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employees.root.local\PW\EFF\NewBrunswick\NJ Clean Energy Program\PA 2016-X-23938\PRG - SRP - Solar Registration Program\Reporting - Solar\Monthly Reports\2026 Monthly\(08) August 2026\To be Posted on Website\"/>
    </mc:Choice>
  </mc:AlternateContent>
  <xr:revisionPtr revIDLastSave="0" documentId="8_{52401DC6-E183-4F47-B2DC-1F7411C63634}" xr6:coauthVersionLast="47" xr6:coauthVersionMax="47" xr10:uidLastSave="{00000000-0000-0000-0000-000000000000}"/>
  <bookViews>
    <workbookView xWindow="28680" yWindow="-120" windowWidth="29040" windowHeight="15720" tabRatio="779" xr2:uid="{00000000-000D-0000-FFFF-FFFF00000000}"/>
  </bookViews>
  <sheets>
    <sheet name="Annual Capacity" sheetId="65" r:id="rId1"/>
    <sheet name="Annual Capacity - Graph" sheetId="67" state="hidden" r:id="rId2"/>
    <sheet name="Class I REC Generators" sheetId="69" state="hidden" r:id="rId3"/>
    <sheet name="Annual Graph" sheetId="75" r:id="rId4"/>
    <sheet name="Monthly Capacity" sheetId="61" r:id="rId5"/>
    <sheet name="Decertified Capacity" sheetId="74" r:id="rId6"/>
    <sheet name="Interconnection &amp; Customer Type" sheetId="46" r:id="rId7"/>
    <sheet name="TPO Summary" sheetId="47" r:id="rId8"/>
    <sheet name="Project Type &amp; Market Segment" sheetId="71" r:id="rId9"/>
    <sheet name="Installations by County" sheetId="63" r:id="rId10"/>
    <sheet name="By County - Graph" sheetId="70" state="hidden" r:id="rId11"/>
  </sheets>
  <definedNames>
    <definedName name="_xlnm._FilterDatabase" localSheetId="2" hidden="1">'Class I REC Generators'!$A$7:$V$7</definedName>
    <definedName name="As_of" localSheetId="0">#REF!</definedName>
    <definedName name="As_of" localSheetId="9">#REF!</definedName>
    <definedName name="As_of">#REF!</definedName>
    <definedName name="bpuapp_id_lookup" localSheetId="0">#REF!</definedName>
    <definedName name="bpuapp_id_lookup" localSheetId="9">#REF!</definedName>
    <definedName name="bpuapp_id_lookup">#REF!</definedName>
    <definedName name="County_Lookup" localSheetId="0">#REF!</definedName>
    <definedName name="County_Lookup" localSheetId="9">#REF!</definedName>
    <definedName name="County_Lookup">#REF!</definedName>
    <definedName name="_xlnm.Print_Area" localSheetId="0">'Annual Capacity'!$B$1:$AF$76</definedName>
    <definedName name="_xlnm.Print_Area" localSheetId="9">'Installations by County'!$C$1:$Y$30</definedName>
    <definedName name="_xlnm.Print_Area" localSheetId="6">'Interconnection &amp; Customer Type'!$A$1:$L$59</definedName>
    <definedName name="_xlnm.Print_Area" localSheetId="4">'Monthly Capacity'!$A$1:$AE$136</definedName>
    <definedName name="_xlnm.Print_Area" localSheetId="7">'TPO Summary'!$A$1:$S$21</definedName>
    <definedName name="Zip_Correction" localSheetId="0">#REF!</definedName>
    <definedName name="Zip_Correction" localSheetId="9">#REF!</definedName>
    <definedName name="Zip_Correc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3" i="74" l="1"/>
  <c r="P53" i="74"/>
  <c r="K53" i="74"/>
  <c r="J53" i="74"/>
  <c r="H53" i="74"/>
  <c r="G53" i="74"/>
  <c r="E53" i="74"/>
  <c r="D53" i="74"/>
  <c r="N50" i="74"/>
  <c r="T50" i="74" s="1"/>
  <c r="M50" i="74"/>
  <c r="S50" i="74" s="1"/>
  <c r="AA134" i="61" l="1"/>
  <c r="M10" i="74"/>
  <c r="N10" i="74"/>
  <c r="M11" i="74"/>
  <c r="N11" i="74"/>
  <c r="M12" i="74"/>
  <c r="N12" i="74"/>
  <c r="M13" i="74"/>
  <c r="N13" i="74"/>
  <c r="M14" i="74"/>
  <c r="N14" i="74"/>
  <c r="Q76" i="65"/>
  <c r="Z80" i="65" s="1"/>
  <c r="AF80" i="65" s="1"/>
  <c r="P76" i="65"/>
  <c r="Y80" i="65" s="1"/>
  <c r="AE80" i="65" s="1"/>
  <c r="W60" i="65"/>
  <c r="V60" i="65"/>
  <c r="W110" i="65"/>
  <c r="V110" i="65"/>
  <c r="T110" i="65"/>
  <c r="S110" i="65"/>
  <c r="Q110" i="65"/>
  <c r="P110" i="65"/>
  <c r="L110" i="65"/>
  <c r="K110" i="65"/>
  <c r="J110" i="65"/>
  <c r="I110" i="65"/>
  <c r="H110" i="65"/>
  <c r="G110" i="65"/>
  <c r="E110" i="65"/>
  <c r="D110" i="65"/>
  <c r="W109" i="65"/>
  <c r="V109" i="65"/>
  <c r="T109" i="65"/>
  <c r="S109" i="65"/>
  <c r="Q109" i="65"/>
  <c r="P109" i="65"/>
  <c r="L109" i="65"/>
  <c r="K109" i="65"/>
  <c r="J109" i="65"/>
  <c r="I109" i="65"/>
  <c r="H109" i="65"/>
  <c r="G109" i="65"/>
  <c r="E109" i="65"/>
  <c r="D109" i="65"/>
  <c r="W108" i="65"/>
  <c r="V108" i="65"/>
  <c r="T108" i="65"/>
  <c r="S108" i="65"/>
  <c r="Q108" i="65"/>
  <c r="P108" i="65"/>
  <c r="L108" i="65"/>
  <c r="K108" i="65"/>
  <c r="J108" i="65"/>
  <c r="I108" i="65"/>
  <c r="H108" i="65"/>
  <c r="G108" i="65"/>
  <c r="E108" i="65"/>
  <c r="D108" i="65"/>
  <c r="W107" i="65"/>
  <c r="V107" i="65"/>
  <c r="T107" i="65"/>
  <c r="S107" i="65"/>
  <c r="Q107" i="65"/>
  <c r="P107" i="65"/>
  <c r="L107" i="65"/>
  <c r="K107" i="65"/>
  <c r="J107" i="65"/>
  <c r="I107" i="65"/>
  <c r="H107" i="65"/>
  <c r="G107" i="65"/>
  <c r="E107" i="65"/>
  <c r="D107" i="65"/>
  <c r="D105" i="65"/>
  <c r="D104" i="65"/>
  <c r="P112" i="65" l="1"/>
  <c r="Q112" i="65"/>
  <c r="N102" i="65"/>
  <c r="Z102" i="65" s="1"/>
  <c r="AF102" i="65" s="1"/>
  <c r="M102" i="65"/>
  <c r="Y102" i="65" s="1"/>
  <c r="AE102" i="65" s="1"/>
  <c r="N101" i="65"/>
  <c r="Z101" i="65" s="1"/>
  <c r="AF101" i="65" s="1"/>
  <c r="M101" i="65"/>
  <c r="Y101" i="65" s="1"/>
  <c r="AE101" i="65" s="1"/>
  <c r="N100" i="65"/>
  <c r="Z100" i="65" s="1"/>
  <c r="AF100" i="65" s="1"/>
  <c r="M100" i="65"/>
  <c r="Y100" i="65" s="1"/>
  <c r="AE100" i="65" s="1"/>
  <c r="N99" i="65"/>
  <c r="Z99" i="65" s="1"/>
  <c r="AF99" i="65" s="1"/>
  <c r="M99" i="65"/>
  <c r="Y99" i="65" s="1"/>
  <c r="AE99" i="65" s="1"/>
  <c r="N98" i="65"/>
  <c r="Z98" i="65" s="1"/>
  <c r="AF98" i="65" s="1"/>
  <c r="M98" i="65"/>
  <c r="Y98" i="65" s="1"/>
  <c r="AE98" i="65" s="1"/>
  <c r="N97" i="65"/>
  <c r="Z97" i="65" s="1"/>
  <c r="AF97" i="65" s="1"/>
  <c r="M97" i="65"/>
  <c r="Y97" i="65" s="1"/>
  <c r="AE97" i="65" s="1"/>
  <c r="N96" i="65"/>
  <c r="Z96" i="65" s="1"/>
  <c r="AF96" i="65" s="1"/>
  <c r="M96" i="65"/>
  <c r="Y96" i="65" s="1"/>
  <c r="AE96" i="65" s="1"/>
  <c r="N95" i="65"/>
  <c r="Z95" i="65" s="1"/>
  <c r="AF95" i="65" s="1"/>
  <c r="M95" i="65"/>
  <c r="Y95" i="65" s="1"/>
  <c r="AE95" i="65" s="1"/>
  <c r="N94" i="65"/>
  <c r="Z94" i="65" s="1"/>
  <c r="M94" i="65"/>
  <c r="Y94" i="65" s="1"/>
  <c r="N93" i="65"/>
  <c r="Z93" i="65" s="1"/>
  <c r="AF93" i="65" s="1"/>
  <c r="M93" i="65"/>
  <c r="Y93" i="65" s="1"/>
  <c r="AE93" i="65" s="1"/>
  <c r="W63" i="65"/>
  <c r="V63" i="65"/>
  <c r="L63" i="65"/>
  <c r="K63" i="65"/>
  <c r="J63" i="65"/>
  <c r="I63" i="65"/>
  <c r="H63" i="65"/>
  <c r="G63" i="65"/>
  <c r="E63" i="65"/>
  <c r="D63" i="65"/>
  <c r="T46" i="65"/>
  <c r="S46" i="65"/>
  <c r="L46" i="65"/>
  <c r="K46" i="65"/>
  <c r="J46" i="65"/>
  <c r="I46" i="65"/>
  <c r="H46" i="65"/>
  <c r="G46" i="65"/>
  <c r="E46" i="65"/>
  <c r="D46" i="65"/>
  <c r="AC21" i="65"/>
  <c r="AB10" i="61" s="1"/>
  <c r="AB21" i="65"/>
  <c r="AA10" i="61" s="1"/>
  <c r="T21" i="65"/>
  <c r="S10" i="61" s="1"/>
  <c r="S21" i="65"/>
  <c r="R10" i="61" s="1"/>
  <c r="L21" i="65"/>
  <c r="K21" i="65"/>
  <c r="J21" i="65"/>
  <c r="H10" i="61" s="1"/>
  <c r="I21" i="65"/>
  <c r="G10" i="61" s="1"/>
  <c r="H21" i="65"/>
  <c r="F10" i="61" s="1"/>
  <c r="G21" i="65"/>
  <c r="E10" i="61" s="1"/>
  <c r="E21" i="65"/>
  <c r="C10" i="61" s="1"/>
  <c r="D21" i="65"/>
  <c r="B10" i="61" s="1"/>
  <c r="AC10" i="65"/>
  <c r="AB9" i="61" s="1"/>
  <c r="AB10" i="65"/>
  <c r="AA9" i="61" s="1"/>
  <c r="T10" i="65"/>
  <c r="S9" i="61" s="1"/>
  <c r="S10" i="65"/>
  <c r="R9" i="61" s="1"/>
  <c r="L10" i="65"/>
  <c r="K10" i="65"/>
  <c r="J10" i="65"/>
  <c r="I10" i="65"/>
  <c r="H10" i="65"/>
  <c r="G10" i="65"/>
  <c r="G92" i="65" s="1"/>
  <c r="E10" i="65"/>
  <c r="C9" i="61" s="1"/>
  <c r="D10" i="65"/>
  <c r="B9" i="61" s="1"/>
  <c r="N90" i="61"/>
  <c r="O90" i="61"/>
  <c r="Q46" i="74"/>
  <c r="P46" i="74"/>
  <c r="N51" i="74"/>
  <c r="N53" i="74" s="1"/>
  <c r="M51" i="74"/>
  <c r="M53" i="74" s="1"/>
  <c r="N74" i="65"/>
  <c r="M74" i="65"/>
  <c r="N73" i="65"/>
  <c r="Z73" i="65" s="1"/>
  <c r="AF73" i="65" s="1"/>
  <c r="M73" i="65"/>
  <c r="Y73" i="65" s="1"/>
  <c r="AE73" i="65" s="1"/>
  <c r="N72" i="65"/>
  <c r="M72" i="65"/>
  <c r="N71" i="65"/>
  <c r="M71" i="65"/>
  <c r="N70" i="65"/>
  <c r="M70" i="65"/>
  <c r="N69" i="65"/>
  <c r="M69" i="65"/>
  <c r="N68" i="65"/>
  <c r="M68" i="65"/>
  <c r="N67" i="65"/>
  <c r="M67" i="65"/>
  <c r="N66" i="65"/>
  <c r="Z66" i="65" s="1"/>
  <c r="AF66" i="65" s="1"/>
  <c r="M66" i="65"/>
  <c r="Y66" i="65" s="1"/>
  <c r="AE66" i="65" s="1"/>
  <c r="N65" i="65"/>
  <c r="M65" i="65"/>
  <c r="E104" i="65"/>
  <c r="E105" i="65"/>
  <c r="D106" i="65"/>
  <c r="E106" i="65"/>
  <c r="V73" i="61"/>
  <c r="U73" i="61"/>
  <c r="V72" i="61"/>
  <c r="U72" i="61"/>
  <c r="V71" i="61"/>
  <c r="U71" i="61"/>
  <c r="V70" i="61"/>
  <c r="U70" i="61"/>
  <c r="V69" i="61"/>
  <c r="U69" i="61"/>
  <c r="V68" i="61"/>
  <c r="U68" i="61"/>
  <c r="S73" i="61"/>
  <c r="R73" i="61"/>
  <c r="S72" i="61"/>
  <c r="R72" i="61"/>
  <c r="S71" i="61"/>
  <c r="R71" i="61"/>
  <c r="S70" i="61"/>
  <c r="R70" i="61"/>
  <c r="S69" i="61"/>
  <c r="R69" i="61"/>
  <c r="S68" i="61"/>
  <c r="R68" i="61"/>
  <c r="O73" i="61"/>
  <c r="N73" i="61"/>
  <c r="O72" i="61"/>
  <c r="N72" i="61"/>
  <c r="O71" i="61"/>
  <c r="N71" i="61"/>
  <c r="O70" i="61"/>
  <c r="N70" i="61"/>
  <c r="O69" i="61"/>
  <c r="N69" i="61"/>
  <c r="O68" i="61"/>
  <c r="N68" i="61"/>
  <c r="C73" i="61"/>
  <c r="B73" i="61"/>
  <c r="C72" i="61"/>
  <c r="B72" i="61"/>
  <c r="C71" i="61"/>
  <c r="B71" i="61"/>
  <c r="C70" i="61"/>
  <c r="B70" i="61"/>
  <c r="C69" i="61"/>
  <c r="B69" i="61"/>
  <c r="C68" i="61"/>
  <c r="B68" i="61"/>
  <c r="N64" i="65"/>
  <c r="Z64" i="65" s="1"/>
  <c r="AF64" i="65" s="1"/>
  <c r="M64" i="65"/>
  <c r="Y64" i="65" s="1"/>
  <c r="AE64" i="65" s="1"/>
  <c r="I32" i="71"/>
  <c r="U32" i="71" s="1"/>
  <c r="H32" i="71"/>
  <c r="T32" i="71" s="1"/>
  <c r="Q35" i="74"/>
  <c r="P35" i="74"/>
  <c r="AB99" i="61"/>
  <c r="AA99" i="61"/>
  <c r="S104" i="65"/>
  <c r="T104" i="65"/>
  <c r="S105" i="65"/>
  <c r="T105" i="65"/>
  <c r="S106" i="65"/>
  <c r="T106" i="65"/>
  <c r="K97" i="61"/>
  <c r="J97" i="61"/>
  <c r="I97" i="61"/>
  <c r="H97" i="61"/>
  <c r="G97" i="61"/>
  <c r="F97" i="61"/>
  <c r="E97" i="61"/>
  <c r="K96" i="61"/>
  <c r="J96" i="61"/>
  <c r="I96" i="61"/>
  <c r="H96" i="61"/>
  <c r="G96" i="61"/>
  <c r="F96" i="61"/>
  <c r="E96" i="61"/>
  <c r="K95" i="61"/>
  <c r="J95" i="61"/>
  <c r="I95" i="61"/>
  <c r="H95" i="61"/>
  <c r="G95" i="61"/>
  <c r="F95" i="61"/>
  <c r="E95" i="61"/>
  <c r="S97" i="61"/>
  <c r="R97" i="61"/>
  <c r="S96" i="61"/>
  <c r="R96" i="61"/>
  <c r="S95" i="61"/>
  <c r="R95" i="61"/>
  <c r="V45" i="61"/>
  <c r="U45" i="61"/>
  <c r="V44" i="61"/>
  <c r="U44" i="61"/>
  <c r="V43" i="61"/>
  <c r="U43" i="61"/>
  <c r="V42" i="61"/>
  <c r="U42" i="61"/>
  <c r="V41" i="61"/>
  <c r="U41" i="61"/>
  <c r="V40" i="61"/>
  <c r="U40" i="61"/>
  <c r="S45" i="61"/>
  <c r="R45" i="61"/>
  <c r="S44" i="61"/>
  <c r="R44" i="61"/>
  <c r="S43" i="61"/>
  <c r="R43" i="61"/>
  <c r="S42" i="61"/>
  <c r="R42" i="61"/>
  <c r="S41" i="61"/>
  <c r="R41" i="61"/>
  <c r="S40" i="61"/>
  <c r="R40" i="61"/>
  <c r="C45" i="61"/>
  <c r="B45" i="61"/>
  <c r="C44" i="61"/>
  <c r="B44" i="61"/>
  <c r="C43" i="61"/>
  <c r="B43" i="61"/>
  <c r="C42" i="61"/>
  <c r="B42" i="61"/>
  <c r="C41" i="61"/>
  <c r="B41" i="61"/>
  <c r="C40" i="61"/>
  <c r="B40" i="61"/>
  <c r="J45" i="61"/>
  <c r="I45" i="61"/>
  <c r="H45" i="61"/>
  <c r="G45" i="61"/>
  <c r="J44" i="61"/>
  <c r="I44" i="61"/>
  <c r="H44" i="61"/>
  <c r="G44" i="61"/>
  <c r="J43" i="61"/>
  <c r="I43" i="61"/>
  <c r="H43" i="61"/>
  <c r="G43" i="61"/>
  <c r="J42" i="61"/>
  <c r="I42" i="61"/>
  <c r="H42" i="61"/>
  <c r="G42" i="61"/>
  <c r="J41" i="61"/>
  <c r="I41" i="61"/>
  <c r="H41" i="61"/>
  <c r="G41" i="61"/>
  <c r="J40" i="61"/>
  <c r="I40" i="61"/>
  <c r="H40" i="61"/>
  <c r="G40" i="61"/>
  <c r="F45" i="61"/>
  <c r="E45" i="61"/>
  <c r="F44" i="61"/>
  <c r="E44" i="61"/>
  <c r="F43" i="61"/>
  <c r="E43" i="61"/>
  <c r="F42" i="61"/>
  <c r="E42" i="61"/>
  <c r="F41" i="61"/>
  <c r="E41" i="61"/>
  <c r="F40" i="61"/>
  <c r="E40" i="61"/>
  <c r="J73" i="61"/>
  <c r="I73" i="61"/>
  <c r="H73" i="61"/>
  <c r="G73" i="61"/>
  <c r="F73" i="61"/>
  <c r="E73" i="61"/>
  <c r="J72" i="61"/>
  <c r="I72" i="61"/>
  <c r="H72" i="61"/>
  <c r="G72" i="61"/>
  <c r="F72" i="61"/>
  <c r="E72" i="61"/>
  <c r="J71" i="61"/>
  <c r="I71" i="61"/>
  <c r="H71" i="61"/>
  <c r="G71" i="61"/>
  <c r="F71" i="61"/>
  <c r="E71" i="61"/>
  <c r="J70" i="61"/>
  <c r="I70" i="61"/>
  <c r="H70" i="61"/>
  <c r="G70" i="61"/>
  <c r="F70" i="61"/>
  <c r="E70" i="61"/>
  <c r="J69" i="61"/>
  <c r="I69" i="61"/>
  <c r="H69" i="61"/>
  <c r="G69" i="61"/>
  <c r="F69" i="61"/>
  <c r="E69" i="61"/>
  <c r="J68" i="61"/>
  <c r="I68" i="61"/>
  <c r="H68" i="61"/>
  <c r="G68" i="61"/>
  <c r="F68" i="61"/>
  <c r="E68" i="61"/>
  <c r="V132" i="61"/>
  <c r="U132" i="61"/>
  <c r="V131" i="61"/>
  <c r="U131" i="61"/>
  <c r="V130" i="61"/>
  <c r="U130" i="61"/>
  <c r="V129" i="61"/>
  <c r="U129" i="61"/>
  <c r="V128" i="61"/>
  <c r="U128" i="61"/>
  <c r="V127" i="61"/>
  <c r="U127" i="61"/>
  <c r="V126" i="61"/>
  <c r="U126" i="61"/>
  <c r="V125" i="61"/>
  <c r="U125" i="61"/>
  <c r="N85" i="65"/>
  <c r="Z85" i="65" s="1"/>
  <c r="AF85" i="65" s="1"/>
  <c r="M85" i="65"/>
  <c r="Y85" i="65" s="1"/>
  <c r="AE85" i="65" s="1"/>
  <c r="S16" i="61"/>
  <c r="R16" i="61"/>
  <c r="J16" i="61"/>
  <c r="I16" i="61"/>
  <c r="H16" i="61"/>
  <c r="G16" i="61"/>
  <c r="F16" i="61"/>
  <c r="E16" i="61"/>
  <c r="C16" i="61"/>
  <c r="B16" i="61"/>
  <c r="N86" i="65"/>
  <c r="Z86" i="65" s="1"/>
  <c r="AF86" i="65" s="1"/>
  <c r="M86" i="65"/>
  <c r="Y86" i="65" s="1"/>
  <c r="AE86" i="65" s="1"/>
  <c r="N57" i="65"/>
  <c r="Z57" i="65" s="1"/>
  <c r="AF57" i="65" s="1"/>
  <c r="M57" i="65"/>
  <c r="Y57" i="65" s="1"/>
  <c r="AE57" i="65" s="1"/>
  <c r="N37" i="65"/>
  <c r="M37" i="65"/>
  <c r="C127" i="61"/>
  <c r="B127" i="61"/>
  <c r="C130" i="61"/>
  <c r="B130" i="61"/>
  <c r="C129" i="61"/>
  <c r="B129" i="61"/>
  <c r="C128" i="61"/>
  <c r="B128" i="61"/>
  <c r="C126" i="61"/>
  <c r="B126" i="61"/>
  <c r="C125" i="61"/>
  <c r="B125" i="61"/>
  <c r="C124" i="61"/>
  <c r="B124" i="61"/>
  <c r="C123" i="61"/>
  <c r="B123" i="61"/>
  <c r="C122" i="61"/>
  <c r="B122" i="61"/>
  <c r="B54" i="71"/>
  <c r="I46" i="71"/>
  <c r="U46" i="71" s="1"/>
  <c r="H46" i="71"/>
  <c r="T46" i="71" s="1"/>
  <c r="V26" i="63"/>
  <c r="U26" i="63"/>
  <c r="V25" i="63"/>
  <c r="U25" i="63"/>
  <c r="V24" i="63"/>
  <c r="U24" i="63"/>
  <c r="V23" i="63"/>
  <c r="U23" i="63"/>
  <c r="V22" i="63"/>
  <c r="U22" i="63"/>
  <c r="V21" i="63"/>
  <c r="U21" i="63"/>
  <c r="V20" i="63"/>
  <c r="U20" i="63"/>
  <c r="V19" i="63"/>
  <c r="U19" i="63"/>
  <c r="V18" i="63"/>
  <c r="U18" i="63"/>
  <c r="V17" i="63"/>
  <c r="U17" i="63"/>
  <c r="V16" i="63"/>
  <c r="U16" i="63"/>
  <c r="V15" i="63"/>
  <c r="U15" i="63"/>
  <c r="V14" i="63"/>
  <c r="U14" i="63"/>
  <c r="V13" i="63"/>
  <c r="U13" i="63"/>
  <c r="V12" i="63"/>
  <c r="U12" i="63"/>
  <c r="V11" i="63"/>
  <c r="U11" i="63"/>
  <c r="V10" i="63"/>
  <c r="U10" i="63"/>
  <c r="V9" i="63"/>
  <c r="U9" i="63"/>
  <c r="V8" i="63"/>
  <c r="U8" i="63"/>
  <c r="V7" i="63"/>
  <c r="U7" i="63"/>
  <c r="V6" i="63"/>
  <c r="U6" i="63"/>
  <c r="L28" i="63"/>
  <c r="K28" i="63"/>
  <c r="L54" i="71"/>
  <c r="K54" i="71"/>
  <c r="J11" i="71"/>
  <c r="O132" i="61"/>
  <c r="N132" i="61"/>
  <c r="O131" i="61"/>
  <c r="N131" i="61"/>
  <c r="O130" i="61"/>
  <c r="N130" i="61"/>
  <c r="O129" i="61"/>
  <c r="N129" i="61"/>
  <c r="O127" i="61"/>
  <c r="N127" i="61"/>
  <c r="O126" i="61"/>
  <c r="N126" i="61"/>
  <c r="O125" i="61"/>
  <c r="N125" i="61"/>
  <c r="O124" i="61"/>
  <c r="N124" i="61"/>
  <c r="O123" i="61"/>
  <c r="N123" i="61"/>
  <c r="O122" i="61"/>
  <c r="N122" i="61"/>
  <c r="O121" i="61"/>
  <c r="N121" i="61"/>
  <c r="S17" i="61"/>
  <c r="R17" i="61"/>
  <c r="J17" i="61"/>
  <c r="I17" i="61"/>
  <c r="H17" i="61"/>
  <c r="G17" i="61"/>
  <c r="F17" i="61"/>
  <c r="E17" i="61"/>
  <c r="C17" i="61"/>
  <c r="B17" i="61"/>
  <c r="S15" i="61"/>
  <c r="R15" i="61"/>
  <c r="J15" i="61"/>
  <c r="I15" i="61"/>
  <c r="H15" i="61"/>
  <c r="G15" i="61"/>
  <c r="F15" i="61"/>
  <c r="E15" i="61"/>
  <c r="C15" i="61"/>
  <c r="B15" i="61"/>
  <c r="Y65" i="65" l="1"/>
  <c r="Z65" i="65"/>
  <c r="I9" i="61"/>
  <c r="K92" i="65"/>
  <c r="J9" i="61"/>
  <c r="L92" i="65"/>
  <c r="G9" i="61"/>
  <c r="I92" i="65"/>
  <c r="H9" i="61"/>
  <c r="J92" i="65"/>
  <c r="F9" i="61"/>
  <c r="H92" i="65"/>
  <c r="P55" i="74"/>
  <c r="O75" i="61"/>
  <c r="W76" i="65"/>
  <c r="Z82" i="65" s="1"/>
  <c r="AF82" i="65" s="1"/>
  <c r="V67" i="61"/>
  <c r="V75" i="61" s="1"/>
  <c r="AB76" i="65"/>
  <c r="AA75" i="61"/>
  <c r="J76" i="65"/>
  <c r="H67" i="61"/>
  <c r="H75" i="61" s="1"/>
  <c r="G40" i="65"/>
  <c r="E9" i="61"/>
  <c r="K103" i="65"/>
  <c r="I10" i="61"/>
  <c r="G60" i="65"/>
  <c r="E39" i="61"/>
  <c r="AB60" i="65"/>
  <c r="AA39" i="61"/>
  <c r="AA47" i="61" s="1"/>
  <c r="K76" i="65"/>
  <c r="I67" i="61"/>
  <c r="I75" i="61" s="1"/>
  <c r="D60" i="65"/>
  <c r="B39" i="61"/>
  <c r="B47" i="61" s="1"/>
  <c r="S60" i="65"/>
  <c r="R39" i="61"/>
  <c r="R47" i="61" s="1"/>
  <c r="AC76" i="65"/>
  <c r="AB75" i="61"/>
  <c r="L103" i="65"/>
  <c r="J10" i="61"/>
  <c r="H60" i="65"/>
  <c r="F39" i="61"/>
  <c r="F47" i="61" s="1"/>
  <c r="AC60" i="65"/>
  <c r="AB47" i="61"/>
  <c r="L76" i="65"/>
  <c r="J67" i="61"/>
  <c r="J75" i="61" s="1"/>
  <c r="I76" i="65"/>
  <c r="G67" i="61"/>
  <c r="G75" i="61" s="1"/>
  <c r="I60" i="65"/>
  <c r="G39" i="61"/>
  <c r="G47" i="61" s="1"/>
  <c r="D76" i="65"/>
  <c r="B67" i="61"/>
  <c r="B75" i="61" s="1"/>
  <c r="R67" i="61"/>
  <c r="R75" i="61" s="1"/>
  <c r="L60" i="65"/>
  <c r="J39" i="61"/>
  <c r="J47" i="61" s="1"/>
  <c r="H76" i="65"/>
  <c r="F67" i="61"/>
  <c r="F75" i="61" s="1"/>
  <c r="E60" i="65"/>
  <c r="C39" i="61"/>
  <c r="C47" i="61" s="1"/>
  <c r="T60" i="65"/>
  <c r="S39" i="61"/>
  <c r="S47" i="61" s="1"/>
  <c r="J60" i="65"/>
  <c r="H39" i="61"/>
  <c r="H47" i="61" s="1"/>
  <c r="E76" i="65"/>
  <c r="C67" i="61"/>
  <c r="C75" i="61" s="1"/>
  <c r="S67" i="61"/>
  <c r="S75" i="61" s="1"/>
  <c r="N75" i="61"/>
  <c r="K60" i="65"/>
  <c r="I39" i="61"/>
  <c r="I47" i="61" s="1"/>
  <c r="G76" i="65"/>
  <c r="E67" i="61"/>
  <c r="E75" i="61" s="1"/>
  <c r="V76" i="65"/>
  <c r="Y82" i="65" s="1"/>
  <c r="AE82" i="65" s="1"/>
  <c r="U67" i="61"/>
  <c r="U75" i="61" s="1"/>
  <c r="E47" i="61"/>
  <c r="U47" i="61"/>
  <c r="V47" i="61"/>
  <c r="I40" i="65"/>
  <c r="D103" i="65"/>
  <c r="S103" i="65"/>
  <c r="H103" i="65"/>
  <c r="I103" i="65"/>
  <c r="E40" i="65"/>
  <c r="J103" i="65"/>
  <c r="L40" i="65"/>
  <c r="D40" i="65"/>
  <c r="S40" i="65"/>
  <c r="E103" i="65"/>
  <c r="T92" i="65"/>
  <c r="T40" i="65"/>
  <c r="D92" i="65"/>
  <c r="G103" i="65"/>
  <c r="AB40" i="65"/>
  <c r="E92" i="65"/>
  <c r="T103" i="65"/>
  <c r="H40" i="65"/>
  <c r="AC40" i="65"/>
  <c r="J40" i="65"/>
  <c r="Y37" i="65"/>
  <c r="AE37" i="65" s="1"/>
  <c r="M109" i="65"/>
  <c r="Z37" i="65"/>
  <c r="AF37" i="65" s="1"/>
  <c r="N109" i="65"/>
  <c r="Z109" i="65" s="1"/>
  <c r="AF109" i="65" s="1"/>
  <c r="K40" i="65"/>
  <c r="S92" i="65"/>
  <c r="AE94" i="65"/>
  <c r="AF94" i="65"/>
  <c r="M63" i="65"/>
  <c r="N21" i="65"/>
  <c r="L10" i="61" s="1"/>
  <c r="N63" i="65"/>
  <c r="M21" i="65"/>
  <c r="K10" i="61" s="1"/>
  <c r="N46" i="65"/>
  <c r="L39" i="61" s="1"/>
  <c r="M46" i="65"/>
  <c r="K39" i="61" s="1"/>
  <c r="M10" i="65"/>
  <c r="K9" i="61" s="1"/>
  <c r="N10" i="65"/>
  <c r="L9" i="61" s="1"/>
  <c r="Q55" i="74"/>
  <c r="T53" i="74"/>
  <c r="S53" i="74"/>
  <c r="S51" i="74"/>
  <c r="T51" i="74"/>
  <c r="K40" i="61"/>
  <c r="E99" i="61"/>
  <c r="K17" i="61"/>
  <c r="X17" i="61" s="1"/>
  <c r="L68" i="61"/>
  <c r="L17" i="61"/>
  <c r="Y17" i="61" s="1"/>
  <c r="K69" i="61"/>
  <c r="K43" i="61"/>
  <c r="K15" i="61"/>
  <c r="X15" i="61" s="1"/>
  <c r="AD15" i="61" s="1"/>
  <c r="L69" i="61"/>
  <c r="L43" i="61"/>
  <c r="L15" i="61"/>
  <c r="Y15" i="61" s="1"/>
  <c r="AE15" i="61" s="1"/>
  <c r="K68" i="61"/>
  <c r="G99" i="61"/>
  <c r="K45" i="61"/>
  <c r="I99" i="61"/>
  <c r="F99" i="61"/>
  <c r="J99" i="61"/>
  <c r="K99" i="61"/>
  <c r="L96" i="61"/>
  <c r="Y96" i="61" s="1"/>
  <c r="AE96" i="61" s="1"/>
  <c r="L97" i="61"/>
  <c r="K44" i="61"/>
  <c r="H99" i="61"/>
  <c r="K41" i="61"/>
  <c r="L16" i="61"/>
  <c r="Y16" i="61" s="1"/>
  <c r="AE16" i="61" s="1"/>
  <c r="L41" i="61"/>
  <c r="L45" i="61"/>
  <c r="R99" i="61"/>
  <c r="K16" i="61"/>
  <c r="X16" i="61" s="1"/>
  <c r="AD16" i="61" s="1"/>
  <c r="K42" i="61"/>
  <c r="S99" i="61"/>
  <c r="L70" i="61"/>
  <c r="L42" i="61"/>
  <c r="L40" i="61"/>
  <c r="L44" i="61"/>
  <c r="X95" i="61"/>
  <c r="K71" i="61"/>
  <c r="K72" i="61"/>
  <c r="X72" i="61" s="1"/>
  <c r="AD72" i="61" s="1"/>
  <c r="K73" i="61"/>
  <c r="L73" i="61"/>
  <c r="L72" i="61"/>
  <c r="Y72" i="61" s="1"/>
  <c r="AE72" i="61" s="1"/>
  <c r="L71" i="61"/>
  <c r="K70" i="61"/>
  <c r="X96" i="61"/>
  <c r="AD96" i="61" s="1"/>
  <c r="V28" i="63"/>
  <c r="S129" i="61"/>
  <c r="S128" i="61"/>
  <c r="S127" i="61"/>
  <c r="S126" i="61"/>
  <c r="S125" i="61"/>
  <c r="S124" i="61"/>
  <c r="S123" i="61"/>
  <c r="S122" i="61"/>
  <c r="S121" i="61"/>
  <c r="R129" i="61"/>
  <c r="R128" i="61"/>
  <c r="R127" i="61"/>
  <c r="R126" i="61"/>
  <c r="R125" i="61"/>
  <c r="R124" i="61"/>
  <c r="R123" i="61"/>
  <c r="R122" i="61"/>
  <c r="R121" i="61"/>
  <c r="AC89" i="65"/>
  <c r="AB89" i="65"/>
  <c r="T89" i="65"/>
  <c r="S89" i="65"/>
  <c r="L89" i="65"/>
  <c r="K89" i="65"/>
  <c r="J89" i="65"/>
  <c r="I89" i="65"/>
  <c r="H89" i="65"/>
  <c r="G89" i="65"/>
  <c r="E89" i="65"/>
  <c r="D89" i="65"/>
  <c r="N84" i="65"/>
  <c r="Z84" i="65" s="1"/>
  <c r="AF84" i="65" s="1"/>
  <c r="M84" i="65"/>
  <c r="H43" i="46"/>
  <c r="J60" i="46" s="1"/>
  <c r="M92" i="65" l="1"/>
  <c r="AE65" i="65"/>
  <c r="AF65" i="65"/>
  <c r="N92" i="65"/>
  <c r="Y109" i="65"/>
  <c r="AE109" i="65" s="1"/>
  <c r="N103" i="65"/>
  <c r="M103" i="65"/>
  <c r="AC112" i="65"/>
  <c r="T112" i="65"/>
  <c r="D112" i="65"/>
  <c r="S112" i="65"/>
  <c r="E112" i="65"/>
  <c r="M76" i="65"/>
  <c r="Y76" i="65" s="1"/>
  <c r="K67" i="61"/>
  <c r="K75" i="61" s="1"/>
  <c r="AB112" i="65"/>
  <c r="N76" i="65"/>
  <c r="Z76" i="65" s="1"/>
  <c r="L67" i="61"/>
  <c r="L75" i="61" s="1"/>
  <c r="K47" i="61"/>
  <c r="L47" i="61"/>
  <c r="Y84" i="65"/>
  <c r="AE84" i="65" s="1"/>
  <c r="L95" i="61"/>
  <c r="AD95" i="61"/>
  <c r="E28" i="63"/>
  <c r="F28" i="63"/>
  <c r="O128" i="61"/>
  <c r="N128" i="61"/>
  <c r="N41" i="74"/>
  <c r="T41" i="74" s="1"/>
  <c r="M41" i="74"/>
  <c r="S41" i="74" s="1"/>
  <c r="V124" i="61"/>
  <c r="U124" i="61"/>
  <c r="S132" i="61"/>
  <c r="R132" i="61"/>
  <c r="S131" i="61"/>
  <c r="R131" i="61"/>
  <c r="S130" i="61"/>
  <c r="R130" i="61"/>
  <c r="J132" i="61"/>
  <c r="I132" i="61"/>
  <c r="H132" i="61"/>
  <c r="G132" i="61"/>
  <c r="F132" i="61"/>
  <c r="E132" i="61"/>
  <c r="J131" i="61"/>
  <c r="I131" i="61"/>
  <c r="H131" i="61"/>
  <c r="G131" i="61"/>
  <c r="F131" i="61"/>
  <c r="E131" i="61"/>
  <c r="J130" i="61"/>
  <c r="I130" i="61"/>
  <c r="H130" i="61"/>
  <c r="G130" i="61"/>
  <c r="F130" i="61"/>
  <c r="E130" i="61"/>
  <c r="J129" i="61"/>
  <c r="I129" i="61"/>
  <c r="H129" i="61"/>
  <c r="G129" i="61"/>
  <c r="F129" i="61"/>
  <c r="E129" i="61"/>
  <c r="J128" i="61"/>
  <c r="I128" i="61"/>
  <c r="H128" i="61"/>
  <c r="G128" i="61"/>
  <c r="F128" i="61"/>
  <c r="E128" i="61"/>
  <c r="J127" i="61"/>
  <c r="I127" i="61"/>
  <c r="H127" i="61"/>
  <c r="G127" i="61"/>
  <c r="F127" i="61"/>
  <c r="E127" i="61"/>
  <c r="J126" i="61"/>
  <c r="I126" i="61"/>
  <c r="H126" i="61"/>
  <c r="G126" i="61"/>
  <c r="F126" i="61"/>
  <c r="E126" i="61"/>
  <c r="J125" i="61"/>
  <c r="I125" i="61"/>
  <c r="H125" i="61"/>
  <c r="G125" i="61"/>
  <c r="F125" i="61"/>
  <c r="E125" i="61"/>
  <c r="J124" i="61"/>
  <c r="I124" i="61"/>
  <c r="H124" i="61"/>
  <c r="G124" i="61"/>
  <c r="F124" i="61"/>
  <c r="E124" i="61"/>
  <c r="C132" i="61"/>
  <c r="B132" i="61"/>
  <c r="C131" i="61"/>
  <c r="B131" i="61"/>
  <c r="AB114" i="61"/>
  <c r="AB116" i="61" s="1"/>
  <c r="AA114" i="61"/>
  <c r="AA116" i="61" s="1"/>
  <c r="S114" i="61"/>
  <c r="R114" i="61"/>
  <c r="J114" i="61"/>
  <c r="J116" i="61" s="1"/>
  <c r="I114" i="61"/>
  <c r="H114" i="61"/>
  <c r="G114" i="61"/>
  <c r="F114" i="61"/>
  <c r="E114" i="61"/>
  <c r="L112" i="61"/>
  <c r="Y112" i="61" s="1"/>
  <c r="AE112" i="61" s="1"/>
  <c r="K112" i="61"/>
  <c r="X112" i="61" s="1"/>
  <c r="AD112" i="61" s="1"/>
  <c r="L111" i="61"/>
  <c r="Y111" i="61" s="1"/>
  <c r="AE111" i="61" s="1"/>
  <c r="K111" i="61"/>
  <c r="X111" i="61" s="1"/>
  <c r="AD111" i="61" s="1"/>
  <c r="L110" i="61"/>
  <c r="Y110" i="61" s="1"/>
  <c r="AE110" i="61" s="1"/>
  <c r="K110" i="61"/>
  <c r="X110" i="61" s="1"/>
  <c r="AD110" i="61" s="1"/>
  <c r="L109" i="61"/>
  <c r="Y109" i="61" s="1"/>
  <c r="AE109" i="61" s="1"/>
  <c r="K109" i="61"/>
  <c r="X109" i="61" s="1"/>
  <c r="AD109" i="61" s="1"/>
  <c r="L108" i="61"/>
  <c r="Y108" i="61" s="1"/>
  <c r="AE108" i="61" s="1"/>
  <c r="K108" i="61"/>
  <c r="X108" i="61" s="1"/>
  <c r="AD108" i="61" s="1"/>
  <c r="L107" i="61"/>
  <c r="Y107" i="61" s="1"/>
  <c r="AE107" i="61" s="1"/>
  <c r="K107" i="61"/>
  <c r="X107" i="61" s="1"/>
  <c r="AD107" i="61" s="1"/>
  <c r="L106" i="61"/>
  <c r="Y106" i="61" s="1"/>
  <c r="K106" i="61"/>
  <c r="X106" i="61" s="1"/>
  <c r="L105" i="61"/>
  <c r="K105" i="61"/>
  <c r="L104" i="61"/>
  <c r="K104" i="61"/>
  <c r="X104" i="61" s="1"/>
  <c r="L103" i="61"/>
  <c r="Y103" i="61" s="1"/>
  <c r="K103" i="61"/>
  <c r="X103" i="61" s="1"/>
  <c r="L102" i="61"/>
  <c r="Y102" i="61" s="1"/>
  <c r="K102" i="61"/>
  <c r="X102" i="61" s="1"/>
  <c r="L101" i="61"/>
  <c r="Y101" i="61" s="1"/>
  <c r="K101" i="61"/>
  <c r="X101" i="61" s="1"/>
  <c r="G66" i="46"/>
  <c r="F66" i="46"/>
  <c r="C66" i="46"/>
  <c r="D64" i="46" s="1"/>
  <c r="B66" i="46"/>
  <c r="K65" i="46"/>
  <c r="J65" i="46"/>
  <c r="K64" i="46"/>
  <c r="J64" i="46"/>
  <c r="K63" i="46"/>
  <c r="J63" i="46"/>
  <c r="Y78" i="65" l="1"/>
  <c r="AE78" i="65" s="1"/>
  <c r="Z78" i="65"/>
  <c r="AF78" i="65" s="1"/>
  <c r="L99" i="61"/>
  <c r="Y95" i="61"/>
  <c r="AE95" i="61" s="1"/>
  <c r="I116" i="61"/>
  <c r="G116" i="61"/>
  <c r="S116" i="61"/>
  <c r="H116" i="61"/>
  <c r="E116" i="61"/>
  <c r="R116" i="61"/>
  <c r="F116" i="61"/>
  <c r="AD102" i="61"/>
  <c r="AE102" i="61"/>
  <c r="AD103" i="61"/>
  <c r="X105" i="61"/>
  <c r="AD105" i="61" s="1"/>
  <c r="Y104" i="61"/>
  <c r="AE104" i="61" s="1"/>
  <c r="AE103" i="61"/>
  <c r="Y105" i="61"/>
  <c r="AE105" i="61" s="1"/>
  <c r="N119" i="61"/>
  <c r="O92" i="61"/>
  <c r="AD106" i="61"/>
  <c r="AE106" i="61"/>
  <c r="AD104" i="61"/>
  <c r="N134" i="61"/>
  <c r="O134" i="61"/>
  <c r="D65" i="46"/>
  <c r="K114" i="61"/>
  <c r="L114" i="61"/>
  <c r="AD101" i="61"/>
  <c r="D63" i="46"/>
  <c r="K66" i="46"/>
  <c r="J66" i="46"/>
  <c r="L116" i="61" l="1"/>
  <c r="O119" i="61"/>
  <c r="O136" i="61" s="1"/>
  <c r="X97" i="61"/>
  <c r="X99" i="61" s="1"/>
  <c r="K116" i="61"/>
  <c r="N92" i="61"/>
  <c r="Y114" i="61"/>
  <c r="Y97" i="61"/>
  <c r="Y99" i="61" s="1"/>
  <c r="D66" i="46"/>
  <c r="AD114" i="61"/>
  <c r="N136" i="61"/>
  <c r="AE101" i="61"/>
  <c r="AE114" i="61" s="1"/>
  <c r="X114" i="61"/>
  <c r="Y116" i="61" l="1"/>
  <c r="X116" i="61"/>
  <c r="AD97" i="61"/>
  <c r="AE97" i="61"/>
  <c r="AE99" i="61" l="1"/>
  <c r="AE116" i="61" s="1"/>
  <c r="AD99" i="61"/>
  <c r="AD116" i="61" s="1"/>
  <c r="N87" i="65"/>
  <c r="N89" i="65" s="1"/>
  <c r="M87" i="65"/>
  <c r="M89" i="65" s="1"/>
  <c r="Y87" i="65" l="1"/>
  <c r="Y89" i="65" s="1"/>
  <c r="Z87" i="65"/>
  <c r="Z89" i="65" s="1"/>
  <c r="AF87" i="65" l="1"/>
  <c r="AF89" i="65" s="1"/>
  <c r="AE87" i="65"/>
  <c r="AE89" i="65" s="1"/>
  <c r="V122" i="61"/>
  <c r="U122" i="61"/>
  <c r="J122" i="61"/>
  <c r="I122" i="61"/>
  <c r="H122" i="61"/>
  <c r="G122" i="61"/>
  <c r="F122" i="61"/>
  <c r="E122" i="61"/>
  <c r="L22" i="61"/>
  <c r="Y22" i="61" s="1"/>
  <c r="AE22" i="61" s="1"/>
  <c r="K22" i="61"/>
  <c r="X22" i="61" s="1"/>
  <c r="AD22" i="61" s="1"/>
  <c r="V105" i="65"/>
  <c r="V106" i="65"/>
  <c r="C40" i="46"/>
  <c r="B40" i="46"/>
  <c r="B41" i="46" s="1"/>
  <c r="V112" i="65" l="1"/>
  <c r="C41" i="46"/>
  <c r="D40" i="46" s="1"/>
  <c r="L122" i="61"/>
  <c r="Y122" i="61" s="1"/>
  <c r="K122" i="61"/>
  <c r="X122" i="61" s="1"/>
  <c r="B6" i="46"/>
  <c r="C6" i="46"/>
  <c r="AE122" i="61" l="1"/>
  <c r="AD122" i="61"/>
  <c r="I25" i="71"/>
  <c r="U25" i="71" s="1"/>
  <c r="H25" i="71"/>
  <c r="T25" i="71" s="1"/>
  <c r="AB134" i="61"/>
  <c r="V121" i="61"/>
  <c r="U121" i="61"/>
  <c r="J121" i="61"/>
  <c r="I121" i="61"/>
  <c r="H121" i="61"/>
  <c r="G121" i="61"/>
  <c r="F121" i="61"/>
  <c r="E121" i="61"/>
  <c r="C121" i="61"/>
  <c r="B121" i="61"/>
  <c r="AB90" i="61"/>
  <c r="AA90" i="61"/>
  <c r="V90" i="61"/>
  <c r="U90" i="61"/>
  <c r="S90" i="61"/>
  <c r="R90" i="61"/>
  <c r="J90" i="61"/>
  <c r="I90" i="61"/>
  <c r="H90" i="61"/>
  <c r="G90" i="61"/>
  <c r="F90" i="61"/>
  <c r="E90" i="61"/>
  <c r="C90" i="61"/>
  <c r="B90" i="61"/>
  <c r="L77" i="61"/>
  <c r="Y77" i="61" s="1"/>
  <c r="K77" i="61"/>
  <c r="X77" i="61" s="1"/>
  <c r="AB62" i="61"/>
  <c r="AA62" i="61"/>
  <c r="V62" i="61"/>
  <c r="U62" i="61"/>
  <c r="S62" i="61"/>
  <c r="R62" i="61"/>
  <c r="J62" i="61"/>
  <c r="I62" i="61"/>
  <c r="H62" i="61"/>
  <c r="G62" i="61"/>
  <c r="F62" i="61"/>
  <c r="E62" i="61"/>
  <c r="C62" i="61"/>
  <c r="B62" i="61"/>
  <c r="L49" i="61"/>
  <c r="Y49" i="61" s="1"/>
  <c r="AE49" i="61" s="1"/>
  <c r="K49" i="61"/>
  <c r="X49" i="61" s="1"/>
  <c r="AD49" i="61" s="1"/>
  <c r="AB34" i="61"/>
  <c r="AA34" i="61"/>
  <c r="S34" i="61"/>
  <c r="R34" i="61"/>
  <c r="J34" i="61"/>
  <c r="I34" i="61"/>
  <c r="H34" i="61"/>
  <c r="G34" i="61"/>
  <c r="F34" i="61"/>
  <c r="E34" i="61"/>
  <c r="C34" i="61"/>
  <c r="B34" i="61"/>
  <c r="L21" i="61"/>
  <c r="Y21" i="61" s="1"/>
  <c r="AE21" i="61" s="1"/>
  <c r="K21" i="61"/>
  <c r="X21" i="61" s="1"/>
  <c r="AD21" i="61" s="1"/>
  <c r="L88" i="61"/>
  <c r="Y88" i="61" s="1"/>
  <c r="K88" i="61"/>
  <c r="X88" i="61" s="1"/>
  <c r="L87" i="61"/>
  <c r="Y87" i="61" s="1"/>
  <c r="AE87" i="61" s="1"/>
  <c r="K87" i="61"/>
  <c r="X87" i="61" s="1"/>
  <c r="AD87" i="61" s="1"/>
  <c r="L86" i="61"/>
  <c r="K86" i="61"/>
  <c r="L85" i="61"/>
  <c r="K85" i="61"/>
  <c r="L84" i="61"/>
  <c r="K84" i="61"/>
  <c r="L83" i="61"/>
  <c r="K83" i="61"/>
  <c r="L82" i="61"/>
  <c r="Y82" i="61" s="1"/>
  <c r="K82" i="61"/>
  <c r="X82" i="61" s="1"/>
  <c r="L81" i="61"/>
  <c r="Y81" i="61" s="1"/>
  <c r="K81" i="61"/>
  <c r="X81" i="61" s="1"/>
  <c r="L80" i="61"/>
  <c r="Y80" i="61" s="1"/>
  <c r="K80" i="61"/>
  <c r="X80" i="61" s="1"/>
  <c r="L79" i="61"/>
  <c r="Y79" i="61" s="1"/>
  <c r="K79" i="61"/>
  <c r="X79" i="61" s="1"/>
  <c r="AB19" i="61"/>
  <c r="AA19" i="61"/>
  <c r="B14" i="61"/>
  <c r="C14" i="61"/>
  <c r="E14" i="61"/>
  <c r="F14" i="61"/>
  <c r="L14" i="61" s="1"/>
  <c r="G14" i="61"/>
  <c r="H14" i="61"/>
  <c r="I14" i="61"/>
  <c r="J14" i="61"/>
  <c r="R14" i="61"/>
  <c r="S14" i="61"/>
  <c r="N56" i="65"/>
  <c r="Z56" i="65" s="1"/>
  <c r="AF56" i="65" s="1"/>
  <c r="M56" i="65"/>
  <c r="Y56" i="65" s="1"/>
  <c r="AE56" i="65" s="1"/>
  <c r="N36" i="65"/>
  <c r="M36" i="65"/>
  <c r="L31" i="61"/>
  <c r="Y31" i="61" s="1"/>
  <c r="AE31" i="61" s="1"/>
  <c r="K31" i="61"/>
  <c r="X31" i="61" s="1"/>
  <c r="AD31" i="61" s="1"/>
  <c r="L59" i="61"/>
  <c r="Y59" i="61" s="1"/>
  <c r="AE59" i="61" s="1"/>
  <c r="K59" i="61"/>
  <c r="X59" i="61" s="1"/>
  <c r="AD59" i="61" s="1"/>
  <c r="L58" i="61"/>
  <c r="Y58" i="61" s="1"/>
  <c r="AE58" i="61" s="1"/>
  <c r="K58" i="61"/>
  <c r="X58" i="61" s="1"/>
  <c r="AD58" i="61" s="1"/>
  <c r="L30" i="61"/>
  <c r="Y30" i="61" s="1"/>
  <c r="AE30" i="61" s="1"/>
  <c r="K30" i="61"/>
  <c r="X30" i="61" s="1"/>
  <c r="AD30" i="61" s="1"/>
  <c r="L57" i="61"/>
  <c r="Y57" i="61" s="1"/>
  <c r="AE57" i="61" s="1"/>
  <c r="K57" i="61"/>
  <c r="X57" i="61" s="1"/>
  <c r="AD57" i="61" s="1"/>
  <c r="L29" i="61"/>
  <c r="Y29" i="61" s="1"/>
  <c r="AE29" i="61" s="1"/>
  <c r="K29" i="61"/>
  <c r="X29" i="61" s="1"/>
  <c r="AD29" i="61" s="1"/>
  <c r="L56" i="61"/>
  <c r="Y56" i="61" s="1"/>
  <c r="AE56" i="61" s="1"/>
  <c r="K56" i="61"/>
  <c r="X56" i="61" s="1"/>
  <c r="AD56" i="61" s="1"/>
  <c r="L28" i="61"/>
  <c r="Y28" i="61" s="1"/>
  <c r="AE28" i="61" s="1"/>
  <c r="K28" i="61"/>
  <c r="X28" i="61" s="1"/>
  <c r="AD28" i="61" s="1"/>
  <c r="L55" i="61"/>
  <c r="Y55" i="61" s="1"/>
  <c r="AE55" i="61" s="1"/>
  <c r="K55" i="61"/>
  <c r="X55" i="61" s="1"/>
  <c r="AD55" i="61" s="1"/>
  <c r="L27" i="61"/>
  <c r="Y27" i="61" s="1"/>
  <c r="AE27" i="61" s="1"/>
  <c r="K27" i="61"/>
  <c r="X27" i="61" s="1"/>
  <c r="AD27" i="61" s="1"/>
  <c r="L54" i="61"/>
  <c r="Y54" i="61" s="1"/>
  <c r="AE54" i="61" s="1"/>
  <c r="K54" i="61"/>
  <c r="X54" i="61" s="1"/>
  <c r="AD54" i="61" s="1"/>
  <c r="L26" i="61"/>
  <c r="Y26" i="61" s="1"/>
  <c r="AE26" i="61" s="1"/>
  <c r="K26" i="61"/>
  <c r="X26" i="61" s="1"/>
  <c r="AD26" i="61" s="1"/>
  <c r="K14" i="61" l="1"/>
  <c r="Y36" i="65"/>
  <c r="AE36" i="65" s="1"/>
  <c r="M108" i="65"/>
  <c r="Y108" i="65" s="1"/>
  <c r="Z36" i="65"/>
  <c r="AF36" i="65" s="1"/>
  <c r="N108" i="65"/>
  <c r="Z108" i="65" s="1"/>
  <c r="AF108" i="65" s="1"/>
  <c r="X84" i="61"/>
  <c r="AD84" i="61" s="1"/>
  <c r="X85" i="61"/>
  <c r="AD85" i="61" s="1"/>
  <c r="Y85" i="61"/>
  <c r="AE85" i="61" s="1"/>
  <c r="X83" i="61"/>
  <c r="AD83" i="61" s="1"/>
  <c r="Y84" i="61"/>
  <c r="AE84" i="61" s="1"/>
  <c r="Y83" i="61"/>
  <c r="AE83" i="61" s="1"/>
  <c r="X86" i="61"/>
  <c r="AD86" i="61" s="1"/>
  <c r="Y86" i="61"/>
  <c r="AE86" i="61" s="1"/>
  <c r="AD77" i="61"/>
  <c r="AE77" i="61"/>
  <c r="AD82" i="61"/>
  <c r="AE82" i="61"/>
  <c r="L121" i="61"/>
  <c r="Y121" i="61" s="1"/>
  <c r="AE81" i="61"/>
  <c r="AD81" i="61"/>
  <c r="Y72" i="65"/>
  <c r="Z72" i="65"/>
  <c r="AF72" i="65" s="1"/>
  <c r="X45" i="61"/>
  <c r="AD45" i="61" s="1"/>
  <c r="Y45" i="61"/>
  <c r="AE45" i="61" s="1"/>
  <c r="K121" i="61"/>
  <c r="X121" i="61" s="1"/>
  <c r="AE17" i="61"/>
  <c r="Y71" i="61"/>
  <c r="X71" i="61"/>
  <c r="X73" i="61"/>
  <c r="AD17" i="61"/>
  <c r="Y14" i="61"/>
  <c r="AE14" i="61" s="1"/>
  <c r="X14" i="61"/>
  <c r="L131" i="61"/>
  <c r="Y131" i="61" s="1"/>
  <c r="AE131" i="61" s="1"/>
  <c r="K131" i="61"/>
  <c r="X131" i="61" s="1"/>
  <c r="AD131" i="61" s="1"/>
  <c r="L130" i="61"/>
  <c r="K130" i="61"/>
  <c r="L129" i="61"/>
  <c r="K129" i="61"/>
  <c r="L128" i="61"/>
  <c r="K128" i="61"/>
  <c r="L127" i="61"/>
  <c r="K127" i="61"/>
  <c r="L126" i="61"/>
  <c r="Y126" i="61" s="1"/>
  <c r="K126" i="61"/>
  <c r="X126" i="61" s="1"/>
  <c r="W106" i="65"/>
  <c r="W105" i="65"/>
  <c r="L53" i="61"/>
  <c r="Y53" i="61" s="1"/>
  <c r="AE53" i="61" s="1"/>
  <c r="K53" i="61"/>
  <c r="X53" i="61" s="1"/>
  <c r="AD53" i="61" s="1"/>
  <c r="L25" i="61"/>
  <c r="Y25" i="61" s="1"/>
  <c r="AE25" i="61" s="1"/>
  <c r="K25" i="61"/>
  <c r="X25" i="61" s="1"/>
  <c r="AD25" i="61" s="1"/>
  <c r="AE80" i="61"/>
  <c r="AD80" i="61"/>
  <c r="L52" i="61"/>
  <c r="Y52" i="61" s="1"/>
  <c r="AE52" i="61" s="1"/>
  <c r="K52" i="61"/>
  <c r="X52" i="61" s="1"/>
  <c r="AD52" i="61" s="1"/>
  <c r="L24" i="61"/>
  <c r="Y24" i="61" s="1"/>
  <c r="AE24" i="61" s="1"/>
  <c r="K24" i="61"/>
  <c r="X24" i="61" s="1"/>
  <c r="AD24" i="61" s="1"/>
  <c r="V123" i="61"/>
  <c r="U123" i="61"/>
  <c r="J123" i="61"/>
  <c r="I123" i="61"/>
  <c r="H123" i="61"/>
  <c r="G123" i="61"/>
  <c r="F123" i="61"/>
  <c r="E123" i="61"/>
  <c r="L23" i="61"/>
  <c r="Y23" i="61" s="1"/>
  <c r="AE23" i="61" s="1"/>
  <c r="K23" i="61"/>
  <c r="X23" i="61" s="1"/>
  <c r="AD23" i="61" s="1"/>
  <c r="AE79" i="61"/>
  <c r="AD79" i="61"/>
  <c r="L51" i="61"/>
  <c r="Y51" i="61" s="1"/>
  <c r="AE51" i="61" s="1"/>
  <c r="K51" i="61"/>
  <c r="X51" i="61" s="1"/>
  <c r="AD51" i="61" s="1"/>
  <c r="W112" i="65" l="1"/>
  <c r="Y128" i="61"/>
  <c r="AE128" i="61" s="1"/>
  <c r="X127" i="61"/>
  <c r="AD127" i="61" s="1"/>
  <c r="Y127" i="61"/>
  <c r="AE127" i="61" s="1"/>
  <c r="X128" i="61"/>
  <c r="AD128" i="61" s="1"/>
  <c r="X129" i="61"/>
  <c r="AD129" i="61" s="1"/>
  <c r="Y129" i="61"/>
  <c r="AE129" i="61" s="1"/>
  <c r="X130" i="61"/>
  <c r="AD130" i="61" s="1"/>
  <c r="Y130" i="61"/>
  <c r="AE130" i="61" s="1"/>
  <c r="AE71" i="61"/>
  <c r="AD73" i="61"/>
  <c r="AD71" i="61"/>
  <c r="Y73" i="61"/>
  <c r="AE73" i="61" s="1"/>
  <c r="AD126" i="61"/>
  <c r="AE126" i="61"/>
  <c r="AE72" i="65"/>
  <c r="AE108" i="65"/>
  <c r="AE121" i="61"/>
  <c r="AD121" i="61"/>
  <c r="AD14" i="61"/>
  <c r="L125" i="61"/>
  <c r="Y125" i="61" s="1"/>
  <c r="K125" i="61"/>
  <c r="X125" i="61" s="1"/>
  <c r="K124" i="61"/>
  <c r="X124" i="61" s="1"/>
  <c r="L124" i="61"/>
  <c r="Y124" i="61" s="1"/>
  <c r="L123" i="61"/>
  <c r="Y123" i="61" s="1"/>
  <c r="K123" i="61"/>
  <c r="X123" i="61" s="1"/>
  <c r="R54" i="71"/>
  <c r="Q54" i="71"/>
  <c r="O54" i="71"/>
  <c r="N54" i="71"/>
  <c r="G54" i="71"/>
  <c r="F54" i="71"/>
  <c r="E54" i="71"/>
  <c r="D54" i="71"/>
  <c r="C54" i="71"/>
  <c r="I26" i="71"/>
  <c r="U26" i="71" s="1"/>
  <c r="H26" i="71"/>
  <c r="T26" i="71" s="1"/>
  <c r="I24" i="71"/>
  <c r="U24" i="71" s="1"/>
  <c r="H24" i="71"/>
  <c r="T24" i="71" s="1"/>
  <c r="I23" i="71"/>
  <c r="U23" i="71" s="1"/>
  <c r="H23" i="71"/>
  <c r="T23" i="71" s="1"/>
  <c r="G134" i="61"/>
  <c r="V134" i="61"/>
  <c r="U134" i="61"/>
  <c r="S134" i="61"/>
  <c r="R134" i="61"/>
  <c r="C134" i="61"/>
  <c r="B134" i="61"/>
  <c r="AE88" i="61"/>
  <c r="AD88" i="61"/>
  <c r="L50" i="61"/>
  <c r="K50" i="61"/>
  <c r="AE125" i="61" l="1"/>
  <c r="AE124" i="61"/>
  <c r="AD124" i="61"/>
  <c r="AE123" i="61"/>
  <c r="AD125" i="61"/>
  <c r="AD123" i="61"/>
  <c r="F134" i="61"/>
  <c r="J134" i="61"/>
  <c r="I134" i="61"/>
  <c r="H134" i="61"/>
  <c r="E134" i="61"/>
  <c r="X50" i="61"/>
  <c r="K132" i="61"/>
  <c r="X132" i="61" s="1"/>
  <c r="AD132" i="61" s="1"/>
  <c r="L132" i="61"/>
  <c r="Y132" i="61" s="1"/>
  <c r="AE132" i="61" s="1"/>
  <c r="Y50" i="61"/>
  <c r="L134" i="61" l="1"/>
  <c r="K134" i="61"/>
  <c r="AD50" i="61"/>
  <c r="Y134" i="61"/>
  <c r="X134" i="61"/>
  <c r="AE50" i="61"/>
  <c r="S13" i="61" l="1"/>
  <c r="R13" i="61"/>
  <c r="S12" i="61"/>
  <c r="R12" i="61"/>
  <c r="J13" i="61"/>
  <c r="I13" i="61"/>
  <c r="H13" i="61"/>
  <c r="G13" i="61"/>
  <c r="J12" i="61"/>
  <c r="I12" i="61"/>
  <c r="H12" i="61"/>
  <c r="G12" i="61"/>
  <c r="F13" i="61"/>
  <c r="F12" i="61"/>
  <c r="E13" i="61"/>
  <c r="E12" i="61"/>
  <c r="K12" i="61" s="1"/>
  <c r="C13" i="61"/>
  <c r="C12" i="61"/>
  <c r="B13" i="61"/>
  <c r="B12" i="61"/>
  <c r="Z71" i="65"/>
  <c r="AF71" i="65" s="1"/>
  <c r="Y71" i="65"/>
  <c r="AE71" i="65" s="1"/>
  <c r="N55" i="65"/>
  <c r="Y44" i="61" s="1"/>
  <c r="AE44" i="61" s="1"/>
  <c r="M55" i="65"/>
  <c r="X44" i="61" s="1"/>
  <c r="AD44" i="61" s="1"/>
  <c r="N35" i="65"/>
  <c r="M35" i="65"/>
  <c r="H50" i="71"/>
  <c r="T50" i="71" s="1"/>
  <c r="H52" i="71"/>
  <c r="T52" i="71" s="1"/>
  <c r="H51" i="71"/>
  <c r="T51" i="71" s="1"/>
  <c r="H39" i="71"/>
  <c r="T39" i="71" s="1"/>
  <c r="H33" i="71"/>
  <c r="T33" i="71" s="1"/>
  <c r="H40" i="71"/>
  <c r="T40" i="71" s="1"/>
  <c r="H42" i="71"/>
  <c r="T42" i="71" s="1"/>
  <c r="I52" i="71"/>
  <c r="U52" i="71" s="1"/>
  <c r="N30" i="74"/>
  <c r="T30" i="74" s="1"/>
  <c r="M30" i="74"/>
  <c r="S30" i="74" s="1"/>
  <c r="N29" i="74"/>
  <c r="T29" i="74" s="1"/>
  <c r="M29" i="74"/>
  <c r="S29" i="74" s="1"/>
  <c r="Y35" i="65" l="1"/>
  <c r="AE35" i="65" s="1"/>
  <c r="M107" i="65"/>
  <c r="Y107" i="65" s="1"/>
  <c r="Z35" i="65"/>
  <c r="AF35" i="65" s="1"/>
  <c r="N107" i="65"/>
  <c r="L12" i="61"/>
  <c r="Y12" i="61" s="1"/>
  <c r="K13" i="61"/>
  <c r="X13" i="61" s="1"/>
  <c r="AD13" i="61" s="1"/>
  <c r="L13" i="61"/>
  <c r="Y13" i="61" s="1"/>
  <c r="AE13" i="61" s="1"/>
  <c r="Z55" i="65"/>
  <c r="AF55" i="65" s="1"/>
  <c r="Y43" i="61"/>
  <c r="AE43" i="61" s="1"/>
  <c r="Y55" i="65"/>
  <c r="AE55" i="65" s="1"/>
  <c r="X43" i="61"/>
  <c r="AD43" i="61" s="1"/>
  <c r="Y70" i="61"/>
  <c r="X12" i="61"/>
  <c r="M3" i="74"/>
  <c r="AE70" i="61" l="1"/>
  <c r="X70" i="61"/>
  <c r="AD70" i="61" s="1"/>
  <c r="AE107" i="65"/>
  <c r="Z107" i="65"/>
  <c r="I42" i="71"/>
  <c r="U42" i="71" s="1"/>
  <c r="I50" i="71"/>
  <c r="U50" i="71" s="1"/>
  <c r="AF107" i="65" l="1"/>
  <c r="I41" i="71"/>
  <c r="U41" i="71" s="1"/>
  <c r="H41" i="71"/>
  <c r="T41" i="71" s="1"/>
  <c r="I38" i="71"/>
  <c r="U38" i="71" s="1"/>
  <c r="H38" i="71"/>
  <c r="T38" i="71" s="1"/>
  <c r="I35" i="71"/>
  <c r="U35" i="71" s="1"/>
  <c r="H35" i="71"/>
  <c r="T35" i="71" s="1"/>
  <c r="I31" i="71"/>
  <c r="U31" i="71" s="1"/>
  <c r="H31" i="71"/>
  <c r="T31" i="71" s="1"/>
  <c r="I30" i="71"/>
  <c r="U30" i="71" s="1"/>
  <c r="H30" i="71"/>
  <c r="T30" i="71" s="1"/>
  <c r="I37" i="71"/>
  <c r="U37" i="71" s="1"/>
  <c r="H37" i="71"/>
  <c r="T37" i="71" s="1"/>
  <c r="I33" i="71"/>
  <c r="U33" i="71" s="1"/>
  <c r="I28" i="63"/>
  <c r="N28" i="74" l="1"/>
  <c r="T28" i="74" s="1"/>
  <c r="M28" i="74"/>
  <c r="S28" i="74" s="1"/>
  <c r="L106" i="65"/>
  <c r="K106" i="65"/>
  <c r="J106" i="65"/>
  <c r="I106" i="65"/>
  <c r="H106" i="65"/>
  <c r="G106" i="65"/>
  <c r="L105" i="65"/>
  <c r="K105" i="65"/>
  <c r="J105" i="65"/>
  <c r="I105" i="65"/>
  <c r="H105" i="65"/>
  <c r="G105" i="65"/>
  <c r="L104" i="65"/>
  <c r="K104" i="65"/>
  <c r="K112" i="65" s="1"/>
  <c r="J104" i="65"/>
  <c r="I104" i="65"/>
  <c r="H104" i="65"/>
  <c r="G104" i="65"/>
  <c r="L112" i="65" l="1"/>
  <c r="I112" i="65"/>
  <c r="G112" i="65"/>
  <c r="H112" i="65"/>
  <c r="J112" i="65"/>
  <c r="M104" i="65"/>
  <c r="B7" i="46"/>
  <c r="N104" i="65"/>
  <c r="C7" i="46"/>
  <c r="C8" i="46"/>
  <c r="B8" i="46"/>
  <c r="M106" i="65"/>
  <c r="Y106" i="65" s="1"/>
  <c r="N105" i="65"/>
  <c r="Z105" i="65" s="1"/>
  <c r="M105" i="65"/>
  <c r="Y105" i="65" s="1"/>
  <c r="N106" i="65"/>
  <c r="Z106" i="65" s="1"/>
  <c r="Z104" i="65" l="1"/>
  <c r="AF104" i="65" s="1"/>
  <c r="Y104" i="65"/>
  <c r="AE104" i="65" s="1"/>
  <c r="AF106" i="65"/>
  <c r="AE106" i="65"/>
  <c r="AF105" i="65"/>
  <c r="AE105" i="65"/>
  <c r="K46" i="74"/>
  <c r="J46" i="74"/>
  <c r="E46" i="74"/>
  <c r="D46" i="74"/>
  <c r="N42" i="74"/>
  <c r="T42" i="74" s="1"/>
  <c r="M42" i="74"/>
  <c r="S42" i="74" s="1"/>
  <c r="N40" i="74"/>
  <c r="T40" i="74" s="1"/>
  <c r="M40" i="74"/>
  <c r="S40" i="74" s="1"/>
  <c r="L78" i="61"/>
  <c r="Y78" i="61" s="1"/>
  <c r="K78" i="61"/>
  <c r="X78" i="61" s="1"/>
  <c r="L60" i="61"/>
  <c r="L62" i="61" s="1"/>
  <c r="K60" i="61"/>
  <c r="K62" i="61" s="1"/>
  <c r="K90" i="61" l="1"/>
  <c r="X90" i="61"/>
  <c r="L90" i="61"/>
  <c r="Y90" i="61"/>
  <c r="X60" i="61"/>
  <c r="X62" i="61" s="1"/>
  <c r="Y60" i="61"/>
  <c r="Y62" i="61" s="1"/>
  <c r="M46" i="74"/>
  <c r="N46" i="74"/>
  <c r="G46" i="74"/>
  <c r="H46" i="74"/>
  <c r="I40" i="71"/>
  <c r="U40" i="71" s="1"/>
  <c r="AB119" i="61"/>
  <c r="AB136" i="61" s="1"/>
  <c r="AA119" i="61"/>
  <c r="G33" i="46"/>
  <c r="F33" i="46"/>
  <c r="F34" i="46" s="1"/>
  <c r="Z74" i="65"/>
  <c r="Y74" i="65"/>
  <c r="C33" i="46"/>
  <c r="B33" i="46"/>
  <c r="N58" i="65"/>
  <c r="Z58" i="65" s="1"/>
  <c r="AF58" i="65" s="1"/>
  <c r="M58" i="65"/>
  <c r="Y58" i="65" s="1"/>
  <c r="AE58" i="65" s="1"/>
  <c r="N38" i="65"/>
  <c r="M38" i="65"/>
  <c r="Y38" i="65" l="1"/>
  <c r="AE38" i="65" s="1"/>
  <c r="M110" i="65"/>
  <c r="Z38" i="65"/>
  <c r="AF38" i="65" s="1"/>
  <c r="N110" i="65"/>
  <c r="N112" i="65" s="1"/>
  <c r="G34" i="46"/>
  <c r="H33" i="46" s="1"/>
  <c r="B34" i="46"/>
  <c r="J33" i="46"/>
  <c r="J34" i="46" s="1"/>
  <c r="K33" i="46"/>
  <c r="C34" i="46"/>
  <c r="D33" i="46" s="1"/>
  <c r="AB92" i="61"/>
  <c r="D41" i="46"/>
  <c r="AD60" i="61"/>
  <c r="AD62" i="61" s="1"/>
  <c r="AE78" i="61"/>
  <c r="AE90" i="61" s="1"/>
  <c r="AD78" i="61"/>
  <c r="AD90" i="61" s="1"/>
  <c r="AE60" i="61"/>
  <c r="AE62" i="61" s="1"/>
  <c r="T46" i="74"/>
  <c r="S46" i="74"/>
  <c r="S3" i="74"/>
  <c r="P3" i="74"/>
  <c r="T13" i="74"/>
  <c r="S13" i="74"/>
  <c r="K35" i="74"/>
  <c r="K55" i="74" s="1"/>
  <c r="J35" i="74"/>
  <c r="J55" i="74" s="1"/>
  <c r="E35" i="74"/>
  <c r="E55" i="74" s="1"/>
  <c r="D35" i="74"/>
  <c r="D55" i="74" s="1"/>
  <c r="N31" i="74"/>
  <c r="T31" i="74" s="1"/>
  <c r="M31" i="74"/>
  <c r="S31" i="74" s="1"/>
  <c r="N27" i="74"/>
  <c r="T27" i="74" s="1"/>
  <c r="M27" i="74"/>
  <c r="S27" i="74" s="1"/>
  <c r="N26" i="74"/>
  <c r="T26" i="74" s="1"/>
  <c r="M26" i="74"/>
  <c r="S26" i="74" s="1"/>
  <c r="N25" i="74"/>
  <c r="T25" i="74" s="1"/>
  <c r="M25" i="74"/>
  <c r="S25" i="74" s="1"/>
  <c r="N24" i="74"/>
  <c r="T24" i="74" s="1"/>
  <c r="M24" i="74"/>
  <c r="S24" i="74" s="1"/>
  <c r="N23" i="74"/>
  <c r="T23" i="74" s="1"/>
  <c r="M23" i="74"/>
  <c r="S23" i="74" s="1"/>
  <c r="N22" i="74"/>
  <c r="T22" i="74" s="1"/>
  <c r="M22" i="74"/>
  <c r="S22" i="74" s="1"/>
  <c r="N21" i="74"/>
  <c r="T21" i="74" s="1"/>
  <c r="M21" i="74"/>
  <c r="S21" i="74" s="1"/>
  <c r="N20" i="74"/>
  <c r="T20" i="74" s="1"/>
  <c r="M20" i="74"/>
  <c r="S20" i="74" s="1"/>
  <c r="N19" i="74"/>
  <c r="T19" i="74" s="1"/>
  <c r="M19" i="74"/>
  <c r="S19" i="74" s="1"/>
  <c r="N18" i="74"/>
  <c r="T18" i="74" s="1"/>
  <c r="M18" i="74"/>
  <c r="S18" i="74" s="1"/>
  <c r="I1" i="74"/>
  <c r="T14" i="74"/>
  <c r="S14" i="74"/>
  <c r="T12" i="74"/>
  <c r="S12" i="74"/>
  <c r="T11" i="74"/>
  <c r="S11" i="74"/>
  <c r="T10" i="74"/>
  <c r="S10" i="74"/>
  <c r="N9" i="74"/>
  <c r="T9" i="74" s="1"/>
  <c r="M9" i="74"/>
  <c r="S9" i="74" s="1"/>
  <c r="N8" i="74"/>
  <c r="T8" i="74" s="1"/>
  <c r="N17" i="46"/>
  <c r="N16" i="46"/>
  <c r="I34" i="71"/>
  <c r="U34" i="71" s="1"/>
  <c r="H34" i="71"/>
  <c r="T34" i="71" s="1"/>
  <c r="Z70" i="65"/>
  <c r="Y70" i="65"/>
  <c r="N54" i="65"/>
  <c r="M54" i="65"/>
  <c r="N34" i="65"/>
  <c r="Z34" i="65" s="1"/>
  <c r="M34" i="65"/>
  <c r="Y34" i="65" s="1"/>
  <c r="E13" i="71"/>
  <c r="D13" i="71"/>
  <c r="Z68" i="65"/>
  <c r="AF68" i="65" s="1"/>
  <c r="Y68" i="65"/>
  <c r="AE68" i="65" s="1"/>
  <c r="I51" i="71"/>
  <c r="U51" i="71" s="1"/>
  <c r="R17" i="47"/>
  <c r="R16" i="47"/>
  <c r="Q17" i="47"/>
  <c r="Q16" i="47"/>
  <c r="R10" i="47"/>
  <c r="R9" i="47"/>
  <c r="Q10" i="47"/>
  <c r="Q9" i="47"/>
  <c r="N18" i="47"/>
  <c r="O17" i="47" s="1"/>
  <c r="M18" i="47"/>
  <c r="N11" i="47"/>
  <c r="O9" i="47" s="1"/>
  <c r="M11" i="47"/>
  <c r="I39" i="71"/>
  <c r="U39" i="71" s="1"/>
  <c r="I27" i="71"/>
  <c r="U27" i="71" s="1"/>
  <c r="H27" i="71"/>
  <c r="T27" i="71" s="1"/>
  <c r="N26" i="46"/>
  <c r="N25" i="46"/>
  <c r="N24" i="46"/>
  <c r="N23" i="46"/>
  <c r="N22" i="46"/>
  <c r="N21" i="46"/>
  <c r="N20" i="46"/>
  <c r="N19" i="46"/>
  <c r="N18" i="46"/>
  <c r="M26" i="46"/>
  <c r="M25" i="46"/>
  <c r="M24" i="46"/>
  <c r="M23" i="46"/>
  <c r="M22" i="46"/>
  <c r="M21" i="46"/>
  <c r="M20" i="46"/>
  <c r="M19" i="46"/>
  <c r="M18" i="46"/>
  <c r="M17" i="46"/>
  <c r="M16" i="46"/>
  <c r="N15" i="46"/>
  <c r="M15" i="46"/>
  <c r="K27" i="46"/>
  <c r="L26" i="46" s="1"/>
  <c r="J27" i="46"/>
  <c r="AE70" i="65" l="1"/>
  <c r="AF70" i="65"/>
  <c r="M112" i="65"/>
  <c r="Y110" i="65"/>
  <c r="AE110" i="65" s="1"/>
  <c r="Z110" i="65"/>
  <c r="AF110" i="65" s="1"/>
  <c r="I48" i="74"/>
  <c r="I38" i="74"/>
  <c r="D34" i="46"/>
  <c r="K34" i="46"/>
  <c r="L33" i="46" s="1"/>
  <c r="H34" i="46"/>
  <c r="AF74" i="65"/>
  <c r="AE74" i="65"/>
  <c r="H54" i="71"/>
  <c r="I54" i="71"/>
  <c r="Z54" i="65"/>
  <c r="AF54" i="65" s="1"/>
  <c r="Y42" i="61"/>
  <c r="AE42" i="61" s="1"/>
  <c r="Y54" i="65"/>
  <c r="AE54" i="65" s="1"/>
  <c r="X42" i="61"/>
  <c r="AD42" i="61" s="1"/>
  <c r="AE34" i="65"/>
  <c r="AF34" i="65"/>
  <c r="Y67" i="65"/>
  <c r="Z67" i="65"/>
  <c r="H35" i="74"/>
  <c r="H55" i="74" s="1"/>
  <c r="G35" i="74"/>
  <c r="G55" i="74" s="1"/>
  <c r="N35" i="74"/>
  <c r="M8" i="74"/>
  <c r="S8" i="74" s="1"/>
  <c r="L15" i="46"/>
  <c r="L19" i="46"/>
  <c r="L23" i="46"/>
  <c r="L16" i="46"/>
  <c r="L20" i="46"/>
  <c r="L24" i="46"/>
  <c r="L17" i="46"/>
  <c r="L21" i="46"/>
  <c r="L25" i="46"/>
  <c r="L18" i="46"/>
  <c r="L22" i="46"/>
  <c r="O16" i="47"/>
  <c r="O10" i="47"/>
  <c r="N27" i="46"/>
  <c r="AA136" i="61"/>
  <c r="AE12" i="61"/>
  <c r="Y69" i="61"/>
  <c r="X69" i="61"/>
  <c r="AD12" i="61"/>
  <c r="Y68" i="61"/>
  <c r="X68" i="61"/>
  <c r="AA64" i="61"/>
  <c r="AA92" i="61" s="1"/>
  <c r="AB64" i="61"/>
  <c r="Y40" i="61"/>
  <c r="AB36" i="61"/>
  <c r="AA36" i="61"/>
  <c r="S11" i="61"/>
  <c r="R11" i="61"/>
  <c r="J11" i="61"/>
  <c r="I11" i="61"/>
  <c r="H11" i="61"/>
  <c r="G11" i="61"/>
  <c r="F11" i="61"/>
  <c r="E11" i="61"/>
  <c r="C11" i="61"/>
  <c r="B11" i="61"/>
  <c r="Z69" i="65"/>
  <c r="Y69" i="65"/>
  <c r="AF69" i="65" l="1"/>
  <c r="AE69" i="65"/>
  <c r="AE40" i="61"/>
  <c r="Y63" i="65"/>
  <c r="X67" i="61" s="1"/>
  <c r="Z63" i="65"/>
  <c r="Y67" i="61" s="1"/>
  <c r="T35" i="74"/>
  <c r="T55" i="74" s="1"/>
  <c r="N55" i="74"/>
  <c r="K11" i="61"/>
  <c r="X11" i="61" s="1"/>
  <c r="AD11" i="61" s="1"/>
  <c r="L11" i="61"/>
  <c r="Y11" i="61" s="1"/>
  <c r="AE11" i="61" s="1"/>
  <c r="U54" i="71"/>
  <c r="T54" i="71"/>
  <c r="L34" i="46"/>
  <c r="X40" i="61"/>
  <c r="AE67" i="65"/>
  <c r="AF67" i="65"/>
  <c r="M35" i="74"/>
  <c r="M55" i="74" s="1"/>
  <c r="AE69" i="61"/>
  <c r="AD69" i="61"/>
  <c r="AE68" i="61"/>
  <c r="AD68" i="61"/>
  <c r="AE67" i="61" l="1"/>
  <c r="AE75" i="61" s="1"/>
  <c r="Y75" i="61"/>
  <c r="AD67" i="61"/>
  <c r="AD75" i="61" s="1"/>
  <c r="X75" i="61"/>
  <c r="AD40" i="61"/>
  <c r="AF63" i="65"/>
  <c r="AF76" i="65" s="1"/>
  <c r="AE63" i="65"/>
  <c r="AE76" i="65" s="1"/>
  <c r="S35" i="74"/>
  <c r="S55" i="74" s="1"/>
  <c r="L32" i="61" l="1"/>
  <c r="L34" i="61" s="1"/>
  <c r="K32" i="61"/>
  <c r="K34" i="61" s="1"/>
  <c r="X32" i="61" l="1"/>
  <c r="X34" i="61" s="1"/>
  <c r="Y32" i="61"/>
  <c r="Y34" i="61" s="1"/>
  <c r="N53" i="65"/>
  <c r="M53" i="65"/>
  <c r="N33" i="65"/>
  <c r="M33" i="65"/>
  <c r="Y53" i="65" l="1"/>
  <c r="AE53" i="65" s="1"/>
  <c r="X41" i="61"/>
  <c r="Z53" i="65"/>
  <c r="AF53" i="65" s="1"/>
  <c r="Y41" i="61"/>
  <c r="AE32" i="61"/>
  <c r="AE34" i="61" s="1"/>
  <c r="AD32" i="61"/>
  <c r="AD34" i="61" s="1"/>
  <c r="Y33" i="65"/>
  <c r="Z33" i="65"/>
  <c r="AE41" i="61" l="1"/>
  <c r="AD41" i="61"/>
  <c r="AF33" i="65"/>
  <c r="AE33" i="65"/>
  <c r="N51" i="65"/>
  <c r="M51" i="65"/>
  <c r="N50" i="65"/>
  <c r="Z50" i="65" s="1"/>
  <c r="AF50" i="65" s="1"/>
  <c r="M50" i="65"/>
  <c r="Y50" i="65" s="1"/>
  <c r="AE50" i="65" s="1"/>
  <c r="N49" i="65"/>
  <c r="Z49" i="65" s="1"/>
  <c r="AF49" i="65" s="1"/>
  <c r="M49" i="65"/>
  <c r="Y49" i="65" s="1"/>
  <c r="AE49" i="65" s="1"/>
  <c r="N48" i="65"/>
  <c r="Z48" i="65" s="1"/>
  <c r="M48" i="65"/>
  <c r="Y48" i="65" s="1"/>
  <c r="N47" i="65"/>
  <c r="M47" i="65"/>
  <c r="R19" i="61" l="1"/>
  <c r="S19" i="61"/>
  <c r="R64" i="61"/>
  <c r="R92" i="61" s="1"/>
  <c r="H64" i="61"/>
  <c r="H92" i="61" s="1"/>
  <c r="J64" i="61"/>
  <c r="J92" i="61" s="1"/>
  <c r="I64" i="61"/>
  <c r="I92" i="61" s="1"/>
  <c r="S64" i="61"/>
  <c r="S92" i="61" s="1"/>
  <c r="G64" i="61"/>
  <c r="G92" i="61" s="1"/>
  <c r="Z51" i="65"/>
  <c r="AF51" i="65" s="1"/>
  <c r="Y51" i="65"/>
  <c r="AE51" i="65" s="1"/>
  <c r="Y47" i="65"/>
  <c r="Z47" i="65"/>
  <c r="AF48" i="65"/>
  <c r="AE48" i="65"/>
  <c r="Z46" i="65" l="1"/>
  <c r="Y39" i="61" s="1"/>
  <c r="Y46" i="65"/>
  <c r="S119" i="61"/>
  <c r="S136" i="61" s="1"/>
  <c r="V64" i="61"/>
  <c r="V92" i="61" s="1"/>
  <c r="V119" i="61"/>
  <c r="V136" i="61" s="1"/>
  <c r="U64" i="61"/>
  <c r="U92" i="61" s="1"/>
  <c r="U119" i="61"/>
  <c r="U136" i="61" s="1"/>
  <c r="R119" i="61"/>
  <c r="R136" i="61" s="1"/>
  <c r="AE47" i="65"/>
  <c r="AF47" i="65"/>
  <c r="S36" i="61"/>
  <c r="R36" i="61"/>
  <c r="F64" i="61"/>
  <c r="F92" i="61" s="1"/>
  <c r="E64" i="61"/>
  <c r="E92" i="61" s="1"/>
  <c r="C64" i="61"/>
  <c r="C92" i="61" s="1"/>
  <c r="B64" i="61"/>
  <c r="B92" i="61" s="1"/>
  <c r="X39" i="61" l="1"/>
  <c r="AD39" i="61" s="1"/>
  <c r="AD47" i="61" s="1"/>
  <c r="AE39" i="61"/>
  <c r="AE47" i="61" s="1"/>
  <c r="Y47" i="61"/>
  <c r="Y64" i="61" s="1"/>
  <c r="L64" i="61"/>
  <c r="L92" i="61" s="1"/>
  <c r="K64" i="61"/>
  <c r="K92" i="61" s="1"/>
  <c r="Y92" i="61"/>
  <c r="S28" i="63"/>
  <c r="R28" i="63"/>
  <c r="P28" i="63"/>
  <c r="O28" i="63"/>
  <c r="U4" i="63"/>
  <c r="I2" i="63"/>
  <c r="J18" i="47"/>
  <c r="I18" i="47"/>
  <c r="F18" i="47"/>
  <c r="G17" i="47" s="1"/>
  <c r="E18" i="47"/>
  <c r="J11" i="47"/>
  <c r="I11" i="47"/>
  <c r="F11" i="47"/>
  <c r="G9" i="47" s="1"/>
  <c r="E11" i="47"/>
  <c r="G1" i="47"/>
  <c r="C1" i="71"/>
  <c r="G59" i="46"/>
  <c r="F59" i="46"/>
  <c r="C59" i="46"/>
  <c r="B59" i="46"/>
  <c r="J58" i="46"/>
  <c r="H58" i="46"/>
  <c r="J57" i="46"/>
  <c r="H57" i="46"/>
  <c r="G53" i="46"/>
  <c r="F53" i="46"/>
  <c r="C53" i="46"/>
  <c r="B53" i="46"/>
  <c r="J52" i="46"/>
  <c r="H52" i="46"/>
  <c r="J51" i="46"/>
  <c r="H51" i="46"/>
  <c r="J50" i="46"/>
  <c r="H50" i="46"/>
  <c r="J49" i="46"/>
  <c r="H49" i="46"/>
  <c r="J48" i="46"/>
  <c r="H48" i="46"/>
  <c r="J47" i="46"/>
  <c r="H47" i="46"/>
  <c r="F43" i="46"/>
  <c r="F61" i="46" s="1"/>
  <c r="G27" i="46"/>
  <c r="F27" i="46"/>
  <c r="C27" i="46"/>
  <c r="B27" i="46"/>
  <c r="C1" i="46"/>
  <c r="H19" i="61"/>
  <c r="H119" i="61" s="1"/>
  <c r="AD3" i="61"/>
  <c r="AA3" i="61"/>
  <c r="X3" i="61"/>
  <c r="G1" i="61"/>
  <c r="A1" i="61"/>
  <c r="N52" i="65"/>
  <c r="N60" i="65" s="1"/>
  <c r="M52" i="65"/>
  <c r="M60" i="65" s="1"/>
  <c r="N32" i="65"/>
  <c r="M32" i="65"/>
  <c r="N31" i="65"/>
  <c r="M31" i="65"/>
  <c r="N30" i="65"/>
  <c r="Z30" i="65" s="1"/>
  <c r="M30" i="65"/>
  <c r="Y30" i="65" s="1"/>
  <c r="N29" i="65"/>
  <c r="Z29" i="65" s="1"/>
  <c r="M29" i="65"/>
  <c r="Y29" i="65" s="1"/>
  <c r="N28" i="65"/>
  <c r="Z28" i="65" s="1"/>
  <c r="M28" i="65"/>
  <c r="Y28" i="65" s="1"/>
  <c r="N27" i="65"/>
  <c r="Z27" i="65" s="1"/>
  <c r="M27" i="65"/>
  <c r="Y27" i="65" s="1"/>
  <c r="N26" i="65"/>
  <c r="Z26" i="65" s="1"/>
  <c r="M26" i="65"/>
  <c r="Y26" i="65" s="1"/>
  <c r="N25" i="65"/>
  <c r="Z25" i="65" s="1"/>
  <c r="AF25" i="65" s="1"/>
  <c r="M25" i="65"/>
  <c r="Y25" i="65" s="1"/>
  <c r="AE25" i="65" s="1"/>
  <c r="N24" i="65"/>
  <c r="Z24" i="65" s="1"/>
  <c r="AF24" i="65" s="1"/>
  <c r="M24" i="65"/>
  <c r="Y24" i="65" s="1"/>
  <c r="AE24" i="65" s="1"/>
  <c r="N23" i="65"/>
  <c r="Z23" i="65" s="1"/>
  <c r="AF23" i="65" s="1"/>
  <c r="M23" i="65"/>
  <c r="Y23" i="65" s="1"/>
  <c r="AE23" i="65" s="1"/>
  <c r="N22" i="65"/>
  <c r="Z22" i="65" s="1"/>
  <c r="M22" i="65"/>
  <c r="Y22" i="65" s="1"/>
  <c r="N20" i="65"/>
  <c r="Z20" i="65" s="1"/>
  <c r="AF20" i="65" s="1"/>
  <c r="M20" i="65"/>
  <c r="Y20" i="65" s="1"/>
  <c r="AE20" i="65" s="1"/>
  <c r="N19" i="65"/>
  <c r="Z19" i="65" s="1"/>
  <c r="AF19" i="65" s="1"/>
  <c r="M19" i="65"/>
  <c r="Y19" i="65" s="1"/>
  <c r="AE19" i="65" s="1"/>
  <c r="N18" i="65"/>
  <c r="Z18" i="65" s="1"/>
  <c r="AF18" i="65" s="1"/>
  <c r="M18" i="65"/>
  <c r="Y18" i="65" s="1"/>
  <c r="AE18" i="65" s="1"/>
  <c r="N17" i="65"/>
  <c r="Z17" i="65" s="1"/>
  <c r="AF17" i="65" s="1"/>
  <c r="M17" i="65"/>
  <c r="Y17" i="65" s="1"/>
  <c r="AE17" i="65" s="1"/>
  <c r="N16" i="65"/>
  <c r="Z16" i="65" s="1"/>
  <c r="AF16" i="65" s="1"/>
  <c r="M16" i="65"/>
  <c r="Y16" i="65" s="1"/>
  <c r="AE16" i="65" s="1"/>
  <c r="N15" i="65"/>
  <c r="Z15" i="65" s="1"/>
  <c r="AF15" i="65" s="1"/>
  <c r="M15" i="65"/>
  <c r="Y15" i="65" s="1"/>
  <c r="AE15" i="65" s="1"/>
  <c r="N14" i="65"/>
  <c r="Z14" i="65" s="1"/>
  <c r="AF14" i="65" s="1"/>
  <c r="M14" i="65"/>
  <c r="Y14" i="65" s="1"/>
  <c r="AE14" i="65" s="1"/>
  <c r="N13" i="65"/>
  <c r="Z13" i="65" s="1"/>
  <c r="AF13" i="65" s="1"/>
  <c r="M13" i="65"/>
  <c r="Y13" i="65" s="1"/>
  <c r="AE13" i="65" s="1"/>
  <c r="N12" i="65"/>
  <c r="Z12" i="65" s="1"/>
  <c r="AF12" i="65" s="1"/>
  <c r="M12" i="65"/>
  <c r="Y12" i="65" s="1"/>
  <c r="AE12" i="65" s="1"/>
  <c r="N11" i="65"/>
  <c r="M11" i="65"/>
  <c r="X47" i="61" l="1"/>
  <c r="Z32" i="65"/>
  <c r="N40" i="65"/>
  <c r="Y32" i="65"/>
  <c r="AE32" i="65" s="1"/>
  <c r="M40" i="65"/>
  <c r="F19" i="61"/>
  <c r="F119" i="61" s="1"/>
  <c r="AE22" i="65"/>
  <c r="AF22" i="65"/>
  <c r="J19" i="61"/>
  <c r="J119" i="61" s="1"/>
  <c r="C19" i="61"/>
  <c r="C119" i="61" s="1"/>
  <c r="B19" i="61"/>
  <c r="B119" i="61" s="1"/>
  <c r="E19" i="61"/>
  <c r="E119" i="61" s="1"/>
  <c r="G19" i="61"/>
  <c r="G119" i="61" s="1"/>
  <c r="I19" i="61"/>
  <c r="I119" i="61" s="1"/>
  <c r="X64" i="61"/>
  <c r="X92" i="61" s="1"/>
  <c r="Y31" i="65"/>
  <c r="Y21" i="65" s="1"/>
  <c r="Z31" i="65"/>
  <c r="Z21" i="65" s="1"/>
  <c r="Y10" i="61" s="1"/>
  <c r="AE10" i="61" s="1"/>
  <c r="AE64" i="61"/>
  <c r="AE92" i="61" s="1"/>
  <c r="D57" i="46"/>
  <c r="D58" i="46"/>
  <c r="K10" i="47"/>
  <c r="O11" i="47"/>
  <c r="K16" i="47"/>
  <c r="O18" i="47"/>
  <c r="H24" i="46"/>
  <c r="D25" i="46"/>
  <c r="Y11" i="65"/>
  <c r="Z11" i="65"/>
  <c r="K9" i="47"/>
  <c r="D48" i="46"/>
  <c r="J59" i="46"/>
  <c r="F6" i="71"/>
  <c r="F5" i="71"/>
  <c r="AF32" i="65"/>
  <c r="AE26" i="65"/>
  <c r="AF26" i="65"/>
  <c r="AF27" i="65"/>
  <c r="AE27" i="65"/>
  <c r="AF28" i="65"/>
  <c r="AE28" i="65"/>
  <c r="AE29" i="65"/>
  <c r="AF29" i="65"/>
  <c r="AE30" i="65"/>
  <c r="AF30" i="65"/>
  <c r="H18" i="46"/>
  <c r="H17" i="46"/>
  <c r="D52" i="46"/>
  <c r="D47" i="46"/>
  <c r="J53" i="46"/>
  <c r="D51" i="46"/>
  <c r="D50" i="46"/>
  <c r="D49" i="46"/>
  <c r="Z52" i="65"/>
  <c r="Z60" i="65" s="1"/>
  <c r="Y52" i="65"/>
  <c r="Y60" i="65" s="1"/>
  <c r="D22" i="46"/>
  <c r="D15" i="46"/>
  <c r="D20" i="46"/>
  <c r="D23" i="46"/>
  <c r="D26" i="46"/>
  <c r="D18" i="46"/>
  <c r="D19" i="46"/>
  <c r="D16" i="46"/>
  <c r="D24" i="46"/>
  <c r="M27" i="46"/>
  <c r="H28" i="63"/>
  <c r="U28" i="63"/>
  <c r="G16" i="47"/>
  <c r="G18" i="47" s="1"/>
  <c r="R18" i="47"/>
  <c r="S17" i="47" s="1"/>
  <c r="Q18" i="47"/>
  <c r="G10" i="47"/>
  <c r="G11" i="47" s="1"/>
  <c r="R11" i="47"/>
  <c r="S10" i="47" s="1"/>
  <c r="Q11" i="47"/>
  <c r="K17" i="47"/>
  <c r="F9" i="71"/>
  <c r="F10" i="71"/>
  <c r="F11" i="71"/>
  <c r="F7" i="71"/>
  <c r="F8" i="71"/>
  <c r="F4" i="71"/>
  <c r="F12" i="71"/>
  <c r="H53" i="46"/>
  <c r="H21" i="46"/>
  <c r="H22" i="46"/>
  <c r="H25" i="46"/>
  <c r="H26" i="46"/>
  <c r="H59" i="46"/>
  <c r="H15" i="46"/>
  <c r="H19" i="46"/>
  <c r="H23" i="46"/>
  <c r="H16" i="46"/>
  <c r="D17" i="46"/>
  <c r="H20" i="46"/>
  <c r="D21" i="46"/>
  <c r="X10" i="61" l="1"/>
  <c r="AD10" i="61" s="1"/>
  <c r="Y103" i="65"/>
  <c r="AF21" i="65"/>
  <c r="Z103" i="65"/>
  <c r="AF103" i="65" s="1"/>
  <c r="AE21" i="65"/>
  <c r="AE103" i="65"/>
  <c r="AE46" i="65"/>
  <c r="AF46" i="65"/>
  <c r="Z10" i="65"/>
  <c r="Y10" i="65"/>
  <c r="AD64" i="61"/>
  <c r="AD92" i="61" s="1"/>
  <c r="L19" i="61"/>
  <c r="L119" i="61" s="1"/>
  <c r="K19" i="61"/>
  <c r="K119" i="61" s="1"/>
  <c r="B36" i="61"/>
  <c r="J36" i="61"/>
  <c r="B5" i="46"/>
  <c r="B9" i="46" s="1"/>
  <c r="C5" i="46"/>
  <c r="C9" i="46" s="1"/>
  <c r="J136" i="61"/>
  <c r="X25" i="63"/>
  <c r="C36" i="61"/>
  <c r="AE31" i="65"/>
  <c r="AF31" i="65"/>
  <c r="F36" i="61"/>
  <c r="F13" i="71"/>
  <c r="B136" i="61"/>
  <c r="AF11" i="65"/>
  <c r="H36" i="61"/>
  <c r="H136" i="61"/>
  <c r="I36" i="61"/>
  <c r="I136" i="61"/>
  <c r="G36" i="61"/>
  <c r="G136" i="61"/>
  <c r="E36" i="61"/>
  <c r="E136" i="61"/>
  <c r="K11" i="47"/>
  <c r="AE11" i="65"/>
  <c r="K18" i="47"/>
  <c r="D59" i="46"/>
  <c r="L27" i="46"/>
  <c r="C136" i="61"/>
  <c r="AE52" i="65"/>
  <c r="AF52" i="65"/>
  <c r="S9" i="47"/>
  <c r="S11" i="47" s="1"/>
  <c r="D53" i="46"/>
  <c r="S16" i="47"/>
  <c r="S18" i="47" s="1"/>
  <c r="X15" i="63"/>
  <c r="X22" i="63"/>
  <c r="X16" i="63"/>
  <c r="X13" i="63"/>
  <c r="X10" i="63"/>
  <c r="X9" i="63"/>
  <c r="X23" i="63"/>
  <c r="X20" i="63"/>
  <c r="X11" i="63"/>
  <c r="X26" i="63"/>
  <c r="X18" i="63"/>
  <c r="X19" i="63"/>
  <c r="X12" i="63"/>
  <c r="X17" i="63"/>
  <c r="X21" i="63"/>
  <c r="X14" i="63"/>
  <c r="X24" i="63"/>
  <c r="X8" i="63"/>
  <c r="X7" i="63"/>
  <c r="X6" i="63"/>
  <c r="D27" i="46"/>
  <c r="O26" i="46"/>
  <c r="O22" i="46"/>
  <c r="O18" i="46"/>
  <c r="O24" i="46"/>
  <c r="O20" i="46"/>
  <c r="O23" i="46"/>
  <c r="O19" i="46"/>
  <c r="O15" i="46"/>
  <c r="O17" i="46"/>
  <c r="O21" i="46"/>
  <c r="H27" i="46"/>
  <c r="O25" i="46"/>
  <c r="O16" i="46"/>
  <c r="AF60" i="65" l="1"/>
  <c r="Y40" i="65"/>
  <c r="X9" i="61"/>
  <c r="X19" i="61" s="1"/>
  <c r="X119" i="61" s="1"/>
  <c r="Z40" i="65"/>
  <c r="Y9" i="61"/>
  <c r="Y19" i="61" s="1"/>
  <c r="Y119" i="61" s="1"/>
  <c r="AE60" i="65"/>
  <c r="AE10" i="65"/>
  <c r="Y92" i="65"/>
  <c r="Y112" i="65" s="1"/>
  <c r="AF10" i="65"/>
  <c r="Z92" i="65"/>
  <c r="Z112" i="65" s="1"/>
  <c r="D7" i="46"/>
  <c r="D6" i="46"/>
  <c r="AD134" i="61"/>
  <c r="AF40" i="65"/>
  <c r="AE40" i="65"/>
  <c r="F136" i="61"/>
  <c r="L36" i="61"/>
  <c r="K36" i="61"/>
  <c r="X36" i="61"/>
  <c r="AD9" i="61"/>
  <c r="AD19" i="61" s="1"/>
  <c r="AD119" i="61" s="1"/>
  <c r="D8" i="46"/>
  <c r="D5" i="46"/>
  <c r="AE9" i="61"/>
  <c r="AE19" i="61" s="1"/>
  <c r="AE119" i="61" s="1"/>
  <c r="X28" i="63"/>
  <c r="O27" i="46"/>
  <c r="Y36" i="61" l="1"/>
  <c r="AE92" i="65"/>
  <c r="AE112" i="65" s="1"/>
  <c r="AF92" i="65"/>
  <c r="AF112" i="65" s="1"/>
  <c r="L136" i="61"/>
  <c r="AD136" i="61"/>
  <c r="K136" i="61"/>
  <c r="AE36" i="61"/>
  <c r="AD36" i="61"/>
  <c r="D9" i="46"/>
  <c r="Y136" i="61" l="1"/>
  <c r="X136" i="61"/>
  <c r="AE134" i="61" l="1"/>
  <c r="AE136" i="61" s="1"/>
</calcChain>
</file>

<file path=xl/sharedStrings.xml><?xml version="1.0" encoding="utf-8"?>
<sst xmlns="http://schemas.openxmlformats.org/spreadsheetml/2006/main" count="1141" uniqueCount="429">
  <si>
    <r>
      <t xml:space="preserve"> New Jersey Solar Installations Report</t>
    </r>
    <r>
      <rPr>
        <b/>
        <i/>
        <sz val="16"/>
        <rFont val="Arial"/>
        <family val="2"/>
      </rPr>
      <t xml:space="preserve"> </t>
    </r>
    <r>
      <rPr>
        <b/>
        <sz val="16"/>
        <rFont val="Arial"/>
        <family val="2"/>
      </rPr>
      <t>as of</t>
    </r>
  </si>
  <si>
    <t>(Annual Capacity)</t>
  </si>
  <si>
    <t xml:space="preserve">       SREC Registration Program (SRP), Transition Incentive Program (TI), Administratively Determined Incentive Program (ADI), and Competitive Solar Incentive Program (CSI)</t>
  </si>
  <si>
    <t>Residential (kW)</t>
  </si>
  <si>
    <t>Non-Residential</t>
  </si>
  <si>
    <r>
      <t xml:space="preserve">Remote Net Metering (kW) </t>
    </r>
    <r>
      <rPr>
        <b/>
        <i/>
        <sz val="11"/>
        <rFont val="Arial"/>
        <family val="2"/>
      </rPr>
      <t>(ADI ONLY)</t>
    </r>
  </si>
  <si>
    <t>Grid Supply (kW)</t>
  </si>
  <si>
    <t>Community Solar (kW)</t>
  </si>
  <si>
    <t>&lt; = 100 (kW)</t>
  </si>
  <si>
    <t>&gt; 100  to &lt; 1000 (kW)</t>
  </si>
  <si>
    <t>&gt; = 1000 (kW)</t>
  </si>
  <si>
    <t>Total (kW)</t>
  </si>
  <si>
    <t>Total Qty</t>
  </si>
  <si>
    <t xml:space="preserve">Total Capacity (kW) </t>
  </si>
  <si>
    <t>Qty</t>
  </si>
  <si>
    <t>Capacity</t>
  </si>
  <si>
    <t>Total Capacity</t>
  </si>
  <si>
    <r>
      <rPr>
        <b/>
        <i/>
        <sz val="11"/>
        <rFont val="Arial"/>
        <family val="2"/>
      </rPr>
      <t xml:space="preserve">SRP </t>
    </r>
    <r>
      <rPr>
        <b/>
        <sz val="11"/>
        <rFont val="Arial"/>
        <family val="2"/>
      </rPr>
      <t>Program</t>
    </r>
  </si>
  <si>
    <r>
      <rPr>
        <b/>
        <i/>
        <sz val="11"/>
        <rFont val="Arial"/>
        <family val="2"/>
      </rPr>
      <t>SRP</t>
    </r>
    <r>
      <rPr>
        <b/>
        <sz val="11"/>
        <rFont val="Arial"/>
        <family val="2"/>
      </rPr>
      <t xml:space="preserve"> Total</t>
    </r>
  </si>
  <si>
    <t>Note: The SRP Installation Data includes the decertified status - these projects were previously in the installation data as Complete, but now have been deactivated.</t>
  </si>
  <si>
    <t xml:space="preserve">project capacity on the decertified tab </t>
  </si>
  <si>
    <r>
      <t xml:space="preserve">TI </t>
    </r>
    <r>
      <rPr>
        <b/>
        <sz val="11"/>
        <rFont val="Arial"/>
        <family val="2"/>
      </rPr>
      <t>Program</t>
    </r>
  </si>
  <si>
    <r>
      <rPr>
        <b/>
        <i/>
        <sz val="11"/>
        <rFont val="Arial"/>
        <family val="2"/>
      </rPr>
      <t>TI</t>
    </r>
    <r>
      <rPr>
        <b/>
        <sz val="11"/>
        <rFont val="Arial"/>
        <family val="2"/>
      </rPr>
      <t xml:space="preserve"> Total</t>
    </r>
  </si>
  <si>
    <r>
      <t xml:space="preserve">ADI </t>
    </r>
    <r>
      <rPr>
        <b/>
        <sz val="11"/>
        <rFont val="Arial"/>
        <family val="2"/>
      </rPr>
      <t>Program</t>
    </r>
  </si>
  <si>
    <t>Community Solar (CSEP)</t>
  </si>
  <si>
    <r>
      <t xml:space="preserve">CSI </t>
    </r>
    <r>
      <rPr>
        <b/>
        <sz val="11"/>
        <rFont val="Arial"/>
        <family val="2"/>
      </rPr>
      <t>Program</t>
    </r>
  </si>
  <si>
    <t>CSI Total</t>
  </si>
  <si>
    <t>SRP, TI, ADI &amp; CSI Programs</t>
  </si>
  <si>
    <t>SRP, TI, ADI &amp; CSI Program Totals</t>
  </si>
  <si>
    <t>Class I REC Generators that were issued PTO's between 1/1/2000 - 5/31/2003</t>
  </si>
  <si>
    <t>The Solar Installation Report includes 61 projects totaling 1,260.67 kW that have been classified as Class I REC Generators</t>
  </si>
  <si>
    <t>Note 1: PJM-GATs system is showing a total of 28 projects totaling 787.96 kW.</t>
  </si>
  <si>
    <t>Note 2: The difference between the 61 projects in the solar installation report and the 28 projects in the GATs system is 33 projects.  PJM-GATs does not have a record of these 33 generators registered in their system.</t>
  </si>
  <si>
    <t>Registration Number</t>
  </si>
  <si>
    <t>SRP Project Number</t>
  </si>
  <si>
    <t>Program</t>
  </si>
  <si>
    <t>Premise Last Name</t>
  </si>
  <si>
    <t>Premise Company</t>
  </si>
  <si>
    <t>Premise Installation Address (Commercial Only)</t>
  </si>
  <si>
    <t>Premise City</t>
  </si>
  <si>
    <t>Premise Zip</t>
  </si>
  <si>
    <t>County Code</t>
  </si>
  <si>
    <t>PTO Date (Interconnection Date)</t>
  </si>
  <si>
    <t>Calculated Total System Size</t>
  </si>
  <si>
    <t>Customer Type</t>
  </si>
  <si>
    <t>Third Party Ownership</t>
  </si>
  <si>
    <t>Grid / BTM</t>
  </si>
  <si>
    <t>Subsection</t>
  </si>
  <si>
    <t>Energy Year</t>
  </si>
  <si>
    <t>EDC Program</t>
  </si>
  <si>
    <t>Contractor Company</t>
  </si>
  <si>
    <t>Electric Utility Name</t>
  </si>
  <si>
    <t>Status</t>
  </si>
  <si>
    <t>Acceptance Date</t>
  </si>
  <si>
    <t>Completion Date</t>
  </si>
  <si>
    <t>UTIL-16</t>
  </si>
  <si>
    <t>CORE Solar</t>
  </si>
  <si>
    <t>BROOKE</t>
  </si>
  <si>
    <t/>
  </si>
  <si>
    <t>LAMBERTVILLE</t>
  </si>
  <si>
    <t>Residential</t>
  </si>
  <si>
    <t>Behind the Meter</t>
  </si>
  <si>
    <t>JCP&amp;L</t>
  </si>
  <si>
    <t>Registration Complete</t>
  </si>
  <si>
    <t>UTIL-17</t>
  </si>
  <si>
    <t>KNOWLTON</t>
  </si>
  <si>
    <t>FAIR HAVEN</t>
  </si>
  <si>
    <t>UTIL-15</t>
  </si>
  <si>
    <t>BURNS</t>
  </si>
  <si>
    <t>GREAT MEADOWS</t>
  </si>
  <si>
    <t>UTIL-18</t>
  </si>
  <si>
    <t>GUINDON</t>
  </si>
  <si>
    <t>OCEAN VIEW</t>
  </si>
  <si>
    <t>AC Electric</t>
  </si>
  <si>
    <t>UTIL-20</t>
  </si>
  <si>
    <t>SUKOVICH</t>
  </si>
  <si>
    <t>RINGOES</t>
  </si>
  <si>
    <t>UTIL-21</t>
  </si>
  <si>
    <t>STOCKS</t>
  </si>
  <si>
    <t>LIVINGSTON</t>
  </si>
  <si>
    <t xml:space="preserve">PSE&amp;G </t>
  </si>
  <si>
    <t>UTIL-22</t>
  </si>
  <si>
    <t>DERBY</t>
  </si>
  <si>
    <t>MOUNT HOLLY</t>
  </si>
  <si>
    <t>UTIL-24</t>
  </si>
  <si>
    <t>PLEVA</t>
  </si>
  <si>
    <t>ALLENTOWN</t>
  </si>
  <si>
    <t>UTIL-71</t>
  </si>
  <si>
    <t>RAMAPO COLLEGE</t>
  </si>
  <si>
    <t>MAHWAH</t>
  </si>
  <si>
    <t>University Public</t>
  </si>
  <si>
    <t>Orange &amp; Rockland Elec</t>
  </si>
  <si>
    <t>UTIL-25</t>
  </si>
  <si>
    <t>MCFADDEN</t>
  </si>
  <si>
    <t>DEMAREST</t>
  </si>
  <si>
    <t>UTIL-72</t>
  </si>
  <si>
    <t>MONTCLAIR UNIVERSITY</t>
  </si>
  <si>
    <t>MONTCLAIR</t>
  </si>
  <si>
    <t>UTIL-27</t>
  </si>
  <si>
    <t>CAFIERO</t>
  </si>
  <si>
    <t>SHIP BOTTOM</t>
  </si>
  <si>
    <t>UTIL-28</t>
  </si>
  <si>
    <t>GOLDEN</t>
  </si>
  <si>
    <t>VILLAS</t>
  </si>
  <si>
    <t>UTIL-06</t>
  </si>
  <si>
    <t>BJ'S WHOLESALE CLUB</t>
  </si>
  <si>
    <t>1910 DEPTFORD CENTER RD</t>
  </si>
  <si>
    <t>DEPTFORD</t>
  </si>
  <si>
    <t>Commercial</t>
  </si>
  <si>
    <t>UTIL-30</t>
  </si>
  <si>
    <t>JONES</t>
  </si>
  <si>
    <t>HIGHLANDS</t>
  </si>
  <si>
    <t>UTIL-29</t>
  </si>
  <si>
    <t>LOUGHLIN</t>
  </si>
  <si>
    <t>FLEMINGTON</t>
  </si>
  <si>
    <t>UTIL-07</t>
  </si>
  <si>
    <t>CORDIS</t>
  </si>
  <si>
    <t>33 TECHNOLOGY DR</t>
  </si>
  <si>
    <t>WARREN</t>
  </si>
  <si>
    <t>UTIL-31</t>
  </si>
  <si>
    <t>ONE</t>
  </si>
  <si>
    <t>COLTS NECK</t>
  </si>
  <si>
    <t>UTIL-33</t>
  </si>
  <si>
    <t>KLEIN</t>
  </si>
  <si>
    <t>JACKSON</t>
  </si>
  <si>
    <t>UTIL-34</t>
  </si>
  <si>
    <t>CELEBRE</t>
  </si>
  <si>
    <t>UTIL-36</t>
  </si>
  <si>
    <t>BARBLOCK</t>
  </si>
  <si>
    <t>WAYNE</t>
  </si>
  <si>
    <t>UTIL-37</t>
  </si>
  <si>
    <t>MULVANEY</t>
  </si>
  <si>
    <t>UTIL-38</t>
  </si>
  <si>
    <t>MIDKIFF</t>
  </si>
  <si>
    <t>BLAIRSTOWN</t>
  </si>
  <si>
    <t>UTIL-40</t>
  </si>
  <si>
    <t>KINNEY</t>
  </si>
  <si>
    <t>MEDFORD</t>
  </si>
  <si>
    <t>UTIL-08</t>
  </si>
  <si>
    <t>IBEW LOCAL #269 BLDG 1</t>
  </si>
  <si>
    <t>670 WHITEHEAD RD</t>
  </si>
  <si>
    <t>LAWRENCE TOWNSHIP</t>
  </si>
  <si>
    <t>UTIL-09</t>
  </si>
  <si>
    <t>IBEW LOCAL #269 BLDG 3</t>
  </si>
  <si>
    <t>UTIL-10</t>
  </si>
  <si>
    <t>WYETH (AMERICAN HOME PRODUCTS)</t>
  </si>
  <si>
    <t>5 GIRALDA FARMS</t>
  </si>
  <si>
    <t>MADISON</t>
  </si>
  <si>
    <t>UTIL-41</t>
  </si>
  <si>
    <t>JOHNSON</t>
  </si>
  <si>
    <t>UTIL-42</t>
  </si>
  <si>
    <t>KLINE</t>
  </si>
  <si>
    <t>BARNEGAT LIGHT</t>
  </si>
  <si>
    <t>UTIL-43</t>
  </si>
  <si>
    <t>UTIL-44</t>
  </si>
  <si>
    <t>PHIFER</t>
  </si>
  <si>
    <t>THOROFARE</t>
  </si>
  <si>
    <t>UTIL-11</t>
  </si>
  <si>
    <t>BP (PAULSBORO TERMINAL)</t>
  </si>
  <si>
    <t>303 MANTUA AVE</t>
  </si>
  <si>
    <t>PAULSBORO</t>
  </si>
  <si>
    <t>UTIL-46</t>
  </si>
  <si>
    <t>RAFTER</t>
  </si>
  <si>
    <t>WILLIAMSTOWN</t>
  </si>
  <si>
    <t>UTIL-47</t>
  </si>
  <si>
    <t>LISTHAUS</t>
  </si>
  <si>
    <t>UTIL-48</t>
  </si>
  <si>
    <t>ROBBINS</t>
  </si>
  <si>
    <t>UTIL-49</t>
  </si>
  <si>
    <t>KLIMES</t>
  </si>
  <si>
    <t>SOMERSET</t>
  </si>
  <si>
    <t>UTIL-50</t>
  </si>
  <si>
    <t>WOOD</t>
  </si>
  <si>
    <t>CAMDEN</t>
  </si>
  <si>
    <t>UTIL-51</t>
  </si>
  <si>
    <t>WILLIAMS</t>
  </si>
  <si>
    <t>UTIL-52</t>
  </si>
  <si>
    <t>MEZIK</t>
  </si>
  <si>
    <t>BRIDGETON</t>
  </si>
  <si>
    <t>UTIL-53</t>
  </si>
  <si>
    <t>SAWHNEY</t>
  </si>
  <si>
    <t>WEST ORANGE</t>
  </si>
  <si>
    <t>UTIL-54</t>
  </si>
  <si>
    <t>EFFRON</t>
  </si>
  <si>
    <t>BARNEGAT</t>
  </si>
  <si>
    <t>UTIL-55</t>
  </si>
  <si>
    <t>ZEBROWSKI</t>
  </si>
  <si>
    <t>BERLIN</t>
  </si>
  <si>
    <t>UTIL-56</t>
  </si>
  <si>
    <t>MCCOY</t>
  </si>
  <si>
    <t>MAPLEWOOD</t>
  </si>
  <si>
    <t>UTIL-57</t>
  </si>
  <si>
    <t>MCCOLLOUGH</t>
  </si>
  <si>
    <t>HOPEWELL</t>
  </si>
  <si>
    <t>UTIL-12</t>
  </si>
  <si>
    <t>MARVIN NAFTAL</t>
  </si>
  <si>
    <t>2 DEGROAT RD</t>
  </si>
  <si>
    <t>SANDYSTON</t>
  </si>
  <si>
    <t>UTIL-59</t>
  </si>
  <si>
    <t>NAFTAL</t>
  </si>
  <si>
    <t>UTIL-13</t>
  </si>
  <si>
    <t>UTIL-14</t>
  </si>
  <si>
    <t>JANSSEN PHARMACEUTICA</t>
  </si>
  <si>
    <t>1125 TRENTON HARBOURTON RD</t>
  </si>
  <si>
    <t>TITUSVILLE</t>
  </si>
  <si>
    <t>UTIL-62</t>
  </si>
  <si>
    <t>BURGHARDT</t>
  </si>
  <si>
    <t>UTIL-61</t>
  </si>
  <si>
    <t>KRAMER</t>
  </si>
  <si>
    <t>UTIL-66</t>
  </si>
  <si>
    <t>CINCOTTA</t>
  </si>
  <si>
    <t>OAK RIDGE</t>
  </si>
  <si>
    <t>BPU-0049</t>
  </si>
  <si>
    <t>O'KANE</t>
  </si>
  <si>
    <t>PORT MURRAY</t>
  </si>
  <si>
    <t>SUN FARM NETWORK</t>
  </si>
  <si>
    <t>BPU-0105</t>
  </si>
  <si>
    <t>SCRANTON</t>
  </si>
  <si>
    <t>HEWITT</t>
  </si>
  <si>
    <t>BPU-0120</t>
  </si>
  <si>
    <t>MURRAY</t>
  </si>
  <si>
    <t>BPU-0073</t>
  </si>
  <si>
    <t>MACGILLIS</t>
  </si>
  <si>
    <t>GENESIS FARMS INC</t>
  </si>
  <si>
    <t>Farm</t>
  </si>
  <si>
    <t>BPU-0385</t>
  </si>
  <si>
    <t>SELF INSTALL</t>
  </si>
  <si>
    <t>Conectiv</t>
  </si>
  <si>
    <t>BPU-0558</t>
  </si>
  <si>
    <t>HIGH BAR HARBOR</t>
  </si>
  <si>
    <t>BPU-0796</t>
  </si>
  <si>
    <t>MAC GILLIS</t>
  </si>
  <si>
    <t>GENESIS FARMS-OFFICE COMPLEX</t>
  </si>
  <si>
    <t>BPU-0181</t>
  </si>
  <si>
    <t>MARCIANTE</t>
  </si>
  <si>
    <t>IBEW</t>
  </si>
  <si>
    <t>658 WHITE HEAD ROAD</t>
  </si>
  <si>
    <t>TRENTON</t>
  </si>
  <si>
    <t>ADVANCED SOLAR PRODUCTS, INC.</t>
  </si>
  <si>
    <t>BPU-1755</t>
  </si>
  <si>
    <t>STANSLEY</t>
  </si>
  <si>
    <t>NJ SOLAR SOLUTIONS</t>
  </si>
  <si>
    <t>SPP323</t>
  </si>
  <si>
    <t>SREC Solar</t>
  </si>
  <si>
    <t>LAVIN</t>
  </si>
  <si>
    <t>NEWPORT OFFCE CENTER III CO, LLC</t>
  </si>
  <si>
    <t>1384 POMPTON AVENUE</t>
  </si>
  <si>
    <t>JERSEY CITY</t>
  </si>
  <si>
    <t>RESOURCE ENERGY SYSTEMS, INC</t>
  </si>
  <si>
    <t>(Monthly Capacity)</t>
  </si>
  <si>
    <r>
      <t xml:space="preserve">Remote Net Metering (kW)                                       </t>
    </r>
    <r>
      <rPr>
        <b/>
        <i/>
        <sz val="11"/>
        <rFont val="Arial"/>
        <family val="2"/>
      </rPr>
      <t>(ADI ONLY)</t>
    </r>
  </si>
  <si>
    <t>&gt; 100 to &lt; 1000 (kW)</t>
  </si>
  <si>
    <t xml:space="preserve">Capacity </t>
  </si>
  <si>
    <t xml:space="preserve">Total Capacity </t>
  </si>
  <si>
    <t>Total Capacity (kW)</t>
  </si>
  <si>
    <r>
      <rPr>
        <b/>
        <i/>
        <sz val="11"/>
        <rFont val="Arial"/>
        <family val="2"/>
      </rPr>
      <t>SRP</t>
    </r>
    <r>
      <rPr>
        <b/>
        <sz val="11"/>
        <rFont val="Arial"/>
        <family val="2"/>
      </rPr>
      <t xml:space="preserve"> Program</t>
    </r>
  </si>
  <si>
    <t>Annual Totals in Aggregate</t>
  </si>
  <si>
    <r>
      <rPr>
        <b/>
        <i/>
        <sz val="11"/>
        <color rgb="FF000000"/>
        <rFont val="Arial"/>
        <family val="2"/>
      </rPr>
      <t>SRP</t>
    </r>
    <r>
      <rPr>
        <b/>
        <sz val="11"/>
        <color indexed="8"/>
        <rFont val="Arial"/>
        <family val="2"/>
      </rPr>
      <t xml:space="preserve"> 2000-2025 Total</t>
    </r>
  </si>
  <si>
    <r>
      <rPr>
        <b/>
        <i/>
        <sz val="11"/>
        <color rgb="FF000000"/>
        <rFont val="Arial"/>
        <family val="2"/>
      </rPr>
      <t>SRP</t>
    </r>
    <r>
      <rPr>
        <b/>
        <sz val="11"/>
        <color indexed="8"/>
        <rFont val="Arial"/>
        <family val="2"/>
      </rPr>
      <t xml:space="preserve"> 2026 Total</t>
    </r>
  </si>
  <si>
    <r>
      <rPr>
        <b/>
        <i/>
        <sz val="11"/>
        <color rgb="FF000000"/>
        <rFont val="Arial"/>
        <family val="2"/>
      </rPr>
      <t>TI</t>
    </r>
    <r>
      <rPr>
        <b/>
        <sz val="11"/>
        <color rgb="FF000000"/>
        <rFont val="Arial"/>
        <family val="2"/>
      </rPr>
      <t xml:space="preserve"> 2015-2025</t>
    </r>
    <r>
      <rPr>
        <b/>
        <sz val="11"/>
        <color indexed="8"/>
        <rFont val="Arial"/>
        <family val="2"/>
      </rPr>
      <t xml:space="preserve"> Total</t>
    </r>
  </si>
  <si>
    <r>
      <rPr>
        <b/>
        <i/>
        <sz val="11"/>
        <color rgb="FF000000"/>
        <rFont val="Arial"/>
        <family val="2"/>
      </rPr>
      <t>TI</t>
    </r>
    <r>
      <rPr>
        <b/>
        <sz val="11"/>
        <color indexed="8"/>
        <rFont val="Arial"/>
        <family val="2"/>
      </rPr>
      <t xml:space="preserve"> 2026 Total</t>
    </r>
  </si>
  <si>
    <r>
      <rPr>
        <b/>
        <i/>
        <sz val="11"/>
        <rFont val="Arial"/>
        <family val="2"/>
      </rPr>
      <t xml:space="preserve">TI </t>
    </r>
    <r>
      <rPr>
        <b/>
        <sz val="11"/>
        <rFont val="Arial"/>
        <family val="2"/>
      </rPr>
      <t>Total</t>
    </r>
  </si>
  <si>
    <r>
      <rPr>
        <b/>
        <i/>
        <sz val="11"/>
        <color rgb="FF000000"/>
        <rFont val="Arial"/>
        <family val="2"/>
      </rPr>
      <t>ADI</t>
    </r>
    <r>
      <rPr>
        <b/>
        <sz val="11"/>
        <color rgb="FF000000"/>
        <rFont val="Arial"/>
        <family val="2"/>
      </rPr>
      <t xml:space="preserve"> 2019-2025</t>
    </r>
    <r>
      <rPr>
        <b/>
        <sz val="11"/>
        <color indexed="8"/>
        <rFont val="Arial"/>
        <family val="2"/>
      </rPr>
      <t xml:space="preserve"> Total</t>
    </r>
  </si>
  <si>
    <r>
      <rPr>
        <b/>
        <i/>
        <sz val="11"/>
        <color rgb="FF000000"/>
        <rFont val="Arial"/>
        <family val="2"/>
      </rPr>
      <t>ADI</t>
    </r>
    <r>
      <rPr>
        <b/>
        <sz val="11"/>
        <color indexed="8"/>
        <rFont val="Arial"/>
        <family val="2"/>
      </rPr>
      <t xml:space="preserve"> 2026 Total</t>
    </r>
  </si>
  <si>
    <r>
      <t>ADI</t>
    </r>
    <r>
      <rPr>
        <b/>
        <i/>
        <sz val="11"/>
        <rFont val="Arial"/>
        <family val="2"/>
      </rPr>
      <t xml:space="preserve"> </t>
    </r>
    <r>
      <rPr>
        <b/>
        <sz val="11"/>
        <rFont val="Arial"/>
        <family val="2"/>
      </rPr>
      <t>Total</t>
    </r>
  </si>
  <si>
    <t>CSI Program</t>
  </si>
  <si>
    <r>
      <rPr>
        <b/>
        <i/>
        <sz val="11"/>
        <color rgb="FF000000"/>
        <rFont val="Arial"/>
        <family val="2"/>
      </rPr>
      <t>CSI</t>
    </r>
    <r>
      <rPr>
        <b/>
        <sz val="11"/>
        <color indexed="8"/>
        <rFont val="Arial"/>
        <family val="2"/>
      </rPr>
      <t xml:space="preserve"> 2023-2025 Total</t>
    </r>
  </si>
  <si>
    <r>
      <rPr>
        <b/>
        <i/>
        <sz val="11"/>
        <color rgb="FF000000"/>
        <rFont val="Arial"/>
        <family val="2"/>
      </rPr>
      <t>CSI</t>
    </r>
    <r>
      <rPr>
        <b/>
        <sz val="11"/>
        <color indexed="8"/>
        <rFont val="Arial"/>
        <family val="2"/>
      </rPr>
      <t xml:space="preserve"> 2026 Total</t>
    </r>
  </si>
  <si>
    <r>
      <rPr>
        <b/>
        <i/>
        <sz val="11"/>
        <rFont val="Arial"/>
        <family val="2"/>
      </rPr>
      <t xml:space="preserve">SRP, TI, ADI &amp; CSI                    </t>
    </r>
    <r>
      <rPr>
        <b/>
        <sz val="11"/>
        <rFont val="Arial"/>
        <family val="2"/>
      </rPr>
      <t>Program Totals</t>
    </r>
  </si>
  <si>
    <t>2000-2025 Total</t>
  </si>
  <si>
    <t>SRP, TI, ADI &amp; CSI 2026 Total</t>
  </si>
  <si>
    <r>
      <rPr>
        <b/>
        <i/>
        <sz val="11"/>
        <rFont val="Arial"/>
        <family val="2"/>
      </rPr>
      <t>SRP, TI,</t>
    </r>
    <r>
      <rPr>
        <b/>
        <sz val="11"/>
        <rFont val="Arial"/>
        <family val="2"/>
      </rPr>
      <t xml:space="preserve"> ADI &amp; CSI</t>
    </r>
    <r>
      <rPr>
        <b/>
        <i/>
        <sz val="11"/>
        <rFont val="Arial"/>
        <family val="2"/>
      </rPr>
      <t xml:space="preserve">                     </t>
    </r>
    <r>
      <rPr>
        <b/>
        <sz val="11"/>
        <rFont val="Arial"/>
        <family val="2"/>
      </rPr>
      <t xml:space="preserve">                Program Totals</t>
    </r>
  </si>
  <si>
    <t>PTO Year (SRP)</t>
  </si>
  <si>
    <r>
      <rPr>
        <b/>
        <sz val="10"/>
        <rFont val="Arial"/>
        <family val="2"/>
      </rPr>
      <t>Note (1):</t>
    </r>
    <r>
      <rPr>
        <sz val="10"/>
        <rFont val="Arial"/>
        <family val="2"/>
      </rPr>
      <t xml:space="preserve"> </t>
    </r>
  </si>
  <si>
    <t>Projects that have requested decertification prior to reaching the end of their SREC qualification life.</t>
  </si>
  <si>
    <r>
      <rPr>
        <b/>
        <sz val="10"/>
        <rFont val="Arial"/>
        <family val="2"/>
      </rPr>
      <t>Note (2):</t>
    </r>
    <r>
      <rPr>
        <sz val="10"/>
        <rFont val="Arial"/>
        <family val="2"/>
      </rPr>
      <t xml:space="preserve"> </t>
    </r>
  </si>
  <si>
    <t>Projects that have requested decertification by the customer or PJM Gats that have not yet reached the end of their SREC qualification life.</t>
  </si>
  <si>
    <t>SRP Decertified Total</t>
  </si>
  <si>
    <r>
      <rPr>
        <b/>
        <sz val="10"/>
        <rFont val="Arial"/>
        <family val="2"/>
      </rPr>
      <t>Note (3):</t>
    </r>
    <r>
      <rPr>
        <sz val="10"/>
        <rFont val="Arial"/>
        <family val="2"/>
      </rPr>
      <t xml:space="preserve"> </t>
    </r>
  </si>
  <si>
    <t>Projects that have requested decertification prior to reaching the end of their TREC qualification life.</t>
  </si>
  <si>
    <t>TI Decertified Total</t>
  </si>
  <si>
    <t xml:space="preserve">New Jersey Solar Installations as of </t>
  </si>
  <si>
    <t>by Interconnection Type</t>
  </si>
  <si>
    <t>Interconnection Type</t>
  </si>
  <si>
    <t># Projects</t>
  </si>
  <si>
    <t>Installed Capacity (kW)</t>
  </si>
  <si>
    <t>% of Installed Capacity</t>
  </si>
  <si>
    <t>Remote Net Metering</t>
  </si>
  <si>
    <t>Grid Supply</t>
  </si>
  <si>
    <t>Community Solar</t>
  </si>
  <si>
    <t>Total</t>
  </si>
  <si>
    <t>BEHIND THE METER Project Installations</t>
  </si>
  <si>
    <t>SRP Program</t>
  </si>
  <si>
    <t>TI Program</t>
  </si>
  <si>
    <t>ADI Program</t>
  </si>
  <si>
    <t>SRP, TI &amp; ADI Program</t>
  </si>
  <si>
    <t>Government</t>
  </si>
  <si>
    <t>Municipality</t>
  </si>
  <si>
    <t>Non Profit</t>
  </si>
  <si>
    <t xml:space="preserve">Private University </t>
  </si>
  <si>
    <t>Public University</t>
  </si>
  <si>
    <t>School Charter</t>
  </si>
  <si>
    <t>School Other</t>
  </si>
  <si>
    <t>School Public K-12</t>
  </si>
  <si>
    <t>Sunlit</t>
  </si>
  <si>
    <t>COMMUNITY SOLAR Installations by Customer Type</t>
  </si>
  <si>
    <t>TI Program (Community Solar)</t>
  </si>
  <si>
    <t>ADI Program (CSEP)</t>
  </si>
  <si>
    <t>TI (CS) &amp; ADI (CSEP) Programs</t>
  </si>
  <si>
    <t>REMOTE NET METERING Installations by Customer Type</t>
  </si>
  <si>
    <t>ADI Program (RNM)</t>
  </si>
  <si>
    <t>GRID SUPPLY Project Installations</t>
  </si>
  <si>
    <t>Description                                         (by Subsection)</t>
  </si>
  <si>
    <t>Project Qty</t>
  </si>
  <si>
    <t>EDC</t>
  </si>
  <si>
    <t>Subsection q</t>
  </si>
  <si>
    <t>Subsection r</t>
  </si>
  <si>
    <t>Subsection s</t>
  </si>
  <si>
    <t>Subsection t</t>
  </si>
  <si>
    <t>Pre Solar Act</t>
  </si>
  <si>
    <t>Totals</t>
  </si>
  <si>
    <t>(by Tranche Description)</t>
  </si>
  <si>
    <t>% of Pipeline Capacity</t>
  </si>
  <si>
    <t>Total Pipeline Capacity (kW)</t>
  </si>
  <si>
    <t>Total Difference Qty</t>
  </si>
  <si>
    <t>Total Difference  Capacity (kW)</t>
  </si>
  <si>
    <r>
      <rPr>
        <b/>
        <sz val="11"/>
        <color theme="1"/>
        <rFont val="Arial"/>
        <family val="2"/>
      </rPr>
      <t xml:space="preserve">Tranche 1 </t>
    </r>
    <r>
      <rPr>
        <sz val="11"/>
        <color theme="1"/>
        <rFont val="Arial"/>
        <family val="2"/>
      </rPr>
      <t>(Basic)</t>
    </r>
  </si>
  <si>
    <r>
      <rPr>
        <b/>
        <sz val="11"/>
        <color theme="1"/>
        <rFont val="Arial"/>
        <family val="2"/>
      </rPr>
      <t>Tranche 2</t>
    </r>
    <r>
      <rPr>
        <sz val="11"/>
        <color theme="1"/>
        <rFont val="Arial"/>
        <family val="2"/>
      </rPr>
      <t xml:space="preserve"> (on the Built Environment)</t>
    </r>
  </si>
  <si>
    <r>
      <rPr>
        <b/>
        <sz val="11"/>
        <color theme="1"/>
        <rFont val="Arial"/>
        <family val="2"/>
      </rPr>
      <t>Tranche 3</t>
    </r>
    <r>
      <rPr>
        <sz val="11"/>
        <color theme="1"/>
        <rFont val="Arial"/>
        <family val="2"/>
      </rPr>
      <t xml:space="preserve"> (on Contaminated Sites &amp; Landfills)</t>
    </r>
  </si>
  <si>
    <t xml:space="preserve">  New Jersey Solar Installations as of </t>
  </si>
  <si>
    <t xml:space="preserve">    BEHIND THE METER Project Installations</t>
  </si>
  <si>
    <t xml:space="preserve">    Summary of Third Party Ownership (TPO) </t>
  </si>
  <si>
    <t>SRP, TI &amp; ADI Programs</t>
  </si>
  <si>
    <t>ALL Customer Types</t>
  </si>
  <si>
    <t>TPO Code</t>
  </si>
  <si>
    <t>Description</t>
  </si>
  <si>
    <t>Project                 Qty</t>
  </si>
  <si>
    <t>Percent of Capacity</t>
  </si>
  <si>
    <t>No</t>
  </si>
  <si>
    <t>Did Not use TPO</t>
  </si>
  <si>
    <t>Yes</t>
  </si>
  <si>
    <t>Used TPO</t>
  </si>
  <si>
    <t>RESIDENTIAL Only</t>
  </si>
  <si>
    <t>Project              Qty</t>
  </si>
  <si>
    <t>Note:  The above tables provide a summary of responses regarding the use of Third Party Ownership (TPO) as reported by the registrant for all behind the meter installations.</t>
  </si>
  <si>
    <t xml:space="preserve">TI Solar Installations by Project Type as of </t>
  </si>
  <si>
    <t>Project Type</t>
  </si>
  <si>
    <t>Factor</t>
  </si>
  <si>
    <t>Floating Solar</t>
  </si>
  <si>
    <t>Grid supply (subsection (r)) ground mount</t>
  </si>
  <si>
    <t>Grid supply (subsection (r)) rooftop</t>
  </si>
  <si>
    <t>Net-metered non-residential ground mount</t>
  </si>
  <si>
    <t>Net-metered non-residential rooftop and canopy</t>
  </si>
  <si>
    <t>Net-metered residential ground mount</t>
  </si>
  <si>
    <t>Net-metered residential rooftop and canopy</t>
  </si>
  <si>
    <t>Subsection (t): landfill, brownfield, areas of historic fill</t>
  </si>
  <si>
    <t>ADI Project Installations by Market Segment</t>
  </si>
  <si>
    <t>Market Segment</t>
  </si>
  <si>
    <t>Small Non-Residential</t>
  </si>
  <si>
    <t>Large Non-Residential</t>
  </si>
  <si>
    <t>ADI Total</t>
  </si>
  <si>
    <t>&lt; 1000 (kW)</t>
  </si>
  <si>
    <t>&gt; = 1000 to &lt; = 5000 (kW)</t>
  </si>
  <si>
    <t>Capacity (kW)</t>
  </si>
  <si>
    <t>Net-Metered Residential</t>
  </si>
  <si>
    <t>Canopy</t>
  </si>
  <si>
    <t>Carport</t>
  </si>
  <si>
    <t>Ground Mount</t>
  </si>
  <si>
    <t>Other</t>
  </si>
  <si>
    <t>Rooftop</t>
  </si>
  <si>
    <t>Net-Metered Non-Residential</t>
  </si>
  <si>
    <t>Farmland</t>
  </si>
  <si>
    <t>Rooftop - PUBLIC</t>
  </si>
  <si>
    <t>Carport - PUBLIC</t>
  </si>
  <si>
    <t>Canopy - PUBLIC</t>
  </si>
  <si>
    <t>Floating Solar - PUBLIC</t>
  </si>
  <si>
    <t>Historic Fill - PUBLIC</t>
  </si>
  <si>
    <t>Ground Mount - PUBLIC</t>
  </si>
  <si>
    <t>Remote Net Metering (RNM)</t>
  </si>
  <si>
    <t>Rooftop, Canopy &amp; Carport</t>
  </si>
  <si>
    <t>Contaminated Sites &amp; Landfills</t>
  </si>
  <si>
    <t>New Jersey Cumulative Solar Installations</t>
  </si>
  <si>
    <t>SRP, TI &amp; ADI Programs by County as of</t>
  </si>
  <si>
    <t>Residential                              (kW)</t>
  </si>
  <si>
    <t>Non-Residential                      (kW)</t>
  </si>
  <si>
    <t>Remote Net Metering (ADI) (kW)</t>
  </si>
  <si>
    <t>Grid Supply                                 (kW)</t>
  </si>
  <si>
    <t>Community Solar (TI) (kW)</t>
  </si>
  <si>
    <t>County</t>
  </si>
  <si>
    <t>% Installed Capacity</t>
  </si>
  <si>
    <t>Sussex</t>
  </si>
  <si>
    <t>Warren</t>
  </si>
  <si>
    <t>Morris</t>
  </si>
  <si>
    <t>Hunterdon</t>
  </si>
  <si>
    <t>Somerset</t>
  </si>
  <si>
    <t>Passaic</t>
  </si>
  <si>
    <t>Bergen</t>
  </si>
  <si>
    <t>Hudson</t>
  </si>
  <si>
    <t>Essex</t>
  </si>
  <si>
    <t>Union</t>
  </si>
  <si>
    <t>Middlesex</t>
  </si>
  <si>
    <t>Mercer</t>
  </si>
  <si>
    <t>Burlington</t>
  </si>
  <si>
    <t>Camden</t>
  </si>
  <si>
    <t>Gloucester</t>
  </si>
  <si>
    <t>Salem</t>
  </si>
  <si>
    <t>Monmouth</t>
  </si>
  <si>
    <t>Ocean</t>
  </si>
  <si>
    <t>Atlantic</t>
  </si>
  <si>
    <t>Cumberland</t>
  </si>
  <si>
    <t>Cape May</t>
  </si>
  <si>
    <t>TOTALS</t>
  </si>
  <si>
    <r>
      <rPr>
        <b/>
        <sz val="12"/>
        <rFont val="Arial"/>
        <family val="2"/>
      </rPr>
      <t xml:space="preserve">Note: </t>
    </r>
    <r>
      <rPr>
        <sz val="12"/>
        <rFont val="Arial"/>
        <family val="2"/>
      </rPr>
      <t>Once a Permission to Operate (PTO) is received, the date is updated in our system and the capacity listed in the initial registration is included in the installation report.  Although the PTO was received, the capacity is not updated in our system until the final as-built has been received and reviewed.</t>
    </r>
  </si>
  <si>
    <t>TI Decertified Projects (2020 - 2022) as of</t>
  </si>
  <si>
    <t>SRP Decertified Projects (2000-2020) as of</t>
  </si>
  <si>
    <t>ADI Decertified Projects (2023) as of</t>
  </si>
  <si>
    <t>SRP, TI &amp; ADI Decertified  Program Totals</t>
  </si>
  <si>
    <t>ADI Decertified Total</t>
  </si>
  <si>
    <t>2000-2009</t>
  </si>
  <si>
    <t>2010-2019</t>
  </si>
  <si>
    <t>2015-2019</t>
  </si>
  <si>
    <t>2016-2019</t>
  </si>
  <si>
    <t>Community Solar Total</t>
  </si>
  <si>
    <t>Total of All ADI Projects</t>
  </si>
  <si>
    <t>Remote Net Metering Total</t>
  </si>
  <si>
    <t>Residential and Non-Residential ADI Total</t>
  </si>
  <si>
    <t>Total of All Projects               as of 08/31/2026 (kW)</t>
  </si>
  <si>
    <t>Previously Reported through 07/31/2026</t>
  </si>
  <si>
    <t>Difference between  07/31/2026 and 08/31/2026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</si>
</sst>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409]mmm\-yy;@"/>
    <numFmt numFmtId="165" formatCode="_(* #,##0_);_(* \(#,##0\);_(* &quot;-&quot;??_);_(@_)"/>
    <numFmt numFmtId="166" formatCode="#,##0.0"/>
    <numFmt numFmtId="167" formatCode="0.0%"/>
    <numFmt numFmtId="168" formatCode="_(* #,##0.0_);_(* \(#,##0.0\);_(* &quot;-&quot;??_);_(@_)"/>
    <numFmt numFmtId="169" formatCode="00000"/>
    <numFmt numFmtId="170" formatCode="m/d/yy;@"/>
    <numFmt numFmtId="171" formatCode="mm/dd/yy;@"/>
    <numFmt numFmtId="172" formatCode="#,##0.000"/>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Arial"/>
      <family val="2"/>
    </font>
    <font>
      <b/>
      <sz val="14"/>
      <name val="Arial"/>
      <family val="2"/>
    </font>
    <font>
      <b/>
      <sz val="12"/>
      <name val="Arial"/>
      <family val="2"/>
    </font>
    <font>
      <b/>
      <sz val="11"/>
      <name val="Arial"/>
      <family val="2"/>
    </font>
    <font>
      <sz val="10"/>
      <color indexed="8"/>
      <name val="Arial"/>
      <family val="2"/>
    </font>
    <font>
      <sz val="11"/>
      <color indexed="8"/>
      <name val="Arial"/>
      <family val="2"/>
    </font>
    <font>
      <sz val="10"/>
      <name val="Arial"/>
      <family val="2"/>
    </font>
    <font>
      <sz val="12"/>
      <name val="Arial"/>
      <family val="2"/>
    </font>
    <font>
      <b/>
      <sz val="11"/>
      <color indexed="8"/>
      <name val="Arial"/>
      <family val="2"/>
    </font>
    <font>
      <i/>
      <sz val="11"/>
      <name val="Arial"/>
      <family val="2"/>
    </font>
    <font>
      <sz val="11"/>
      <color theme="1" tint="0.249977111117893"/>
      <name val="Arial"/>
      <family val="2"/>
    </font>
    <font>
      <b/>
      <sz val="14"/>
      <color theme="1"/>
      <name val="Arial"/>
      <family val="2"/>
    </font>
    <font>
      <i/>
      <sz val="11"/>
      <color theme="1" tint="0.249977111117893"/>
      <name val="Arial"/>
      <family val="2"/>
    </font>
    <font>
      <sz val="10"/>
      <name val="Arial"/>
      <family val="2"/>
    </font>
    <font>
      <sz val="11"/>
      <color theme="1"/>
      <name val="Arial"/>
      <family val="2"/>
    </font>
    <font>
      <b/>
      <i/>
      <sz val="11"/>
      <name val="Arial"/>
      <family val="2"/>
    </font>
    <font>
      <b/>
      <sz val="11"/>
      <color theme="1"/>
      <name val="Arial"/>
      <family val="2"/>
    </font>
    <font>
      <i/>
      <sz val="11"/>
      <color theme="1" tint="0.14999847407452621"/>
      <name val="Arial"/>
      <family val="2"/>
    </font>
    <font>
      <b/>
      <i/>
      <sz val="11"/>
      <color theme="1" tint="0.14999847407452621"/>
      <name val="Arial"/>
      <family val="2"/>
    </font>
    <font>
      <sz val="11"/>
      <color theme="0"/>
      <name val="Arial"/>
      <family val="2"/>
    </font>
    <font>
      <sz val="11"/>
      <color theme="1" tint="0.14999847407452621"/>
      <name val="Arial"/>
      <family val="2"/>
    </font>
    <font>
      <b/>
      <sz val="11"/>
      <color theme="1" tint="0.14999847407452621"/>
      <name val="Arial"/>
      <family val="2"/>
    </font>
    <font>
      <i/>
      <sz val="11"/>
      <color theme="0"/>
      <name val="Arial"/>
      <family val="2"/>
    </font>
    <font>
      <b/>
      <sz val="11"/>
      <color theme="1" tint="0.249977111117893"/>
      <name val="Arial"/>
      <family val="2"/>
    </font>
    <font>
      <sz val="14"/>
      <name val="Arial"/>
      <family val="2"/>
    </font>
    <font>
      <sz val="14"/>
      <color theme="1" tint="0.249977111117893"/>
      <name val="Arial"/>
      <family val="2"/>
    </font>
    <font>
      <i/>
      <sz val="14"/>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2"/>
      <color theme="1" tint="0.249977111117893"/>
      <name val="Arial"/>
      <family val="2"/>
    </font>
    <font>
      <b/>
      <i/>
      <sz val="11"/>
      <color theme="1" tint="0.499984740745262"/>
      <name val="Arial"/>
      <family val="2"/>
    </font>
    <font>
      <sz val="11"/>
      <color theme="1" tint="0.499984740745262"/>
      <name val="Arial"/>
      <family val="2"/>
    </font>
    <font>
      <b/>
      <i/>
      <sz val="14"/>
      <color theme="1"/>
      <name val="Arial"/>
      <family val="2"/>
    </font>
    <font>
      <b/>
      <i/>
      <sz val="11"/>
      <color rgb="FF000000"/>
      <name val="Arial"/>
      <family val="2"/>
    </font>
    <font>
      <b/>
      <sz val="10"/>
      <name val="Arial"/>
      <family val="2"/>
    </font>
    <font>
      <b/>
      <i/>
      <sz val="10"/>
      <name val="Arial"/>
      <family val="2"/>
    </font>
    <font>
      <b/>
      <sz val="16"/>
      <name val="Arial"/>
      <family val="2"/>
    </font>
    <font>
      <b/>
      <i/>
      <sz val="16"/>
      <name val="Arial"/>
      <family val="2"/>
    </font>
    <font>
      <b/>
      <sz val="16"/>
      <color theme="1"/>
      <name val="Arial"/>
      <family val="2"/>
    </font>
    <font>
      <b/>
      <sz val="14"/>
      <color theme="1" tint="0.14999847407452621"/>
      <name val="Arial"/>
      <family val="2"/>
    </font>
    <font>
      <b/>
      <i/>
      <sz val="11"/>
      <color theme="1"/>
      <name val="Arial"/>
      <family val="2"/>
    </font>
    <font>
      <i/>
      <sz val="11"/>
      <color theme="1"/>
      <name val="Arial"/>
      <family val="2"/>
    </font>
    <font>
      <b/>
      <sz val="11"/>
      <color rgb="FF000000"/>
      <name val="Arial"/>
      <family val="2"/>
    </font>
    <font>
      <b/>
      <sz val="15.5"/>
      <name val="Arial"/>
      <family val="2"/>
    </font>
    <font>
      <b/>
      <i/>
      <sz val="11"/>
      <color indexed="8"/>
      <name val="Arial"/>
      <family val="2"/>
    </font>
    <font>
      <b/>
      <sz val="11"/>
      <color rgb="FFFF0000"/>
      <name val="Arial"/>
      <family val="2"/>
    </font>
    <font>
      <sz val="11"/>
      <color rgb="FFFF0000"/>
      <name val="Arial"/>
      <family val="2"/>
    </font>
    <font>
      <b/>
      <i/>
      <sz val="11"/>
      <color theme="1" tint="0.34998626667073579"/>
      <name val="Arial"/>
      <family val="2"/>
    </font>
    <font>
      <i/>
      <sz val="11"/>
      <color theme="1" tint="0.34998626667073579"/>
      <name val="Arial"/>
      <family val="2"/>
    </font>
    <font>
      <b/>
      <i/>
      <sz val="14"/>
      <name val="Arial"/>
      <family val="2"/>
    </font>
    <font>
      <i/>
      <sz val="11"/>
      <color indexed="8"/>
      <name val="Arial"/>
      <family val="2"/>
    </font>
    <font>
      <b/>
      <i/>
      <sz val="11"/>
      <color theme="1" tint="0.249977111117893"/>
      <name val="Arial"/>
      <family val="2"/>
    </font>
  </fonts>
  <fills count="54">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4.9989318521683403E-2"/>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darkGrid">
        <fgColor theme="1" tint="0.34998626667073579"/>
        <bgColor indexed="65"/>
      </patternFill>
    </fill>
    <fill>
      <patternFill patternType="darkGrid"/>
    </fill>
    <fill>
      <patternFill patternType="solid">
        <fgColor theme="4" tint="0.59999389629810485"/>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rgb="FFFDF2CF"/>
        <bgColor indexed="64"/>
      </patternFill>
    </fill>
    <fill>
      <patternFill patternType="gray0625"/>
    </fill>
    <fill>
      <patternFill patternType="solid">
        <fgColor theme="3" tint="0.79998168889431442"/>
        <bgColor indexed="64"/>
      </patternFill>
    </fill>
    <fill>
      <patternFill patternType="lightGray">
        <bgColor theme="0" tint="-4.9989318521683403E-2"/>
      </patternFill>
    </fill>
    <fill>
      <patternFill patternType="lightGray">
        <bgColor theme="0" tint="-0.14996795556505021"/>
      </patternFill>
    </fill>
    <fill>
      <patternFill patternType="lightGray">
        <bgColor theme="0" tint="-0.14999847407452621"/>
      </patternFill>
    </fill>
    <fill>
      <patternFill patternType="lightGray">
        <bgColor theme="0" tint="-0.34998626667073579"/>
      </patternFill>
    </fill>
    <fill>
      <patternFill patternType="gray0625">
        <bgColor theme="0"/>
      </patternFill>
    </fill>
    <fill>
      <patternFill patternType="solid">
        <fgColor rgb="FFF5E59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top style="thin">
        <color theme="1" tint="0.34998626667073579"/>
      </top>
      <bottom style="thin">
        <color indexed="64"/>
      </bottom>
      <diagonal/>
    </border>
    <border>
      <left/>
      <right style="thin">
        <color theme="1" tint="0.34998626667073579"/>
      </right>
      <top/>
      <bottom/>
      <diagonal/>
    </border>
    <border>
      <left/>
      <right/>
      <top style="thin">
        <color theme="1" tint="0.34998626667073579"/>
      </top>
      <bottom/>
      <diagonal/>
    </border>
    <border>
      <left style="thin">
        <color theme="1" tint="0.34998626667073579"/>
      </left>
      <right/>
      <top style="thin">
        <color theme="1" tint="0.34998626667073579"/>
      </top>
      <bottom style="thin">
        <color indexed="64"/>
      </bottom>
      <diagonal/>
    </border>
    <border>
      <left style="thin">
        <color theme="1" tint="0.34998626667073579"/>
      </left>
      <right/>
      <top style="thin">
        <color theme="1" tint="0.34998626667073579"/>
      </top>
      <bottom/>
      <diagonal/>
    </border>
    <border>
      <left/>
      <right/>
      <top style="thin">
        <color indexed="64"/>
      </top>
      <bottom style="thin">
        <color theme="1" tint="0.34998626667073579"/>
      </bottom>
      <diagonal/>
    </border>
    <border>
      <left style="thin">
        <color theme="1" tint="0.34998626667073579"/>
      </left>
      <right/>
      <top style="thin">
        <color indexed="64"/>
      </top>
      <bottom style="thin">
        <color indexed="64"/>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bottom/>
      <diagonal/>
    </border>
    <border>
      <left/>
      <right/>
      <top style="thin">
        <color theme="1" tint="0.34998626667073579"/>
      </top>
      <bottom style="thin">
        <color theme="1" tint="0.34998626667073579"/>
      </bottom>
      <diagonal/>
    </border>
    <border>
      <left style="thin">
        <color theme="1" tint="0.34998626667073579"/>
      </left>
      <right style="thin">
        <color theme="1" tint="0.34998626667073579"/>
      </right>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s>
  <cellStyleXfs count="59923">
    <xf numFmtId="0" fontId="0" fillId="0" borderId="0"/>
    <xf numFmtId="43" fontId="39" fillId="0" borderId="0" applyFont="0" applyFill="0" applyBorder="0" applyAlignment="0" applyProtection="0"/>
    <xf numFmtId="0" fontId="46" fillId="0" borderId="0"/>
    <xf numFmtId="0" fontId="40" fillId="0" borderId="0"/>
    <xf numFmtId="0" fontId="44" fillId="0" borderId="0"/>
    <xf numFmtId="0" fontId="38" fillId="0" borderId="0"/>
    <xf numFmtId="9" fontId="53" fillId="0" borderId="0" applyFont="0" applyFill="0" applyBorder="0" applyAlignment="0" applyProtection="0"/>
    <xf numFmtId="0" fontId="37" fillId="0" borderId="0"/>
    <xf numFmtId="43" fontId="37" fillId="0" borderId="0" applyFont="0" applyFill="0" applyBorder="0" applyAlignment="0" applyProtection="0"/>
    <xf numFmtId="43" fontId="39" fillId="0" borderId="0" applyFont="0" applyFill="0" applyBorder="0" applyAlignment="0" applyProtection="0"/>
    <xf numFmtId="0" fontId="39" fillId="0" borderId="0"/>
    <xf numFmtId="0" fontId="36" fillId="0" borderId="0"/>
    <xf numFmtId="9" fontId="39" fillId="0" borderId="0" applyFont="0" applyFill="0" applyBorder="0" applyAlignment="0" applyProtection="0"/>
    <xf numFmtId="0" fontId="36" fillId="0" borderId="0"/>
    <xf numFmtId="43" fontId="36" fillId="0" borderId="0" applyFont="0" applyFill="0" applyBorder="0" applyAlignment="0" applyProtection="0"/>
    <xf numFmtId="0" fontId="67" fillId="0" borderId="0" applyNumberFormat="0" applyFill="0" applyBorder="0" applyAlignment="0" applyProtection="0"/>
    <xf numFmtId="0" fontId="68" fillId="0" borderId="15" applyNumberFormat="0" applyFill="0" applyAlignment="0" applyProtection="0"/>
    <xf numFmtId="0" fontId="69" fillId="0" borderId="16" applyNumberFormat="0" applyFill="0" applyAlignment="0" applyProtection="0"/>
    <xf numFmtId="0" fontId="70" fillId="0" borderId="17" applyNumberFormat="0" applyFill="0" applyAlignment="0" applyProtection="0"/>
    <xf numFmtId="0" fontId="70" fillId="0" borderId="0" applyNumberFormat="0" applyFill="0" applyBorder="0" applyAlignment="0" applyProtection="0"/>
    <xf numFmtId="0" fontId="71" fillId="8" borderId="0" applyNumberFormat="0" applyBorder="0" applyAlignment="0" applyProtection="0"/>
    <xf numFmtId="0" fontId="72" fillId="9" borderId="0" applyNumberFormat="0" applyBorder="0" applyAlignment="0" applyProtection="0"/>
    <xf numFmtId="0" fontId="73" fillId="10" borderId="0" applyNumberFormat="0" applyBorder="0" applyAlignment="0" applyProtection="0"/>
    <xf numFmtId="0" fontId="74" fillId="11" borderId="18" applyNumberFormat="0" applyAlignment="0" applyProtection="0"/>
    <xf numFmtId="0" fontId="75" fillId="12" borderId="19" applyNumberFormat="0" applyAlignment="0" applyProtection="0"/>
    <xf numFmtId="0" fontId="76" fillId="12" borderId="18" applyNumberFormat="0" applyAlignment="0" applyProtection="0"/>
    <xf numFmtId="0" fontId="77" fillId="0" borderId="20" applyNumberFormat="0" applyFill="0" applyAlignment="0" applyProtection="0"/>
    <xf numFmtId="0" fontId="78" fillId="13" borderId="21" applyNumberFormat="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1" fillId="0" borderId="23" applyNumberFormat="0" applyFill="0" applyAlignment="0" applyProtection="0"/>
    <xf numFmtId="0" fontId="82"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82"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82"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82"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82" fillId="31" borderId="0" applyNumberFormat="0" applyBorder="0" applyAlignment="0" applyProtection="0"/>
    <xf numFmtId="0" fontId="35" fillId="32"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82" fillId="35"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35" fillId="38" borderId="0" applyNumberFormat="0" applyBorder="0" applyAlignment="0" applyProtection="0"/>
    <xf numFmtId="0" fontId="35" fillId="0" borderId="0"/>
    <xf numFmtId="0" fontId="35" fillId="0" borderId="0"/>
    <xf numFmtId="43" fontId="35" fillId="0" borderId="0" applyFont="0" applyFill="0" applyBorder="0" applyAlignment="0" applyProtection="0"/>
    <xf numFmtId="0" fontId="35" fillId="0" borderId="0"/>
    <xf numFmtId="0" fontId="35" fillId="0" borderId="0"/>
    <xf numFmtId="43" fontId="35" fillId="0" borderId="0" applyFont="0" applyFill="0" applyBorder="0" applyAlignment="0" applyProtection="0"/>
    <xf numFmtId="0" fontId="35" fillId="14" borderId="22" applyNumberFormat="0" applyFont="0" applyAlignment="0" applyProtection="0"/>
    <xf numFmtId="0" fontId="34" fillId="0" borderId="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14" borderId="22" applyNumberFormat="0" applyFont="0" applyAlignment="0" applyProtection="0"/>
    <xf numFmtId="0" fontId="34" fillId="0" borderId="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0" borderId="0"/>
    <xf numFmtId="0" fontId="34" fillId="0" borderId="0"/>
    <xf numFmtId="43" fontId="34"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14" borderId="22" applyNumberFormat="0" applyFont="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14" borderId="22" applyNumberFormat="0" applyFont="0" applyAlignment="0" applyProtection="0"/>
    <xf numFmtId="0" fontId="33" fillId="0" borderId="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0" borderId="0"/>
    <xf numFmtId="0" fontId="33" fillId="0" borderId="0"/>
    <xf numFmtId="43" fontId="33"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14" borderId="22" applyNumberFormat="0" applyFont="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14" borderId="22" applyNumberFormat="0" applyFont="0" applyAlignment="0" applyProtection="0"/>
    <xf numFmtId="0" fontId="32" fillId="0" borderId="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14" borderId="22" applyNumberFormat="0" applyFont="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14" borderId="22" applyNumberFormat="0" applyFont="0" applyAlignment="0" applyProtection="0"/>
    <xf numFmtId="0" fontId="32" fillId="0" borderId="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14" borderId="22" applyNumberFormat="0" applyFont="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14" borderId="22" applyNumberFormat="0" applyFont="0" applyAlignment="0" applyProtection="0"/>
    <xf numFmtId="0" fontId="31" fillId="0" borderId="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14" borderId="22" applyNumberFormat="0" applyFont="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14" borderId="22" applyNumberFormat="0" applyFont="0" applyAlignment="0" applyProtection="0"/>
    <xf numFmtId="0" fontId="31" fillId="0" borderId="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0" borderId="0"/>
    <xf numFmtId="0" fontId="31" fillId="0" borderId="0"/>
    <xf numFmtId="43" fontId="31"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4" borderId="22" applyNumberFormat="0" applyFont="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4" borderId="22" applyNumberFormat="0" applyFont="0" applyAlignment="0" applyProtection="0"/>
    <xf numFmtId="0" fontId="30" fillId="0" borderId="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4" borderId="22" applyNumberFormat="0" applyFont="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4" borderId="22" applyNumberFormat="0" applyFont="0" applyAlignment="0" applyProtection="0"/>
    <xf numFmtId="0" fontId="30" fillId="0" borderId="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4" borderId="22" applyNumberFormat="0" applyFont="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4" borderId="22" applyNumberFormat="0" applyFont="0" applyAlignment="0" applyProtection="0"/>
    <xf numFmtId="0" fontId="30" fillId="0" borderId="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4" borderId="22" applyNumberFormat="0" applyFont="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4" borderId="22" applyNumberFormat="0" applyFont="0" applyAlignment="0" applyProtection="0"/>
    <xf numFmtId="0" fontId="30" fillId="0" borderId="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4" borderId="22" applyNumberFormat="0" applyFont="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4" borderId="22" applyNumberFormat="0" applyFont="0" applyAlignment="0" applyProtection="0"/>
    <xf numFmtId="0" fontId="30" fillId="0" borderId="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14" borderId="22" applyNumberFormat="0" applyFont="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4" borderId="22" applyNumberFormat="0" applyFont="0" applyAlignment="0" applyProtection="0"/>
    <xf numFmtId="0" fontId="30" fillId="0" borderId="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14" borderId="22" applyNumberFormat="0" applyFont="0" applyAlignment="0" applyProtection="0"/>
    <xf numFmtId="0" fontId="29" fillId="0" borderId="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14" borderId="22" applyNumberFormat="0" applyFont="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14" borderId="22" applyNumberFormat="0" applyFont="0" applyAlignment="0" applyProtection="0"/>
    <xf numFmtId="0" fontId="28" fillId="0" borderId="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14" borderId="22" applyNumberFormat="0" applyFont="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14" borderId="22" applyNumberFormat="0" applyFont="0" applyAlignment="0" applyProtection="0"/>
    <xf numFmtId="0" fontId="27" fillId="0" borderId="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14" borderId="22"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4" fillId="0" borderId="0"/>
    <xf numFmtId="0" fontId="24" fillId="14" borderId="22" applyNumberFormat="0" applyFont="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3" fillId="0" borderId="0"/>
    <xf numFmtId="0" fontId="23" fillId="14" borderId="22" applyNumberFormat="0" applyFont="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14" borderId="22" applyNumberFormat="0" applyFont="0" applyAlignment="0" applyProtection="0"/>
    <xf numFmtId="0" fontId="22" fillId="0" borderId="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14" borderId="22" applyNumberFormat="0" applyFont="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14" borderId="22" applyNumberFormat="0" applyFont="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14" borderId="22" applyNumberFormat="0" applyFont="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0" fillId="0" borderId="0"/>
    <xf numFmtId="43" fontId="20" fillId="0" borderId="0" applyFont="0" applyFill="0" applyBorder="0" applyAlignment="0" applyProtection="0"/>
    <xf numFmtId="0" fontId="20" fillId="14" borderId="22" applyNumberFormat="0" applyFont="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14" borderId="22" applyNumberFormat="0" applyFont="0" applyAlignment="0" applyProtection="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43" fontId="19" fillId="0" borderId="0" applyFont="0" applyFill="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14" borderId="22"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14" borderId="22"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14" borderId="22" applyNumberFormat="0" applyFon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39" fillId="0" borderId="0"/>
    <xf numFmtId="43" fontId="39" fillId="0" borderId="0" applyFont="0" applyFill="0" applyBorder="0" applyAlignment="0" applyProtection="0"/>
    <xf numFmtId="0" fontId="18" fillId="0" borderId="0"/>
    <xf numFmtId="9" fontId="39"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14" borderId="22" applyNumberFormat="0" applyFont="0" applyAlignment="0" applyProtection="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43" fontId="18" fillId="0" borderId="0" applyFont="0" applyFill="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14" borderId="22" applyNumberFormat="0" applyFont="0" applyAlignment="0" applyProtection="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14" borderId="22"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14" borderId="22" applyNumberFormat="0" applyFont="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39" fillId="0" borderId="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14" borderId="22" applyNumberFormat="0" applyFont="0" applyAlignment="0" applyProtection="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43" fontId="17" fillId="0" borderId="0" applyFont="0" applyFill="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0" borderId="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14" borderId="22"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14" borderId="22"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14" borderId="22" applyNumberFormat="0" applyFon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 fillId="0" borderId="0"/>
    <xf numFmtId="0" fontId="16" fillId="14" borderId="22" applyNumberFormat="0" applyFont="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14" borderId="22" applyNumberFormat="0" applyFont="0" applyAlignment="0" applyProtection="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43" fontId="15" fillId="0" borderId="0" applyFont="0" applyFill="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14" borderId="22" applyNumberFormat="0" applyFont="0" applyAlignment="0" applyProtection="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14" borderId="22"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4" borderId="22" applyNumberFormat="0" applyFon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4" fillId="0" borderId="0"/>
    <xf numFmtId="43" fontId="14" fillId="0" borderId="0" applyFont="0" applyFill="0" applyBorder="0" applyAlignment="0" applyProtection="0"/>
    <xf numFmtId="0" fontId="14" fillId="14" borderId="22" applyNumberFormat="0" applyFont="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3" fillId="0" borderId="0"/>
    <xf numFmtId="43" fontId="13" fillId="0" borderId="0" applyFont="0" applyFill="0" applyBorder="0" applyAlignment="0" applyProtection="0"/>
    <xf numFmtId="0" fontId="13" fillId="14" borderId="22" applyNumberFormat="0" applyFont="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2" fillId="0" borderId="0"/>
    <xf numFmtId="0" fontId="12" fillId="14" borderId="22" applyNumberFormat="0" applyFont="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1" fillId="0" borderId="0"/>
    <xf numFmtId="43" fontId="11" fillId="0" borderId="0" applyFont="0" applyFill="0" applyBorder="0" applyAlignment="0" applyProtection="0"/>
    <xf numFmtId="0" fontId="10" fillId="0" borderId="0"/>
    <xf numFmtId="43" fontId="10" fillId="0" borderId="0" applyFont="0" applyFill="0" applyBorder="0" applyAlignment="0" applyProtection="0"/>
    <xf numFmtId="0" fontId="10" fillId="14" borderId="22"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9" fillId="0" borderId="0"/>
    <xf numFmtId="0" fontId="9" fillId="14" borderId="22"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8" fillId="0" borderId="0"/>
    <xf numFmtId="0" fontId="8" fillId="14" borderId="22" applyNumberFormat="0" applyFont="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7">
    <xf numFmtId="0" fontId="0" fillId="0" borderId="0" xfId="0"/>
    <xf numFmtId="0" fontId="40" fillId="0" borderId="0" xfId="3"/>
    <xf numFmtId="0" fontId="43" fillId="3" borderId="1" xfId="3" applyFont="1" applyFill="1" applyBorder="1" applyAlignment="1">
      <alignment horizontal="center" wrapText="1"/>
    </xf>
    <xf numFmtId="0" fontId="40" fillId="2" borderId="0" xfId="3" applyFill="1" applyAlignment="1">
      <alignment horizontal="center" vertical="center"/>
    </xf>
    <xf numFmtId="0" fontId="50" fillId="2" borderId="0" xfId="3" applyFont="1" applyFill="1" applyAlignment="1">
      <alignment horizontal="center" vertical="center"/>
    </xf>
    <xf numFmtId="0" fontId="49" fillId="2" borderId="0" xfId="3" applyFont="1" applyFill="1" applyAlignment="1">
      <alignment horizontal="center" vertical="center"/>
    </xf>
    <xf numFmtId="0" fontId="43" fillId="0" borderId="0" xfId="3" applyFont="1" applyAlignment="1">
      <alignment horizontal="center" vertical="center"/>
    </xf>
    <xf numFmtId="0" fontId="43" fillId="0" borderId="0" xfId="3" applyFont="1" applyAlignment="1">
      <alignment horizontal="center" wrapText="1"/>
    </xf>
    <xf numFmtId="0" fontId="49" fillId="2" borderId="0" xfId="3" applyFont="1" applyFill="1" applyAlignment="1">
      <alignment vertical="center"/>
    </xf>
    <xf numFmtId="0" fontId="42" fillId="2" borderId="0" xfId="3" applyFont="1" applyFill="1"/>
    <xf numFmtId="0" fontId="45" fillId="2" borderId="1" xfId="4" applyFont="1" applyFill="1" applyBorder="1" applyAlignment="1">
      <alignment horizontal="left" wrapText="1"/>
    </xf>
    <xf numFmtId="0" fontId="47" fillId="2" borderId="0" xfId="2" applyFont="1" applyFill="1"/>
    <xf numFmtId="0" fontId="40" fillId="0" borderId="0" xfId="3" applyAlignment="1">
      <alignment horizontal="center"/>
    </xf>
    <xf numFmtId="0" fontId="42" fillId="0" borderId="0" xfId="3" applyFont="1"/>
    <xf numFmtId="0" fontId="42" fillId="0" borderId="0" xfId="3" applyFont="1" applyAlignment="1">
      <alignment horizontal="center"/>
    </xf>
    <xf numFmtId="0" fontId="40" fillId="2" borderId="0" xfId="3" applyFill="1"/>
    <xf numFmtId="166" fontId="40" fillId="2" borderId="0" xfId="3" applyNumberFormat="1" applyFill="1"/>
    <xf numFmtId="0" fontId="54" fillId="0" borderId="1" xfId="0" applyFont="1" applyBorder="1" applyAlignment="1">
      <alignment vertical="center" wrapText="1"/>
    </xf>
    <xf numFmtId="3" fontId="54" fillId="0" borderId="1" xfId="0" applyNumberFormat="1" applyFont="1" applyBorder="1" applyAlignment="1">
      <alignment horizontal="center" vertical="center"/>
    </xf>
    <xf numFmtId="10" fontId="54" fillId="0" borderId="1" xfId="0" applyNumberFormat="1" applyFont="1" applyBorder="1" applyAlignment="1">
      <alignment horizontal="center" vertical="center"/>
    </xf>
    <xf numFmtId="0" fontId="54" fillId="0" borderId="8" xfId="0" applyFont="1" applyBorder="1" applyAlignment="1">
      <alignment vertical="center" wrapText="1"/>
    </xf>
    <xf numFmtId="3" fontId="54" fillId="0" borderId="8" xfId="0" applyNumberFormat="1" applyFont="1" applyBorder="1" applyAlignment="1">
      <alignment horizontal="center" vertical="center"/>
    </xf>
    <xf numFmtId="0" fontId="56" fillId="5" borderId="1" xfId="0" applyFont="1" applyFill="1" applyBorder="1" applyAlignment="1">
      <alignment horizontal="center" vertical="center" wrapText="1"/>
    </xf>
    <xf numFmtId="3" fontId="56" fillId="5" borderId="1" xfId="0" applyNumberFormat="1" applyFont="1" applyFill="1" applyBorder="1" applyAlignment="1">
      <alignment horizontal="center" vertical="center"/>
    </xf>
    <xf numFmtId="10" fontId="56" fillId="5" borderId="1" xfId="0" applyNumberFormat="1" applyFont="1" applyFill="1" applyBorder="1" applyAlignment="1">
      <alignment horizontal="center" vertical="center"/>
    </xf>
    <xf numFmtId="0" fontId="40" fillId="2" borderId="0" xfId="2" applyFont="1" applyFill="1"/>
    <xf numFmtId="0" fontId="43" fillId="2" borderId="1" xfId="2" applyFont="1" applyFill="1" applyBorder="1"/>
    <xf numFmtId="0" fontId="40" fillId="2" borderId="1" xfId="2" applyFont="1" applyFill="1" applyBorder="1"/>
    <xf numFmtId="3" fontId="40" fillId="2" borderId="1" xfId="2" applyNumberFormat="1" applyFont="1" applyFill="1" applyBorder="1" applyAlignment="1">
      <alignment horizontal="center"/>
    </xf>
    <xf numFmtId="167" fontId="40" fillId="2" borderId="1" xfId="6" applyNumberFormat="1" applyFont="1" applyFill="1" applyBorder="1" applyAlignment="1">
      <alignment horizontal="center"/>
    </xf>
    <xf numFmtId="3" fontId="43" fillId="3" borderId="1" xfId="2" applyNumberFormat="1" applyFont="1" applyFill="1" applyBorder="1" applyAlignment="1">
      <alignment horizontal="center"/>
    </xf>
    <xf numFmtId="9" fontId="43" fillId="3" borderId="1" xfId="0" applyNumberFormat="1" applyFont="1" applyFill="1" applyBorder="1" applyAlignment="1">
      <alignment horizontal="center"/>
    </xf>
    <xf numFmtId="0" fontId="43" fillId="2" borderId="0" xfId="2" applyFont="1" applyFill="1"/>
    <xf numFmtId="0" fontId="40" fillId="6" borderId="1" xfId="2" applyFont="1" applyFill="1" applyBorder="1"/>
    <xf numFmtId="3" fontId="40" fillId="6" borderId="1" xfId="2" applyNumberFormat="1" applyFont="1" applyFill="1" applyBorder="1" applyAlignment="1">
      <alignment horizontal="center"/>
    </xf>
    <xf numFmtId="0" fontId="43" fillId="0" borderId="0" xfId="3" applyFont="1"/>
    <xf numFmtId="164" fontId="40" fillId="0" borderId="0" xfId="3" applyNumberFormat="1"/>
    <xf numFmtId="0" fontId="56" fillId="5" borderId="1" xfId="0" applyFont="1" applyFill="1" applyBorder="1" applyAlignment="1">
      <alignment horizontal="center" vertical="center"/>
    </xf>
    <xf numFmtId="0" fontId="49" fillId="2" borderId="1" xfId="2" applyFont="1" applyFill="1" applyBorder="1"/>
    <xf numFmtId="43" fontId="43" fillId="2" borderId="1" xfId="3" applyNumberFormat="1" applyFont="1" applyFill="1" applyBorder="1" applyAlignment="1">
      <alignment horizontal="center" vertical="center" wrapText="1"/>
    </xf>
    <xf numFmtId="0" fontId="43" fillId="2" borderId="1" xfId="3" quotePrefix="1" applyFont="1" applyFill="1" applyBorder="1" applyAlignment="1">
      <alignment horizontal="center" vertical="center" wrapText="1"/>
    </xf>
    <xf numFmtId="43" fontId="43" fillId="2" borderId="1" xfId="3" applyNumberFormat="1" applyFont="1" applyFill="1" applyBorder="1" applyAlignment="1">
      <alignment horizontal="left" vertical="center" wrapText="1"/>
    </xf>
    <xf numFmtId="0" fontId="43" fillId="2" borderId="1" xfId="3" applyFont="1" applyFill="1" applyBorder="1" applyAlignment="1">
      <alignment horizontal="left" vertical="center"/>
    </xf>
    <xf numFmtId="0" fontId="56" fillId="5" borderId="1" xfId="0" applyFont="1" applyFill="1" applyBorder="1" applyAlignment="1">
      <alignment horizontal="left" vertical="center" wrapText="1"/>
    </xf>
    <xf numFmtId="0" fontId="43" fillId="0" borderId="0" xfId="3" applyFont="1" applyAlignment="1">
      <alignment horizontal="center" vertical="center" wrapText="1"/>
    </xf>
    <xf numFmtId="0" fontId="43" fillId="2" borderId="1" xfId="3" applyFont="1" applyFill="1" applyBorder="1" applyAlignment="1">
      <alignment horizontal="center" vertical="center" wrapText="1"/>
    </xf>
    <xf numFmtId="0" fontId="43" fillId="2" borderId="9" xfId="3" applyFont="1" applyFill="1" applyBorder="1" applyAlignment="1">
      <alignment horizontal="center" vertical="center" wrapText="1"/>
    </xf>
    <xf numFmtId="0" fontId="43" fillId="3" borderId="1" xfId="3" applyFont="1" applyFill="1" applyBorder="1" applyAlignment="1">
      <alignment horizontal="center" vertical="center" wrapText="1"/>
    </xf>
    <xf numFmtId="0" fontId="40" fillId="0" borderId="0" xfId="3" applyAlignment="1">
      <alignment vertical="center"/>
    </xf>
    <xf numFmtId="0" fontId="43" fillId="0" borderId="0" xfId="3" applyFont="1" applyAlignment="1">
      <alignment wrapText="1"/>
    </xf>
    <xf numFmtId="0" fontId="58" fillId="0" borderId="1" xfId="3" applyFont="1" applyBorder="1" applyAlignment="1">
      <alignment horizontal="center" vertical="center" wrapText="1"/>
    </xf>
    <xf numFmtId="0" fontId="58" fillId="0" borderId="0" xfId="3" applyFont="1" applyAlignment="1">
      <alignment horizontal="center" vertical="center" wrapText="1"/>
    </xf>
    <xf numFmtId="3" fontId="57" fillId="0" borderId="0" xfId="1" applyNumberFormat="1" applyFont="1" applyFill="1" applyBorder="1"/>
    <xf numFmtId="168" fontId="43" fillId="0" borderId="0" xfId="1" applyNumberFormat="1" applyFont="1" applyFill="1" applyBorder="1" applyAlignment="1">
      <alignment vertical="center"/>
    </xf>
    <xf numFmtId="0" fontId="51" fillId="0" borderId="0" xfId="0" applyFont="1" applyAlignment="1">
      <alignment vertical="center"/>
    </xf>
    <xf numFmtId="4" fontId="40" fillId="2" borderId="0" xfId="3" applyNumberFormat="1" applyFill="1"/>
    <xf numFmtId="165" fontId="48" fillId="0" borderId="0" xfId="1" applyNumberFormat="1" applyFont="1" applyFill="1" applyBorder="1" applyAlignment="1">
      <alignment horizontal="right" wrapText="1" indent="1"/>
    </xf>
    <xf numFmtId="37" fontId="43" fillId="0" borderId="0" xfId="1" applyNumberFormat="1" applyFont="1" applyFill="1" applyBorder="1"/>
    <xf numFmtId="167" fontId="43" fillId="0" borderId="0" xfId="6" applyNumberFormat="1" applyFont="1" applyFill="1" applyBorder="1"/>
    <xf numFmtId="0" fontId="43" fillId="4" borderId="1" xfId="3" applyFont="1" applyFill="1" applyBorder="1" applyAlignment="1">
      <alignment horizontal="center" vertical="center" wrapText="1"/>
    </xf>
    <xf numFmtId="0" fontId="40" fillId="0" borderId="0" xfId="1" applyNumberFormat="1" applyFont="1" applyFill="1" applyBorder="1" applyAlignment="1">
      <alignment vertical="center"/>
    </xf>
    <xf numFmtId="3" fontId="45" fillId="0" borderId="0" xfId="1" applyNumberFormat="1" applyFont="1" applyFill="1" applyBorder="1" applyAlignment="1">
      <alignment horizontal="right" vertical="center" wrapText="1"/>
    </xf>
    <xf numFmtId="3" fontId="40" fillId="0" borderId="0" xfId="1" applyNumberFormat="1" applyFont="1" applyFill="1" applyBorder="1" applyAlignment="1">
      <alignment horizontal="right" vertical="center"/>
    </xf>
    <xf numFmtId="3" fontId="40" fillId="0" borderId="0" xfId="1" applyNumberFormat="1" applyFont="1" applyFill="1" applyBorder="1" applyAlignment="1">
      <alignment vertical="center"/>
    </xf>
    <xf numFmtId="3" fontId="57" fillId="0" borderId="0" xfId="1" applyNumberFormat="1" applyFont="1" applyFill="1" applyBorder="1" applyAlignment="1">
      <alignment vertical="center"/>
    </xf>
    <xf numFmtId="3" fontId="40" fillId="4" borderId="1" xfId="1" applyNumberFormat="1" applyFont="1" applyFill="1" applyBorder="1" applyAlignment="1">
      <alignment vertical="center"/>
    </xf>
    <xf numFmtId="168" fontId="40" fillId="0" borderId="0" xfId="1" applyNumberFormat="1" applyFont="1" applyFill="1" applyBorder="1" applyAlignment="1">
      <alignment vertical="center"/>
    </xf>
    <xf numFmtId="0" fontId="45" fillId="0" borderId="0" xfId="1" applyNumberFormat="1" applyFont="1" applyFill="1" applyBorder="1" applyAlignment="1">
      <alignment horizontal="right" vertical="center" wrapText="1"/>
    </xf>
    <xf numFmtId="37" fontId="40" fillId="2" borderId="1" xfId="1" applyNumberFormat="1" applyFont="1" applyFill="1" applyBorder="1" applyAlignment="1">
      <alignment horizontal="center"/>
    </xf>
    <xf numFmtId="37" fontId="43" fillId="3" borderId="1" xfId="1" applyNumberFormat="1" applyFont="1" applyFill="1" applyBorder="1" applyAlignment="1">
      <alignment horizontal="center"/>
    </xf>
    <xf numFmtId="167" fontId="43" fillId="3" borderId="1" xfId="6" applyNumberFormat="1" applyFont="1" applyFill="1" applyBorder="1" applyAlignment="1">
      <alignment horizontal="center"/>
    </xf>
    <xf numFmtId="37" fontId="45" fillId="2" borderId="1" xfId="1" applyNumberFormat="1" applyFont="1" applyFill="1" applyBorder="1" applyAlignment="1">
      <alignment horizontal="center" wrapText="1"/>
    </xf>
    <xf numFmtId="37" fontId="48" fillId="3" borderId="1" xfId="1" applyNumberFormat="1" applyFont="1" applyFill="1" applyBorder="1" applyAlignment="1">
      <alignment horizontal="center" wrapText="1"/>
    </xf>
    <xf numFmtId="3" fontId="57" fillId="0" borderId="0" xfId="1" applyNumberFormat="1" applyFont="1" applyFill="1" applyBorder="1" applyAlignment="1">
      <alignment vertical="center" wrapText="1"/>
    </xf>
    <xf numFmtId="164" fontId="45" fillId="0" borderId="0" xfId="4" applyNumberFormat="1" applyFont="1" applyAlignment="1">
      <alignment horizontal="center"/>
    </xf>
    <xf numFmtId="0" fontId="43" fillId="0" borderId="0" xfId="3" applyFont="1" applyAlignment="1">
      <alignment vertical="center"/>
    </xf>
    <xf numFmtId="0" fontId="61" fillId="0" borderId="0" xfId="3" applyFont="1" applyAlignment="1">
      <alignment vertical="center"/>
    </xf>
    <xf numFmtId="168" fontId="43" fillId="0" borderId="0" xfId="1" applyNumberFormat="1" applyFont="1" applyFill="1" applyBorder="1" applyAlignment="1">
      <alignment horizontal="right" vertical="center"/>
    </xf>
    <xf numFmtId="0" fontId="40" fillId="0" borderId="0" xfId="3" applyAlignment="1">
      <alignment horizontal="right" vertical="center"/>
    </xf>
    <xf numFmtId="0" fontId="57" fillId="0" borderId="0" xfId="3" applyFont="1" applyAlignment="1">
      <alignment horizontal="right" vertical="center"/>
    </xf>
    <xf numFmtId="3" fontId="45" fillId="4" borderId="1" xfId="1" applyNumberFormat="1" applyFont="1" applyFill="1" applyBorder="1" applyAlignment="1">
      <alignment horizontal="right" vertical="center" wrapText="1"/>
    </xf>
    <xf numFmtId="3" fontId="45" fillId="4" borderId="9" xfId="1" applyNumberFormat="1" applyFont="1" applyFill="1" applyBorder="1" applyAlignment="1">
      <alignment horizontal="right" vertical="center" wrapText="1"/>
    </xf>
    <xf numFmtId="0" fontId="59" fillId="0" borderId="0" xfId="3" applyFont="1"/>
    <xf numFmtId="0" fontId="59" fillId="2" borderId="0" xfId="3" applyFont="1" applyFill="1" applyAlignment="1">
      <alignment horizontal="center" vertical="center"/>
    </xf>
    <xf numFmtId="0" fontId="62" fillId="2" borderId="0" xfId="3" applyFont="1" applyFill="1" applyAlignment="1">
      <alignment horizontal="center" vertical="center"/>
    </xf>
    <xf numFmtId="14" fontId="59" fillId="2" borderId="0" xfId="3" applyNumberFormat="1" applyFont="1" applyFill="1" applyAlignment="1">
      <alignment horizontal="center" vertical="center"/>
    </xf>
    <xf numFmtId="0" fontId="43" fillId="5" borderId="1" xfId="3" applyFont="1" applyFill="1" applyBorder="1" applyAlignment="1">
      <alignment horizontal="center"/>
    </xf>
    <xf numFmtId="0" fontId="40" fillId="2" borderId="0" xfId="1" applyNumberFormat="1" applyFont="1" applyFill="1" applyBorder="1" applyAlignment="1">
      <alignment vertical="center"/>
    </xf>
    <xf numFmtId="0" fontId="40" fillId="2" borderId="1" xfId="3" quotePrefix="1" applyFill="1" applyBorder="1" applyAlignment="1">
      <alignment horizontal="center" vertical="center"/>
    </xf>
    <xf numFmtId="0" fontId="64" fillId="0" borderId="0" xfId="3" applyFont="1"/>
    <xf numFmtId="0" fontId="64" fillId="2" borderId="0" xfId="3" applyFont="1" applyFill="1"/>
    <xf numFmtId="0" fontId="65" fillId="2" borderId="0" xfId="3" applyFont="1" applyFill="1" applyAlignment="1">
      <alignment horizontal="center" vertical="center"/>
    </xf>
    <xf numFmtId="0" fontId="64" fillId="2" borderId="0" xfId="3" applyFont="1" applyFill="1" applyAlignment="1">
      <alignment horizontal="center" vertical="center"/>
    </xf>
    <xf numFmtId="0" fontId="66" fillId="2" borderId="0" xfId="3" applyFont="1" applyFill="1" applyAlignment="1">
      <alignment horizontal="center" vertical="center"/>
    </xf>
    <xf numFmtId="3" fontId="40" fillId="2" borderId="0" xfId="3" applyNumberFormat="1" applyFill="1" applyAlignment="1">
      <alignment horizontal="center" vertical="center"/>
    </xf>
    <xf numFmtId="0" fontId="40" fillId="2" borderId="0" xfId="3" applyFill="1" applyAlignment="1">
      <alignment horizontal="right" vertical="center"/>
    </xf>
    <xf numFmtId="0" fontId="49" fillId="2" borderId="0" xfId="3" applyFont="1" applyFill="1" applyAlignment="1">
      <alignment horizontal="right" vertical="center"/>
    </xf>
    <xf numFmtId="0" fontId="40" fillId="2" borderId="0" xfId="0" applyFont="1" applyFill="1" applyAlignment="1">
      <alignment horizontal="right" vertical="center"/>
    </xf>
    <xf numFmtId="0" fontId="43" fillId="0" borderId="0" xfId="3" applyFont="1" applyAlignment="1">
      <alignment horizontal="right" vertical="center"/>
    </xf>
    <xf numFmtId="0" fontId="41" fillId="0" borderId="0" xfId="3" applyFont="1"/>
    <xf numFmtId="0" fontId="43" fillId="2" borderId="0" xfId="3" applyFont="1" applyFill="1"/>
    <xf numFmtId="3" fontId="48" fillId="3" borderId="1" xfId="1" applyNumberFormat="1" applyFont="1" applyFill="1" applyBorder="1" applyAlignment="1">
      <alignment horizontal="right" vertical="center" wrapText="1"/>
    </xf>
    <xf numFmtId="3" fontId="43" fillId="3" borderId="1" xfId="1" applyNumberFormat="1" applyFont="1" applyFill="1" applyBorder="1" applyAlignment="1">
      <alignment vertical="center"/>
    </xf>
    <xf numFmtId="14" fontId="59" fillId="0" borderId="0" xfId="3" applyNumberFormat="1" applyFont="1" applyAlignment="1">
      <alignment horizontal="center" vertical="center"/>
    </xf>
    <xf numFmtId="0" fontId="40" fillId="0" borderId="0" xfId="3" applyAlignment="1">
      <alignment horizontal="center" vertical="center"/>
    </xf>
    <xf numFmtId="0" fontId="61" fillId="0" borderId="0" xfId="3" applyFont="1"/>
    <xf numFmtId="0" fontId="83" fillId="0" borderId="0" xfId="0" applyFont="1"/>
    <xf numFmtId="169" fontId="83" fillId="0" borderId="0" xfId="0" applyNumberFormat="1" applyFont="1"/>
    <xf numFmtId="14" fontId="83" fillId="0" borderId="0" xfId="0" applyNumberFormat="1" applyFont="1"/>
    <xf numFmtId="0" fontId="81" fillId="0" borderId="0" xfId="0" applyFont="1"/>
    <xf numFmtId="169" fontId="81" fillId="0" borderId="0" xfId="0" applyNumberFormat="1" applyFont="1"/>
    <xf numFmtId="14" fontId="81" fillId="0" borderId="0" xfId="0" applyNumberFormat="1" applyFont="1"/>
    <xf numFmtId="169" fontId="0" fillId="0" borderId="0" xfId="0" applyNumberFormat="1"/>
    <xf numFmtId="14" fontId="0" fillId="0" borderId="0" xfId="0" applyNumberFormat="1"/>
    <xf numFmtId="14" fontId="81" fillId="0" borderId="0" xfId="0" applyNumberFormat="1" applyFont="1" applyAlignment="1">
      <alignment wrapText="1"/>
    </xf>
    <xf numFmtId="0" fontId="81" fillId="0" borderId="0" xfId="0" applyFont="1" applyAlignment="1">
      <alignment wrapText="1"/>
    </xf>
    <xf numFmtId="0" fontId="41" fillId="0" borderId="0" xfId="3" applyFont="1" applyAlignment="1">
      <alignment vertical="center"/>
    </xf>
    <xf numFmtId="0" fontId="41" fillId="2" borderId="0" xfId="3" applyFont="1" applyFill="1" applyAlignment="1">
      <alignment vertical="center"/>
    </xf>
    <xf numFmtId="0" fontId="84" fillId="2" borderId="0" xfId="2" applyFont="1" applyFill="1"/>
    <xf numFmtId="3" fontId="43" fillId="0" borderId="0" xfId="3" applyNumberFormat="1" applyFont="1" applyAlignment="1">
      <alignment wrapText="1"/>
    </xf>
    <xf numFmtId="3" fontId="43" fillId="4" borderId="1" xfId="3" applyNumberFormat="1" applyFont="1" applyFill="1" applyBorder="1" applyAlignment="1">
      <alignment horizontal="center" vertical="center" wrapText="1"/>
    </xf>
    <xf numFmtId="3" fontId="42" fillId="0" borderId="0" xfId="3" applyNumberFormat="1" applyFont="1"/>
    <xf numFmtId="3" fontId="40" fillId="0" borderId="0" xfId="3" applyNumberFormat="1"/>
    <xf numFmtId="0" fontId="41" fillId="2" borderId="0" xfId="3" applyFont="1" applyFill="1" applyAlignment="1">
      <alignment horizontal="left" vertical="center"/>
    </xf>
    <xf numFmtId="164" fontId="45" fillId="2" borderId="1" xfId="4" applyNumberFormat="1" applyFont="1" applyFill="1" applyBorder="1" applyAlignment="1">
      <alignment horizontal="center"/>
    </xf>
    <xf numFmtId="3" fontId="45" fillId="0" borderId="1" xfId="1" applyNumberFormat="1" applyFont="1" applyFill="1" applyBorder="1" applyAlignment="1">
      <alignment horizontal="center" vertical="center" wrapText="1"/>
    </xf>
    <xf numFmtId="37" fontId="40" fillId="0" borderId="1" xfId="1" applyNumberFormat="1" applyFont="1" applyFill="1" applyBorder="1" applyAlignment="1">
      <alignment horizontal="center"/>
    </xf>
    <xf numFmtId="37" fontId="45" fillId="0" borderId="1" xfId="1" applyNumberFormat="1" applyFont="1" applyFill="1" applyBorder="1" applyAlignment="1">
      <alignment horizontal="center" wrapText="1"/>
    </xf>
    <xf numFmtId="0" fontId="41" fillId="2" borderId="0" xfId="2" applyFont="1" applyFill="1" applyAlignment="1">
      <alignment horizontal="left" vertical="center"/>
    </xf>
    <xf numFmtId="0" fontId="63" fillId="0" borderId="0" xfId="3" applyFont="1" applyAlignment="1">
      <alignment horizontal="center" vertical="center" wrapText="1"/>
    </xf>
    <xf numFmtId="0" fontId="43" fillId="0" borderId="0" xfId="3" applyFont="1" applyAlignment="1">
      <alignment horizontal="center"/>
    </xf>
    <xf numFmtId="0" fontId="43" fillId="2" borderId="9" xfId="3" quotePrefix="1" applyFont="1" applyFill="1" applyBorder="1" applyAlignment="1">
      <alignment horizontal="center" vertical="center"/>
    </xf>
    <xf numFmtId="171" fontId="41" fillId="2" borderId="0" xfId="3" applyNumberFormat="1" applyFont="1" applyFill="1" applyAlignment="1">
      <alignment horizontal="left" vertical="center"/>
    </xf>
    <xf numFmtId="0" fontId="41" fillId="2" borderId="0" xfId="2" applyFont="1" applyFill="1" applyAlignment="1">
      <alignment vertical="center"/>
    </xf>
    <xf numFmtId="171" fontId="41" fillId="2" borderId="0" xfId="2" applyNumberFormat="1" applyFont="1" applyFill="1" applyAlignment="1">
      <alignment horizontal="left" vertical="center"/>
    </xf>
    <xf numFmtId="0" fontId="43" fillId="2" borderId="1" xfId="2" applyFont="1" applyFill="1" applyBorder="1" applyAlignment="1">
      <alignment horizontal="center" vertical="center" wrapText="1"/>
    </xf>
    <xf numFmtId="37" fontId="48" fillId="0" borderId="0" xfId="1" applyNumberFormat="1" applyFont="1" applyFill="1" applyBorder="1" applyAlignment="1">
      <alignment horizontal="center" wrapText="1"/>
    </xf>
    <xf numFmtId="167" fontId="43" fillId="0" borderId="0" xfId="6" applyNumberFormat="1" applyFont="1" applyFill="1" applyBorder="1" applyAlignment="1">
      <alignment horizontal="center"/>
    </xf>
    <xf numFmtId="0" fontId="43" fillId="4" borderId="1" xfId="3" applyFont="1" applyFill="1" applyBorder="1" applyAlignment="1">
      <alignment horizontal="center" wrapText="1"/>
    </xf>
    <xf numFmtId="37" fontId="48" fillId="4" borderId="1" xfId="1" applyNumberFormat="1" applyFont="1" applyFill="1" applyBorder="1" applyAlignment="1">
      <alignment horizontal="center" wrapText="1"/>
    </xf>
    <xf numFmtId="167" fontId="43" fillId="4" borderId="1" xfId="6" applyNumberFormat="1" applyFont="1" applyFill="1" applyBorder="1" applyAlignment="1">
      <alignment horizontal="center"/>
    </xf>
    <xf numFmtId="0" fontId="85" fillId="4" borderId="1" xfId="3" applyFont="1" applyFill="1" applyBorder="1" applyAlignment="1">
      <alignment horizontal="center" vertical="center" wrapText="1"/>
    </xf>
    <xf numFmtId="3" fontId="85" fillId="4" borderId="1" xfId="3" applyNumberFormat="1" applyFont="1" applyFill="1" applyBorder="1" applyAlignment="1">
      <alignment horizontal="center" vertical="center" wrapText="1"/>
    </xf>
    <xf numFmtId="0" fontId="85" fillId="4" borderId="1" xfId="3" applyFont="1" applyFill="1" applyBorder="1" applyAlignment="1">
      <alignment horizontal="center"/>
    </xf>
    <xf numFmtId="3" fontId="85" fillId="4" borderId="1" xfId="3" applyNumberFormat="1" applyFont="1" applyFill="1" applyBorder="1" applyAlignment="1">
      <alignment horizontal="center"/>
    </xf>
    <xf numFmtId="4" fontId="85" fillId="4" borderId="1" xfId="3" applyNumberFormat="1" applyFont="1" applyFill="1" applyBorder="1" applyAlignment="1">
      <alignment horizontal="center"/>
    </xf>
    <xf numFmtId="0" fontId="56" fillId="0" borderId="0" xfId="0" applyFont="1" applyAlignment="1">
      <alignment vertical="center"/>
    </xf>
    <xf numFmtId="3" fontId="40" fillId="6" borderId="12" xfId="2" applyNumberFormat="1" applyFont="1" applyFill="1" applyBorder="1" applyAlignment="1">
      <alignment horizontal="center"/>
    </xf>
    <xf numFmtId="0" fontId="40" fillId="0" borderId="0" xfId="2" applyFont="1"/>
    <xf numFmtId="0" fontId="39" fillId="0" borderId="0" xfId="0" applyFont="1" applyAlignment="1">
      <alignment horizontal="center"/>
    </xf>
    <xf numFmtId="3" fontId="48" fillId="0" borderId="1" xfId="1" applyNumberFormat="1" applyFont="1" applyFill="1" applyBorder="1" applyAlignment="1">
      <alignment horizontal="center" vertical="center" wrapText="1"/>
    </xf>
    <xf numFmtId="167" fontId="43" fillId="2" borderId="1" xfId="6" applyNumberFormat="1" applyFont="1" applyFill="1" applyBorder="1" applyAlignment="1">
      <alignment horizontal="center"/>
    </xf>
    <xf numFmtId="37" fontId="45" fillId="2" borderId="1" xfId="1" applyNumberFormat="1" applyFont="1" applyFill="1" applyBorder="1" applyAlignment="1">
      <alignment horizontal="center" vertical="center" wrapText="1"/>
    </xf>
    <xf numFmtId="37" fontId="40" fillId="2" borderId="1" xfId="1" applyNumberFormat="1" applyFont="1" applyFill="1" applyBorder="1" applyAlignment="1">
      <alignment horizontal="center" vertical="center"/>
    </xf>
    <xf numFmtId="167" fontId="40" fillId="2" borderId="1" xfId="6" applyNumberFormat="1" applyFont="1" applyFill="1" applyBorder="1" applyAlignment="1">
      <alignment horizontal="center" vertical="center"/>
    </xf>
    <xf numFmtId="0" fontId="0" fillId="0" borderId="0" xfId="0" applyAlignment="1">
      <alignment vertical="center"/>
    </xf>
    <xf numFmtId="37" fontId="48" fillId="3" borderId="1" xfId="1" applyNumberFormat="1" applyFont="1" applyFill="1" applyBorder="1" applyAlignment="1">
      <alignment horizontal="center" vertical="center" wrapText="1"/>
    </xf>
    <xf numFmtId="167" fontId="43" fillId="3" borderId="1" xfId="6" applyNumberFormat="1" applyFont="1" applyFill="1" applyBorder="1" applyAlignment="1">
      <alignment horizontal="center" vertical="center"/>
    </xf>
    <xf numFmtId="0" fontId="55" fillId="2" borderId="1" xfId="2" applyFont="1" applyFill="1" applyBorder="1" applyAlignment="1">
      <alignment wrapText="1"/>
    </xf>
    <xf numFmtId="165" fontId="57" fillId="40" borderId="1" xfId="1" applyNumberFormat="1" applyFont="1" applyFill="1" applyBorder="1" applyAlignment="1">
      <alignment horizontal="center" vertical="center" wrapText="1"/>
    </xf>
    <xf numFmtId="0" fontId="90" fillId="3" borderId="1" xfId="0" applyFont="1" applyFill="1" applyBorder="1" applyAlignment="1">
      <alignment horizontal="center" vertical="center"/>
    </xf>
    <xf numFmtId="0" fontId="55" fillId="0" borderId="0" xfId="2" applyFont="1" applyAlignment="1">
      <alignment vertical="center"/>
    </xf>
    <xf numFmtId="0" fontId="43" fillId="0" borderId="0" xfId="2" applyFont="1" applyAlignment="1">
      <alignment vertical="center"/>
    </xf>
    <xf numFmtId="0" fontId="49" fillId="2" borderId="9" xfId="2" applyFont="1" applyFill="1" applyBorder="1"/>
    <xf numFmtId="0" fontId="40" fillId="2" borderId="9" xfId="2" applyFont="1" applyFill="1" applyBorder="1"/>
    <xf numFmtId="0" fontId="55" fillId="2" borderId="0" xfId="2" applyFont="1" applyFill="1" applyAlignment="1">
      <alignment wrapText="1"/>
    </xf>
    <xf numFmtId="0" fontId="43" fillId="0" borderId="0" xfId="2" applyFont="1" applyAlignment="1">
      <alignment horizontal="right"/>
    </xf>
    <xf numFmtId="0" fontId="43" fillId="0" borderId="0" xfId="2" applyFont="1"/>
    <xf numFmtId="0" fontId="41" fillId="0" borderId="0" xfId="2" applyFont="1" applyAlignment="1">
      <alignment vertical="center"/>
    </xf>
    <xf numFmtId="0" fontId="41" fillId="0" borderId="0" xfId="2" applyFont="1" applyAlignment="1">
      <alignment horizontal="left" vertical="center"/>
    </xf>
    <xf numFmtId="0" fontId="47" fillId="0" borderId="0" xfId="2" applyFont="1"/>
    <xf numFmtId="3" fontId="40" fillId="2" borderId="9" xfId="2" applyNumberFormat="1" applyFont="1" applyFill="1" applyBorder="1" applyAlignment="1">
      <alignment horizontal="center"/>
    </xf>
    <xf numFmtId="167" fontId="40" fillId="2" borderId="9" xfId="6" applyNumberFormat="1" applyFont="1" applyFill="1" applyBorder="1" applyAlignment="1">
      <alignment horizontal="center"/>
    </xf>
    <xf numFmtId="0" fontId="43" fillId="2" borderId="0" xfId="2" applyFont="1" applyFill="1" applyAlignment="1">
      <alignment horizontal="center" vertical="center" wrapText="1"/>
    </xf>
    <xf numFmtId="3" fontId="40" fillId="0" borderId="0" xfId="2" applyNumberFormat="1" applyFont="1" applyAlignment="1">
      <alignment horizontal="center"/>
    </xf>
    <xf numFmtId="0" fontId="91" fillId="0" borderId="0" xfId="3" applyFont="1" applyAlignment="1">
      <alignment vertical="center"/>
    </xf>
    <xf numFmtId="14" fontId="41" fillId="0" borderId="0" xfId="2" applyNumberFormat="1" applyFont="1" applyAlignment="1">
      <alignment vertical="center"/>
    </xf>
    <xf numFmtId="37" fontId="48" fillId="42" borderId="1" xfId="1" applyNumberFormat="1" applyFont="1" applyFill="1" applyBorder="1" applyAlignment="1">
      <alignment horizontal="center" wrapText="1"/>
    </xf>
    <xf numFmtId="167" fontId="43" fillId="42" borderId="1" xfId="6" applyNumberFormat="1" applyFont="1" applyFill="1" applyBorder="1" applyAlignment="1">
      <alignment horizontal="center"/>
    </xf>
    <xf numFmtId="3" fontId="43" fillId="42" borderId="1" xfId="2" applyNumberFormat="1" applyFont="1" applyFill="1" applyBorder="1" applyAlignment="1">
      <alignment horizontal="center"/>
    </xf>
    <xf numFmtId="9" fontId="43" fillId="42" borderId="1" xfId="0" applyNumberFormat="1" applyFont="1" applyFill="1" applyBorder="1" applyAlignment="1">
      <alignment horizontal="center"/>
    </xf>
    <xf numFmtId="0" fontId="91" fillId="45" borderId="0" xfId="3" applyFont="1" applyFill="1" applyAlignment="1">
      <alignment vertical="center"/>
    </xf>
    <xf numFmtId="0" fontId="41" fillId="45" borderId="0" xfId="3" applyFont="1" applyFill="1" applyAlignment="1">
      <alignment vertical="center"/>
    </xf>
    <xf numFmtId="170" fontId="91" fillId="45" borderId="0" xfId="3" applyNumberFormat="1" applyFont="1" applyFill="1" applyAlignment="1">
      <alignment horizontal="left" vertical="center"/>
    </xf>
    <xf numFmtId="171" fontId="91" fillId="45" borderId="0" xfId="0" applyNumberFormat="1" applyFont="1" applyFill="1" applyAlignment="1">
      <alignment horizontal="left" vertical="center"/>
    </xf>
    <xf numFmtId="0" fontId="41" fillId="0" borderId="0" xfId="3" applyFont="1" applyAlignment="1">
      <alignment horizontal="left" vertical="center"/>
    </xf>
    <xf numFmtId="0" fontId="41" fillId="45" borderId="0" xfId="3" applyFont="1" applyFill="1" applyAlignment="1">
      <alignment horizontal="left" vertical="center"/>
    </xf>
    <xf numFmtId="0" fontId="51" fillId="0" borderId="0" xfId="0" applyFont="1" applyAlignment="1">
      <alignment horizontal="left" vertical="center"/>
    </xf>
    <xf numFmtId="0" fontId="49" fillId="2" borderId="0" xfId="3" applyFont="1" applyFill="1" applyAlignment="1">
      <alignment horizontal="left" vertical="center" wrapText="1"/>
    </xf>
    <xf numFmtId="3" fontId="43" fillId="0" borderId="0" xfId="9" applyNumberFormat="1" applyFont="1" applyFill="1" applyBorder="1" applyAlignment="1">
      <alignment horizontal="right" vertical="center"/>
    </xf>
    <xf numFmtId="0" fontId="40" fillId="2" borderId="0" xfId="3" applyFill="1" applyAlignment="1">
      <alignment vertical="center"/>
    </xf>
    <xf numFmtId="3" fontId="45" fillId="0" borderId="1" xfId="1" applyNumberFormat="1" applyFont="1" applyFill="1" applyBorder="1" applyAlignment="1">
      <alignment horizontal="right" vertical="center" wrapText="1"/>
    </xf>
    <xf numFmtId="3" fontId="45" fillId="0" borderId="9" xfId="1" applyNumberFormat="1" applyFont="1" applyFill="1" applyBorder="1" applyAlignment="1">
      <alignment horizontal="right" vertical="center" wrapText="1"/>
    </xf>
    <xf numFmtId="0" fontId="45" fillId="4" borderId="1" xfId="1" applyNumberFormat="1" applyFont="1" applyFill="1" applyBorder="1" applyAlignment="1">
      <alignment horizontal="right" vertical="center" wrapText="1"/>
    </xf>
    <xf numFmtId="3" fontId="40" fillId="4" borderId="1" xfId="1" applyNumberFormat="1" applyFont="1" applyFill="1" applyBorder="1" applyAlignment="1">
      <alignment horizontal="right" vertical="center"/>
    </xf>
    <xf numFmtId="0" fontId="45" fillId="0" borderId="1" xfId="1" applyNumberFormat="1" applyFont="1" applyFill="1" applyBorder="1" applyAlignment="1">
      <alignment horizontal="right" vertical="center" wrapText="1"/>
    </xf>
    <xf numFmtId="3" fontId="40" fillId="0" borderId="1" xfId="1" applyNumberFormat="1" applyFont="1" applyFill="1" applyBorder="1" applyAlignment="1">
      <alignment horizontal="right" vertical="center"/>
    </xf>
    <xf numFmtId="3" fontId="57" fillId="4" borderId="1" xfId="1" applyNumberFormat="1" applyFont="1" applyFill="1" applyBorder="1" applyAlignment="1">
      <alignment horizontal="right" vertical="center" wrapText="1"/>
    </xf>
    <xf numFmtId="0" fontId="60" fillId="0" borderId="0" xfId="3" applyFont="1" applyAlignment="1">
      <alignment vertical="center"/>
    </xf>
    <xf numFmtId="165" fontId="57" fillId="4" borderId="1" xfId="1" applyNumberFormat="1" applyFont="1" applyFill="1" applyBorder="1" applyAlignment="1">
      <alignment horizontal="center" vertical="center" wrapText="1"/>
    </xf>
    <xf numFmtId="0" fontId="43" fillId="43" borderId="1" xfId="3" applyFont="1" applyFill="1" applyBorder="1" applyAlignment="1">
      <alignment horizontal="center" vertical="center" wrapText="1"/>
    </xf>
    <xf numFmtId="3" fontId="43" fillId="39" borderId="1" xfId="3" applyNumberFormat="1" applyFont="1" applyFill="1" applyBorder="1" applyAlignment="1">
      <alignment horizontal="center" vertical="center"/>
    </xf>
    <xf numFmtId="3" fontId="43" fillId="44" borderId="1" xfId="3" applyNumberFormat="1" applyFont="1" applyFill="1" applyBorder="1" applyAlignment="1">
      <alignment horizontal="center" vertical="center"/>
    </xf>
    <xf numFmtId="0" fontId="43" fillId="42" borderId="1" xfId="0" applyFont="1" applyFill="1" applyBorder="1" applyAlignment="1">
      <alignment horizontal="left" vertical="center"/>
    </xf>
    <xf numFmtId="0" fontId="43" fillId="42" borderId="8" xfId="0" applyFont="1" applyFill="1" applyBorder="1" applyAlignment="1">
      <alignment horizontal="left" vertical="center"/>
    </xf>
    <xf numFmtId="0" fontId="56" fillId="43" borderId="1" xfId="0" applyFont="1" applyFill="1" applyBorder="1" applyAlignment="1">
      <alignment vertical="center"/>
    </xf>
    <xf numFmtId="0" fontId="56" fillId="43" borderId="1" xfId="0" applyFont="1" applyFill="1" applyBorder="1" applyAlignment="1">
      <alignment horizontal="center" vertical="center" wrapText="1"/>
    </xf>
    <xf numFmtId="0" fontId="56" fillId="43" borderId="1" xfId="0" applyFont="1" applyFill="1" applyBorder="1" applyAlignment="1">
      <alignment horizontal="center" vertical="center"/>
    </xf>
    <xf numFmtId="0" fontId="43" fillId="0" borderId="0" xfId="3" applyFont="1" applyAlignment="1">
      <alignment horizontal="right"/>
    </xf>
    <xf numFmtId="3" fontId="43" fillId="0" borderId="0" xfId="3" applyNumberFormat="1" applyFont="1" applyAlignment="1">
      <alignment horizontal="center"/>
    </xf>
    <xf numFmtId="165" fontId="43" fillId="0" borderId="0" xfId="3" applyNumberFormat="1" applyFont="1" applyAlignment="1">
      <alignment horizontal="center" vertical="center" wrapText="1"/>
    </xf>
    <xf numFmtId="37" fontId="0" fillId="0" borderId="0" xfId="0" applyNumberFormat="1"/>
    <xf numFmtId="3" fontId="40" fillId="2" borderId="0" xfId="2" applyNumberFormat="1" applyFont="1" applyFill="1"/>
    <xf numFmtId="3" fontId="64" fillId="0" borderId="0" xfId="3" applyNumberFormat="1" applyFont="1"/>
    <xf numFmtId="17" fontId="40" fillId="2" borderId="1" xfId="3" quotePrefix="1" applyNumberFormat="1" applyFill="1" applyBorder="1" applyAlignment="1">
      <alignment horizontal="center" vertical="center"/>
    </xf>
    <xf numFmtId="3" fontId="45" fillId="39" borderId="1" xfId="1" applyNumberFormat="1" applyFont="1" applyFill="1" applyBorder="1" applyAlignment="1">
      <alignment horizontal="right" vertical="center" wrapText="1"/>
    </xf>
    <xf numFmtId="3" fontId="45" fillId="42" borderId="1" xfId="1" applyNumberFormat="1" applyFont="1" applyFill="1" applyBorder="1" applyAlignment="1">
      <alignment horizontal="right" vertical="center" wrapText="1"/>
    </xf>
    <xf numFmtId="37" fontId="45" fillId="46" borderId="1" xfId="23954" applyNumberFormat="1" applyFont="1" applyFill="1" applyBorder="1" applyAlignment="1">
      <alignment horizontal="center" vertical="center" wrapText="1"/>
    </xf>
    <xf numFmtId="37" fontId="40" fillId="46" borderId="1" xfId="23954" applyNumberFormat="1" applyFont="1" applyFill="1" applyBorder="1" applyAlignment="1">
      <alignment horizontal="center" vertical="center"/>
    </xf>
    <xf numFmtId="37" fontId="45" fillId="0" borderId="1" xfId="23954" applyNumberFormat="1" applyFont="1" applyFill="1" applyBorder="1" applyAlignment="1">
      <alignment horizontal="center" vertical="center" wrapText="1"/>
    </xf>
    <xf numFmtId="37" fontId="40" fillId="0" borderId="1" xfId="23954" applyNumberFormat="1" applyFont="1" applyFill="1" applyBorder="1" applyAlignment="1">
      <alignment horizontal="center" vertical="center"/>
    </xf>
    <xf numFmtId="3" fontId="48" fillId="0" borderId="0" xfId="1" applyNumberFormat="1" applyFont="1" applyFill="1" applyBorder="1" applyAlignment="1">
      <alignment horizontal="right" vertical="center" wrapText="1"/>
    </xf>
    <xf numFmtId="3" fontId="43" fillId="0" borderId="0" xfId="1" applyNumberFormat="1" applyFont="1" applyFill="1" applyBorder="1" applyAlignment="1">
      <alignment vertical="center"/>
    </xf>
    <xf numFmtId="3" fontId="58" fillId="0" borderId="0" xfId="1" applyNumberFormat="1" applyFont="1" applyFill="1" applyBorder="1" applyAlignment="1">
      <alignment vertical="center" wrapText="1"/>
    </xf>
    <xf numFmtId="3" fontId="58" fillId="0" borderId="0" xfId="1" applyNumberFormat="1" applyFont="1" applyFill="1" applyBorder="1" applyAlignment="1">
      <alignment vertical="center"/>
    </xf>
    <xf numFmtId="164" fontId="48" fillId="0" borderId="0" xfId="4" applyNumberFormat="1" applyFont="1" applyAlignment="1">
      <alignment horizontal="center"/>
    </xf>
    <xf numFmtId="0" fontId="45" fillId="48" borderId="1" xfId="1" applyNumberFormat="1" applyFont="1" applyFill="1" applyBorder="1" applyAlignment="1">
      <alignment horizontal="right" vertical="center" wrapText="1"/>
    </xf>
    <xf numFmtId="0" fontId="94" fillId="0" borderId="0" xfId="3" applyFont="1" applyAlignment="1">
      <alignment vertical="center"/>
    </xf>
    <xf numFmtId="0" fontId="60" fillId="0" borderId="0" xfId="3" applyFont="1"/>
    <xf numFmtId="3" fontId="57" fillId="4" borderId="1" xfId="1" applyNumberFormat="1" applyFont="1" applyFill="1" applyBorder="1" applyAlignment="1">
      <alignment vertical="center"/>
    </xf>
    <xf numFmtId="3" fontId="57" fillId="4" borderId="9" xfId="1" applyNumberFormat="1" applyFont="1" applyFill="1" applyBorder="1" applyAlignment="1">
      <alignment horizontal="right" vertical="center" wrapText="1"/>
    </xf>
    <xf numFmtId="3" fontId="57" fillId="4" borderId="9" xfId="1" applyNumberFormat="1" applyFont="1" applyFill="1" applyBorder="1" applyAlignment="1">
      <alignment vertical="center"/>
    </xf>
    <xf numFmtId="0" fontId="57" fillId="0" borderId="0" xfId="3" applyFont="1" applyAlignment="1">
      <alignment horizontal="center" vertical="center"/>
    </xf>
    <xf numFmtId="0" fontId="61" fillId="0" borderId="0" xfId="3" applyFont="1" applyAlignment="1">
      <alignment horizontal="center" vertical="center" wrapText="1"/>
    </xf>
    <xf numFmtId="0" fontId="60" fillId="0" borderId="0" xfId="3" applyFont="1" applyAlignment="1">
      <alignment horizontal="center" vertical="center"/>
    </xf>
    <xf numFmtId="0" fontId="95" fillId="0" borderId="0" xfId="3" applyFont="1" applyAlignment="1">
      <alignment vertical="center" wrapText="1"/>
    </xf>
    <xf numFmtId="0" fontId="95" fillId="0" borderId="1" xfId="3" applyFont="1" applyBorder="1" applyAlignment="1">
      <alignment horizontal="center" vertical="center" wrapText="1"/>
    </xf>
    <xf numFmtId="0" fontId="95" fillId="0" borderId="0" xfId="3" applyFont="1" applyAlignment="1">
      <alignment horizontal="center" vertical="center" wrapText="1"/>
    </xf>
    <xf numFmtId="3" fontId="96" fillId="2" borderId="1" xfId="1" applyNumberFormat="1" applyFont="1" applyFill="1" applyBorder="1" applyAlignment="1">
      <alignment horizontal="right" vertical="center" wrapText="1"/>
    </xf>
    <xf numFmtId="3" fontId="96" fillId="2" borderId="1" xfId="1" applyNumberFormat="1" applyFont="1" applyFill="1" applyBorder="1" applyAlignment="1">
      <alignment vertical="center"/>
    </xf>
    <xf numFmtId="3" fontId="96" fillId="0" borderId="0" xfId="1" applyNumberFormat="1" applyFont="1" applyFill="1" applyBorder="1" applyAlignment="1">
      <alignment horizontal="right" vertical="center" wrapText="1"/>
    </xf>
    <xf numFmtId="3" fontId="96" fillId="0" borderId="0" xfId="1" applyNumberFormat="1" applyFont="1" applyFill="1" applyBorder="1" applyAlignment="1">
      <alignment vertical="center"/>
    </xf>
    <xf numFmtId="3" fontId="95" fillId="0" borderId="0" xfId="1" applyNumberFormat="1" applyFont="1" applyFill="1" applyBorder="1" applyAlignment="1">
      <alignment horizontal="right" vertical="center" wrapText="1"/>
    </xf>
    <xf numFmtId="3" fontId="95" fillId="0" borderId="0" xfId="1" applyNumberFormat="1" applyFont="1" applyFill="1" applyBorder="1" applyAlignment="1">
      <alignment vertical="center"/>
    </xf>
    <xf numFmtId="3" fontId="96" fillId="39" borderId="1" xfId="1" applyNumberFormat="1" applyFont="1" applyFill="1" applyBorder="1" applyAlignment="1">
      <alignment horizontal="right" vertical="center" wrapText="1"/>
    </xf>
    <xf numFmtId="0" fontId="94" fillId="2" borderId="0" xfId="3" applyFont="1" applyFill="1" applyAlignment="1">
      <alignment vertical="center"/>
    </xf>
    <xf numFmtId="0" fontId="49" fillId="0" borderId="0" xfId="3" applyFont="1" applyAlignment="1">
      <alignment horizontal="center" vertical="center"/>
    </xf>
    <xf numFmtId="0" fontId="49" fillId="0" borderId="0" xfId="3" applyFont="1"/>
    <xf numFmtId="0" fontId="52" fillId="2" borderId="0" xfId="3" applyFont="1" applyFill="1" applyAlignment="1">
      <alignment horizontal="center" vertical="center"/>
    </xf>
    <xf numFmtId="37" fontId="43" fillId="5" borderId="1" xfId="1" applyNumberFormat="1" applyFont="1" applyFill="1" applyBorder="1" applyAlignment="1">
      <alignment horizontal="right" vertical="center" wrapText="1"/>
    </xf>
    <xf numFmtId="0" fontId="55" fillId="5" borderId="1" xfId="3" applyFont="1" applyFill="1" applyBorder="1" applyAlignment="1">
      <alignment horizontal="center"/>
    </xf>
    <xf numFmtId="0" fontId="91" fillId="0" borderId="0" xfId="3" applyFont="1" applyAlignment="1">
      <alignment horizontal="center" vertical="center"/>
    </xf>
    <xf numFmtId="165" fontId="57" fillId="5" borderId="1" xfId="1" applyNumberFormat="1" applyFont="1" applyFill="1" applyBorder="1" applyAlignment="1">
      <alignment horizontal="center" vertical="center" wrapText="1"/>
    </xf>
    <xf numFmtId="0" fontId="43" fillId="2" borderId="0" xfId="1" applyNumberFormat="1" applyFont="1" applyFill="1" applyBorder="1" applyAlignment="1">
      <alignment vertical="center"/>
    </xf>
    <xf numFmtId="0" fontId="43" fillId="0" borderId="0" xfId="1" applyNumberFormat="1" applyFont="1" applyFill="1" applyBorder="1" applyAlignment="1">
      <alignment vertical="center"/>
    </xf>
    <xf numFmtId="0" fontId="43" fillId="0" borderId="14" xfId="3" applyFont="1" applyBorder="1" applyAlignment="1">
      <alignment horizontal="center" vertical="center" wrapText="1"/>
    </xf>
    <xf numFmtId="3" fontId="40" fillId="0" borderId="0" xfId="3" applyNumberFormat="1" applyAlignment="1">
      <alignment horizontal="center"/>
    </xf>
    <xf numFmtId="3" fontId="91" fillId="0" borderId="0" xfId="3" applyNumberFormat="1" applyFont="1" applyAlignment="1">
      <alignment horizontal="center" vertical="center"/>
    </xf>
    <xf numFmtId="0" fontId="41" fillId="0" borderId="0" xfId="3" applyFont="1" applyAlignment="1">
      <alignment vertical="top"/>
    </xf>
    <xf numFmtId="0" fontId="40" fillId="45" borderId="0" xfId="3" applyFill="1"/>
    <xf numFmtId="0" fontId="98" fillId="45" borderId="0" xfId="3" applyFont="1" applyFill="1" applyAlignment="1">
      <alignment vertical="center"/>
    </xf>
    <xf numFmtId="0" fontId="91" fillId="45" borderId="0" xfId="3" applyFont="1" applyFill="1"/>
    <xf numFmtId="0" fontId="40" fillId="45" borderId="0" xfId="3" applyFill="1" applyAlignment="1">
      <alignment vertical="top"/>
    </xf>
    <xf numFmtId="0" fontId="43" fillId="2" borderId="1" xfId="3" quotePrefix="1" applyFont="1" applyFill="1" applyBorder="1" applyAlignment="1">
      <alignment horizontal="center" vertical="center"/>
    </xf>
    <xf numFmtId="3" fontId="40" fillId="0" borderId="0" xfId="9" applyNumberFormat="1" applyFont="1" applyFill="1" applyBorder="1" applyAlignment="1">
      <alignment horizontal="center" vertical="center"/>
    </xf>
    <xf numFmtId="3" fontId="45" fillId="0" borderId="1" xfId="9" applyNumberFormat="1" applyFont="1" applyFill="1" applyBorder="1" applyAlignment="1">
      <alignment horizontal="right" vertical="center" wrapText="1"/>
    </xf>
    <xf numFmtId="3" fontId="40" fillId="0" borderId="1" xfId="9" applyNumberFormat="1" applyFont="1" applyFill="1" applyBorder="1" applyAlignment="1">
      <alignment horizontal="right" vertical="center"/>
    </xf>
    <xf numFmtId="0" fontId="45" fillId="0" borderId="1" xfId="9" applyNumberFormat="1" applyFont="1" applyFill="1" applyBorder="1" applyAlignment="1">
      <alignment horizontal="right" vertical="center" wrapText="1"/>
    </xf>
    <xf numFmtId="3" fontId="40" fillId="0" borderId="1" xfId="3" applyNumberFormat="1" applyBorder="1" applyAlignment="1">
      <alignment horizontal="right" vertical="center" wrapText="1"/>
    </xf>
    <xf numFmtId="3" fontId="40" fillId="2" borderId="1" xfId="3" applyNumberFormat="1" applyFill="1" applyBorder="1" applyAlignment="1">
      <alignment horizontal="right" vertical="center" wrapText="1"/>
    </xf>
    <xf numFmtId="3" fontId="43" fillId="5" borderId="1" xfId="3" applyNumberFormat="1" applyFont="1" applyFill="1" applyBorder="1" applyAlignment="1">
      <alignment horizontal="right" vertical="center" wrapText="1"/>
    </xf>
    <xf numFmtId="3" fontId="43" fillId="2" borderId="1" xfId="3" applyNumberFormat="1" applyFont="1" applyFill="1" applyBorder="1" applyAlignment="1">
      <alignment horizontal="right" vertical="center" wrapText="1"/>
    </xf>
    <xf numFmtId="3" fontId="43" fillId="2" borderId="12" xfId="3" applyNumberFormat="1" applyFont="1" applyFill="1" applyBorder="1" applyAlignment="1">
      <alignment horizontal="right" vertical="center"/>
    </xf>
    <xf numFmtId="0" fontId="59" fillId="2" borderId="0" xfId="3" applyFont="1" applyFill="1" applyAlignment="1">
      <alignment vertical="center"/>
    </xf>
    <xf numFmtId="0" fontId="43" fillId="2" borderId="0" xfId="3" applyFont="1" applyFill="1" applyAlignment="1">
      <alignment vertical="center"/>
    </xf>
    <xf numFmtId="0" fontId="59" fillId="0" borderId="0" xfId="3" applyFont="1" applyAlignment="1">
      <alignment vertical="center"/>
    </xf>
    <xf numFmtId="0" fontId="49" fillId="0" borderId="0" xfId="3" applyFont="1" applyAlignment="1">
      <alignment vertical="center"/>
    </xf>
    <xf numFmtId="164" fontId="40" fillId="2" borderId="0" xfId="3" applyNumberFormat="1" applyFill="1" applyAlignment="1">
      <alignment vertical="center"/>
    </xf>
    <xf numFmtId="0" fontId="43" fillId="5" borderId="1" xfId="3" applyFont="1" applyFill="1" applyBorder="1" applyAlignment="1">
      <alignment horizontal="center" vertical="center"/>
    </xf>
    <xf numFmtId="3" fontId="40" fillId="2" borderId="0" xfId="3" applyNumberFormat="1" applyFill="1" applyAlignment="1">
      <alignment horizontal="center" vertical="center" wrapText="1"/>
    </xf>
    <xf numFmtId="3" fontId="40" fillId="2" borderId="1" xfId="9" applyNumberFormat="1" applyFont="1" applyFill="1" applyBorder="1" applyAlignment="1">
      <alignment horizontal="right" vertical="center" wrapText="1"/>
    </xf>
    <xf numFmtId="3" fontId="57" fillId="5" borderId="1" xfId="3" applyNumberFormat="1" applyFont="1" applyFill="1" applyBorder="1" applyAlignment="1">
      <alignment horizontal="right" vertical="center" wrapText="1"/>
    </xf>
    <xf numFmtId="3" fontId="43" fillId="2" borderId="1" xfId="3" applyNumberFormat="1" applyFont="1" applyFill="1" applyBorder="1" applyAlignment="1">
      <alignment horizontal="right" vertical="center"/>
    </xf>
    <xf numFmtId="0" fontId="43" fillId="0" borderId="1" xfId="3" quotePrefix="1" applyFont="1" applyBorder="1" applyAlignment="1">
      <alignment horizontal="center" vertical="center"/>
    </xf>
    <xf numFmtId="3" fontId="40" fillId="0" borderId="0" xfId="3" applyNumberFormat="1" applyAlignment="1">
      <alignment horizontal="center" vertical="center" wrapText="1"/>
    </xf>
    <xf numFmtId="3" fontId="40" fillId="0" borderId="1" xfId="9" applyNumberFormat="1" applyFont="1" applyFill="1" applyBorder="1" applyAlignment="1">
      <alignment horizontal="right" vertical="center" wrapText="1"/>
    </xf>
    <xf numFmtId="3" fontId="43" fillId="0" borderId="1" xfId="3" applyNumberFormat="1" applyFont="1" applyBorder="1" applyAlignment="1">
      <alignment horizontal="right" vertical="center" wrapText="1"/>
    </xf>
    <xf numFmtId="3" fontId="43" fillId="0" borderId="12" xfId="3" applyNumberFormat="1" applyFont="1" applyBorder="1" applyAlignment="1">
      <alignment horizontal="right" vertical="center"/>
    </xf>
    <xf numFmtId="0" fontId="43" fillId="5" borderId="1" xfId="3" quotePrefix="1" applyFont="1" applyFill="1" applyBorder="1" applyAlignment="1">
      <alignment horizontal="center" vertical="center" wrapText="1"/>
    </xf>
    <xf numFmtId="3" fontId="48" fillId="5" borderId="1" xfId="9" applyNumberFormat="1" applyFont="1" applyFill="1" applyBorder="1" applyAlignment="1">
      <alignment horizontal="right" vertical="center" wrapText="1"/>
    </xf>
    <xf numFmtId="3" fontId="48" fillId="4" borderId="1" xfId="9" applyNumberFormat="1" applyFont="1" applyFill="1" applyBorder="1" applyAlignment="1">
      <alignment horizontal="right" vertical="center" wrapText="1"/>
    </xf>
    <xf numFmtId="3" fontId="48" fillId="41" borderId="1" xfId="9" applyNumberFormat="1" applyFont="1" applyFill="1" applyBorder="1" applyAlignment="1">
      <alignment horizontal="right" vertical="center" wrapText="1"/>
    </xf>
    <xf numFmtId="0" fontId="55" fillId="5" borderId="1" xfId="3" applyFont="1" applyFill="1" applyBorder="1" applyAlignment="1">
      <alignment horizontal="center" vertical="center"/>
    </xf>
    <xf numFmtId="3" fontId="48" fillId="0" borderId="0" xfId="9" applyNumberFormat="1" applyFont="1" applyFill="1" applyBorder="1" applyAlignment="1">
      <alignment horizontal="right" vertical="center" wrapText="1"/>
    </xf>
    <xf numFmtId="0" fontId="40" fillId="45" borderId="0" xfId="3" applyFill="1" applyAlignment="1">
      <alignment vertical="center"/>
    </xf>
    <xf numFmtId="0" fontId="87" fillId="0" borderId="0" xfId="3" applyFont="1" applyAlignment="1">
      <alignment vertical="center"/>
    </xf>
    <xf numFmtId="0" fontId="96" fillId="0" borderId="0" xfId="3" applyFont="1"/>
    <xf numFmtId="0" fontId="45" fillId="0" borderId="0" xfId="4" applyFont="1" applyAlignment="1">
      <alignment horizontal="left" wrapText="1"/>
    </xf>
    <xf numFmtId="167" fontId="40" fillId="0" borderId="0" xfId="6" applyNumberFormat="1" applyFont="1" applyFill="1" applyBorder="1" applyAlignment="1">
      <alignment horizontal="center"/>
    </xf>
    <xf numFmtId="0" fontId="45" fillId="5" borderId="1" xfId="4" applyFont="1" applyFill="1" applyBorder="1" applyAlignment="1">
      <alignment horizontal="left" wrapText="1"/>
    </xf>
    <xf numFmtId="0" fontId="43" fillId="5" borderId="1" xfId="3" applyFont="1" applyFill="1" applyBorder="1" applyAlignment="1">
      <alignment horizontal="center" vertical="center" wrapText="1"/>
    </xf>
    <xf numFmtId="3" fontId="43" fillId="5" borderId="1" xfId="3" applyNumberFormat="1" applyFont="1" applyFill="1" applyBorder="1" applyAlignment="1">
      <alignment horizontal="center" vertical="center" wrapText="1"/>
    </xf>
    <xf numFmtId="0" fontId="43" fillId="42" borderId="1" xfId="3" applyFont="1" applyFill="1" applyBorder="1" applyAlignment="1">
      <alignment horizontal="center" vertical="center" wrapText="1"/>
    </xf>
    <xf numFmtId="3" fontId="43" fillId="0" borderId="1" xfId="3" applyNumberFormat="1" applyFont="1" applyBorder="1"/>
    <xf numFmtId="3" fontId="43" fillId="0" borderId="0" xfId="3" applyNumberFormat="1" applyFont="1"/>
    <xf numFmtId="3" fontId="40" fillId="2" borderId="1" xfId="3" applyNumberFormat="1" applyFill="1" applyBorder="1"/>
    <xf numFmtId="3" fontId="40" fillId="4" borderId="1" xfId="3" applyNumberFormat="1" applyFill="1" applyBorder="1"/>
    <xf numFmtId="14" fontId="91" fillId="45" borderId="0" xfId="2" applyNumberFormat="1" applyFont="1" applyFill="1" applyAlignment="1">
      <alignment horizontal="left" vertical="center"/>
    </xf>
    <xf numFmtId="0" fontId="55" fillId="5" borderId="0" xfId="3" applyFont="1" applyFill="1" applyAlignment="1">
      <alignment horizontal="center"/>
    </xf>
    <xf numFmtId="43" fontId="43" fillId="2" borderId="0" xfId="3" applyNumberFormat="1" applyFont="1" applyFill="1" applyAlignment="1">
      <alignment horizontal="center" vertical="center" wrapText="1"/>
    </xf>
    <xf numFmtId="167" fontId="40" fillId="2" borderId="0" xfId="6" applyNumberFormat="1" applyFont="1" applyFill="1" applyBorder="1" applyAlignment="1">
      <alignment horizontal="center"/>
    </xf>
    <xf numFmtId="167" fontId="43" fillId="4" borderId="0" xfId="6" applyNumberFormat="1" applyFont="1" applyFill="1" applyBorder="1" applyAlignment="1">
      <alignment horizontal="center"/>
    </xf>
    <xf numFmtId="0" fontId="87" fillId="0" borderId="0" xfId="0" applyFont="1" applyAlignment="1">
      <alignment vertical="center"/>
    </xf>
    <xf numFmtId="3" fontId="43" fillId="5" borderId="1" xfId="6" applyNumberFormat="1" applyFont="1" applyFill="1" applyBorder="1" applyAlignment="1">
      <alignment horizontal="right"/>
    </xf>
    <xf numFmtId="3" fontId="43" fillId="0" borderId="1" xfId="6" applyNumberFormat="1" applyFont="1" applyFill="1" applyBorder="1" applyAlignment="1">
      <alignment horizontal="right"/>
    </xf>
    <xf numFmtId="3" fontId="43" fillId="42" borderId="1" xfId="3" applyNumberFormat="1" applyFont="1" applyFill="1" applyBorder="1" applyAlignment="1">
      <alignment horizontal="right"/>
    </xf>
    <xf numFmtId="14" fontId="91" fillId="0" borderId="0" xfId="2" applyNumberFormat="1" applyFont="1" applyAlignment="1">
      <alignment horizontal="left" vertical="center"/>
    </xf>
    <xf numFmtId="3" fontId="40" fillId="0" borderId="1" xfId="3" applyNumberFormat="1" applyBorder="1" applyAlignment="1">
      <alignment horizontal="right" vertical="center"/>
    </xf>
    <xf numFmtId="0" fontId="40" fillId="0" borderId="1" xfId="3" applyBorder="1" applyAlignment="1">
      <alignment horizontal="right" vertical="center"/>
    </xf>
    <xf numFmtId="0" fontId="49" fillId="0" borderId="0" xfId="3" applyFont="1" applyAlignment="1">
      <alignment horizontal="right" vertical="center"/>
    </xf>
    <xf numFmtId="3" fontId="40" fillId="0" borderId="0" xfId="3" applyNumberFormat="1" applyAlignment="1">
      <alignment horizontal="right" vertical="center"/>
    </xf>
    <xf numFmtId="3" fontId="43" fillId="0" borderId="1" xfId="3" applyNumberFormat="1" applyFont="1" applyBorder="1" applyAlignment="1">
      <alignment horizontal="right" vertical="center"/>
    </xf>
    <xf numFmtId="167" fontId="40" fillId="2" borderId="1" xfId="6" quotePrefix="1" applyNumberFormat="1" applyFont="1" applyFill="1" applyBorder="1" applyAlignment="1">
      <alignment horizontal="center"/>
    </xf>
    <xf numFmtId="3" fontId="41" fillId="0" borderId="0" xfId="3" applyNumberFormat="1" applyFont="1" applyAlignment="1">
      <alignment vertical="center"/>
    </xf>
    <xf numFmtId="4" fontId="41" fillId="0" borderId="0" xfId="3" applyNumberFormat="1" applyFont="1" applyAlignment="1">
      <alignment vertical="center"/>
    </xf>
    <xf numFmtId="3" fontId="99" fillId="5" borderId="1" xfId="9" applyNumberFormat="1" applyFont="1" applyFill="1" applyBorder="1" applyAlignment="1">
      <alignment horizontal="right" vertical="center" wrapText="1"/>
    </xf>
    <xf numFmtId="3" fontId="99" fillId="4" borderId="1" xfId="9" applyNumberFormat="1" applyFont="1" applyFill="1" applyBorder="1" applyAlignment="1">
      <alignment horizontal="right" vertical="center" wrapText="1"/>
    </xf>
    <xf numFmtId="3" fontId="58" fillId="5" borderId="1" xfId="9" applyNumberFormat="1" applyFont="1" applyFill="1" applyBorder="1" applyAlignment="1">
      <alignment horizontal="right" vertical="center" wrapText="1"/>
    </xf>
    <xf numFmtId="171" fontId="91" fillId="45" borderId="0" xfId="3" applyNumberFormat="1" applyFont="1" applyFill="1" applyAlignment="1">
      <alignment horizontal="center" vertical="center"/>
    </xf>
    <xf numFmtId="3" fontId="43" fillId="5" borderId="1" xfId="1" applyNumberFormat="1" applyFont="1" applyFill="1" applyBorder="1" applyAlignment="1">
      <alignment horizontal="right" vertical="center" wrapText="1"/>
    </xf>
    <xf numFmtId="3" fontId="43" fillId="0" borderId="0" xfId="3" applyNumberFormat="1" applyFont="1" applyAlignment="1">
      <alignment horizontal="center" vertical="center" wrapText="1"/>
    </xf>
    <xf numFmtId="4" fontId="40" fillId="0" borderId="0" xfId="1" applyNumberFormat="1" applyFont="1" applyFill="1" applyBorder="1" applyAlignment="1">
      <alignment vertical="center"/>
    </xf>
    <xf numFmtId="3" fontId="47" fillId="2" borderId="0" xfId="2" applyNumberFormat="1" applyFont="1" applyFill="1"/>
    <xf numFmtId="4" fontId="40" fillId="0" borderId="0" xfId="1" applyNumberFormat="1" applyFont="1" applyFill="1" applyBorder="1" applyAlignment="1">
      <alignment horizontal="right" vertical="center"/>
    </xf>
    <xf numFmtId="3" fontId="40" fillId="2" borderId="1" xfId="6" applyNumberFormat="1" applyFont="1" applyFill="1" applyBorder="1" applyAlignment="1">
      <alignment horizontal="right"/>
    </xf>
    <xf numFmtId="3" fontId="40" fillId="0" borderId="0" xfId="6" applyNumberFormat="1" applyFont="1" applyFill="1" applyBorder="1" applyAlignment="1">
      <alignment horizontal="right"/>
    </xf>
    <xf numFmtId="167" fontId="56" fillId="43" borderId="1" xfId="0" applyNumberFormat="1" applyFont="1" applyFill="1" applyBorder="1" applyAlignment="1">
      <alignment horizontal="center" vertical="center"/>
    </xf>
    <xf numFmtId="0" fontId="56" fillId="0" borderId="0" xfId="0" applyFont="1" applyAlignment="1">
      <alignment horizontal="left" vertical="center" wrapText="1"/>
    </xf>
    <xf numFmtId="3" fontId="43" fillId="2" borderId="1" xfId="3" applyNumberFormat="1" applyFont="1" applyFill="1" applyBorder="1"/>
    <xf numFmtId="0" fontId="43" fillId="0" borderId="9" xfId="3" quotePrefix="1" applyFont="1" applyBorder="1" applyAlignment="1">
      <alignment horizontal="center" vertical="center"/>
    </xf>
    <xf numFmtId="0" fontId="43" fillId="0" borderId="0" xfId="3" quotePrefix="1" applyFont="1" applyAlignment="1">
      <alignment horizontal="center" vertical="center" wrapText="1"/>
    </xf>
    <xf numFmtId="3" fontId="58" fillId="0" borderId="0" xfId="9" applyNumberFormat="1" applyFont="1" applyFill="1" applyBorder="1" applyAlignment="1">
      <alignment horizontal="right" vertical="center" wrapText="1"/>
    </xf>
    <xf numFmtId="3" fontId="99" fillId="0" borderId="0" xfId="9" applyNumberFormat="1" applyFont="1" applyFill="1" applyBorder="1" applyAlignment="1">
      <alignment horizontal="right" vertical="center" wrapText="1"/>
    </xf>
    <xf numFmtId="3" fontId="40" fillId="4" borderId="1" xfId="3" applyNumberFormat="1" applyFill="1" applyBorder="1" applyAlignment="1">
      <alignment horizontal="right" vertical="center" wrapText="1"/>
    </xf>
    <xf numFmtId="3" fontId="40" fillId="4" borderId="1" xfId="9" applyNumberFormat="1" applyFont="1" applyFill="1" applyBorder="1" applyAlignment="1">
      <alignment horizontal="right" vertical="center" wrapText="1"/>
    </xf>
    <xf numFmtId="0" fontId="54" fillId="5" borderId="9" xfId="3" quotePrefix="1" applyFont="1" applyFill="1" applyBorder="1" applyAlignment="1">
      <alignment horizontal="center" vertical="center"/>
    </xf>
    <xf numFmtId="0" fontId="54" fillId="5" borderId="1" xfId="3" quotePrefix="1" applyFont="1" applyFill="1" applyBorder="1" applyAlignment="1">
      <alignment horizontal="center" vertical="center"/>
    </xf>
    <xf numFmtId="0" fontId="39" fillId="53" borderId="0" xfId="0" applyFont="1" applyFill="1"/>
    <xf numFmtId="0" fontId="0" fillId="53" borderId="0" xfId="0" applyFill="1"/>
    <xf numFmtId="3" fontId="40" fillId="0" borderId="0" xfId="3" applyNumberFormat="1" applyAlignment="1">
      <alignment vertical="center"/>
    </xf>
    <xf numFmtId="4" fontId="40" fillId="0" borderId="0" xfId="3" applyNumberFormat="1" applyAlignment="1">
      <alignment vertical="center"/>
    </xf>
    <xf numFmtId="0" fontId="40" fillId="0" borderId="0" xfId="3" applyAlignment="1">
      <alignment horizontal="left" vertical="center"/>
    </xf>
    <xf numFmtId="165" fontId="58" fillId="4" borderId="1" xfId="1" applyNumberFormat="1" applyFont="1" applyFill="1" applyBorder="1" applyAlignment="1">
      <alignment horizontal="center" vertical="center" wrapText="1"/>
    </xf>
    <xf numFmtId="3" fontId="58" fillId="2" borderId="1" xfId="1" applyNumberFormat="1" applyFont="1" applyFill="1" applyBorder="1" applyAlignment="1">
      <alignment horizontal="right" vertical="center" wrapText="1"/>
    </xf>
    <xf numFmtId="3" fontId="58" fillId="2" borderId="1" xfId="1" applyNumberFormat="1" applyFont="1" applyFill="1" applyBorder="1" applyAlignment="1">
      <alignment vertical="center"/>
    </xf>
    <xf numFmtId="3" fontId="57" fillId="2" borderId="1" xfId="1" applyNumberFormat="1" applyFont="1" applyFill="1" applyBorder="1" applyAlignment="1">
      <alignment horizontal="right" vertical="center" wrapText="1"/>
    </xf>
    <xf numFmtId="3" fontId="57" fillId="2" borderId="1" xfId="1" applyNumberFormat="1" applyFont="1" applyFill="1" applyBorder="1" applyAlignment="1">
      <alignment vertical="center"/>
    </xf>
    <xf numFmtId="3" fontId="57" fillId="0" borderId="0" xfId="1" applyNumberFormat="1" applyFont="1" applyFill="1" applyBorder="1" applyAlignment="1">
      <alignment horizontal="right" vertical="center" wrapText="1"/>
    </xf>
    <xf numFmtId="0" fontId="58" fillId="0" borderId="0" xfId="3" applyFont="1" applyAlignment="1">
      <alignment vertical="center"/>
    </xf>
    <xf numFmtId="3" fontId="43" fillId="2" borderId="1" xfId="3" applyNumberFormat="1" applyFont="1" applyFill="1" applyBorder="1" applyAlignment="1">
      <alignment horizontal="center" vertical="center" wrapText="1"/>
    </xf>
    <xf numFmtId="4" fontId="100" fillId="0" borderId="0" xfId="3" applyNumberFormat="1" applyFont="1" applyAlignment="1">
      <alignment horizontal="center" vertical="center" wrapText="1"/>
    </xf>
    <xf numFmtId="0" fontId="100" fillId="0" borderId="0" xfId="3" applyFont="1" applyAlignment="1">
      <alignment horizontal="center" vertical="center" wrapText="1"/>
    </xf>
    <xf numFmtId="4" fontId="40" fillId="0" borderId="0" xfId="3" applyNumberFormat="1" applyAlignment="1">
      <alignment wrapText="1"/>
    </xf>
    <xf numFmtId="0" fontId="40" fillId="0" borderId="0" xfId="3" applyAlignment="1">
      <alignment wrapText="1"/>
    </xf>
    <xf numFmtId="0" fontId="100" fillId="0" borderId="0" xfId="3" applyFont="1" applyAlignment="1">
      <alignment wrapText="1"/>
    </xf>
    <xf numFmtId="0" fontId="101" fillId="0" borderId="0" xfId="3" applyFont="1" applyAlignment="1">
      <alignment wrapText="1"/>
    </xf>
    <xf numFmtId="0" fontId="40" fillId="0" borderId="0" xfId="3" applyAlignment="1">
      <alignment horizontal="center" vertical="center" wrapText="1"/>
    </xf>
    <xf numFmtId="0" fontId="40" fillId="0" borderId="0" xfId="3" applyAlignment="1">
      <alignment horizontal="right" vertical="center" wrapText="1"/>
    </xf>
    <xf numFmtId="0" fontId="95" fillId="0" borderId="0" xfId="3" applyFont="1"/>
    <xf numFmtId="0" fontId="100" fillId="2" borderId="0" xfId="3" applyFont="1" applyFill="1" applyAlignment="1">
      <alignment horizontal="center" vertical="center"/>
    </xf>
    <xf numFmtId="171" fontId="91" fillId="45" borderId="0" xfId="3" applyNumberFormat="1" applyFont="1" applyFill="1" applyAlignment="1">
      <alignment horizontal="left"/>
    </xf>
    <xf numFmtId="3" fontId="55" fillId="0" borderId="0" xfId="9" applyNumberFormat="1" applyFont="1" applyFill="1" applyBorder="1" applyAlignment="1">
      <alignment horizontal="right" vertical="center" wrapText="1"/>
    </xf>
    <xf numFmtId="0" fontId="43" fillId="42" borderId="24" xfId="3" quotePrefix="1" applyFont="1" applyFill="1" applyBorder="1" applyAlignment="1">
      <alignment horizontal="center" vertical="center" wrapText="1"/>
    </xf>
    <xf numFmtId="3" fontId="48" fillId="42" borderId="24" xfId="9" applyNumberFormat="1" applyFont="1" applyFill="1" applyBorder="1" applyAlignment="1">
      <alignment horizontal="right" vertical="center" wrapText="1"/>
    </xf>
    <xf numFmtId="3" fontId="58" fillId="5" borderId="24" xfId="9" applyNumberFormat="1" applyFont="1" applyFill="1" applyBorder="1" applyAlignment="1">
      <alignment horizontal="right" vertical="center" wrapText="1"/>
    </xf>
    <xf numFmtId="3" fontId="45" fillId="42" borderId="1" xfId="9" applyNumberFormat="1" applyFont="1" applyFill="1" applyBorder="1" applyAlignment="1">
      <alignment horizontal="right" vertical="center" wrapText="1"/>
    </xf>
    <xf numFmtId="3" fontId="40" fillId="2" borderId="0" xfId="9" applyNumberFormat="1" applyFont="1" applyFill="1" applyBorder="1" applyAlignment="1">
      <alignment horizontal="right" vertical="center"/>
    </xf>
    <xf numFmtId="3" fontId="45" fillId="39" borderId="1" xfId="9" applyNumberFormat="1" applyFont="1" applyFill="1" applyBorder="1" applyAlignment="1">
      <alignment horizontal="right" vertical="center" wrapText="1"/>
    </xf>
    <xf numFmtId="3" fontId="40" fillId="0" borderId="0" xfId="9" applyNumberFormat="1" applyFont="1" applyFill="1" applyBorder="1" applyAlignment="1">
      <alignment horizontal="right" vertical="center"/>
    </xf>
    <xf numFmtId="0" fontId="43" fillId="43" borderId="1" xfId="3" quotePrefix="1" applyFont="1" applyFill="1" applyBorder="1" applyAlignment="1">
      <alignment horizontal="center" vertical="center" wrapText="1"/>
    </xf>
    <xf numFmtId="0" fontId="43" fillId="42" borderId="27" xfId="3" quotePrefix="1" applyFont="1" applyFill="1" applyBorder="1" applyAlignment="1">
      <alignment horizontal="center" vertical="center" wrapText="1"/>
    </xf>
    <xf numFmtId="37" fontId="57" fillId="5" borderId="1" xfId="1" applyNumberFormat="1" applyFont="1" applyFill="1" applyBorder="1" applyAlignment="1">
      <alignment horizontal="right" vertical="center" wrapText="1"/>
    </xf>
    <xf numFmtId="3" fontId="57" fillId="5" borderId="1" xfId="1" applyNumberFormat="1" applyFont="1" applyFill="1" applyBorder="1" applyAlignment="1">
      <alignment horizontal="right" vertical="center" wrapText="1"/>
    </xf>
    <xf numFmtId="37" fontId="40" fillId="0" borderId="1" xfId="1" applyNumberFormat="1" applyFont="1" applyFill="1" applyBorder="1" applyAlignment="1">
      <alignment horizontal="center" vertical="center"/>
    </xf>
    <xf numFmtId="0" fontId="40" fillId="2" borderId="1" xfId="3" applyFill="1" applyBorder="1" applyAlignment="1">
      <alignment horizontal="left" vertical="center"/>
    </xf>
    <xf numFmtId="0" fontId="40" fillId="2" borderId="1" xfId="3" quotePrefix="1" applyFill="1" applyBorder="1" applyAlignment="1">
      <alignment horizontal="center" vertical="center" wrapText="1"/>
    </xf>
    <xf numFmtId="3" fontId="0" fillId="0" borderId="0" xfId="0" applyNumberFormat="1"/>
    <xf numFmtId="165" fontId="57" fillId="5" borderId="1" xfId="1" applyNumberFormat="1" applyFont="1" applyFill="1" applyBorder="1" applyAlignment="1">
      <alignment horizontal="right" vertical="center" wrapText="1"/>
    </xf>
    <xf numFmtId="3" fontId="60" fillId="0" borderId="0" xfId="3" applyNumberFormat="1" applyFont="1"/>
    <xf numFmtId="3" fontId="40" fillId="0" borderId="0" xfId="9" applyNumberFormat="1" applyFont="1" applyFill="1" applyBorder="1" applyAlignment="1">
      <alignment horizontal="right" vertical="center" wrapText="1"/>
    </xf>
    <xf numFmtId="14" fontId="91" fillId="0" borderId="0" xfId="3" applyNumberFormat="1" applyFont="1" applyAlignment="1">
      <alignment vertical="center"/>
    </xf>
    <xf numFmtId="3" fontId="43" fillId="2" borderId="0" xfId="3" applyNumberFormat="1" applyFont="1" applyFill="1" applyAlignment="1">
      <alignment vertical="center"/>
    </xf>
    <xf numFmtId="0" fontId="40" fillId="0" borderId="0" xfId="3" applyAlignment="1">
      <alignment horizontal="right"/>
    </xf>
    <xf numFmtId="3" fontId="40" fillId="0" borderId="0" xfId="3" applyNumberFormat="1" applyAlignment="1">
      <alignment horizontal="center" vertical="center"/>
    </xf>
    <xf numFmtId="3" fontId="45" fillId="0" borderId="0" xfId="9" applyNumberFormat="1" applyFont="1" applyFill="1" applyBorder="1" applyAlignment="1">
      <alignment horizontal="right" vertical="center" wrapText="1"/>
    </xf>
    <xf numFmtId="0" fontId="45" fillId="0" borderId="0" xfId="9" applyNumberFormat="1" applyFont="1" applyFill="1" applyBorder="1" applyAlignment="1">
      <alignment horizontal="right" vertical="center" wrapText="1"/>
    </xf>
    <xf numFmtId="3" fontId="40" fillId="0" borderId="0" xfId="3" applyNumberFormat="1" applyAlignment="1">
      <alignment horizontal="right" vertical="center" wrapText="1"/>
    </xf>
    <xf numFmtId="0" fontId="45" fillId="45" borderId="10" xfId="4" applyFont="1" applyFill="1" applyBorder="1" applyAlignment="1">
      <alignment horizontal="left" wrapText="1"/>
    </xf>
    <xf numFmtId="0" fontId="45" fillId="45" borderId="1" xfId="4" applyFont="1" applyFill="1" applyBorder="1" applyAlignment="1">
      <alignment horizontal="left" wrapText="1"/>
    </xf>
    <xf numFmtId="3" fontId="61" fillId="0" borderId="0" xfId="3" applyNumberFormat="1" applyFont="1" applyAlignment="1">
      <alignment horizontal="center" vertical="center" wrapText="1"/>
    </xf>
    <xf numFmtId="14" fontId="91" fillId="45" borderId="0" xfId="3" applyNumberFormat="1" applyFont="1" applyFill="1" applyAlignment="1">
      <alignment horizontal="left" vertical="center"/>
    </xf>
    <xf numFmtId="0" fontId="40" fillId="0" borderId="0" xfId="3" applyAlignment="1">
      <alignment vertical="top" wrapText="1"/>
    </xf>
    <xf numFmtId="3" fontId="40" fillId="0" borderId="0" xfId="3" applyNumberFormat="1" applyAlignment="1">
      <alignment vertical="top" wrapText="1"/>
    </xf>
    <xf numFmtId="0" fontId="100" fillId="2" borderId="0" xfId="3" applyFont="1" applyFill="1" applyAlignment="1">
      <alignment vertical="center"/>
    </xf>
    <xf numFmtId="165" fontId="57" fillId="42" borderId="1" xfId="1" applyNumberFormat="1" applyFont="1" applyFill="1" applyBorder="1" applyAlignment="1">
      <alignment horizontal="center" vertical="center" wrapText="1"/>
    </xf>
    <xf numFmtId="4" fontId="40" fillId="2" borderId="0" xfId="3" applyNumberFormat="1" applyFill="1" applyAlignment="1">
      <alignment horizontal="center" vertical="center"/>
    </xf>
    <xf numFmtId="0" fontId="100" fillId="0" borderId="0" xfId="3" applyFont="1" applyAlignment="1">
      <alignment horizontal="left" vertical="center"/>
    </xf>
    <xf numFmtId="4" fontId="100" fillId="0" borderId="0" xfId="3" applyNumberFormat="1" applyFont="1" applyAlignment="1">
      <alignment horizontal="left" vertical="center"/>
    </xf>
    <xf numFmtId="172" fontId="43" fillId="0" borderId="0" xfId="3" applyNumberFormat="1" applyFont="1" applyAlignment="1">
      <alignment horizontal="center" vertical="center"/>
    </xf>
    <xf numFmtId="3" fontId="40" fillId="2" borderId="1" xfId="3" quotePrefix="1" applyNumberFormat="1" applyFill="1" applyBorder="1" applyAlignment="1">
      <alignment horizontal="center" vertical="center" wrapText="1"/>
    </xf>
    <xf numFmtId="0" fontId="102" fillId="0" borderId="0" xfId="3" applyFont="1" applyAlignment="1">
      <alignment wrapText="1"/>
    </xf>
    <xf numFmtId="0" fontId="102" fillId="4" borderId="1" xfId="3" applyFont="1" applyFill="1" applyBorder="1" applyAlignment="1">
      <alignment horizontal="center" vertical="center" wrapText="1"/>
    </xf>
    <xf numFmtId="3" fontId="102" fillId="4" borderId="1" xfId="3" applyNumberFormat="1" applyFont="1" applyFill="1" applyBorder="1" applyAlignment="1">
      <alignment horizontal="center" vertical="center" wrapText="1"/>
    </xf>
    <xf numFmtId="0" fontId="54" fillId="0" borderId="8" xfId="0" applyFont="1" applyBorder="1" applyAlignment="1">
      <alignment horizontal="left" vertical="center" wrapText="1"/>
    </xf>
    <xf numFmtId="3" fontId="54" fillId="2" borderId="8" xfId="0" applyNumberFormat="1" applyFont="1" applyFill="1" applyBorder="1" applyAlignment="1">
      <alignment horizontal="center" vertical="center"/>
    </xf>
    <xf numFmtId="3" fontId="86" fillId="2" borderId="8" xfId="0" applyNumberFormat="1" applyFont="1" applyFill="1" applyBorder="1" applyAlignment="1">
      <alignment horizontal="center" vertical="center"/>
    </xf>
    <xf numFmtId="3" fontId="103" fillId="0" borderId="1" xfId="3" applyNumberFormat="1" applyFont="1" applyBorder="1" applyAlignment="1">
      <alignment horizontal="center" vertical="center"/>
    </xf>
    <xf numFmtId="167" fontId="56" fillId="5" borderId="1" xfId="0" applyNumberFormat="1" applyFont="1" applyFill="1" applyBorder="1" applyAlignment="1">
      <alignment horizontal="center" vertical="center"/>
    </xf>
    <xf numFmtId="3" fontId="85" fillId="4" borderId="1" xfId="3" applyNumberFormat="1" applyFont="1" applyFill="1" applyBorder="1" applyAlignment="1">
      <alignment horizontal="center" vertical="center"/>
    </xf>
    <xf numFmtId="3" fontId="102" fillId="4" borderId="1" xfId="3" applyNumberFormat="1" applyFont="1" applyFill="1" applyBorder="1" applyAlignment="1">
      <alignment horizontal="center" vertical="center"/>
    </xf>
    <xf numFmtId="3" fontId="103" fillId="4" borderId="1" xfId="3" applyNumberFormat="1" applyFont="1" applyFill="1" applyBorder="1" applyAlignment="1">
      <alignment horizontal="center" vertical="center"/>
    </xf>
    <xf numFmtId="0" fontId="95" fillId="0" borderId="0" xfId="0" applyFont="1" applyAlignment="1">
      <alignment horizontal="center" vertical="center"/>
    </xf>
    <xf numFmtId="3" fontId="48" fillId="0" borderId="0" xfId="9" applyNumberFormat="1" applyFont="1" applyFill="1" applyBorder="1" applyAlignment="1">
      <alignment horizontal="left" vertical="center" wrapText="1"/>
    </xf>
    <xf numFmtId="0" fontId="104" fillId="45" borderId="0" xfId="3" applyFont="1" applyFill="1" applyAlignment="1">
      <alignment vertical="top"/>
    </xf>
    <xf numFmtId="3" fontId="58" fillId="0" borderId="0" xfId="1" applyNumberFormat="1" applyFont="1" applyFill="1" applyBorder="1" applyAlignment="1">
      <alignment horizontal="center" vertical="center"/>
    </xf>
    <xf numFmtId="3" fontId="95" fillId="0" borderId="0" xfId="3" applyNumberFormat="1" applyFont="1" applyAlignment="1">
      <alignment horizontal="center" vertical="center" wrapText="1"/>
    </xf>
    <xf numFmtId="3" fontId="43" fillId="0" borderId="0" xfId="3" applyNumberFormat="1" applyFont="1" applyAlignment="1">
      <alignment horizontal="center" vertical="center"/>
    </xf>
    <xf numFmtId="0" fontId="56" fillId="0" borderId="0" xfId="0" applyFont="1" applyAlignment="1">
      <alignment horizontal="center" vertical="center" wrapText="1"/>
    </xf>
    <xf numFmtId="3" fontId="56" fillId="0" borderId="0" xfId="0" applyNumberFormat="1" applyFont="1" applyAlignment="1">
      <alignment horizontal="center" vertical="center"/>
    </xf>
    <xf numFmtId="10" fontId="56" fillId="0" borderId="0" xfId="0" applyNumberFormat="1" applyFont="1" applyAlignment="1">
      <alignment horizontal="center" vertical="center"/>
    </xf>
    <xf numFmtId="0" fontId="85" fillId="0" borderId="0" xfId="3" applyFont="1" applyAlignment="1">
      <alignment horizontal="center"/>
    </xf>
    <xf numFmtId="3" fontId="85" fillId="0" borderId="0" xfId="3" applyNumberFormat="1" applyFont="1" applyAlignment="1">
      <alignment horizontal="center"/>
    </xf>
    <xf numFmtId="4" fontId="85" fillId="0" borderId="0" xfId="3" applyNumberFormat="1" applyFont="1" applyAlignment="1">
      <alignment horizontal="center"/>
    </xf>
    <xf numFmtId="4" fontId="40" fillId="0" borderId="0" xfId="3" applyNumberFormat="1"/>
    <xf numFmtId="0" fontId="87" fillId="5" borderId="1" xfId="0" applyFont="1" applyFill="1" applyBorder="1" applyAlignment="1">
      <alignment vertical="center"/>
    </xf>
    <xf numFmtId="0" fontId="54" fillId="0" borderId="1" xfId="9" applyNumberFormat="1" applyFont="1" applyFill="1" applyBorder="1" applyAlignment="1">
      <alignment horizontal="right" vertical="center" wrapText="1"/>
    </xf>
    <xf numFmtId="3" fontId="54" fillId="0" borderId="1" xfId="9" applyNumberFormat="1" applyFont="1" applyFill="1" applyBorder="1" applyAlignment="1">
      <alignment horizontal="right" vertical="center"/>
    </xf>
    <xf numFmtId="0" fontId="40" fillId="0" borderId="2" xfId="3" applyBorder="1" applyAlignment="1">
      <alignment vertical="center" wrapText="1"/>
    </xf>
    <xf numFmtId="3" fontId="105" fillId="5" borderId="1" xfId="9" applyNumberFormat="1" applyFont="1" applyFill="1" applyBorder="1" applyAlignment="1">
      <alignment horizontal="right" vertical="center" wrapText="1"/>
    </xf>
    <xf numFmtId="3" fontId="40" fillId="0" borderId="2" xfId="3" applyNumberFormat="1" applyBorder="1" applyAlignment="1">
      <alignment vertical="center" wrapText="1"/>
    </xf>
    <xf numFmtId="167" fontId="40" fillId="52" borderId="1" xfId="6" applyNumberFormat="1" applyFont="1" applyFill="1" applyBorder="1" applyAlignment="1">
      <alignment horizontal="center" vertical="center"/>
    </xf>
    <xf numFmtId="3" fontId="100" fillId="0" borderId="0" xfId="0" applyNumberFormat="1" applyFont="1"/>
    <xf numFmtId="0" fontId="92" fillId="0" borderId="0" xfId="3" applyFont="1" applyAlignment="1">
      <alignment vertical="center"/>
    </xf>
    <xf numFmtId="3" fontId="58" fillId="0" borderId="24" xfId="9" applyNumberFormat="1" applyFont="1" applyFill="1" applyBorder="1" applyAlignment="1">
      <alignment horizontal="right" vertical="center" wrapText="1"/>
    </xf>
    <xf numFmtId="0" fontId="60" fillId="53" borderId="0" xfId="3" applyFont="1" applyFill="1" applyAlignment="1">
      <alignment vertical="center"/>
    </xf>
    <xf numFmtId="0" fontId="58" fillId="53" borderId="0" xfId="3" applyFont="1" applyFill="1" applyAlignment="1">
      <alignment horizontal="center" vertical="center" wrapText="1"/>
    </xf>
    <xf numFmtId="0" fontId="95" fillId="53" borderId="0" xfId="3" applyFont="1" applyFill="1" applyAlignment="1">
      <alignment horizontal="center" vertical="center" wrapText="1"/>
    </xf>
    <xf numFmtId="3" fontId="40" fillId="5" borderId="1" xfId="3" applyNumberFormat="1" applyFill="1" applyBorder="1" applyAlignment="1">
      <alignment horizontal="right" vertical="center" wrapText="1"/>
    </xf>
    <xf numFmtId="37" fontId="40" fillId="5" borderId="1" xfId="1" applyNumberFormat="1" applyFont="1" applyFill="1" applyBorder="1" applyAlignment="1">
      <alignment horizontal="right" vertical="center" wrapText="1"/>
    </xf>
    <xf numFmtId="3" fontId="40" fillId="5" borderId="1" xfId="1" applyNumberFormat="1" applyFont="1" applyFill="1" applyBorder="1" applyAlignment="1">
      <alignment horizontal="right" vertical="center" wrapText="1"/>
    </xf>
    <xf numFmtId="0" fontId="43" fillId="0" borderId="0" xfId="3" applyFont="1" applyAlignment="1">
      <alignment vertical="center" wrapText="1"/>
    </xf>
    <xf numFmtId="0" fontId="40" fillId="0" borderId="0" xfId="3" applyAlignment="1">
      <alignment vertical="center" wrapText="1"/>
    </xf>
    <xf numFmtId="3" fontId="40" fillId="39" borderId="1" xfId="3" applyNumberFormat="1" applyFill="1" applyBorder="1" applyAlignment="1">
      <alignment horizontal="right" vertical="center" wrapText="1"/>
    </xf>
    <xf numFmtId="3" fontId="61" fillId="5" borderId="1" xfId="3" applyNumberFormat="1" applyFont="1" applyFill="1" applyBorder="1" applyAlignment="1">
      <alignment horizontal="right" vertical="center" wrapText="1"/>
    </xf>
    <xf numFmtId="3" fontId="40" fillId="42" borderId="1" xfId="3" applyNumberFormat="1" applyFill="1" applyBorder="1" applyAlignment="1">
      <alignment horizontal="right" vertical="center" wrapText="1"/>
    </xf>
    <xf numFmtId="3" fontId="40" fillId="42" borderId="1" xfId="9" applyNumberFormat="1" applyFont="1" applyFill="1" applyBorder="1" applyAlignment="1">
      <alignment horizontal="right" vertical="center" wrapText="1"/>
    </xf>
    <xf numFmtId="3" fontId="48" fillId="42" borderId="1" xfId="9" applyNumberFormat="1" applyFont="1" applyFill="1" applyBorder="1" applyAlignment="1">
      <alignment horizontal="right" vertical="center" wrapText="1"/>
    </xf>
    <xf numFmtId="3" fontId="48" fillId="39" borderId="1" xfId="9" applyNumberFormat="1" applyFont="1" applyFill="1" applyBorder="1" applyAlignment="1">
      <alignment horizontal="right" vertical="center" wrapText="1"/>
    </xf>
    <xf numFmtId="3" fontId="55" fillId="2" borderId="1" xfId="3" applyNumberFormat="1" applyFont="1" applyFill="1" applyBorder="1" applyAlignment="1">
      <alignment horizontal="right" vertical="center" wrapText="1"/>
    </xf>
    <xf numFmtId="3" fontId="55" fillId="2" borderId="1" xfId="3" applyNumberFormat="1" applyFont="1" applyFill="1" applyBorder="1" applyAlignment="1">
      <alignment horizontal="right" vertical="center"/>
    </xf>
    <xf numFmtId="3" fontId="55" fillId="2" borderId="12" xfId="3" applyNumberFormat="1" applyFont="1" applyFill="1" applyBorder="1" applyAlignment="1">
      <alignment horizontal="right" vertical="center"/>
    </xf>
    <xf numFmtId="3" fontId="55" fillId="0" borderId="1" xfId="3" applyNumberFormat="1" applyFont="1" applyBorder="1" applyAlignment="1">
      <alignment horizontal="right" vertical="center" wrapText="1"/>
    </xf>
    <xf numFmtId="3" fontId="55" fillId="0" borderId="12" xfId="3" applyNumberFormat="1" applyFont="1" applyBorder="1" applyAlignment="1">
      <alignment horizontal="right" vertical="center"/>
    </xf>
    <xf numFmtId="3" fontId="55" fillId="0" borderId="1" xfId="3" applyNumberFormat="1" applyFont="1" applyBorder="1" applyAlignment="1">
      <alignment horizontal="right" vertical="center"/>
    </xf>
    <xf numFmtId="0" fontId="55" fillId="0" borderId="0" xfId="3" applyFont="1" applyAlignment="1">
      <alignment horizontal="center" vertical="center" wrapText="1"/>
    </xf>
    <xf numFmtId="3" fontId="48" fillId="5" borderId="25" xfId="9" applyNumberFormat="1" applyFont="1" applyFill="1" applyBorder="1" applyAlignment="1">
      <alignment horizontal="right" vertical="center" wrapText="1"/>
    </xf>
    <xf numFmtId="3" fontId="48" fillId="5" borderId="26" xfId="9" applyNumberFormat="1" applyFont="1" applyFill="1" applyBorder="1" applyAlignment="1">
      <alignment horizontal="right" vertical="center" wrapText="1"/>
    </xf>
    <xf numFmtId="164" fontId="48" fillId="0" borderId="1" xfId="4" applyNumberFormat="1" applyFont="1" applyBorder="1" applyAlignment="1">
      <alignment horizontal="center" vertical="center"/>
    </xf>
    <xf numFmtId="3" fontId="48" fillId="5" borderId="1" xfId="1" applyNumberFormat="1" applyFont="1" applyFill="1" applyBorder="1" applyAlignment="1">
      <alignment horizontal="right" vertical="center" wrapText="1"/>
    </xf>
    <xf numFmtId="3" fontId="48" fillId="49" borderId="1" xfId="1" applyNumberFormat="1" applyFont="1" applyFill="1" applyBorder="1" applyAlignment="1">
      <alignment horizontal="right" vertical="center" wrapText="1"/>
    </xf>
    <xf numFmtId="3" fontId="95" fillId="4" borderId="1" xfId="1" applyNumberFormat="1" applyFont="1" applyFill="1" applyBorder="1" applyAlignment="1">
      <alignment horizontal="right" vertical="center" wrapText="1"/>
    </xf>
    <xf numFmtId="3" fontId="99" fillId="5" borderId="1" xfId="1" applyNumberFormat="1" applyFont="1" applyFill="1" applyBorder="1" applyAlignment="1">
      <alignment horizontal="right" vertical="center" wrapText="1"/>
    </xf>
    <xf numFmtId="3" fontId="95" fillId="7" borderId="1" xfId="1" applyNumberFormat="1" applyFont="1" applyFill="1" applyBorder="1" applyAlignment="1">
      <alignment horizontal="right" vertical="center" wrapText="1"/>
    </xf>
    <xf numFmtId="3" fontId="57" fillId="0" borderId="1" xfId="1" applyNumberFormat="1" applyFont="1" applyFill="1" applyBorder="1" applyAlignment="1">
      <alignment vertical="center" wrapText="1"/>
    </xf>
    <xf numFmtId="3" fontId="57" fillId="0" borderId="1" xfId="1" applyNumberFormat="1" applyFont="1" applyFill="1" applyBorder="1" applyAlignment="1">
      <alignment vertical="center"/>
    </xf>
    <xf numFmtId="3" fontId="58" fillId="5" borderId="1" xfId="1" applyNumberFormat="1" applyFont="1" applyFill="1" applyBorder="1" applyAlignment="1">
      <alignment horizontal="right" vertical="center" wrapText="1"/>
    </xf>
    <xf numFmtId="37" fontId="48" fillId="7" borderId="1" xfId="1" applyNumberFormat="1" applyFont="1" applyFill="1" applyBorder="1" applyAlignment="1">
      <alignment horizontal="right" vertical="center" wrapText="1"/>
    </xf>
    <xf numFmtId="3" fontId="48" fillId="50" borderId="1" xfId="1" applyNumberFormat="1" applyFont="1" applyFill="1" applyBorder="1" applyAlignment="1">
      <alignment horizontal="right" vertical="center" wrapText="1"/>
    </xf>
    <xf numFmtId="37" fontId="48" fillId="51" borderId="1" xfId="1" applyNumberFormat="1" applyFont="1" applyFill="1" applyBorder="1" applyAlignment="1">
      <alignment horizontal="right" vertical="center" wrapText="1"/>
    </xf>
    <xf numFmtId="3" fontId="48" fillId="7" borderId="1" xfId="1" applyNumberFormat="1" applyFont="1" applyFill="1" applyBorder="1" applyAlignment="1">
      <alignment horizontal="right" vertical="center" wrapText="1"/>
    </xf>
    <xf numFmtId="0" fontId="43" fillId="0" borderId="28" xfId="3" applyFont="1" applyBorder="1" applyAlignment="1">
      <alignment horizontal="center" vertical="center" wrapText="1"/>
    </xf>
    <xf numFmtId="0" fontId="43" fillId="7" borderId="1" xfId="3" quotePrefix="1" applyFont="1" applyFill="1" applyBorder="1" applyAlignment="1">
      <alignment horizontal="center" vertical="center" wrapText="1"/>
    </xf>
    <xf numFmtId="37" fontId="105" fillId="7" borderId="1" xfId="1" applyNumberFormat="1" applyFont="1" applyFill="1" applyBorder="1" applyAlignment="1">
      <alignment horizontal="right" vertical="center" wrapText="1"/>
    </xf>
    <xf numFmtId="0" fontId="43" fillId="43" borderId="8" xfId="3" quotePrefix="1" applyFont="1" applyFill="1" applyBorder="1" applyAlignment="1">
      <alignment horizontal="center" wrapText="1"/>
    </xf>
    <xf numFmtId="14" fontId="59" fillId="0" borderId="2" xfId="3" applyNumberFormat="1" applyFont="1" applyBorder="1" applyAlignment="1">
      <alignment horizontal="center" vertical="center"/>
    </xf>
    <xf numFmtId="0" fontId="43" fillId="0" borderId="2" xfId="3" applyFont="1" applyBorder="1" applyAlignment="1">
      <alignment horizontal="center"/>
    </xf>
    <xf numFmtId="0" fontId="43" fillId="0" borderId="2" xfId="3" applyFont="1" applyBorder="1" applyAlignment="1">
      <alignment horizontal="center" vertical="center" wrapText="1"/>
    </xf>
    <xf numFmtId="0" fontId="58" fillId="0" borderId="2" xfId="3" applyFont="1" applyBorder="1" applyAlignment="1">
      <alignment horizontal="center" vertical="center" wrapText="1"/>
    </xf>
    <xf numFmtId="0" fontId="57" fillId="0" borderId="2" xfId="3" applyFont="1" applyBorder="1" applyAlignment="1">
      <alignment horizontal="center" vertical="center"/>
    </xf>
    <xf numFmtId="0" fontId="95" fillId="0" borderId="2" xfId="3" applyFont="1" applyBorder="1" applyAlignment="1">
      <alignment horizontal="center" vertical="center" wrapText="1"/>
    </xf>
    <xf numFmtId="0" fontId="96" fillId="0" borderId="2" xfId="3" applyFont="1" applyBorder="1"/>
    <xf numFmtId="3" fontId="48" fillId="47" borderId="1" xfId="1" applyNumberFormat="1" applyFont="1" applyFill="1" applyBorder="1" applyAlignment="1">
      <alignment horizontal="right" vertical="center" wrapText="1"/>
    </xf>
    <xf numFmtId="3" fontId="48" fillId="39" borderId="1" xfId="1" applyNumberFormat="1" applyFont="1" applyFill="1" applyBorder="1" applyAlignment="1">
      <alignment horizontal="right" vertical="center" wrapText="1"/>
    </xf>
    <xf numFmtId="0" fontId="43" fillId="42" borderId="1" xfId="3" quotePrefix="1" applyFont="1" applyFill="1" applyBorder="1" applyAlignment="1">
      <alignment horizontal="center" vertical="center" wrapText="1"/>
    </xf>
    <xf numFmtId="0" fontId="43" fillId="43" borderId="1" xfId="3" quotePrefix="1" applyFont="1" applyFill="1" applyBorder="1" applyAlignment="1">
      <alignment horizontal="center" wrapText="1"/>
    </xf>
    <xf numFmtId="3" fontId="48" fillId="42" borderId="1" xfId="1" applyNumberFormat="1" applyFont="1" applyFill="1" applyBorder="1" applyAlignment="1">
      <alignment horizontal="right" vertical="center" wrapText="1"/>
    </xf>
    <xf numFmtId="3" fontId="48" fillId="43" borderId="1" xfId="1" applyNumberFormat="1" applyFont="1" applyFill="1" applyBorder="1" applyAlignment="1">
      <alignment horizontal="right" vertical="center" wrapText="1"/>
    </xf>
    <xf numFmtId="168" fontId="43" fillId="0" borderId="1" xfId="1" applyNumberFormat="1" applyFont="1" applyFill="1" applyBorder="1" applyAlignment="1">
      <alignment vertical="center"/>
    </xf>
    <xf numFmtId="3" fontId="99" fillId="42" borderId="1" xfId="1" applyNumberFormat="1" applyFont="1" applyFill="1" applyBorder="1" applyAlignment="1">
      <alignment horizontal="right" vertical="center" wrapText="1"/>
    </xf>
    <xf numFmtId="3" fontId="99" fillId="43" borderId="1" xfId="1" applyNumberFormat="1" applyFont="1" applyFill="1" applyBorder="1" applyAlignment="1">
      <alignment horizontal="right" vertical="center" wrapText="1"/>
    </xf>
    <xf numFmtId="3" fontId="45" fillId="47" borderId="1" xfId="1" applyNumberFormat="1" applyFont="1" applyFill="1" applyBorder="1" applyAlignment="1">
      <alignment horizontal="right" vertical="center" wrapText="1"/>
    </xf>
    <xf numFmtId="3" fontId="57" fillId="42" borderId="1" xfId="1" applyNumberFormat="1" applyFont="1" applyFill="1" applyBorder="1" applyAlignment="1">
      <alignment horizontal="right" vertical="center" wrapText="1"/>
    </xf>
    <xf numFmtId="3" fontId="48" fillId="5" borderId="25" xfId="1" applyNumberFormat="1" applyFont="1" applyFill="1" applyBorder="1" applyAlignment="1">
      <alignment horizontal="right" vertical="center" wrapText="1"/>
    </xf>
    <xf numFmtId="3" fontId="48" fillId="5" borderId="26" xfId="1" applyNumberFormat="1" applyFont="1" applyFill="1" applyBorder="1" applyAlignment="1">
      <alignment horizontal="right" vertical="center" wrapText="1"/>
    </xf>
    <xf numFmtId="3" fontId="45" fillId="5" borderId="1" xfId="1" applyNumberFormat="1" applyFont="1" applyFill="1" applyBorder="1" applyAlignment="1">
      <alignment horizontal="right" vertical="center" wrapText="1"/>
    </xf>
    <xf numFmtId="3" fontId="45" fillId="0" borderId="2" xfId="1" applyNumberFormat="1" applyFont="1" applyFill="1" applyBorder="1" applyAlignment="1">
      <alignment horizontal="right" vertical="center" wrapText="1"/>
    </xf>
    <xf numFmtId="3" fontId="40" fillId="0" borderId="2" xfId="1" applyNumberFormat="1" applyFont="1" applyFill="1" applyBorder="1" applyAlignment="1">
      <alignment horizontal="right" vertical="center"/>
    </xf>
    <xf numFmtId="3" fontId="52" fillId="0" borderId="1" xfId="3" applyNumberFormat="1" applyFont="1" applyBorder="1" applyAlignment="1">
      <alignment horizontal="center"/>
    </xf>
    <xf numFmtId="4" fontId="52" fillId="0" borderId="1" xfId="3" applyNumberFormat="1" applyFont="1" applyBorder="1" applyAlignment="1">
      <alignment horizontal="center"/>
    </xf>
    <xf numFmtId="3" fontId="50" fillId="0" borderId="1" xfId="0" applyNumberFormat="1" applyFont="1" applyBorder="1" applyAlignment="1">
      <alignment horizontal="center" vertical="center"/>
    </xf>
    <xf numFmtId="3" fontId="50" fillId="0" borderId="8" xfId="0" applyNumberFormat="1" applyFont="1" applyBorder="1" applyAlignment="1">
      <alignment horizontal="center" vertical="center"/>
    </xf>
    <xf numFmtId="4" fontId="40" fillId="2" borderId="1" xfId="3" applyNumberFormat="1" applyFill="1" applyBorder="1" applyAlignment="1">
      <alignment horizontal="right" vertical="center" wrapText="1"/>
    </xf>
    <xf numFmtId="3" fontId="103" fillId="0" borderId="0" xfId="9" applyNumberFormat="1" applyFont="1" applyFill="1" applyBorder="1" applyAlignment="1">
      <alignment horizontal="right" vertical="center" wrapText="1"/>
    </xf>
    <xf numFmtId="3" fontId="103" fillId="0" borderId="0" xfId="9" applyNumberFormat="1" applyFont="1" applyFill="1" applyBorder="1" applyAlignment="1">
      <alignment horizontal="right" vertical="center"/>
    </xf>
    <xf numFmtId="3" fontId="105" fillId="0" borderId="29" xfId="9" applyNumberFormat="1" applyFont="1" applyFill="1" applyBorder="1" applyAlignment="1">
      <alignment horizontal="right" vertical="center" wrapText="1"/>
    </xf>
    <xf numFmtId="3" fontId="43" fillId="0" borderId="30" xfId="9" applyNumberFormat="1" applyFont="1" applyFill="1" applyBorder="1" applyAlignment="1">
      <alignment horizontal="right" vertical="center"/>
    </xf>
    <xf numFmtId="3" fontId="105" fillId="0" borderId="31" xfId="9" applyNumberFormat="1" applyFont="1" applyFill="1" applyBorder="1" applyAlignment="1">
      <alignment horizontal="right" vertical="center" wrapText="1"/>
    </xf>
    <xf numFmtId="3" fontId="103" fillId="4" borderId="32" xfId="9" applyNumberFormat="1" applyFont="1" applyFill="1" applyBorder="1" applyAlignment="1">
      <alignment horizontal="right" vertical="center" wrapText="1"/>
    </xf>
    <xf numFmtId="3" fontId="103" fillId="4" borderId="33" xfId="9" applyNumberFormat="1" applyFont="1" applyFill="1" applyBorder="1" applyAlignment="1">
      <alignment horizontal="right" vertical="center" wrapText="1"/>
    </xf>
    <xf numFmtId="3" fontId="105" fillId="0" borderId="34" xfId="9" applyNumberFormat="1" applyFont="1" applyFill="1" applyBorder="1" applyAlignment="1">
      <alignment horizontal="right" vertical="center" wrapText="1"/>
    </xf>
    <xf numFmtId="3" fontId="103" fillId="4" borderId="35" xfId="9" applyNumberFormat="1" applyFont="1" applyFill="1" applyBorder="1" applyAlignment="1">
      <alignment horizontal="right" vertical="center" wrapText="1"/>
    </xf>
    <xf numFmtId="3" fontId="103" fillId="4" borderId="2" xfId="9" applyNumberFormat="1" applyFont="1" applyFill="1" applyBorder="1" applyAlignment="1">
      <alignment horizontal="right" vertical="center" wrapText="1"/>
    </xf>
    <xf numFmtId="3" fontId="103" fillId="4" borderId="36" xfId="9" applyNumberFormat="1" applyFont="1" applyFill="1" applyBorder="1" applyAlignment="1">
      <alignment horizontal="right" vertical="center" wrapText="1"/>
    </xf>
    <xf numFmtId="3" fontId="103" fillId="4" borderId="37" xfId="9" applyNumberFormat="1" applyFont="1" applyFill="1" applyBorder="1" applyAlignment="1">
      <alignment horizontal="right" vertical="center" wrapText="1"/>
    </xf>
    <xf numFmtId="0" fontId="40" fillId="2" borderId="39" xfId="3" applyFill="1" applyBorder="1" applyAlignment="1">
      <alignment vertical="center"/>
    </xf>
    <xf numFmtId="3" fontId="99" fillId="0" borderId="34" xfId="9" applyNumberFormat="1" applyFont="1" applyFill="1" applyBorder="1" applyAlignment="1">
      <alignment horizontal="right" vertical="center" wrapText="1"/>
    </xf>
    <xf numFmtId="3" fontId="103" fillId="0" borderId="40" xfId="9" applyNumberFormat="1" applyFont="1" applyFill="1" applyBorder="1" applyAlignment="1">
      <alignment horizontal="right" vertical="center" wrapText="1"/>
    </xf>
    <xf numFmtId="3" fontId="103" fillId="4" borderId="40" xfId="9" applyNumberFormat="1" applyFont="1" applyFill="1" applyBorder="1" applyAlignment="1">
      <alignment horizontal="right" vertical="center" wrapText="1"/>
    </xf>
    <xf numFmtId="0" fontId="40" fillId="2" borderId="41" xfId="3" applyFill="1" applyBorder="1" applyAlignment="1">
      <alignment vertical="center"/>
    </xf>
    <xf numFmtId="3" fontId="58" fillId="0" borderId="40" xfId="9" applyNumberFormat="1" applyFont="1" applyFill="1" applyBorder="1" applyAlignment="1">
      <alignment horizontal="right" vertical="center" wrapText="1"/>
    </xf>
    <xf numFmtId="3" fontId="103" fillId="4" borderId="42" xfId="9" applyNumberFormat="1" applyFont="1" applyFill="1" applyBorder="1" applyAlignment="1">
      <alignment horizontal="right" vertical="center" wrapText="1"/>
    </xf>
    <xf numFmtId="3" fontId="103" fillId="4" borderId="38" xfId="9" applyNumberFormat="1" applyFont="1" applyFill="1" applyBorder="1" applyAlignment="1">
      <alignment horizontal="right" vertical="center" wrapText="1"/>
    </xf>
    <xf numFmtId="0" fontId="43" fillId="0" borderId="29" xfId="3" applyFont="1" applyBorder="1" applyAlignment="1">
      <alignment horizontal="center" vertical="center" wrapText="1"/>
    </xf>
    <xf numFmtId="3" fontId="103" fillId="4" borderId="43" xfId="9" applyNumberFormat="1" applyFont="1" applyFill="1" applyBorder="1" applyAlignment="1">
      <alignment horizontal="right" vertical="center" wrapText="1"/>
    </xf>
    <xf numFmtId="3" fontId="103" fillId="4" borderId="41" xfId="9" applyNumberFormat="1" applyFont="1" applyFill="1" applyBorder="1" applyAlignment="1">
      <alignment horizontal="right" vertical="center" wrapText="1"/>
    </xf>
    <xf numFmtId="0" fontId="91" fillId="45" borderId="0" xfId="3" applyFont="1" applyFill="1" applyAlignment="1">
      <alignment horizontal="left" vertical="center"/>
    </xf>
    <xf numFmtId="0" fontId="47" fillId="2" borderId="0" xfId="3" applyFont="1" applyFill="1" applyAlignment="1">
      <alignment horizontal="left" vertical="top" wrapText="1"/>
    </xf>
    <xf numFmtId="0" fontId="43" fillId="43" borderId="10" xfId="3" applyFont="1" applyFill="1" applyBorder="1" applyAlignment="1">
      <alignment horizontal="center" vertical="center" wrapText="1"/>
    </xf>
    <xf numFmtId="0" fontId="43" fillId="43" borderId="12" xfId="3" applyFont="1" applyFill="1" applyBorder="1" applyAlignment="1">
      <alignment horizontal="center" vertical="center" wrapText="1"/>
    </xf>
    <xf numFmtId="0" fontId="43" fillId="4" borderId="1" xfId="3" applyFont="1" applyFill="1" applyBorder="1" applyAlignment="1">
      <alignment horizontal="center" vertical="center" wrapText="1"/>
    </xf>
    <xf numFmtId="0" fontId="43" fillId="4" borderId="1" xfId="3" applyFont="1" applyFill="1" applyBorder="1" applyAlignment="1">
      <alignment horizontal="center" vertical="center"/>
    </xf>
    <xf numFmtId="0" fontId="40" fillId="2" borderId="5" xfId="3" applyFill="1" applyBorder="1" applyAlignment="1">
      <alignment horizontal="center" vertical="center" wrapText="1"/>
    </xf>
    <xf numFmtId="0" fontId="43" fillId="2" borderId="4" xfId="3" applyFont="1" applyFill="1" applyBorder="1" applyAlignment="1">
      <alignment horizontal="center" vertical="center" wrapText="1"/>
    </xf>
    <xf numFmtId="0" fontId="58" fillId="0" borderId="0" xfId="3" applyFont="1" applyAlignment="1">
      <alignment horizontal="center" wrapText="1"/>
    </xf>
    <xf numFmtId="0" fontId="58" fillId="0" borderId="3" xfId="3" applyFont="1" applyBorder="1" applyAlignment="1">
      <alignment horizontal="center" wrapText="1"/>
    </xf>
    <xf numFmtId="0" fontId="43" fillId="0" borderId="0" xfId="3" applyFont="1" applyAlignment="1">
      <alignment horizontal="center" wrapText="1"/>
    </xf>
    <xf numFmtId="0" fontId="43" fillId="0" borderId="3" xfId="3" applyFont="1" applyBorder="1" applyAlignment="1">
      <alignment horizontal="center" wrapText="1"/>
    </xf>
    <xf numFmtId="0" fontId="58" fillId="4" borderId="1" xfId="3" applyFont="1" applyFill="1" applyBorder="1" applyAlignment="1">
      <alignment horizontal="center" vertical="center" wrapText="1"/>
    </xf>
    <xf numFmtId="0" fontId="43" fillId="3" borderId="6" xfId="3" applyFont="1" applyFill="1" applyBorder="1" applyAlignment="1">
      <alignment horizontal="center" vertical="center" wrapText="1"/>
    </xf>
    <xf numFmtId="0" fontId="43" fillId="3" borderId="7" xfId="3" applyFont="1" applyFill="1" applyBorder="1" applyAlignment="1">
      <alignment horizontal="center" vertical="center" wrapText="1"/>
    </xf>
    <xf numFmtId="0" fontId="43" fillId="3" borderId="5" xfId="3" applyFont="1" applyFill="1" applyBorder="1" applyAlignment="1">
      <alignment horizontal="center" vertical="center" wrapText="1"/>
    </xf>
    <xf numFmtId="0" fontId="43" fillId="3" borderId="4" xfId="3" applyFont="1" applyFill="1" applyBorder="1" applyAlignment="1">
      <alignment horizontal="center" vertical="center" wrapText="1"/>
    </xf>
    <xf numFmtId="0" fontId="103" fillId="0" borderId="0" xfId="3" quotePrefix="1" applyFont="1" applyAlignment="1">
      <alignment horizontal="right" vertical="center" wrapText="1"/>
    </xf>
    <xf numFmtId="0" fontId="91" fillId="45" borderId="0" xfId="3" applyFont="1" applyFill="1" applyAlignment="1">
      <alignment horizontal="right"/>
    </xf>
    <xf numFmtId="164" fontId="40" fillId="2" borderId="5" xfId="3" applyNumberFormat="1" applyFill="1" applyBorder="1" applyAlignment="1">
      <alignment horizontal="center" vertical="center"/>
    </xf>
    <xf numFmtId="164" fontId="40" fillId="2" borderId="3" xfId="3" applyNumberFormat="1" applyFill="1" applyBorder="1" applyAlignment="1">
      <alignment horizontal="center" vertical="center"/>
    </xf>
    <xf numFmtId="0" fontId="43" fillId="4" borderId="5" xfId="3" applyFont="1" applyFill="1" applyBorder="1" applyAlignment="1">
      <alignment horizontal="center" vertical="center"/>
    </xf>
    <xf numFmtId="0" fontId="43" fillId="4" borderId="4" xfId="3" applyFont="1" applyFill="1" applyBorder="1" applyAlignment="1">
      <alignment horizontal="center" vertical="center"/>
    </xf>
    <xf numFmtId="0" fontId="43" fillId="2" borderId="6" xfId="3" applyFont="1" applyFill="1" applyBorder="1" applyAlignment="1">
      <alignment horizontal="center" vertical="center"/>
    </xf>
    <xf numFmtId="0" fontId="43" fillId="2" borderId="2" xfId="3" applyFont="1" applyFill="1" applyBorder="1" applyAlignment="1">
      <alignment horizontal="center" vertical="center"/>
    </xf>
    <xf numFmtId="0" fontId="43" fillId="4" borderId="6" xfId="3" applyFont="1" applyFill="1" applyBorder="1" applyAlignment="1">
      <alignment horizontal="center" vertical="center"/>
    </xf>
    <xf numFmtId="0" fontId="43" fillId="4" borderId="7" xfId="3" applyFont="1" applyFill="1" applyBorder="1" applyAlignment="1">
      <alignment horizontal="center" vertical="center"/>
    </xf>
    <xf numFmtId="0" fontId="43" fillId="2" borderId="6" xfId="3" applyFont="1" applyFill="1" applyBorder="1" applyAlignment="1">
      <alignment horizontal="center" vertical="center" wrapText="1"/>
    </xf>
    <xf numFmtId="0" fontId="43" fillId="2" borderId="7" xfId="3" applyFont="1" applyFill="1" applyBorder="1" applyAlignment="1">
      <alignment horizontal="center" vertical="center" wrapText="1"/>
    </xf>
    <xf numFmtId="0" fontId="43" fillId="2" borderId="2" xfId="3" applyFont="1" applyFill="1" applyBorder="1" applyAlignment="1">
      <alignment horizontal="center" vertical="center" wrapText="1"/>
    </xf>
    <xf numFmtId="0" fontId="40" fillId="2" borderId="3" xfId="3" applyFill="1" applyBorder="1" applyAlignment="1">
      <alignment horizontal="center" vertical="center" wrapText="1"/>
    </xf>
    <xf numFmtId="0" fontId="43" fillId="4" borderId="1" xfId="3" applyFont="1" applyFill="1" applyBorder="1" applyAlignment="1">
      <alignment horizontal="center" wrapText="1"/>
    </xf>
    <xf numFmtId="3" fontId="48" fillId="0" borderId="0" xfId="9" applyNumberFormat="1" applyFont="1" applyFill="1" applyBorder="1" applyAlignment="1">
      <alignment horizontal="left" vertical="center" wrapText="1"/>
    </xf>
    <xf numFmtId="0" fontId="43" fillId="0" borderId="0" xfId="3" applyFont="1" applyAlignment="1">
      <alignment horizontal="center" vertical="center" wrapText="1"/>
    </xf>
    <xf numFmtId="0" fontId="43" fillId="4" borderId="6" xfId="3" applyFont="1" applyFill="1" applyBorder="1" applyAlignment="1">
      <alignment horizontal="center" vertical="center" wrapText="1"/>
    </xf>
    <xf numFmtId="0" fontId="43" fillId="4" borderId="7" xfId="3" applyFont="1" applyFill="1" applyBorder="1" applyAlignment="1">
      <alignment horizontal="center" vertical="center" wrapText="1"/>
    </xf>
    <xf numFmtId="164" fontId="40" fillId="2" borderId="13" xfId="3" applyNumberFormat="1" applyFill="1" applyBorder="1" applyAlignment="1">
      <alignment horizontal="center" vertical="center"/>
    </xf>
    <xf numFmtId="164" fontId="40" fillId="2" borderId="14" xfId="3" applyNumberFormat="1" applyFill="1" applyBorder="1" applyAlignment="1">
      <alignment horizontal="center" vertical="center"/>
    </xf>
    <xf numFmtId="0" fontId="91" fillId="45" borderId="0" xfId="3" applyFont="1" applyFill="1" applyAlignment="1">
      <alignment horizontal="right" vertical="center"/>
    </xf>
    <xf numFmtId="0" fontId="95" fillId="0" borderId="0" xfId="3" applyFont="1" applyAlignment="1">
      <alignment horizontal="center" wrapText="1"/>
    </xf>
    <xf numFmtId="0" fontId="95" fillId="0" borderId="3" xfId="3" applyFont="1" applyBorder="1" applyAlignment="1">
      <alignment horizontal="center" wrapText="1"/>
    </xf>
    <xf numFmtId="0" fontId="43" fillId="4" borderId="13" xfId="3" applyFont="1" applyFill="1" applyBorder="1" applyAlignment="1">
      <alignment horizontal="center" vertical="center"/>
    </xf>
    <xf numFmtId="0" fontId="43" fillId="4" borderId="14" xfId="3" applyFont="1" applyFill="1" applyBorder="1" applyAlignment="1">
      <alignment horizontal="center" vertical="center"/>
    </xf>
    <xf numFmtId="0" fontId="43" fillId="4" borderId="8" xfId="3" applyFont="1" applyFill="1" applyBorder="1" applyAlignment="1">
      <alignment horizontal="center" vertical="center" wrapText="1"/>
    </xf>
    <xf numFmtId="0" fontId="43" fillId="2" borderId="6" xfId="3" applyFont="1" applyFill="1" applyBorder="1" applyAlignment="1">
      <alignment horizontal="center"/>
    </xf>
    <xf numFmtId="0" fontId="43" fillId="2" borderId="7" xfId="3" applyFont="1" applyFill="1" applyBorder="1" applyAlignment="1">
      <alignment horizontal="center"/>
    </xf>
    <xf numFmtId="0" fontId="43" fillId="4" borderId="6" xfId="3" applyFont="1" applyFill="1" applyBorder="1" applyAlignment="1">
      <alignment horizontal="center"/>
    </xf>
    <xf numFmtId="0" fontId="43" fillId="4" borderId="7" xfId="3" applyFont="1" applyFill="1" applyBorder="1" applyAlignment="1">
      <alignment horizontal="center"/>
    </xf>
    <xf numFmtId="0" fontId="43" fillId="4" borderId="13" xfId="3" applyFont="1" applyFill="1" applyBorder="1" applyAlignment="1">
      <alignment horizontal="center" vertical="center" wrapText="1"/>
    </xf>
    <xf numFmtId="0" fontId="43" fillId="4" borderId="14" xfId="3" applyFont="1" applyFill="1" applyBorder="1" applyAlignment="1">
      <alignment horizontal="center" vertical="center" wrapText="1"/>
    </xf>
    <xf numFmtId="0" fontId="43" fillId="5" borderId="6" xfId="3" applyFont="1" applyFill="1" applyBorder="1" applyAlignment="1">
      <alignment horizontal="center" vertical="center" wrapText="1"/>
    </xf>
    <xf numFmtId="0" fontId="43" fillId="5" borderId="7" xfId="3" applyFont="1" applyFill="1" applyBorder="1" applyAlignment="1">
      <alignment horizontal="center" vertical="center" wrapText="1"/>
    </xf>
    <xf numFmtId="0" fontId="43" fillId="5" borderId="5" xfId="3" applyFont="1" applyFill="1" applyBorder="1" applyAlignment="1">
      <alignment horizontal="center" vertical="center" wrapText="1"/>
    </xf>
    <xf numFmtId="0" fontId="43" fillId="5" borderId="4" xfId="3" applyFont="1" applyFill="1" applyBorder="1" applyAlignment="1">
      <alignment horizontal="center" vertical="center" wrapText="1"/>
    </xf>
    <xf numFmtId="14" fontId="91" fillId="0" borderId="0" xfId="3" applyNumberFormat="1" applyFont="1" applyAlignment="1">
      <alignment horizontal="left" vertical="top"/>
    </xf>
    <xf numFmtId="14" fontId="91" fillId="45" borderId="0" xfId="3" applyNumberFormat="1" applyFont="1" applyFill="1" applyAlignment="1">
      <alignment horizontal="left" vertical="top"/>
    </xf>
    <xf numFmtId="0" fontId="91" fillId="45" borderId="0" xfId="3" applyFont="1" applyFill="1" applyAlignment="1">
      <alignment horizontal="right" vertical="top"/>
    </xf>
    <xf numFmtId="14" fontId="91" fillId="45" borderId="0" xfId="3" applyNumberFormat="1" applyFont="1" applyFill="1" applyAlignment="1">
      <alignment horizontal="left" vertical="center"/>
    </xf>
    <xf numFmtId="0" fontId="92" fillId="45" borderId="0" xfId="3" applyFont="1" applyFill="1" applyAlignment="1">
      <alignment horizontal="right" vertical="center"/>
    </xf>
    <xf numFmtId="14" fontId="92" fillId="0" borderId="0" xfId="3" applyNumberFormat="1" applyFont="1" applyAlignment="1">
      <alignment horizontal="left" vertical="center"/>
    </xf>
    <xf numFmtId="14" fontId="92" fillId="45" borderId="0" xfId="3" applyNumberFormat="1" applyFont="1" applyFill="1" applyAlignment="1">
      <alignment horizontal="left" vertical="center"/>
    </xf>
    <xf numFmtId="0" fontId="58" fillId="0" borderId="0" xfId="3" applyFont="1" applyAlignment="1">
      <alignment horizontal="center" vertical="center" wrapText="1"/>
    </xf>
    <xf numFmtId="0" fontId="58" fillId="0" borderId="3" xfId="3" applyFont="1" applyBorder="1" applyAlignment="1">
      <alignment horizontal="center" vertical="center" wrapText="1"/>
    </xf>
    <xf numFmtId="3" fontId="50" fillId="0" borderId="1" xfId="0" applyNumberFormat="1" applyFont="1" applyBorder="1" applyAlignment="1">
      <alignment horizontal="center" vertical="center"/>
    </xf>
    <xf numFmtId="3" fontId="86" fillId="0" borderId="1" xfId="0" applyNumberFormat="1" applyFont="1" applyBorder="1" applyAlignment="1">
      <alignment horizontal="center" vertical="center"/>
    </xf>
    <xf numFmtId="0" fontId="55" fillId="42" borderId="10" xfId="3" applyFont="1" applyFill="1" applyBorder="1" applyAlignment="1">
      <alignment horizontal="center"/>
    </xf>
    <xf numFmtId="0" fontId="55" fillId="42" borderId="11" xfId="3" applyFont="1" applyFill="1" applyBorder="1" applyAlignment="1">
      <alignment horizontal="center"/>
    </xf>
    <xf numFmtId="0" fontId="55" fillId="42" borderId="12" xfId="3" applyFont="1" applyFill="1" applyBorder="1" applyAlignment="1">
      <alignment horizontal="center"/>
    </xf>
    <xf numFmtId="0" fontId="85" fillId="0" borderId="3" xfId="3" applyFont="1" applyBorder="1" applyAlignment="1">
      <alignment horizontal="center" wrapText="1"/>
    </xf>
    <xf numFmtId="0" fontId="106" fillId="0" borderId="0" xfId="3" applyFont="1" applyAlignment="1">
      <alignment horizontal="center" wrapText="1"/>
    </xf>
    <xf numFmtId="0" fontId="106" fillId="0" borderId="3" xfId="3" applyFont="1" applyBorder="1" applyAlignment="1">
      <alignment horizontal="center" wrapText="1"/>
    </xf>
    <xf numFmtId="0" fontId="85" fillId="0" borderId="0" xfId="3" applyFont="1" applyAlignment="1">
      <alignment horizontal="center" wrapText="1"/>
    </xf>
    <xf numFmtId="0" fontId="55" fillId="5" borderId="10" xfId="3" applyFont="1" applyFill="1" applyBorder="1" applyAlignment="1">
      <alignment horizontal="center"/>
    </xf>
    <xf numFmtId="0" fontId="55" fillId="5" borderId="11" xfId="3" applyFont="1" applyFill="1" applyBorder="1" applyAlignment="1">
      <alignment horizontal="center"/>
    </xf>
    <xf numFmtId="0" fontId="55" fillId="5" borderId="12" xfId="3" applyFont="1" applyFill="1" applyBorder="1" applyAlignment="1">
      <alignment horizontal="center"/>
    </xf>
    <xf numFmtId="0" fontId="55" fillId="5" borderId="10" xfId="3" applyFont="1" applyFill="1" applyBorder="1" applyAlignment="1">
      <alignment horizontal="center" vertical="center"/>
    </xf>
    <xf numFmtId="0" fontId="55" fillId="5" borderId="11" xfId="3" applyFont="1" applyFill="1" applyBorder="1" applyAlignment="1">
      <alignment horizontal="center" vertical="center"/>
    </xf>
    <xf numFmtId="0" fontId="55" fillId="5" borderId="12" xfId="3" applyFont="1" applyFill="1" applyBorder="1" applyAlignment="1">
      <alignment horizontal="center" vertical="center"/>
    </xf>
    <xf numFmtId="0" fontId="55" fillId="42" borderId="10" xfId="3" applyFont="1" applyFill="1" applyBorder="1" applyAlignment="1">
      <alignment horizontal="center" vertical="center"/>
    </xf>
    <xf numFmtId="0" fontId="55" fillId="42" borderId="11" xfId="3" applyFont="1" applyFill="1" applyBorder="1" applyAlignment="1">
      <alignment horizontal="center" vertical="center"/>
    </xf>
    <xf numFmtId="0" fontId="55" fillId="42" borderId="12" xfId="3" applyFont="1" applyFill="1" applyBorder="1" applyAlignment="1">
      <alignment horizontal="center" vertical="center"/>
    </xf>
    <xf numFmtId="0" fontId="102" fillId="2" borderId="3" xfId="3" applyFont="1" applyFill="1" applyBorder="1" applyAlignment="1">
      <alignment horizontal="center"/>
    </xf>
    <xf numFmtId="0" fontId="102" fillId="0" borderId="0" xfId="3" applyFont="1" applyAlignment="1">
      <alignment horizontal="center" wrapText="1"/>
    </xf>
    <xf numFmtId="0" fontId="102" fillId="0" borderId="3" xfId="3" applyFont="1" applyBorder="1" applyAlignment="1">
      <alignment horizontal="center" wrapText="1"/>
    </xf>
    <xf numFmtId="0" fontId="91" fillId="45" borderId="0" xfId="3" applyFont="1" applyFill="1" applyAlignment="1">
      <alignment horizontal="left" vertical="top"/>
    </xf>
    <xf numFmtId="0" fontId="93" fillId="45" borderId="0" xfId="0" applyFont="1" applyFill="1" applyAlignment="1">
      <alignment horizontal="left" vertical="center"/>
    </xf>
    <xf numFmtId="0" fontId="55" fillId="5" borderId="1" xfId="3" applyFont="1" applyFill="1" applyBorder="1" applyAlignment="1">
      <alignment horizontal="center"/>
    </xf>
    <xf numFmtId="3" fontId="85" fillId="4" borderId="10" xfId="3" applyNumberFormat="1" applyFont="1" applyFill="1" applyBorder="1" applyAlignment="1">
      <alignment horizontal="center" vertical="center"/>
    </xf>
    <xf numFmtId="3" fontId="85" fillId="4" borderId="12" xfId="3" applyNumberFormat="1" applyFont="1" applyFill="1" applyBorder="1" applyAlignment="1">
      <alignment horizontal="center" vertical="center"/>
    </xf>
    <xf numFmtId="3" fontId="85" fillId="4" borderId="1" xfId="3" applyNumberFormat="1" applyFont="1" applyFill="1" applyBorder="1" applyAlignment="1">
      <alignment horizontal="center" vertical="center" wrapText="1"/>
    </xf>
    <xf numFmtId="0" fontId="91" fillId="45" borderId="0" xfId="2" applyFont="1" applyFill="1" applyAlignment="1">
      <alignment horizontal="right" vertical="top"/>
    </xf>
    <xf numFmtId="0" fontId="43" fillId="5" borderId="10" xfId="2" applyFont="1" applyFill="1" applyBorder="1" applyAlignment="1">
      <alignment horizontal="center" vertical="center"/>
    </xf>
    <xf numFmtId="0" fontId="43" fillId="5" borderId="11" xfId="2" applyFont="1" applyFill="1" applyBorder="1" applyAlignment="1">
      <alignment horizontal="center" vertical="center"/>
    </xf>
    <xf numFmtId="0" fontId="43" fillId="5" borderId="12" xfId="2" applyFont="1" applyFill="1" applyBorder="1" applyAlignment="1">
      <alignment horizontal="center" vertical="center"/>
    </xf>
    <xf numFmtId="0" fontId="41" fillId="2" borderId="0" xfId="2" applyFont="1" applyFill="1" applyAlignment="1">
      <alignment horizontal="left" vertical="center"/>
    </xf>
    <xf numFmtId="0" fontId="43" fillId="5" borderId="1" xfId="2" applyFont="1" applyFill="1" applyBorder="1" applyAlignment="1">
      <alignment horizontal="center" vertical="center"/>
    </xf>
    <xf numFmtId="0" fontId="55" fillId="3" borderId="10" xfId="2" applyFont="1" applyFill="1" applyBorder="1" applyAlignment="1">
      <alignment horizontal="center" vertical="center"/>
    </xf>
    <xf numFmtId="0" fontId="55" fillId="3" borderId="11" xfId="2" applyFont="1" applyFill="1" applyBorder="1" applyAlignment="1">
      <alignment horizontal="center" vertical="center"/>
    </xf>
    <xf numFmtId="0" fontId="55" fillId="3" borderId="12" xfId="2" applyFont="1" applyFill="1" applyBorder="1" applyAlignment="1">
      <alignment horizontal="center" vertical="center"/>
    </xf>
    <xf numFmtId="0" fontId="43" fillId="5" borderId="6" xfId="2" applyFont="1" applyFill="1" applyBorder="1" applyAlignment="1">
      <alignment horizontal="center" vertical="center"/>
    </xf>
    <xf numFmtId="0" fontId="43" fillId="5" borderId="2" xfId="2" applyFont="1" applyFill="1" applyBorder="1" applyAlignment="1">
      <alignment horizontal="center" vertical="center"/>
    </xf>
    <xf numFmtId="0" fontId="43" fillId="5" borderId="7" xfId="2" applyFont="1" applyFill="1" applyBorder="1" applyAlignment="1">
      <alignment horizontal="center" vertical="center"/>
    </xf>
    <xf numFmtId="0" fontId="55" fillId="3" borderId="1" xfId="2" applyFont="1" applyFill="1" applyBorder="1" applyAlignment="1">
      <alignment horizontal="center" vertical="center"/>
    </xf>
    <xf numFmtId="0" fontId="55" fillId="2" borderId="0" xfId="2" applyFont="1" applyFill="1" applyAlignment="1">
      <alignment horizontal="left" vertical="top" wrapText="1"/>
    </xf>
    <xf numFmtId="0" fontId="43" fillId="39" borderId="1" xfId="2" applyFont="1" applyFill="1" applyBorder="1" applyAlignment="1">
      <alignment horizontal="center" vertical="center"/>
    </xf>
    <xf numFmtId="0" fontId="55" fillId="43" borderId="1" xfId="2" applyFont="1" applyFill="1" applyBorder="1" applyAlignment="1">
      <alignment horizontal="center" vertical="center"/>
    </xf>
    <xf numFmtId="0" fontId="43" fillId="2" borderId="0" xfId="2" applyFont="1" applyFill="1" applyAlignment="1">
      <alignment horizontal="right"/>
    </xf>
    <xf numFmtId="0" fontId="91" fillId="45" borderId="0" xfId="2" applyFont="1" applyFill="1" applyAlignment="1">
      <alignment vertical="center"/>
    </xf>
    <xf numFmtId="0" fontId="91" fillId="45" borderId="0" xfId="2" applyFont="1" applyFill="1" applyAlignment="1">
      <alignment horizontal="left" vertical="center"/>
    </xf>
    <xf numFmtId="0" fontId="43" fillId="5" borderId="5" xfId="3" applyFont="1" applyFill="1" applyBorder="1" applyAlignment="1">
      <alignment horizontal="center" vertical="center"/>
    </xf>
    <xf numFmtId="0" fontId="43" fillId="5" borderId="4" xfId="3" applyFont="1" applyFill="1" applyBorder="1" applyAlignment="1">
      <alignment horizontal="center" vertical="center"/>
    </xf>
    <xf numFmtId="0" fontId="43" fillId="5" borderId="13" xfId="3" applyFont="1" applyFill="1" applyBorder="1" applyAlignment="1">
      <alignment horizontal="center"/>
    </xf>
    <xf numFmtId="0" fontId="43" fillId="5" borderId="14" xfId="3" applyFont="1" applyFill="1" applyBorder="1" applyAlignment="1">
      <alignment horizontal="center"/>
    </xf>
    <xf numFmtId="0" fontId="43" fillId="2" borderId="14" xfId="3" applyFont="1" applyFill="1" applyBorder="1" applyAlignment="1">
      <alignment horizontal="left"/>
    </xf>
    <xf numFmtId="0" fontId="43" fillId="2" borderId="4" xfId="3" applyFont="1" applyFill="1" applyBorder="1" applyAlignment="1">
      <alignment horizontal="left"/>
    </xf>
    <xf numFmtId="0" fontId="43" fillId="5" borderId="9" xfId="3" applyFont="1" applyFill="1" applyBorder="1" applyAlignment="1">
      <alignment horizontal="center" vertical="center" wrapText="1"/>
    </xf>
    <xf numFmtId="0" fontId="43" fillId="5" borderId="1" xfId="3" applyFont="1" applyFill="1" applyBorder="1" applyAlignment="1">
      <alignment horizontal="center" vertical="center" wrapText="1"/>
    </xf>
    <xf numFmtId="0" fontId="43" fillId="2" borderId="13" xfId="3" applyFont="1" applyFill="1" applyBorder="1" applyAlignment="1">
      <alignment horizontal="center" vertical="center"/>
    </xf>
    <xf numFmtId="0" fontId="43" fillId="2" borderId="14" xfId="3" applyFont="1" applyFill="1" applyBorder="1" applyAlignment="1">
      <alignment horizontal="center" vertical="center"/>
    </xf>
    <xf numFmtId="164" fontId="40" fillId="45" borderId="5" xfId="3" applyNumberFormat="1" applyFill="1" applyBorder="1" applyAlignment="1">
      <alignment horizontal="center" vertical="center"/>
    </xf>
    <xf numFmtId="164" fontId="40" fillId="45" borderId="4" xfId="3" applyNumberFormat="1" applyFill="1" applyBorder="1" applyAlignment="1">
      <alignment horizontal="center" vertical="center"/>
    </xf>
    <xf numFmtId="0" fontId="43" fillId="2" borderId="13" xfId="3" applyFont="1" applyFill="1" applyBorder="1" applyAlignment="1">
      <alignment horizontal="center"/>
    </xf>
    <xf numFmtId="0" fontId="43" fillId="2" borderId="14" xfId="3" applyFont="1" applyFill="1" applyBorder="1" applyAlignment="1">
      <alignment horizontal="center"/>
    </xf>
    <xf numFmtId="0" fontId="91" fillId="0" borderId="0" xfId="10" applyFont="1" applyAlignment="1">
      <alignment horizontal="right" vertical="center"/>
    </xf>
    <xf numFmtId="0" fontId="91" fillId="45" borderId="0" xfId="10" applyFont="1" applyFill="1" applyAlignment="1">
      <alignment horizontal="right" vertical="center"/>
    </xf>
    <xf numFmtId="0" fontId="89" fillId="0" borderId="1" xfId="0" applyFont="1" applyBorder="1" applyAlignment="1">
      <alignment vertical="center" wrapText="1"/>
    </xf>
    <xf numFmtId="0" fontId="89" fillId="7" borderId="1" xfId="0" applyFont="1" applyFill="1" applyBorder="1" applyAlignment="1">
      <alignment horizontal="left" vertical="center"/>
    </xf>
    <xf numFmtId="0" fontId="89" fillId="0" borderId="1" xfId="0" applyFont="1" applyBorder="1" applyAlignment="1">
      <alignment horizontal="left" vertical="center" wrapText="1"/>
    </xf>
    <xf numFmtId="0" fontId="43" fillId="42" borderId="13" xfId="3" applyFont="1" applyFill="1" applyBorder="1" applyAlignment="1">
      <alignment horizontal="center" vertical="center" wrapText="1"/>
    </xf>
    <xf numFmtId="0" fontId="43" fillId="42" borderId="14" xfId="3" applyFont="1" applyFill="1" applyBorder="1" applyAlignment="1">
      <alignment horizontal="center" vertical="center" wrapText="1"/>
    </xf>
    <xf numFmtId="0" fontId="43" fillId="42" borderId="5" xfId="3" applyFont="1" applyFill="1" applyBorder="1" applyAlignment="1">
      <alignment horizontal="center" vertical="center" wrapText="1"/>
    </xf>
    <xf numFmtId="0" fontId="43" fillId="42" borderId="4" xfId="3" applyFont="1" applyFill="1" applyBorder="1" applyAlignment="1">
      <alignment horizontal="center" vertical="center" wrapText="1"/>
    </xf>
  </cellXfs>
  <cellStyles count="59923">
    <cellStyle name="20% - Accent1" xfId="32" builtinId="30" customBuiltin="1"/>
    <cellStyle name="20% - Accent1 10" xfId="2925" xr:uid="{00000000-0005-0000-0000-000001000000}"/>
    <cellStyle name="20% - Accent1 10 2" xfId="5895" xr:uid="{00000000-0005-0000-0000-000002000000}"/>
    <cellStyle name="20% - Accent1 10 2 2" xfId="17858" xr:uid="{00000000-0005-0000-0000-000003000000}"/>
    <cellStyle name="20% - Accent1 10 2 2 2" xfId="35785" xr:uid="{00000000-0005-0000-0000-000004000000}"/>
    <cellStyle name="20% - Accent1 10 2 2 3" xfId="47730" xr:uid="{00000000-0005-0000-0000-000005000000}"/>
    <cellStyle name="20% - Accent1 10 2 2 4" xfId="59695" xr:uid="{00000000-0005-0000-0000-000006000000}"/>
    <cellStyle name="20% - Accent1 10 2 3" xfId="23817" xr:uid="{00000000-0005-0000-0000-000007000000}"/>
    <cellStyle name="20% - Accent1 10 2 4" xfId="11875" xr:uid="{00000000-0005-0000-0000-000008000000}"/>
    <cellStyle name="20% - Accent1 10 2 5" xfId="29802" xr:uid="{00000000-0005-0000-0000-000009000000}"/>
    <cellStyle name="20% - Accent1 10 2 6" xfId="41747" xr:uid="{00000000-0005-0000-0000-00000A000000}"/>
    <cellStyle name="20% - Accent1 10 2 7" xfId="53712" xr:uid="{00000000-0005-0000-0000-00000B000000}"/>
    <cellStyle name="20% - Accent1 10 3" xfId="14888" xr:uid="{00000000-0005-0000-0000-00000C000000}"/>
    <cellStyle name="20% - Accent1 10 3 2" xfId="32815" xr:uid="{00000000-0005-0000-0000-00000D000000}"/>
    <cellStyle name="20% - Accent1 10 3 3" xfId="44760" xr:uid="{00000000-0005-0000-0000-00000E000000}"/>
    <cellStyle name="20% - Accent1 10 3 4" xfId="56725" xr:uid="{00000000-0005-0000-0000-00000F000000}"/>
    <cellStyle name="20% - Accent1 10 4" xfId="20847" xr:uid="{00000000-0005-0000-0000-000010000000}"/>
    <cellStyle name="20% - Accent1 10 5" xfId="8905" xr:uid="{00000000-0005-0000-0000-000011000000}"/>
    <cellStyle name="20% - Accent1 10 6" xfId="26832" xr:uid="{00000000-0005-0000-0000-000012000000}"/>
    <cellStyle name="20% - Accent1 10 7" xfId="38777" xr:uid="{00000000-0005-0000-0000-000013000000}"/>
    <cellStyle name="20% - Accent1 10 8" xfId="50742" xr:uid="{00000000-0005-0000-0000-000014000000}"/>
    <cellStyle name="20% - Accent1 11" xfId="2958" xr:uid="{00000000-0005-0000-0000-000015000000}"/>
    <cellStyle name="20% - Accent1 11 2" xfId="5928" xr:uid="{00000000-0005-0000-0000-000016000000}"/>
    <cellStyle name="20% - Accent1 11 2 2" xfId="17891" xr:uid="{00000000-0005-0000-0000-000017000000}"/>
    <cellStyle name="20% - Accent1 11 2 2 2" xfId="35818" xr:uid="{00000000-0005-0000-0000-000018000000}"/>
    <cellStyle name="20% - Accent1 11 2 2 3" xfId="47763" xr:uid="{00000000-0005-0000-0000-000019000000}"/>
    <cellStyle name="20% - Accent1 11 2 2 4" xfId="59728" xr:uid="{00000000-0005-0000-0000-00001A000000}"/>
    <cellStyle name="20% - Accent1 11 2 3" xfId="23850" xr:uid="{00000000-0005-0000-0000-00001B000000}"/>
    <cellStyle name="20% - Accent1 11 2 4" xfId="11908" xr:uid="{00000000-0005-0000-0000-00001C000000}"/>
    <cellStyle name="20% - Accent1 11 2 5" xfId="29835" xr:uid="{00000000-0005-0000-0000-00001D000000}"/>
    <cellStyle name="20% - Accent1 11 2 6" xfId="41780" xr:uid="{00000000-0005-0000-0000-00001E000000}"/>
    <cellStyle name="20% - Accent1 11 2 7" xfId="53745" xr:uid="{00000000-0005-0000-0000-00001F000000}"/>
    <cellStyle name="20% - Accent1 11 3" xfId="14921" xr:uid="{00000000-0005-0000-0000-000020000000}"/>
    <cellStyle name="20% - Accent1 11 3 2" xfId="32848" xr:uid="{00000000-0005-0000-0000-000021000000}"/>
    <cellStyle name="20% - Accent1 11 3 3" xfId="44793" xr:uid="{00000000-0005-0000-0000-000022000000}"/>
    <cellStyle name="20% - Accent1 11 3 4" xfId="56758" xr:uid="{00000000-0005-0000-0000-000023000000}"/>
    <cellStyle name="20% - Accent1 11 4" xfId="20880" xr:uid="{00000000-0005-0000-0000-000024000000}"/>
    <cellStyle name="20% - Accent1 11 5" xfId="8938" xr:uid="{00000000-0005-0000-0000-000025000000}"/>
    <cellStyle name="20% - Accent1 11 6" xfId="26865" xr:uid="{00000000-0005-0000-0000-000026000000}"/>
    <cellStyle name="20% - Accent1 11 7" xfId="38810" xr:uid="{00000000-0005-0000-0000-000027000000}"/>
    <cellStyle name="20% - Accent1 11 8" xfId="50775" xr:uid="{00000000-0005-0000-0000-000028000000}"/>
    <cellStyle name="20% - Accent1 12" xfId="2979" xr:uid="{00000000-0005-0000-0000-000029000000}"/>
    <cellStyle name="20% - Accent1 12 2" xfId="5949" xr:uid="{00000000-0005-0000-0000-00002A000000}"/>
    <cellStyle name="20% - Accent1 12 2 2" xfId="17912" xr:uid="{00000000-0005-0000-0000-00002B000000}"/>
    <cellStyle name="20% - Accent1 12 2 2 2" xfId="35839" xr:uid="{00000000-0005-0000-0000-00002C000000}"/>
    <cellStyle name="20% - Accent1 12 2 2 3" xfId="47784" xr:uid="{00000000-0005-0000-0000-00002D000000}"/>
    <cellStyle name="20% - Accent1 12 2 2 4" xfId="59749" xr:uid="{00000000-0005-0000-0000-00002E000000}"/>
    <cellStyle name="20% - Accent1 12 2 3" xfId="23871" xr:uid="{00000000-0005-0000-0000-00002F000000}"/>
    <cellStyle name="20% - Accent1 12 2 4" xfId="11929" xr:uid="{00000000-0005-0000-0000-000030000000}"/>
    <cellStyle name="20% - Accent1 12 2 5" xfId="29856" xr:uid="{00000000-0005-0000-0000-000031000000}"/>
    <cellStyle name="20% - Accent1 12 2 6" xfId="41801" xr:uid="{00000000-0005-0000-0000-000032000000}"/>
    <cellStyle name="20% - Accent1 12 2 7" xfId="53766" xr:uid="{00000000-0005-0000-0000-000033000000}"/>
    <cellStyle name="20% - Accent1 12 3" xfId="14942" xr:uid="{00000000-0005-0000-0000-000034000000}"/>
    <cellStyle name="20% - Accent1 12 3 2" xfId="32869" xr:uid="{00000000-0005-0000-0000-000035000000}"/>
    <cellStyle name="20% - Accent1 12 3 3" xfId="44814" xr:uid="{00000000-0005-0000-0000-000036000000}"/>
    <cellStyle name="20% - Accent1 12 3 4" xfId="56779" xr:uid="{00000000-0005-0000-0000-000037000000}"/>
    <cellStyle name="20% - Accent1 12 4" xfId="20901" xr:uid="{00000000-0005-0000-0000-000038000000}"/>
    <cellStyle name="20% - Accent1 12 5" xfId="8959" xr:uid="{00000000-0005-0000-0000-000039000000}"/>
    <cellStyle name="20% - Accent1 12 6" xfId="26886" xr:uid="{00000000-0005-0000-0000-00003A000000}"/>
    <cellStyle name="20% - Accent1 12 7" xfId="38831" xr:uid="{00000000-0005-0000-0000-00003B000000}"/>
    <cellStyle name="20% - Accent1 12 8" xfId="50796" xr:uid="{00000000-0005-0000-0000-00003C000000}"/>
    <cellStyle name="20% - Accent1 13" xfId="3006" xr:uid="{00000000-0005-0000-0000-00003D000000}"/>
    <cellStyle name="20% - Accent1 13 2" xfId="14969" xr:uid="{00000000-0005-0000-0000-00003E000000}"/>
    <cellStyle name="20% - Accent1 13 2 2" xfId="32896" xr:uid="{00000000-0005-0000-0000-00003F000000}"/>
    <cellStyle name="20% - Accent1 13 2 3" xfId="44841" xr:uid="{00000000-0005-0000-0000-000040000000}"/>
    <cellStyle name="20% - Accent1 13 2 4" xfId="56806" xr:uid="{00000000-0005-0000-0000-000041000000}"/>
    <cellStyle name="20% - Accent1 13 3" xfId="20928" xr:uid="{00000000-0005-0000-0000-000042000000}"/>
    <cellStyle name="20% - Accent1 13 4" xfId="8986" xr:uid="{00000000-0005-0000-0000-000043000000}"/>
    <cellStyle name="20% - Accent1 13 5" xfId="26913" xr:uid="{00000000-0005-0000-0000-000044000000}"/>
    <cellStyle name="20% - Accent1 13 6" xfId="38858" xr:uid="{00000000-0005-0000-0000-000045000000}"/>
    <cellStyle name="20% - Accent1 13 7" xfId="50823" xr:uid="{00000000-0005-0000-0000-000046000000}"/>
    <cellStyle name="20% - Accent1 14" xfId="5972" xr:uid="{00000000-0005-0000-0000-000047000000}"/>
    <cellStyle name="20% - Accent1 14 2" xfId="17935" xr:uid="{00000000-0005-0000-0000-000048000000}"/>
    <cellStyle name="20% - Accent1 14 2 2" xfId="35862" xr:uid="{00000000-0005-0000-0000-000049000000}"/>
    <cellStyle name="20% - Accent1 14 2 3" xfId="47807" xr:uid="{00000000-0005-0000-0000-00004A000000}"/>
    <cellStyle name="20% - Accent1 14 2 4" xfId="59772" xr:uid="{00000000-0005-0000-0000-00004B000000}"/>
    <cellStyle name="20% - Accent1 14 3" xfId="23894" xr:uid="{00000000-0005-0000-0000-00004C000000}"/>
    <cellStyle name="20% - Accent1 14 4" xfId="11952" xr:uid="{00000000-0005-0000-0000-00004D000000}"/>
    <cellStyle name="20% - Accent1 14 5" xfId="29879" xr:uid="{00000000-0005-0000-0000-00004E000000}"/>
    <cellStyle name="20% - Accent1 14 6" xfId="41824" xr:uid="{00000000-0005-0000-0000-00004F000000}"/>
    <cellStyle name="20% - Accent1 14 7" xfId="53789" xr:uid="{00000000-0005-0000-0000-000050000000}"/>
    <cellStyle name="20% - Accent1 15" xfId="5993" xr:uid="{00000000-0005-0000-0000-000051000000}"/>
    <cellStyle name="20% - Accent1 15 2" xfId="11973" xr:uid="{00000000-0005-0000-0000-000052000000}"/>
    <cellStyle name="20% - Accent1 15 3" xfId="29900" xr:uid="{00000000-0005-0000-0000-000053000000}"/>
    <cellStyle name="20% - Accent1 15 4" xfId="41845" xr:uid="{00000000-0005-0000-0000-000054000000}"/>
    <cellStyle name="20% - Accent1 15 5" xfId="53810" xr:uid="{00000000-0005-0000-0000-000055000000}"/>
    <cellStyle name="20% - Accent1 16" xfId="11996" xr:uid="{00000000-0005-0000-0000-000056000000}"/>
    <cellStyle name="20% - Accent1 16 2" xfId="29923" xr:uid="{00000000-0005-0000-0000-000057000000}"/>
    <cellStyle name="20% - Accent1 16 3" xfId="41868" xr:uid="{00000000-0005-0000-0000-000058000000}"/>
    <cellStyle name="20% - Accent1 16 4" xfId="53833" xr:uid="{00000000-0005-0000-0000-000059000000}"/>
    <cellStyle name="20% - Accent1 17" xfId="17959" xr:uid="{00000000-0005-0000-0000-00005A000000}"/>
    <cellStyle name="20% - Accent1 18" xfId="23914" xr:uid="{00000000-0005-0000-0000-00005B000000}"/>
    <cellStyle name="20% - Accent1 19" xfId="6017" xr:uid="{00000000-0005-0000-0000-00005C000000}"/>
    <cellStyle name="20% - Accent1 2" xfId="68" xr:uid="{00000000-0005-0000-0000-00005D000000}"/>
    <cellStyle name="20% - Accent1 2 10" xfId="17990" xr:uid="{00000000-0005-0000-0000-00005E000000}"/>
    <cellStyle name="20% - Accent1 2 11" xfId="6048" xr:uid="{00000000-0005-0000-0000-00005F000000}"/>
    <cellStyle name="20% - Accent1 2 12" xfId="23975" xr:uid="{00000000-0005-0000-0000-000060000000}"/>
    <cellStyle name="20% - Accent1 2 13" xfId="35920" xr:uid="{00000000-0005-0000-0000-000061000000}"/>
    <cellStyle name="20% - Accent1 2 14" xfId="47885" xr:uid="{00000000-0005-0000-0000-000062000000}"/>
    <cellStyle name="20% - Accent1 2 2" xfId="126" xr:uid="{00000000-0005-0000-0000-000063000000}"/>
    <cellStyle name="20% - Accent1 2 2 10" xfId="6106" xr:uid="{00000000-0005-0000-0000-000064000000}"/>
    <cellStyle name="20% - Accent1 2 2 11" xfId="24033" xr:uid="{00000000-0005-0000-0000-000065000000}"/>
    <cellStyle name="20% - Accent1 2 2 12" xfId="35978" xr:uid="{00000000-0005-0000-0000-000066000000}"/>
    <cellStyle name="20% - Accent1 2 2 13" xfId="47943" xr:uid="{00000000-0005-0000-0000-000067000000}"/>
    <cellStyle name="20% - Accent1 2 2 2" xfId="242" xr:uid="{00000000-0005-0000-0000-000068000000}"/>
    <cellStyle name="20% - Accent1 2 2 2 10" xfId="36094" xr:uid="{00000000-0005-0000-0000-000069000000}"/>
    <cellStyle name="20% - Accent1 2 2 2 11" xfId="48059" xr:uid="{00000000-0005-0000-0000-00006A000000}"/>
    <cellStyle name="20% - Accent1 2 2 2 2" xfId="590" xr:uid="{00000000-0005-0000-0000-00006B000000}"/>
    <cellStyle name="20% - Accent1 2 2 2 2 10" xfId="48407" xr:uid="{00000000-0005-0000-0000-00006C000000}"/>
    <cellStyle name="20% - Accent1 2 2 2 2 2" xfId="1312" xr:uid="{00000000-0005-0000-0000-00006D000000}"/>
    <cellStyle name="20% - Accent1 2 2 2 2 2 2" xfId="2756" xr:uid="{00000000-0005-0000-0000-00006E000000}"/>
    <cellStyle name="20% - Accent1 2 2 2 2 2 2 2" xfId="5726" xr:uid="{00000000-0005-0000-0000-00006F000000}"/>
    <cellStyle name="20% - Accent1 2 2 2 2 2 2 2 2" xfId="17689" xr:uid="{00000000-0005-0000-0000-000070000000}"/>
    <cellStyle name="20% - Accent1 2 2 2 2 2 2 2 2 2" xfId="35616" xr:uid="{00000000-0005-0000-0000-000071000000}"/>
    <cellStyle name="20% - Accent1 2 2 2 2 2 2 2 2 3" xfId="47561" xr:uid="{00000000-0005-0000-0000-000072000000}"/>
    <cellStyle name="20% - Accent1 2 2 2 2 2 2 2 2 4" xfId="59526" xr:uid="{00000000-0005-0000-0000-000073000000}"/>
    <cellStyle name="20% - Accent1 2 2 2 2 2 2 2 3" xfId="23648" xr:uid="{00000000-0005-0000-0000-000074000000}"/>
    <cellStyle name="20% - Accent1 2 2 2 2 2 2 2 4" xfId="11706" xr:uid="{00000000-0005-0000-0000-000075000000}"/>
    <cellStyle name="20% - Accent1 2 2 2 2 2 2 2 5" xfId="29633" xr:uid="{00000000-0005-0000-0000-000076000000}"/>
    <cellStyle name="20% - Accent1 2 2 2 2 2 2 2 6" xfId="41578" xr:uid="{00000000-0005-0000-0000-000077000000}"/>
    <cellStyle name="20% - Accent1 2 2 2 2 2 2 2 7" xfId="53543" xr:uid="{00000000-0005-0000-0000-000078000000}"/>
    <cellStyle name="20% - Accent1 2 2 2 2 2 2 3" xfId="14719" xr:uid="{00000000-0005-0000-0000-000079000000}"/>
    <cellStyle name="20% - Accent1 2 2 2 2 2 2 3 2" xfId="32646" xr:uid="{00000000-0005-0000-0000-00007A000000}"/>
    <cellStyle name="20% - Accent1 2 2 2 2 2 2 3 3" xfId="44591" xr:uid="{00000000-0005-0000-0000-00007B000000}"/>
    <cellStyle name="20% - Accent1 2 2 2 2 2 2 3 4" xfId="56556" xr:uid="{00000000-0005-0000-0000-00007C000000}"/>
    <cellStyle name="20% - Accent1 2 2 2 2 2 2 4" xfId="20678" xr:uid="{00000000-0005-0000-0000-00007D000000}"/>
    <cellStyle name="20% - Accent1 2 2 2 2 2 2 5" xfId="8736" xr:uid="{00000000-0005-0000-0000-00007E000000}"/>
    <cellStyle name="20% - Accent1 2 2 2 2 2 2 6" xfId="26663" xr:uid="{00000000-0005-0000-0000-00007F000000}"/>
    <cellStyle name="20% - Accent1 2 2 2 2 2 2 7" xfId="38608" xr:uid="{00000000-0005-0000-0000-000080000000}"/>
    <cellStyle name="20% - Accent1 2 2 2 2 2 2 8" xfId="50573" xr:uid="{00000000-0005-0000-0000-000081000000}"/>
    <cellStyle name="20% - Accent1 2 2 2 2 2 3" xfId="4282" xr:uid="{00000000-0005-0000-0000-000082000000}"/>
    <cellStyle name="20% - Accent1 2 2 2 2 2 3 2" xfId="16245" xr:uid="{00000000-0005-0000-0000-000083000000}"/>
    <cellStyle name="20% - Accent1 2 2 2 2 2 3 2 2" xfId="34172" xr:uid="{00000000-0005-0000-0000-000084000000}"/>
    <cellStyle name="20% - Accent1 2 2 2 2 2 3 2 3" xfId="46117" xr:uid="{00000000-0005-0000-0000-000085000000}"/>
    <cellStyle name="20% - Accent1 2 2 2 2 2 3 2 4" xfId="58082" xr:uid="{00000000-0005-0000-0000-000086000000}"/>
    <cellStyle name="20% - Accent1 2 2 2 2 2 3 3" xfId="22204" xr:uid="{00000000-0005-0000-0000-000087000000}"/>
    <cellStyle name="20% - Accent1 2 2 2 2 2 3 4" xfId="10262" xr:uid="{00000000-0005-0000-0000-000088000000}"/>
    <cellStyle name="20% - Accent1 2 2 2 2 2 3 5" xfId="28189" xr:uid="{00000000-0005-0000-0000-000089000000}"/>
    <cellStyle name="20% - Accent1 2 2 2 2 2 3 6" xfId="40134" xr:uid="{00000000-0005-0000-0000-00008A000000}"/>
    <cellStyle name="20% - Accent1 2 2 2 2 2 3 7" xfId="52099" xr:uid="{00000000-0005-0000-0000-00008B000000}"/>
    <cellStyle name="20% - Accent1 2 2 2 2 2 4" xfId="13275" xr:uid="{00000000-0005-0000-0000-00008C000000}"/>
    <cellStyle name="20% - Accent1 2 2 2 2 2 4 2" xfId="31202" xr:uid="{00000000-0005-0000-0000-00008D000000}"/>
    <cellStyle name="20% - Accent1 2 2 2 2 2 4 3" xfId="43147" xr:uid="{00000000-0005-0000-0000-00008E000000}"/>
    <cellStyle name="20% - Accent1 2 2 2 2 2 4 4" xfId="55112" xr:uid="{00000000-0005-0000-0000-00008F000000}"/>
    <cellStyle name="20% - Accent1 2 2 2 2 2 5" xfId="19234" xr:uid="{00000000-0005-0000-0000-000090000000}"/>
    <cellStyle name="20% - Accent1 2 2 2 2 2 6" xfId="7292" xr:uid="{00000000-0005-0000-0000-000091000000}"/>
    <cellStyle name="20% - Accent1 2 2 2 2 2 7" xfId="25219" xr:uid="{00000000-0005-0000-0000-000092000000}"/>
    <cellStyle name="20% - Accent1 2 2 2 2 2 8" xfId="37164" xr:uid="{00000000-0005-0000-0000-000093000000}"/>
    <cellStyle name="20% - Accent1 2 2 2 2 2 9" xfId="49129" xr:uid="{00000000-0005-0000-0000-000094000000}"/>
    <cellStyle name="20% - Accent1 2 2 2 2 3" xfId="2034" xr:uid="{00000000-0005-0000-0000-000095000000}"/>
    <cellStyle name="20% - Accent1 2 2 2 2 3 2" xfId="5004" xr:uid="{00000000-0005-0000-0000-000096000000}"/>
    <cellStyle name="20% - Accent1 2 2 2 2 3 2 2" xfId="16967" xr:uid="{00000000-0005-0000-0000-000097000000}"/>
    <cellStyle name="20% - Accent1 2 2 2 2 3 2 2 2" xfId="34894" xr:uid="{00000000-0005-0000-0000-000098000000}"/>
    <cellStyle name="20% - Accent1 2 2 2 2 3 2 2 3" xfId="46839" xr:uid="{00000000-0005-0000-0000-000099000000}"/>
    <cellStyle name="20% - Accent1 2 2 2 2 3 2 2 4" xfId="58804" xr:uid="{00000000-0005-0000-0000-00009A000000}"/>
    <cellStyle name="20% - Accent1 2 2 2 2 3 2 3" xfId="22926" xr:uid="{00000000-0005-0000-0000-00009B000000}"/>
    <cellStyle name="20% - Accent1 2 2 2 2 3 2 4" xfId="10984" xr:uid="{00000000-0005-0000-0000-00009C000000}"/>
    <cellStyle name="20% - Accent1 2 2 2 2 3 2 5" xfId="28911" xr:uid="{00000000-0005-0000-0000-00009D000000}"/>
    <cellStyle name="20% - Accent1 2 2 2 2 3 2 6" xfId="40856" xr:uid="{00000000-0005-0000-0000-00009E000000}"/>
    <cellStyle name="20% - Accent1 2 2 2 2 3 2 7" xfId="52821" xr:uid="{00000000-0005-0000-0000-00009F000000}"/>
    <cellStyle name="20% - Accent1 2 2 2 2 3 3" xfId="13997" xr:uid="{00000000-0005-0000-0000-0000A0000000}"/>
    <cellStyle name="20% - Accent1 2 2 2 2 3 3 2" xfId="31924" xr:uid="{00000000-0005-0000-0000-0000A1000000}"/>
    <cellStyle name="20% - Accent1 2 2 2 2 3 3 3" xfId="43869" xr:uid="{00000000-0005-0000-0000-0000A2000000}"/>
    <cellStyle name="20% - Accent1 2 2 2 2 3 3 4" xfId="55834" xr:uid="{00000000-0005-0000-0000-0000A3000000}"/>
    <cellStyle name="20% - Accent1 2 2 2 2 3 4" xfId="19956" xr:uid="{00000000-0005-0000-0000-0000A4000000}"/>
    <cellStyle name="20% - Accent1 2 2 2 2 3 5" xfId="8014" xr:uid="{00000000-0005-0000-0000-0000A5000000}"/>
    <cellStyle name="20% - Accent1 2 2 2 2 3 6" xfId="25941" xr:uid="{00000000-0005-0000-0000-0000A6000000}"/>
    <cellStyle name="20% - Accent1 2 2 2 2 3 7" xfId="37886" xr:uid="{00000000-0005-0000-0000-0000A7000000}"/>
    <cellStyle name="20% - Accent1 2 2 2 2 3 8" xfId="49851" xr:uid="{00000000-0005-0000-0000-0000A8000000}"/>
    <cellStyle name="20% - Accent1 2 2 2 2 4" xfId="3560" xr:uid="{00000000-0005-0000-0000-0000A9000000}"/>
    <cellStyle name="20% - Accent1 2 2 2 2 4 2" xfId="15523" xr:uid="{00000000-0005-0000-0000-0000AA000000}"/>
    <cellStyle name="20% - Accent1 2 2 2 2 4 2 2" xfId="33450" xr:uid="{00000000-0005-0000-0000-0000AB000000}"/>
    <cellStyle name="20% - Accent1 2 2 2 2 4 2 3" xfId="45395" xr:uid="{00000000-0005-0000-0000-0000AC000000}"/>
    <cellStyle name="20% - Accent1 2 2 2 2 4 2 4" xfId="57360" xr:uid="{00000000-0005-0000-0000-0000AD000000}"/>
    <cellStyle name="20% - Accent1 2 2 2 2 4 3" xfId="21482" xr:uid="{00000000-0005-0000-0000-0000AE000000}"/>
    <cellStyle name="20% - Accent1 2 2 2 2 4 4" xfId="9540" xr:uid="{00000000-0005-0000-0000-0000AF000000}"/>
    <cellStyle name="20% - Accent1 2 2 2 2 4 5" xfId="27467" xr:uid="{00000000-0005-0000-0000-0000B0000000}"/>
    <cellStyle name="20% - Accent1 2 2 2 2 4 6" xfId="39412" xr:uid="{00000000-0005-0000-0000-0000B1000000}"/>
    <cellStyle name="20% - Accent1 2 2 2 2 4 7" xfId="51377" xr:uid="{00000000-0005-0000-0000-0000B2000000}"/>
    <cellStyle name="20% - Accent1 2 2 2 2 5" xfId="12553" xr:uid="{00000000-0005-0000-0000-0000B3000000}"/>
    <cellStyle name="20% - Accent1 2 2 2 2 5 2" xfId="30480" xr:uid="{00000000-0005-0000-0000-0000B4000000}"/>
    <cellStyle name="20% - Accent1 2 2 2 2 5 3" xfId="42425" xr:uid="{00000000-0005-0000-0000-0000B5000000}"/>
    <cellStyle name="20% - Accent1 2 2 2 2 5 4" xfId="54390" xr:uid="{00000000-0005-0000-0000-0000B6000000}"/>
    <cellStyle name="20% - Accent1 2 2 2 2 6" xfId="18512" xr:uid="{00000000-0005-0000-0000-0000B7000000}"/>
    <cellStyle name="20% - Accent1 2 2 2 2 7" xfId="6570" xr:uid="{00000000-0005-0000-0000-0000B8000000}"/>
    <cellStyle name="20% - Accent1 2 2 2 2 8" xfId="24497" xr:uid="{00000000-0005-0000-0000-0000B9000000}"/>
    <cellStyle name="20% - Accent1 2 2 2 2 9" xfId="36442" xr:uid="{00000000-0005-0000-0000-0000BA000000}"/>
    <cellStyle name="20% - Accent1 2 2 2 3" xfId="964" xr:uid="{00000000-0005-0000-0000-0000BB000000}"/>
    <cellStyle name="20% - Accent1 2 2 2 3 2" xfId="2408" xr:uid="{00000000-0005-0000-0000-0000BC000000}"/>
    <cellStyle name="20% - Accent1 2 2 2 3 2 2" xfId="5378" xr:uid="{00000000-0005-0000-0000-0000BD000000}"/>
    <cellStyle name="20% - Accent1 2 2 2 3 2 2 2" xfId="17341" xr:uid="{00000000-0005-0000-0000-0000BE000000}"/>
    <cellStyle name="20% - Accent1 2 2 2 3 2 2 2 2" xfId="35268" xr:uid="{00000000-0005-0000-0000-0000BF000000}"/>
    <cellStyle name="20% - Accent1 2 2 2 3 2 2 2 3" xfId="47213" xr:uid="{00000000-0005-0000-0000-0000C0000000}"/>
    <cellStyle name="20% - Accent1 2 2 2 3 2 2 2 4" xfId="59178" xr:uid="{00000000-0005-0000-0000-0000C1000000}"/>
    <cellStyle name="20% - Accent1 2 2 2 3 2 2 3" xfId="23300" xr:uid="{00000000-0005-0000-0000-0000C2000000}"/>
    <cellStyle name="20% - Accent1 2 2 2 3 2 2 4" xfId="11358" xr:uid="{00000000-0005-0000-0000-0000C3000000}"/>
    <cellStyle name="20% - Accent1 2 2 2 3 2 2 5" xfId="29285" xr:uid="{00000000-0005-0000-0000-0000C4000000}"/>
    <cellStyle name="20% - Accent1 2 2 2 3 2 2 6" xfId="41230" xr:uid="{00000000-0005-0000-0000-0000C5000000}"/>
    <cellStyle name="20% - Accent1 2 2 2 3 2 2 7" xfId="53195" xr:uid="{00000000-0005-0000-0000-0000C6000000}"/>
    <cellStyle name="20% - Accent1 2 2 2 3 2 3" xfId="14371" xr:uid="{00000000-0005-0000-0000-0000C7000000}"/>
    <cellStyle name="20% - Accent1 2 2 2 3 2 3 2" xfId="32298" xr:uid="{00000000-0005-0000-0000-0000C8000000}"/>
    <cellStyle name="20% - Accent1 2 2 2 3 2 3 3" xfId="44243" xr:uid="{00000000-0005-0000-0000-0000C9000000}"/>
    <cellStyle name="20% - Accent1 2 2 2 3 2 3 4" xfId="56208" xr:uid="{00000000-0005-0000-0000-0000CA000000}"/>
    <cellStyle name="20% - Accent1 2 2 2 3 2 4" xfId="20330" xr:uid="{00000000-0005-0000-0000-0000CB000000}"/>
    <cellStyle name="20% - Accent1 2 2 2 3 2 5" xfId="8388" xr:uid="{00000000-0005-0000-0000-0000CC000000}"/>
    <cellStyle name="20% - Accent1 2 2 2 3 2 6" xfId="26315" xr:uid="{00000000-0005-0000-0000-0000CD000000}"/>
    <cellStyle name="20% - Accent1 2 2 2 3 2 7" xfId="38260" xr:uid="{00000000-0005-0000-0000-0000CE000000}"/>
    <cellStyle name="20% - Accent1 2 2 2 3 2 8" xfId="50225" xr:uid="{00000000-0005-0000-0000-0000CF000000}"/>
    <cellStyle name="20% - Accent1 2 2 2 3 3" xfId="3934" xr:uid="{00000000-0005-0000-0000-0000D0000000}"/>
    <cellStyle name="20% - Accent1 2 2 2 3 3 2" xfId="15897" xr:uid="{00000000-0005-0000-0000-0000D1000000}"/>
    <cellStyle name="20% - Accent1 2 2 2 3 3 2 2" xfId="33824" xr:uid="{00000000-0005-0000-0000-0000D2000000}"/>
    <cellStyle name="20% - Accent1 2 2 2 3 3 2 3" xfId="45769" xr:uid="{00000000-0005-0000-0000-0000D3000000}"/>
    <cellStyle name="20% - Accent1 2 2 2 3 3 2 4" xfId="57734" xr:uid="{00000000-0005-0000-0000-0000D4000000}"/>
    <cellStyle name="20% - Accent1 2 2 2 3 3 3" xfId="21856" xr:uid="{00000000-0005-0000-0000-0000D5000000}"/>
    <cellStyle name="20% - Accent1 2 2 2 3 3 4" xfId="9914" xr:uid="{00000000-0005-0000-0000-0000D6000000}"/>
    <cellStyle name="20% - Accent1 2 2 2 3 3 5" xfId="27841" xr:uid="{00000000-0005-0000-0000-0000D7000000}"/>
    <cellStyle name="20% - Accent1 2 2 2 3 3 6" xfId="39786" xr:uid="{00000000-0005-0000-0000-0000D8000000}"/>
    <cellStyle name="20% - Accent1 2 2 2 3 3 7" xfId="51751" xr:uid="{00000000-0005-0000-0000-0000D9000000}"/>
    <cellStyle name="20% - Accent1 2 2 2 3 4" xfId="12927" xr:uid="{00000000-0005-0000-0000-0000DA000000}"/>
    <cellStyle name="20% - Accent1 2 2 2 3 4 2" xfId="30854" xr:uid="{00000000-0005-0000-0000-0000DB000000}"/>
    <cellStyle name="20% - Accent1 2 2 2 3 4 3" xfId="42799" xr:uid="{00000000-0005-0000-0000-0000DC000000}"/>
    <cellStyle name="20% - Accent1 2 2 2 3 4 4" xfId="54764" xr:uid="{00000000-0005-0000-0000-0000DD000000}"/>
    <cellStyle name="20% - Accent1 2 2 2 3 5" xfId="18886" xr:uid="{00000000-0005-0000-0000-0000DE000000}"/>
    <cellStyle name="20% - Accent1 2 2 2 3 6" xfId="6944" xr:uid="{00000000-0005-0000-0000-0000DF000000}"/>
    <cellStyle name="20% - Accent1 2 2 2 3 7" xfId="24871" xr:uid="{00000000-0005-0000-0000-0000E0000000}"/>
    <cellStyle name="20% - Accent1 2 2 2 3 8" xfId="36816" xr:uid="{00000000-0005-0000-0000-0000E1000000}"/>
    <cellStyle name="20% - Accent1 2 2 2 3 9" xfId="48781" xr:uid="{00000000-0005-0000-0000-0000E2000000}"/>
    <cellStyle name="20% - Accent1 2 2 2 4" xfId="1686" xr:uid="{00000000-0005-0000-0000-0000E3000000}"/>
    <cellStyle name="20% - Accent1 2 2 2 4 2" xfId="4656" xr:uid="{00000000-0005-0000-0000-0000E4000000}"/>
    <cellStyle name="20% - Accent1 2 2 2 4 2 2" xfId="16619" xr:uid="{00000000-0005-0000-0000-0000E5000000}"/>
    <cellStyle name="20% - Accent1 2 2 2 4 2 2 2" xfId="34546" xr:uid="{00000000-0005-0000-0000-0000E6000000}"/>
    <cellStyle name="20% - Accent1 2 2 2 4 2 2 3" xfId="46491" xr:uid="{00000000-0005-0000-0000-0000E7000000}"/>
    <cellStyle name="20% - Accent1 2 2 2 4 2 2 4" xfId="58456" xr:uid="{00000000-0005-0000-0000-0000E8000000}"/>
    <cellStyle name="20% - Accent1 2 2 2 4 2 3" xfId="22578" xr:uid="{00000000-0005-0000-0000-0000E9000000}"/>
    <cellStyle name="20% - Accent1 2 2 2 4 2 4" xfId="10636" xr:uid="{00000000-0005-0000-0000-0000EA000000}"/>
    <cellStyle name="20% - Accent1 2 2 2 4 2 5" xfId="28563" xr:uid="{00000000-0005-0000-0000-0000EB000000}"/>
    <cellStyle name="20% - Accent1 2 2 2 4 2 6" xfId="40508" xr:uid="{00000000-0005-0000-0000-0000EC000000}"/>
    <cellStyle name="20% - Accent1 2 2 2 4 2 7" xfId="52473" xr:uid="{00000000-0005-0000-0000-0000ED000000}"/>
    <cellStyle name="20% - Accent1 2 2 2 4 3" xfId="13649" xr:uid="{00000000-0005-0000-0000-0000EE000000}"/>
    <cellStyle name="20% - Accent1 2 2 2 4 3 2" xfId="31576" xr:uid="{00000000-0005-0000-0000-0000EF000000}"/>
    <cellStyle name="20% - Accent1 2 2 2 4 3 3" xfId="43521" xr:uid="{00000000-0005-0000-0000-0000F0000000}"/>
    <cellStyle name="20% - Accent1 2 2 2 4 3 4" xfId="55486" xr:uid="{00000000-0005-0000-0000-0000F1000000}"/>
    <cellStyle name="20% - Accent1 2 2 2 4 4" xfId="19608" xr:uid="{00000000-0005-0000-0000-0000F2000000}"/>
    <cellStyle name="20% - Accent1 2 2 2 4 5" xfId="7666" xr:uid="{00000000-0005-0000-0000-0000F3000000}"/>
    <cellStyle name="20% - Accent1 2 2 2 4 6" xfId="25593" xr:uid="{00000000-0005-0000-0000-0000F4000000}"/>
    <cellStyle name="20% - Accent1 2 2 2 4 7" xfId="37538" xr:uid="{00000000-0005-0000-0000-0000F5000000}"/>
    <cellStyle name="20% - Accent1 2 2 2 4 8" xfId="49503" xr:uid="{00000000-0005-0000-0000-0000F6000000}"/>
    <cellStyle name="20% - Accent1 2 2 2 5" xfId="3212" xr:uid="{00000000-0005-0000-0000-0000F7000000}"/>
    <cellStyle name="20% - Accent1 2 2 2 5 2" xfId="15175" xr:uid="{00000000-0005-0000-0000-0000F8000000}"/>
    <cellStyle name="20% - Accent1 2 2 2 5 2 2" xfId="33102" xr:uid="{00000000-0005-0000-0000-0000F9000000}"/>
    <cellStyle name="20% - Accent1 2 2 2 5 2 3" xfId="45047" xr:uid="{00000000-0005-0000-0000-0000FA000000}"/>
    <cellStyle name="20% - Accent1 2 2 2 5 2 4" xfId="57012" xr:uid="{00000000-0005-0000-0000-0000FB000000}"/>
    <cellStyle name="20% - Accent1 2 2 2 5 3" xfId="21134" xr:uid="{00000000-0005-0000-0000-0000FC000000}"/>
    <cellStyle name="20% - Accent1 2 2 2 5 4" xfId="9192" xr:uid="{00000000-0005-0000-0000-0000FD000000}"/>
    <cellStyle name="20% - Accent1 2 2 2 5 5" xfId="27119" xr:uid="{00000000-0005-0000-0000-0000FE000000}"/>
    <cellStyle name="20% - Accent1 2 2 2 5 6" xfId="39064" xr:uid="{00000000-0005-0000-0000-0000FF000000}"/>
    <cellStyle name="20% - Accent1 2 2 2 5 7" xfId="51029" xr:uid="{00000000-0005-0000-0000-000000010000}"/>
    <cellStyle name="20% - Accent1 2 2 2 6" xfId="12205" xr:uid="{00000000-0005-0000-0000-000001010000}"/>
    <cellStyle name="20% - Accent1 2 2 2 6 2" xfId="30132" xr:uid="{00000000-0005-0000-0000-000002010000}"/>
    <cellStyle name="20% - Accent1 2 2 2 6 3" xfId="42077" xr:uid="{00000000-0005-0000-0000-000003010000}"/>
    <cellStyle name="20% - Accent1 2 2 2 6 4" xfId="54042" xr:uid="{00000000-0005-0000-0000-000004010000}"/>
    <cellStyle name="20% - Accent1 2 2 2 7" xfId="18164" xr:uid="{00000000-0005-0000-0000-000005010000}"/>
    <cellStyle name="20% - Accent1 2 2 2 8" xfId="6222" xr:uid="{00000000-0005-0000-0000-000006010000}"/>
    <cellStyle name="20% - Accent1 2 2 2 9" xfId="24149" xr:uid="{00000000-0005-0000-0000-000007010000}"/>
    <cellStyle name="20% - Accent1 2 2 3" xfId="358" xr:uid="{00000000-0005-0000-0000-000008010000}"/>
    <cellStyle name="20% - Accent1 2 2 3 10" xfId="36210" xr:uid="{00000000-0005-0000-0000-000009010000}"/>
    <cellStyle name="20% - Accent1 2 2 3 11" xfId="48175" xr:uid="{00000000-0005-0000-0000-00000A010000}"/>
    <cellStyle name="20% - Accent1 2 2 3 2" xfId="706" xr:uid="{00000000-0005-0000-0000-00000B010000}"/>
    <cellStyle name="20% - Accent1 2 2 3 2 10" xfId="48523" xr:uid="{00000000-0005-0000-0000-00000C010000}"/>
    <cellStyle name="20% - Accent1 2 2 3 2 2" xfId="1428" xr:uid="{00000000-0005-0000-0000-00000D010000}"/>
    <cellStyle name="20% - Accent1 2 2 3 2 2 2" xfId="2872" xr:uid="{00000000-0005-0000-0000-00000E010000}"/>
    <cellStyle name="20% - Accent1 2 2 3 2 2 2 2" xfId="5842" xr:uid="{00000000-0005-0000-0000-00000F010000}"/>
    <cellStyle name="20% - Accent1 2 2 3 2 2 2 2 2" xfId="17805" xr:uid="{00000000-0005-0000-0000-000010010000}"/>
    <cellStyle name="20% - Accent1 2 2 3 2 2 2 2 2 2" xfId="35732" xr:uid="{00000000-0005-0000-0000-000011010000}"/>
    <cellStyle name="20% - Accent1 2 2 3 2 2 2 2 2 3" xfId="47677" xr:uid="{00000000-0005-0000-0000-000012010000}"/>
    <cellStyle name="20% - Accent1 2 2 3 2 2 2 2 2 4" xfId="59642" xr:uid="{00000000-0005-0000-0000-000013010000}"/>
    <cellStyle name="20% - Accent1 2 2 3 2 2 2 2 3" xfId="23764" xr:uid="{00000000-0005-0000-0000-000014010000}"/>
    <cellStyle name="20% - Accent1 2 2 3 2 2 2 2 4" xfId="11822" xr:uid="{00000000-0005-0000-0000-000015010000}"/>
    <cellStyle name="20% - Accent1 2 2 3 2 2 2 2 5" xfId="29749" xr:uid="{00000000-0005-0000-0000-000016010000}"/>
    <cellStyle name="20% - Accent1 2 2 3 2 2 2 2 6" xfId="41694" xr:uid="{00000000-0005-0000-0000-000017010000}"/>
    <cellStyle name="20% - Accent1 2 2 3 2 2 2 2 7" xfId="53659" xr:uid="{00000000-0005-0000-0000-000018010000}"/>
    <cellStyle name="20% - Accent1 2 2 3 2 2 2 3" xfId="14835" xr:uid="{00000000-0005-0000-0000-000019010000}"/>
    <cellStyle name="20% - Accent1 2 2 3 2 2 2 3 2" xfId="32762" xr:uid="{00000000-0005-0000-0000-00001A010000}"/>
    <cellStyle name="20% - Accent1 2 2 3 2 2 2 3 3" xfId="44707" xr:uid="{00000000-0005-0000-0000-00001B010000}"/>
    <cellStyle name="20% - Accent1 2 2 3 2 2 2 3 4" xfId="56672" xr:uid="{00000000-0005-0000-0000-00001C010000}"/>
    <cellStyle name="20% - Accent1 2 2 3 2 2 2 4" xfId="20794" xr:uid="{00000000-0005-0000-0000-00001D010000}"/>
    <cellStyle name="20% - Accent1 2 2 3 2 2 2 5" xfId="8852" xr:uid="{00000000-0005-0000-0000-00001E010000}"/>
    <cellStyle name="20% - Accent1 2 2 3 2 2 2 6" xfId="26779" xr:uid="{00000000-0005-0000-0000-00001F010000}"/>
    <cellStyle name="20% - Accent1 2 2 3 2 2 2 7" xfId="38724" xr:uid="{00000000-0005-0000-0000-000020010000}"/>
    <cellStyle name="20% - Accent1 2 2 3 2 2 2 8" xfId="50689" xr:uid="{00000000-0005-0000-0000-000021010000}"/>
    <cellStyle name="20% - Accent1 2 2 3 2 2 3" xfId="4398" xr:uid="{00000000-0005-0000-0000-000022010000}"/>
    <cellStyle name="20% - Accent1 2 2 3 2 2 3 2" xfId="16361" xr:uid="{00000000-0005-0000-0000-000023010000}"/>
    <cellStyle name="20% - Accent1 2 2 3 2 2 3 2 2" xfId="34288" xr:uid="{00000000-0005-0000-0000-000024010000}"/>
    <cellStyle name="20% - Accent1 2 2 3 2 2 3 2 3" xfId="46233" xr:uid="{00000000-0005-0000-0000-000025010000}"/>
    <cellStyle name="20% - Accent1 2 2 3 2 2 3 2 4" xfId="58198" xr:uid="{00000000-0005-0000-0000-000026010000}"/>
    <cellStyle name="20% - Accent1 2 2 3 2 2 3 3" xfId="22320" xr:uid="{00000000-0005-0000-0000-000027010000}"/>
    <cellStyle name="20% - Accent1 2 2 3 2 2 3 4" xfId="10378" xr:uid="{00000000-0005-0000-0000-000028010000}"/>
    <cellStyle name="20% - Accent1 2 2 3 2 2 3 5" xfId="28305" xr:uid="{00000000-0005-0000-0000-000029010000}"/>
    <cellStyle name="20% - Accent1 2 2 3 2 2 3 6" xfId="40250" xr:uid="{00000000-0005-0000-0000-00002A010000}"/>
    <cellStyle name="20% - Accent1 2 2 3 2 2 3 7" xfId="52215" xr:uid="{00000000-0005-0000-0000-00002B010000}"/>
    <cellStyle name="20% - Accent1 2 2 3 2 2 4" xfId="13391" xr:uid="{00000000-0005-0000-0000-00002C010000}"/>
    <cellStyle name="20% - Accent1 2 2 3 2 2 4 2" xfId="31318" xr:uid="{00000000-0005-0000-0000-00002D010000}"/>
    <cellStyle name="20% - Accent1 2 2 3 2 2 4 3" xfId="43263" xr:uid="{00000000-0005-0000-0000-00002E010000}"/>
    <cellStyle name="20% - Accent1 2 2 3 2 2 4 4" xfId="55228" xr:uid="{00000000-0005-0000-0000-00002F010000}"/>
    <cellStyle name="20% - Accent1 2 2 3 2 2 5" xfId="19350" xr:uid="{00000000-0005-0000-0000-000030010000}"/>
    <cellStyle name="20% - Accent1 2 2 3 2 2 6" xfId="7408" xr:uid="{00000000-0005-0000-0000-000031010000}"/>
    <cellStyle name="20% - Accent1 2 2 3 2 2 7" xfId="25335" xr:uid="{00000000-0005-0000-0000-000032010000}"/>
    <cellStyle name="20% - Accent1 2 2 3 2 2 8" xfId="37280" xr:uid="{00000000-0005-0000-0000-000033010000}"/>
    <cellStyle name="20% - Accent1 2 2 3 2 2 9" xfId="49245" xr:uid="{00000000-0005-0000-0000-000034010000}"/>
    <cellStyle name="20% - Accent1 2 2 3 2 3" xfId="2150" xr:uid="{00000000-0005-0000-0000-000035010000}"/>
    <cellStyle name="20% - Accent1 2 2 3 2 3 2" xfId="5120" xr:uid="{00000000-0005-0000-0000-000036010000}"/>
    <cellStyle name="20% - Accent1 2 2 3 2 3 2 2" xfId="17083" xr:uid="{00000000-0005-0000-0000-000037010000}"/>
    <cellStyle name="20% - Accent1 2 2 3 2 3 2 2 2" xfId="35010" xr:uid="{00000000-0005-0000-0000-000038010000}"/>
    <cellStyle name="20% - Accent1 2 2 3 2 3 2 2 3" xfId="46955" xr:uid="{00000000-0005-0000-0000-000039010000}"/>
    <cellStyle name="20% - Accent1 2 2 3 2 3 2 2 4" xfId="58920" xr:uid="{00000000-0005-0000-0000-00003A010000}"/>
    <cellStyle name="20% - Accent1 2 2 3 2 3 2 3" xfId="23042" xr:uid="{00000000-0005-0000-0000-00003B010000}"/>
    <cellStyle name="20% - Accent1 2 2 3 2 3 2 4" xfId="11100" xr:uid="{00000000-0005-0000-0000-00003C010000}"/>
    <cellStyle name="20% - Accent1 2 2 3 2 3 2 5" xfId="29027" xr:uid="{00000000-0005-0000-0000-00003D010000}"/>
    <cellStyle name="20% - Accent1 2 2 3 2 3 2 6" xfId="40972" xr:uid="{00000000-0005-0000-0000-00003E010000}"/>
    <cellStyle name="20% - Accent1 2 2 3 2 3 2 7" xfId="52937" xr:uid="{00000000-0005-0000-0000-00003F010000}"/>
    <cellStyle name="20% - Accent1 2 2 3 2 3 3" xfId="14113" xr:uid="{00000000-0005-0000-0000-000040010000}"/>
    <cellStyle name="20% - Accent1 2 2 3 2 3 3 2" xfId="32040" xr:uid="{00000000-0005-0000-0000-000041010000}"/>
    <cellStyle name="20% - Accent1 2 2 3 2 3 3 3" xfId="43985" xr:uid="{00000000-0005-0000-0000-000042010000}"/>
    <cellStyle name="20% - Accent1 2 2 3 2 3 3 4" xfId="55950" xr:uid="{00000000-0005-0000-0000-000043010000}"/>
    <cellStyle name="20% - Accent1 2 2 3 2 3 4" xfId="20072" xr:uid="{00000000-0005-0000-0000-000044010000}"/>
    <cellStyle name="20% - Accent1 2 2 3 2 3 5" xfId="8130" xr:uid="{00000000-0005-0000-0000-000045010000}"/>
    <cellStyle name="20% - Accent1 2 2 3 2 3 6" xfId="26057" xr:uid="{00000000-0005-0000-0000-000046010000}"/>
    <cellStyle name="20% - Accent1 2 2 3 2 3 7" xfId="38002" xr:uid="{00000000-0005-0000-0000-000047010000}"/>
    <cellStyle name="20% - Accent1 2 2 3 2 3 8" xfId="49967" xr:uid="{00000000-0005-0000-0000-000048010000}"/>
    <cellStyle name="20% - Accent1 2 2 3 2 4" xfId="3676" xr:uid="{00000000-0005-0000-0000-000049010000}"/>
    <cellStyle name="20% - Accent1 2 2 3 2 4 2" xfId="15639" xr:uid="{00000000-0005-0000-0000-00004A010000}"/>
    <cellStyle name="20% - Accent1 2 2 3 2 4 2 2" xfId="33566" xr:uid="{00000000-0005-0000-0000-00004B010000}"/>
    <cellStyle name="20% - Accent1 2 2 3 2 4 2 3" xfId="45511" xr:uid="{00000000-0005-0000-0000-00004C010000}"/>
    <cellStyle name="20% - Accent1 2 2 3 2 4 2 4" xfId="57476" xr:uid="{00000000-0005-0000-0000-00004D010000}"/>
    <cellStyle name="20% - Accent1 2 2 3 2 4 3" xfId="21598" xr:uid="{00000000-0005-0000-0000-00004E010000}"/>
    <cellStyle name="20% - Accent1 2 2 3 2 4 4" xfId="9656" xr:uid="{00000000-0005-0000-0000-00004F010000}"/>
    <cellStyle name="20% - Accent1 2 2 3 2 4 5" xfId="27583" xr:uid="{00000000-0005-0000-0000-000050010000}"/>
    <cellStyle name="20% - Accent1 2 2 3 2 4 6" xfId="39528" xr:uid="{00000000-0005-0000-0000-000051010000}"/>
    <cellStyle name="20% - Accent1 2 2 3 2 4 7" xfId="51493" xr:uid="{00000000-0005-0000-0000-000052010000}"/>
    <cellStyle name="20% - Accent1 2 2 3 2 5" xfId="12669" xr:uid="{00000000-0005-0000-0000-000053010000}"/>
    <cellStyle name="20% - Accent1 2 2 3 2 5 2" xfId="30596" xr:uid="{00000000-0005-0000-0000-000054010000}"/>
    <cellStyle name="20% - Accent1 2 2 3 2 5 3" xfId="42541" xr:uid="{00000000-0005-0000-0000-000055010000}"/>
    <cellStyle name="20% - Accent1 2 2 3 2 5 4" xfId="54506" xr:uid="{00000000-0005-0000-0000-000056010000}"/>
    <cellStyle name="20% - Accent1 2 2 3 2 6" xfId="18628" xr:uid="{00000000-0005-0000-0000-000057010000}"/>
    <cellStyle name="20% - Accent1 2 2 3 2 7" xfId="6686" xr:uid="{00000000-0005-0000-0000-000058010000}"/>
    <cellStyle name="20% - Accent1 2 2 3 2 8" xfId="24613" xr:uid="{00000000-0005-0000-0000-000059010000}"/>
    <cellStyle name="20% - Accent1 2 2 3 2 9" xfId="36558" xr:uid="{00000000-0005-0000-0000-00005A010000}"/>
    <cellStyle name="20% - Accent1 2 2 3 3" xfId="1080" xr:uid="{00000000-0005-0000-0000-00005B010000}"/>
    <cellStyle name="20% - Accent1 2 2 3 3 2" xfId="2524" xr:uid="{00000000-0005-0000-0000-00005C010000}"/>
    <cellStyle name="20% - Accent1 2 2 3 3 2 2" xfId="5494" xr:uid="{00000000-0005-0000-0000-00005D010000}"/>
    <cellStyle name="20% - Accent1 2 2 3 3 2 2 2" xfId="17457" xr:uid="{00000000-0005-0000-0000-00005E010000}"/>
    <cellStyle name="20% - Accent1 2 2 3 3 2 2 2 2" xfId="35384" xr:uid="{00000000-0005-0000-0000-00005F010000}"/>
    <cellStyle name="20% - Accent1 2 2 3 3 2 2 2 3" xfId="47329" xr:uid="{00000000-0005-0000-0000-000060010000}"/>
    <cellStyle name="20% - Accent1 2 2 3 3 2 2 2 4" xfId="59294" xr:uid="{00000000-0005-0000-0000-000061010000}"/>
    <cellStyle name="20% - Accent1 2 2 3 3 2 2 3" xfId="23416" xr:uid="{00000000-0005-0000-0000-000062010000}"/>
    <cellStyle name="20% - Accent1 2 2 3 3 2 2 4" xfId="11474" xr:uid="{00000000-0005-0000-0000-000063010000}"/>
    <cellStyle name="20% - Accent1 2 2 3 3 2 2 5" xfId="29401" xr:uid="{00000000-0005-0000-0000-000064010000}"/>
    <cellStyle name="20% - Accent1 2 2 3 3 2 2 6" xfId="41346" xr:uid="{00000000-0005-0000-0000-000065010000}"/>
    <cellStyle name="20% - Accent1 2 2 3 3 2 2 7" xfId="53311" xr:uid="{00000000-0005-0000-0000-000066010000}"/>
    <cellStyle name="20% - Accent1 2 2 3 3 2 3" xfId="14487" xr:uid="{00000000-0005-0000-0000-000067010000}"/>
    <cellStyle name="20% - Accent1 2 2 3 3 2 3 2" xfId="32414" xr:uid="{00000000-0005-0000-0000-000068010000}"/>
    <cellStyle name="20% - Accent1 2 2 3 3 2 3 3" xfId="44359" xr:uid="{00000000-0005-0000-0000-000069010000}"/>
    <cellStyle name="20% - Accent1 2 2 3 3 2 3 4" xfId="56324" xr:uid="{00000000-0005-0000-0000-00006A010000}"/>
    <cellStyle name="20% - Accent1 2 2 3 3 2 4" xfId="20446" xr:uid="{00000000-0005-0000-0000-00006B010000}"/>
    <cellStyle name="20% - Accent1 2 2 3 3 2 5" xfId="8504" xr:uid="{00000000-0005-0000-0000-00006C010000}"/>
    <cellStyle name="20% - Accent1 2 2 3 3 2 6" xfId="26431" xr:uid="{00000000-0005-0000-0000-00006D010000}"/>
    <cellStyle name="20% - Accent1 2 2 3 3 2 7" xfId="38376" xr:uid="{00000000-0005-0000-0000-00006E010000}"/>
    <cellStyle name="20% - Accent1 2 2 3 3 2 8" xfId="50341" xr:uid="{00000000-0005-0000-0000-00006F010000}"/>
    <cellStyle name="20% - Accent1 2 2 3 3 3" xfId="4050" xr:uid="{00000000-0005-0000-0000-000070010000}"/>
    <cellStyle name="20% - Accent1 2 2 3 3 3 2" xfId="16013" xr:uid="{00000000-0005-0000-0000-000071010000}"/>
    <cellStyle name="20% - Accent1 2 2 3 3 3 2 2" xfId="33940" xr:uid="{00000000-0005-0000-0000-000072010000}"/>
    <cellStyle name="20% - Accent1 2 2 3 3 3 2 3" xfId="45885" xr:uid="{00000000-0005-0000-0000-000073010000}"/>
    <cellStyle name="20% - Accent1 2 2 3 3 3 2 4" xfId="57850" xr:uid="{00000000-0005-0000-0000-000074010000}"/>
    <cellStyle name="20% - Accent1 2 2 3 3 3 3" xfId="21972" xr:uid="{00000000-0005-0000-0000-000075010000}"/>
    <cellStyle name="20% - Accent1 2 2 3 3 3 4" xfId="10030" xr:uid="{00000000-0005-0000-0000-000076010000}"/>
    <cellStyle name="20% - Accent1 2 2 3 3 3 5" xfId="27957" xr:uid="{00000000-0005-0000-0000-000077010000}"/>
    <cellStyle name="20% - Accent1 2 2 3 3 3 6" xfId="39902" xr:uid="{00000000-0005-0000-0000-000078010000}"/>
    <cellStyle name="20% - Accent1 2 2 3 3 3 7" xfId="51867" xr:uid="{00000000-0005-0000-0000-000079010000}"/>
    <cellStyle name="20% - Accent1 2 2 3 3 4" xfId="13043" xr:uid="{00000000-0005-0000-0000-00007A010000}"/>
    <cellStyle name="20% - Accent1 2 2 3 3 4 2" xfId="30970" xr:uid="{00000000-0005-0000-0000-00007B010000}"/>
    <cellStyle name="20% - Accent1 2 2 3 3 4 3" xfId="42915" xr:uid="{00000000-0005-0000-0000-00007C010000}"/>
    <cellStyle name="20% - Accent1 2 2 3 3 4 4" xfId="54880" xr:uid="{00000000-0005-0000-0000-00007D010000}"/>
    <cellStyle name="20% - Accent1 2 2 3 3 5" xfId="19002" xr:uid="{00000000-0005-0000-0000-00007E010000}"/>
    <cellStyle name="20% - Accent1 2 2 3 3 6" xfId="7060" xr:uid="{00000000-0005-0000-0000-00007F010000}"/>
    <cellStyle name="20% - Accent1 2 2 3 3 7" xfId="24987" xr:uid="{00000000-0005-0000-0000-000080010000}"/>
    <cellStyle name="20% - Accent1 2 2 3 3 8" xfId="36932" xr:uid="{00000000-0005-0000-0000-000081010000}"/>
    <cellStyle name="20% - Accent1 2 2 3 3 9" xfId="48897" xr:uid="{00000000-0005-0000-0000-000082010000}"/>
    <cellStyle name="20% - Accent1 2 2 3 4" xfId="1802" xr:uid="{00000000-0005-0000-0000-000083010000}"/>
    <cellStyle name="20% - Accent1 2 2 3 4 2" xfId="4772" xr:uid="{00000000-0005-0000-0000-000084010000}"/>
    <cellStyle name="20% - Accent1 2 2 3 4 2 2" xfId="16735" xr:uid="{00000000-0005-0000-0000-000085010000}"/>
    <cellStyle name="20% - Accent1 2 2 3 4 2 2 2" xfId="34662" xr:uid="{00000000-0005-0000-0000-000086010000}"/>
    <cellStyle name="20% - Accent1 2 2 3 4 2 2 3" xfId="46607" xr:uid="{00000000-0005-0000-0000-000087010000}"/>
    <cellStyle name="20% - Accent1 2 2 3 4 2 2 4" xfId="58572" xr:uid="{00000000-0005-0000-0000-000088010000}"/>
    <cellStyle name="20% - Accent1 2 2 3 4 2 3" xfId="22694" xr:uid="{00000000-0005-0000-0000-000089010000}"/>
    <cellStyle name="20% - Accent1 2 2 3 4 2 4" xfId="10752" xr:uid="{00000000-0005-0000-0000-00008A010000}"/>
    <cellStyle name="20% - Accent1 2 2 3 4 2 5" xfId="28679" xr:uid="{00000000-0005-0000-0000-00008B010000}"/>
    <cellStyle name="20% - Accent1 2 2 3 4 2 6" xfId="40624" xr:uid="{00000000-0005-0000-0000-00008C010000}"/>
    <cellStyle name="20% - Accent1 2 2 3 4 2 7" xfId="52589" xr:uid="{00000000-0005-0000-0000-00008D010000}"/>
    <cellStyle name="20% - Accent1 2 2 3 4 3" xfId="13765" xr:uid="{00000000-0005-0000-0000-00008E010000}"/>
    <cellStyle name="20% - Accent1 2 2 3 4 3 2" xfId="31692" xr:uid="{00000000-0005-0000-0000-00008F010000}"/>
    <cellStyle name="20% - Accent1 2 2 3 4 3 3" xfId="43637" xr:uid="{00000000-0005-0000-0000-000090010000}"/>
    <cellStyle name="20% - Accent1 2 2 3 4 3 4" xfId="55602" xr:uid="{00000000-0005-0000-0000-000091010000}"/>
    <cellStyle name="20% - Accent1 2 2 3 4 4" xfId="19724" xr:uid="{00000000-0005-0000-0000-000092010000}"/>
    <cellStyle name="20% - Accent1 2 2 3 4 5" xfId="7782" xr:uid="{00000000-0005-0000-0000-000093010000}"/>
    <cellStyle name="20% - Accent1 2 2 3 4 6" xfId="25709" xr:uid="{00000000-0005-0000-0000-000094010000}"/>
    <cellStyle name="20% - Accent1 2 2 3 4 7" xfId="37654" xr:uid="{00000000-0005-0000-0000-000095010000}"/>
    <cellStyle name="20% - Accent1 2 2 3 4 8" xfId="49619" xr:uid="{00000000-0005-0000-0000-000096010000}"/>
    <cellStyle name="20% - Accent1 2 2 3 5" xfId="3328" xr:uid="{00000000-0005-0000-0000-000097010000}"/>
    <cellStyle name="20% - Accent1 2 2 3 5 2" xfId="15291" xr:uid="{00000000-0005-0000-0000-000098010000}"/>
    <cellStyle name="20% - Accent1 2 2 3 5 2 2" xfId="33218" xr:uid="{00000000-0005-0000-0000-000099010000}"/>
    <cellStyle name="20% - Accent1 2 2 3 5 2 3" xfId="45163" xr:uid="{00000000-0005-0000-0000-00009A010000}"/>
    <cellStyle name="20% - Accent1 2 2 3 5 2 4" xfId="57128" xr:uid="{00000000-0005-0000-0000-00009B010000}"/>
    <cellStyle name="20% - Accent1 2 2 3 5 3" xfId="21250" xr:uid="{00000000-0005-0000-0000-00009C010000}"/>
    <cellStyle name="20% - Accent1 2 2 3 5 4" xfId="9308" xr:uid="{00000000-0005-0000-0000-00009D010000}"/>
    <cellStyle name="20% - Accent1 2 2 3 5 5" xfId="27235" xr:uid="{00000000-0005-0000-0000-00009E010000}"/>
    <cellStyle name="20% - Accent1 2 2 3 5 6" xfId="39180" xr:uid="{00000000-0005-0000-0000-00009F010000}"/>
    <cellStyle name="20% - Accent1 2 2 3 5 7" xfId="51145" xr:uid="{00000000-0005-0000-0000-0000A0010000}"/>
    <cellStyle name="20% - Accent1 2 2 3 6" xfId="12321" xr:uid="{00000000-0005-0000-0000-0000A1010000}"/>
    <cellStyle name="20% - Accent1 2 2 3 6 2" xfId="30248" xr:uid="{00000000-0005-0000-0000-0000A2010000}"/>
    <cellStyle name="20% - Accent1 2 2 3 6 3" xfId="42193" xr:uid="{00000000-0005-0000-0000-0000A3010000}"/>
    <cellStyle name="20% - Accent1 2 2 3 6 4" xfId="54158" xr:uid="{00000000-0005-0000-0000-0000A4010000}"/>
    <cellStyle name="20% - Accent1 2 2 3 7" xfId="18280" xr:uid="{00000000-0005-0000-0000-0000A5010000}"/>
    <cellStyle name="20% - Accent1 2 2 3 8" xfId="6338" xr:uid="{00000000-0005-0000-0000-0000A6010000}"/>
    <cellStyle name="20% - Accent1 2 2 3 9" xfId="24265" xr:uid="{00000000-0005-0000-0000-0000A7010000}"/>
    <cellStyle name="20% - Accent1 2 2 4" xfId="474" xr:uid="{00000000-0005-0000-0000-0000A8010000}"/>
    <cellStyle name="20% - Accent1 2 2 4 10" xfId="48291" xr:uid="{00000000-0005-0000-0000-0000A9010000}"/>
    <cellStyle name="20% - Accent1 2 2 4 2" xfId="1196" xr:uid="{00000000-0005-0000-0000-0000AA010000}"/>
    <cellStyle name="20% - Accent1 2 2 4 2 2" xfId="2640" xr:uid="{00000000-0005-0000-0000-0000AB010000}"/>
    <cellStyle name="20% - Accent1 2 2 4 2 2 2" xfId="5610" xr:uid="{00000000-0005-0000-0000-0000AC010000}"/>
    <cellStyle name="20% - Accent1 2 2 4 2 2 2 2" xfId="17573" xr:uid="{00000000-0005-0000-0000-0000AD010000}"/>
    <cellStyle name="20% - Accent1 2 2 4 2 2 2 2 2" xfId="35500" xr:uid="{00000000-0005-0000-0000-0000AE010000}"/>
    <cellStyle name="20% - Accent1 2 2 4 2 2 2 2 3" xfId="47445" xr:uid="{00000000-0005-0000-0000-0000AF010000}"/>
    <cellStyle name="20% - Accent1 2 2 4 2 2 2 2 4" xfId="59410" xr:uid="{00000000-0005-0000-0000-0000B0010000}"/>
    <cellStyle name="20% - Accent1 2 2 4 2 2 2 3" xfId="23532" xr:uid="{00000000-0005-0000-0000-0000B1010000}"/>
    <cellStyle name="20% - Accent1 2 2 4 2 2 2 4" xfId="11590" xr:uid="{00000000-0005-0000-0000-0000B2010000}"/>
    <cellStyle name="20% - Accent1 2 2 4 2 2 2 5" xfId="29517" xr:uid="{00000000-0005-0000-0000-0000B3010000}"/>
    <cellStyle name="20% - Accent1 2 2 4 2 2 2 6" xfId="41462" xr:uid="{00000000-0005-0000-0000-0000B4010000}"/>
    <cellStyle name="20% - Accent1 2 2 4 2 2 2 7" xfId="53427" xr:uid="{00000000-0005-0000-0000-0000B5010000}"/>
    <cellStyle name="20% - Accent1 2 2 4 2 2 3" xfId="14603" xr:uid="{00000000-0005-0000-0000-0000B6010000}"/>
    <cellStyle name="20% - Accent1 2 2 4 2 2 3 2" xfId="32530" xr:uid="{00000000-0005-0000-0000-0000B7010000}"/>
    <cellStyle name="20% - Accent1 2 2 4 2 2 3 3" xfId="44475" xr:uid="{00000000-0005-0000-0000-0000B8010000}"/>
    <cellStyle name="20% - Accent1 2 2 4 2 2 3 4" xfId="56440" xr:uid="{00000000-0005-0000-0000-0000B9010000}"/>
    <cellStyle name="20% - Accent1 2 2 4 2 2 4" xfId="20562" xr:uid="{00000000-0005-0000-0000-0000BA010000}"/>
    <cellStyle name="20% - Accent1 2 2 4 2 2 5" xfId="8620" xr:uid="{00000000-0005-0000-0000-0000BB010000}"/>
    <cellStyle name="20% - Accent1 2 2 4 2 2 6" xfId="26547" xr:uid="{00000000-0005-0000-0000-0000BC010000}"/>
    <cellStyle name="20% - Accent1 2 2 4 2 2 7" xfId="38492" xr:uid="{00000000-0005-0000-0000-0000BD010000}"/>
    <cellStyle name="20% - Accent1 2 2 4 2 2 8" xfId="50457" xr:uid="{00000000-0005-0000-0000-0000BE010000}"/>
    <cellStyle name="20% - Accent1 2 2 4 2 3" xfId="4166" xr:uid="{00000000-0005-0000-0000-0000BF010000}"/>
    <cellStyle name="20% - Accent1 2 2 4 2 3 2" xfId="16129" xr:uid="{00000000-0005-0000-0000-0000C0010000}"/>
    <cellStyle name="20% - Accent1 2 2 4 2 3 2 2" xfId="34056" xr:uid="{00000000-0005-0000-0000-0000C1010000}"/>
    <cellStyle name="20% - Accent1 2 2 4 2 3 2 3" xfId="46001" xr:uid="{00000000-0005-0000-0000-0000C2010000}"/>
    <cellStyle name="20% - Accent1 2 2 4 2 3 2 4" xfId="57966" xr:uid="{00000000-0005-0000-0000-0000C3010000}"/>
    <cellStyle name="20% - Accent1 2 2 4 2 3 3" xfId="22088" xr:uid="{00000000-0005-0000-0000-0000C4010000}"/>
    <cellStyle name="20% - Accent1 2 2 4 2 3 4" xfId="10146" xr:uid="{00000000-0005-0000-0000-0000C5010000}"/>
    <cellStyle name="20% - Accent1 2 2 4 2 3 5" xfId="28073" xr:uid="{00000000-0005-0000-0000-0000C6010000}"/>
    <cellStyle name="20% - Accent1 2 2 4 2 3 6" xfId="40018" xr:uid="{00000000-0005-0000-0000-0000C7010000}"/>
    <cellStyle name="20% - Accent1 2 2 4 2 3 7" xfId="51983" xr:uid="{00000000-0005-0000-0000-0000C8010000}"/>
    <cellStyle name="20% - Accent1 2 2 4 2 4" xfId="13159" xr:uid="{00000000-0005-0000-0000-0000C9010000}"/>
    <cellStyle name="20% - Accent1 2 2 4 2 4 2" xfId="31086" xr:uid="{00000000-0005-0000-0000-0000CA010000}"/>
    <cellStyle name="20% - Accent1 2 2 4 2 4 3" xfId="43031" xr:uid="{00000000-0005-0000-0000-0000CB010000}"/>
    <cellStyle name="20% - Accent1 2 2 4 2 4 4" xfId="54996" xr:uid="{00000000-0005-0000-0000-0000CC010000}"/>
    <cellStyle name="20% - Accent1 2 2 4 2 5" xfId="19118" xr:uid="{00000000-0005-0000-0000-0000CD010000}"/>
    <cellStyle name="20% - Accent1 2 2 4 2 6" xfId="7176" xr:uid="{00000000-0005-0000-0000-0000CE010000}"/>
    <cellStyle name="20% - Accent1 2 2 4 2 7" xfId="25103" xr:uid="{00000000-0005-0000-0000-0000CF010000}"/>
    <cellStyle name="20% - Accent1 2 2 4 2 8" xfId="37048" xr:uid="{00000000-0005-0000-0000-0000D0010000}"/>
    <cellStyle name="20% - Accent1 2 2 4 2 9" xfId="49013" xr:uid="{00000000-0005-0000-0000-0000D1010000}"/>
    <cellStyle name="20% - Accent1 2 2 4 3" xfId="1918" xr:uid="{00000000-0005-0000-0000-0000D2010000}"/>
    <cellStyle name="20% - Accent1 2 2 4 3 2" xfId="4888" xr:uid="{00000000-0005-0000-0000-0000D3010000}"/>
    <cellStyle name="20% - Accent1 2 2 4 3 2 2" xfId="16851" xr:uid="{00000000-0005-0000-0000-0000D4010000}"/>
    <cellStyle name="20% - Accent1 2 2 4 3 2 2 2" xfId="34778" xr:uid="{00000000-0005-0000-0000-0000D5010000}"/>
    <cellStyle name="20% - Accent1 2 2 4 3 2 2 3" xfId="46723" xr:uid="{00000000-0005-0000-0000-0000D6010000}"/>
    <cellStyle name="20% - Accent1 2 2 4 3 2 2 4" xfId="58688" xr:uid="{00000000-0005-0000-0000-0000D7010000}"/>
    <cellStyle name="20% - Accent1 2 2 4 3 2 3" xfId="22810" xr:uid="{00000000-0005-0000-0000-0000D8010000}"/>
    <cellStyle name="20% - Accent1 2 2 4 3 2 4" xfId="10868" xr:uid="{00000000-0005-0000-0000-0000D9010000}"/>
    <cellStyle name="20% - Accent1 2 2 4 3 2 5" xfId="28795" xr:uid="{00000000-0005-0000-0000-0000DA010000}"/>
    <cellStyle name="20% - Accent1 2 2 4 3 2 6" xfId="40740" xr:uid="{00000000-0005-0000-0000-0000DB010000}"/>
    <cellStyle name="20% - Accent1 2 2 4 3 2 7" xfId="52705" xr:uid="{00000000-0005-0000-0000-0000DC010000}"/>
    <cellStyle name="20% - Accent1 2 2 4 3 3" xfId="13881" xr:uid="{00000000-0005-0000-0000-0000DD010000}"/>
    <cellStyle name="20% - Accent1 2 2 4 3 3 2" xfId="31808" xr:uid="{00000000-0005-0000-0000-0000DE010000}"/>
    <cellStyle name="20% - Accent1 2 2 4 3 3 3" xfId="43753" xr:uid="{00000000-0005-0000-0000-0000DF010000}"/>
    <cellStyle name="20% - Accent1 2 2 4 3 3 4" xfId="55718" xr:uid="{00000000-0005-0000-0000-0000E0010000}"/>
    <cellStyle name="20% - Accent1 2 2 4 3 4" xfId="19840" xr:uid="{00000000-0005-0000-0000-0000E1010000}"/>
    <cellStyle name="20% - Accent1 2 2 4 3 5" xfId="7898" xr:uid="{00000000-0005-0000-0000-0000E2010000}"/>
    <cellStyle name="20% - Accent1 2 2 4 3 6" xfId="25825" xr:uid="{00000000-0005-0000-0000-0000E3010000}"/>
    <cellStyle name="20% - Accent1 2 2 4 3 7" xfId="37770" xr:uid="{00000000-0005-0000-0000-0000E4010000}"/>
    <cellStyle name="20% - Accent1 2 2 4 3 8" xfId="49735" xr:uid="{00000000-0005-0000-0000-0000E5010000}"/>
    <cellStyle name="20% - Accent1 2 2 4 4" xfId="3444" xr:uid="{00000000-0005-0000-0000-0000E6010000}"/>
    <cellStyle name="20% - Accent1 2 2 4 4 2" xfId="15407" xr:uid="{00000000-0005-0000-0000-0000E7010000}"/>
    <cellStyle name="20% - Accent1 2 2 4 4 2 2" xfId="33334" xr:uid="{00000000-0005-0000-0000-0000E8010000}"/>
    <cellStyle name="20% - Accent1 2 2 4 4 2 3" xfId="45279" xr:uid="{00000000-0005-0000-0000-0000E9010000}"/>
    <cellStyle name="20% - Accent1 2 2 4 4 2 4" xfId="57244" xr:uid="{00000000-0005-0000-0000-0000EA010000}"/>
    <cellStyle name="20% - Accent1 2 2 4 4 3" xfId="21366" xr:uid="{00000000-0005-0000-0000-0000EB010000}"/>
    <cellStyle name="20% - Accent1 2 2 4 4 4" xfId="9424" xr:uid="{00000000-0005-0000-0000-0000EC010000}"/>
    <cellStyle name="20% - Accent1 2 2 4 4 5" xfId="27351" xr:uid="{00000000-0005-0000-0000-0000ED010000}"/>
    <cellStyle name="20% - Accent1 2 2 4 4 6" xfId="39296" xr:uid="{00000000-0005-0000-0000-0000EE010000}"/>
    <cellStyle name="20% - Accent1 2 2 4 4 7" xfId="51261" xr:uid="{00000000-0005-0000-0000-0000EF010000}"/>
    <cellStyle name="20% - Accent1 2 2 4 5" xfId="12437" xr:uid="{00000000-0005-0000-0000-0000F0010000}"/>
    <cellStyle name="20% - Accent1 2 2 4 5 2" xfId="30364" xr:uid="{00000000-0005-0000-0000-0000F1010000}"/>
    <cellStyle name="20% - Accent1 2 2 4 5 3" xfId="42309" xr:uid="{00000000-0005-0000-0000-0000F2010000}"/>
    <cellStyle name="20% - Accent1 2 2 4 5 4" xfId="54274" xr:uid="{00000000-0005-0000-0000-0000F3010000}"/>
    <cellStyle name="20% - Accent1 2 2 4 6" xfId="18396" xr:uid="{00000000-0005-0000-0000-0000F4010000}"/>
    <cellStyle name="20% - Accent1 2 2 4 7" xfId="6454" xr:uid="{00000000-0005-0000-0000-0000F5010000}"/>
    <cellStyle name="20% - Accent1 2 2 4 8" xfId="24381" xr:uid="{00000000-0005-0000-0000-0000F6010000}"/>
    <cellStyle name="20% - Accent1 2 2 4 9" xfId="36326" xr:uid="{00000000-0005-0000-0000-0000F7010000}"/>
    <cellStyle name="20% - Accent1 2 2 5" xfId="848" xr:uid="{00000000-0005-0000-0000-0000F8010000}"/>
    <cellStyle name="20% - Accent1 2 2 5 2" xfId="2292" xr:uid="{00000000-0005-0000-0000-0000F9010000}"/>
    <cellStyle name="20% - Accent1 2 2 5 2 2" xfId="5262" xr:uid="{00000000-0005-0000-0000-0000FA010000}"/>
    <cellStyle name="20% - Accent1 2 2 5 2 2 2" xfId="17225" xr:uid="{00000000-0005-0000-0000-0000FB010000}"/>
    <cellStyle name="20% - Accent1 2 2 5 2 2 2 2" xfId="35152" xr:uid="{00000000-0005-0000-0000-0000FC010000}"/>
    <cellStyle name="20% - Accent1 2 2 5 2 2 2 3" xfId="47097" xr:uid="{00000000-0005-0000-0000-0000FD010000}"/>
    <cellStyle name="20% - Accent1 2 2 5 2 2 2 4" xfId="59062" xr:uid="{00000000-0005-0000-0000-0000FE010000}"/>
    <cellStyle name="20% - Accent1 2 2 5 2 2 3" xfId="23184" xr:uid="{00000000-0005-0000-0000-0000FF010000}"/>
    <cellStyle name="20% - Accent1 2 2 5 2 2 4" xfId="11242" xr:uid="{00000000-0005-0000-0000-000000020000}"/>
    <cellStyle name="20% - Accent1 2 2 5 2 2 5" xfId="29169" xr:uid="{00000000-0005-0000-0000-000001020000}"/>
    <cellStyle name="20% - Accent1 2 2 5 2 2 6" xfId="41114" xr:uid="{00000000-0005-0000-0000-000002020000}"/>
    <cellStyle name="20% - Accent1 2 2 5 2 2 7" xfId="53079" xr:uid="{00000000-0005-0000-0000-000003020000}"/>
    <cellStyle name="20% - Accent1 2 2 5 2 3" xfId="14255" xr:uid="{00000000-0005-0000-0000-000004020000}"/>
    <cellStyle name="20% - Accent1 2 2 5 2 3 2" xfId="32182" xr:uid="{00000000-0005-0000-0000-000005020000}"/>
    <cellStyle name="20% - Accent1 2 2 5 2 3 3" xfId="44127" xr:uid="{00000000-0005-0000-0000-000006020000}"/>
    <cellStyle name="20% - Accent1 2 2 5 2 3 4" xfId="56092" xr:uid="{00000000-0005-0000-0000-000007020000}"/>
    <cellStyle name="20% - Accent1 2 2 5 2 4" xfId="20214" xr:uid="{00000000-0005-0000-0000-000008020000}"/>
    <cellStyle name="20% - Accent1 2 2 5 2 5" xfId="8272" xr:uid="{00000000-0005-0000-0000-000009020000}"/>
    <cellStyle name="20% - Accent1 2 2 5 2 6" xfId="26199" xr:uid="{00000000-0005-0000-0000-00000A020000}"/>
    <cellStyle name="20% - Accent1 2 2 5 2 7" xfId="38144" xr:uid="{00000000-0005-0000-0000-00000B020000}"/>
    <cellStyle name="20% - Accent1 2 2 5 2 8" xfId="50109" xr:uid="{00000000-0005-0000-0000-00000C020000}"/>
    <cellStyle name="20% - Accent1 2 2 5 3" xfId="3818" xr:uid="{00000000-0005-0000-0000-00000D020000}"/>
    <cellStyle name="20% - Accent1 2 2 5 3 2" xfId="15781" xr:uid="{00000000-0005-0000-0000-00000E020000}"/>
    <cellStyle name="20% - Accent1 2 2 5 3 2 2" xfId="33708" xr:uid="{00000000-0005-0000-0000-00000F020000}"/>
    <cellStyle name="20% - Accent1 2 2 5 3 2 3" xfId="45653" xr:uid="{00000000-0005-0000-0000-000010020000}"/>
    <cellStyle name="20% - Accent1 2 2 5 3 2 4" xfId="57618" xr:uid="{00000000-0005-0000-0000-000011020000}"/>
    <cellStyle name="20% - Accent1 2 2 5 3 3" xfId="21740" xr:uid="{00000000-0005-0000-0000-000012020000}"/>
    <cellStyle name="20% - Accent1 2 2 5 3 4" xfId="9798" xr:uid="{00000000-0005-0000-0000-000013020000}"/>
    <cellStyle name="20% - Accent1 2 2 5 3 5" xfId="27725" xr:uid="{00000000-0005-0000-0000-000014020000}"/>
    <cellStyle name="20% - Accent1 2 2 5 3 6" xfId="39670" xr:uid="{00000000-0005-0000-0000-000015020000}"/>
    <cellStyle name="20% - Accent1 2 2 5 3 7" xfId="51635" xr:uid="{00000000-0005-0000-0000-000016020000}"/>
    <cellStyle name="20% - Accent1 2 2 5 4" xfId="12811" xr:uid="{00000000-0005-0000-0000-000017020000}"/>
    <cellStyle name="20% - Accent1 2 2 5 4 2" xfId="30738" xr:uid="{00000000-0005-0000-0000-000018020000}"/>
    <cellStyle name="20% - Accent1 2 2 5 4 3" xfId="42683" xr:uid="{00000000-0005-0000-0000-000019020000}"/>
    <cellStyle name="20% - Accent1 2 2 5 4 4" xfId="54648" xr:uid="{00000000-0005-0000-0000-00001A020000}"/>
    <cellStyle name="20% - Accent1 2 2 5 5" xfId="18770" xr:uid="{00000000-0005-0000-0000-00001B020000}"/>
    <cellStyle name="20% - Accent1 2 2 5 6" xfId="6828" xr:uid="{00000000-0005-0000-0000-00001C020000}"/>
    <cellStyle name="20% - Accent1 2 2 5 7" xfId="24755" xr:uid="{00000000-0005-0000-0000-00001D020000}"/>
    <cellStyle name="20% - Accent1 2 2 5 8" xfId="36700" xr:uid="{00000000-0005-0000-0000-00001E020000}"/>
    <cellStyle name="20% - Accent1 2 2 5 9" xfId="48665" xr:uid="{00000000-0005-0000-0000-00001F020000}"/>
    <cellStyle name="20% - Accent1 2 2 6" xfId="1570" xr:uid="{00000000-0005-0000-0000-000020020000}"/>
    <cellStyle name="20% - Accent1 2 2 6 2" xfId="4540" xr:uid="{00000000-0005-0000-0000-000021020000}"/>
    <cellStyle name="20% - Accent1 2 2 6 2 2" xfId="16503" xr:uid="{00000000-0005-0000-0000-000022020000}"/>
    <cellStyle name="20% - Accent1 2 2 6 2 2 2" xfId="34430" xr:uid="{00000000-0005-0000-0000-000023020000}"/>
    <cellStyle name="20% - Accent1 2 2 6 2 2 3" xfId="46375" xr:uid="{00000000-0005-0000-0000-000024020000}"/>
    <cellStyle name="20% - Accent1 2 2 6 2 2 4" xfId="58340" xr:uid="{00000000-0005-0000-0000-000025020000}"/>
    <cellStyle name="20% - Accent1 2 2 6 2 3" xfId="22462" xr:uid="{00000000-0005-0000-0000-000026020000}"/>
    <cellStyle name="20% - Accent1 2 2 6 2 4" xfId="10520" xr:uid="{00000000-0005-0000-0000-000027020000}"/>
    <cellStyle name="20% - Accent1 2 2 6 2 5" xfId="28447" xr:uid="{00000000-0005-0000-0000-000028020000}"/>
    <cellStyle name="20% - Accent1 2 2 6 2 6" xfId="40392" xr:uid="{00000000-0005-0000-0000-000029020000}"/>
    <cellStyle name="20% - Accent1 2 2 6 2 7" xfId="52357" xr:uid="{00000000-0005-0000-0000-00002A020000}"/>
    <cellStyle name="20% - Accent1 2 2 6 3" xfId="13533" xr:uid="{00000000-0005-0000-0000-00002B020000}"/>
    <cellStyle name="20% - Accent1 2 2 6 3 2" xfId="31460" xr:uid="{00000000-0005-0000-0000-00002C020000}"/>
    <cellStyle name="20% - Accent1 2 2 6 3 3" xfId="43405" xr:uid="{00000000-0005-0000-0000-00002D020000}"/>
    <cellStyle name="20% - Accent1 2 2 6 3 4" xfId="55370" xr:uid="{00000000-0005-0000-0000-00002E020000}"/>
    <cellStyle name="20% - Accent1 2 2 6 4" xfId="19492" xr:uid="{00000000-0005-0000-0000-00002F020000}"/>
    <cellStyle name="20% - Accent1 2 2 6 5" xfId="7550" xr:uid="{00000000-0005-0000-0000-000030020000}"/>
    <cellStyle name="20% - Accent1 2 2 6 6" xfId="25477" xr:uid="{00000000-0005-0000-0000-000031020000}"/>
    <cellStyle name="20% - Accent1 2 2 6 7" xfId="37422" xr:uid="{00000000-0005-0000-0000-000032020000}"/>
    <cellStyle name="20% - Accent1 2 2 6 8" xfId="49387" xr:uid="{00000000-0005-0000-0000-000033020000}"/>
    <cellStyle name="20% - Accent1 2 2 7" xfId="3096" xr:uid="{00000000-0005-0000-0000-000034020000}"/>
    <cellStyle name="20% - Accent1 2 2 7 2" xfId="15059" xr:uid="{00000000-0005-0000-0000-000035020000}"/>
    <cellStyle name="20% - Accent1 2 2 7 2 2" xfId="32986" xr:uid="{00000000-0005-0000-0000-000036020000}"/>
    <cellStyle name="20% - Accent1 2 2 7 2 3" xfId="44931" xr:uid="{00000000-0005-0000-0000-000037020000}"/>
    <cellStyle name="20% - Accent1 2 2 7 2 4" xfId="56896" xr:uid="{00000000-0005-0000-0000-000038020000}"/>
    <cellStyle name="20% - Accent1 2 2 7 3" xfId="21018" xr:uid="{00000000-0005-0000-0000-000039020000}"/>
    <cellStyle name="20% - Accent1 2 2 7 4" xfId="9076" xr:uid="{00000000-0005-0000-0000-00003A020000}"/>
    <cellStyle name="20% - Accent1 2 2 7 5" xfId="27003" xr:uid="{00000000-0005-0000-0000-00003B020000}"/>
    <cellStyle name="20% - Accent1 2 2 7 6" xfId="38948" xr:uid="{00000000-0005-0000-0000-00003C020000}"/>
    <cellStyle name="20% - Accent1 2 2 7 7" xfId="50913" xr:uid="{00000000-0005-0000-0000-00003D020000}"/>
    <cellStyle name="20% - Accent1 2 2 8" xfId="12089" xr:uid="{00000000-0005-0000-0000-00003E020000}"/>
    <cellStyle name="20% - Accent1 2 2 8 2" xfId="30016" xr:uid="{00000000-0005-0000-0000-00003F020000}"/>
    <cellStyle name="20% - Accent1 2 2 8 3" xfId="41961" xr:uid="{00000000-0005-0000-0000-000040020000}"/>
    <cellStyle name="20% - Accent1 2 2 8 4" xfId="53926" xr:uid="{00000000-0005-0000-0000-000041020000}"/>
    <cellStyle name="20% - Accent1 2 2 9" xfId="18048" xr:uid="{00000000-0005-0000-0000-000042020000}"/>
    <cellStyle name="20% - Accent1 2 3" xfId="184" xr:uid="{00000000-0005-0000-0000-000043020000}"/>
    <cellStyle name="20% - Accent1 2 3 10" xfId="36036" xr:uid="{00000000-0005-0000-0000-000044020000}"/>
    <cellStyle name="20% - Accent1 2 3 11" xfId="48001" xr:uid="{00000000-0005-0000-0000-000045020000}"/>
    <cellStyle name="20% - Accent1 2 3 2" xfId="532" xr:uid="{00000000-0005-0000-0000-000046020000}"/>
    <cellStyle name="20% - Accent1 2 3 2 10" xfId="48349" xr:uid="{00000000-0005-0000-0000-000047020000}"/>
    <cellStyle name="20% - Accent1 2 3 2 2" xfId="1254" xr:uid="{00000000-0005-0000-0000-000048020000}"/>
    <cellStyle name="20% - Accent1 2 3 2 2 2" xfId="2698" xr:uid="{00000000-0005-0000-0000-000049020000}"/>
    <cellStyle name="20% - Accent1 2 3 2 2 2 2" xfId="5668" xr:uid="{00000000-0005-0000-0000-00004A020000}"/>
    <cellStyle name="20% - Accent1 2 3 2 2 2 2 2" xfId="17631" xr:uid="{00000000-0005-0000-0000-00004B020000}"/>
    <cellStyle name="20% - Accent1 2 3 2 2 2 2 2 2" xfId="35558" xr:uid="{00000000-0005-0000-0000-00004C020000}"/>
    <cellStyle name="20% - Accent1 2 3 2 2 2 2 2 3" xfId="47503" xr:uid="{00000000-0005-0000-0000-00004D020000}"/>
    <cellStyle name="20% - Accent1 2 3 2 2 2 2 2 4" xfId="59468" xr:uid="{00000000-0005-0000-0000-00004E020000}"/>
    <cellStyle name="20% - Accent1 2 3 2 2 2 2 3" xfId="23590" xr:uid="{00000000-0005-0000-0000-00004F020000}"/>
    <cellStyle name="20% - Accent1 2 3 2 2 2 2 4" xfId="11648" xr:uid="{00000000-0005-0000-0000-000050020000}"/>
    <cellStyle name="20% - Accent1 2 3 2 2 2 2 5" xfId="29575" xr:uid="{00000000-0005-0000-0000-000051020000}"/>
    <cellStyle name="20% - Accent1 2 3 2 2 2 2 6" xfId="41520" xr:uid="{00000000-0005-0000-0000-000052020000}"/>
    <cellStyle name="20% - Accent1 2 3 2 2 2 2 7" xfId="53485" xr:uid="{00000000-0005-0000-0000-000053020000}"/>
    <cellStyle name="20% - Accent1 2 3 2 2 2 3" xfId="14661" xr:uid="{00000000-0005-0000-0000-000054020000}"/>
    <cellStyle name="20% - Accent1 2 3 2 2 2 3 2" xfId="32588" xr:uid="{00000000-0005-0000-0000-000055020000}"/>
    <cellStyle name="20% - Accent1 2 3 2 2 2 3 3" xfId="44533" xr:uid="{00000000-0005-0000-0000-000056020000}"/>
    <cellStyle name="20% - Accent1 2 3 2 2 2 3 4" xfId="56498" xr:uid="{00000000-0005-0000-0000-000057020000}"/>
    <cellStyle name="20% - Accent1 2 3 2 2 2 4" xfId="20620" xr:uid="{00000000-0005-0000-0000-000058020000}"/>
    <cellStyle name="20% - Accent1 2 3 2 2 2 5" xfId="8678" xr:uid="{00000000-0005-0000-0000-000059020000}"/>
    <cellStyle name="20% - Accent1 2 3 2 2 2 6" xfId="26605" xr:uid="{00000000-0005-0000-0000-00005A020000}"/>
    <cellStyle name="20% - Accent1 2 3 2 2 2 7" xfId="38550" xr:uid="{00000000-0005-0000-0000-00005B020000}"/>
    <cellStyle name="20% - Accent1 2 3 2 2 2 8" xfId="50515" xr:uid="{00000000-0005-0000-0000-00005C020000}"/>
    <cellStyle name="20% - Accent1 2 3 2 2 3" xfId="4224" xr:uid="{00000000-0005-0000-0000-00005D020000}"/>
    <cellStyle name="20% - Accent1 2 3 2 2 3 2" xfId="16187" xr:uid="{00000000-0005-0000-0000-00005E020000}"/>
    <cellStyle name="20% - Accent1 2 3 2 2 3 2 2" xfId="34114" xr:uid="{00000000-0005-0000-0000-00005F020000}"/>
    <cellStyle name="20% - Accent1 2 3 2 2 3 2 3" xfId="46059" xr:uid="{00000000-0005-0000-0000-000060020000}"/>
    <cellStyle name="20% - Accent1 2 3 2 2 3 2 4" xfId="58024" xr:uid="{00000000-0005-0000-0000-000061020000}"/>
    <cellStyle name="20% - Accent1 2 3 2 2 3 3" xfId="22146" xr:uid="{00000000-0005-0000-0000-000062020000}"/>
    <cellStyle name="20% - Accent1 2 3 2 2 3 4" xfId="10204" xr:uid="{00000000-0005-0000-0000-000063020000}"/>
    <cellStyle name="20% - Accent1 2 3 2 2 3 5" xfId="28131" xr:uid="{00000000-0005-0000-0000-000064020000}"/>
    <cellStyle name="20% - Accent1 2 3 2 2 3 6" xfId="40076" xr:uid="{00000000-0005-0000-0000-000065020000}"/>
    <cellStyle name="20% - Accent1 2 3 2 2 3 7" xfId="52041" xr:uid="{00000000-0005-0000-0000-000066020000}"/>
    <cellStyle name="20% - Accent1 2 3 2 2 4" xfId="13217" xr:uid="{00000000-0005-0000-0000-000067020000}"/>
    <cellStyle name="20% - Accent1 2 3 2 2 4 2" xfId="31144" xr:uid="{00000000-0005-0000-0000-000068020000}"/>
    <cellStyle name="20% - Accent1 2 3 2 2 4 3" xfId="43089" xr:uid="{00000000-0005-0000-0000-000069020000}"/>
    <cellStyle name="20% - Accent1 2 3 2 2 4 4" xfId="55054" xr:uid="{00000000-0005-0000-0000-00006A020000}"/>
    <cellStyle name="20% - Accent1 2 3 2 2 5" xfId="19176" xr:uid="{00000000-0005-0000-0000-00006B020000}"/>
    <cellStyle name="20% - Accent1 2 3 2 2 6" xfId="7234" xr:uid="{00000000-0005-0000-0000-00006C020000}"/>
    <cellStyle name="20% - Accent1 2 3 2 2 7" xfId="25161" xr:uid="{00000000-0005-0000-0000-00006D020000}"/>
    <cellStyle name="20% - Accent1 2 3 2 2 8" xfId="37106" xr:uid="{00000000-0005-0000-0000-00006E020000}"/>
    <cellStyle name="20% - Accent1 2 3 2 2 9" xfId="49071" xr:uid="{00000000-0005-0000-0000-00006F020000}"/>
    <cellStyle name="20% - Accent1 2 3 2 3" xfId="1976" xr:uid="{00000000-0005-0000-0000-000070020000}"/>
    <cellStyle name="20% - Accent1 2 3 2 3 2" xfId="4946" xr:uid="{00000000-0005-0000-0000-000071020000}"/>
    <cellStyle name="20% - Accent1 2 3 2 3 2 2" xfId="16909" xr:uid="{00000000-0005-0000-0000-000072020000}"/>
    <cellStyle name="20% - Accent1 2 3 2 3 2 2 2" xfId="34836" xr:uid="{00000000-0005-0000-0000-000073020000}"/>
    <cellStyle name="20% - Accent1 2 3 2 3 2 2 3" xfId="46781" xr:uid="{00000000-0005-0000-0000-000074020000}"/>
    <cellStyle name="20% - Accent1 2 3 2 3 2 2 4" xfId="58746" xr:uid="{00000000-0005-0000-0000-000075020000}"/>
    <cellStyle name="20% - Accent1 2 3 2 3 2 3" xfId="22868" xr:uid="{00000000-0005-0000-0000-000076020000}"/>
    <cellStyle name="20% - Accent1 2 3 2 3 2 4" xfId="10926" xr:uid="{00000000-0005-0000-0000-000077020000}"/>
    <cellStyle name="20% - Accent1 2 3 2 3 2 5" xfId="28853" xr:uid="{00000000-0005-0000-0000-000078020000}"/>
    <cellStyle name="20% - Accent1 2 3 2 3 2 6" xfId="40798" xr:uid="{00000000-0005-0000-0000-000079020000}"/>
    <cellStyle name="20% - Accent1 2 3 2 3 2 7" xfId="52763" xr:uid="{00000000-0005-0000-0000-00007A020000}"/>
    <cellStyle name="20% - Accent1 2 3 2 3 3" xfId="13939" xr:uid="{00000000-0005-0000-0000-00007B020000}"/>
    <cellStyle name="20% - Accent1 2 3 2 3 3 2" xfId="31866" xr:uid="{00000000-0005-0000-0000-00007C020000}"/>
    <cellStyle name="20% - Accent1 2 3 2 3 3 3" xfId="43811" xr:uid="{00000000-0005-0000-0000-00007D020000}"/>
    <cellStyle name="20% - Accent1 2 3 2 3 3 4" xfId="55776" xr:uid="{00000000-0005-0000-0000-00007E020000}"/>
    <cellStyle name="20% - Accent1 2 3 2 3 4" xfId="19898" xr:uid="{00000000-0005-0000-0000-00007F020000}"/>
    <cellStyle name="20% - Accent1 2 3 2 3 5" xfId="7956" xr:uid="{00000000-0005-0000-0000-000080020000}"/>
    <cellStyle name="20% - Accent1 2 3 2 3 6" xfId="25883" xr:uid="{00000000-0005-0000-0000-000081020000}"/>
    <cellStyle name="20% - Accent1 2 3 2 3 7" xfId="37828" xr:uid="{00000000-0005-0000-0000-000082020000}"/>
    <cellStyle name="20% - Accent1 2 3 2 3 8" xfId="49793" xr:uid="{00000000-0005-0000-0000-000083020000}"/>
    <cellStyle name="20% - Accent1 2 3 2 4" xfId="3502" xr:uid="{00000000-0005-0000-0000-000084020000}"/>
    <cellStyle name="20% - Accent1 2 3 2 4 2" xfId="15465" xr:uid="{00000000-0005-0000-0000-000085020000}"/>
    <cellStyle name="20% - Accent1 2 3 2 4 2 2" xfId="33392" xr:uid="{00000000-0005-0000-0000-000086020000}"/>
    <cellStyle name="20% - Accent1 2 3 2 4 2 3" xfId="45337" xr:uid="{00000000-0005-0000-0000-000087020000}"/>
    <cellStyle name="20% - Accent1 2 3 2 4 2 4" xfId="57302" xr:uid="{00000000-0005-0000-0000-000088020000}"/>
    <cellStyle name="20% - Accent1 2 3 2 4 3" xfId="21424" xr:uid="{00000000-0005-0000-0000-000089020000}"/>
    <cellStyle name="20% - Accent1 2 3 2 4 4" xfId="9482" xr:uid="{00000000-0005-0000-0000-00008A020000}"/>
    <cellStyle name="20% - Accent1 2 3 2 4 5" xfId="27409" xr:uid="{00000000-0005-0000-0000-00008B020000}"/>
    <cellStyle name="20% - Accent1 2 3 2 4 6" xfId="39354" xr:uid="{00000000-0005-0000-0000-00008C020000}"/>
    <cellStyle name="20% - Accent1 2 3 2 4 7" xfId="51319" xr:uid="{00000000-0005-0000-0000-00008D020000}"/>
    <cellStyle name="20% - Accent1 2 3 2 5" xfId="12495" xr:uid="{00000000-0005-0000-0000-00008E020000}"/>
    <cellStyle name="20% - Accent1 2 3 2 5 2" xfId="30422" xr:uid="{00000000-0005-0000-0000-00008F020000}"/>
    <cellStyle name="20% - Accent1 2 3 2 5 3" xfId="42367" xr:uid="{00000000-0005-0000-0000-000090020000}"/>
    <cellStyle name="20% - Accent1 2 3 2 5 4" xfId="54332" xr:uid="{00000000-0005-0000-0000-000091020000}"/>
    <cellStyle name="20% - Accent1 2 3 2 6" xfId="18454" xr:uid="{00000000-0005-0000-0000-000092020000}"/>
    <cellStyle name="20% - Accent1 2 3 2 7" xfId="6512" xr:uid="{00000000-0005-0000-0000-000093020000}"/>
    <cellStyle name="20% - Accent1 2 3 2 8" xfId="24439" xr:uid="{00000000-0005-0000-0000-000094020000}"/>
    <cellStyle name="20% - Accent1 2 3 2 9" xfId="36384" xr:uid="{00000000-0005-0000-0000-000095020000}"/>
    <cellStyle name="20% - Accent1 2 3 3" xfId="906" xr:uid="{00000000-0005-0000-0000-000096020000}"/>
    <cellStyle name="20% - Accent1 2 3 3 2" xfId="2350" xr:uid="{00000000-0005-0000-0000-000097020000}"/>
    <cellStyle name="20% - Accent1 2 3 3 2 2" xfId="5320" xr:uid="{00000000-0005-0000-0000-000098020000}"/>
    <cellStyle name="20% - Accent1 2 3 3 2 2 2" xfId="17283" xr:uid="{00000000-0005-0000-0000-000099020000}"/>
    <cellStyle name="20% - Accent1 2 3 3 2 2 2 2" xfId="35210" xr:uid="{00000000-0005-0000-0000-00009A020000}"/>
    <cellStyle name="20% - Accent1 2 3 3 2 2 2 3" xfId="47155" xr:uid="{00000000-0005-0000-0000-00009B020000}"/>
    <cellStyle name="20% - Accent1 2 3 3 2 2 2 4" xfId="59120" xr:uid="{00000000-0005-0000-0000-00009C020000}"/>
    <cellStyle name="20% - Accent1 2 3 3 2 2 3" xfId="23242" xr:uid="{00000000-0005-0000-0000-00009D020000}"/>
    <cellStyle name="20% - Accent1 2 3 3 2 2 4" xfId="11300" xr:uid="{00000000-0005-0000-0000-00009E020000}"/>
    <cellStyle name="20% - Accent1 2 3 3 2 2 5" xfId="29227" xr:uid="{00000000-0005-0000-0000-00009F020000}"/>
    <cellStyle name="20% - Accent1 2 3 3 2 2 6" xfId="41172" xr:uid="{00000000-0005-0000-0000-0000A0020000}"/>
    <cellStyle name="20% - Accent1 2 3 3 2 2 7" xfId="53137" xr:uid="{00000000-0005-0000-0000-0000A1020000}"/>
    <cellStyle name="20% - Accent1 2 3 3 2 3" xfId="14313" xr:uid="{00000000-0005-0000-0000-0000A2020000}"/>
    <cellStyle name="20% - Accent1 2 3 3 2 3 2" xfId="32240" xr:uid="{00000000-0005-0000-0000-0000A3020000}"/>
    <cellStyle name="20% - Accent1 2 3 3 2 3 3" xfId="44185" xr:uid="{00000000-0005-0000-0000-0000A4020000}"/>
    <cellStyle name="20% - Accent1 2 3 3 2 3 4" xfId="56150" xr:uid="{00000000-0005-0000-0000-0000A5020000}"/>
    <cellStyle name="20% - Accent1 2 3 3 2 4" xfId="20272" xr:uid="{00000000-0005-0000-0000-0000A6020000}"/>
    <cellStyle name="20% - Accent1 2 3 3 2 5" xfId="8330" xr:uid="{00000000-0005-0000-0000-0000A7020000}"/>
    <cellStyle name="20% - Accent1 2 3 3 2 6" xfId="26257" xr:uid="{00000000-0005-0000-0000-0000A8020000}"/>
    <cellStyle name="20% - Accent1 2 3 3 2 7" xfId="38202" xr:uid="{00000000-0005-0000-0000-0000A9020000}"/>
    <cellStyle name="20% - Accent1 2 3 3 2 8" xfId="50167" xr:uid="{00000000-0005-0000-0000-0000AA020000}"/>
    <cellStyle name="20% - Accent1 2 3 3 3" xfId="3876" xr:uid="{00000000-0005-0000-0000-0000AB020000}"/>
    <cellStyle name="20% - Accent1 2 3 3 3 2" xfId="15839" xr:uid="{00000000-0005-0000-0000-0000AC020000}"/>
    <cellStyle name="20% - Accent1 2 3 3 3 2 2" xfId="33766" xr:uid="{00000000-0005-0000-0000-0000AD020000}"/>
    <cellStyle name="20% - Accent1 2 3 3 3 2 3" xfId="45711" xr:uid="{00000000-0005-0000-0000-0000AE020000}"/>
    <cellStyle name="20% - Accent1 2 3 3 3 2 4" xfId="57676" xr:uid="{00000000-0005-0000-0000-0000AF020000}"/>
    <cellStyle name="20% - Accent1 2 3 3 3 3" xfId="21798" xr:uid="{00000000-0005-0000-0000-0000B0020000}"/>
    <cellStyle name="20% - Accent1 2 3 3 3 4" xfId="9856" xr:uid="{00000000-0005-0000-0000-0000B1020000}"/>
    <cellStyle name="20% - Accent1 2 3 3 3 5" xfId="27783" xr:uid="{00000000-0005-0000-0000-0000B2020000}"/>
    <cellStyle name="20% - Accent1 2 3 3 3 6" xfId="39728" xr:uid="{00000000-0005-0000-0000-0000B3020000}"/>
    <cellStyle name="20% - Accent1 2 3 3 3 7" xfId="51693" xr:uid="{00000000-0005-0000-0000-0000B4020000}"/>
    <cellStyle name="20% - Accent1 2 3 3 4" xfId="12869" xr:uid="{00000000-0005-0000-0000-0000B5020000}"/>
    <cellStyle name="20% - Accent1 2 3 3 4 2" xfId="30796" xr:uid="{00000000-0005-0000-0000-0000B6020000}"/>
    <cellStyle name="20% - Accent1 2 3 3 4 3" xfId="42741" xr:uid="{00000000-0005-0000-0000-0000B7020000}"/>
    <cellStyle name="20% - Accent1 2 3 3 4 4" xfId="54706" xr:uid="{00000000-0005-0000-0000-0000B8020000}"/>
    <cellStyle name="20% - Accent1 2 3 3 5" xfId="18828" xr:uid="{00000000-0005-0000-0000-0000B9020000}"/>
    <cellStyle name="20% - Accent1 2 3 3 6" xfId="6886" xr:uid="{00000000-0005-0000-0000-0000BA020000}"/>
    <cellStyle name="20% - Accent1 2 3 3 7" xfId="24813" xr:uid="{00000000-0005-0000-0000-0000BB020000}"/>
    <cellStyle name="20% - Accent1 2 3 3 8" xfId="36758" xr:uid="{00000000-0005-0000-0000-0000BC020000}"/>
    <cellStyle name="20% - Accent1 2 3 3 9" xfId="48723" xr:uid="{00000000-0005-0000-0000-0000BD020000}"/>
    <cellStyle name="20% - Accent1 2 3 4" xfId="1628" xr:uid="{00000000-0005-0000-0000-0000BE020000}"/>
    <cellStyle name="20% - Accent1 2 3 4 2" xfId="4598" xr:uid="{00000000-0005-0000-0000-0000BF020000}"/>
    <cellStyle name="20% - Accent1 2 3 4 2 2" xfId="16561" xr:uid="{00000000-0005-0000-0000-0000C0020000}"/>
    <cellStyle name="20% - Accent1 2 3 4 2 2 2" xfId="34488" xr:uid="{00000000-0005-0000-0000-0000C1020000}"/>
    <cellStyle name="20% - Accent1 2 3 4 2 2 3" xfId="46433" xr:uid="{00000000-0005-0000-0000-0000C2020000}"/>
    <cellStyle name="20% - Accent1 2 3 4 2 2 4" xfId="58398" xr:uid="{00000000-0005-0000-0000-0000C3020000}"/>
    <cellStyle name="20% - Accent1 2 3 4 2 3" xfId="22520" xr:uid="{00000000-0005-0000-0000-0000C4020000}"/>
    <cellStyle name="20% - Accent1 2 3 4 2 4" xfId="10578" xr:uid="{00000000-0005-0000-0000-0000C5020000}"/>
    <cellStyle name="20% - Accent1 2 3 4 2 5" xfId="28505" xr:uid="{00000000-0005-0000-0000-0000C6020000}"/>
    <cellStyle name="20% - Accent1 2 3 4 2 6" xfId="40450" xr:uid="{00000000-0005-0000-0000-0000C7020000}"/>
    <cellStyle name="20% - Accent1 2 3 4 2 7" xfId="52415" xr:uid="{00000000-0005-0000-0000-0000C8020000}"/>
    <cellStyle name="20% - Accent1 2 3 4 3" xfId="13591" xr:uid="{00000000-0005-0000-0000-0000C9020000}"/>
    <cellStyle name="20% - Accent1 2 3 4 3 2" xfId="31518" xr:uid="{00000000-0005-0000-0000-0000CA020000}"/>
    <cellStyle name="20% - Accent1 2 3 4 3 3" xfId="43463" xr:uid="{00000000-0005-0000-0000-0000CB020000}"/>
    <cellStyle name="20% - Accent1 2 3 4 3 4" xfId="55428" xr:uid="{00000000-0005-0000-0000-0000CC020000}"/>
    <cellStyle name="20% - Accent1 2 3 4 4" xfId="19550" xr:uid="{00000000-0005-0000-0000-0000CD020000}"/>
    <cellStyle name="20% - Accent1 2 3 4 5" xfId="7608" xr:uid="{00000000-0005-0000-0000-0000CE020000}"/>
    <cellStyle name="20% - Accent1 2 3 4 6" xfId="25535" xr:uid="{00000000-0005-0000-0000-0000CF020000}"/>
    <cellStyle name="20% - Accent1 2 3 4 7" xfId="37480" xr:uid="{00000000-0005-0000-0000-0000D0020000}"/>
    <cellStyle name="20% - Accent1 2 3 4 8" xfId="49445" xr:uid="{00000000-0005-0000-0000-0000D1020000}"/>
    <cellStyle name="20% - Accent1 2 3 5" xfId="3154" xr:uid="{00000000-0005-0000-0000-0000D2020000}"/>
    <cellStyle name="20% - Accent1 2 3 5 2" xfId="15117" xr:uid="{00000000-0005-0000-0000-0000D3020000}"/>
    <cellStyle name="20% - Accent1 2 3 5 2 2" xfId="33044" xr:uid="{00000000-0005-0000-0000-0000D4020000}"/>
    <cellStyle name="20% - Accent1 2 3 5 2 3" xfId="44989" xr:uid="{00000000-0005-0000-0000-0000D5020000}"/>
    <cellStyle name="20% - Accent1 2 3 5 2 4" xfId="56954" xr:uid="{00000000-0005-0000-0000-0000D6020000}"/>
    <cellStyle name="20% - Accent1 2 3 5 3" xfId="21076" xr:uid="{00000000-0005-0000-0000-0000D7020000}"/>
    <cellStyle name="20% - Accent1 2 3 5 4" xfId="9134" xr:uid="{00000000-0005-0000-0000-0000D8020000}"/>
    <cellStyle name="20% - Accent1 2 3 5 5" xfId="27061" xr:uid="{00000000-0005-0000-0000-0000D9020000}"/>
    <cellStyle name="20% - Accent1 2 3 5 6" xfId="39006" xr:uid="{00000000-0005-0000-0000-0000DA020000}"/>
    <cellStyle name="20% - Accent1 2 3 5 7" xfId="50971" xr:uid="{00000000-0005-0000-0000-0000DB020000}"/>
    <cellStyle name="20% - Accent1 2 3 6" xfId="12147" xr:uid="{00000000-0005-0000-0000-0000DC020000}"/>
    <cellStyle name="20% - Accent1 2 3 6 2" xfId="30074" xr:uid="{00000000-0005-0000-0000-0000DD020000}"/>
    <cellStyle name="20% - Accent1 2 3 6 3" xfId="42019" xr:uid="{00000000-0005-0000-0000-0000DE020000}"/>
    <cellStyle name="20% - Accent1 2 3 6 4" xfId="53984" xr:uid="{00000000-0005-0000-0000-0000DF020000}"/>
    <cellStyle name="20% - Accent1 2 3 7" xfId="18106" xr:uid="{00000000-0005-0000-0000-0000E0020000}"/>
    <cellStyle name="20% - Accent1 2 3 8" xfId="6164" xr:uid="{00000000-0005-0000-0000-0000E1020000}"/>
    <cellStyle name="20% - Accent1 2 3 9" xfId="24091" xr:uid="{00000000-0005-0000-0000-0000E2020000}"/>
    <cellStyle name="20% - Accent1 2 4" xfId="300" xr:uid="{00000000-0005-0000-0000-0000E3020000}"/>
    <cellStyle name="20% - Accent1 2 4 10" xfId="36152" xr:uid="{00000000-0005-0000-0000-0000E4020000}"/>
    <cellStyle name="20% - Accent1 2 4 11" xfId="48117" xr:uid="{00000000-0005-0000-0000-0000E5020000}"/>
    <cellStyle name="20% - Accent1 2 4 2" xfId="648" xr:uid="{00000000-0005-0000-0000-0000E6020000}"/>
    <cellStyle name="20% - Accent1 2 4 2 10" xfId="48465" xr:uid="{00000000-0005-0000-0000-0000E7020000}"/>
    <cellStyle name="20% - Accent1 2 4 2 2" xfId="1370" xr:uid="{00000000-0005-0000-0000-0000E8020000}"/>
    <cellStyle name="20% - Accent1 2 4 2 2 2" xfId="2814" xr:uid="{00000000-0005-0000-0000-0000E9020000}"/>
    <cellStyle name="20% - Accent1 2 4 2 2 2 2" xfId="5784" xr:uid="{00000000-0005-0000-0000-0000EA020000}"/>
    <cellStyle name="20% - Accent1 2 4 2 2 2 2 2" xfId="17747" xr:uid="{00000000-0005-0000-0000-0000EB020000}"/>
    <cellStyle name="20% - Accent1 2 4 2 2 2 2 2 2" xfId="35674" xr:uid="{00000000-0005-0000-0000-0000EC020000}"/>
    <cellStyle name="20% - Accent1 2 4 2 2 2 2 2 3" xfId="47619" xr:uid="{00000000-0005-0000-0000-0000ED020000}"/>
    <cellStyle name="20% - Accent1 2 4 2 2 2 2 2 4" xfId="59584" xr:uid="{00000000-0005-0000-0000-0000EE020000}"/>
    <cellStyle name="20% - Accent1 2 4 2 2 2 2 3" xfId="23706" xr:uid="{00000000-0005-0000-0000-0000EF020000}"/>
    <cellStyle name="20% - Accent1 2 4 2 2 2 2 4" xfId="11764" xr:uid="{00000000-0005-0000-0000-0000F0020000}"/>
    <cellStyle name="20% - Accent1 2 4 2 2 2 2 5" xfId="29691" xr:uid="{00000000-0005-0000-0000-0000F1020000}"/>
    <cellStyle name="20% - Accent1 2 4 2 2 2 2 6" xfId="41636" xr:uid="{00000000-0005-0000-0000-0000F2020000}"/>
    <cellStyle name="20% - Accent1 2 4 2 2 2 2 7" xfId="53601" xr:uid="{00000000-0005-0000-0000-0000F3020000}"/>
    <cellStyle name="20% - Accent1 2 4 2 2 2 3" xfId="14777" xr:uid="{00000000-0005-0000-0000-0000F4020000}"/>
    <cellStyle name="20% - Accent1 2 4 2 2 2 3 2" xfId="32704" xr:uid="{00000000-0005-0000-0000-0000F5020000}"/>
    <cellStyle name="20% - Accent1 2 4 2 2 2 3 3" xfId="44649" xr:uid="{00000000-0005-0000-0000-0000F6020000}"/>
    <cellStyle name="20% - Accent1 2 4 2 2 2 3 4" xfId="56614" xr:uid="{00000000-0005-0000-0000-0000F7020000}"/>
    <cellStyle name="20% - Accent1 2 4 2 2 2 4" xfId="20736" xr:uid="{00000000-0005-0000-0000-0000F8020000}"/>
    <cellStyle name="20% - Accent1 2 4 2 2 2 5" xfId="8794" xr:uid="{00000000-0005-0000-0000-0000F9020000}"/>
    <cellStyle name="20% - Accent1 2 4 2 2 2 6" xfId="26721" xr:uid="{00000000-0005-0000-0000-0000FA020000}"/>
    <cellStyle name="20% - Accent1 2 4 2 2 2 7" xfId="38666" xr:uid="{00000000-0005-0000-0000-0000FB020000}"/>
    <cellStyle name="20% - Accent1 2 4 2 2 2 8" xfId="50631" xr:uid="{00000000-0005-0000-0000-0000FC020000}"/>
    <cellStyle name="20% - Accent1 2 4 2 2 3" xfId="4340" xr:uid="{00000000-0005-0000-0000-0000FD020000}"/>
    <cellStyle name="20% - Accent1 2 4 2 2 3 2" xfId="16303" xr:uid="{00000000-0005-0000-0000-0000FE020000}"/>
    <cellStyle name="20% - Accent1 2 4 2 2 3 2 2" xfId="34230" xr:uid="{00000000-0005-0000-0000-0000FF020000}"/>
    <cellStyle name="20% - Accent1 2 4 2 2 3 2 3" xfId="46175" xr:uid="{00000000-0005-0000-0000-000000030000}"/>
    <cellStyle name="20% - Accent1 2 4 2 2 3 2 4" xfId="58140" xr:uid="{00000000-0005-0000-0000-000001030000}"/>
    <cellStyle name="20% - Accent1 2 4 2 2 3 3" xfId="22262" xr:uid="{00000000-0005-0000-0000-000002030000}"/>
    <cellStyle name="20% - Accent1 2 4 2 2 3 4" xfId="10320" xr:uid="{00000000-0005-0000-0000-000003030000}"/>
    <cellStyle name="20% - Accent1 2 4 2 2 3 5" xfId="28247" xr:uid="{00000000-0005-0000-0000-000004030000}"/>
    <cellStyle name="20% - Accent1 2 4 2 2 3 6" xfId="40192" xr:uid="{00000000-0005-0000-0000-000005030000}"/>
    <cellStyle name="20% - Accent1 2 4 2 2 3 7" xfId="52157" xr:uid="{00000000-0005-0000-0000-000006030000}"/>
    <cellStyle name="20% - Accent1 2 4 2 2 4" xfId="13333" xr:uid="{00000000-0005-0000-0000-000007030000}"/>
    <cellStyle name="20% - Accent1 2 4 2 2 4 2" xfId="31260" xr:uid="{00000000-0005-0000-0000-000008030000}"/>
    <cellStyle name="20% - Accent1 2 4 2 2 4 3" xfId="43205" xr:uid="{00000000-0005-0000-0000-000009030000}"/>
    <cellStyle name="20% - Accent1 2 4 2 2 4 4" xfId="55170" xr:uid="{00000000-0005-0000-0000-00000A030000}"/>
    <cellStyle name="20% - Accent1 2 4 2 2 5" xfId="19292" xr:uid="{00000000-0005-0000-0000-00000B030000}"/>
    <cellStyle name="20% - Accent1 2 4 2 2 6" xfId="7350" xr:uid="{00000000-0005-0000-0000-00000C030000}"/>
    <cellStyle name="20% - Accent1 2 4 2 2 7" xfId="25277" xr:uid="{00000000-0005-0000-0000-00000D030000}"/>
    <cellStyle name="20% - Accent1 2 4 2 2 8" xfId="37222" xr:uid="{00000000-0005-0000-0000-00000E030000}"/>
    <cellStyle name="20% - Accent1 2 4 2 2 9" xfId="49187" xr:uid="{00000000-0005-0000-0000-00000F030000}"/>
    <cellStyle name="20% - Accent1 2 4 2 3" xfId="2092" xr:uid="{00000000-0005-0000-0000-000010030000}"/>
    <cellStyle name="20% - Accent1 2 4 2 3 2" xfId="5062" xr:uid="{00000000-0005-0000-0000-000011030000}"/>
    <cellStyle name="20% - Accent1 2 4 2 3 2 2" xfId="17025" xr:uid="{00000000-0005-0000-0000-000012030000}"/>
    <cellStyle name="20% - Accent1 2 4 2 3 2 2 2" xfId="34952" xr:uid="{00000000-0005-0000-0000-000013030000}"/>
    <cellStyle name="20% - Accent1 2 4 2 3 2 2 3" xfId="46897" xr:uid="{00000000-0005-0000-0000-000014030000}"/>
    <cellStyle name="20% - Accent1 2 4 2 3 2 2 4" xfId="58862" xr:uid="{00000000-0005-0000-0000-000015030000}"/>
    <cellStyle name="20% - Accent1 2 4 2 3 2 3" xfId="22984" xr:uid="{00000000-0005-0000-0000-000016030000}"/>
    <cellStyle name="20% - Accent1 2 4 2 3 2 4" xfId="11042" xr:uid="{00000000-0005-0000-0000-000017030000}"/>
    <cellStyle name="20% - Accent1 2 4 2 3 2 5" xfId="28969" xr:uid="{00000000-0005-0000-0000-000018030000}"/>
    <cellStyle name="20% - Accent1 2 4 2 3 2 6" xfId="40914" xr:uid="{00000000-0005-0000-0000-000019030000}"/>
    <cellStyle name="20% - Accent1 2 4 2 3 2 7" xfId="52879" xr:uid="{00000000-0005-0000-0000-00001A030000}"/>
    <cellStyle name="20% - Accent1 2 4 2 3 3" xfId="14055" xr:uid="{00000000-0005-0000-0000-00001B030000}"/>
    <cellStyle name="20% - Accent1 2 4 2 3 3 2" xfId="31982" xr:uid="{00000000-0005-0000-0000-00001C030000}"/>
    <cellStyle name="20% - Accent1 2 4 2 3 3 3" xfId="43927" xr:uid="{00000000-0005-0000-0000-00001D030000}"/>
    <cellStyle name="20% - Accent1 2 4 2 3 3 4" xfId="55892" xr:uid="{00000000-0005-0000-0000-00001E030000}"/>
    <cellStyle name="20% - Accent1 2 4 2 3 4" xfId="20014" xr:uid="{00000000-0005-0000-0000-00001F030000}"/>
    <cellStyle name="20% - Accent1 2 4 2 3 5" xfId="8072" xr:uid="{00000000-0005-0000-0000-000020030000}"/>
    <cellStyle name="20% - Accent1 2 4 2 3 6" xfId="25999" xr:uid="{00000000-0005-0000-0000-000021030000}"/>
    <cellStyle name="20% - Accent1 2 4 2 3 7" xfId="37944" xr:uid="{00000000-0005-0000-0000-000022030000}"/>
    <cellStyle name="20% - Accent1 2 4 2 3 8" xfId="49909" xr:uid="{00000000-0005-0000-0000-000023030000}"/>
    <cellStyle name="20% - Accent1 2 4 2 4" xfId="3618" xr:uid="{00000000-0005-0000-0000-000024030000}"/>
    <cellStyle name="20% - Accent1 2 4 2 4 2" xfId="15581" xr:uid="{00000000-0005-0000-0000-000025030000}"/>
    <cellStyle name="20% - Accent1 2 4 2 4 2 2" xfId="33508" xr:uid="{00000000-0005-0000-0000-000026030000}"/>
    <cellStyle name="20% - Accent1 2 4 2 4 2 3" xfId="45453" xr:uid="{00000000-0005-0000-0000-000027030000}"/>
    <cellStyle name="20% - Accent1 2 4 2 4 2 4" xfId="57418" xr:uid="{00000000-0005-0000-0000-000028030000}"/>
    <cellStyle name="20% - Accent1 2 4 2 4 3" xfId="21540" xr:uid="{00000000-0005-0000-0000-000029030000}"/>
    <cellStyle name="20% - Accent1 2 4 2 4 4" xfId="9598" xr:uid="{00000000-0005-0000-0000-00002A030000}"/>
    <cellStyle name="20% - Accent1 2 4 2 4 5" xfId="27525" xr:uid="{00000000-0005-0000-0000-00002B030000}"/>
    <cellStyle name="20% - Accent1 2 4 2 4 6" xfId="39470" xr:uid="{00000000-0005-0000-0000-00002C030000}"/>
    <cellStyle name="20% - Accent1 2 4 2 4 7" xfId="51435" xr:uid="{00000000-0005-0000-0000-00002D030000}"/>
    <cellStyle name="20% - Accent1 2 4 2 5" xfId="12611" xr:uid="{00000000-0005-0000-0000-00002E030000}"/>
    <cellStyle name="20% - Accent1 2 4 2 5 2" xfId="30538" xr:uid="{00000000-0005-0000-0000-00002F030000}"/>
    <cellStyle name="20% - Accent1 2 4 2 5 3" xfId="42483" xr:uid="{00000000-0005-0000-0000-000030030000}"/>
    <cellStyle name="20% - Accent1 2 4 2 5 4" xfId="54448" xr:uid="{00000000-0005-0000-0000-000031030000}"/>
    <cellStyle name="20% - Accent1 2 4 2 6" xfId="18570" xr:uid="{00000000-0005-0000-0000-000032030000}"/>
    <cellStyle name="20% - Accent1 2 4 2 7" xfId="6628" xr:uid="{00000000-0005-0000-0000-000033030000}"/>
    <cellStyle name="20% - Accent1 2 4 2 8" xfId="24555" xr:uid="{00000000-0005-0000-0000-000034030000}"/>
    <cellStyle name="20% - Accent1 2 4 2 9" xfId="36500" xr:uid="{00000000-0005-0000-0000-000035030000}"/>
    <cellStyle name="20% - Accent1 2 4 3" xfId="1022" xr:uid="{00000000-0005-0000-0000-000036030000}"/>
    <cellStyle name="20% - Accent1 2 4 3 2" xfId="2466" xr:uid="{00000000-0005-0000-0000-000037030000}"/>
    <cellStyle name="20% - Accent1 2 4 3 2 2" xfId="5436" xr:uid="{00000000-0005-0000-0000-000038030000}"/>
    <cellStyle name="20% - Accent1 2 4 3 2 2 2" xfId="17399" xr:uid="{00000000-0005-0000-0000-000039030000}"/>
    <cellStyle name="20% - Accent1 2 4 3 2 2 2 2" xfId="35326" xr:uid="{00000000-0005-0000-0000-00003A030000}"/>
    <cellStyle name="20% - Accent1 2 4 3 2 2 2 3" xfId="47271" xr:uid="{00000000-0005-0000-0000-00003B030000}"/>
    <cellStyle name="20% - Accent1 2 4 3 2 2 2 4" xfId="59236" xr:uid="{00000000-0005-0000-0000-00003C030000}"/>
    <cellStyle name="20% - Accent1 2 4 3 2 2 3" xfId="23358" xr:uid="{00000000-0005-0000-0000-00003D030000}"/>
    <cellStyle name="20% - Accent1 2 4 3 2 2 4" xfId="11416" xr:uid="{00000000-0005-0000-0000-00003E030000}"/>
    <cellStyle name="20% - Accent1 2 4 3 2 2 5" xfId="29343" xr:uid="{00000000-0005-0000-0000-00003F030000}"/>
    <cellStyle name="20% - Accent1 2 4 3 2 2 6" xfId="41288" xr:uid="{00000000-0005-0000-0000-000040030000}"/>
    <cellStyle name="20% - Accent1 2 4 3 2 2 7" xfId="53253" xr:uid="{00000000-0005-0000-0000-000041030000}"/>
    <cellStyle name="20% - Accent1 2 4 3 2 3" xfId="14429" xr:uid="{00000000-0005-0000-0000-000042030000}"/>
    <cellStyle name="20% - Accent1 2 4 3 2 3 2" xfId="32356" xr:uid="{00000000-0005-0000-0000-000043030000}"/>
    <cellStyle name="20% - Accent1 2 4 3 2 3 3" xfId="44301" xr:uid="{00000000-0005-0000-0000-000044030000}"/>
    <cellStyle name="20% - Accent1 2 4 3 2 3 4" xfId="56266" xr:uid="{00000000-0005-0000-0000-000045030000}"/>
    <cellStyle name="20% - Accent1 2 4 3 2 4" xfId="20388" xr:uid="{00000000-0005-0000-0000-000046030000}"/>
    <cellStyle name="20% - Accent1 2 4 3 2 5" xfId="8446" xr:uid="{00000000-0005-0000-0000-000047030000}"/>
    <cellStyle name="20% - Accent1 2 4 3 2 6" xfId="26373" xr:uid="{00000000-0005-0000-0000-000048030000}"/>
    <cellStyle name="20% - Accent1 2 4 3 2 7" xfId="38318" xr:uid="{00000000-0005-0000-0000-000049030000}"/>
    <cellStyle name="20% - Accent1 2 4 3 2 8" xfId="50283" xr:uid="{00000000-0005-0000-0000-00004A030000}"/>
    <cellStyle name="20% - Accent1 2 4 3 3" xfId="3992" xr:uid="{00000000-0005-0000-0000-00004B030000}"/>
    <cellStyle name="20% - Accent1 2 4 3 3 2" xfId="15955" xr:uid="{00000000-0005-0000-0000-00004C030000}"/>
    <cellStyle name="20% - Accent1 2 4 3 3 2 2" xfId="33882" xr:uid="{00000000-0005-0000-0000-00004D030000}"/>
    <cellStyle name="20% - Accent1 2 4 3 3 2 3" xfId="45827" xr:uid="{00000000-0005-0000-0000-00004E030000}"/>
    <cellStyle name="20% - Accent1 2 4 3 3 2 4" xfId="57792" xr:uid="{00000000-0005-0000-0000-00004F030000}"/>
    <cellStyle name="20% - Accent1 2 4 3 3 3" xfId="21914" xr:uid="{00000000-0005-0000-0000-000050030000}"/>
    <cellStyle name="20% - Accent1 2 4 3 3 4" xfId="9972" xr:uid="{00000000-0005-0000-0000-000051030000}"/>
    <cellStyle name="20% - Accent1 2 4 3 3 5" xfId="27899" xr:uid="{00000000-0005-0000-0000-000052030000}"/>
    <cellStyle name="20% - Accent1 2 4 3 3 6" xfId="39844" xr:uid="{00000000-0005-0000-0000-000053030000}"/>
    <cellStyle name="20% - Accent1 2 4 3 3 7" xfId="51809" xr:uid="{00000000-0005-0000-0000-000054030000}"/>
    <cellStyle name="20% - Accent1 2 4 3 4" xfId="12985" xr:uid="{00000000-0005-0000-0000-000055030000}"/>
    <cellStyle name="20% - Accent1 2 4 3 4 2" xfId="30912" xr:uid="{00000000-0005-0000-0000-000056030000}"/>
    <cellStyle name="20% - Accent1 2 4 3 4 3" xfId="42857" xr:uid="{00000000-0005-0000-0000-000057030000}"/>
    <cellStyle name="20% - Accent1 2 4 3 4 4" xfId="54822" xr:uid="{00000000-0005-0000-0000-000058030000}"/>
    <cellStyle name="20% - Accent1 2 4 3 5" xfId="18944" xr:uid="{00000000-0005-0000-0000-000059030000}"/>
    <cellStyle name="20% - Accent1 2 4 3 6" xfId="7002" xr:uid="{00000000-0005-0000-0000-00005A030000}"/>
    <cellStyle name="20% - Accent1 2 4 3 7" xfId="24929" xr:uid="{00000000-0005-0000-0000-00005B030000}"/>
    <cellStyle name="20% - Accent1 2 4 3 8" xfId="36874" xr:uid="{00000000-0005-0000-0000-00005C030000}"/>
    <cellStyle name="20% - Accent1 2 4 3 9" xfId="48839" xr:uid="{00000000-0005-0000-0000-00005D030000}"/>
    <cellStyle name="20% - Accent1 2 4 4" xfId="1744" xr:uid="{00000000-0005-0000-0000-00005E030000}"/>
    <cellStyle name="20% - Accent1 2 4 4 2" xfId="4714" xr:uid="{00000000-0005-0000-0000-00005F030000}"/>
    <cellStyle name="20% - Accent1 2 4 4 2 2" xfId="16677" xr:uid="{00000000-0005-0000-0000-000060030000}"/>
    <cellStyle name="20% - Accent1 2 4 4 2 2 2" xfId="34604" xr:uid="{00000000-0005-0000-0000-000061030000}"/>
    <cellStyle name="20% - Accent1 2 4 4 2 2 3" xfId="46549" xr:uid="{00000000-0005-0000-0000-000062030000}"/>
    <cellStyle name="20% - Accent1 2 4 4 2 2 4" xfId="58514" xr:uid="{00000000-0005-0000-0000-000063030000}"/>
    <cellStyle name="20% - Accent1 2 4 4 2 3" xfId="22636" xr:uid="{00000000-0005-0000-0000-000064030000}"/>
    <cellStyle name="20% - Accent1 2 4 4 2 4" xfId="10694" xr:uid="{00000000-0005-0000-0000-000065030000}"/>
    <cellStyle name="20% - Accent1 2 4 4 2 5" xfId="28621" xr:uid="{00000000-0005-0000-0000-000066030000}"/>
    <cellStyle name="20% - Accent1 2 4 4 2 6" xfId="40566" xr:uid="{00000000-0005-0000-0000-000067030000}"/>
    <cellStyle name="20% - Accent1 2 4 4 2 7" xfId="52531" xr:uid="{00000000-0005-0000-0000-000068030000}"/>
    <cellStyle name="20% - Accent1 2 4 4 3" xfId="13707" xr:uid="{00000000-0005-0000-0000-000069030000}"/>
    <cellStyle name="20% - Accent1 2 4 4 3 2" xfId="31634" xr:uid="{00000000-0005-0000-0000-00006A030000}"/>
    <cellStyle name="20% - Accent1 2 4 4 3 3" xfId="43579" xr:uid="{00000000-0005-0000-0000-00006B030000}"/>
    <cellStyle name="20% - Accent1 2 4 4 3 4" xfId="55544" xr:uid="{00000000-0005-0000-0000-00006C030000}"/>
    <cellStyle name="20% - Accent1 2 4 4 4" xfId="19666" xr:uid="{00000000-0005-0000-0000-00006D030000}"/>
    <cellStyle name="20% - Accent1 2 4 4 5" xfId="7724" xr:uid="{00000000-0005-0000-0000-00006E030000}"/>
    <cellStyle name="20% - Accent1 2 4 4 6" xfId="25651" xr:uid="{00000000-0005-0000-0000-00006F030000}"/>
    <cellStyle name="20% - Accent1 2 4 4 7" xfId="37596" xr:uid="{00000000-0005-0000-0000-000070030000}"/>
    <cellStyle name="20% - Accent1 2 4 4 8" xfId="49561" xr:uid="{00000000-0005-0000-0000-000071030000}"/>
    <cellStyle name="20% - Accent1 2 4 5" xfId="3270" xr:uid="{00000000-0005-0000-0000-000072030000}"/>
    <cellStyle name="20% - Accent1 2 4 5 2" xfId="15233" xr:uid="{00000000-0005-0000-0000-000073030000}"/>
    <cellStyle name="20% - Accent1 2 4 5 2 2" xfId="33160" xr:uid="{00000000-0005-0000-0000-000074030000}"/>
    <cellStyle name="20% - Accent1 2 4 5 2 3" xfId="45105" xr:uid="{00000000-0005-0000-0000-000075030000}"/>
    <cellStyle name="20% - Accent1 2 4 5 2 4" xfId="57070" xr:uid="{00000000-0005-0000-0000-000076030000}"/>
    <cellStyle name="20% - Accent1 2 4 5 3" xfId="21192" xr:uid="{00000000-0005-0000-0000-000077030000}"/>
    <cellStyle name="20% - Accent1 2 4 5 4" xfId="9250" xr:uid="{00000000-0005-0000-0000-000078030000}"/>
    <cellStyle name="20% - Accent1 2 4 5 5" xfId="27177" xr:uid="{00000000-0005-0000-0000-000079030000}"/>
    <cellStyle name="20% - Accent1 2 4 5 6" xfId="39122" xr:uid="{00000000-0005-0000-0000-00007A030000}"/>
    <cellStyle name="20% - Accent1 2 4 5 7" xfId="51087" xr:uid="{00000000-0005-0000-0000-00007B030000}"/>
    <cellStyle name="20% - Accent1 2 4 6" xfId="12263" xr:uid="{00000000-0005-0000-0000-00007C030000}"/>
    <cellStyle name="20% - Accent1 2 4 6 2" xfId="30190" xr:uid="{00000000-0005-0000-0000-00007D030000}"/>
    <cellStyle name="20% - Accent1 2 4 6 3" xfId="42135" xr:uid="{00000000-0005-0000-0000-00007E030000}"/>
    <cellStyle name="20% - Accent1 2 4 6 4" xfId="54100" xr:uid="{00000000-0005-0000-0000-00007F030000}"/>
    <cellStyle name="20% - Accent1 2 4 7" xfId="18222" xr:uid="{00000000-0005-0000-0000-000080030000}"/>
    <cellStyle name="20% - Accent1 2 4 8" xfId="6280" xr:uid="{00000000-0005-0000-0000-000081030000}"/>
    <cellStyle name="20% - Accent1 2 4 9" xfId="24207" xr:uid="{00000000-0005-0000-0000-000082030000}"/>
    <cellStyle name="20% - Accent1 2 5" xfId="416" xr:uid="{00000000-0005-0000-0000-000083030000}"/>
    <cellStyle name="20% - Accent1 2 5 10" xfId="48233" xr:uid="{00000000-0005-0000-0000-000084030000}"/>
    <cellStyle name="20% - Accent1 2 5 2" xfId="1138" xr:uid="{00000000-0005-0000-0000-000085030000}"/>
    <cellStyle name="20% - Accent1 2 5 2 2" xfId="2582" xr:uid="{00000000-0005-0000-0000-000086030000}"/>
    <cellStyle name="20% - Accent1 2 5 2 2 2" xfId="5552" xr:uid="{00000000-0005-0000-0000-000087030000}"/>
    <cellStyle name="20% - Accent1 2 5 2 2 2 2" xfId="17515" xr:uid="{00000000-0005-0000-0000-000088030000}"/>
    <cellStyle name="20% - Accent1 2 5 2 2 2 2 2" xfId="35442" xr:uid="{00000000-0005-0000-0000-000089030000}"/>
    <cellStyle name="20% - Accent1 2 5 2 2 2 2 3" xfId="47387" xr:uid="{00000000-0005-0000-0000-00008A030000}"/>
    <cellStyle name="20% - Accent1 2 5 2 2 2 2 4" xfId="59352" xr:uid="{00000000-0005-0000-0000-00008B030000}"/>
    <cellStyle name="20% - Accent1 2 5 2 2 2 3" xfId="23474" xr:uid="{00000000-0005-0000-0000-00008C030000}"/>
    <cellStyle name="20% - Accent1 2 5 2 2 2 4" xfId="11532" xr:uid="{00000000-0005-0000-0000-00008D030000}"/>
    <cellStyle name="20% - Accent1 2 5 2 2 2 5" xfId="29459" xr:uid="{00000000-0005-0000-0000-00008E030000}"/>
    <cellStyle name="20% - Accent1 2 5 2 2 2 6" xfId="41404" xr:uid="{00000000-0005-0000-0000-00008F030000}"/>
    <cellStyle name="20% - Accent1 2 5 2 2 2 7" xfId="53369" xr:uid="{00000000-0005-0000-0000-000090030000}"/>
    <cellStyle name="20% - Accent1 2 5 2 2 3" xfId="14545" xr:uid="{00000000-0005-0000-0000-000091030000}"/>
    <cellStyle name="20% - Accent1 2 5 2 2 3 2" xfId="32472" xr:uid="{00000000-0005-0000-0000-000092030000}"/>
    <cellStyle name="20% - Accent1 2 5 2 2 3 3" xfId="44417" xr:uid="{00000000-0005-0000-0000-000093030000}"/>
    <cellStyle name="20% - Accent1 2 5 2 2 3 4" xfId="56382" xr:uid="{00000000-0005-0000-0000-000094030000}"/>
    <cellStyle name="20% - Accent1 2 5 2 2 4" xfId="20504" xr:uid="{00000000-0005-0000-0000-000095030000}"/>
    <cellStyle name="20% - Accent1 2 5 2 2 5" xfId="8562" xr:uid="{00000000-0005-0000-0000-000096030000}"/>
    <cellStyle name="20% - Accent1 2 5 2 2 6" xfId="26489" xr:uid="{00000000-0005-0000-0000-000097030000}"/>
    <cellStyle name="20% - Accent1 2 5 2 2 7" xfId="38434" xr:uid="{00000000-0005-0000-0000-000098030000}"/>
    <cellStyle name="20% - Accent1 2 5 2 2 8" xfId="50399" xr:uid="{00000000-0005-0000-0000-000099030000}"/>
    <cellStyle name="20% - Accent1 2 5 2 3" xfId="4108" xr:uid="{00000000-0005-0000-0000-00009A030000}"/>
    <cellStyle name="20% - Accent1 2 5 2 3 2" xfId="16071" xr:uid="{00000000-0005-0000-0000-00009B030000}"/>
    <cellStyle name="20% - Accent1 2 5 2 3 2 2" xfId="33998" xr:uid="{00000000-0005-0000-0000-00009C030000}"/>
    <cellStyle name="20% - Accent1 2 5 2 3 2 3" xfId="45943" xr:uid="{00000000-0005-0000-0000-00009D030000}"/>
    <cellStyle name="20% - Accent1 2 5 2 3 2 4" xfId="57908" xr:uid="{00000000-0005-0000-0000-00009E030000}"/>
    <cellStyle name="20% - Accent1 2 5 2 3 3" xfId="22030" xr:uid="{00000000-0005-0000-0000-00009F030000}"/>
    <cellStyle name="20% - Accent1 2 5 2 3 4" xfId="10088" xr:uid="{00000000-0005-0000-0000-0000A0030000}"/>
    <cellStyle name="20% - Accent1 2 5 2 3 5" xfId="28015" xr:uid="{00000000-0005-0000-0000-0000A1030000}"/>
    <cellStyle name="20% - Accent1 2 5 2 3 6" xfId="39960" xr:uid="{00000000-0005-0000-0000-0000A2030000}"/>
    <cellStyle name="20% - Accent1 2 5 2 3 7" xfId="51925" xr:uid="{00000000-0005-0000-0000-0000A3030000}"/>
    <cellStyle name="20% - Accent1 2 5 2 4" xfId="13101" xr:uid="{00000000-0005-0000-0000-0000A4030000}"/>
    <cellStyle name="20% - Accent1 2 5 2 4 2" xfId="31028" xr:uid="{00000000-0005-0000-0000-0000A5030000}"/>
    <cellStyle name="20% - Accent1 2 5 2 4 3" xfId="42973" xr:uid="{00000000-0005-0000-0000-0000A6030000}"/>
    <cellStyle name="20% - Accent1 2 5 2 4 4" xfId="54938" xr:uid="{00000000-0005-0000-0000-0000A7030000}"/>
    <cellStyle name="20% - Accent1 2 5 2 5" xfId="19060" xr:uid="{00000000-0005-0000-0000-0000A8030000}"/>
    <cellStyle name="20% - Accent1 2 5 2 6" xfId="7118" xr:uid="{00000000-0005-0000-0000-0000A9030000}"/>
    <cellStyle name="20% - Accent1 2 5 2 7" xfId="25045" xr:uid="{00000000-0005-0000-0000-0000AA030000}"/>
    <cellStyle name="20% - Accent1 2 5 2 8" xfId="36990" xr:uid="{00000000-0005-0000-0000-0000AB030000}"/>
    <cellStyle name="20% - Accent1 2 5 2 9" xfId="48955" xr:uid="{00000000-0005-0000-0000-0000AC030000}"/>
    <cellStyle name="20% - Accent1 2 5 3" xfId="1860" xr:uid="{00000000-0005-0000-0000-0000AD030000}"/>
    <cellStyle name="20% - Accent1 2 5 3 2" xfId="4830" xr:uid="{00000000-0005-0000-0000-0000AE030000}"/>
    <cellStyle name="20% - Accent1 2 5 3 2 2" xfId="16793" xr:uid="{00000000-0005-0000-0000-0000AF030000}"/>
    <cellStyle name="20% - Accent1 2 5 3 2 2 2" xfId="34720" xr:uid="{00000000-0005-0000-0000-0000B0030000}"/>
    <cellStyle name="20% - Accent1 2 5 3 2 2 3" xfId="46665" xr:uid="{00000000-0005-0000-0000-0000B1030000}"/>
    <cellStyle name="20% - Accent1 2 5 3 2 2 4" xfId="58630" xr:uid="{00000000-0005-0000-0000-0000B2030000}"/>
    <cellStyle name="20% - Accent1 2 5 3 2 3" xfId="22752" xr:uid="{00000000-0005-0000-0000-0000B3030000}"/>
    <cellStyle name="20% - Accent1 2 5 3 2 4" xfId="10810" xr:uid="{00000000-0005-0000-0000-0000B4030000}"/>
    <cellStyle name="20% - Accent1 2 5 3 2 5" xfId="28737" xr:uid="{00000000-0005-0000-0000-0000B5030000}"/>
    <cellStyle name="20% - Accent1 2 5 3 2 6" xfId="40682" xr:uid="{00000000-0005-0000-0000-0000B6030000}"/>
    <cellStyle name="20% - Accent1 2 5 3 2 7" xfId="52647" xr:uid="{00000000-0005-0000-0000-0000B7030000}"/>
    <cellStyle name="20% - Accent1 2 5 3 3" xfId="13823" xr:uid="{00000000-0005-0000-0000-0000B8030000}"/>
    <cellStyle name="20% - Accent1 2 5 3 3 2" xfId="31750" xr:uid="{00000000-0005-0000-0000-0000B9030000}"/>
    <cellStyle name="20% - Accent1 2 5 3 3 3" xfId="43695" xr:uid="{00000000-0005-0000-0000-0000BA030000}"/>
    <cellStyle name="20% - Accent1 2 5 3 3 4" xfId="55660" xr:uid="{00000000-0005-0000-0000-0000BB030000}"/>
    <cellStyle name="20% - Accent1 2 5 3 4" xfId="19782" xr:uid="{00000000-0005-0000-0000-0000BC030000}"/>
    <cellStyle name="20% - Accent1 2 5 3 5" xfId="7840" xr:uid="{00000000-0005-0000-0000-0000BD030000}"/>
    <cellStyle name="20% - Accent1 2 5 3 6" xfId="25767" xr:uid="{00000000-0005-0000-0000-0000BE030000}"/>
    <cellStyle name="20% - Accent1 2 5 3 7" xfId="37712" xr:uid="{00000000-0005-0000-0000-0000BF030000}"/>
    <cellStyle name="20% - Accent1 2 5 3 8" xfId="49677" xr:uid="{00000000-0005-0000-0000-0000C0030000}"/>
    <cellStyle name="20% - Accent1 2 5 4" xfId="3386" xr:uid="{00000000-0005-0000-0000-0000C1030000}"/>
    <cellStyle name="20% - Accent1 2 5 4 2" xfId="15349" xr:uid="{00000000-0005-0000-0000-0000C2030000}"/>
    <cellStyle name="20% - Accent1 2 5 4 2 2" xfId="33276" xr:uid="{00000000-0005-0000-0000-0000C3030000}"/>
    <cellStyle name="20% - Accent1 2 5 4 2 3" xfId="45221" xr:uid="{00000000-0005-0000-0000-0000C4030000}"/>
    <cellStyle name="20% - Accent1 2 5 4 2 4" xfId="57186" xr:uid="{00000000-0005-0000-0000-0000C5030000}"/>
    <cellStyle name="20% - Accent1 2 5 4 3" xfId="21308" xr:uid="{00000000-0005-0000-0000-0000C6030000}"/>
    <cellStyle name="20% - Accent1 2 5 4 4" xfId="9366" xr:uid="{00000000-0005-0000-0000-0000C7030000}"/>
    <cellStyle name="20% - Accent1 2 5 4 5" xfId="27293" xr:uid="{00000000-0005-0000-0000-0000C8030000}"/>
    <cellStyle name="20% - Accent1 2 5 4 6" xfId="39238" xr:uid="{00000000-0005-0000-0000-0000C9030000}"/>
    <cellStyle name="20% - Accent1 2 5 4 7" xfId="51203" xr:uid="{00000000-0005-0000-0000-0000CA030000}"/>
    <cellStyle name="20% - Accent1 2 5 5" xfId="12379" xr:uid="{00000000-0005-0000-0000-0000CB030000}"/>
    <cellStyle name="20% - Accent1 2 5 5 2" xfId="30306" xr:uid="{00000000-0005-0000-0000-0000CC030000}"/>
    <cellStyle name="20% - Accent1 2 5 5 3" xfId="42251" xr:uid="{00000000-0005-0000-0000-0000CD030000}"/>
    <cellStyle name="20% - Accent1 2 5 5 4" xfId="54216" xr:uid="{00000000-0005-0000-0000-0000CE030000}"/>
    <cellStyle name="20% - Accent1 2 5 6" xfId="18338" xr:uid="{00000000-0005-0000-0000-0000CF030000}"/>
    <cellStyle name="20% - Accent1 2 5 7" xfId="6396" xr:uid="{00000000-0005-0000-0000-0000D0030000}"/>
    <cellStyle name="20% - Accent1 2 5 8" xfId="24323" xr:uid="{00000000-0005-0000-0000-0000D1030000}"/>
    <cellStyle name="20% - Accent1 2 5 9" xfId="36268" xr:uid="{00000000-0005-0000-0000-0000D2030000}"/>
    <cellStyle name="20% - Accent1 2 6" xfId="790" xr:uid="{00000000-0005-0000-0000-0000D3030000}"/>
    <cellStyle name="20% - Accent1 2 6 2" xfId="2234" xr:uid="{00000000-0005-0000-0000-0000D4030000}"/>
    <cellStyle name="20% - Accent1 2 6 2 2" xfId="5204" xr:uid="{00000000-0005-0000-0000-0000D5030000}"/>
    <cellStyle name="20% - Accent1 2 6 2 2 2" xfId="17167" xr:uid="{00000000-0005-0000-0000-0000D6030000}"/>
    <cellStyle name="20% - Accent1 2 6 2 2 2 2" xfId="35094" xr:uid="{00000000-0005-0000-0000-0000D7030000}"/>
    <cellStyle name="20% - Accent1 2 6 2 2 2 3" xfId="47039" xr:uid="{00000000-0005-0000-0000-0000D8030000}"/>
    <cellStyle name="20% - Accent1 2 6 2 2 2 4" xfId="59004" xr:uid="{00000000-0005-0000-0000-0000D9030000}"/>
    <cellStyle name="20% - Accent1 2 6 2 2 3" xfId="23126" xr:uid="{00000000-0005-0000-0000-0000DA030000}"/>
    <cellStyle name="20% - Accent1 2 6 2 2 4" xfId="11184" xr:uid="{00000000-0005-0000-0000-0000DB030000}"/>
    <cellStyle name="20% - Accent1 2 6 2 2 5" xfId="29111" xr:uid="{00000000-0005-0000-0000-0000DC030000}"/>
    <cellStyle name="20% - Accent1 2 6 2 2 6" xfId="41056" xr:uid="{00000000-0005-0000-0000-0000DD030000}"/>
    <cellStyle name="20% - Accent1 2 6 2 2 7" xfId="53021" xr:uid="{00000000-0005-0000-0000-0000DE030000}"/>
    <cellStyle name="20% - Accent1 2 6 2 3" xfId="14197" xr:uid="{00000000-0005-0000-0000-0000DF030000}"/>
    <cellStyle name="20% - Accent1 2 6 2 3 2" xfId="32124" xr:uid="{00000000-0005-0000-0000-0000E0030000}"/>
    <cellStyle name="20% - Accent1 2 6 2 3 3" xfId="44069" xr:uid="{00000000-0005-0000-0000-0000E1030000}"/>
    <cellStyle name="20% - Accent1 2 6 2 3 4" xfId="56034" xr:uid="{00000000-0005-0000-0000-0000E2030000}"/>
    <cellStyle name="20% - Accent1 2 6 2 4" xfId="20156" xr:uid="{00000000-0005-0000-0000-0000E3030000}"/>
    <cellStyle name="20% - Accent1 2 6 2 5" xfId="8214" xr:uid="{00000000-0005-0000-0000-0000E4030000}"/>
    <cellStyle name="20% - Accent1 2 6 2 6" xfId="26141" xr:uid="{00000000-0005-0000-0000-0000E5030000}"/>
    <cellStyle name="20% - Accent1 2 6 2 7" xfId="38086" xr:uid="{00000000-0005-0000-0000-0000E6030000}"/>
    <cellStyle name="20% - Accent1 2 6 2 8" xfId="50051" xr:uid="{00000000-0005-0000-0000-0000E7030000}"/>
    <cellStyle name="20% - Accent1 2 6 3" xfId="3760" xr:uid="{00000000-0005-0000-0000-0000E8030000}"/>
    <cellStyle name="20% - Accent1 2 6 3 2" xfId="15723" xr:uid="{00000000-0005-0000-0000-0000E9030000}"/>
    <cellStyle name="20% - Accent1 2 6 3 2 2" xfId="33650" xr:uid="{00000000-0005-0000-0000-0000EA030000}"/>
    <cellStyle name="20% - Accent1 2 6 3 2 3" xfId="45595" xr:uid="{00000000-0005-0000-0000-0000EB030000}"/>
    <cellStyle name="20% - Accent1 2 6 3 2 4" xfId="57560" xr:uid="{00000000-0005-0000-0000-0000EC030000}"/>
    <cellStyle name="20% - Accent1 2 6 3 3" xfId="21682" xr:uid="{00000000-0005-0000-0000-0000ED030000}"/>
    <cellStyle name="20% - Accent1 2 6 3 4" xfId="9740" xr:uid="{00000000-0005-0000-0000-0000EE030000}"/>
    <cellStyle name="20% - Accent1 2 6 3 5" xfId="27667" xr:uid="{00000000-0005-0000-0000-0000EF030000}"/>
    <cellStyle name="20% - Accent1 2 6 3 6" xfId="39612" xr:uid="{00000000-0005-0000-0000-0000F0030000}"/>
    <cellStyle name="20% - Accent1 2 6 3 7" xfId="51577" xr:uid="{00000000-0005-0000-0000-0000F1030000}"/>
    <cellStyle name="20% - Accent1 2 6 4" xfId="12753" xr:uid="{00000000-0005-0000-0000-0000F2030000}"/>
    <cellStyle name="20% - Accent1 2 6 4 2" xfId="30680" xr:uid="{00000000-0005-0000-0000-0000F3030000}"/>
    <cellStyle name="20% - Accent1 2 6 4 3" xfId="42625" xr:uid="{00000000-0005-0000-0000-0000F4030000}"/>
    <cellStyle name="20% - Accent1 2 6 4 4" xfId="54590" xr:uid="{00000000-0005-0000-0000-0000F5030000}"/>
    <cellStyle name="20% - Accent1 2 6 5" xfId="18712" xr:uid="{00000000-0005-0000-0000-0000F6030000}"/>
    <cellStyle name="20% - Accent1 2 6 6" xfId="6770" xr:uid="{00000000-0005-0000-0000-0000F7030000}"/>
    <cellStyle name="20% - Accent1 2 6 7" xfId="24697" xr:uid="{00000000-0005-0000-0000-0000F8030000}"/>
    <cellStyle name="20% - Accent1 2 6 8" xfId="36642" xr:uid="{00000000-0005-0000-0000-0000F9030000}"/>
    <cellStyle name="20% - Accent1 2 6 9" xfId="48607" xr:uid="{00000000-0005-0000-0000-0000FA030000}"/>
    <cellStyle name="20% - Accent1 2 7" xfId="1512" xr:uid="{00000000-0005-0000-0000-0000FB030000}"/>
    <cellStyle name="20% - Accent1 2 7 2" xfId="4482" xr:uid="{00000000-0005-0000-0000-0000FC030000}"/>
    <cellStyle name="20% - Accent1 2 7 2 2" xfId="16445" xr:uid="{00000000-0005-0000-0000-0000FD030000}"/>
    <cellStyle name="20% - Accent1 2 7 2 2 2" xfId="34372" xr:uid="{00000000-0005-0000-0000-0000FE030000}"/>
    <cellStyle name="20% - Accent1 2 7 2 2 3" xfId="46317" xr:uid="{00000000-0005-0000-0000-0000FF030000}"/>
    <cellStyle name="20% - Accent1 2 7 2 2 4" xfId="58282" xr:uid="{00000000-0005-0000-0000-000000040000}"/>
    <cellStyle name="20% - Accent1 2 7 2 3" xfId="22404" xr:uid="{00000000-0005-0000-0000-000001040000}"/>
    <cellStyle name="20% - Accent1 2 7 2 4" xfId="10462" xr:uid="{00000000-0005-0000-0000-000002040000}"/>
    <cellStyle name="20% - Accent1 2 7 2 5" xfId="28389" xr:uid="{00000000-0005-0000-0000-000003040000}"/>
    <cellStyle name="20% - Accent1 2 7 2 6" xfId="40334" xr:uid="{00000000-0005-0000-0000-000004040000}"/>
    <cellStyle name="20% - Accent1 2 7 2 7" xfId="52299" xr:uid="{00000000-0005-0000-0000-000005040000}"/>
    <cellStyle name="20% - Accent1 2 7 3" xfId="13475" xr:uid="{00000000-0005-0000-0000-000006040000}"/>
    <cellStyle name="20% - Accent1 2 7 3 2" xfId="31402" xr:uid="{00000000-0005-0000-0000-000007040000}"/>
    <cellStyle name="20% - Accent1 2 7 3 3" xfId="43347" xr:uid="{00000000-0005-0000-0000-000008040000}"/>
    <cellStyle name="20% - Accent1 2 7 3 4" xfId="55312" xr:uid="{00000000-0005-0000-0000-000009040000}"/>
    <cellStyle name="20% - Accent1 2 7 4" xfId="19434" xr:uid="{00000000-0005-0000-0000-00000A040000}"/>
    <cellStyle name="20% - Accent1 2 7 5" xfId="7492" xr:uid="{00000000-0005-0000-0000-00000B040000}"/>
    <cellStyle name="20% - Accent1 2 7 6" xfId="25419" xr:uid="{00000000-0005-0000-0000-00000C040000}"/>
    <cellStyle name="20% - Accent1 2 7 7" xfId="37364" xr:uid="{00000000-0005-0000-0000-00000D040000}"/>
    <cellStyle name="20% - Accent1 2 7 8" xfId="49329" xr:uid="{00000000-0005-0000-0000-00000E040000}"/>
    <cellStyle name="20% - Accent1 2 8" xfId="3038" xr:uid="{00000000-0005-0000-0000-00000F040000}"/>
    <cellStyle name="20% - Accent1 2 8 2" xfId="15001" xr:uid="{00000000-0005-0000-0000-000010040000}"/>
    <cellStyle name="20% - Accent1 2 8 2 2" xfId="32928" xr:uid="{00000000-0005-0000-0000-000011040000}"/>
    <cellStyle name="20% - Accent1 2 8 2 3" xfId="44873" xr:uid="{00000000-0005-0000-0000-000012040000}"/>
    <cellStyle name="20% - Accent1 2 8 2 4" xfId="56838" xr:uid="{00000000-0005-0000-0000-000013040000}"/>
    <cellStyle name="20% - Accent1 2 8 3" xfId="20960" xr:uid="{00000000-0005-0000-0000-000014040000}"/>
    <cellStyle name="20% - Accent1 2 8 4" xfId="9018" xr:uid="{00000000-0005-0000-0000-000015040000}"/>
    <cellStyle name="20% - Accent1 2 8 5" xfId="26945" xr:uid="{00000000-0005-0000-0000-000016040000}"/>
    <cellStyle name="20% - Accent1 2 8 6" xfId="38890" xr:uid="{00000000-0005-0000-0000-000017040000}"/>
    <cellStyle name="20% - Accent1 2 8 7" xfId="50855" xr:uid="{00000000-0005-0000-0000-000018040000}"/>
    <cellStyle name="20% - Accent1 2 9" xfId="12031" xr:uid="{00000000-0005-0000-0000-000019040000}"/>
    <cellStyle name="20% - Accent1 2 9 2" xfId="29958" xr:uid="{00000000-0005-0000-0000-00001A040000}"/>
    <cellStyle name="20% - Accent1 2 9 3" xfId="41903" xr:uid="{00000000-0005-0000-0000-00001B040000}"/>
    <cellStyle name="20% - Accent1 2 9 4" xfId="53868" xr:uid="{00000000-0005-0000-0000-00001C040000}"/>
    <cellStyle name="20% - Accent1 20" xfId="23935" xr:uid="{00000000-0005-0000-0000-00001D040000}"/>
    <cellStyle name="20% - Accent1 21" xfId="35883" xr:uid="{00000000-0005-0000-0000-00001E040000}"/>
    <cellStyle name="20% - Accent1 22" xfId="47827" xr:uid="{00000000-0005-0000-0000-00001F040000}"/>
    <cellStyle name="20% - Accent1 23" xfId="47848" xr:uid="{00000000-0005-0000-0000-000020040000}"/>
    <cellStyle name="20% - Accent1 24" xfId="59793" xr:uid="{00000000-0005-0000-0000-000021040000}"/>
    <cellStyle name="20% - Accent1 25" xfId="59814" xr:uid="{00000000-0005-0000-0000-000022040000}"/>
    <cellStyle name="20% - Accent1 26" xfId="59834" xr:uid="{00000000-0005-0000-0000-000023040000}"/>
    <cellStyle name="20% - Accent1 27" xfId="59858" xr:uid="{00000000-0005-0000-0000-000024040000}"/>
    <cellStyle name="20% - Accent1 28" xfId="59878" xr:uid="{C7D2B590-A957-45ED-9613-B5CF1A641837}"/>
    <cellStyle name="20% - Accent1 29" xfId="59898" xr:uid="{736EEB30-4EC8-4CC7-904E-69EE2C1065AA}"/>
    <cellStyle name="20% - Accent1 3" xfId="95" xr:uid="{00000000-0005-0000-0000-000025040000}"/>
    <cellStyle name="20% - Accent1 3 10" xfId="6075" xr:uid="{00000000-0005-0000-0000-000026040000}"/>
    <cellStyle name="20% - Accent1 3 11" xfId="24002" xr:uid="{00000000-0005-0000-0000-000027040000}"/>
    <cellStyle name="20% - Accent1 3 12" xfId="35947" xr:uid="{00000000-0005-0000-0000-000028040000}"/>
    <cellStyle name="20% - Accent1 3 13" xfId="47912" xr:uid="{00000000-0005-0000-0000-000029040000}"/>
    <cellStyle name="20% - Accent1 3 2" xfId="211" xr:uid="{00000000-0005-0000-0000-00002A040000}"/>
    <cellStyle name="20% - Accent1 3 2 10" xfId="36063" xr:uid="{00000000-0005-0000-0000-00002B040000}"/>
    <cellStyle name="20% - Accent1 3 2 11" xfId="48028" xr:uid="{00000000-0005-0000-0000-00002C040000}"/>
    <cellStyle name="20% - Accent1 3 2 2" xfId="559" xr:uid="{00000000-0005-0000-0000-00002D040000}"/>
    <cellStyle name="20% - Accent1 3 2 2 10" xfId="48376" xr:uid="{00000000-0005-0000-0000-00002E040000}"/>
    <cellStyle name="20% - Accent1 3 2 2 2" xfId="1281" xr:uid="{00000000-0005-0000-0000-00002F040000}"/>
    <cellStyle name="20% - Accent1 3 2 2 2 2" xfId="2725" xr:uid="{00000000-0005-0000-0000-000030040000}"/>
    <cellStyle name="20% - Accent1 3 2 2 2 2 2" xfId="5695" xr:uid="{00000000-0005-0000-0000-000031040000}"/>
    <cellStyle name="20% - Accent1 3 2 2 2 2 2 2" xfId="17658" xr:uid="{00000000-0005-0000-0000-000032040000}"/>
    <cellStyle name="20% - Accent1 3 2 2 2 2 2 2 2" xfId="35585" xr:uid="{00000000-0005-0000-0000-000033040000}"/>
    <cellStyle name="20% - Accent1 3 2 2 2 2 2 2 3" xfId="47530" xr:uid="{00000000-0005-0000-0000-000034040000}"/>
    <cellStyle name="20% - Accent1 3 2 2 2 2 2 2 4" xfId="59495" xr:uid="{00000000-0005-0000-0000-000035040000}"/>
    <cellStyle name="20% - Accent1 3 2 2 2 2 2 3" xfId="23617" xr:uid="{00000000-0005-0000-0000-000036040000}"/>
    <cellStyle name="20% - Accent1 3 2 2 2 2 2 4" xfId="11675" xr:uid="{00000000-0005-0000-0000-000037040000}"/>
    <cellStyle name="20% - Accent1 3 2 2 2 2 2 5" xfId="29602" xr:uid="{00000000-0005-0000-0000-000038040000}"/>
    <cellStyle name="20% - Accent1 3 2 2 2 2 2 6" xfId="41547" xr:uid="{00000000-0005-0000-0000-000039040000}"/>
    <cellStyle name="20% - Accent1 3 2 2 2 2 2 7" xfId="53512" xr:uid="{00000000-0005-0000-0000-00003A040000}"/>
    <cellStyle name="20% - Accent1 3 2 2 2 2 3" xfId="14688" xr:uid="{00000000-0005-0000-0000-00003B040000}"/>
    <cellStyle name="20% - Accent1 3 2 2 2 2 3 2" xfId="32615" xr:uid="{00000000-0005-0000-0000-00003C040000}"/>
    <cellStyle name="20% - Accent1 3 2 2 2 2 3 3" xfId="44560" xr:uid="{00000000-0005-0000-0000-00003D040000}"/>
    <cellStyle name="20% - Accent1 3 2 2 2 2 3 4" xfId="56525" xr:uid="{00000000-0005-0000-0000-00003E040000}"/>
    <cellStyle name="20% - Accent1 3 2 2 2 2 4" xfId="20647" xr:uid="{00000000-0005-0000-0000-00003F040000}"/>
    <cellStyle name="20% - Accent1 3 2 2 2 2 5" xfId="8705" xr:uid="{00000000-0005-0000-0000-000040040000}"/>
    <cellStyle name="20% - Accent1 3 2 2 2 2 6" xfId="26632" xr:uid="{00000000-0005-0000-0000-000041040000}"/>
    <cellStyle name="20% - Accent1 3 2 2 2 2 7" xfId="38577" xr:uid="{00000000-0005-0000-0000-000042040000}"/>
    <cellStyle name="20% - Accent1 3 2 2 2 2 8" xfId="50542" xr:uid="{00000000-0005-0000-0000-000043040000}"/>
    <cellStyle name="20% - Accent1 3 2 2 2 3" xfId="4251" xr:uid="{00000000-0005-0000-0000-000044040000}"/>
    <cellStyle name="20% - Accent1 3 2 2 2 3 2" xfId="16214" xr:uid="{00000000-0005-0000-0000-000045040000}"/>
    <cellStyle name="20% - Accent1 3 2 2 2 3 2 2" xfId="34141" xr:uid="{00000000-0005-0000-0000-000046040000}"/>
    <cellStyle name="20% - Accent1 3 2 2 2 3 2 3" xfId="46086" xr:uid="{00000000-0005-0000-0000-000047040000}"/>
    <cellStyle name="20% - Accent1 3 2 2 2 3 2 4" xfId="58051" xr:uid="{00000000-0005-0000-0000-000048040000}"/>
    <cellStyle name="20% - Accent1 3 2 2 2 3 3" xfId="22173" xr:uid="{00000000-0005-0000-0000-000049040000}"/>
    <cellStyle name="20% - Accent1 3 2 2 2 3 4" xfId="10231" xr:uid="{00000000-0005-0000-0000-00004A040000}"/>
    <cellStyle name="20% - Accent1 3 2 2 2 3 5" xfId="28158" xr:uid="{00000000-0005-0000-0000-00004B040000}"/>
    <cellStyle name="20% - Accent1 3 2 2 2 3 6" xfId="40103" xr:uid="{00000000-0005-0000-0000-00004C040000}"/>
    <cellStyle name="20% - Accent1 3 2 2 2 3 7" xfId="52068" xr:uid="{00000000-0005-0000-0000-00004D040000}"/>
    <cellStyle name="20% - Accent1 3 2 2 2 4" xfId="13244" xr:uid="{00000000-0005-0000-0000-00004E040000}"/>
    <cellStyle name="20% - Accent1 3 2 2 2 4 2" xfId="31171" xr:uid="{00000000-0005-0000-0000-00004F040000}"/>
    <cellStyle name="20% - Accent1 3 2 2 2 4 3" xfId="43116" xr:uid="{00000000-0005-0000-0000-000050040000}"/>
    <cellStyle name="20% - Accent1 3 2 2 2 4 4" xfId="55081" xr:uid="{00000000-0005-0000-0000-000051040000}"/>
    <cellStyle name="20% - Accent1 3 2 2 2 5" xfId="19203" xr:uid="{00000000-0005-0000-0000-000052040000}"/>
    <cellStyle name="20% - Accent1 3 2 2 2 6" xfId="7261" xr:uid="{00000000-0005-0000-0000-000053040000}"/>
    <cellStyle name="20% - Accent1 3 2 2 2 7" xfId="25188" xr:uid="{00000000-0005-0000-0000-000054040000}"/>
    <cellStyle name="20% - Accent1 3 2 2 2 8" xfId="37133" xr:uid="{00000000-0005-0000-0000-000055040000}"/>
    <cellStyle name="20% - Accent1 3 2 2 2 9" xfId="49098" xr:uid="{00000000-0005-0000-0000-000056040000}"/>
    <cellStyle name="20% - Accent1 3 2 2 3" xfId="2003" xr:uid="{00000000-0005-0000-0000-000057040000}"/>
    <cellStyle name="20% - Accent1 3 2 2 3 2" xfId="4973" xr:uid="{00000000-0005-0000-0000-000058040000}"/>
    <cellStyle name="20% - Accent1 3 2 2 3 2 2" xfId="16936" xr:uid="{00000000-0005-0000-0000-000059040000}"/>
    <cellStyle name="20% - Accent1 3 2 2 3 2 2 2" xfId="34863" xr:uid="{00000000-0005-0000-0000-00005A040000}"/>
    <cellStyle name="20% - Accent1 3 2 2 3 2 2 3" xfId="46808" xr:uid="{00000000-0005-0000-0000-00005B040000}"/>
    <cellStyle name="20% - Accent1 3 2 2 3 2 2 4" xfId="58773" xr:uid="{00000000-0005-0000-0000-00005C040000}"/>
    <cellStyle name="20% - Accent1 3 2 2 3 2 3" xfId="22895" xr:uid="{00000000-0005-0000-0000-00005D040000}"/>
    <cellStyle name="20% - Accent1 3 2 2 3 2 4" xfId="10953" xr:uid="{00000000-0005-0000-0000-00005E040000}"/>
    <cellStyle name="20% - Accent1 3 2 2 3 2 5" xfId="28880" xr:uid="{00000000-0005-0000-0000-00005F040000}"/>
    <cellStyle name="20% - Accent1 3 2 2 3 2 6" xfId="40825" xr:uid="{00000000-0005-0000-0000-000060040000}"/>
    <cellStyle name="20% - Accent1 3 2 2 3 2 7" xfId="52790" xr:uid="{00000000-0005-0000-0000-000061040000}"/>
    <cellStyle name="20% - Accent1 3 2 2 3 3" xfId="13966" xr:uid="{00000000-0005-0000-0000-000062040000}"/>
    <cellStyle name="20% - Accent1 3 2 2 3 3 2" xfId="31893" xr:uid="{00000000-0005-0000-0000-000063040000}"/>
    <cellStyle name="20% - Accent1 3 2 2 3 3 3" xfId="43838" xr:uid="{00000000-0005-0000-0000-000064040000}"/>
    <cellStyle name="20% - Accent1 3 2 2 3 3 4" xfId="55803" xr:uid="{00000000-0005-0000-0000-000065040000}"/>
    <cellStyle name="20% - Accent1 3 2 2 3 4" xfId="19925" xr:uid="{00000000-0005-0000-0000-000066040000}"/>
    <cellStyle name="20% - Accent1 3 2 2 3 5" xfId="7983" xr:uid="{00000000-0005-0000-0000-000067040000}"/>
    <cellStyle name="20% - Accent1 3 2 2 3 6" xfId="25910" xr:uid="{00000000-0005-0000-0000-000068040000}"/>
    <cellStyle name="20% - Accent1 3 2 2 3 7" xfId="37855" xr:uid="{00000000-0005-0000-0000-000069040000}"/>
    <cellStyle name="20% - Accent1 3 2 2 3 8" xfId="49820" xr:uid="{00000000-0005-0000-0000-00006A040000}"/>
    <cellStyle name="20% - Accent1 3 2 2 4" xfId="3529" xr:uid="{00000000-0005-0000-0000-00006B040000}"/>
    <cellStyle name="20% - Accent1 3 2 2 4 2" xfId="15492" xr:uid="{00000000-0005-0000-0000-00006C040000}"/>
    <cellStyle name="20% - Accent1 3 2 2 4 2 2" xfId="33419" xr:uid="{00000000-0005-0000-0000-00006D040000}"/>
    <cellStyle name="20% - Accent1 3 2 2 4 2 3" xfId="45364" xr:uid="{00000000-0005-0000-0000-00006E040000}"/>
    <cellStyle name="20% - Accent1 3 2 2 4 2 4" xfId="57329" xr:uid="{00000000-0005-0000-0000-00006F040000}"/>
    <cellStyle name="20% - Accent1 3 2 2 4 3" xfId="21451" xr:uid="{00000000-0005-0000-0000-000070040000}"/>
    <cellStyle name="20% - Accent1 3 2 2 4 4" xfId="9509" xr:uid="{00000000-0005-0000-0000-000071040000}"/>
    <cellStyle name="20% - Accent1 3 2 2 4 5" xfId="27436" xr:uid="{00000000-0005-0000-0000-000072040000}"/>
    <cellStyle name="20% - Accent1 3 2 2 4 6" xfId="39381" xr:uid="{00000000-0005-0000-0000-000073040000}"/>
    <cellStyle name="20% - Accent1 3 2 2 4 7" xfId="51346" xr:uid="{00000000-0005-0000-0000-000074040000}"/>
    <cellStyle name="20% - Accent1 3 2 2 5" xfId="12522" xr:uid="{00000000-0005-0000-0000-000075040000}"/>
    <cellStyle name="20% - Accent1 3 2 2 5 2" xfId="30449" xr:uid="{00000000-0005-0000-0000-000076040000}"/>
    <cellStyle name="20% - Accent1 3 2 2 5 3" xfId="42394" xr:uid="{00000000-0005-0000-0000-000077040000}"/>
    <cellStyle name="20% - Accent1 3 2 2 5 4" xfId="54359" xr:uid="{00000000-0005-0000-0000-000078040000}"/>
    <cellStyle name="20% - Accent1 3 2 2 6" xfId="18481" xr:uid="{00000000-0005-0000-0000-000079040000}"/>
    <cellStyle name="20% - Accent1 3 2 2 7" xfId="6539" xr:uid="{00000000-0005-0000-0000-00007A040000}"/>
    <cellStyle name="20% - Accent1 3 2 2 8" xfId="24466" xr:uid="{00000000-0005-0000-0000-00007B040000}"/>
    <cellStyle name="20% - Accent1 3 2 2 9" xfId="36411" xr:uid="{00000000-0005-0000-0000-00007C040000}"/>
    <cellStyle name="20% - Accent1 3 2 3" xfId="933" xr:uid="{00000000-0005-0000-0000-00007D040000}"/>
    <cellStyle name="20% - Accent1 3 2 3 2" xfId="2377" xr:uid="{00000000-0005-0000-0000-00007E040000}"/>
    <cellStyle name="20% - Accent1 3 2 3 2 2" xfId="5347" xr:uid="{00000000-0005-0000-0000-00007F040000}"/>
    <cellStyle name="20% - Accent1 3 2 3 2 2 2" xfId="17310" xr:uid="{00000000-0005-0000-0000-000080040000}"/>
    <cellStyle name="20% - Accent1 3 2 3 2 2 2 2" xfId="35237" xr:uid="{00000000-0005-0000-0000-000081040000}"/>
    <cellStyle name="20% - Accent1 3 2 3 2 2 2 3" xfId="47182" xr:uid="{00000000-0005-0000-0000-000082040000}"/>
    <cellStyle name="20% - Accent1 3 2 3 2 2 2 4" xfId="59147" xr:uid="{00000000-0005-0000-0000-000083040000}"/>
    <cellStyle name="20% - Accent1 3 2 3 2 2 3" xfId="23269" xr:uid="{00000000-0005-0000-0000-000084040000}"/>
    <cellStyle name="20% - Accent1 3 2 3 2 2 4" xfId="11327" xr:uid="{00000000-0005-0000-0000-000085040000}"/>
    <cellStyle name="20% - Accent1 3 2 3 2 2 5" xfId="29254" xr:uid="{00000000-0005-0000-0000-000086040000}"/>
    <cellStyle name="20% - Accent1 3 2 3 2 2 6" xfId="41199" xr:uid="{00000000-0005-0000-0000-000087040000}"/>
    <cellStyle name="20% - Accent1 3 2 3 2 2 7" xfId="53164" xr:uid="{00000000-0005-0000-0000-000088040000}"/>
    <cellStyle name="20% - Accent1 3 2 3 2 3" xfId="14340" xr:uid="{00000000-0005-0000-0000-000089040000}"/>
    <cellStyle name="20% - Accent1 3 2 3 2 3 2" xfId="32267" xr:uid="{00000000-0005-0000-0000-00008A040000}"/>
    <cellStyle name="20% - Accent1 3 2 3 2 3 3" xfId="44212" xr:uid="{00000000-0005-0000-0000-00008B040000}"/>
    <cellStyle name="20% - Accent1 3 2 3 2 3 4" xfId="56177" xr:uid="{00000000-0005-0000-0000-00008C040000}"/>
    <cellStyle name="20% - Accent1 3 2 3 2 4" xfId="20299" xr:uid="{00000000-0005-0000-0000-00008D040000}"/>
    <cellStyle name="20% - Accent1 3 2 3 2 5" xfId="8357" xr:uid="{00000000-0005-0000-0000-00008E040000}"/>
    <cellStyle name="20% - Accent1 3 2 3 2 6" xfId="26284" xr:uid="{00000000-0005-0000-0000-00008F040000}"/>
    <cellStyle name="20% - Accent1 3 2 3 2 7" xfId="38229" xr:uid="{00000000-0005-0000-0000-000090040000}"/>
    <cellStyle name="20% - Accent1 3 2 3 2 8" xfId="50194" xr:uid="{00000000-0005-0000-0000-000091040000}"/>
    <cellStyle name="20% - Accent1 3 2 3 3" xfId="3903" xr:uid="{00000000-0005-0000-0000-000092040000}"/>
    <cellStyle name="20% - Accent1 3 2 3 3 2" xfId="15866" xr:uid="{00000000-0005-0000-0000-000093040000}"/>
    <cellStyle name="20% - Accent1 3 2 3 3 2 2" xfId="33793" xr:uid="{00000000-0005-0000-0000-000094040000}"/>
    <cellStyle name="20% - Accent1 3 2 3 3 2 3" xfId="45738" xr:uid="{00000000-0005-0000-0000-000095040000}"/>
    <cellStyle name="20% - Accent1 3 2 3 3 2 4" xfId="57703" xr:uid="{00000000-0005-0000-0000-000096040000}"/>
    <cellStyle name="20% - Accent1 3 2 3 3 3" xfId="21825" xr:uid="{00000000-0005-0000-0000-000097040000}"/>
    <cellStyle name="20% - Accent1 3 2 3 3 4" xfId="9883" xr:uid="{00000000-0005-0000-0000-000098040000}"/>
    <cellStyle name="20% - Accent1 3 2 3 3 5" xfId="27810" xr:uid="{00000000-0005-0000-0000-000099040000}"/>
    <cellStyle name="20% - Accent1 3 2 3 3 6" xfId="39755" xr:uid="{00000000-0005-0000-0000-00009A040000}"/>
    <cellStyle name="20% - Accent1 3 2 3 3 7" xfId="51720" xr:uid="{00000000-0005-0000-0000-00009B040000}"/>
    <cellStyle name="20% - Accent1 3 2 3 4" xfId="12896" xr:uid="{00000000-0005-0000-0000-00009C040000}"/>
    <cellStyle name="20% - Accent1 3 2 3 4 2" xfId="30823" xr:uid="{00000000-0005-0000-0000-00009D040000}"/>
    <cellStyle name="20% - Accent1 3 2 3 4 3" xfId="42768" xr:uid="{00000000-0005-0000-0000-00009E040000}"/>
    <cellStyle name="20% - Accent1 3 2 3 4 4" xfId="54733" xr:uid="{00000000-0005-0000-0000-00009F040000}"/>
    <cellStyle name="20% - Accent1 3 2 3 5" xfId="18855" xr:uid="{00000000-0005-0000-0000-0000A0040000}"/>
    <cellStyle name="20% - Accent1 3 2 3 6" xfId="6913" xr:uid="{00000000-0005-0000-0000-0000A1040000}"/>
    <cellStyle name="20% - Accent1 3 2 3 7" xfId="24840" xr:uid="{00000000-0005-0000-0000-0000A2040000}"/>
    <cellStyle name="20% - Accent1 3 2 3 8" xfId="36785" xr:uid="{00000000-0005-0000-0000-0000A3040000}"/>
    <cellStyle name="20% - Accent1 3 2 3 9" xfId="48750" xr:uid="{00000000-0005-0000-0000-0000A4040000}"/>
    <cellStyle name="20% - Accent1 3 2 4" xfId="1655" xr:uid="{00000000-0005-0000-0000-0000A5040000}"/>
    <cellStyle name="20% - Accent1 3 2 4 2" xfId="4625" xr:uid="{00000000-0005-0000-0000-0000A6040000}"/>
    <cellStyle name="20% - Accent1 3 2 4 2 2" xfId="16588" xr:uid="{00000000-0005-0000-0000-0000A7040000}"/>
    <cellStyle name="20% - Accent1 3 2 4 2 2 2" xfId="34515" xr:uid="{00000000-0005-0000-0000-0000A8040000}"/>
    <cellStyle name="20% - Accent1 3 2 4 2 2 3" xfId="46460" xr:uid="{00000000-0005-0000-0000-0000A9040000}"/>
    <cellStyle name="20% - Accent1 3 2 4 2 2 4" xfId="58425" xr:uid="{00000000-0005-0000-0000-0000AA040000}"/>
    <cellStyle name="20% - Accent1 3 2 4 2 3" xfId="22547" xr:uid="{00000000-0005-0000-0000-0000AB040000}"/>
    <cellStyle name="20% - Accent1 3 2 4 2 4" xfId="10605" xr:uid="{00000000-0005-0000-0000-0000AC040000}"/>
    <cellStyle name="20% - Accent1 3 2 4 2 5" xfId="28532" xr:uid="{00000000-0005-0000-0000-0000AD040000}"/>
    <cellStyle name="20% - Accent1 3 2 4 2 6" xfId="40477" xr:uid="{00000000-0005-0000-0000-0000AE040000}"/>
    <cellStyle name="20% - Accent1 3 2 4 2 7" xfId="52442" xr:uid="{00000000-0005-0000-0000-0000AF040000}"/>
    <cellStyle name="20% - Accent1 3 2 4 3" xfId="13618" xr:uid="{00000000-0005-0000-0000-0000B0040000}"/>
    <cellStyle name="20% - Accent1 3 2 4 3 2" xfId="31545" xr:uid="{00000000-0005-0000-0000-0000B1040000}"/>
    <cellStyle name="20% - Accent1 3 2 4 3 3" xfId="43490" xr:uid="{00000000-0005-0000-0000-0000B2040000}"/>
    <cellStyle name="20% - Accent1 3 2 4 3 4" xfId="55455" xr:uid="{00000000-0005-0000-0000-0000B3040000}"/>
    <cellStyle name="20% - Accent1 3 2 4 4" xfId="19577" xr:uid="{00000000-0005-0000-0000-0000B4040000}"/>
    <cellStyle name="20% - Accent1 3 2 4 5" xfId="7635" xr:uid="{00000000-0005-0000-0000-0000B5040000}"/>
    <cellStyle name="20% - Accent1 3 2 4 6" xfId="25562" xr:uid="{00000000-0005-0000-0000-0000B6040000}"/>
    <cellStyle name="20% - Accent1 3 2 4 7" xfId="37507" xr:uid="{00000000-0005-0000-0000-0000B7040000}"/>
    <cellStyle name="20% - Accent1 3 2 4 8" xfId="49472" xr:uid="{00000000-0005-0000-0000-0000B8040000}"/>
    <cellStyle name="20% - Accent1 3 2 5" xfId="3181" xr:uid="{00000000-0005-0000-0000-0000B9040000}"/>
    <cellStyle name="20% - Accent1 3 2 5 2" xfId="15144" xr:uid="{00000000-0005-0000-0000-0000BA040000}"/>
    <cellStyle name="20% - Accent1 3 2 5 2 2" xfId="33071" xr:uid="{00000000-0005-0000-0000-0000BB040000}"/>
    <cellStyle name="20% - Accent1 3 2 5 2 3" xfId="45016" xr:uid="{00000000-0005-0000-0000-0000BC040000}"/>
    <cellStyle name="20% - Accent1 3 2 5 2 4" xfId="56981" xr:uid="{00000000-0005-0000-0000-0000BD040000}"/>
    <cellStyle name="20% - Accent1 3 2 5 3" xfId="21103" xr:uid="{00000000-0005-0000-0000-0000BE040000}"/>
    <cellStyle name="20% - Accent1 3 2 5 4" xfId="9161" xr:uid="{00000000-0005-0000-0000-0000BF040000}"/>
    <cellStyle name="20% - Accent1 3 2 5 5" xfId="27088" xr:uid="{00000000-0005-0000-0000-0000C0040000}"/>
    <cellStyle name="20% - Accent1 3 2 5 6" xfId="39033" xr:uid="{00000000-0005-0000-0000-0000C1040000}"/>
    <cellStyle name="20% - Accent1 3 2 5 7" xfId="50998" xr:uid="{00000000-0005-0000-0000-0000C2040000}"/>
    <cellStyle name="20% - Accent1 3 2 6" xfId="12174" xr:uid="{00000000-0005-0000-0000-0000C3040000}"/>
    <cellStyle name="20% - Accent1 3 2 6 2" xfId="30101" xr:uid="{00000000-0005-0000-0000-0000C4040000}"/>
    <cellStyle name="20% - Accent1 3 2 6 3" xfId="42046" xr:uid="{00000000-0005-0000-0000-0000C5040000}"/>
    <cellStyle name="20% - Accent1 3 2 6 4" xfId="54011" xr:uid="{00000000-0005-0000-0000-0000C6040000}"/>
    <cellStyle name="20% - Accent1 3 2 7" xfId="18133" xr:uid="{00000000-0005-0000-0000-0000C7040000}"/>
    <cellStyle name="20% - Accent1 3 2 8" xfId="6191" xr:uid="{00000000-0005-0000-0000-0000C8040000}"/>
    <cellStyle name="20% - Accent1 3 2 9" xfId="24118" xr:uid="{00000000-0005-0000-0000-0000C9040000}"/>
    <cellStyle name="20% - Accent1 3 3" xfId="327" xr:uid="{00000000-0005-0000-0000-0000CA040000}"/>
    <cellStyle name="20% - Accent1 3 3 10" xfId="36179" xr:uid="{00000000-0005-0000-0000-0000CB040000}"/>
    <cellStyle name="20% - Accent1 3 3 11" xfId="48144" xr:uid="{00000000-0005-0000-0000-0000CC040000}"/>
    <cellStyle name="20% - Accent1 3 3 2" xfId="675" xr:uid="{00000000-0005-0000-0000-0000CD040000}"/>
    <cellStyle name="20% - Accent1 3 3 2 10" xfId="48492" xr:uid="{00000000-0005-0000-0000-0000CE040000}"/>
    <cellStyle name="20% - Accent1 3 3 2 2" xfId="1397" xr:uid="{00000000-0005-0000-0000-0000CF040000}"/>
    <cellStyle name="20% - Accent1 3 3 2 2 2" xfId="2841" xr:uid="{00000000-0005-0000-0000-0000D0040000}"/>
    <cellStyle name="20% - Accent1 3 3 2 2 2 2" xfId="5811" xr:uid="{00000000-0005-0000-0000-0000D1040000}"/>
    <cellStyle name="20% - Accent1 3 3 2 2 2 2 2" xfId="17774" xr:uid="{00000000-0005-0000-0000-0000D2040000}"/>
    <cellStyle name="20% - Accent1 3 3 2 2 2 2 2 2" xfId="35701" xr:uid="{00000000-0005-0000-0000-0000D3040000}"/>
    <cellStyle name="20% - Accent1 3 3 2 2 2 2 2 3" xfId="47646" xr:uid="{00000000-0005-0000-0000-0000D4040000}"/>
    <cellStyle name="20% - Accent1 3 3 2 2 2 2 2 4" xfId="59611" xr:uid="{00000000-0005-0000-0000-0000D5040000}"/>
    <cellStyle name="20% - Accent1 3 3 2 2 2 2 3" xfId="23733" xr:uid="{00000000-0005-0000-0000-0000D6040000}"/>
    <cellStyle name="20% - Accent1 3 3 2 2 2 2 4" xfId="11791" xr:uid="{00000000-0005-0000-0000-0000D7040000}"/>
    <cellStyle name="20% - Accent1 3 3 2 2 2 2 5" xfId="29718" xr:uid="{00000000-0005-0000-0000-0000D8040000}"/>
    <cellStyle name="20% - Accent1 3 3 2 2 2 2 6" xfId="41663" xr:uid="{00000000-0005-0000-0000-0000D9040000}"/>
    <cellStyle name="20% - Accent1 3 3 2 2 2 2 7" xfId="53628" xr:uid="{00000000-0005-0000-0000-0000DA040000}"/>
    <cellStyle name="20% - Accent1 3 3 2 2 2 3" xfId="14804" xr:uid="{00000000-0005-0000-0000-0000DB040000}"/>
    <cellStyle name="20% - Accent1 3 3 2 2 2 3 2" xfId="32731" xr:uid="{00000000-0005-0000-0000-0000DC040000}"/>
    <cellStyle name="20% - Accent1 3 3 2 2 2 3 3" xfId="44676" xr:uid="{00000000-0005-0000-0000-0000DD040000}"/>
    <cellStyle name="20% - Accent1 3 3 2 2 2 3 4" xfId="56641" xr:uid="{00000000-0005-0000-0000-0000DE040000}"/>
    <cellStyle name="20% - Accent1 3 3 2 2 2 4" xfId="20763" xr:uid="{00000000-0005-0000-0000-0000DF040000}"/>
    <cellStyle name="20% - Accent1 3 3 2 2 2 5" xfId="8821" xr:uid="{00000000-0005-0000-0000-0000E0040000}"/>
    <cellStyle name="20% - Accent1 3 3 2 2 2 6" xfId="26748" xr:uid="{00000000-0005-0000-0000-0000E1040000}"/>
    <cellStyle name="20% - Accent1 3 3 2 2 2 7" xfId="38693" xr:uid="{00000000-0005-0000-0000-0000E2040000}"/>
    <cellStyle name="20% - Accent1 3 3 2 2 2 8" xfId="50658" xr:uid="{00000000-0005-0000-0000-0000E3040000}"/>
    <cellStyle name="20% - Accent1 3 3 2 2 3" xfId="4367" xr:uid="{00000000-0005-0000-0000-0000E4040000}"/>
    <cellStyle name="20% - Accent1 3 3 2 2 3 2" xfId="16330" xr:uid="{00000000-0005-0000-0000-0000E5040000}"/>
    <cellStyle name="20% - Accent1 3 3 2 2 3 2 2" xfId="34257" xr:uid="{00000000-0005-0000-0000-0000E6040000}"/>
    <cellStyle name="20% - Accent1 3 3 2 2 3 2 3" xfId="46202" xr:uid="{00000000-0005-0000-0000-0000E7040000}"/>
    <cellStyle name="20% - Accent1 3 3 2 2 3 2 4" xfId="58167" xr:uid="{00000000-0005-0000-0000-0000E8040000}"/>
    <cellStyle name="20% - Accent1 3 3 2 2 3 3" xfId="22289" xr:uid="{00000000-0005-0000-0000-0000E9040000}"/>
    <cellStyle name="20% - Accent1 3 3 2 2 3 4" xfId="10347" xr:uid="{00000000-0005-0000-0000-0000EA040000}"/>
    <cellStyle name="20% - Accent1 3 3 2 2 3 5" xfId="28274" xr:uid="{00000000-0005-0000-0000-0000EB040000}"/>
    <cellStyle name="20% - Accent1 3 3 2 2 3 6" xfId="40219" xr:uid="{00000000-0005-0000-0000-0000EC040000}"/>
    <cellStyle name="20% - Accent1 3 3 2 2 3 7" xfId="52184" xr:uid="{00000000-0005-0000-0000-0000ED040000}"/>
    <cellStyle name="20% - Accent1 3 3 2 2 4" xfId="13360" xr:uid="{00000000-0005-0000-0000-0000EE040000}"/>
    <cellStyle name="20% - Accent1 3 3 2 2 4 2" xfId="31287" xr:uid="{00000000-0005-0000-0000-0000EF040000}"/>
    <cellStyle name="20% - Accent1 3 3 2 2 4 3" xfId="43232" xr:uid="{00000000-0005-0000-0000-0000F0040000}"/>
    <cellStyle name="20% - Accent1 3 3 2 2 4 4" xfId="55197" xr:uid="{00000000-0005-0000-0000-0000F1040000}"/>
    <cellStyle name="20% - Accent1 3 3 2 2 5" xfId="19319" xr:uid="{00000000-0005-0000-0000-0000F2040000}"/>
    <cellStyle name="20% - Accent1 3 3 2 2 6" xfId="7377" xr:uid="{00000000-0005-0000-0000-0000F3040000}"/>
    <cellStyle name="20% - Accent1 3 3 2 2 7" xfId="25304" xr:uid="{00000000-0005-0000-0000-0000F4040000}"/>
    <cellStyle name="20% - Accent1 3 3 2 2 8" xfId="37249" xr:uid="{00000000-0005-0000-0000-0000F5040000}"/>
    <cellStyle name="20% - Accent1 3 3 2 2 9" xfId="49214" xr:uid="{00000000-0005-0000-0000-0000F6040000}"/>
    <cellStyle name="20% - Accent1 3 3 2 3" xfId="2119" xr:uid="{00000000-0005-0000-0000-0000F7040000}"/>
    <cellStyle name="20% - Accent1 3 3 2 3 2" xfId="5089" xr:uid="{00000000-0005-0000-0000-0000F8040000}"/>
    <cellStyle name="20% - Accent1 3 3 2 3 2 2" xfId="17052" xr:uid="{00000000-0005-0000-0000-0000F9040000}"/>
    <cellStyle name="20% - Accent1 3 3 2 3 2 2 2" xfId="34979" xr:uid="{00000000-0005-0000-0000-0000FA040000}"/>
    <cellStyle name="20% - Accent1 3 3 2 3 2 2 3" xfId="46924" xr:uid="{00000000-0005-0000-0000-0000FB040000}"/>
    <cellStyle name="20% - Accent1 3 3 2 3 2 2 4" xfId="58889" xr:uid="{00000000-0005-0000-0000-0000FC040000}"/>
    <cellStyle name="20% - Accent1 3 3 2 3 2 3" xfId="23011" xr:uid="{00000000-0005-0000-0000-0000FD040000}"/>
    <cellStyle name="20% - Accent1 3 3 2 3 2 4" xfId="11069" xr:uid="{00000000-0005-0000-0000-0000FE040000}"/>
    <cellStyle name="20% - Accent1 3 3 2 3 2 5" xfId="28996" xr:uid="{00000000-0005-0000-0000-0000FF040000}"/>
    <cellStyle name="20% - Accent1 3 3 2 3 2 6" xfId="40941" xr:uid="{00000000-0005-0000-0000-000000050000}"/>
    <cellStyle name="20% - Accent1 3 3 2 3 2 7" xfId="52906" xr:uid="{00000000-0005-0000-0000-000001050000}"/>
    <cellStyle name="20% - Accent1 3 3 2 3 3" xfId="14082" xr:uid="{00000000-0005-0000-0000-000002050000}"/>
    <cellStyle name="20% - Accent1 3 3 2 3 3 2" xfId="32009" xr:uid="{00000000-0005-0000-0000-000003050000}"/>
    <cellStyle name="20% - Accent1 3 3 2 3 3 3" xfId="43954" xr:uid="{00000000-0005-0000-0000-000004050000}"/>
    <cellStyle name="20% - Accent1 3 3 2 3 3 4" xfId="55919" xr:uid="{00000000-0005-0000-0000-000005050000}"/>
    <cellStyle name="20% - Accent1 3 3 2 3 4" xfId="20041" xr:uid="{00000000-0005-0000-0000-000006050000}"/>
    <cellStyle name="20% - Accent1 3 3 2 3 5" xfId="8099" xr:uid="{00000000-0005-0000-0000-000007050000}"/>
    <cellStyle name="20% - Accent1 3 3 2 3 6" xfId="26026" xr:uid="{00000000-0005-0000-0000-000008050000}"/>
    <cellStyle name="20% - Accent1 3 3 2 3 7" xfId="37971" xr:uid="{00000000-0005-0000-0000-000009050000}"/>
    <cellStyle name="20% - Accent1 3 3 2 3 8" xfId="49936" xr:uid="{00000000-0005-0000-0000-00000A050000}"/>
    <cellStyle name="20% - Accent1 3 3 2 4" xfId="3645" xr:uid="{00000000-0005-0000-0000-00000B050000}"/>
    <cellStyle name="20% - Accent1 3 3 2 4 2" xfId="15608" xr:uid="{00000000-0005-0000-0000-00000C050000}"/>
    <cellStyle name="20% - Accent1 3 3 2 4 2 2" xfId="33535" xr:uid="{00000000-0005-0000-0000-00000D050000}"/>
    <cellStyle name="20% - Accent1 3 3 2 4 2 3" xfId="45480" xr:uid="{00000000-0005-0000-0000-00000E050000}"/>
    <cellStyle name="20% - Accent1 3 3 2 4 2 4" xfId="57445" xr:uid="{00000000-0005-0000-0000-00000F050000}"/>
    <cellStyle name="20% - Accent1 3 3 2 4 3" xfId="21567" xr:uid="{00000000-0005-0000-0000-000010050000}"/>
    <cellStyle name="20% - Accent1 3 3 2 4 4" xfId="9625" xr:uid="{00000000-0005-0000-0000-000011050000}"/>
    <cellStyle name="20% - Accent1 3 3 2 4 5" xfId="27552" xr:uid="{00000000-0005-0000-0000-000012050000}"/>
    <cellStyle name="20% - Accent1 3 3 2 4 6" xfId="39497" xr:uid="{00000000-0005-0000-0000-000013050000}"/>
    <cellStyle name="20% - Accent1 3 3 2 4 7" xfId="51462" xr:uid="{00000000-0005-0000-0000-000014050000}"/>
    <cellStyle name="20% - Accent1 3 3 2 5" xfId="12638" xr:uid="{00000000-0005-0000-0000-000015050000}"/>
    <cellStyle name="20% - Accent1 3 3 2 5 2" xfId="30565" xr:uid="{00000000-0005-0000-0000-000016050000}"/>
    <cellStyle name="20% - Accent1 3 3 2 5 3" xfId="42510" xr:uid="{00000000-0005-0000-0000-000017050000}"/>
    <cellStyle name="20% - Accent1 3 3 2 5 4" xfId="54475" xr:uid="{00000000-0005-0000-0000-000018050000}"/>
    <cellStyle name="20% - Accent1 3 3 2 6" xfId="18597" xr:uid="{00000000-0005-0000-0000-000019050000}"/>
    <cellStyle name="20% - Accent1 3 3 2 7" xfId="6655" xr:uid="{00000000-0005-0000-0000-00001A050000}"/>
    <cellStyle name="20% - Accent1 3 3 2 8" xfId="24582" xr:uid="{00000000-0005-0000-0000-00001B050000}"/>
    <cellStyle name="20% - Accent1 3 3 2 9" xfId="36527" xr:uid="{00000000-0005-0000-0000-00001C050000}"/>
    <cellStyle name="20% - Accent1 3 3 3" xfId="1049" xr:uid="{00000000-0005-0000-0000-00001D050000}"/>
    <cellStyle name="20% - Accent1 3 3 3 2" xfId="2493" xr:uid="{00000000-0005-0000-0000-00001E050000}"/>
    <cellStyle name="20% - Accent1 3 3 3 2 2" xfId="5463" xr:uid="{00000000-0005-0000-0000-00001F050000}"/>
    <cellStyle name="20% - Accent1 3 3 3 2 2 2" xfId="17426" xr:uid="{00000000-0005-0000-0000-000020050000}"/>
    <cellStyle name="20% - Accent1 3 3 3 2 2 2 2" xfId="35353" xr:uid="{00000000-0005-0000-0000-000021050000}"/>
    <cellStyle name="20% - Accent1 3 3 3 2 2 2 3" xfId="47298" xr:uid="{00000000-0005-0000-0000-000022050000}"/>
    <cellStyle name="20% - Accent1 3 3 3 2 2 2 4" xfId="59263" xr:uid="{00000000-0005-0000-0000-000023050000}"/>
    <cellStyle name="20% - Accent1 3 3 3 2 2 3" xfId="23385" xr:uid="{00000000-0005-0000-0000-000024050000}"/>
    <cellStyle name="20% - Accent1 3 3 3 2 2 4" xfId="11443" xr:uid="{00000000-0005-0000-0000-000025050000}"/>
    <cellStyle name="20% - Accent1 3 3 3 2 2 5" xfId="29370" xr:uid="{00000000-0005-0000-0000-000026050000}"/>
    <cellStyle name="20% - Accent1 3 3 3 2 2 6" xfId="41315" xr:uid="{00000000-0005-0000-0000-000027050000}"/>
    <cellStyle name="20% - Accent1 3 3 3 2 2 7" xfId="53280" xr:uid="{00000000-0005-0000-0000-000028050000}"/>
    <cellStyle name="20% - Accent1 3 3 3 2 3" xfId="14456" xr:uid="{00000000-0005-0000-0000-000029050000}"/>
    <cellStyle name="20% - Accent1 3 3 3 2 3 2" xfId="32383" xr:uid="{00000000-0005-0000-0000-00002A050000}"/>
    <cellStyle name="20% - Accent1 3 3 3 2 3 3" xfId="44328" xr:uid="{00000000-0005-0000-0000-00002B050000}"/>
    <cellStyle name="20% - Accent1 3 3 3 2 3 4" xfId="56293" xr:uid="{00000000-0005-0000-0000-00002C050000}"/>
    <cellStyle name="20% - Accent1 3 3 3 2 4" xfId="20415" xr:uid="{00000000-0005-0000-0000-00002D050000}"/>
    <cellStyle name="20% - Accent1 3 3 3 2 5" xfId="8473" xr:uid="{00000000-0005-0000-0000-00002E050000}"/>
    <cellStyle name="20% - Accent1 3 3 3 2 6" xfId="26400" xr:uid="{00000000-0005-0000-0000-00002F050000}"/>
    <cellStyle name="20% - Accent1 3 3 3 2 7" xfId="38345" xr:uid="{00000000-0005-0000-0000-000030050000}"/>
    <cellStyle name="20% - Accent1 3 3 3 2 8" xfId="50310" xr:uid="{00000000-0005-0000-0000-000031050000}"/>
    <cellStyle name="20% - Accent1 3 3 3 3" xfId="4019" xr:uid="{00000000-0005-0000-0000-000032050000}"/>
    <cellStyle name="20% - Accent1 3 3 3 3 2" xfId="15982" xr:uid="{00000000-0005-0000-0000-000033050000}"/>
    <cellStyle name="20% - Accent1 3 3 3 3 2 2" xfId="33909" xr:uid="{00000000-0005-0000-0000-000034050000}"/>
    <cellStyle name="20% - Accent1 3 3 3 3 2 3" xfId="45854" xr:uid="{00000000-0005-0000-0000-000035050000}"/>
    <cellStyle name="20% - Accent1 3 3 3 3 2 4" xfId="57819" xr:uid="{00000000-0005-0000-0000-000036050000}"/>
    <cellStyle name="20% - Accent1 3 3 3 3 3" xfId="21941" xr:uid="{00000000-0005-0000-0000-000037050000}"/>
    <cellStyle name="20% - Accent1 3 3 3 3 4" xfId="9999" xr:uid="{00000000-0005-0000-0000-000038050000}"/>
    <cellStyle name="20% - Accent1 3 3 3 3 5" xfId="27926" xr:uid="{00000000-0005-0000-0000-000039050000}"/>
    <cellStyle name="20% - Accent1 3 3 3 3 6" xfId="39871" xr:uid="{00000000-0005-0000-0000-00003A050000}"/>
    <cellStyle name="20% - Accent1 3 3 3 3 7" xfId="51836" xr:uid="{00000000-0005-0000-0000-00003B050000}"/>
    <cellStyle name="20% - Accent1 3 3 3 4" xfId="13012" xr:uid="{00000000-0005-0000-0000-00003C050000}"/>
    <cellStyle name="20% - Accent1 3 3 3 4 2" xfId="30939" xr:uid="{00000000-0005-0000-0000-00003D050000}"/>
    <cellStyle name="20% - Accent1 3 3 3 4 3" xfId="42884" xr:uid="{00000000-0005-0000-0000-00003E050000}"/>
    <cellStyle name="20% - Accent1 3 3 3 4 4" xfId="54849" xr:uid="{00000000-0005-0000-0000-00003F050000}"/>
    <cellStyle name="20% - Accent1 3 3 3 5" xfId="18971" xr:uid="{00000000-0005-0000-0000-000040050000}"/>
    <cellStyle name="20% - Accent1 3 3 3 6" xfId="7029" xr:uid="{00000000-0005-0000-0000-000041050000}"/>
    <cellStyle name="20% - Accent1 3 3 3 7" xfId="24956" xr:uid="{00000000-0005-0000-0000-000042050000}"/>
    <cellStyle name="20% - Accent1 3 3 3 8" xfId="36901" xr:uid="{00000000-0005-0000-0000-000043050000}"/>
    <cellStyle name="20% - Accent1 3 3 3 9" xfId="48866" xr:uid="{00000000-0005-0000-0000-000044050000}"/>
    <cellStyle name="20% - Accent1 3 3 4" xfId="1771" xr:uid="{00000000-0005-0000-0000-000045050000}"/>
    <cellStyle name="20% - Accent1 3 3 4 2" xfId="4741" xr:uid="{00000000-0005-0000-0000-000046050000}"/>
    <cellStyle name="20% - Accent1 3 3 4 2 2" xfId="16704" xr:uid="{00000000-0005-0000-0000-000047050000}"/>
    <cellStyle name="20% - Accent1 3 3 4 2 2 2" xfId="34631" xr:uid="{00000000-0005-0000-0000-000048050000}"/>
    <cellStyle name="20% - Accent1 3 3 4 2 2 3" xfId="46576" xr:uid="{00000000-0005-0000-0000-000049050000}"/>
    <cellStyle name="20% - Accent1 3 3 4 2 2 4" xfId="58541" xr:uid="{00000000-0005-0000-0000-00004A050000}"/>
    <cellStyle name="20% - Accent1 3 3 4 2 3" xfId="22663" xr:uid="{00000000-0005-0000-0000-00004B050000}"/>
    <cellStyle name="20% - Accent1 3 3 4 2 4" xfId="10721" xr:uid="{00000000-0005-0000-0000-00004C050000}"/>
    <cellStyle name="20% - Accent1 3 3 4 2 5" xfId="28648" xr:uid="{00000000-0005-0000-0000-00004D050000}"/>
    <cellStyle name="20% - Accent1 3 3 4 2 6" xfId="40593" xr:uid="{00000000-0005-0000-0000-00004E050000}"/>
    <cellStyle name="20% - Accent1 3 3 4 2 7" xfId="52558" xr:uid="{00000000-0005-0000-0000-00004F050000}"/>
    <cellStyle name="20% - Accent1 3 3 4 3" xfId="13734" xr:uid="{00000000-0005-0000-0000-000050050000}"/>
    <cellStyle name="20% - Accent1 3 3 4 3 2" xfId="31661" xr:uid="{00000000-0005-0000-0000-000051050000}"/>
    <cellStyle name="20% - Accent1 3 3 4 3 3" xfId="43606" xr:uid="{00000000-0005-0000-0000-000052050000}"/>
    <cellStyle name="20% - Accent1 3 3 4 3 4" xfId="55571" xr:uid="{00000000-0005-0000-0000-000053050000}"/>
    <cellStyle name="20% - Accent1 3 3 4 4" xfId="19693" xr:uid="{00000000-0005-0000-0000-000054050000}"/>
    <cellStyle name="20% - Accent1 3 3 4 5" xfId="7751" xr:uid="{00000000-0005-0000-0000-000055050000}"/>
    <cellStyle name="20% - Accent1 3 3 4 6" xfId="25678" xr:uid="{00000000-0005-0000-0000-000056050000}"/>
    <cellStyle name="20% - Accent1 3 3 4 7" xfId="37623" xr:uid="{00000000-0005-0000-0000-000057050000}"/>
    <cellStyle name="20% - Accent1 3 3 4 8" xfId="49588" xr:uid="{00000000-0005-0000-0000-000058050000}"/>
    <cellStyle name="20% - Accent1 3 3 5" xfId="3297" xr:uid="{00000000-0005-0000-0000-000059050000}"/>
    <cellStyle name="20% - Accent1 3 3 5 2" xfId="15260" xr:uid="{00000000-0005-0000-0000-00005A050000}"/>
    <cellStyle name="20% - Accent1 3 3 5 2 2" xfId="33187" xr:uid="{00000000-0005-0000-0000-00005B050000}"/>
    <cellStyle name="20% - Accent1 3 3 5 2 3" xfId="45132" xr:uid="{00000000-0005-0000-0000-00005C050000}"/>
    <cellStyle name="20% - Accent1 3 3 5 2 4" xfId="57097" xr:uid="{00000000-0005-0000-0000-00005D050000}"/>
    <cellStyle name="20% - Accent1 3 3 5 3" xfId="21219" xr:uid="{00000000-0005-0000-0000-00005E050000}"/>
    <cellStyle name="20% - Accent1 3 3 5 4" xfId="9277" xr:uid="{00000000-0005-0000-0000-00005F050000}"/>
    <cellStyle name="20% - Accent1 3 3 5 5" xfId="27204" xr:uid="{00000000-0005-0000-0000-000060050000}"/>
    <cellStyle name="20% - Accent1 3 3 5 6" xfId="39149" xr:uid="{00000000-0005-0000-0000-000061050000}"/>
    <cellStyle name="20% - Accent1 3 3 5 7" xfId="51114" xr:uid="{00000000-0005-0000-0000-000062050000}"/>
    <cellStyle name="20% - Accent1 3 3 6" xfId="12290" xr:uid="{00000000-0005-0000-0000-000063050000}"/>
    <cellStyle name="20% - Accent1 3 3 6 2" xfId="30217" xr:uid="{00000000-0005-0000-0000-000064050000}"/>
    <cellStyle name="20% - Accent1 3 3 6 3" xfId="42162" xr:uid="{00000000-0005-0000-0000-000065050000}"/>
    <cellStyle name="20% - Accent1 3 3 6 4" xfId="54127" xr:uid="{00000000-0005-0000-0000-000066050000}"/>
    <cellStyle name="20% - Accent1 3 3 7" xfId="18249" xr:uid="{00000000-0005-0000-0000-000067050000}"/>
    <cellStyle name="20% - Accent1 3 3 8" xfId="6307" xr:uid="{00000000-0005-0000-0000-000068050000}"/>
    <cellStyle name="20% - Accent1 3 3 9" xfId="24234" xr:uid="{00000000-0005-0000-0000-000069050000}"/>
    <cellStyle name="20% - Accent1 3 4" xfId="443" xr:uid="{00000000-0005-0000-0000-00006A050000}"/>
    <cellStyle name="20% - Accent1 3 4 10" xfId="48260" xr:uid="{00000000-0005-0000-0000-00006B050000}"/>
    <cellStyle name="20% - Accent1 3 4 2" xfId="1165" xr:uid="{00000000-0005-0000-0000-00006C050000}"/>
    <cellStyle name="20% - Accent1 3 4 2 2" xfId="2609" xr:uid="{00000000-0005-0000-0000-00006D050000}"/>
    <cellStyle name="20% - Accent1 3 4 2 2 2" xfId="5579" xr:uid="{00000000-0005-0000-0000-00006E050000}"/>
    <cellStyle name="20% - Accent1 3 4 2 2 2 2" xfId="17542" xr:uid="{00000000-0005-0000-0000-00006F050000}"/>
    <cellStyle name="20% - Accent1 3 4 2 2 2 2 2" xfId="35469" xr:uid="{00000000-0005-0000-0000-000070050000}"/>
    <cellStyle name="20% - Accent1 3 4 2 2 2 2 3" xfId="47414" xr:uid="{00000000-0005-0000-0000-000071050000}"/>
    <cellStyle name="20% - Accent1 3 4 2 2 2 2 4" xfId="59379" xr:uid="{00000000-0005-0000-0000-000072050000}"/>
    <cellStyle name="20% - Accent1 3 4 2 2 2 3" xfId="23501" xr:uid="{00000000-0005-0000-0000-000073050000}"/>
    <cellStyle name="20% - Accent1 3 4 2 2 2 4" xfId="11559" xr:uid="{00000000-0005-0000-0000-000074050000}"/>
    <cellStyle name="20% - Accent1 3 4 2 2 2 5" xfId="29486" xr:uid="{00000000-0005-0000-0000-000075050000}"/>
    <cellStyle name="20% - Accent1 3 4 2 2 2 6" xfId="41431" xr:uid="{00000000-0005-0000-0000-000076050000}"/>
    <cellStyle name="20% - Accent1 3 4 2 2 2 7" xfId="53396" xr:uid="{00000000-0005-0000-0000-000077050000}"/>
    <cellStyle name="20% - Accent1 3 4 2 2 3" xfId="14572" xr:uid="{00000000-0005-0000-0000-000078050000}"/>
    <cellStyle name="20% - Accent1 3 4 2 2 3 2" xfId="32499" xr:uid="{00000000-0005-0000-0000-000079050000}"/>
    <cellStyle name="20% - Accent1 3 4 2 2 3 3" xfId="44444" xr:uid="{00000000-0005-0000-0000-00007A050000}"/>
    <cellStyle name="20% - Accent1 3 4 2 2 3 4" xfId="56409" xr:uid="{00000000-0005-0000-0000-00007B050000}"/>
    <cellStyle name="20% - Accent1 3 4 2 2 4" xfId="20531" xr:uid="{00000000-0005-0000-0000-00007C050000}"/>
    <cellStyle name="20% - Accent1 3 4 2 2 5" xfId="8589" xr:uid="{00000000-0005-0000-0000-00007D050000}"/>
    <cellStyle name="20% - Accent1 3 4 2 2 6" xfId="26516" xr:uid="{00000000-0005-0000-0000-00007E050000}"/>
    <cellStyle name="20% - Accent1 3 4 2 2 7" xfId="38461" xr:uid="{00000000-0005-0000-0000-00007F050000}"/>
    <cellStyle name="20% - Accent1 3 4 2 2 8" xfId="50426" xr:uid="{00000000-0005-0000-0000-000080050000}"/>
    <cellStyle name="20% - Accent1 3 4 2 3" xfId="4135" xr:uid="{00000000-0005-0000-0000-000081050000}"/>
    <cellStyle name="20% - Accent1 3 4 2 3 2" xfId="16098" xr:uid="{00000000-0005-0000-0000-000082050000}"/>
    <cellStyle name="20% - Accent1 3 4 2 3 2 2" xfId="34025" xr:uid="{00000000-0005-0000-0000-000083050000}"/>
    <cellStyle name="20% - Accent1 3 4 2 3 2 3" xfId="45970" xr:uid="{00000000-0005-0000-0000-000084050000}"/>
    <cellStyle name="20% - Accent1 3 4 2 3 2 4" xfId="57935" xr:uid="{00000000-0005-0000-0000-000085050000}"/>
    <cellStyle name="20% - Accent1 3 4 2 3 3" xfId="22057" xr:uid="{00000000-0005-0000-0000-000086050000}"/>
    <cellStyle name="20% - Accent1 3 4 2 3 4" xfId="10115" xr:uid="{00000000-0005-0000-0000-000087050000}"/>
    <cellStyle name="20% - Accent1 3 4 2 3 5" xfId="28042" xr:uid="{00000000-0005-0000-0000-000088050000}"/>
    <cellStyle name="20% - Accent1 3 4 2 3 6" xfId="39987" xr:uid="{00000000-0005-0000-0000-000089050000}"/>
    <cellStyle name="20% - Accent1 3 4 2 3 7" xfId="51952" xr:uid="{00000000-0005-0000-0000-00008A050000}"/>
    <cellStyle name="20% - Accent1 3 4 2 4" xfId="13128" xr:uid="{00000000-0005-0000-0000-00008B050000}"/>
    <cellStyle name="20% - Accent1 3 4 2 4 2" xfId="31055" xr:uid="{00000000-0005-0000-0000-00008C050000}"/>
    <cellStyle name="20% - Accent1 3 4 2 4 3" xfId="43000" xr:uid="{00000000-0005-0000-0000-00008D050000}"/>
    <cellStyle name="20% - Accent1 3 4 2 4 4" xfId="54965" xr:uid="{00000000-0005-0000-0000-00008E050000}"/>
    <cellStyle name="20% - Accent1 3 4 2 5" xfId="19087" xr:uid="{00000000-0005-0000-0000-00008F050000}"/>
    <cellStyle name="20% - Accent1 3 4 2 6" xfId="7145" xr:uid="{00000000-0005-0000-0000-000090050000}"/>
    <cellStyle name="20% - Accent1 3 4 2 7" xfId="25072" xr:uid="{00000000-0005-0000-0000-000091050000}"/>
    <cellStyle name="20% - Accent1 3 4 2 8" xfId="37017" xr:uid="{00000000-0005-0000-0000-000092050000}"/>
    <cellStyle name="20% - Accent1 3 4 2 9" xfId="48982" xr:uid="{00000000-0005-0000-0000-000093050000}"/>
    <cellStyle name="20% - Accent1 3 4 3" xfId="1887" xr:uid="{00000000-0005-0000-0000-000094050000}"/>
    <cellStyle name="20% - Accent1 3 4 3 2" xfId="4857" xr:uid="{00000000-0005-0000-0000-000095050000}"/>
    <cellStyle name="20% - Accent1 3 4 3 2 2" xfId="16820" xr:uid="{00000000-0005-0000-0000-000096050000}"/>
    <cellStyle name="20% - Accent1 3 4 3 2 2 2" xfId="34747" xr:uid="{00000000-0005-0000-0000-000097050000}"/>
    <cellStyle name="20% - Accent1 3 4 3 2 2 3" xfId="46692" xr:uid="{00000000-0005-0000-0000-000098050000}"/>
    <cellStyle name="20% - Accent1 3 4 3 2 2 4" xfId="58657" xr:uid="{00000000-0005-0000-0000-000099050000}"/>
    <cellStyle name="20% - Accent1 3 4 3 2 3" xfId="22779" xr:uid="{00000000-0005-0000-0000-00009A050000}"/>
    <cellStyle name="20% - Accent1 3 4 3 2 4" xfId="10837" xr:uid="{00000000-0005-0000-0000-00009B050000}"/>
    <cellStyle name="20% - Accent1 3 4 3 2 5" xfId="28764" xr:uid="{00000000-0005-0000-0000-00009C050000}"/>
    <cellStyle name="20% - Accent1 3 4 3 2 6" xfId="40709" xr:uid="{00000000-0005-0000-0000-00009D050000}"/>
    <cellStyle name="20% - Accent1 3 4 3 2 7" xfId="52674" xr:uid="{00000000-0005-0000-0000-00009E050000}"/>
    <cellStyle name="20% - Accent1 3 4 3 3" xfId="13850" xr:uid="{00000000-0005-0000-0000-00009F050000}"/>
    <cellStyle name="20% - Accent1 3 4 3 3 2" xfId="31777" xr:uid="{00000000-0005-0000-0000-0000A0050000}"/>
    <cellStyle name="20% - Accent1 3 4 3 3 3" xfId="43722" xr:uid="{00000000-0005-0000-0000-0000A1050000}"/>
    <cellStyle name="20% - Accent1 3 4 3 3 4" xfId="55687" xr:uid="{00000000-0005-0000-0000-0000A2050000}"/>
    <cellStyle name="20% - Accent1 3 4 3 4" xfId="19809" xr:uid="{00000000-0005-0000-0000-0000A3050000}"/>
    <cellStyle name="20% - Accent1 3 4 3 5" xfId="7867" xr:uid="{00000000-0005-0000-0000-0000A4050000}"/>
    <cellStyle name="20% - Accent1 3 4 3 6" xfId="25794" xr:uid="{00000000-0005-0000-0000-0000A5050000}"/>
    <cellStyle name="20% - Accent1 3 4 3 7" xfId="37739" xr:uid="{00000000-0005-0000-0000-0000A6050000}"/>
    <cellStyle name="20% - Accent1 3 4 3 8" xfId="49704" xr:uid="{00000000-0005-0000-0000-0000A7050000}"/>
    <cellStyle name="20% - Accent1 3 4 4" xfId="3413" xr:uid="{00000000-0005-0000-0000-0000A8050000}"/>
    <cellStyle name="20% - Accent1 3 4 4 2" xfId="15376" xr:uid="{00000000-0005-0000-0000-0000A9050000}"/>
    <cellStyle name="20% - Accent1 3 4 4 2 2" xfId="33303" xr:uid="{00000000-0005-0000-0000-0000AA050000}"/>
    <cellStyle name="20% - Accent1 3 4 4 2 3" xfId="45248" xr:uid="{00000000-0005-0000-0000-0000AB050000}"/>
    <cellStyle name="20% - Accent1 3 4 4 2 4" xfId="57213" xr:uid="{00000000-0005-0000-0000-0000AC050000}"/>
    <cellStyle name="20% - Accent1 3 4 4 3" xfId="21335" xr:uid="{00000000-0005-0000-0000-0000AD050000}"/>
    <cellStyle name="20% - Accent1 3 4 4 4" xfId="9393" xr:uid="{00000000-0005-0000-0000-0000AE050000}"/>
    <cellStyle name="20% - Accent1 3 4 4 5" xfId="27320" xr:uid="{00000000-0005-0000-0000-0000AF050000}"/>
    <cellStyle name="20% - Accent1 3 4 4 6" xfId="39265" xr:uid="{00000000-0005-0000-0000-0000B0050000}"/>
    <cellStyle name="20% - Accent1 3 4 4 7" xfId="51230" xr:uid="{00000000-0005-0000-0000-0000B1050000}"/>
    <cellStyle name="20% - Accent1 3 4 5" xfId="12406" xr:uid="{00000000-0005-0000-0000-0000B2050000}"/>
    <cellStyle name="20% - Accent1 3 4 5 2" xfId="30333" xr:uid="{00000000-0005-0000-0000-0000B3050000}"/>
    <cellStyle name="20% - Accent1 3 4 5 3" xfId="42278" xr:uid="{00000000-0005-0000-0000-0000B4050000}"/>
    <cellStyle name="20% - Accent1 3 4 5 4" xfId="54243" xr:uid="{00000000-0005-0000-0000-0000B5050000}"/>
    <cellStyle name="20% - Accent1 3 4 6" xfId="18365" xr:uid="{00000000-0005-0000-0000-0000B6050000}"/>
    <cellStyle name="20% - Accent1 3 4 7" xfId="6423" xr:uid="{00000000-0005-0000-0000-0000B7050000}"/>
    <cellStyle name="20% - Accent1 3 4 8" xfId="24350" xr:uid="{00000000-0005-0000-0000-0000B8050000}"/>
    <cellStyle name="20% - Accent1 3 4 9" xfId="36295" xr:uid="{00000000-0005-0000-0000-0000B9050000}"/>
    <cellStyle name="20% - Accent1 3 5" xfId="817" xr:uid="{00000000-0005-0000-0000-0000BA050000}"/>
    <cellStyle name="20% - Accent1 3 5 2" xfId="2261" xr:uid="{00000000-0005-0000-0000-0000BB050000}"/>
    <cellStyle name="20% - Accent1 3 5 2 2" xfId="5231" xr:uid="{00000000-0005-0000-0000-0000BC050000}"/>
    <cellStyle name="20% - Accent1 3 5 2 2 2" xfId="17194" xr:uid="{00000000-0005-0000-0000-0000BD050000}"/>
    <cellStyle name="20% - Accent1 3 5 2 2 2 2" xfId="35121" xr:uid="{00000000-0005-0000-0000-0000BE050000}"/>
    <cellStyle name="20% - Accent1 3 5 2 2 2 3" xfId="47066" xr:uid="{00000000-0005-0000-0000-0000BF050000}"/>
    <cellStyle name="20% - Accent1 3 5 2 2 2 4" xfId="59031" xr:uid="{00000000-0005-0000-0000-0000C0050000}"/>
    <cellStyle name="20% - Accent1 3 5 2 2 3" xfId="23153" xr:uid="{00000000-0005-0000-0000-0000C1050000}"/>
    <cellStyle name="20% - Accent1 3 5 2 2 4" xfId="11211" xr:uid="{00000000-0005-0000-0000-0000C2050000}"/>
    <cellStyle name="20% - Accent1 3 5 2 2 5" xfId="29138" xr:uid="{00000000-0005-0000-0000-0000C3050000}"/>
    <cellStyle name="20% - Accent1 3 5 2 2 6" xfId="41083" xr:uid="{00000000-0005-0000-0000-0000C4050000}"/>
    <cellStyle name="20% - Accent1 3 5 2 2 7" xfId="53048" xr:uid="{00000000-0005-0000-0000-0000C5050000}"/>
    <cellStyle name="20% - Accent1 3 5 2 3" xfId="14224" xr:uid="{00000000-0005-0000-0000-0000C6050000}"/>
    <cellStyle name="20% - Accent1 3 5 2 3 2" xfId="32151" xr:uid="{00000000-0005-0000-0000-0000C7050000}"/>
    <cellStyle name="20% - Accent1 3 5 2 3 3" xfId="44096" xr:uid="{00000000-0005-0000-0000-0000C8050000}"/>
    <cellStyle name="20% - Accent1 3 5 2 3 4" xfId="56061" xr:uid="{00000000-0005-0000-0000-0000C9050000}"/>
    <cellStyle name="20% - Accent1 3 5 2 4" xfId="20183" xr:uid="{00000000-0005-0000-0000-0000CA050000}"/>
    <cellStyle name="20% - Accent1 3 5 2 5" xfId="8241" xr:uid="{00000000-0005-0000-0000-0000CB050000}"/>
    <cellStyle name="20% - Accent1 3 5 2 6" xfId="26168" xr:uid="{00000000-0005-0000-0000-0000CC050000}"/>
    <cellStyle name="20% - Accent1 3 5 2 7" xfId="38113" xr:uid="{00000000-0005-0000-0000-0000CD050000}"/>
    <cellStyle name="20% - Accent1 3 5 2 8" xfId="50078" xr:uid="{00000000-0005-0000-0000-0000CE050000}"/>
    <cellStyle name="20% - Accent1 3 5 3" xfId="3787" xr:uid="{00000000-0005-0000-0000-0000CF050000}"/>
    <cellStyle name="20% - Accent1 3 5 3 2" xfId="15750" xr:uid="{00000000-0005-0000-0000-0000D0050000}"/>
    <cellStyle name="20% - Accent1 3 5 3 2 2" xfId="33677" xr:uid="{00000000-0005-0000-0000-0000D1050000}"/>
    <cellStyle name="20% - Accent1 3 5 3 2 3" xfId="45622" xr:uid="{00000000-0005-0000-0000-0000D2050000}"/>
    <cellStyle name="20% - Accent1 3 5 3 2 4" xfId="57587" xr:uid="{00000000-0005-0000-0000-0000D3050000}"/>
    <cellStyle name="20% - Accent1 3 5 3 3" xfId="21709" xr:uid="{00000000-0005-0000-0000-0000D4050000}"/>
    <cellStyle name="20% - Accent1 3 5 3 4" xfId="9767" xr:uid="{00000000-0005-0000-0000-0000D5050000}"/>
    <cellStyle name="20% - Accent1 3 5 3 5" xfId="27694" xr:uid="{00000000-0005-0000-0000-0000D6050000}"/>
    <cellStyle name="20% - Accent1 3 5 3 6" xfId="39639" xr:uid="{00000000-0005-0000-0000-0000D7050000}"/>
    <cellStyle name="20% - Accent1 3 5 3 7" xfId="51604" xr:uid="{00000000-0005-0000-0000-0000D8050000}"/>
    <cellStyle name="20% - Accent1 3 5 4" xfId="12780" xr:uid="{00000000-0005-0000-0000-0000D9050000}"/>
    <cellStyle name="20% - Accent1 3 5 4 2" xfId="30707" xr:uid="{00000000-0005-0000-0000-0000DA050000}"/>
    <cellStyle name="20% - Accent1 3 5 4 3" xfId="42652" xr:uid="{00000000-0005-0000-0000-0000DB050000}"/>
    <cellStyle name="20% - Accent1 3 5 4 4" xfId="54617" xr:uid="{00000000-0005-0000-0000-0000DC050000}"/>
    <cellStyle name="20% - Accent1 3 5 5" xfId="18739" xr:uid="{00000000-0005-0000-0000-0000DD050000}"/>
    <cellStyle name="20% - Accent1 3 5 6" xfId="6797" xr:uid="{00000000-0005-0000-0000-0000DE050000}"/>
    <cellStyle name="20% - Accent1 3 5 7" xfId="24724" xr:uid="{00000000-0005-0000-0000-0000DF050000}"/>
    <cellStyle name="20% - Accent1 3 5 8" xfId="36669" xr:uid="{00000000-0005-0000-0000-0000E0050000}"/>
    <cellStyle name="20% - Accent1 3 5 9" xfId="48634" xr:uid="{00000000-0005-0000-0000-0000E1050000}"/>
    <cellStyle name="20% - Accent1 3 6" xfId="1539" xr:uid="{00000000-0005-0000-0000-0000E2050000}"/>
    <cellStyle name="20% - Accent1 3 6 2" xfId="4509" xr:uid="{00000000-0005-0000-0000-0000E3050000}"/>
    <cellStyle name="20% - Accent1 3 6 2 2" xfId="16472" xr:uid="{00000000-0005-0000-0000-0000E4050000}"/>
    <cellStyle name="20% - Accent1 3 6 2 2 2" xfId="34399" xr:uid="{00000000-0005-0000-0000-0000E5050000}"/>
    <cellStyle name="20% - Accent1 3 6 2 2 3" xfId="46344" xr:uid="{00000000-0005-0000-0000-0000E6050000}"/>
    <cellStyle name="20% - Accent1 3 6 2 2 4" xfId="58309" xr:uid="{00000000-0005-0000-0000-0000E7050000}"/>
    <cellStyle name="20% - Accent1 3 6 2 3" xfId="22431" xr:uid="{00000000-0005-0000-0000-0000E8050000}"/>
    <cellStyle name="20% - Accent1 3 6 2 4" xfId="10489" xr:uid="{00000000-0005-0000-0000-0000E9050000}"/>
    <cellStyle name="20% - Accent1 3 6 2 5" xfId="28416" xr:uid="{00000000-0005-0000-0000-0000EA050000}"/>
    <cellStyle name="20% - Accent1 3 6 2 6" xfId="40361" xr:uid="{00000000-0005-0000-0000-0000EB050000}"/>
    <cellStyle name="20% - Accent1 3 6 2 7" xfId="52326" xr:uid="{00000000-0005-0000-0000-0000EC050000}"/>
    <cellStyle name="20% - Accent1 3 6 3" xfId="13502" xr:uid="{00000000-0005-0000-0000-0000ED050000}"/>
    <cellStyle name="20% - Accent1 3 6 3 2" xfId="31429" xr:uid="{00000000-0005-0000-0000-0000EE050000}"/>
    <cellStyle name="20% - Accent1 3 6 3 3" xfId="43374" xr:uid="{00000000-0005-0000-0000-0000EF050000}"/>
    <cellStyle name="20% - Accent1 3 6 3 4" xfId="55339" xr:uid="{00000000-0005-0000-0000-0000F0050000}"/>
    <cellStyle name="20% - Accent1 3 6 4" xfId="19461" xr:uid="{00000000-0005-0000-0000-0000F1050000}"/>
    <cellStyle name="20% - Accent1 3 6 5" xfId="7519" xr:uid="{00000000-0005-0000-0000-0000F2050000}"/>
    <cellStyle name="20% - Accent1 3 6 6" xfId="25446" xr:uid="{00000000-0005-0000-0000-0000F3050000}"/>
    <cellStyle name="20% - Accent1 3 6 7" xfId="37391" xr:uid="{00000000-0005-0000-0000-0000F4050000}"/>
    <cellStyle name="20% - Accent1 3 6 8" xfId="49356" xr:uid="{00000000-0005-0000-0000-0000F5050000}"/>
    <cellStyle name="20% - Accent1 3 7" xfId="3065" xr:uid="{00000000-0005-0000-0000-0000F6050000}"/>
    <cellStyle name="20% - Accent1 3 7 2" xfId="15028" xr:uid="{00000000-0005-0000-0000-0000F7050000}"/>
    <cellStyle name="20% - Accent1 3 7 2 2" xfId="32955" xr:uid="{00000000-0005-0000-0000-0000F8050000}"/>
    <cellStyle name="20% - Accent1 3 7 2 3" xfId="44900" xr:uid="{00000000-0005-0000-0000-0000F9050000}"/>
    <cellStyle name="20% - Accent1 3 7 2 4" xfId="56865" xr:uid="{00000000-0005-0000-0000-0000FA050000}"/>
    <cellStyle name="20% - Accent1 3 7 3" xfId="20987" xr:uid="{00000000-0005-0000-0000-0000FB050000}"/>
    <cellStyle name="20% - Accent1 3 7 4" xfId="9045" xr:uid="{00000000-0005-0000-0000-0000FC050000}"/>
    <cellStyle name="20% - Accent1 3 7 5" xfId="26972" xr:uid="{00000000-0005-0000-0000-0000FD050000}"/>
    <cellStyle name="20% - Accent1 3 7 6" xfId="38917" xr:uid="{00000000-0005-0000-0000-0000FE050000}"/>
    <cellStyle name="20% - Accent1 3 7 7" xfId="50882" xr:uid="{00000000-0005-0000-0000-0000FF050000}"/>
    <cellStyle name="20% - Accent1 3 8" xfId="12058" xr:uid="{00000000-0005-0000-0000-000000060000}"/>
    <cellStyle name="20% - Accent1 3 8 2" xfId="29985" xr:uid="{00000000-0005-0000-0000-000001060000}"/>
    <cellStyle name="20% - Accent1 3 8 3" xfId="41930" xr:uid="{00000000-0005-0000-0000-000002060000}"/>
    <cellStyle name="20% - Accent1 3 8 4" xfId="53895" xr:uid="{00000000-0005-0000-0000-000003060000}"/>
    <cellStyle name="20% - Accent1 3 9" xfId="18017" xr:uid="{00000000-0005-0000-0000-000004060000}"/>
    <cellStyle name="20% - Accent1 4" xfId="153" xr:uid="{00000000-0005-0000-0000-000005060000}"/>
    <cellStyle name="20% - Accent1 4 10" xfId="36005" xr:uid="{00000000-0005-0000-0000-000006060000}"/>
    <cellStyle name="20% - Accent1 4 11" xfId="47970" xr:uid="{00000000-0005-0000-0000-000007060000}"/>
    <cellStyle name="20% - Accent1 4 2" xfId="501" xr:uid="{00000000-0005-0000-0000-000008060000}"/>
    <cellStyle name="20% - Accent1 4 2 10" xfId="48318" xr:uid="{00000000-0005-0000-0000-000009060000}"/>
    <cellStyle name="20% - Accent1 4 2 2" xfId="1223" xr:uid="{00000000-0005-0000-0000-00000A060000}"/>
    <cellStyle name="20% - Accent1 4 2 2 2" xfId="2667" xr:uid="{00000000-0005-0000-0000-00000B060000}"/>
    <cellStyle name="20% - Accent1 4 2 2 2 2" xfId="5637" xr:uid="{00000000-0005-0000-0000-00000C060000}"/>
    <cellStyle name="20% - Accent1 4 2 2 2 2 2" xfId="17600" xr:uid="{00000000-0005-0000-0000-00000D060000}"/>
    <cellStyle name="20% - Accent1 4 2 2 2 2 2 2" xfId="35527" xr:uid="{00000000-0005-0000-0000-00000E060000}"/>
    <cellStyle name="20% - Accent1 4 2 2 2 2 2 3" xfId="47472" xr:uid="{00000000-0005-0000-0000-00000F060000}"/>
    <cellStyle name="20% - Accent1 4 2 2 2 2 2 4" xfId="59437" xr:uid="{00000000-0005-0000-0000-000010060000}"/>
    <cellStyle name="20% - Accent1 4 2 2 2 2 3" xfId="23559" xr:uid="{00000000-0005-0000-0000-000011060000}"/>
    <cellStyle name="20% - Accent1 4 2 2 2 2 4" xfId="11617" xr:uid="{00000000-0005-0000-0000-000012060000}"/>
    <cellStyle name="20% - Accent1 4 2 2 2 2 5" xfId="29544" xr:uid="{00000000-0005-0000-0000-000013060000}"/>
    <cellStyle name="20% - Accent1 4 2 2 2 2 6" xfId="41489" xr:uid="{00000000-0005-0000-0000-000014060000}"/>
    <cellStyle name="20% - Accent1 4 2 2 2 2 7" xfId="53454" xr:uid="{00000000-0005-0000-0000-000015060000}"/>
    <cellStyle name="20% - Accent1 4 2 2 2 3" xfId="14630" xr:uid="{00000000-0005-0000-0000-000016060000}"/>
    <cellStyle name="20% - Accent1 4 2 2 2 3 2" xfId="32557" xr:uid="{00000000-0005-0000-0000-000017060000}"/>
    <cellStyle name="20% - Accent1 4 2 2 2 3 3" xfId="44502" xr:uid="{00000000-0005-0000-0000-000018060000}"/>
    <cellStyle name="20% - Accent1 4 2 2 2 3 4" xfId="56467" xr:uid="{00000000-0005-0000-0000-000019060000}"/>
    <cellStyle name="20% - Accent1 4 2 2 2 4" xfId="20589" xr:uid="{00000000-0005-0000-0000-00001A060000}"/>
    <cellStyle name="20% - Accent1 4 2 2 2 5" xfId="8647" xr:uid="{00000000-0005-0000-0000-00001B060000}"/>
    <cellStyle name="20% - Accent1 4 2 2 2 6" xfId="26574" xr:uid="{00000000-0005-0000-0000-00001C060000}"/>
    <cellStyle name="20% - Accent1 4 2 2 2 7" xfId="38519" xr:uid="{00000000-0005-0000-0000-00001D060000}"/>
    <cellStyle name="20% - Accent1 4 2 2 2 8" xfId="50484" xr:uid="{00000000-0005-0000-0000-00001E060000}"/>
    <cellStyle name="20% - Accent1 4 2 2 3" xfId="4193" xr:uid="{00000000-0005-0000-0000-00001F060000}"/>
    <cellStyle name="20% - Accent1 4 2 2 3 2" xfId="16156" xr:uid="{00000000-0005-0000-0000-000020060000}"/>
    <cellStyle name="20% - Accent1 4 2 2 3 2 2" xfId="34083" xr:uid="{00000000-0005-0000-0000-000021060000}"/>
    <cellStyle name="20% - Accent1 4 2 2 3 2 3" xfId="46028" xr:uid="{00000000-0005-0000-0000-000022060000}"/>
    <cellStyle name="20% - Accent1 4 2 2 3 2 4" xfId="57993" xr:uid="{00000000-0005-0000-0000-000023060000}"/>
    <cellStyle name="20% - Accent1 4 2 2 3 3" xfId="22115" xr:uid="{00000000-0005-0000-0000-000024060000}"/>
    <cellStyle name="20% - Accent1 4 2 2 3 4" xfId="10173" xr:uid="{00000000-0005-0000-0000-000025060000}"/>
    <cellStyle name="20% - Accent1 4 2 2 3 5" xfId="28100" xr:uid="{00000000-0005-0000-0000-000026060000}"/>
    <cellStyle name="20% - Accent1 4 2 2 3 6" xfId="40045" xr:uid="{00000000-0005-0000-0000-000027060000}"/>
    <cellStyle name="20% - Accent1 4 2 2 3 7" xfId="52010" xr:uid="{00000000-0005-0000-0000-000028060000}"/>
    <cellStyle name="20% - Accent1 4 2 2 4" xfId="13186" xr:uid="{00000000-0005-0000-0000-000029060000}"/>
    <cellStyle name="20% - Accent1 4 2 2 4 2" xfId="31113" xr:uid="{00000000-0005-0000-0000-00002A060000}"/>
    <cellStyle name="20% - Accent1 4 2 2 4 3" xfId="43058" xr:uid="{00000000-0005-0000-0000-00002B060000}"/>
    <cellStyle name="20% - Accent1 4 2 2 4 4" xfId="55023" xr:uid="{00000000-0005-0000-0000-00002C060000}"/>
    <cellStyle name="20% - Accent1 4 2 2 5" xfId="19145" xr:uid="{00000000-0005-0000-0000-00002D060000}"/>
    <cellStyle name="20% - Accent1 4 2 2 6" xfId="7203" xr:uid="{00000000-0005-0000-0000-00002E060000}"/>
    <cellStyle name="20% - Accent1 4 2 2 7" xfId="25130" xr:uid="{00000000-0005-0000-0000-00002F060000}"/>
    <cellStyle name="20% - Accent1 4 2 2 8" xfId="37075" xr:uid="{00000000-0005-0000-0000-000030060000}"/>
    <cellStyle name="20% - Accent1 4 2 2 9" xfId="49040" xr:uid="{00000000-0005-0000-0000-000031060000}"/>
    <cellStyle name="20% - Accent1 4 2 3" xfId="1945" xr:uid="{00000000-0005-0000-0000-000032060000}"/>
    <cellStyle name="20% - Accent1 4 2 3 2" xfId="4915" xr:uid="{00000000-0005-0000-0000-000033060000}"/>
    <cellStyle name="20% - Accent1 4 2 3 2 2" xfId="16878" xr:uid="{00000000-0005-0000-0000-000034060000}"/>
    <cellStyle name="20% - Accent1 4 2 3 2 2 2" xfId="34805" xr:uid="{00000000-0005-0000-0000-000035060000}"/>
    <cellStyle name="20% - Accent1 4 2 3 2 2 3" xfId="46750" xr:uid="{00000000-0005-0000-0000-000036060000}"/>
    <cellStyle name="20% - Accent1 4 2 3 2 2 4" xfId="58715" xr:uid="{00000000-0005-0000-0000-000037060000}"/>
    <cellStyle name="20% - Accent1 4 2 3 2 3" xfId="22837" xr:uid="{00000000-0005-0000-0000-000038060000}"/>
    <cellStyle name="20% - Accent1 4 2 3 2 4" xfId="10895" xr:uid="{00000000-0005-0000-0000-000039060000}"/>
    <cellStyle name="20% - Accent1 4 2 3 2 5" xfId="28822" xr:uid="{00000000-0005-0000-0000-00003A060000}"/>
    <cellStyle name="20% - Accent1 4 2 3 2 6" xfId="40767" xr:uid="{00000000-0005-0000-0000-00003B060000}"/>
    <cellStyle name="20% - Accent1 4 2 3 2 7" xfId="52732" xr:uid="{00000000-0005-0000-0000-00003C060000}"/>
    <cellStyle name="20% - Accent1 4 2 3 3" xfId="13908" xr:uid="{00000000-0005-0000-0000-00003D060000}"/>
    <cellStyle name="20% - Accent1 4 2 3 3 2" xfId="31835" xr:uid="{00000000-0005-0000-0000-00003E060000}"/>
    <cellStyle name="20% - Accent1 4 2 3 3 3" xfId="43780" xr:uid="{00000000-0005-0000-0000-00003F060000}"/>
    <cellStyle name="20% - Accent1 4 2 3 3 4" xfId="55745" xr:uid="{00000000-0005-0000-0000-000040060000}"/>
    <cellStyle name="20% - Accent1 4 2 3 4" xfId="19867" xr:uid="{00000000-0005-0000-0000-000041060000}"/>
    <cellStyle name="20% - Accent1 4 2 3 5" xfId="7925" xr:uid="{00000000-0005-0000-0000-000042060000}"/>
    <cellStyle name="20% - Accent1 4 2 3 6" xfId="25852" xr:uid="{00000000-0005-0000-0000-000043060000}"/>
    <cellStyle name="20% - Accent1 4 2 3 7" xfId="37797" xr:uid="{00000000-0005-0000-0000-000044060000}"/>
    <cellStyle name="20% - Accent1 4 2 3 8" xfId="49762" xr:uid="{00000000-0005-0000-0000-000045060000}"/>
    <cellStyle name="20% - Accent1 4 2 4" xfId="3471" xr:uid="{00000000-0005-0000-0000-000046060000}"/>
    <cellStyle name="20% - Accent1 4 2 4 2" xfId="15434" xr:uid="{00000000-0005-0000-0000-000047060000}"/>
    <cellStyle name="20% - Accent1 4 2 4 2 2" xfId="33361" xr:uid="{00000000-0005-0000-0000-000048060000}"/>
    <cellStyle name="20% - Accent1 4 2 4 2 3" xfId="45306" xr:uid="{00000000-0005-0000-0000-000049060000}"/>
    <cellStyle name="20% - Accent1 4 2 4 2 4" xfId="57271" xr:uid="{00000000-0005-0000-0000-00004A060000}"/>
    <cellStyle name="20% - Accent1 4 2 4 3" xfId="21393" xr:uid="{00000000-0005-0000-0000-00004B060000}"/>
    <cellStyle name="20% - Accent1 4 2 4 4" xfId="9451" xr:uid="{00000000-0005-0000-0000-00004C060000}"/>
    <cellStyle name="20% - Accent1 4 2 4 5" xfId="27378" xr:uid="{00000000-0005-0000-0000-00004D060000}"/>
    <cellStyle name="20% - Accent1 4 2 4 6" xfId="39323" xr:uid="{00000000-0005-0000-0000-00004E060000}"/>
    <cellStyle name="20% - Accent1 4 2 4 7" xfId="51288" xr:uid="{00000000-0005-0000-0000-00004F060000}"/>
    <cellStyle name="20% - Accent1 4 2 5" xfId="12464" xr:uid="{00000000-0005-0000-0000-000050060000}"/>
    <cellStyle name="20% - Accent1 4 2 5 2" xfId="30391" xr:uid="{00000000-0005-0000-0000-000051060000}"/>
    <cellStyle name="20% - Accent1 4 2 5 3" xfId="42336" xr:uid="{00000000-0005-0000-0000-000052060000}"/>
    <cellStyle name="20% - Accent1 4 2 5 4" xfId="54301" xr:uid="{00000000-0005-0000-0000-000053060000}"/>
    <cellStyle name="20% - Accent1 4 2 6" xfId="18423" xr:uid="{00000000-0005-0000-0000-000054060000}"/>
    <cellStyle name="20% - Accent1 4 2 7" xfId="6481" xr:uid="{00000000-0005-0000-0000-000055060000}"/>
    <cellStyle name="20% - Accent1 4 2 8" xfId="24408" xr:uid="{00000000-0005-0000-0000-000056060000}"/>
    <cellStyle name="20% - Accent1 4 2 9" xfId="36353" xr:uid="{00000000-0005-0000-0000-000057060000}"/>
    <cellStyle name="20% - Accent1 4 3" xfId="875" xr:uid="{00000000-0005-0000-0000-000058060000}"/>
    <cellStyle name="20% - Accent1 4 3 2" xfId="2319" xr:uid="{00000000-0005-0000-0000-000059060000}"/>
    <cellStyle name="20% - Accent1 4 3 2 2" xfId="5289" xr:uid="{00000000-0005-0000-0000-00005A060000}"/>
    <cellStyle name="20% - Accent1 4 3 2 2 2" xfId="17252" xr:uid="{00000000-0005-0000-0000-00005B060000}"/>
    <cellStyle name="20% - Accent1 4 3 2 2 2 2" xfId="35179" xr:uid="{00000000-0005-0000-0000-00005C060000}"/>
    <cellStyle name="20% - Accent1 4 3 2 2 2 3" xfId="47124" xr:uid="{00000000-0005-0000-0000-00005D060000}"/>
    <cellStyle name="20% - Accent1 4 3 2 2 2 4" xfId="59089" xr:uid="{00000000-0005-0000-0000-00005E060000}"/>
    <cellStyle name="20% - Accent1 4 3 2 2 3" xfId="23211" xr:uid="{00000000-0005-0000-0000-00005F060000}"/>
    <cellStyle name="20% - Accent1 4 3 2 2 4" xfId="11269" xr:uid="{00000000-0005-0000-0000-000060060000}"/>
    <cellStyle name="20% - Accent1 4 3 2 2 5" xfId="29196" xr:uid="{00000000-0005-0000-0000-000061060000}"/>
    <cellStyle name="20% - Accent1 4 3 2 2 6" xfId="41141" xr:uid="{00000000-0005-0000-0000-000062060000}"/>
    <cellStyle name="20% - Accent1 4 3 2 2 7" xfId="53106" xr:uid="{00000000-0005-0000-0000-000063060000}"/>
    <cellStyle name="20% - Accent1 4 3 2 3" xfId="14282" xr:uid="{00000000-0005-0000-0000-000064060000}"/>
    <cellStyle name="20% - Accent1 4 3 2 3 2" xfId="32209" xr:uid="{00000000-0005-0000-0000-000065060000}"/>
    <cellStyle name="20% - Accent1 4 3 2 3 3" xfId="44154" xr:uid="{00000000-0005-0000-0000-000066060000}"/>
    <cellStyle name="20% - Accent1 4 3 2 3 4" xfId="56119" xr:uid="{00000000-0005-0000-0000-000067060000}"/>
    <cellStyle name="20% - Accent1 4 3 2 4" xfId="20241" xr:uid="{00000000-0005-0000-0000-000068060000}"/>
    <cellStyle name="20% - Accent1 4 3 2 5" xfId="8299" xr:uid="{00000000-0005-0000-0000-000069060000}"/>
    <cellStyle name="20% - Accent1 4 3 2 6" xfId="26226" xr:uid="{00000000-0005-0000-0000-00006A060000}"/>
    <cellStyle name="20% - Accent1 4 3 2 7" xfId="38171" xr:uid="{00000000-0005-0000-0000-00006B060000}"/>
    <cellStyle name="20% - Accent1 4 3 2 8" xfId="50136" xr:uid="{00000000-0005-0000-0000-00006C060000}"/>
    <cellStyle name="20% - Accent1 4 3 3" xfId="3845" xr:uid="{00000000-0005-0000-0000-00006D060000}"/>
    <cellStyle name="20% - Accent1 4 3 3 2" xfId="15808" xr:uid="{00000000-0005-0000-0000-00006E060000}"/>
    <cellStyle name="20% - Accent1 4 3 3 2 2" xfId="33735" xr:uid="{00000000-0005-0000-0000-00006F060000}"/>
    <cellStyle name="20% - Accent1 4 3 3 2 3" xfId="45680" xr:uid="{00000000-0005-0000-0000-000070060000}"/>
    <cellStyle name="20% - Accent1 4 3 3 2 4" xfId="57645" xr:uid="{00000000-0005-0000-0000-000071060000}"/>
    <cellStyle name="20% - Accent1 4 3 3 3" xfId="21767" xr:uid="{00000000-0005-0000-0000-000072060000}"/>
    <cellStyle name="20% - Accent1 4 3 3 4" xfId="9825" xr:uid="{00000000-0005-0000-0000-000073060000}"/>
    <cellStyle name="20% - Accent1 4 3 3 5" xfId="27752" xr:uid="{00000000-0005-0000-0000-000074060000}"/>
    <cellStyle name="20% - Accent1 4 3 3 6" xfId="39697" xr:uid="{00000000-0005-0000-0000-000075060000}"/>
    <cellStyle name="20% - Accent1 4 3 3 7" xfId="51662" xr:uid="{00000000-0005-0000-0000-000076060000}"/>
    <cellStyle name="20% - Accent1 4 3 4" xfId="12838" xr:uid="{00000000-0005-0000-0000-000077060000}"/>
    <cellStyle name="20% - Accent1 4 3 4 2" xfId="30765" xr:uid="{00000000-0005-0000-0000-000078060000}"/>
    <cellStyle name="20% - Accent1 4 3 4 3" xfId="42710" xr:uid="{00000000-0005-0000-0000-000079060000}"/>
    <cellStyle name="20% - Accent1 4 3 4 4" xfId="54675" xr:uid="{00000000-0005-0000-0000-00007A060000}"/>
    <cellStyle name="20% - Accent1 4 3 5" xfId="18797" xr:uid="{00000000-0005-0000-0000-00007B060000}"/>
    <cellStyle name="20% - Accent1 4 3 6" xfId="6855" xr:uid="{00000000-0005-0000-0000-00007C060000}"/>
    <cellStyle name="20% - Accent1 4 3 7" xfId="24782" xr:uid="{00000000-0005-0000-0000-00007D060000}"/>
    <cellStyle name="20% - Accent1 4 3 8" xfId="36727" xr:uid="{00000000-0005-0000-0000-00007E060000}"/>
    <cellStyle name="20% - Accent1 4 3 9" xfId="48692" xr:uid="{00000000-0005-0000-0000-00007F060000}"/>
    <cellStyle name="20% - Accent1 4 4" xfId="1597" xr:uid="{00000000-0005-0000-0000-000080060000}"/>
    <cellStyle name="20% - Accent1 4 4 2" xfId="4567" xr:uid="{00000000-0005-0000-0000-000081060000}"/>
    <cellStyle name="20% - Accent1 4 4 2 2" xfId="16530" xr:uid="{00000000-0005-0000-0000-000082060000}"/>
    <cellStyle name="20% - Accent1 4 4 2 2 2" xfId="34457" xr:uid="{00000000-0005-0000-0000-000083060000}"/>
    <cellStyle name="20% - Accent1 4 4 2 2 3" xfId="46402" xr:uid="{00000000-0005-0000-0000-000084060000}"/>
    <cellStyle name="20% - Accent1 4 4 2 2 4" xfId="58367" xr:uid="{00000000-0005-0000-0000-000085060000}"/>
    <cellStyle name="20% - Accent1 4 4 2 3" xfId="22489" xr:uid="{00000000-0005-0000-0000-000086060000}"/>
    <cellStyle name="20% - Accent1 4 4 2 4" xfId="10547" xr:uid="{00000000-0005-0000-0000-000087060000}"/>
    <cellStyle name="20% - Accent1 4 4 2 5" xfId="28474" xr:uid="{00000000-0005-0000-0000-000088060000}"/>
    <cellStyle name="20% - Accent1 4 4 2 6" xfId="40419" xr:uid="{00000000-0005-0000-0000-000089060000}"/>
    <cellStyle name="20% - Accent1 4 4 2 7" xfId="52384" xr:uid="{00000000-0005-0000-0000-00008A060000}"/>
    <cellStyle name="20% - Accent1 4 4 3" xfId="13560" xr:uid="{00000000-0005-0000-0000-00008B060000}"/>
    <cellStyle name="20% - Accent1 4 4 3 2" xfId="31487" xr:uid="{00000000-0005-0000-0000-00008C060000}"/>
    <cellStyle name="20% - Accent1 4 4 3 3" xfId="43432" xr:uid="{00000000-0005-0000-0000-00008D060000}"/>
    <cellStyle name="20% - Accent1 4 4 3 4" xfId="55397" xr:uid="{00000000-0005-0000-0000-00008E060000}"/>
    <cellStyle name="20% - Accent1 4 4 4" xfId="19519" xr:uid="{00000000-0005-0000-0000-00008F060000}"/>
    <cellStyle name="20% - Accent1 4 4 5" xfId="7577" xr:uid="{00000000-0005-0000-0000-000090060000}"/>
    <cellStyle name="20% - Accent1 4 4 6" xfId="25504" xr:uid="{00000000-0005-0000-0000-000091060000}"/>
    <cellStyle name="20% - Accent1 4 4 7" xfId="37449" xr:uid="{00000000-0005-0000-0000-000092060000}"/>
    <cellStyle name="20% - Accent1 4 4 8" xfId="49414" xr:uid="{00000000-0005-0000-0000-000093060000}"/>
    <cellStyle name="20% - Accent1 4 5" xfId="3123" xr:uid="{00000000-0005-0000-0000-000094060000}"/>
    <cellStyle name="20% - Accent1 4 5 2" xfId="15086" xr:uid="{00000000-0005-0000-0000-000095060000}"/>
    <cellStyle name="20% - Accent1 4 5 2 2" xfId="33013" xr:uid="{00000000-0005-0000-0000-000096060000}"/>
    <cellStyle name="20% - Accent1 4 5 2 3" xfId="44958" xr:uid="{00000000-0005-0000-0000-000097060000}"/>
    <cellStyle name="20% - Accent1 4 5 2 4" xfId="56923" xr:uid="{00000000-0005-0000-0000-000098060000}"/>
    <cellStyle name="20% - Accent1 4 5 3" xfId="21045" xr:uid="{00000000-0005-0000-0000-000099060000}"/>
    <cellStyle name="20% - Accent1 4 5 4" xfId="9103" xr:uid="{00000000-0005-0000-0000-00009A060000}"/>
    <cellStyle name="20% - Accent1 4 5 5" xfId="27030" xr:uid="{00000000-0005-0000-0000-00009B060000}"/>
    <cellStyle name="20% - Accent1 4 5 6" xfId="38975" xr:uid="{00000000-0005-0000-0000-00009C060000}"/>
    <cellStyle name="20% - Accent1 4 5 7" xfId="50940" xr:uid="{00000000-0005-0000-0000-00009D060000}"/>
    <cellStyle name="20% - Accent1 4 6" xfId="12116" xr:uid="{00000000-0005-0000-0000-00009E060000}"/>
    <cellStyle name="20% - Accent1 4 6 2" xfId="30043" xr:uid="{00000000-0005-0000-0000-00009F060000}"/>
    <cellStyle name="20% - Accent1 4 6 3" xfId="41988" xr:uid="{00000000-0005-0000-0000-0000A0060000}"/>
    <cellStyle name="20% - Accent1 4 6 4" xfId="53953" xr:uid="{00000000-0005-0000-0000-0000A1060000}"/>
    <cellStyle name="20% - Accent1 4 7" xfId="18075" xr:uid="{00000000-0005-0000-0000-0000A2060000}"/>
    <cellStyle name="20% - Accent1 4 8" xfId="6133" xr:uid="{00000000-0005-0000-0000-0000A3060000}"/>
    <cellStyle name="20% - Accent1 4 9" xfId="24060" xr:uid="{00000000-0005-0000-0000-0000A4060000}"/>
    <cellStyle name="20% - Accent1 5" xfId="269" xr:uid="{00000000-0005-0000-0000-0000A5060000}"/>
    <cellStyle name="20% - Accent1 5 10" xfId="36121" xr:uid="{00000000-0005-0000-0000-0000A6060000}"/>
    <cellStyle name="20% - Accent1 5 11" xfId="48086" xr:uid="{00000000-0005-0000-0000-0000A7060000}"/>
    <cellStyle name="20% - Accent1 5 2" xfId="617" xr:uid="{00000000-0005-0000-0000-0000A8060000}"/>
    <cellStyle name="20% - Accent1 5 2 10" xfId="48434" xr:uid="{00000000-0005-0000-0000-0000A9060000}"/>
    <cellStyle name="20% - Accent1 5 2 2" xfId="1339" xr:uid="{00000000-0005-0000-0000-0000AA060000}"/>
    <cellStyle name="20% - Accent1 5 2 2 2" xfId="2783" xr:uid="{00000000-0005-0000-0000-0000AB060000}"/>
    <cellStyle name="20% - Accent1 5 2 2 2 2" xfId="5753" xr:uid="{00000000-0005-0000-0000-0000AC060000}"/>
    <cellStyle name="20% - Accent1 5 2 2 2 2 2" xfId="17716" xr:uid="{00000000-0005-0000-0000-0000AD060000}"/>
    <cellStyle name="20% - Accent1 5 2 2 2 2 2 2" xfId="35643" xr:uid="{00000000-0005-0000-0000-0000AE060000}"/>
    <cellStyle name="20% - Accent1 5 2 2 2 2 2 3" xfId="47588" xr:uid="{00000000-0005-0000-0000-0000AF060000}"/>
    <cellStyle name="20% - Accent1 5 2 2 2 2 2 4" xfId="59553" xr:uid="{00000000-0005-0000-0000-0000B0060000}"/>
    <cellStyle name="20% - Accent1 5 2 2 2 2 3" xfId="23675" xr:uid="{00000000-0005-0000-0000-0000B1060000}"/>
    <cellStyle name="20% - Accent1 5 2 2 2 2 4" xfId="11733" xr:uid="{00000000-0005-0000-0000-0000B2060000}"/>
    <cellStyle name="20% - Accent1 5 2 2 2 2 5" xfId="29660" xr:uid="{00000000-0005-0000-0000-0000B3060000}"/>
    <cellStyle name="20% - Accent1 5 2 2 2 2 6" xfId="41605" xr:uid="{00000000-0005-0000-0000-0000B4060000}"/>
    <cellStyle name="20% - Accent1 5 2 2 2 2 7" xfId="53570" xr:uid="{00000000-0005-0000-0000-0000B5060000}"/>
    <cellStyle name="20% - Accent1 5 2 2 2 3" xfId="14746" xr:uid="{00000000-0005-0000-0000-0000B6060000}"/>
    <cellStyle name="20% - Accent1 5 2 2 2 3 2" xfId="32673" xr:uid="{00000000-0005-0000-0000-0000B7060000}"/>
    <cellStyle name="20% - Accent1 5 2 2 2 3 3" xfId="44618" xr:uid="{00000000-0005-0000-0000-0000B8060000}"/>
    <cellStyle name="20% - Accent1 5 2 2 2 3 4" xfId="56583" xr:uid="{00000000-0005-0000-0000-0000B9060000}"/>
    <cellStyle name="20% - Accent1 5 2 2 2 4" xfId="20705" xr:uid="{00000000-0005-0000-0000-0000BA060000}"/>
    <cellStyle name="20% - Accent1 5 2 2 2 5" xfId="8763" xr:uid="{00000000-0005-0000-0000-0000BB060000}"/>
    <cellStyle name="20% - Accent1 5 2 2 2 6" xfId="26690" xr:uid="{00000000-0005-0000-0000-0000BC060000}"/>
    <cellStyle name="20% - Accent1 5 2 2 2 7" xfId="38635" xr:uid="{00000000-0005-0000-0000-0000BD060000}"/>
    <cellStyle name="20% - Accent1 5 2 2 2 8" xfId="50600" xr:uid="{00000000-0005-0000-0000-0000BE060000}"/>
    <cellStyle name="20% - Accent1 5 2 2 3" xfId="4309" xr:uid="{00000000-0005-0000-0000-0000BF060000}"/>
    <cellStyle name="20% - Accent1 5 2 2 3 2" xfId="16272" xr:uid="{00000000-0005-0000-0000-0000C0060000}"/>
    <cellStyle name="20% - Accent1 5 2 2 3 2 2" xfId="34199" xr:uid="{00000000-0005-0000-0000-0000C1060000}"/>
    <cellStyle name="20% - Accent1 5 2 2 3 2 3" xfId="46144" xr:uid="{00000000-0005-0000-0000-0000C2060000}"/>
    <cellStyle name="20% - Accent1 5 2 2 3 2 4" xfId="58109" xr:uid="{00000000-0005-0000-0000-0000C3060000}"/>
    <cellStyle name="20% - Accent1 5 2 2 3 3" xfId="22231" xr:uid="{00000000-0005-0000-0000-0000C4060000}"/>
    <cellStyle name="20% - Accent1 5 2 2 3 4" xfId="10289" xr:uid="{00000000-0005-0000-0000-0000C5060000}"/>
    <cellStyle name="20% - Accent1 5 2 2 3 5" xfId="28216" xr:uid="{00000000-0005-0000-0000-0000C6060000}"/>
    <cellStyle name="20% - Accent1 5 2 2 3 6" xfId="40161" xr:uid="{00000000-0005-0000-0000-0000C7060000}"/>
    <cellStyle name="20% - Accent1 5 2 2 3 7" xfId="52126" xr:uid="{00000000-0005-0000-0000-0000C8060000}"/>
    <cellStyle name="20% - Accent1 5 2 2 4" xfId="13302" xr:uid="{00000000-0005-0000-0000-0000C9060000}"/>
    <cellStyle name="20% - Accent1 5 2 2 4 2" xfId="31229" xr:uid="{00000000-0005-0000-0000-0000CA060000}"/>
    <cellStyle name="20% - Accent1 5 2 2 4 3" xfId="43174" xr:uid="{00000000-0005-0000-0000-0000CB060000}"/>
    <cellStyle name="20% - Accent1 5 2 2 4 4" xfId="55139" xr:uid="{00000000-0005-0000-0000-0000CC060000}"/>
    <cellStyle name="20% - Accent1 5 2 2 5" xfId="19261" xr:uid="{00000000-0005-0000-0000-0000CD060000}"/>
    <cellStyle name="20% - Accent1 5 2 2 6" xfId="7319" xr:uid="{00000000-0005-0000-0000-0000CE060000}"/>
    <cellStyle name="20% - Accent1 5 2 2 7" xfId="25246" xr:uid="{00000000-0005-0000-0000-0000CF060000}"/>
    <cellStyle name="20% - Accent1 5 2 2 8" xfId="37191" xr:uid="{00000000-0005-0000-0000-0000D0060000}"/>
    <cellStyle name="20% - Accent1 5 2 2 9" xfId="49156" xr:uid="{00000000-0005-0000-0000-0000D1060000}"/>
    <cellStyle name="20% - Accent1 5 2 3" xfId="2061" xr:uid="{00000000-0005-0000-0000-0000D2060000}"/>
    <cellStyle name="20% - Accent1 5 2 3 2" xfId="5031" xr:uid="{00000000-0005-0000-0000-0000D3060000}"/>
    <cellStyle name="20% - Accent1 5 2 3 2 2" xfId="16994" xr:uid="{00000000-0005-0000-0000-0000D4060000}"/>
    <cellStyle name="20% - Accent1 5 2 3 2 2 2" xfId="34921" xr:uid="{00000000-0005-0000-0000-0000D5060000}"/>
    <cellStyle name="20% - Accent1 5 2 3 2 2 3" xfId="46866" xr:uid="{00000000-0005-0000-0000-0000D6060000}"/>
    <cellStyle name="20% - Accent1 5 2 3 2 2 4" xfId="58831" xr:uid="{00000000-0005-0000-0000-0000D7060000}"/>
    <cellStyle name="20% - Accent1 5 2 3 2 3" xfId="22953" xr:uid="{00000000-0005-0000-0000-0000D8060000}"/>
    <cellStyle name="20% - Accent1 5 2 3 2 4" xfId="11011" xr:uid="{00000000-0005-0000-0000-0000D9060000}"/>
    <cellStyle name="20% - Accent1 5 2 3 2 5" xfId="28938" xr:uid="{00000000-0005-0000-0000-0000DA060000}"/>
    <cellStyle name="20% - Accent1 5 2 3 2 6" xfId="40883" xr:uid="{00000000-0005-0000-0000-0000DB060000}"/>
    <cellStyle name="20% - Accent1 5 2 3 2 7" xfId="52848" xr:uid="{00000000-0005-0000-0000-0000DC060000}"/>
    <cellStyle name="20% - Accent1 5 2 3 3" xfId="14024" xr:uid="{00000000-0005-0000-0000-0000DD060000}"/>
    <cellStyle name="20% - Accent1 5 2 3 3 2" xfId="31951" xr:uid="{00000000-0005-0000-0000-0000DE060000}"/>
    <cellStyle name="20% - Accent1 5 2 3 3 3" xfId="43896" xr:uid="{00000000-0005-0000-0000-0000DF060000}"/>
    <cellStyle name="20% - Accent1 5 2 3 3 4" xfId="55861" xr:uid="{00000000-0005-0000-0000-0000E0060000}"/>
    <cellStyle name="20% - Accent1 5 2 3 4" xfId="19983" xr:uid="{00000000-0005-0000-0000-0000E1060000}"/>
    <cellStyle name="20% - Accent1 5 2 3 5" xfId="8041" xr:uid="{00000000-0005-0000-0000-0000E2060000}"/>
    <cellStyle name="20% - Accent1 5 2 3 6" xfId="25968" xr:uid="{00000000-0005-0000-0000-0000E3060000}"/>
    <cellStyle name="20% - Accent1 5 2 3 7" xfId="37913" xr:uid="{00000000-0005-0000-0000-0000E4060000}"/>
    <cellStyle name="20% - Accent1 5 2 3 8" xfId="49878" xr:uid="{00000000-0005-0000-0000-0000E5060000}"/>
    <cellStyle name="20% - Accent1 5 2 4" xfId="3587" xr:uid="{00000000-0005-0000-0000-0000E6060000}"/>
    <cellStyle name="20% - Accent1 5 2 4 2" xfId="15550" xr:uid="{00000000-0005-0000-0000-0000E7060000}"/>
    <cellStyle name="20% - Accent1 5 2 4 2 2" xfId="33477" xr:uid="{00000000-0005-0000-0000-0000E8060000}"/>
    <cellStyle name="20% - Accent1 5 2 4 2 3" xfId="45422" xr:uid="{00000000-0005-0000-0000-0000E9060000}"/>
    <cellStyle name="20% - Accent1 5 2 4 2 4" xfId="57387" xr:uid="{00000000-0005-0000-0000-0000EA060000}"/>
    <cellStyle name="20% - Accent1 5 2 4 3" xfId="21509" xr:uid="{00000000-0005-0000-0000-0000EB060000}"/>
    <cellStyle name="20% - Accent1 5 2 4 4" xfId="9567" xr:uid="{00000000-0005-0000-0000-0000EC060000}"/>
    <cellStyle name="20% - Accent1 5 2 4 5" xfId="27494" xr:uid="{00000000-0005-0000-0000-0000ED060000}"/>
    <cellStyle name="20% - Accent1 5 2 4 6" xfId="39439" xr:uid="{00000000-0005-0000-0000-0000EE060000}"/>
    <cellStyle name="20% - Accent1 5 2 4 7" xfId="51404" xr:uid="{00000000-0005-0000-0000-0000EF060000}"/>
    <cellStyle name="20% - Accent1 5 2 5" xfId="12580" xr:uid="{00000000-0005-0000-0000-0000F0060000}"/>
    <cellStyle name="20% - Accent1 5 2 5 2" xfId="30507" xr:uid="{00000000-0005-0000-0000-0000F1060000}"/>
    <cellStyle name="20% - Accent1 5 2 5 3" xfId="42452" xr:uid="{00000000-0005-0000-0000-0000F2060000}"/>
    <cellStyle name="20% - Accent1 5 2 5 4" xfId="54417" xr:uid="{00000000-0005-0000-0000-0000F3060000}"/>
    <cellStyle name="20% - Accent1 5 2 6" xfId="18539" xr:uid="{00000000-0005-0000-0000-0000F4060000}"/>
    <cellStyle name="20% - Accent1 5 2 7" xfId="6597" xr:uid="{00000000-0005-0000-0000-0000F5060000}"/>
    <cellStyle name="20% - Accent1 5 2 8" xfId="24524" xr:uid="{00000000-0005-0000-0000-0000F6060000}"/>
    <cellStyle name="20% - Accent1 5 2 9" xfId="36469" xr:uid="{00000000-0005-0000-0000-0000F7060000}"/>
    <cellStyle name="20% - Accent1 5 3" xfId="991" xr:uid="{00000000-0005-0000-0000-0000F8060000}"/>
    <cellStyle name="20% - Accent1 5 3 2" xfId="2435" xr:uid="{00000000-0005-0000-0000-0000F9060000}"/>
    <cellStyle name="20% - Accent1 5 3 2 2" xfId="5405" xr:uid="{00000000-0005-0000-0000-0000FA060000}"/>
    <cellStyle name="20% - Accent1 5 3 2 2 2" xfId="17368" xr:uid="{00000000-0005-0000-0000-0000FB060000}"/>
    <cellStyle name="20% - Accent1 5 3 2 2 2 2" xfId="35295" xr:uid="{00000000-0005-0000-0000-0000FC060000}"/>
    <cellStyle name="20% - Accent1 5 3 2 2 2 3" xfId="47240" xr:uid="{00000000-0005-0000-0000-0000FD060000}"/>
    <cellStyle name="20% - Accent1 5 3 2 2 2 4" xfId="59205" xr:uid="{00000000-0005-0000-0000-0000FE060000}"/>
    <cellStyle name="20% - Accent1 5 3 2 2 3" xfId="23327" xr:uid="{00000000-0005-0000-0000-0000FF060000}"/>
    <cellStyle name="20% - Accent1 5 3 2 2 4" xfId="11385" xr:uid="{00000000-0005-0000-0000-000000070000}"/>
    <cellStyle name="20% - Accent1 5 3 2 2 5" xfId="29312" xr:uid="{00000000-0005-0000-0000-000001070000}"/>
    <cellStyle name="20% - Accent1 5 3 2 2 6" xfId="41257" xr:uid="{00000000-0005-0000-0000-000002070000}"/>
    <cellStyle name="20% - Accent1 5 3 2 2 7" xfId="53222" xr:uid="{00000000-0005-0000-0000-000003070000}"/>
    <cellStyle name="20% - Accent1 5 3 2 3" xfId="14398" xr:uid="{00000000-0005-0000-0000-000004070000}"/>
    <cellStyle name="20% - Accent1 5 3 2 3 2" xfId="32325" xr:uid="{00000000-0005-0000-0000-000005070000}"/>
    <cellStyle name="20% - Accent1 5 3 2 3 3" xfId="44270" xr:uid="{00000000-0005-0000-0000-000006070000}"/>
    <cellStyle name="20% - Accent1 5 3 2 3 4" xfId="56235" xr:uid="{00000000-0005-0000-0000-000007070000}"/>
    <cellStyle name="20% - Accent1 5 3 2 4" xfId="20357" xr:uid="{00000000-0005-0000-0000-000008070000}"/>
    <cellStyle name="20% - Accent1 5 3 2 5" xfId="8415" xr:uid="{00000000-0005-0000-0000-000009070000}"/>
    <cellStyle name="20% - Accent1 5 3 2 6" xfId="26342" xr:uid="{00000000-0005-0000-0000-00000A070000}"/>
    <cellStyle name="20% - Accent1 5 3 2 7" xfId="38287" xr:uid="{00000000-0005-0000-0000-00000B070000}"/>
    <cellStyle name="20% - Accent1 5 3 2 8" xfId="50252" xr:uid="{00000000-0005-0000-0000-00000C070000}"/>
    <cellStyle name="20% - Accent1 5 3 3" xfId="3961" xr:uid="{00000000-0005-0000-0000-00000D070000}"/>
    <cellStyle name="20% - Accent1 5 3 3 2" xfId="15924" xr:uid="{00000000-0005-0000-0000-00000E070000}"/>
    <cellStyle name="20% - Accent1 5 3 3 2 2" xfId="33851" xr:uid="{00000000-0005-0000-0000-00000F070000}"/>
    <cellStyle name="20% - Accent1 5 3 3 2 3" xfId="45796" xr:uid="{00000000-0005-0000-0000-000010070000}"/>
    <cellStyle name="20% - Accent1 5 3 3 2 4" xfId="57761" xr:uid="{00000000-0005-0000-0000-000011070000}"/>
    <cellStyle name="20% - Accent1 5 3 3 3" xfId="21883" xr:uid="{00000000-0005-0000-0000-000012070000}"/>
    <cellStyle name="20% - Accent1 5 3 3 4" xfId="9941" xr:uid="{00000000-0005-0000-0000-000013070000}"/>
    <cellStyle name="20% - Accent1 5 3 3 5" xfId="27868" xr:uid="{00000000-0005-0000-0000-000014070000}"/>
    <cellStyle name="20% - Accent1 5 3 3 6" xfId="39813" xr:uid="{00000000-0005-0000-0000-000015070000}"/>
    <cellStyle name="20% - Accent1 5 3 3 7" xfId="51778" xr:uid="{00000000-0005-0000-0000-000016070000}"/>
    <cellStyle name="20% - Accent1 5 3 4" xfId="12954" xr:uid="{00000000-0005-0000-0000-000017070000}"/>
    <cellStyle name="20% - Accent1 5 3 4 2" xfId="30881" xr:uid="{00000000-0005-0000-0000-000018070000}"/>
    <cellStyle name="20% - Accent1 5 3 4 3" xfId="42826" xr:uid="{00000000-0005-0000-0000-000019070000}"/>
    <cellStyle name="20% - Accent1 5 3 4 4" xfId="54791" xr:uid="{00000000-0005-0000-0000-00001A070000}"/>
    <cellStyle name="20% - Accent1 5 3 5" xfId="18913" xr:uid="{00000000-0005-0000-0000-00001B070000}"/>
    <cellStyle name="20% - Accent1 5 3 6" xfId="6971" xr:uid="{00000000-0005-0000-0000-00001C070000}"/>
    <cellStyle name="20% - Accent1 5 3 7" xfId="24898" xr:uid="{00000000-0005-0000-0000-00001D070000}"/>
    <cellStyle name="20% - Accent1 5 3 8" xfId="36843" xr:uid="{00000000-0005-0000-0000-00001E070000}"/>
    <cellStyle name="20% - Accent1 5 3 9" xfId="48808" xr:uid="{00000000-0005-0000-0000-00001F070000}"/>
    <cellStyle name="20% - Accent1 5 4" xfId="1713" xr:uid="{00000000-0005-0000-0000-000020070000}"/>
    <cellStyle name="20% - Accent1 5 4 2" xfId="4683" xr:uid="{00000000-0005-0000-0000-000021070000}"/>
    <cellStyle name="20% - Accent1 5 4 2 2" xfId="16646" xr:uid="{00000000-0005-0000-0000-000022070000}"/>
    <cellStyle name="20% - Accent1 5 4 2 2 2" xfId="34573" xr:uid="{00000000-0005-0000-0000-000023070000}"/>
    <cellStyle name="20% - Accent1 5 4 2 2 3" xfId="46518" xr:uid="{00000000-0005-0000-0000-000024070000}"/>
    <cellStyle name="20% - Accent1 5 4 2 2 4" xfId="58483" xr:uid="{00000000-0005-0000-0000-000025070000}"/>
    <cellStyle name="20% - Accent1 5 4 2 3" xfId="22605" xr:uid="{00000000-0005-0000-0000-000026070000}"/>
    <cellStyle name="20% - Accent1 5 4 2 4" xfId="10663" xr:uid="{00000000-0005-0000-0000-000027070000}"/>
    <cellStyle name="20% - Accent1 5 4 2 5" xfId="28590" xr:uid="{00000000-0005-0000-0000-000028070000}"/>
    <cellStyle name="20% - Accent1 5 4 2 6" xfId="40535" xr:uid="{00000000-0005-0000-0000-000029070000}"/>
    <cellStyle name="20% - Accent1 5 4 2 7" xfId="52500" xr:uid="{00000000-0005-0000-0000-00002A070000}"/>
    <cellStyle name="20% - Accent1 5 4 3" xfId="13676" xr:uid="{00000000-0005-0000-0000-00002B070000}"/>
    <cellStyle name="20% - Accent1 5 4 3 2" xfId="31603" xr:uid="{00000000-0005-0000-0000-00002C070000}"/>
    <cellStyle name="20% - Accent1 5 4 3 3" xfId="43548" xr:uid="{00000000-0005-0000-0000-00002D070000}"/>
    <cellStyle name="20% - Accent1 5 4 3 4" xfId="55513" xr:uid="{00000000-0005-0000-0000-00002E070000}"/>
    <cellStyle name="20% - Accent1 5 4 4" xfId="19635" xr:uid="{00000000-0005-0000-0000-00002F070000}"/>
    <cellStyle name="20% - Accent1 5 4 5" xfId="7693" xr:uid="{00000000-0005-0000-0000-000030070000}"/>
    <cellStyle name="20% - Accent1 5 4 6" xfId="25620" xr:uid="{00000000-0005-0000-0000-000031070000}"/>
    <cellStyle name="20% - Accent1 5 4 7" xfId="37565" xr:uid="{00000000-0005-0000-0000-000032070000}"/>
    <cellStyle name="20% - Accent1 5 4 8" xfId="49530" xr:uid="{00000000-0005-0000-0000-000033070000}"/>
    <cellStyle name="20% - Accent1 5 5" xfId="3239" xr:uid="{00000000-0005-0000-0000-000034070000}"/>
    <cellStyle name="20% - Accent1 5 5 2" xfId="15202" xr:uid="{00000000-0005-0000-0000-000035070000}"/>
    <cellStyle name="20% - Accent1 5 5 2 2" xfId="33129" xr:uid="{00000000-0005-0000-0000-000036070000}"/>
    <cellStyle name="20% - Accent1 5 5 2 3" xfId="45074" xr:uid="{00000000-0005-0000-0000-000037070000}"/>
    <cellStyle name="20% - Accent1 5 5 2 4" xfId="57039" xr:uid="{00000000-0005-0000-0000-000038070000}"/>
    <cellStyle name="20% - Accent1 5 5 3" xfId="21161" xr:uid="{00000000-0005-0000-0000-000039070000}"/>
    <cellStyle name="20% - Accent1 5 5 4" xfId="9219" xr:uid="{00000000-0005-0000-0000-00003A070000}"/>
    <cellStyle name="20% - Accent1 5 5 5" xfId="27146" xr:uid="{00000000-0005-0000-0000-00003B070000}"/>
    <cellStyle name="20% - Accent1 5 5 6" xfId="39091" xr:uid="{00000000-0005-0000-0000-00003C070000}"/>
    <cellStyle name="20% - Accent1 5 5 7" xfId="51056" xr:uid="{00000000-0005-0000-0000-00003D070000}"/>
    <cellStyle name="20% - Accent1 5 6" xfId="12232" xr:uid="{00000000-0005-0000-0000-00003E070000}"/>
    <cellStyle name="20% - Accent1 5 6 2" xfId="30159" xr:uid="{00000000-0005-0000-0000-00003F070000}"/>
    <cellStyle name="20% - Accent1 5 6 3" xfId="42104" xr:uid="{00000000-0005-0000-0000-000040070000}"/>
    <cellStyle name="20% - Accent1 5 6 4" xfId="54069" xr:uid="{00000000-0005-0000-0000-000041070000}"/>
    <cellStyle name="20% - Accent1 5 7" xfId="18191" xr:uid="{00000000-0005-0000-0000-000042070000}"/>
    <cellStyle name="20% - Accent1 5 8" xfId="6249" xr:uid="{00000000-0005-0000-0000-000043070000}"/>
    <cellStyle name="20% - Accent1 5 9" xfId="24176" xr:uid="{00000000-0005-0000-0000-000044070000}"/>
    <cellStyle name="20% - Accent1 6" xfId="385" xr:uid="{00000000-0005-0000-0000-000045070000}"/>
    <cellStyle name="20% - Accent1 6 10" xfId="48202" xr:uid="{00000000-0005-0000-0000-000046070000}"/>
    <cellStyle name="20% - Accent1 6 2" xfId="1107" xr:uid="{00000000-0005-0000-0000-000047070000}"/>
    <cellStyle name="20% - Accent1 6 2 2" xfId="2551" xr:uid="{00000000-0005-0000-0000-000048070000}"/>
    <cellStyle name="20% - Accent1 6 2 2 2" xfId="5521" xr:uid="{00000000-0005-0000-0000-000049070000}"/>
    <cellStyle name="20% - Accent1 6 2 2 2 2" xfId="17484" xr:uid="{00000000-0005-0000-0000-00004A070000}"/>
    <cellStyle name="20% - Accent1 6 2 2 2 2 2" xfId="35411" xr:uid="{00000000-0005-0000-0000-00004B070000}"/>
    <cellStyle name="20% - Accent1 6 2 2 2 2 3" xfId="47356" xr:uid="{00000000-0005-0000-0000-00004C070000}"/>
    <cellStyle name="20% - Accent1 6 2 2 2 2 4" xfId="59321" xr:uid="{00000000-0005-0000-0000-00004D070000}"/>
    <cellStyle name="20% - Accent1 6 2 2 2 3" xfId="23443" xr:uid="{00000000-0005-0000-0000-00004E070000}"/>
    <cellStyle name="20% - Accent1 6 2 2 2 4" xfId="11501" xr:uid="{00000000-0005-0000-0000-00004F070000}"/>
    <cellStyle name="20% - Accent1 6 2 2 2 5" xfId="29428" xr:uid="{00000000-0005-0000-0000-000050070000}"/>
    <cellStyle name="20% - Accent1 6 2 2 2 6" xfId="41373" xr:uid="{00000000-0005-0000-0000-000051070000}"/>
    <cellStyle name="20% - Accent1 6 2 2 2 7" xfId="53338" xr:uid="{00000000-0005-0000-0000-000052070000}"/>
    <cellStyle name="20% - Accent1 6 2 2 3" xfId="14514" xr:uid="{00000000-0005-0000-0000-000053070000}"/>
    <cellStyle name="20% - Accent1 6 2 2 3 2" xfId="32441" xr:uid="{00000000-0005-0000-0000-000054070000}"/>
    <cellStyle name="20% - Accent1 6 2 2 3 3" xfId="44386" xr:uid="{00000000-0005-0000-0000-000055070000}"/>
    <cellStyle name="20% - Accent1 6 2 2 3 4" xfId="56351" xr:uid="{00000000-0005-0000-0000-000056070000}"/>
    <cellStyle name="20% - Accent1 6 2 2 4" xfId="20473" xr:uid="{00000000-0005-0000-0000-000057070000}"/>
    <cellStyle name="20% - Accent1 6 2 2 5" xfId="8531" xr:uid="{00000000-0005-0000-0000-000058070000}"/>
    <cellStyle name="20% - Accent1 6 2 2 6" xfId="26458" xr:uid="{00000000-0005-0000-0000-000059070000}"/>
    <cellStyle name="20% - Accent1 6 2 2 7" xfId="38403" xr:uid="{00000000-0005-0000-0000-00005A070000}"/>
    <cellStyle name="20% - Accent1 6 2 2 8" xfId="50368" xr:uid="{00000000-0005-0000-0000-00005B070000}"/>
    <cellStyle name="20% - Accent1 6 2 3" xfId="4077" xr:uid="{00000000-0005-0000-0000-00005C070000}"/>
    <cellStyle name="20% - Accent1 6 2 3 2" xfId="16040" xr:uid="{00000000-0005-0000-0000-00005D070000}"/>
    <cellStyle name="20% - Accent1 6 2 3 2 2" xfId="33967" xr:uid="{00000000-0005-0000-0000-00005E070000}"/>
    <cellStyle name="20% - Accent1 6 2 3 2 3" xfId="45912" xr:uid="{00000000-0005-0000-0000-00005F070000}"/>
    <cellStyle name="20% - Accent1 6 2 3 2 4" xfId="57877" xr:uid="{00000000-0005-0000-0000-000060070000}"/>
    <cellStyle name="20% - Accent1 6 2 3 3" xfId="21999" xr:uid="{00000000-0005-0000-0000-000061070000}"/>
    <cellStyle name="20% - Accent1 6 2 3 4" xfId="10057" xr:uid="{00000000-0005-0000-0000-000062070000}"/>
    <cellStyle name="20% - Accent1 6 2 3 5" xfId="27984" xr:uid="{00000000-0005-0000-0000-000063070000}"/>
    <cellStyle name="20% - Accent1 6 2 3 6" xfId="39929" xr:uid="{00000000-0005-0000-0000-000064070000}"/>
    <cellStyle name="20% - Accent1 6 2 3 7" xfId="51894" xr:uid="{00000000-0005-0000-0000-000065070000}"/>
    <cellStyle name="20% - Accent1 6 2 4" xfId="13070" xr:uid="{00000000-0005-0000-0000-000066070000}"/>
    <cellStyle name="20% - Accent1 6 2 4 2" xfId="30997" xr:uid="{00000000-0005-0000-0000-000067070000}"/>
    <cellStyle name="20% - Accent1 6 2 4 3" xfId="42942" xr:uid="{00000000-0005-0000-0000-000068070000}"/>
    <cellStyle name="20% - Accent1 6 2 4 4" xfId="54907" xr:uid="{00000000-0005-0000-0000-000069070000}"/>
    <cellStyle name="20% - Accent1 6 2 5" xfId="19029" xr:uid="{00000000-0005-0000-0000-00006A070000}"/>
    <cellStyle name="20% - Accent1 6 2 6" xfId="7087" xr:uid="{00000000-0005-0000-0000-00006B070000}"/>
    <cellStyle name="20% - Accent1 6 2 7" xfId="25014" xr:uid="{00000000-0005-0000-0000-00006C070000}"/>
    <cellStyle name="20% - Accent1 6 2 8" xfId="36959" xr:uid="{00000000-0005-0000-0000-00006D070000}"/>
    <cellStyle name="20% - Accent1 6 2 9" xfId="48924" xr:uid="{00000000-0005-0000-0000-00006E070000}"/>
    <cellStyle name="20% - Accent1 6 3" xfId="1829" xr:uid="{00000000-0005-0000-0000-00006F070000}"/>
    <cellStyle name="20% - Accent1 6 3 2" xfId="4799" xr:uid="{00000000-0005-0000-0000-000070070000}"/>
    <cellStyle name="20% - Accent1 6 3 2 2" xfId="16762" xr:uid="{00000000-0005-0000-0000-000071070000}"/>
    <cellStyle name="20% - Accent1 6 3 2 2 2" xfId="34689" xr:uid="{00000000-0005-0000-0000-000072070000}"/>
    <cellStyle name="20% - Accent1 6 3 2 2 3" xfId="46634" xr:uid="{00000000-0005-0000-0000-000073070000}"/>
    <cellStyle name="20% - Accent1 6 3 2 2 4" xfId="58599" xr:uid="{00000000-0005-0000-0000-000074070000}"/>
    <cellStyle name="20% - Accent1 6 3 2 3" xfId="22721" xr:uid="{00000000-0005-0000-0000-000075070000}"/>
    <cellStyle name="20% - Accent1 6 3 2 4" xfId="10779" xr:uid="{00000000-0005-0000-0000-000076070000}"/>
    <cellStyle name="20% - Accent1 6 3 2 5" xfId="28706" xr:uid="{00000000-0005-0000-0000-000077070000}"/>
    <cellStyle name="20% - Accent1 6 3 2 6" xfId="40651" xr:uid="{00000000-0005-0000-0000-000078070000}"/>
    <cellStyle name="20% - Accent1 6 3 2 7" xfId="52616" xr:uid="{00000000-0005-0000-0000-000079070000}"/>
    <cellStyle name="20% - Accent1 6 3 3" xfId="13792" xr:uid="{00000000-0005-0000-0000-00007A070000}"/>
    <cellStyle name="20% - Accent1 6 3 3 2" xfId="31719" xr:uid="{00000000-0005-0000-0000-00007B070000}"/>
    <cellStyle name="20% - Accent1 6 3 3 3" xfId="43664" xr:uid="{00000000-0005-0000-0000-00007C070000}"/>
    <cellStyle name="20% - Accent1 6 3 3 4" xfId="55629" xr:uid="{00000000-0005-0000-0000-00007D070000}"/>
    <cellStyle name="20% - Accent1 6 3 4" xfId="19751" xr:uid="{00000000-0005-0000-0000-00007E070000}"/>
    <cellStyle name="20% - Accent1 6 3 5" xfId="7809" xr:uid="{00000000-0005-0000-0000-00007F070000}"/>
    <cellStyle name="20% - Accent1 6 3 6" xfId="25736" xr:uid="{00000000-0005-0000-0000-000080070000}"/>
    <cellStyle name="20% - Accent1 6 3 7" xfId="37681" xr:uid="{00000000-0005-0000-0000-000081070000}"/>
    <cellStyle name="20% - Accent1 6 3 8" xfId="49646" xr:uid="{00000000-0005-0000-0000-000082070000}"/>
    <cellStyle name="20% - Accent1 6 4" xfId="3355" xr:uid="{00000000-0005-0000-0000-000083070000}"/>
    <cellStyle name="20% - Accent1 6 4 2" xfId="15318" xr:uid="{00000000-0005-0000-0000-000084070000}"/>
    <cellStyle name="20% - Accent1 6 4 2 2" xfId="33245" xr:uid="{00000000-0005-0000-0000-000085070000}"/>
    <cellStyle name="20% - Accent1 6 4 2 3" xfId="45190" xr:uid="{00000000-0005-0000-0000-000086070000}"/>
    <cellStyle name="20% - Accent1 6 4 2 4" xfId="57155" xr:uid="{00000000-0005-0000-0000-000087070000}"/>
    <cellStyle name="20% - Accent1 6 4 3" xfId="21277" xr:uid="{00000000-0005-0000-0000-000088070000}"/>
    <cellStyle name="20% - Accent1 6 4 4" xfId="9335" xr:uid="{00000000-0005-0000-0000-000089070000}"/>
    <cellStyle name="20% - Accent1 6 4 5" xfId="27262" xr:uid="{00000000-0005-0000-0000-00008A070000}"/>
    <cellStyle name="20% - Accent1 6 4 6" xfId="39207" xr:uid="{00000000-0005-0000-0000-00008B070000}"/>
    <cellStyle name="20% - Accent1 6 4 7" xfId="51172" xr:uid="{00000000-0005-0000-0000-00008C070000}"/>
    <cellStyle name="20% - Accent1 6 5" xfId="12348" xr:uid="{00000000-0005-0000-0000-00008D070000}"/>
    <cellStyle name="20% - Accent1 6 5 2" xfId="30275" xr:uid="{00000000-0005-0000-0000-00008E070000}"/>
    <cellStyle name="20% - Accent1 6 5 3" xfId="42220" xr:uid="{00000000-0005-0000-0000-00008F070000}"/>
    <cellStyle name="20% - Accent1 6 5 4" xfId="54185" xr:uid="{00000000-0005-0000-0000-000090070000}"/>
    <cellStyle name="20% - Accent1 6 6" xfId="18307" xr:uid="{00000000-0005-0000-0000-000091070000}"/>
    <cellStyle name="20% - Accent1 6 7" xfId="6365" xr:uid="{00000000-0005-0000-0000-000092070000}"/>
    <cellStyle name="20% - Accent1 6 8" xfId="24292" xr:uid="{00000000-0005-0000-0000-000093070000}"/>
    <cellStyle name="20% - Accent1 6 9" xfId="36237" xr:uid="{00000000-0005-0000-0000-000094070000}"/>
    <cellStyle name="20% - Accent1 7" xfId="735" xr:uid="{00000000-0005-0000-0000-000095070000}"/>
    <cellStyle name="20% - Accent1 7 10" xfId="48552" xr:uid="{00000000-0005-0000-0000-000096070000}"/>
    <cellStyle name="20% - Accent1 7 2" xfId="1457" xr:uid="{00000000-0005-0000-0000-000097070000}"/>
    <cellStyle name="20% - Accent1 7 2 2" xfId="2901" xr:uid="{00000000-0005-0000-0000-000098070000}"/>
    <cellStyle name="20% - Accent1 7 2 2 2" xfId="5871" xr:uid="{00000000-0005-0000-0000-000099070000}"/>
    <cellStyle name="20% - Accent1 7 2 2 2 2" xfId="17834" xr:uid="{00000000-0005-0000-0000-00009A070000}"/>
    <cellStyle name="20% - Accent1 7 2 2 2 2 2" xfId="35761" xr:uid="{00000000-0005-0000-0000-00009B070000}"/>
    <cellStyle name="20% - Accent1 7 2 2 2 2 3" xfId="47706" xr:uid="{00000000-0005-0000-0000-00009C070000}"/>
    <cellStyle name="20% - Accent1 7 2 2 2 2 4" xfId="59671" xr:uid="{00000000-0005-0000-0000-00009D070000}"/>
    <cellStyle name="20% - Accent1 7 2 2 2 3" xfId="23793" xr:uid="{00000000-0005-0000-0000-00009E070000}"/>
    <cellStyle name="20% - Accent1 7 2 2 2 4" xfId="11851" xr:uid="{00000000-0005-0000-0000-00009F070000}"/>
    <cellStyle name="20% - Accent1 7 2 2 2 5" xfId="29778" xr:uid="{00000000-0005-0000-0000-0000A0070000}"/>
    <cellStyle name="20% - Accent1 7 2 2 2 6" xfId="41723" xr:uid="{00000000-0005-0000-0000-0000A1070000}"/>
    <cellStyle name="20% - Accent1 7 2 2 2 7" xfId="53688" xr:uid="{00000000-0005-0000-0000-0000A2070000}"/>
    <cellStyle name="20% - Accent1 7 2 2 3" xfId="14864" xr:uid="{00000000-0005-0000-0000-0000A3070000}"/>
    <cellStyle name="20% - Accent1 7 2 2 3 2" xfId="32791" xr:uid="{00000000-0005-0000-0000-0000A4070000}"/>
    <cellStyle name="20% - Accent1 7 2 2 3 3" xfId="44736" xr:uid="{00000000-0005-0000-0000-0000A5070000}"/>
    <cellStyle name="20% - Accent1 7 2 2 3 4" xfId="56701" xr:uid="{00000000-0005-0000-0000-0000A6070000}"/>
    <cellStyle name="20% - Accent1 7 2 2 4" xfId="20823" xr:uid="{00000000-0005-0000-0000-0000A7070000}"/>
    <cellStyle name="20% - Accent1 7 2 2 5" xfId="8881" xr:uid="{00000000-0005-0000-0000-0000A8070000}"/>
    <cellStyle name="20% - Accent1 7 2 2 6" xfId="26808" xr:uid="{00000000-0005-0000-0000-0000A9070000}"/>
    <cellStyle name="20% - Accent1 7 2 2 7" xfId="38753" xr:uid="{00000000-0005-0000-0000-0000AA070000}"/>
    <cellStyle name="20% - Accent1 7 2 2 8" xfId="50718" xr:uid="{00000000-0005-0000-0000-0000AB070000}"/>
    <cellStyle name="20% - Accent1 7 2 3" xfId="4427" xr:uid="{00000000-0005-0000-0000-0000AC070000}"/>
    <cellStyle name="20% - Accent1 7 2 3 2" xfId="16390" xr:uid="{00000000-0005-0000-0000-0000AD070000}"/>
    <cellStyle name="20% - Accent1 7 2 3 2 2" xfId="34317" xr:uid="{00000000-0005-0000-0000-0000AE070000}"/>
    <cellStyle name="20% - Accent1 7 2 3 2 3" xfId="46262" xr:uid="{00000000-0005-0000-0000-0000AF070000}"/>
    <cellStyle name="20% - Accent1 7 2 3 2 4" xfId="58227" xr:uid="{00000000-0005-0000-0000-0000B0070000}"/>
    <cellStyle name="20% - Accent1 7 2 3 3" xfId="22349" xr:uid="{00000000-0005-0000-0000-0000B1070000}"/>
    <cellStyle name="20% - Accent1 7 2 3 4" xfId="10407" xr:uid="{00000000-0005-0000-0000-0000B2070000}"/>
    <cellStyle name="20% - Accent1 7 2 3 5" xfId="28334" xr:uid="{00000000-0005-0000-0000-0000B3070000}"/>
    <cellStyle name="20% - Accent1 7 2 3 6" xfId="40279" xr:uid="{00000000-0005-0000-0000-0000B4070000}"/>
    <cellStyle name="20% - Accent1 7 2 3 7" xfId="52244" xr:uid="{00000000-0005-0000-0000-0000B5070000}"/>
    <cellStyle name="20% - Accent1 7 2 4" xfId="13420" xr:uid="{00000000-0005-0000-0000-0000B6070000}"/>
    <cellStyle name="20% - Accent1 7 2 4 2" xfId="31347" xr:uid="{00000000-0005-0000-0000-0000B7070000}"/>
    <cellStyle name="20% - Accent1 7 2 4 3" xfId="43292" xr:uid="{00000000-0005-0000-0000-0000B8070000}"/>
    <cellStyle name="20% - Accent1 7 2 4 4" xfId="55257" xr:uid="{00000000-0005-0000-0000-0000B9070000}"/>
    <cellStyle name="20% - Accent1 7 2 5" xfId="19379" xr:uid="{00000000-0005-0000-0000-0000BA070000}"/>
    <cellStyle name="20% - Accent1 7 2 6" xfId="7437" xr:uid="{00000000-0005-0000-0000-0000BB070000}"/>
    <cellStyle name="20% - Accent1 7 2 7" xfId="25364" xr:uid="{00000000-0005-0000-0000-0000BC070000}"/>
    <cellStyle name="20% - Accent1 7 2 8" xfId="37309" xr:uid="{00000000-0005-0000-0000-0000BD070000}"/>
    <cellStyle name="20% - Accent1 7 2 9" xfId="49274" xr:uid="{00000000-0005-0000-0000-0000BE070000}"/>
    <cellStyle name="20% - Accent1 7 3" xfId="2179" xr:uid="{00000000-0005-0000-0000-0000BF070000}"/>
    <cellStyle name="20% - Accent1 7 3 2" xfId="5149" xr:uid="{00000000-0005-0000-0000-0000C0070000}"/>
    <cellStyle name="20% - Accent1 7 3 2 2" xfId="17112" xr:uid="{00000000-0005-0000-0000-0000C1070000}"/>
    <cellStyle name="20% - Accent1 7 3 2 2 2" xfId="35039" xr:uid="{00000000-0005-0000-0000-0000C2070000}"/>
    <cellStyle name="20% - Accent1 7 3 2 2 3" xfId="46984" xr:uid="{00000000-0005-0000-0000-0000C3070000}"/>
    <cellStyle name="20% - Accent1 7 3 2 2 4" xfId="58949" xr:uid="{00000000-0005-0000-0000-0000C4070000}"/>
    <cellStyle name="20% - Accent1 7 3 2 3" xfId="23071" xr:uid="{00000000-0005-0000-0000-0000C5070000}"/>
    <cellStyle name="20% - Accent1 7 3 2 4" xfId="11129" xr:uid="{00000000-0005-0000-0000-0000C6070000}"/>
    <cellStyle name="20% - Accent1 7 3 2 5" xfId="29056" xr:uid="{00000000-0005-0000-0000-0000C7070000}"/>
    <cellStyle name="20% - Accent1 7 3 2 6" xfId="41001" xr:uid="{00000000-0005-0000-0000-0000C8070000}"/>
    <cellStyle name="20% - Accent1 7 3 2 7" xfId="52966" xr:uid="{00000000-0005-0000-0000-0000C9070000}"/>
    <cellStyle name="20% - Accent1 7 3 3" xfId="14142" xr:uid="{00000000-0005-0000-0000-0000CA070000}"/>
    <cellStyle name="20% - Accent1 7 3 3 2" xfId="32069" xr:uid="{00000000-0005-0000-0000-0000CB070000}"/>
    <cellStyle name="20% - Accent1 7 3 3 3" xfId="44014" xr:uid="{00000000-0005-0000-0000-0000CC070000}"/>
    <cellStyle name="20% - Accent1 7 3 3 4" xfId="55979" xr:uid="{00000000-0005-0000-0000-0000CD070000}"/>
    <cellStyle name="20% - Accent1 7 3 4" xfId="20101" xr:uid="{00000000-0005-0000-0000-0000CE070000}"/>
    <cellStyle name="20% - Accent1 7 3 5" xfId="8159" xr:uid="{00000000-0005-0000-0000-0000CF070000}"/>
    <cellStyle name="20% - Accent1 7 3 6" xfId="26086" xr:uid="{00000000-0005-0000-0000-0000D0070000}"/>
    <cellStyle name="20% - Accent1 7 3 7" xfId="38031" xr:uid="{00000000-0005-0000-0000-0000D1070000}"/>
    <cellStyle name="20% - Accent1 7 3 8" xfId="49996" xr:uid="{00000000-0005-0000-0000-0000D2070000}"/>
    <cellStyle name="20% - Accent1 7 4" xfId="3705" xr:uid="{00000000-0005-0000-0000-0000D3070000}"/>
    <cellStyle name="20% - Accent1 7 4 2" xfId="15668" xr:uid="{00000000-0005-0000-0000-0000D4070000}"/>
    <cellStyle name="20% - Accent1 7 4 2 2" xfId="33595" xr:uid="{00000000-0005-0000-0000-0000D5070000}"/>
    <cellStyle name="20% - Accent1 7 4 2 3" xfId="45540" xr:uid="{00000000-0005-0000-0000-0000D6070000}"/>
    <cellStyle name="20% - Accent1 7 4 2 4" xfId="57505" xr:uid="{00000000-0005-0000-0000-0000D7070000}"/>
    <cellStyle name="20% - Accent1 7 4 3" xfId="21627" xr:uid="{00000000-0005-0000-0000-0000D8070000}"/>
    <cellStyle name="20% - Accent1 7 4 4" xfId="9685" xr:uid="{00000000-0005-0000-0000-0000D9070000}"/>
    <cellStyle name="20% - Accent1 7 4 5" xfId="27612" xr:uid="{00000000-0005-0000-0000-0000DA070000}"/>
    <cellStyle name="20% - Accent1 7 4 6" xfId="39557" xr:uid="{00000000-0005-0000-0000-0000DB070000}"/>
    <cellStyle name="20% - Accent1 7 4 7" xfId="51522" xr:uid="{00000000-0005-0000-0000-0000DC070000}"/>
    <cellStyle name="20% - Accent1 7 5" xfId="12698" xr:uid="{00000000-0005-0000-0000-0000DD070000}"/>
    <cellStyle name="20% - Accent1 7 5 2" xfId="30625" xr:uid="{00000000-0005-0000-0000-0000DE070000}"/>
    <cellStyle name="20% - Accent1 7 5 3" xfId="42570" xr:uid="{00000000-0005-0000-0000-0000DF070000}"/>
    <cellStyle name="20% - Accent1 7 5 4" xfId="54535" xr:uid="{00000000-0005-0000-0000-0000E0070000}"/>
    <cellStyle name="20% - Accent1 7 6" xfId="18657" xr:uid="{00000000-0005-0000-0000-0000E1070000}"/>
    <cellStyle name="20% - Accent1 7 7" xfId="6715" xr:uid="{00000000-0005-0000-0000-0000E2070000}"/>
    <cellStyle name="20% - Accent1 7 8" xfId="24642" xr:uid="{00000000-0005-0000-0000-0000E3070000}"/>
    <cellStyle name="20% - Accent1 7 9" xfId="36587" xr:uid="{00000000-0005-0000-0000-0000E4070000}"/>
    <cellStyle name="20% - Accent1 8" xfId="759" xr:uid="{00000000-0005-0000-0000-0000E5070000}"/>
    <cellStyle name="20% - Accent1 8 2" xfId="2203" xr:uid="{00000000-0005-0000-0000-0000E6070000}"/>
    <cellStyle name="20% - Accent1 8 2 2" xfId="5173" xr:uid="{00000000-0005-0000-0000-0000E7070000}"/>
    <cellStyle name="20% - Accent1 8 2 2 2" xfId="17136" xr:uid="{00000000-0005-0000-0000-0000E8070000}"/>
    <cellStyle name="20% - Accent1 8 2 2 2 2" xfId="35063" xr:uid="{00000000-0005-0000-0000-0000E9070000}"/>
    <cellStyle name="20% - Accent1 8 2 2 2 3" xfId="47008" xr:uid="{00000000-0005-0000-0000-0000EA070000}"/>
    <cellStyle name="20% - Accent1 8 2 2 2 4" xfId="58973" xr:uid="{00000000-0005-0000-0000-0000EB070000}"/>
    <cellStyle name="20% - Accent1 8 2 2 3" xfId="23095" xr:uid="{00000000-0005-0000-0000-0000EC070000}"/>
    <cellStyle name="20% - Accent1 8 2 2 4" xfId="11153" xr:uid="{00000000-0005-0000-0000-0000ED070000}"/>
    <cellStyle name="20% - Accent1 8 2 2 5" xfId="29080" xr:uid="{00000000-0005-0000-0000-0000EE070000}"/>
    <cellStyle name="20% - Accent1 8 2 2 6" xfId="41025" xr:uid="{00000000-0005-0000-0000-0000EF070000}"/>
    <cellStyle name="20% - Accent1 8 2 2 7" xfId="52990" xr:uid="{00000000-0005-0000-0000-0000F0070000}"/>
    <cellStyle name="20% - Accent1 8 2 3" xfId="14166" xr:uid="{00000000-0005-0000-0000-0000F1070000}"/>
    <cellStyle name="20% - Accent1 8 2 3 2" xfId="32093" xr:uid="{00000000-0005-0000-0000-0000F2070000}"/>
    <cellStyle name="20% - Accent1 8 2 3 3" xfId="44038" xr:uid="{00000000-0005-0000-0000-0000F3070000}"/>
    <cellStyle name="20% - Accent1 8 2 3 4" xfId="56003" xr:uid="{00000000-0005-0000-0000-0000F4070000}"/>
    <cellStyle name="20% - Accent1 8 2 4" xfId="20125" xr:uid="{00000000-0005-0000-0000-0000F5070000}"/>
    <cellStyle name="20% - Accent1 8 2 5" xfId="8183" xr:uid="{00000000-0005-0000-0000-0000F6070000}"/>
    <cellStyle name="20% - Accent1 8 2 6" xfId="26110" xr:uid="{00000000-0005-0000-0000-0000F7070000}"/>
    <cellStyle name="20% - Accent1 8 2 7" xfId="38055" xr:uid="{00000000-0005-0000-0000-0000F8070000}"/>
    <cellStyle name="20% - Accent1 8 2 8" xfId="50020" xr:uid="{00000000-0005-0000-0000-0000F9070000}"/>
    <cellStyle name="20% - Accent1 8 3" xfId="3729" xr:uid="{00000000-0005-0000-0000-0000FA070000}"/>
    <cellStyle name="20% - Accent1 8 3 2" xfId="15692" xr:uid="{00000000-0005-0000-0000-0000FB070000}"/>
    <cellStyle name="20% - Accent1 8 3 2 2" xfId="33619" xr:uid="{00000000-0005-0000-0000-0000FC070000}"/>
    <cellStyle name="20% - Accent1 8 3 2 3" xfId="45564" xr:uid="{00000000-0005-0000-0000-0000FD070000}"/>
    <cellStyle name="20% - Accent1 8 3 2 4" xfId="57529" xr:uid="{00000000-0005-0000-0000-0000FE070000}"/>
    <cellStyle name="20% - Accent1 8 3 3" xfId="21651" xr:uid="{00000000-0005-0000-0000-0000FF070000}"/>
    <cellStyle name="20% - Accent1 8 3 4" xfId="9709" xr:uid="{00000000-0005-0000-0000-000000080000}"/>
    <cellStyle name="20% - Accent1 8 3 5" xfId="27636" xr:uid="{00000000-0005-0000-0000-000001080000}"/>
    <cellStyle name="20% - Accent1 8 3 6" xfId="39581" xr:uid="{00000000-0005-0000-0000-000002080000}"/>
    <cellStyle name="20% - Accent1 8 3 7" xfId="51546" xr:uid="{00000000-0005-0000-0000-000003080000}"/>
    <cellStyle name="20% - Accent1 8 4" xfId="12722" xr:uid="{00000000-0005-0000-0000-000004080000}"/>
    <cellStyle name="20% - Accent1 8 4 2" xfId="30649" xr:uid="{00000000-0005-0000-0000-000005080000}"/>
    <cellStyle name="20% - Accent1 8 4 3" xfId="42594" xr:uid="{00000000-0005-0000-0000-000006080000}"/>
    <cellStyle name="20% - Accent1 8 4 4" xfId="54559" xr:uid="{00000000-0005-0000-0000-000007080000}"/>
    <cellStyle name="20% - Accent1 8 5" xfId="18681" xr:uid="{00000000-0005-0000-0000-000008080000}"/>
    <cellStyle name="20% - Accent1 8 6" xfId="6739" xr:uid="{00000000-0005-0000-0000-000009080000}"/>
    <cellStyle name="20% - Accent1 8 7" xfId="24666" xr:uid="{00000000-0005-0000-0000-00000A080000}"/>
    <cellStyle name="20% - Accent1 8 8" xfId="36611" xr:uid="{00000000-0005-0000-0000-00000B080000}"/>
    <cellStyle name="20% - Accent1 8 9" xfId="48576" xr:uid="{00000000-0005-0000-0000-00000C080000}"/>
    <cellStyle name="20% - Accent1 9" xfId="1481" xr:uid="{00000000-0005-0000-0000-00000D080000}"/>
    <cellStyle name="20% - Accent1 9 2" xfId="4451" xr:uid="{00000000-0005-0000-0000-00000E080000}"/>
    <cellStyle name="20% - Accent1 9 2 2" xfId="16414" xr:uid="{00000000-0005-0000-0000-00000F080000}"/>
    <cellStyle name="20% - Accent1 9 2 2 2" xfId="34341" xr:uid="{00000000-0005-0000-0000-000010080000}"/>
    <cellStyle name="20% - Accent1 9 2 2 3" xfId="46286" xr:uid="{00000000-0005-0000-0000-000011080000}"/>
    <cellStyle name="20% - Accent1 9 2 2 4" xfId="58251" xr:uid="{00000000-0005-0000-0000-000012080000}"/>
    <cellStyle name="20% - Accent1 9 2 3" xfId="22373" xr:uid="{00000000-0005-0000-0000-000013080000}"/>
    <cellStyle name="20% - Accent1 9 2 4" xfId="10431" xr:uid="{00000000-0005-0000-0000-000014080000}"/>
    <cellStyle name="20% - Accent1 9 2 5" xfId="28358" xr:uid="{00000000-0005-0000-0000-000015080000}"/>
    <cellStyle name="20% - Accent1 9 2 6" xfId="40303" xr:uid="{00000000-0005-0000-0000-000016080000}"/>
    <cellStyle name="20% - Accent1 9 2 7" xfId="52268" xr:uid="{00000000-0005-0000-0000-000017080000}"/>
    <cellStyle name="20% - Accent1 9 3" xfId="13444" xr:uid="{00000000-0005-0000-0000-000018080000}"/>
    <cellStyle name="20% - Accent1 9 3 2" xfId="31371" xr:uid="{00000000-0005-0000-0000-000019080000}"/>
    <cellStyle name="20% - Accent1 9 3 3" xfId="43316" xr:uid="{00000000-0005-0000-0000-00001A080000}"/>
    <cellStyle name="20% - Accent1 9 3 4" xfId="55281" xr:uid="{00000000-0005-0000-0000-00001B080000}"/>
    <cellStyle name="20% - Accent1 9 4" xfId="19403" xr:uid="{00000000-0005-0000-0000-00001C080000}"/>
    <cellStyle name="20% - Accent1 9 5" xfId="7461" xr:uid="{00000000-0005-0000-0000-00001D080000}"/>
    <cellStyle name="20% - Accent1 9 6" xfId="25388" xr:uid="{00000000-0005-0000-0000-00001E080000}"/>
    <cellStyle name="20% - Accent1 9 7" xfId="37333" xr:uid="{00000000-0005-0000-0000-00001F080000}"/>
    <cellStyle name="20% - Accent1 9 8" xfId="49298" xr:uid="{00000000-0005-0000-0000-000020080000}"/>
    <cellStyle name="20% - Accent2" xfId="36" builtinId="34" customBuiltin="1"/>
    <cellStyle name="20% - Accent2 10" xfId="2928" xr:uid="{00000000-0005-0000-0000-000022080000}"/>
    <cellStyle name="20% - Accent2 10 2" xfId="5898" xr:uid="{00000000-0005-0000-0000-000023080000}"/>
    <cellStyle name="20% - Accent2 10 2 2" xfId="17861" xr:uid="{00000000-0005-0000-0000-000024080000}"/>
    <cellStyle name="20% - Accent2 10 2 2 2" xfId="35788" xr:uid="{00000000-0005-0000-0000-000025080000}"/>
    <cellStyle name="20% - Accent2 10 2 2 3" xfId="47733" xr:uid="{00000000-0005-0000-0000-000026080000}"/>
    <cellStyle name="20% - Accent2 10 2 2 4" xfId="59698" xr:uid="{00000000-0005-0000-0000-000027080000}"/>
    <cellStyle name="20% - Accent2 10 2 3" xfId="23820" xr:uid="{00000000-0005-0000-0000-000028080000}"/>
    <cellStyle name="20% - Accent2 10 2 4" xfId="11878" xr:uid="{00000000-0005-0000-0000-000029080000}"/>
    <cellStyle name="20% - Accent2 10 2 5" xfId="29805" xr:uid="{00000000-0005-0000-0000-00002A080000}"/>
    <cellStyle name="20% - Accent2 10 2 6" xfId="41750" xr:uid="{00000000-0005-0000-0000-00002B080000}"/>
    <cellStyle name="20% - Accent2 10 2 7" xfId="53715" xr:uid="{00000000-0005-0000-0000-00002C080000}"/>
    <cellStyle name="20% - Accent2 10 3" xfId="14891" xr:uid="{00000000-0005-0000-0000-00002D080000}"/>
    <cellStyle name="20% - Accent2 10 3 2" xfId="32818" xr:uid="{00000000-0005-0000-0000-00002E080000}"/>
    <cellStyle name="20% - Accent2 10 3 3" xfId="44763" xr:uid="{00000000-0005-0000-0000-00002F080000}"/>
    <cellStyle name="20% - Accent2 10 3 4" xfId="56728" xr:uid="{00000000-0005-0000-0000-000030080000}"/>
    <cellStyle name="20% - Accent2 10 4" xfId="20850" xr:uid="{00000000-0005-0000-0000-000031080000}"/>
    <cellStyle name="20% - Accent2 10 5" xfId="8908" xr:uid="{00000000-0005-0000-0000-000032080000}"/>
    <cellStyle name="20% - Accent2 10 6" xfId="26835" xr:uid="{00000000-0005-0000-0000-000033080000}"/>
    <cellStyle name="20% - Accent2 10 7" xfId="38780" xr:uid="{00000000-0005-0000-0000-000034080000}"/>
    <cellStyle name="20% - Accent2 10 8" xfId="50745" xr:uid="{00000000-0005-0000-0000-000035080000}"/>
    <cellStyle name="20% - Accent2 11" xfId="2961" xr:uid="{00000000-0005-0000-0000-000036080000}"/>
    <cellStyle name="20% - Accent2 11 2" xfId="5931" xr:uid="{00000000-0005-0000-0000-000037080000}"/>
    <cellStyle name="20% - Accent2 11 2 2" xfId="17894" xr:uid="{00000000-0005-0000-0000-000038080000}"/>
    <cellStyle name="20% - Accent2 11 2 2 2" xfId="35821" xr:uid="{00000000-0005-0000-0000-000039080000}"/>
    <cellStyle name="20% - Accent2 11 2 2 3" xfId="47766" xr:uid="{00000000-0005-0000-0000-00003A080000}"/>
    <cellStyle name="20% - Accent2 11 2 2 4" xfId="59731" xr:uid="{00000000-0005-0000-0000-00003B080000}"/>
    <cellStyle name="20% - Accent2 11 2 3" xfId="23853" xr:uid="{00000000-0005-0000-0000-00003C080000}"/>
    <cellStyle name="20% - Accent2 11 2 4" xfId="11911" xr:uid="{00000000-0005-0000-0000-00003D080000}"/>
    <cellStyle name="20% - Accent2 11 2 5" xfId="29838" xr:uid="{00000000-0005-0000-0000-00003E080000}"/>
    <cellStyle name="20% - Accent2 11 2 6" xfId="41783" xr:uid="{00000000-0005-0000-0000-00003F080000}"/>
    <cellStyle name="20% - Accent2 11 2 7" xfId="53748" xr:uid="{00000000-0005-0000-0000-000040080000}"/>
    <cellStyle name="20% - Accent2 11 3" xfId="14924" xr:uid="{00000000-0005-0000-0000-000041080000}"/>
    <cellStyle name="20% - Accent2 11 3 2" xfId="32851" xr:uid="{00000000-0005-0000-0000-000042080000}"/>
    <cellStyle name="20% - Accent2 11 3 3" xfId="44796" xr:uid="{00000000-0005-0000-0000-000043080000}"/>
    <cellStyle name="20% - Accent2 11 3 4" xfId="56761" xr:uid="{00000000-0005-0000-0000-000044080000}"/>
    <cellStyle name="20% - Accent2 11 4" xfId="20883" xr:uid="{00000000-0005-0000-0000-000045080000}"/>
    <cellStyle name="20% - Accent2 11 5" xfId="8941" xr:uid="{00000000-0005-0000-0000-000046080000}"/>
    <cellStyle name="20% - Accent2 11 6" xfId="26868" xr:uid="{00000000-0005-0000-0000-000047080000}"/>
    <cellStyle name="20% - Accent2 11 7" xfId="38813" xr:uid="{00000000-0005-0000-0000-000048080000}"/>
    <cellStyle name="20% - Accent2 11 8" xfId="50778" xr:uid="{00000000-0005-0000-0000-000049080000}"/>
    <cellStyle name="20% - Accent2 12" xfId="2982" xr:uid="{00000000-0005-0000-0000-00004A080000}"/>
    <cellStyle name="20% - Accent2 12 2" xfId="5952" xr:uid="{00000000-0005-0000-0000-00004B080000}"/>
    <cellStyle name="20% - Accent2 12 2 2" xfId="17915" xr:uid="{00000000-0005-0000-0000-00004C080000}"/>
    <cellStyle name="20% - Accent2 12 2 2 2" xfId="35842" xr:uid="{00000000-0005-0000-0000-00004D080000}"/>
    <cellStyle name="20% - Accent2 12 2 2 3" xfId="47787" xr:uid="{00000000-0005-0000-0000-00004E080000}"/>
    <cellStyle name="20% - Accent2 12 2 2 4" xfId="59752" xr:uid="{00000000-0005-0000-0000-00004F080000}"/>
    <cellStyle name="20% - Accent2 12 2 3" xfId="23874" xr:uid="{00000000-0005-0000-0000-000050080000}"/>
    <cellStyle name="20% - Accent2 12 2 4" xfId="11932" xr:uid="{00000000-0005-0000-0000-000051080000}"/>
    <cellStyle name="20% - Accent2 12 2 5" xfId="29859" xr:uid="{00000000-0005-0000-0000-000052080000}"/>
    <cellStyle name="20% - Accent2 12 2 6" xfId="41804" xr:uid="{00000000-0005-0000-0000-000053080000}"/>
    <cellStyle name="20% - Accent2 12 2 7" xfId="53769" xr:uid="{00000000-0005-0000-0000-000054080000}"/>
    <cellStyle name="20% - Accent2 12 3" xfId="14945" xr:uid="{00000000-0005-0000-0000-000055080000}"/>
    <cellStyle name="20% - Accent2 12 3 2" xfId="32872" xr:uid="{00000000-0005-0000-0000-000056080000}"/>
    <cellStyle name="20% - Accent2 12 3 3" xfId="44817" xr:uid="{00000000-0005-0000-0000-000057080000}"/>
    <cellStyle name="20% - Accent2 12 3 4" xfId="56782" xr:uid="{00000000-0005-0000-0000-000058080000}"/>
    <cellStyle name="20% - Accent2 12 4" xfId="20904" xr:uid="{00000000-0005-0000-0000-000059080000}"/>
    <cellStyle name="20% - Accent2 12 5" xfId="8962" xr:uid="{00000000-0005-0000-0000-00005A080000}"/>
    <cellStyle name="20% - Accent2 12 6" xfId="26889" xr:uid="{00000000-0005-0000-0000-00005B080000}"/>
    <cellStyle name="20% - Accent2 12 7" xfId="38834" xr:uid="{00000000-0005-0000-0000-00005C080000}"/>
    <cellStyle name="20% - Accent2 12 8" xfId="50799" xr:uid="{00000000-0005-0000-0000-00005D080000}"/>
    <cellStyle name="20% - Accent2 13" xfId="3009" xr:uid="{00000000-0005-0000-0000-00005E080000}"/>
    <cellStyle name="20% - Accent2 13 2" xfId="14972" xr:uid="{00000000-0005-0000-0000-00005F080000}"/>
    <cellStyle name="20% - Accent2 13 2 2" xfId="32899" xr:uid="{00000000-0005-0000-0000-000060080000}"/>
    <cellStyle name="20% - Accent2 13 2 3" xfId="44844" xr:uid="{00000000-0005-0000-0000-000061080000}"/>
    <cellStyle name="20% - Accent2 13 2 4" xfId="56809" xr:uid="{00000000-0005-0000-0000-000062080000}"/>
    <cellStyle name="20% - Accent2 13 3" xfId="20931" xr:uid="{00000000-0005-0000-0000-000063080000}"/>
    <cellStyle name="20% - Accent2 13 4" xfId="8989" xr:uid="{00000000-0005-0000-0000-000064080000}"/>
    <cellStyle name="20% - Accent2 13 5" xfId="26916" xr:uid="{00000000-0005-0000-0000-000065080000}"/>
    <cellStyle name="20% - Accent2 13 6" xfId="38861" xr:uid="{00000000-0005-0000-0000-000066080000}"/>
    <cellStyle name="20% - Accent2 13 7" xfId="50826" xr:uid="{00000000-0005-0000-0000-000067080000}"/>
    <cellStyle name="20% - Accent2 14" xfId="5975" xr:uid="{00000000-0005-0000-0000-000068080000}"/>
    <cellStyle name="20% - Accent2 14 2" xfId="17938" xr:uid="{00000000-0005-0000-0000-000069080000}"/>
    <cellStyle name="20% - Accent2 14 2 2" xfId="35865" xr:uid="{00000000-0005-0000-0000-00006A080000}"/>
    <cellStyle name="20% - Accent2 14 2 3" xfId="47810" xr:uid="{00000000-0005-0000-0000-00006B080000}"/>
    <cellStyle name="20% - Accent2 14 2 4" xfId="59775" xr:uid="{00000000-0005-0000-0000-00006C080000}"/>
    <cellStyle name="20% - Accent2 14 3" xfId="23897" xr:uid="{00000000-0005-0000-0000-00006D080000}"/>
    <cellStyle name="20% - Accent2 14 4" xfId="11955" xr:uid="{00000000-0005-0000-0000-00006E080000}"/>
    <cellStyle name="20% - Accent2 14 5" xfId="29882" xr:uid="{00000000-0005-0000-0000-00006F080000}"/>
    <cellStyle name="20% - Accent2 14 6" xfId="41827" xr:uid="{00000000-0005-0000-0000-000070080000}"/>
    <cellStyle name="20% - Accent2 14 7" xfId="53792" xr:uid="{00000000-0005-0000-0000-000071080000}"/>
    <cellStyle name="20% - Accent2 15" xfId="5996" xr:uid="{00000000-0005-0000-0000-000072080000}"/>
    <cellStyle name="20% - Accent2 15 2" xfId="11976" xr:uid="{00000000-0005-0000-0000-000073080000}"/>
    <cellStyle name="20% - Accent2 15 3" xfId="29903" xr:uid="{00000000-0005-0000-0000-000074080000}"/>
    <cellStyle name="20% - Accent2 15 4" xfId="41848" xr:uid="{00000000-0005-0000-0000-000075080000}"/>
    <cellStyle name="20% - Accent2 15 5" xfId="53813" xr:uid="{00000000-0005-0000-0000-000076080000}"/>
    <cellStyle name="20% - Accent2 16" xfId="12000" xr:uid="{00000000-0005-0000-0000-000077080000}"/>
    <cellStyle name="20% - Accent2 16 2" xfId="29927" xr:uid="{00000000-0005-0000-0000-000078080000}"/>
    <cellStyle name="20% - Accent2 16 3" xfId="41872" xr:uid="{00000000-0005-0000-0000-000079080000}"/>
    <cellStyle name="20% - Accent2 16 4" xfId="53837" xr:uid="{00000000-0005-0000-0000-00007A080000}"/>
    <cellStyle name="20% - Accent2 17" xfId="17962" xr:uid="{00000000-0005-0000-0000-00007B080000}"/>
    <cellStyle name="20% - Accent2 18" xfId="23917" xr:uid="{00000000-0005-0000-0000-00007C080000}"/>
    <cellStyle name="20% - Accent2 19" xfId="6020" xr:uid="{00000000-0005-0000-0000-00007D080000}"/>
    <cellStyle name="20% - Accent2 2" xfId="71" xr:uid="{00000000-0005-0000-0000-00007E080000}"/>
    <cellStyle name="20% - Accent2 2 10" xfId="17993" xr:uid="{00000000-0005-0000-0000-00007F080000}"/>
    <cellStyle name="20% - Accent2 2 11" xfId="6051" xr:uid="{00000000-0005-0000-0000-000080080000}"/>
    <cellStyle name="20% - Accent2 2 12" xfId="23978" xr:uid="{00000000-0005-0000-0000-000081080000}"/>
    <cellStyle name="20% - Accent2 2 13" xfId="35923" xr:uid="{00000000-0005-0000-0000-000082080000}"/>
    <cellStyle name="20% - Accent2 2 14" xfId="47888" xr:uid="{00000000-0005-0000-0000-000083080000}"/>
    <cellStyle name="20% - Accent2 2 2" xfId="129" xr:uid="{00000000-0005-0000-0000-000084080000}"/>
    <cellStyle name="20% - Accent2 2 2 10" xfId="6109" xr:uid="{00000000-0005-0000-0000-000085080000}"/>
    <cellStyle name="20% - Accent2 2 2 11" xfId="24036" xr:uid="{00000000-0005-0000-0000-000086080000}"/>
    <cellStyle name="20% - Accent2 2 2 12" xfId="35981" xr:uid="{00000000-0005-0000-0000-000087080000}"/>
    <cellStyle name="20% - Accent2 2 2 13" xfId="47946" xr:uid="{00000000-0005-0000-0000-000088080000}"/>
    <cellStyle name="20% - Accent2 2 2 2" xfId="245" xr:uid="{00000000-0005-0000-0000-000089080000}"/>
    <cellStyle name="20% - Accent2 2 2 2 10" xfId="36097" xr:uid="{00000000-0005-0000-0000-00008A080000}"/>
    <cellStyle name="20% - Accent2 2 2 2 11" xfId="48062" xr:uid="{00000000-0005-0000-0000-00008B080000}"/>
    <cellStyle name="20% - Accent2 2 2 2 2" xfId="593" xr:uid="{00000000-0005-0000-0000-00008C080000}"/>
    <cellStyle name="20% - Accent2 2 2 2 2 10" xfId="48410" xr:uid="{00000000-0005-0000-0000-00008D080000}"/>
    <cellStyle name="20% - Accent2 2 2 2 2 2" xfId="1315" xr:uid="{00000000-0005-0000-0000-00008E080000}"/>
    <cellStyle name="20% - Accent2 2 2 2 2 2 2" xfId="2759" xr:uid="{00000000-0005-0000-0000-00008F080000}"/>
    <cellStyle name="20% - Accent2 2 2 2 2 2 2 2" xfId="5729" xr:uid="{00000000-0005-0000-0000-000090080000}"/>
    <cellStyle name="20% - Accent2 2 2 2 2 2 2 2 2" xfId="17692" xr:uid="{00000000-0005-0000-0000-000091080000}"/>
    <cellStyle name="20% - Accent2 2 2 2 2 2 2 2 2 2" xfId="35619" xr:uid="{00000000-0005-0000-0000-000092080000}"/>
    <cellStyle name="20% - Accent2 2 2 2 2 2 2 2 2 3" xfId="47564" xr:uid="{00000000-0005-0000-0000-000093080000}"/>
    <cellStyle name="20% - Accent2 2 2 2 2 2 2 2 2 4" xfId="59529" xr:uid="{00000000-0005-0000-0000-000094080000}"/>
    <cellStyle name="20% - Accent2 2 2 2 2 2 2 2 3" xfId="23651" xr:uid="{00000000-0005-0000-0000-000095080000}"/>
    <cellStyle name="20% - Accent2 2 2 2 2 2 2 2 4" xfId="11709" xr:uid="{00000000-0005-0000-0000-000096080000}"/>
    <cellStyle name="20% - Accent2 2 2 2 2 2 2 2 5" xfId="29636" xr:uid="{00000000-0005-0000-0000-000097080000}"/>
    <cellStyle name="20% - Accent2 2 2 2 2 2 2 2 6" xfId="41581" xr:uid="{00000000-0005-0000-0000-000098080000}"/>
    <cellStyle name="20% - Accent2 2 2 2 2 2 2 2 7" xfId="53546" xr:uid="{00000000-0005-0000-0000-000099080000}"/>
    <cellStyle name="20% - Accent2 2 2 2 2 2 2 3" xfId="14722" xr:uid="{00000000-0005-0000-0000-00009A080000}"/>
    <cellStyle name="20% - Accent2 2 2 2 2 2 2 3 2" xfId="32649" xr:uid="{00000000-0005-0000-0000-00009B080000}"/>
    <cellStyle name="20% - Accent2 2 2 2 2 2 2 3 3" xfId="44594" xr:uid="{00000000-0005-0000-0000-00009C080000}"/>
    <cellStyle name="20% - Accent2 2 2 2 2 2 2 3 4" xfId="56559" xr:uid="{00000000-0005-0000-0000-00009D080000}"/>
    <cellStyle name="20% - Accent2 2 2 2 2 2 2 4" xfId="20681" xr:uid="{00000000-0005-0000-0000-00009E080000}"/>
    <cellStyle name="20% - Accent2 2 2 2 2 2 2 5" xfId="8739" xr:uid="{00000000-0005-0000-0000-00009F080000}"/>
    <cellStyle name="20% - Accent2 2 2 2 2 2 2 6" xfId="26666" xr:uid="{00000000-0005-0000-0000-0000A0080000}"/>
    <cellStyle name="20% - Accent2 2 2 2 2 2 2 7" xfId="38611" xr:uid="{00000000-0005-0000-0000-0000A1080000}"/>
    <cellStyle name="20% - Accent2 2 2 2 2 2 2 8" xfId="50576" xr:uid="{00000000-0005-0000-0000-0000A2080000}"/>
    <cellStyle name="20% - Accent2 2 2 2 2 2 3" xfId="4285" xr:uid="{00000000-0005-0000-0000-0000A3080000}"/>
    <cellStyle name="20% - Accent2 2 2 2 2 2 3 2" xfId="16248" xr:uid="{00000000-0005-0000-0000-0000A4080000}"/>
    <cellStyle name="20% - Accent2 2 2 2 2 2 3 2 2" xfId="34175" xr:uid="{00000000-0005-0000-0000-0000A5080000}"/>
    <cellStyle name="20% - Accent2 2 2 2 2 2 3 2 3" xfId="46120" xr:uid="{00000000-0005-0000-0000-0000A6080000}"/>
    <cellStyle name="20% - Accent2 2 2 2 2 2 3 2 4" xfId="58085" xr:uid="{00000000-0005-0000-0000-0000A7080000}"/>
    <cellStyle name="20% - Accent2 2 2 2 2 2 3 3" xfId="22207" xr:uid="{00000000-0005-0000-0000-0000A8080000}"/>
    <cellStyle name="20% - Accent2 2 2 2 2 2 3 4" xfId="10265" xr:uid="{00000000-0005-0000-0000-0000A9080000}"/>
    <cellStyle name="20% - Accent2 2 2 2 2 2 3 5" xfId="28192" xr:uid="{00000000-0005-0000-0000-0000AA080000}"/>
    <cellStyle name="20% - Accent2 2 2 2 2 2 3 6" xfId="40137" xr:uid="{00000000-0005-0000-0000-0000AB080000}"/>
    <cellStyle name="20% - Accent2 2 2 2 2 2 3 7" xfId="52102" xr:uid="{00000000-0005-0000-0000-0000AC080000}"/>
    <cellStyle name="20% - Accent2 2 2 2 2 2 4" xfId="13278" xr:uid="{00000000-0005-0000-0000-0000AD080000}"/>
    <cellStyle name="20% - Accent2 2 2 2 2 2 4 2" xfId="31205" xr:uid="{00000000-0005-0000-0000-0000AE080000}"/>
    <cellStyle name="20% - Accent2 2 2 2 2 2 4 3" xfId="43150" xr:uid="{00000000-0005-0000-0000-0000AF080000}"/>
    <cellStyle name="20% - Accent2 2 2 2 2 2 4 4" xfId="55115" xr:uid="{00000000-0005-0000-0000-0000B0080000}"/>
    <cellStyle name="20% - Accent2 2 2 2 2 2 5" xfId="19237" xr:uid="{00000000-0005-0000-0000-0000B1080000}"/>
    <cellStyle name="20% - Accent2 2 2 2 2 2 6" xfId="7295" xr:uid="{00000000-0005-0000-0000-0000B2080000}"/>
    <cellStyle name="20% - Accent2 2 2 2 2 2 7" xfId="25222" xr:uid="{00000000-0005-0000-0000-0000B3080000}"/>
    <cellStyle name="20% - Accent2 2 2 2 2 2 8" xfId="37167" xr:uid="{00000000-0005-0000-0000-0000B4080000}"/>
    <cellStyle name="20% - Accent2 2 2 2 2 2 9" xfId="49132" xr:uid="{00000000-0005-0000-0000-0000B5080000}"/>
    <cellStyle name="20% - Accent2 2 2 2 2 3" xfId="2037" xr:uid="{00000000-0005-0000-0000-0000B6080000}"/>
    <cellStyle name="20% - Accent2 2 2 2 2 3 2" xfId="5007" xr:uid="{00000000-0005-0000-0000-0000B7080000}"/>
    <cellStyle name="20% - Accent2 2 2 2 2 3 2 2" xfId="16970" xr:uid="{00000000-0005-0000-0000-0000B8080000}"/>
    <cellStyle name="20% - Accent2 2 2 2 2 3 2 2 2" xfId="34897" xr:uid="{00000000-0005-0000-0000-0000B9080000}"/>
    <cellStyle name="20% - Accent2 2 2 2 2 3 2 2 3" xfId="46842" xr:uid="{00000000-0005-0000-0000-0000BA080000}"/>
    <cellStyle name="20% - Accent2 2 2 2 2 3 2 2 4" xfId="58807" xr:uid="{00000000-0005-0000-0000-0000BB080000}"/>
    <cellStyle name="20% - Accent2 2 2 2 2 3 2 3" xfId="22929" xr:uid="{00000000-0005-0000-0000-0000BC080000}"/>
    <cellStyle name="20% - Accent2 2 2 2 2 3 2 4" xfId="10987" xr:uid="{00000000-0005-0000-0000-0000BD080000}"/>
    <cellStyle name="20% - Accent2 2 2 2 2 3 2 5" xfId="28914" xr:uid="{00000000-0005-0000-0000-0000BE080000}"/>
    <cellStyle name="20% - Accent2 2 2 2 2 3 2 6" xfId="40859" xr:uid="{00000000-0005-0000-0000-0000BF080000}"/>
    <cellStyle name="20% - Accent2 2 2 2 2 3 2 7" xfId="52824" xr:uid="{00000000-0005-0000-0000-0000C0080000}"/>
    <cellStyle name="20% - Accent2 2 2 2 2 3 3" xfId="14000" xr:uid="{00000000-0005-0000-0000-0000C1080000}"/>
    <cellStyle name="20% - Accent2 2 2 2 2 3 3 2" xfId="31927" xr:uid="{00000000-0005-0000-0000-0000C2080000}"/>
    <cellStyle name="20% - Accent2 2 2 2 2 3 3 3" xfId="43872" xr:uid="{00000000-0005-0000-0000-0000C3080000}"/>
    <cellStyle name="20% - Accent2 2 2 2 2 3 3 4" xfId="55837" xr:uid="{00000000-0005-0000-0000-0000C4080000}"/>
    <cellStyle name="20% - Accent2 2 2 2 2 3 4" xfId="19959" xr:uid="{00000000-0005-0000-0000-0000C5080000}"/>
    <cellStyle name="20% - Accent2 2 2 2 2 3 5" xfId="8017" xr:uid="{00000000-0005-0000-0000-0000C6080000}"/>
    <cellStyle name="20% - Accent2 2 2 2 2 3 6" xfId="25944" xr:uid="{00000000-0005-0000-0000-0000C7080000}"/>
    <cellStyle name="20% - Accent2 2 2 2 2 3 7" xfId="37889" xr:uid="{00000000-0005-0000-0000-0000C8080000}"/>
    <cellStyle name="20% - Accent2 2 2 2 2 3 8" xfId="49854" xr:uid="{00000000-0005-0000-0000-0000C9080000}"/>
    <cellStyle name="20% - Accent2 2 2 2 2 4" xfId="3563" xr:uid="{00000000-0005-0000-0000-0000CA080000}"/>
    <cellStyle name="20% - Accent2 2 2 2 2 4 2" xfId="15526" xr:uid="{00000000-0005-0000-0000-0000CB080000}"/>
    <cellStyle name="20% - Accent2 2 2 2 2 4 2 2" xfId="33453" xr:uid="{00000000-0005-0000-0000-0000CC080000}"/>
    <cellStyle name="20% - Accent2 2 2 2 2 4 2 3" xfId="45398" xr:uid="{00000000-0005-0000-0000-0000CD080000}"/>
    <cellStyle name="20% - Accent2 2 2 2 2 4 2 4" xfId="57363" xr:uid="{00000000-0005-0000-0000-0000CE080000}"/>
    <cellStyle name="20% - Accent2 2 2 2 2 4 3" xfId="21485" xr:uid="{00000000-0005-0000-0000-0000CF080000}"/>
    <cellStyle name="20% - Accent2 2 2 2 2 4 4" xfId="9543" xr:uid="{00000000-0005-0000-0000-0000D0080000}"/>
    <cellStyle name="20% - Accent2 2 2 2 2 4 5" xfId="27470" xr:uid="{00000000-0005-0000-0000-0000D1080000}"/>
    <cellStyle name="20% - Accent2 2 2 2 2 4 6" xfId="39415" xr:uid="{00000000-0005-0000-0000-0000D2080000}"/>
    <cellStyle name="20% - Accent2 2 2 2 2 4 7" xfId="51380" xr:uid="{00000000-0005-0000-0000-0000D3080000}"/>
    <cellStyle name="20% - Accent2 2 2 2 2 5" xfId="12556" xr:uid="{00000000-0005-0000-0000-0000D4080000}"/>
    <cellStyle name="20% - Accent2 2 2 2 2 5 2" xfId="30483" xr:uid="{00000000-0005-0000-0000-0000D5080000}"/>
    <cellStyle name="20% - Accent2 2 2 2 2 5 3" xfId="42428" xr:uid="{00000000-0005-0000-0000-0000D6080000}"/>
    <cellStyle name="20% - Accent2 2 2 2 2 5 4" xfId="54393" xr:uid="{00000000-0005-0000-0000-0000D7080000}"/>
    <cellStyle name="20% - Accent2 2 2 2 2 6" xfId="18515" xr:uid="{00000000-0005-0000-0000-0000D8080000}"/>
    <cellStyle name="20% - Accent2 2 2 2 2 7" xfId="6573" xr:uid="{00000000-0005-0000-0000-0000D9080000}"/>
    <cellStyle name="20% - Accent2 2 2 2 2 8" xfId="24500" xr:uid="{00000000-0005-0000-0000-0000DA080000}"/>
    <cellStyle name="20% - Accent2 2 2 2 2 9" xfId="36445" xr:uid="{00000000-0005-0000-0000-0000DB080000}"/>
    <cellStyle name="20% - Accent2 2 2 2 3" xfId="967" xr:uid="{00000000-0005-0000-0000-0000DC080000}"/>
    <cellStyle name="20% - Accent2 2 2 2 3 2" xfId="2411" xr:uid="{00000000-0005-0000-0000-0000DD080000}"/>
    <cellStyle name="20% - Accent2 2 2 2 3 2 2" xfId="5381" xr:uid="{00000000-0005-0000-0000-0000DE080000}"/>
    <cellStyle name="20% - Accent2 2 2 2 3 2 2 2" xfId="17344" xr:uid="{00000000-0005-0000-0000-0000DF080000}"/>
    <cellStyle name="20% - Accent2 2 2 2 3 2 2 2 2" xfId="35271" xr:uid="{00000000-0005-0000-0000-0000E0080000}"/>
    <cellStyle name="20% - Accent2 2 2 2 3 2 2 2 3" xfId="47216" xr:uid="{00000000-0005-0000-0000-0000E1080000}"/>
    <cellStyle name="20% - Accent2 2 2 2 3 2 2 2 4" xfId="59181" xr:uid="{00000000-0005-0000-0000-0000E2080000}"/>
    <cellStyle name="20% - Accent2 2 2 2 3 2 2 3" xfId="23303" xr:uid="{00000000-0005-0000-0000-0000E3080000}"/>
    <cellStyle name="20% - Accent2 2 2 2 3 2 2 4" xfId="11361" xr:uid="{00000000-0005-0000-0000-0000E4080000}"/>
    <cellStyle name="20% - Accent2 2 2 2 3 2 2 5" xfId="29288" xr:uid="{00000000-0005-0000-0000-0000E5080000}"/>
    <cellStyle name="20% - Accent2 2 2 2 3 2 2 6" xfId="41233" xr:uid="{00000000-0005-0000-0000-0000E6080000}"/>
    <cellStyle name="20% - Accent2 2 2 2 3 2 2 7" xfId="53198" xr:uid="{00000000-0005-0000-0000-0000E7080000}"/>
    <cellStyle name="20% - Accent2 2 2 2 3 2 3" xfId="14374" xr:uid="{00000000-0005-0000-0000-0000E8080000}"/>
    <cellStyle name="20% - Accent2 2 2 2 3 2 3 2" xfId="32301" xr:uid="{00000000-0005-0000-0000-0000E9080000}"/>
    <cellStyle name="20% - Accent2 2 2 2 3 2 3 3" xfId="44246" xr:uid="{00000000-0005-0000-0000-0000EA080000}"/>
    <cellStyle name="20% - Accent2 2 2 2 3 2 3 4" xfId="56211" xr:uid="{00000000-0005-0000-0000-0000EB080000}"/>
    <cellStyle name="20% - Accent2 2 2 2 3 2 4" xfId="20333" xr:uid="{00000000-0005-0000-0000-0000EC080000}"/>
    <cellStyle name="20% - Accent2 2 2 2 3 2 5" xfId="8391" xr:uid="{00000000-0005-0000-0000-0000ED080000}"/>
    <cellStyle name="20% - Accent2 2 2 2 3 2 6" xfId="26318" xr:uid="{00000000-0005-0000-0000-0000EE080000}"/>
    <cellStyle name="20% - Accent2 2 2 2 3 2 7" xfId="38263" xr:uid="{00000000-0005-0000-0000-0000EF080000}"/>
    <cellStyle name="20% - Accent2 2 2 2 3 2 8" xfId="50228" xr:uid="{00000000-0005-0000-0000-0000F0080000}"/>
    <cellStyle name="20% - Accent2 2 2 2 3 3" xfId="3937" xr:uid="{00000000-0005-0000-0000-0000F1080000}"/>
    <cellStyle name="20% - Accent2 2 2 2 3 3 2" xfId="15900" xr:uid="{00000000-0005-0000-0000-0000F2080000}"/>
    <cellStyle name="20% - Accent2 2 2 2 3 3 2 2" xfId="33827" xr:uid="{00000000-0005-0000-0000-0000F3080000}"/>
    <cellStyle name="20% - Accent2 2 2 2 3 3 2 3" xfId="45772" xr:uid="{00000000-0005-0000-0000-0000F4080000}"/>
    <cellStyle name="20% - Accent2 2 2 2 3 3 2 4" xfId="57737" xr:uid="{00000000-0005-0000-0000-0000F5080000}"/>
    <cellStyle name="20% - Accent2 2 2 2 3 3 3" xfId="21859" xr:uid="{00000000-0005-0000-0000-0000F6080000}"/>
    <cellStyle name="20% - Accent2 2 2 2 3 3 4" xfId="9917" xr:uid="{00000000-0005-0000-0000-0000F7080000}"/>
    <cellStyle name="20% - Accent2 2 2 2 3 3 5" xfId="27844" xr:uid="{00000000-0005-0000-0000-0000F8080000}"/>
    <cellStyle name="20% - Accent2 2 2 2 3 3 6" xfId="39789" xr:uid="{00000000-0005-0000-0000-0000F9080000}"/>
    <cellStyle name="20% - Accent2 2 2 2 3 3 7" xfId="51754" xr:uid="{00000000-0005-0000-0000-0000FA080000}"/>
    <cellStyle name="20% - Accent2 2 2 2 3 4" xfId="12930" xr:uid="{00000000-0005-0000-0000-0000FB080000}"/>
    <cellStyle name="20% - Accent2 2 2 2 3 4 2" xfId="30857" xr:uid="{00000000-0005-0000-0000-0000FC080000}"/>
    <cellStyle name="20% - Accent2 2 2 2 3 4 3" xfId="42802" xr:uid="{00000000-0005-0000-0000-0000FD080000}"/>
    <cellStyle name="20% - Accent2 2 2 2 3 4 4" xfId="54767" xr:uid="{00000000-0005-0000-0000-0000FE080000}"/>
    <cellStyle name="20% - Accent2 2 2 2 3 5" xfId="18889" xr:uid="{00000000-0005-0000-0000-0000FF080000}"/>
    <cellStyle name="20% - Accent2 2 2 2 3 6" xfId="6947" xr:uid="{00000000-0005-0000-0000-000000090000}"/>
    <cellStyle name="20% - Accent2 2 2 2 3 7" xfId="24874" xr:uid="{00000000-0005-0000-0000-000001090000}"/>
    <cellStyle name="20% - Accent2 2 2 2 3 8" xfId="36819" xr:uid="{00000000-0005-0000-0000-000002090000}"/>
    <cellStyle name="20% - Accent2 2 2 2 3 9" xfId="48784" xr:uid="{00000000-0005-0000-0000-000003090000}"/>
    <cellStyle name="20% - Accent2 2 2 2 4" xfId="1689" xr:uid="{00000000-0005-0000-0000-000004090000}"/>
    <cellStyle name="20% - Accent2 2 2 2 4 2" xfId="4659" xr:uid="{00000000-0005-0000-0000-000005090000}"/>
    <cellStyle name="20% - Accent2 2 2 2 4 2 2" xfId="16622" xr:uid="{00000000-0005-0000-0000-000006090000}"/>
    <cellStyle name="20% - Accent2 2 2 2 4 2 2 2" xfId="34549" xr:uid="{00000000-0005-0000-0000-000007090000}"/>
    <cellStyle name="20% - Accent2 2 2 2 4 2 2 3" xfId="46494" xr:uid="{00000000-0005-0000-0000-000008090000}"/>
    <cellStyle name="20% - Accent2 2 2 2 4 2 2 4" xfId="58459" xr:uid="{00000000-0005-0000-0000-000009090000}"/>
    <cellStyle name="20% - Accent2 2 2 2 4 2 3" xfId="22581" xr:uid="{00000000-0005-0000-0000-00000A090000}"/>
    <cellStyle name="20% - Accent2 2 2 2 4 2 4" xfId="10639" xr:uid="{00000000-0005-0000-0000-00000B090000}"/>
    <cellStyle name="20% - Accent2 2 2 2 4 2 5" xfId="28566" xr:uid="{00000000-0005-0000-0000-00000C090000}"/>
    <cellStyle name="20% - Accent2 2 2 2 4 2 6" xfId="40511" xr:uid="{00000000-0005-0000-0000-00000D090000}"/>
    <cellStyle name="20% - Accent2 2 2 2 4 2 7" xfId="52476" xr:uid="{00000000-0005-0000-0000-00000E090000}"/>
    <cellStyle name="20% - Accent2 2 2 2 4 3" xfId="13652" xr:uid="{00000000-0005-0000-0000-00000F090000}"/>
    <cellStyle name="20% - Accent2 2 2 2 4 3 2" xfId="31579" xr:uid="{00000000-0005-0000-0000-000010090000}"/>
    <cellStyle name="20% - Accent2 2 2 2 4 3 3" xfId="43524" xr:uid="{00000000-0005-0000-0000-000011090000}"/>
    <cellStyle name="20% - Accent2 2 2 2 4 3 4" xfId="55489" xr:uid="{00000000-0005-0000-0000-000012090000}"/>
    <cellStyle name="20% - Accent2 2 2 2 4 4" xfId="19611" xr:uid="{00000000-0005-0000-0000-000013090000}"/>
    <cellStyle name="20% - Accent2 2 2 2 4 5" xfId="7669" xr:uid="{00000000-0005-0000-0000-000014090000}"/>
    <cellStyle name="20% - Accent2 2 2 2 4 6" xfId="25596" xr:uid="{00000000-0005-0000-0000-000015090000}"/>
    <cellStyle name="20% - Accent2 2 2 2 4 7" xfId="37541" xr:uid="{00000000-0005-0000-0000-000016090000}"/>
    <cellStyle name="20% - Accent2 2 2 2 4 8" xfId="49506" xr:uid="{00000000-0005-0000-0000-000017090000}"/>
    <cellStyle name="20% - Accent2 2 2 2 5" xfId="3215" xr:uid="{00000000-0005-0000-0000-000018090000}"/>
    <cellStyle name="20% - Accent2 2 2 2 5 2" xfId="15178" xr:uid="{00000000-0005-0000-0000-000019090000}"/>
    <cellStyle name="20% - Accent2 2 2 2 5 2 2" xfId="33105" xr:uid="{00000000-0005-0000-0000-00001A090000}"/>
    <cellStyle name="20% - Accent2 2 2 2 5 2 3" xfId="45050" xr:uid="{00000000-0005-0000-0000-00001B090000}"/>
    <cellStyle name="20% - Accent2 2 2 2 5 2 4" xfId="57015" xr:uid="{00000000-0005-0000-0000-00001C090000}"/>
    <cellStyle name="20% - Accent2 2 2 2 5 3" xfId="21137" xr:uid="{00000000-0005-0000-0000-00001D090000}"/>
    <cellStyle name="20% - Accent2 2 2 2 5 4" xfId="9195" xr:uid="{00000000-0005-0000-0000-00001E090000}"/>
    <cellStyle name="20% - Accent2 2 2 2 5 5" xfId="27122" xr:uid="{00000000-0005-0000-0000-00001F090000}"/>
    <cellStyle name="20% - Accent2 2 2 2 5 6" xfId="39067" xr:uid="{00000000-0005-0000-0000-000020090000}"/>
    <cellStyle name="20% - Accent2 2 2 2 5 7" xfId="51032" xr:uid="{00000000-0005-0000-0000-000021090000}"/>
    <cellStyle name="20% - Accent2 2 2 2 6" xfId="12208" xr:uid="{00000000-0005-0000-0000-000022090000}"/>
    <cellStyle name="20% - Accent2 2 2 2 6 2" xfId="30135" xr:uid="{00000000-0005-0000-0000-000023090000}"/>
    <cellStyle name="20% - Accent2 2 2 2 6 3" xfId="42080" xr:uid="{00000000-0005-0000-0000-000024090000}"/>
    <cellStyle name="20% - Accent2 2 2 2 6 4" xfId="54045" xr:uid="{00000000-0005-0000-0000-000025090000}"/>
    <cellStyle name="20% - Accent2 2 2 2 7" xfId="18167" xr:uid="{00000000-0005-0000-0000-000026090000}"/>
    <cellStyle name="20% - Accent2 2 2 2 8" xfId="6225" xr:uid="{00000000-0005-0000-0000-000027090000}"/>
    <cellStyle name="20% - Accent2 2 2 2 9" xfId="24152" xr:uid="{00000000-0005-0000-0000-000028090000}"/>
    <cellStyle name="20% - Accent2 2 2 3" xfId="361" xr:uid="{00000000-0005-0000-0000-000029090000}"/>
    <cellStyle name="20% - Accent2 2 2 3 10" xfId="36213" xr:uid="{00000000-0005-0000-0000-00002A090000}"/>
    <cellStyle name="20% - Accent2 2 2 3 11" xfId="48178" xr:uid="{00000000-0005-0000-0000-00002B090000}"/>
    <cellStyle name="20% - Accent2 2 2 3 2" xfId="709" xr:uid="{00000000-0005-0000-0000-00002C090000}"/>
    <cellStyle name="20% - Accent2 2 2 3 2 10" xfId="48526" xr:uid="{00000000-0005-0000-0000-00002D090000}"/>
    <cellStyle name="20% - Accent2 2 2 3 2 2" xfId="1431" xr:uid="{00000000-0005-0000-0000-00002E090000}"/>
    <cellStyle name="20% - Accent2 2 2 3 2 2 2" xfId="2875" xr:uid="{00000000-0005-0000-0000-00002F090000}"/>
    <cellStyle name="20% - Accent2 2 2 3 2 2 2 2" xfId="5845" xr:uid="{00000000-0005-0000-0000-000030090000}"/>
    <cellStyle name="20% - Accent2 2 2 3 2 2 2 2 2" xfId="17808" xr:uid="{00000000-0005-0000-0000-000031090000}"/>
    <cellStyle name="20% - Accent2 2 2 3 2 2 2 2 2 2" xfId="35735" xr:uid="{00000000-0005-0000-0000-000032090000}"/>
    <cellStyle name="20% - Accent2 2 2 3 2 2 2 2 2 3" xfId="47680" xr:uid="{00000000-0005-0000-0000-000033090000}"/>
    <cellStyle name="20% - Accent2 2 2 3 2 2 2 2 2 4" xfId="59645" xr:uid="{00000000-0005-0000-0000-000034090000}"/>
    <cellStyle name="20% - Accent2 2 2 3 2 2 2 2 3" xfId="23767" xr:uid="{00000000-0005-0000-0000-000035090000}"/>
    <cellStyle name="20% - Accent2 2 2 3 2 2 2 2 4" xfId="11825" xr:uid="{00000000-0005-0000-0000-000036090000}"/>
    <cellStyle name="20% - Accent2 2 2 3 2 2 2 2 5" xfId="29752" xr:uid="{00000000-0005-0000-0000-000037090000}"/>
    <cellStyle name="20% - Accent2 2 2 3 2 2 2 2 6" xfId="41697" xr:uid="{00000000-0005-0000-0000-000038090000}"/>
    <cellStyle name="20% - Accent2 2 2 3 2 2 2 2 7" xfId="53662" xr:uid="{00000000-0005-0000-0000-000039090000}"/>
    <cellStyle name="20% - Accent2 2 2 3 2 2 2 3" xfId="14838" xr:uid="{00000000-0005-0000-0000-00003A090000}"/>
    <cellStyle name="20% - Accent2 2 2 3 2 2 2 3 2" xfId="32765" xr:uid="{00000000-0005-0000-0000-00003B090000}"/>
    <cellStyle name="20% - Accent2 2 2 3 2 2 2 3 3" xfId="44710" xr:uid="{00000000-0005-0000-0000-00003C090000}"/>
    <cellStyle name="20% - Accent2 2 2 3 2 2 2 3 4" xfId="56675" xr:uid="{00000000-0005-0000-0000-00003D090000}"/>
    <cellStyle name="20% - Accent2 2 2 3 2 2 2 4" xfId="20797" xr:uid="{00000000-0005-0000-0000-00003E090000}"/>
    <cellStyle name="20% - Accent2 2 2 3 2 2 2 5" xfId="8855" xr:uid="{00000000-0005-0000-0000-00003F090000}"/>
    <cellStyle name="20% - Accent2 2 2 3 2 2 2 6" xfId="26782" xr:uid="{00000000-0005-0000-0000-000040090000}"/>
    <cellStyle name="20% - Accent2 2 2 3 2 2 2 7" xfId="38727" xr:uid="{00000000-0005-0000-0000-000041090000}"/>
    <cellStyle name="20% - Accent2 2 2 3 2 2 2 8" xfId="50692" xr:uid="{00000000-0005-0000-0000-000042090000}"/>
    <cellStyle name="20% - Accent2 2 2 3 2 2 3" xfId="4401" xr:uid="{00000000-0005-0000-0000-000043090000}"/>
    <cellStyle name="20% - Accent2 2 2 3 2 2 3 2" xfId="16364" xr:uid="{00000000-0005-0000-0000-000044090000}"/>
    <cellStyle name="20% - Accent2 2 2 3 2 2 3 2 2" xfId="34291" xr:uid="{00000000-0005-0000-0000-000045090000}"/>
    <cellStyle name="20% - Accent2 2 2 3 2 2 3 2 3" xfId="46236" xr:uid="{00000000-0005-0000-0000-000046090000}"/>
    <cellStyle name="20% - Accent2 2 2 3 2 2 3 2 4" xfId="58201" xr:uid="{00000000-0005-0000-0000-000047090000}"/>
    <cellStyle name="20% - Accent2 2 2 3 2 2 3 3" xfId="22323" xr:uid="{00000000-0005-0000-0000-000048090000}"/>
    <cellStyle name="20% - Accent2 2 2 3 2 2 3 4" xfId="10381" xr:uid="{00000000-0005-0000-0000-000049090000}"/>
    <cellStyle name="20% - Accent2 2 2 3 2 2 3 5" xfId="28308" xr:uid="{00000000-0005-0000-0000-00004A090000}"/>
    <cellStyle name="20% - Accent2 2 2 3 2 2 3 6" xfId="40253" xr:uid="{00000000-0005-0000-0000-00004B090000}"/>
    <cellStyle name="20% - Accent2 2 2 3 2 2 3 7" xfId="52218" xr:uid="{00000000-0005-0000-0000-00004C090000}"/>
    <cellStyle name="20% - Accent2 2 2 3 2 2 4" xfId="13394" xr:uid="{00000000-0005-0000-0000-00004D090000}"/>
    <cellStyle name="20% - Accent2 2 2 3 2 2 4 2" xfId="31321" xr:uid="{00000000-0005-0000-0000-00004E090000}"/>
    <cellStyle name="20% - Accent2 2 2 3 2 2 4 3" xfId="43266" xr:uid="{00000000-0005-0000-0000-00004F090000}"/>
    <cellStyle name="20% - Accent2 2 2 3 2 2 4 4" xfId="55231" xr:uid="{00000000-0005-0000-0000-000050090000}"/>
    <cellStyle name="20% - Accent2 2 2 3 2 2 5" xfId="19353" xr:uid="{00000000-0005-0000-0000-000051090000}"/>
    <cellStyle name="20% - Accent2 2 2 3 2 2 6" xfId="7411" xr:uid="{00000000-0005-0000-0000-000052090000}"/>
    <cellStyle name="20% - Accent2 2 2 3 2 2 7" xfId="25338" xr:uid="{00000000-0005-0000-0000-000053090000}"/>
    <cellStyle name="20% - Accent2 2 2 3 2 2 8" xfId="37283" xr:uid="{00000000-0005-0000-0000-000054090000}"/>
    <cellStyle name="20% - Accent2 2 2 3 2 2 9" xfId="49248" xr:uid="{00000000-0005-0000-0000-000055090000}"/>
    <cellStyle name="20% - Accent2 2 2 3 2 3" xfId="2153" xr:uid="{00000000-0005-0000-0000-000056090000}"/>
    <cellStyle name="20% - Accent2 2 2 3 2 3 2" xfId="5123" xr:uid="{00000000-0005-0000-0000-000057090000}"/>
    <cellStyle name="20% - Accent2 2 2 3 2 3 2 2" xfId="17086" xr:uid="{00000000-0005-0000-0000-000058090000}"/>
    <cellStyle name="20% - Accent2 2 2 3 2 3 2 2 2" xfId="35013" xr:uid="{00000000-0005-0000-0000-000059090000}"/>
    <cellStyle name="20% - Accent2 2 2 3 2 3 2 2 3" xfId="46958" xr:uid="{00000000-0005-0000-0000-00005A090000}"/>
    <cellStyle name="20% - Accent2 2 2 3 2 3 2 2 4" xfId="58923" xr:uid="{00000000-0005-0000-0000-00005B090000}"/>
    <cellStyle name="20% - Accent2 2 2 3 2 3 2 3" xfId="23045" xr:uid="{00000000-0005-0000-0000-00005C090000}"/>
    <cellStyle name="20% - Accent2 2 2 3 2 3 2 4" xfId="11103" xr:uid="{00000000-0005-0000-0000-00005D090000}"/>
    <cellStyle name="20% - Accent2 2 2 3 2 3 2 5" xfId="29030" xr:uid="{00000000-0005-0000-0000-00005E090000}"/>
    <cellStyle name="20% - Accent2 2 2 3 2 3 2 6" xfId="40975" xr:uid="{00000000-0005-0000-0000-00005F090000}"/>
    <cellStyle name="20% - Accent2 2 2 3 2 3 2 7" xfId="52940" xr:uid="{00000000-0005-0000-0000-000060090000}"/>
    <cellStyle name="20% - Accent2 2 2 3 2 3 3" xfId="14116" xr:uid="{00000000-0005-0000-0000-000061090000}"/>
    <cellStyle name="20% - Accent2 2 2 3 2 3 3 2" xfId="32043" xr:uid="{00000000-0005-0000-0000-000062090000}"/>
    <cellStyle name="20% - Accent2 2 2 3 2 3 3 3" xfId="43988" xr:uid="{00000000-0005-0000-0000-000063090000}"/>
    <cellStyle name="20% - Accent2 2 2 3 2 3 3 4" xfId="55953" xr:uid="{00000000-0005-0000-0000-000064090000}"/>
    <cellStyle name="20% - Accent2 2 2 3 2 3 4" xfId="20075" xr:uid="{00000000-0005-0000-0000-000065090000}"/>
    <cellStyle name="20% - Accent2 2 2 3 2 3 5" xfId="8133" xr:uid="{00000000-0005-0000-0000-000066090000}"/>
    <cellStyle name="20% - Accent2 2 2 3 2 3 6" xfId="26060" xr:uid="{00000000-0005-0000-0000-000067090000}"/>
    <cellStyle name="20% - Accent2 2 2 3 2 3 7" xfId="38005" xr:uid="{00000000-0005-0000-0000-000068090000}"/>
    <cellStyle name="20% - Accent2 2 2 3 2 3 8" xfId="49970" xr:uid="{00000000-0005-0000-0000-000069090000}"/>
    <cellStyle name="20% - Accent2 2 2 3 2 4" xfId="3679" xr:uid="{00000000-0005-0000-0000-00006A090000}"/>
    <cellStyle name="20% - Accent2 2 2 3 2 4 2" xfId="15642" xr:uid="{00000000-0005-0000-0000-00006B090000}"/>
    <cellStyle name="20% - Accent2 2 2 3 2 4 2 2" xfId="33569" xr:uid="{00000000-0005-0000-0000-00006C090000}"/>
    <cellStyle name="20% - Accent2 2 2 3 2 4 2 3" xfId="45514" xr:uid="{00000000-0005-0000-0000-00006D090000}"/>
    <cellStyle name="20% - Accent2 2 2 3 2 4 2 4" xfId="57479" xr:uid="{00000000-0005-0000-0000-00006E090000}"/>
    <cellStyle name="20% - Accent2 2 2 3 2 4 3" xfId="21601" xr:uid="{00000000-0005-0000-0000-00006F090000}"/>
    <cellStyle name="20% - Accent2 2 2 3 2 4 4" xfId="9659" xr:uid="{00000000-0005-0000-0000-000070090000}"/>
    <cellStyle name="20% - Accent2 2 2 3 2 4 5" xfId="27586" xr:uid="{00000000-0005-0000-0000-000071090000}"/>
    <cellStyle name="20% - Accent2 2 2 3 2 4 6" xfId="39531" xr:uid="{00000000-0005-0000-0000-000072090000}"/>
    <cellStyle name="20% - Accent2 2 2 3 2 4 7" xfId="51496" xr:uid="{00000000-0005-0000-0000-000073090000}"/>
    <cellStyle name="20% - Accent2 2 2 3 2 5" xfId="12672" xr:uid="{00000000-0005-0000-0000-000074090000}"/>
    <cellStyle name="20% - Accent2 2 2 3 2 5 2" xfId="30599" xr:uid="{00000000-0005-0000-0000-000075090000}"/>
    <cellStyle name="20% - Accent2 2 2 3 2 5 3" xfId="42544" xr:uid="{00000000-0005-0000-0000-000076090000}"/>
    <cellStyle name="20% - Accent2 2 2 3 2 5 4" xfId="54509" xr:uid="{00000000-0005-0000-0000-000077090000}"/>
    <cellStyle name="20% - Accent2 2 2 3 2 6" xfId="18631" xr:uid="{00000000-0005-0000-0000-000078090000}"/>
    <cellStyle name="20% - Accent2 2 2 3 2 7" xfId="6689" xr:uid="{00000000-0005-0000-0000-000079090000}"/>
    <cellStyle name="20% - Accent2 2 2 3 2 8" xfId="24616" xr:uid="{00000000-0005-0000-0000-00007A090000}"/>
    <cellStyle name="20% - Accent2 2 2 3 2 9" xfId="36561" xr:uid="{00000000-0005-0000-0000-00007B090000}"/>
    <cellStyle name="20% - Accent2 2 2 3 3" xfId="1083" xr:uid="{00000000-0005-0000-0000-00007C090000}"/>
    <cellStyle name="20% - Accent2 2 2 3 3 2" xfId="2527" xr:uid="{00000000-0005-0000-0000-00007D090000}"/>
    <cellStyle name="20% - Accent2 2 2 3 3 2 2" xfId="5497" xr:uid="{00000000-0005-0000-0000-00007E090000}"/>
    <cellStyle name="20% - Accent2 2 2 3 3 2 2 2" xfId="17460" xr:uid="{00000000-0005-0000-0000-00007F090000}"/>
    <cellStyle name="20% - Accent2 2 2 3 3 2 2 2 2" xfId="35387" xr:uid="{00000000-0005-0000-0000-000080090000}"/>
    <cellStyle name="20% - Accent2 2 2 3 3 2 2 2 3" xfId="47332" xr:uid="{00000000-0005-0000-0000-000081090000}"/>
    <cellStyle name="20% - Accent2 2 2 3 3 2 2 2 4" xfId="59297" xr:uid="{00000000-0005-0000-0000-000082090000}"/>
    <cellStyle name="20% - Accent2 2 2 3 3 2 2 3" xfId="23419" xr:uid="{00000000-0005-0000-0000-000083090000}"/>
    <cellStyle name="20% - Accent2 2 2 3 3 2 2 4" xfId="11477" xr:uid="{00000000-0005-0000-0000-000084090000}"/>
    <cellStyle name="20% - Accent2 2 2 3 3 2 2 5" xfId="29404" xr:uid="{00000000-0005-0000-0000-000085090000}"/>
    <cellStyle name="20% - Accent2 2 2 3 3 2 2 6" xfId="41349" xr:uid="{00000000-0005-0000-0000-000086090000}"/>
    <cellStyle name="20% - Accent2 2 2 3 3 2 2 7" xfId="53314" xr:uid="{00000000-0005-0000-0000-000087090000}"/>
    <cellStyle name="20% - Accent2 2 2 3 3 2 3" xfId="14490" xr:uid="{00000000-0005-0000-0000-000088090000}"/>
    <cellStyle name="20% - Accent2 2 2 3 3 2 3 2" xfId="32417" xr:uid="{00000000-0005-0000-0000-000089090000}"/>
    <cellStyle name="20% - Accent2 2 2 3 3 2 3 3" xfId="44362" xr:uid="{00000000-0005-0000-0000-00008A090000}"/>
    <cellStyle name="20% - Accent2 2 2 3 3 2 3 4" xfId="56327" xr:uid="{00000000-0005-0000-0000-00008B090000}"/>
    <cellStyle name="20% - Accent2 2 2 3 3 2 4" xfId="20449" xr:uid="{00000000-0005-0000-0000-00008C090000}"/>
    <cellStyle name="20% - Accent2 2 2 3 3 2 5" xfId="8507" xr:uid="{00000000-0005-0000-0000-00008D090000}"/>
    <cellStyle name="20% - Accent2 2 2 3 3 2 6" xfId="26434" xr:uid="{00000000-0005-0000-0000-00008E090000}"/>
    <cellStyle name="20% - Accent2 2 2 3 3 2 7" xfId="38379" xr:uid="{00000000-0005-0000-0000-00008F090000}"/>
    <cellStyle name="20% - Accent2 2 2 3 3 2 8" xfId="50344" xr:uid="{00000000-0005-0000-0000-000090090000}"/>
    <cellStyle name="20% - Accent2 2 2 3 3 3" xfId="4053" xr:uid="{00000000-0005-0000-0000-000091090000}"/>
    <cellStyle name="20% - Accent2 2 2 3 3 3 2" xfId="16016" xr:uid="{00000000-0005-0000-0000-000092090000}"/>
    <cellStyle name="20% - Accent2 2 2 3 3 3 2 2" xfId="33943" xr:uid="{00000000-0005-0000-0000-000093090000}"/>
    <cellStyle name="20% - Accent2 2 2 3 3 3 2 3" xfId="45888" xr:uid="{00000000-0005-0000-0000-000094090000}"/>
    <cellStyle name="20% - Accent2 2 2 3 3 3 2 4" xfId="57853" xr:uid="{00000000-0005-0000-0000-000095090000}"/>
    <cellStyle name="20% - Accent2 2 2 3 3 3 3" xfId="21975" xr:uid="{00000000-0005-0000-0000-000096090000}"/>
    <cellStyle name="20% - Accent2 2 2 3 3 3 4" xfId="10033" xr:uid="{00000000-0005-0000-0000-000097090000}"/>
    <cellStyle name="20% - Accent2 2 2 3 3 3 5" xfId="27960" xr:uid="{00000000-0005-0000-0000-000098090000}"/>
    <cellStyle name="20% - Accent2 2 2 3 3 3 6" xfId="39905" xr:uid="{00000000-0005-0000-0000-000099090000}"/>
    <cellStyle name="20% - Accent2 2 2 3 3 3 7" xfId="51870" xr:uid="{00000000-0005-0000-0000-00009A090000}"/>
    <cellStyle name="20% - Accent2 2 2 3 3 4" xfId="13046" xr:uid="{00000000-0005-0000-0000-00009B090000}"/>
    <cellStyle name="20% - Accent2 2 2 3 3 4 2" xfId="30973" xr:uid="{00000000-0005-0000-0000-00009C090000}"/>
    <cellStyle name="20% - Accent2 2 2 3 3 4 3" xfId="42918" xr:uid="{00000000-0005-0000-0000-00009D090000}"/>
    <cellStyle name="20% - Accent2 2 2 3 3 4 4" xfId="54883" xr:uid="{00000000-0005-0000-0000-00009E090000}"/>
    <cellStyle name="20% - Accent2 2 2 3 3 5" xfId="19005" xr:uid="{00000000-0005-0000-0000-00009F090000}"/>
    <cellStyle name="20% - Accent2 2 2 3 3 6" xfId="7063" xr:uid="{00000000-0005-0000-0000-0000A0090000}"/>
    <cellStyle name="20% - Accent2 2 2 3 3 7" xfId="24990" xr:uid="{00000000-0005-0000-0000-0000A1090000}"/>
    <cellStyle name="20% - Accent2 2 2 3 3 8" xfId="36935" xr:uid="{00000000-0005-0000-0000-0000A2090000}"/>
    <cellStyle name="20% - Accent2 2 2 3 3 9" xfId="48900" xr:uid="{00000000-0005-0000-0000-0000A3090000}"/>
    <cellStyle name="20% - Accent2 2 2 3 4" xfId="1805" xr:uid="{00000000-0005-0000-0000-0000A4090000}"/>
    <cellStyle name="20% - Accent2 2 2 3 4 2" xfId="4775" xr:uid="{00000000-0005-0000-0000-0000A5090000}"/>
    <cellStyle name="20% - Accent2 2 2 3 4 2 2" xfId="16738" xr:uid="{00000000-0005-0000-0000-0000A6090000}"/>
    <cellStyle name="20% - Accent2 2 2 3 4 2 2 2" xfId="34665" xr:uid="{00000000-0005-0000-0000-0000A7090000}"/>
    <cellStyle name="20% - Accent2 2 2 3 4 2 2 3" xfId="46610" xr:uid="{00000000-0005-0000-0000-0000A8090000}"/>
    <cellStyle name="20% - Accent2 2 2 3 4 2 2 4" xfId="58575" xr:uid="{00000000-0005-0000-0000-0000A9090000}"/>
    <cellStyle name="20% - Accent2 2 2 3 4 2 3" xfId="22697" xr:uid="{00000000-0005-0000-0000-0000AA090000}"/>
    <cellStyle name="20% - Accent2 2 2 3 4 2 4" xfId="10755" xr:uid="{00000000-0005-0000-0000-0000AB090000}"/>
    <cellStyle name="20% - Accent2 2 2 3 4 2 5" xfId="28682" xr:uid="{00000000-0005-0000-0000-0000AC090000}"/>
    <cellStyle name="20% - Accent2 2 2 3 4 2 6" xfId="40627" xr:uid="{00000000-0005-0000-0000-0000AD090000}"/>
    <cellStyle name="20% - Accent2 2 2 3 4 2 7" xfId="52592" xr:uid="{00000000-0005-0000-0000-0000AE090000}"/>
    <cellStyle name="20% - Accent2 2 2 3 4 3" xfId="13768" xr:uid="{00000000-0005-0000-0000-0000AF090000}"/>
    <cellStyle name="20% - Accent2 2 2 3 4 3 2" xfId="31695" xr:uid="{00000000-0005-0000-0000-0000B0090000}"/>
    <cellStyle name="20% - Accent2 2 2 3 4 3 3" xfId="43640" xr:uid="{00000000-0005-0000-0000-0000B1090000}"/>
    <cellStyle name="20% - Accent2 2 2 3 4 3 4" xfId="55605" xr:uid="{00000000-0005-0000-0000-0000B2090000}"/>
    <cellStyle name="20% - Accent2 2 2 3 4 4" xfId="19727" xr:uid="{00000000-0005-0000-0000-0000B3090000}"/>
    <cellStyle name="20% - Accent2 2 2 3 4 5" xfId="7785" xr:uid="{00000000-0005-0000-0000-0000B4090000}"/>
    <cellStyle name="20% - Accent2 2 2 3 4 6" xfId="25712" xr:uid="{00000000-0005-0000-0000-0000B5090000}"/>
    <cellStyle name="20% - Accent2 2 2 3 4 7" xfId="37657" xr:uid="{00000000-0005-0000-0000-0000B6090000}"/>
    <cellStyle name="20% - Accent2 2 2 3 4 8" xfId="49622" xr:uid="{00000000-0005-0000-0000-0000B7090000}"/>
    <cellStyle name="20% - Accent2 2 2 3 5" xfId="3331" xr:uid="{00000000-0005-0000-0000-0000B8090000}"/>
    <cellStyle name="20% - Accent2 2 2 3 5 2" xfId="15294" xr:uid="{00000000-0005-0000-0000-0000B9090000}"/>
    <cellStyle name="20% - Accent2 2 2 3 5 2 2" xfId="33221" xr:uid="{00000000-0005-0000-0000-0000BA090000}"/>
    <cellStyle name="20% - Accent2 2 2 3 5 2 3" xfId="45166" xr:uid="{00000000-0005-0000-0000-0000BB090000}"/>
    <cellStyle name="20% - Accent2 2 2 3 5 2 4" xfId="57131" xr:uid="{00000000-0005-0000-0000-0000BC090000}"/>
    <cellStyle name="20% - Accent2 2 2 3 5 3" xfId="21253" xr:uid="{00000000-0005-0000-0000-0000BD090000}"/>
    <cellStyle name="20% - Accent2 2 2 3 5 4" xfId="9311" xr:uid="{00000000-0005-0000-0000-0000BE090000}"/>
    <cellStyle name="20% - Accent2 2 2 3 5 5" xfId="27238" xr:uid="{00000000-0005-0000-0000-0000BF090000}"/>
    <cellStyle name="20% - Accent2 2 2 3 5 6" xfId="39183" xr:uid="{00000000-0005-0000-0000-0000C0090000}"/>
    <cellStyle name="20% - Accent2 2 2 3 5 7" xfId="51148" xr:uid="{00000000-0005-0000-0000-0000C1090000}"/>
    <cellStyle name="20% - Accent2 2 2 3 6" xfId="12324" xr:uid="{00000000-0005-0000-0000-0000C2090000}"/>
    <cellStyle name="20% - Accent2 2 2 3 6 2" xfId="30251" xr:uid="{00000000-0005-0000-0000-0000C3090000}"/>
    <cellStyle name="20% - Accent2 2 2 3 6 3" xfId="42196" xr:uid="{00000000-0005-0000-0000-0000C4090000}"/>
    <cellStyle name="20% - Accent2 2 2 3 6 4" xfId="54161" xr:uid="{00000000-0005-0000-0000-0000C5090000}"/>
    <cellStyle name="20% - Accent2 2 2 3 7" xfId="18283" xr:uid="{00000000-0005-0000-0000-0000C6090000}"/>
    <cellStyle name="20% - Accent2 2 2 3 8" xfId="6341" xr:uid="{00000000-0005-0000-0000-0000C7090000}"/>
    <cellStyle name="20% - Accent2 2 2 3 9" xfId="24268" xr:uid="{00000000-0005-0000-0000-0000C8090000}"/>
    <cellStyle name="20% - Accent2 2 2 4" xfId="477" xr:uid="{00000000-0005-0000-0000-0000C9090000}"/>
    <cellStyle name="20% - Accent2 2 2 4 10" xfId="48294" xr:uid="{00000000-0005-0000-0000-0000CA090000}"/>
    <cellStyle name="20% - Accent2 2 2 4 2" xfId="1199" xr:uid="{00000000-0005-0000-0000-0000CB090000}"/>
    <cellStyle name="20% - Accent2 2 2 4 2 2" xfId="2643" xr:uid="{00000000-0005-0000-0000-0000CC090000}"/>
    <cellStyle name="20% - Accent2 2 2 4 2 2 2" xfId="5613" xr:uid="{00000000-0005-0000-0000-0000CD090000}"/>
    <cellStyle name="20% - Accent2 2 2 4 2 2 2 2" xfId="17576" xr:uid="{00000000-0005-0000-0000-0000CE090000}"/>
    <cellStyle name="20% - Accent2 2 2 4 2 2 2 2 2" xfId="35503" xr:uid="{00000000-0005-0000-0000-0000CF090000}"/>
    <cellStyle name="20% - Accent2 2 2 4 2 2 2 2 3" xfId="47448" xr:uid="{00000000-0005-0000-0000-0000D0090000}"/>
    <cellStyle name="20% - Accent2 2 2 4 2 2 2 2 4" xfId="59413" xr:uid="{00000000-0005-0000-0000-0000D1090000}"/>
    <cellStyle name="20% - Accent2 2 2 4 2 2 2 3" xfId="23535" xr:uid="{00000000-0005-0000-0000-0000D2090000}"/>
    <cellStyle name="20% - Accent2 2 2 4 2 2 2 4" xfId="11593" xr:uid="{00000000-0005-0000-0000-0000D3090000}"/>
    <cellStyle name="20% - Accent2 2 2 4 2 2 2 5" xfId="29520" xr:uid="{00000000-0005-0000-0000-0000D4090000}"/>
    <cellStyle name="20% - Accent2 2 2 4 2 2 2 6" xfId="41465" xr:uid="{00000000-0005-0000-0000-0000D5090000}"/>
    <cellStyle name="20% - Accent2 2 2 4 2 2 2 7" xfId="53430" xr:uid="{00000000-0005-0000-0000-0000D6090000}"/>
    <cellStyle name="20% - Accent2 2 2 4 2 2 3" xfId="14606" xr:uid="{00000000-0005-0000-0000-0000D7090000}"/>
    <cellStyle name="20% - Accent2 2 2 4 2 2 3 2" xfId="32533" xr:uid="{00000000-0005-0000-0000-0000D8090000}"/>
    <cellStyle name="20% - Accent2 2 2 4 2 2 3 3" xfId="44478" xr:uid="{00000000-0005-0000-0000-0000D9090000}"/>
    <cellStyle name="20% - Accent2 2 2 4 2 2 3 4" xfId="56443" xr:uid="{00000000-0005-0000-0000-0000DA090000}"/>
    <cellStyle name="20% - Accent2 2 2 4 2 2 4" xfId="20565" xr:uid="{00000000-0005-0000-0000-0000DB090000}"/>
    <cellStyle name="20% - Accent2 2 2 4 2 2 5" xfId="8623" xr:uid="{00000000-0005-0000-0000-0000DC090000}"/>
    <cellStyle name="20% - Accent2 2 2 4 2 2 6" xfId="26550" xr:uid="{00000000-0005-0000-0000-0000DD090000}"/>
    <cellStyle name="20% - Accent2 2 2 4 2 2 7" xfId="38495" xr:uid="{00000000-0005-0000-0000-0000DE090000}"/>
    <cellStyle name="20% - Accent2 2 2 4 2 2 8" xfId="50460" xr:uid="{00000000-0005-0000-0000-0000DF090000}"/>
    <cellStyle name="20% - Accent2 2 2 4 2 3" xfId="4169" xr:uid="{00000000-0005-0000-0000-0000E0090000}"/>
    <cellStyle name="20% - Accent2 2 2 4 2 3 2" xfId="16132" xr:uid="{00000000-0005-0000-0000-0000E1090000}"/>
    <cellStyle name="20% - Accent2 2 2 4 2 3 2 2" xfId="34059" xr:uid="{00000000-0005-0000-0000-0000E2090000}"/>
    <cellStyle name="20% - Accent2 2 2 4 2 3 2 3" xfId="46004" xr:uid="{00000000-0005-0000-0000-0000E3090000}"/>
    <cellStyle name="20% - Accent2 2 2 4 2 3 2 4" xfId="57969" xr:uid="{00000000-0005-0000-0000-0000E4090000}"/>
    <cellStyle name="20% - Accent2 2 2 4 2 3 3" xfId="22091" xr:uid="{00000000-0005-0000-0000-0000E5090000}"/>
    <cellStyle name="20% - Accent2 2 2 4 2 3 4" xfId="10149" xr:uid="{00000000-0005-0000-0000-0000E6090000}"/>
    <cellStyle name="20% - Accent2 2 2 4 2 3 5" xfId="28076" xr:uid="{00000000-0005-0000-0000-0000E7090000}"/>
    <cellStyle name="20% - Accent2 2 2 4 2 3 6" xfId="40021" xr:uid="{00000000-0005-0000-0000-0000E8090000}"/>
    <cellStyle name="20% - Accent2 2 2 4 2 3 7" xfId="51986" xr:uid="{00000000-0005-0000-0000-0000E9090000}"/>
    <cellStyle name="20% - Accent2 2 2 4 2 4" xfId="13162" xr:uid="{00000000-0005-0000-0000-0000EA090000}"/>
    <cellStyle name="20% - Accent2 2 2 4 2 4 2" xfId="31089" xr:uid="{00000000-0005-0000-0000-0000EB090000}"/>
    <cellStyle name="20% - Accent2 2 2 4 2 4 3" xfId="43034" xr:uid="{00000000-0005-0000-0000-0000EC090000}"/>
    <cellStyle name="20% - Accent2 2 2 4 2 4 4" xfId="54999" xr:uid="{00000000-0005-0000-0000-0000ED090000}"/>
    <cellStyle name="20% - Accent2 2 2 4 2 5" xfId="19121" xr:uid="{00000000-0005-0000-0000-0000EE090000}"/>
    <cellStyle name="20% - Accent2 2 2 4 2 6" xfId="7179" xr:uid="{00000000-0005-0000-0000-0000EF090000}"/>
    <cellStyle name="20% - Accent2 2 2 4 2 7" xfId="25106" xr:uid="{00000000-0005-0000-0000-0000F0090000}"/>
    <cellStyle name="20% - Accent2 2 2 4 2 8" xfId="37051" xr:uid="{00000000-0005-0000-0000-0000F1090000}"/>
    <cellStyle name="20% - Accent2 2 2 4 2 9" xfId="49016" xr:uid="{00000000-0005-0000-0000-0000F2090000}"/>
    <cellStyle name="20% - Accent2 2 2 4 3" xfId="1921" xr:uid="{00000000-0005-0000-0000-0000F3090000}"/>
    <cellStyle name="20% - Accent2 2 2 4 3 2" xfId="4891" xr:uid="{00000000-0005-0000-0000-0000F4090000}"/>
    <cellStyle name="20% - Accent2 2 2 4 3 2 2" xfId="16854" xr:uid="{00000000-0005-0000-0000-0000F5090000}"/>
    <cellStyle name="20% - Accent2 2 2 4 3 2 2 2" xfId="34781" xr:uid="{00000000-0005-0000-0000-0000F6090000}"/>
    <cellStyle name="20% - Accent2 2 2 4 3 2 2 3" xfId="46726" xr:uid="{00000000-0005-0000-0000-0000F7090000}"/>
    <cellStyle name="20% - Accent2 2 2 4 3 2 2 4" xfId="58691" xr:uid="{00000000-0005-0000-0000-0000F8090000}"/>
    <cellStyle name="20% - Accent2 2 2 4 3 2 3" xfId="22813" xr:uid="{00000000-0005-0000-0000-0000F9090000}"/>
    <cellStyle name="20% - Accent2 2 2 4 3 2 4" xfId="10871" xr:uid="{00000000-0005-0000-0000-0000FA090000}"/>
    <cellStyle name="20% - Accent2 2 2 4 3 2 5" xfId="28798" xr:uid="{00000000-0005-0000-0000-0000FB090000}"/>
    <cellStyle name="20% - Accent2 2 2 4 3 2 6" xfId="40743" xr:uid="{00000000-0005-0000-0000-0000FC090000}"/>
    <cellStyle name="20% - Accent2 2 2 4 3 2 7" xfId="52708" xr:uid="{00000000-0005-0000-0000-0000FD090000}"/>
    <cellStyle name="20% - Accent2 2 2 4 3 3" xfId="13884" xr:uid="{00000000-0005-0000-0000-0000FE090000}"/>
    <cellStyle name="20% - Accent2 2 2 4 3 3 2" xfId="31811" xr:uid="{00000000-0005-0000-0000-0000FF090000}"/>
    <cellStyle name="20% - Accent2 2 2 4 3 3 3" xfId="43756" xr:uid="{00000000-0005-0000-0000-0000000A0000}"/>
    <cellStyle name="20% - Accent2 2 2 4 3 3 4" xfId="55721" xr:uid="{00000000-0005-0000-0000-0000010A0000}"/>
    <cellStyle name="20% - Accent2 2 2 4 3 4" xfId="19843" xr:uid="{00000000-0005-0000-0000-0000020A0000}"/>
    <cellStyle name="20% - Accent2 2 2 4 3 5" xfId="7901" xr:uid="{00000000-0005-0000-0000-0000030A0000}"/>
    <cellStyle name="20% - Accent2 2 2 4 3 6" xfId="25828" xr:uid="{00000000-0005-0000-0000-0000040A0000}"/>
    <cellStyle name="20% - Accent2 2 2 4 3 7" xfId="37773" xr:uid="{00000000-0005-0000-0000-0000050A0000}"/>
    <cellStyle name="20% - Accent2 2 2 4 3 8" xfId="49738" xr:uid="{00000000-0005-0000-0000-0000060A0000}"/>
    <cellStyle name="20% - Accent2 2 2 4 4" xfId="3447" xr:uid="{00000000-0005-0000-0000-0000070A0000}"/>
    <cellStyle name="20% - Accent2 2 2 4 4 2" xfId="15410" xr:uid="{00000000-0005-0000-0000-0000080A0000}"/>
    <cellStyle name="20% - Accent2 2 2 4 4 2 2" xfId="33337" xr:uid="{00000000-0005-0000-0000-0000090A0000}"/>
    <cellStyle name="20% - Accent2 2 2 4 4 2 3" xfId="45282" xr:uid="{00000000-0005-0000-0000-00000A0A0000}"/>
    <cellStyle name="20% - Accent2 2 2 4 4 2 4" xfId="57247" xr:uid="{00000000-0005-0000-0000-00000B0A0000}"/>
    <cellStyle name="20% - Accent2 2 2 4 4 3" xfId="21369" xr:uid="{00000000-0005-0000-0000-00000C0A0000}"/>
    <cellStyle name="20% - Accent2 2 2 4 4 4" xfId="9427" xr:uid="{00000000-0005-0000-0000-00000D0A0000}"/>
    <cellStyle name="20% - Accent2 2 2 4 4 5" xfId="27354" xr:uid="{00000000-0005-0000-0000-00000E0A0000}"/>
    <cellStyle name="20% - Accent2 2 2 4 4 6" xfId="39299" xr:uid="{00000000-0005-0000-0000-00000F0A0000}"/>
    <cellStyle name="20% - Accent2 2 2 4 4 7" xfId="51264" xr:uid="{00000000-0005-0000-0000-0000100A0000}"/>
    <cellStyle name="20% - Accent2 2 2 4 5" xfId="12440" xr:uid="{00000000-0005-0000-0000-0000110A0000}"/>
    <cellStyle name="20% - Accent2 2 2 4 5 2" xfId="30367" xr:uid="{00000000-0005-0000-0000-0000120A0000}"/>
    <cellStyle name="20% - Accent2 2 2 4 5 3" xfId="42312" xr:uid="{00000000-0005-0000-0000-0000130A0000}"/>
    <cellStyle name="20% - Accent2 2 2 4 5 4" xfId="54277" xr:uid="{00000000-0005-0000-0000-0000140A0000}"/>
    <cellStyle name="20% - Accent2 2 2 4 6" xfId="18399" xr:uid="{00000000-0005-0000-0000-0000150A0000}"/>
    <cellStyle name="20% - Accent2 2 2 4 7" xfId="6457" xr:uid="{00000000-0005-0000-0000-0000160A0000}"/>
    <cellStyle name="20% - Accent2 2 2 4 8" xfId="24384" xr:uid="{00000000-0005-0000-0000-0000170A0000}"/>
    <cellStyle name="20% - Accent2 2 2 4 9" xfId="36329" xr:uid="{00000000-0005-0000-0000-0000180A0000}"/>
    <cellStyle name="20% - Accent2 2 2 5" xfId="851" xr:uid="{00000000-0005-0000-0000-0000190A0000}"/>
    <cellStyle name="20% - Accent2 2 2 5 2" xfId="2295" xr:uid="{00000000-0005-0000-0000-00001A0A0000}"/>
    <cellStyle name="20% - Accent2 2 2 5 2 2" xfId="5265" xr:uid="{00000000-0005-0000-0000-00001B0A0000}"/>
    <cellStyle name="20% - Accent2 2 2 5 2 2 2" xfId="17228" xr:uid="{00000000-0005-0000-0000-00001C0A0000}"/>
    <cellStyle name="20% - Accent2 2 2 5 2 2 2 2" xfId="35155" xr:uid="{00000000-0005-0000-0000-00001D0A0000}"/>
    <cellStyle name="20% - Accent2 2 2 5 2 2 2 3" xfId="47100" xr:uid="{00000000-0005-0000-0000-00001E0A0000}"/>
    <cellStyle name="20% - Accent2 2 2 5 2 2 2 4" xfId="59065" xr:uid="{00000000-0005-0000-0000-00001F0A0000}"/>
    <cellStyle name="20% - Accent2 2 2 5 2 2 3" xfId="23187" xr:uid="{00000000-0005-0000-0000-0000200A0000}"/>
    <cellStyle name="20% - Accent2 2 2 5 2 2 4" xfId="11245" xr:uid="{00000000-0005-0000-0000-0000210A0000}"/>
    <cellStyle name="20% - Accent2 2 2 5 2 2 5" xfId="29172" xr:uid="{00000000-0005-0000-0000-0000220A0000}"/>
    <cellStyle name="20% - Accent2 2 2 5 2 2 6" xfId="41117" xr:uid="{00000000-0005-0000-0000-0000230A0000}"/>
    <cellStyle name="20% - Accent2 2 2 5 2 2 7" xfId="53082" xr:uid="{00000000-0005-0000-0000-0000240A0000}"/>
    <cellStyle name="20% - Accent2 2 2 5 2 3" xfId="14258" xr:uid="{00000000-0005-0000-0000-0000250A0000}"/>
    <cellStyle name="20% - Accent2 2 2 5 2 3 2" xfId="32185" xr:uid="{00000000-0005-0000-0000-0000260A0000}"/>
    <cellStyle name="20% - Accent2 2 2 5 2 3 3" xfId="44130" xr:uid="{00000000-0005-0000-0000-0000270A0000}"/>
    <cellStyle name="20% - Accent2 2 2 5 2 3 4" xfId="56095" xr:uid="{00000000-0005-0000-0000-0000280A0000}"/>
    <cellStyle name="20% - Accent2 2 2 5 2 4" xfId="20217" xr:uid="{00000000-0005-0000-0000-0000290A0000}"/>
    <cellStyle name="20% - Accent2 2 2 5 2 5" xfId="8275" xr:uid="{00000000-0005-0000-0000-00002A0A0000}"/>
    <cellStyle name="20% - Accent2 2 2 5 2 6" xfId="26202" xr:uid="{00000000-0005-0000-0000-00002B0A0000}"/>
    <cellStyle name="20% - Accent2 2 2 5 2 7" xfId="38147" xr:uid="{00000000-0005-0000-0000-00002C0A0000}"/>
    <cellStyle name="20% - Accent2 2 2 5 2 8" xfId="50112" xr:uid="{00000000-0005-0000-0000-00002D0A0000}"/>
    <cellStyle name="20% - Accent2 2 2 5 3" xfId="3821" xr:uid="{00000000-0005-0000-0000-00002E0A0000}"/>
    <cellStyle name="20% - Accent2 2 2 5 3 2" xfId="15784" xr:uid="{00000000-0005-0000-0000-00002F0A0000}"/>
    <cellStyle name="20% - Accent2 2 2 5 3 2 2" xfId="33711" xr:uid="{00000000-0005-0000-0000-0000300A0000}"/>
    <cellStyle name="20% - Accent2 2 2 5 3 2 3" xfId="45656" xr:uid="{00000000-0005-0000-0000-0000310A0000}"/>
    <cellStyle name="20% - Accent2 2 2 5 3 2 4" xfId="57621" xr:uid="{00000000-0005-0000-0000-0000320A0000}"/>
    <cellStyle name="20% - Accent2 2 2 5 3 3" xfId="21743" xr:uid="{00000000-0005-0000-0000-0000330A0000}"/>
    <cellStyle name="20% - Accent2 2 2 5 3 4" xfId="9801" xr:uid="{00000000-0005-0000-0000-0000340A0000}"/>
    <cellStyle name="20% - Accent2 2 2 5 3 5" xfId="27728" xr:uid="{00000000-0005-0000-0000-0000350A0000}"/>
    <cellStyle name="20% - Accent2 2 2 5 3 6" xfId="39673" xr:uid="{00000000-0005-0000-0000-0000360A0000}"/>
    <cellStyle name="20% - Accent2 2 2 5 3 7" xfId="51638" xr:uid="{00000000-0005-0000-0000-0000370A0000}"/>
    <cellStyle name="20% - Accent2 2 2 5 4" xfId="12814" xr:uid="{00000000-0005-0000-0000-0000380A0000}"/>
    <cellStyle name="20% - Accent2 2 2 5 4 2" xfId="30741" xr:uid="{00000000-0005-0000-0000-0000390A0000}"/>
    <cellStyle name="20% - Accent2 2 2 5 4 3" xfId="42686" xr:uid="{00000000-0005-0000-0000-00003A0A0000}"/>
    <cellStyle name="20% - Accent2 2 2 5 4 4" xfId="54651" xr:uid="{00000000-0005-0000-0000-00003B0A0000}"/>
    <cellStyle name="20% - Accent2 2 2 5 5" xfId="18773" xr:uid="{00000000-0005-0000-0000-00003C0A0000}"/>
    <cellStyle name="20% - Accent2 2 2 5 6" xfId="6831" xr:uid="{00000000-0005-0000-0000-00003D0A0000}"/>
    <cellStyle name="20% - Accent2 2 2 5 7" xfId="24758" xr:uid="{00000000-0005-0000-0000-00003E0A0000}"/>
    <cellStyle name="20% - Accent2 2 2 5 8" xfId="36703" xr:uid="{00000000-0005-0000-0000-00003F0A0000}"/>
    <cellStyle name="20% - Accent2 2 2 5 9" xfId="48668" xr:uid="{00000000-0005-0000-0000-0000400A0000}"/>
    <cellStyle name="20% - Accent2 2 2 6" xfId="1573" xr:uid="{00000000-0005-0000-0000-0000410A0000}"/>
    <cellStyle name="20% - Accent2 2 2 6 2" xfId="4543" xr:uid="{00000000-0005-0000-0000-0000420A0000}"/>
    <cellStyle name="20% - Accent2 2 2 6 2 2" xfId="16506" xr:uid="{00000000-0005-0000-0000-0000430A0000}"/>
    <cellStyle name="20% - Accent2 2 2 6 2 2 2" xfId="34433" xr:uid="{00000000-0005-0000-0000-0000440A0000}"/>
    <cellStyle name="20% - Accent2 2 2 6 2 2 3" xfId="46378" xr:uid="{00000000-0005-0000-0000-0000450A0000}"/>
    <cellStyle name="20% - Accent2 2 2 6 2 2 4" xfId="58343" xr:uid="{00000000-0005-0000-0000-0000460A0000}"/>
    <cellStyle name="20% - Accent2 2 2 6 2 3" xfId="22465" xr:uid="{00000000-0005-0000-0000-0000470A0000}"/>
    <cellStyle name="20% - Accent2 2 2 6 2 4" xfId="10523" xr:uid="{00000000-0005-0000-0000-0000480A0000}"/>
    <cellStyle name="20% - Accent2 2 2 6 2 5" xfId="28450" xr:uid="{00000000-0005-0000-0000-0000490A0000}"/>
    <cellStyle name="20% - Accent2 2 2 6 2 6" xfId="40395" xr:uid="{00000000-0005-0000-0000-00004A0A0000}"/>
    <cellStyle name="20% - Accent2 2 2 6 2 7" xfId="52360" xr:uid="{00000000-0005-0000-0000-00004B0A0000}"/>
    <cellStyle name="20% - Accent2 2 2 6 3" xfId="13536" xr:uid="{00000000-0005-0000-0000-00004C0A0000}"/>
    <cellStyle name="20% - Accent2 2 2 6 3 2" xfId="31463" xr:uid="{00000000-0005-0000-0000-00004D0A0000}"/>
    <cellStyle name="20% - Accent2 2 2 6 3 3" xfId="43408" xr:uid="{00000000-0005-0000-0000-00004E0A0000}"/>
    <cellStyle name="20% - Accent2 2 2 6 3 4" xfId="55373" xr:uid="{00000000-0005-0000-0000-00004F0A0000}"/>
    <cellStyle name="20% - Accent2 2 2 6 4" xfId="19495" xr:uid="{00000000-0005-0000-0000-0000500A0000}"/>
    <cellStyle name="20% - Accent2 2 2 6 5" xfId="7553" xr:uid="{00000000-0005-0000-0000-0000510A0000}"/>
    <cellStyle name="20% - Accent2 2 2 6 6" xfId="25480" xr:uid="{00000000-0005-0000-0000-0000520A0000}"/>
    <cellStyle name="20% - Accent2 2 2 6 7" xfId="37425" xr:uid="{00000000-0005-0000-0000-0000530A0000}"/>
    <cellStyle name="20% - Accent2 2 2 6 8" xfId="49390" xr:uid="{00000000-0005-0000-0000-0000540A0000}"/>
    <cellStyle name="20% - Accent2 2 2 7" xfId="3099" xr:uid="{00000000-0005-0000-0000-0000550A0000}"/>
    <cellStyle name="20% - Accent2 2 2 7 2" xfId="15062" xr:uid="{00000000-0005-0000-0000-0000560A0000}"/>
    <cellStyle name="20% - Accent2 2 2 7 2 2" xfId="32989" xr:uid="{00000000-0005-0000-0000-0000570A0000}"/>
    <cellStyle name="20% - Accent2 2 2 7 2 3" xfId="44934" xr:uid="{00000000-0005-0000-0000-0000580A0000}"/>
    <cellStyle name="20% - Accent2 2 2 7 2 4" xfId="56899" xr:uid="{00000000-0005-0000-0000-0000590A0000}"/>
    <cellStyle name="20% - Accent2 2 2 7 3" xfId="21021" xr:uid="{00000000-0005-0000-0000-00005A0A0000}"/>
    <cellStyle name="20% - Accent2 2 2 7 4" xfId="9079" xr:uid="{00000000-0005-0000-0000-00005B0A0000}"/>
    <cellStyle name="20% - Accent2 2 2 7 5" xfId="27006" xr:uid="{00000000-0005-0000-0000-00005C0A0000}"/>
    <cellStyle name="20% - Accent2 2 2 7 6" xfId="38951" xr:uid="{00000000-0005-0000-0000-00005D0A0000}"/>
    <cellStyle name="20% - Accent2 2 2 7 7" xfId="50916" xr:uid="{00000000-0005-0000-0000-00005E0A0000}"/>
    <cellStyle name="20% - Accent2 2 2 8" xfId="12092" xr:uid="{00000000-0005-0000-0000-00005F0A0000}"/>
    <cellStyle name="20% - Accent2 2 2 8 2" xfId="30019" xr:uid="{00000000-0005-0000-0000-0000600A0000}"/>
    <cellStyle name="20% - Accent2 2 2 8 3" xfId="41964" xr:uid="{00000000-0005-0000-0000-0000610A0000}"/>
    <cellStyle name="20% - Accent2 2 2 8 4" xfId="53929" xr:uid="{00000000-0005-0000-0000-0000620A0000}"/>
    <cellStyle name="20% - Accent2 2 2 9" xfId="18051" xr:uid="{00000000-0005-0000-0000-0000630A0000}"/>
    <cellStyle name="20% - Accent2 2 3" xfId="187" xr:uid="{00000000-0005-0000-0000-0000640A0000}"/>
    <cellStyle name="20% - Accent2 2 3 10" xfId="36039" xr:uid="{00000000-0005-0000-0000-0000650A0000}"/>
    <cellStyle name="20% - Accent2 2 3 11" xfId="48004" xr:uid="{00000000-0005-0000-0000-0000660A0000}"/>
    <cellStyle name="20% - Accent2 2 3 2" xfId="535" xr:uid="{00000000-0005-0000-0000-0000670A0000}"/>
    <cellStyle name="20% - Accent2 2 3 2 10" xfId="48352" xr:uid="{00000000-0005-0000-0000-0000680A0000}"/>
    <cellStyle name="20% - Accent2 2 3 2 2" xfId="1257" xr:uid="{00000000-0005-0000-0000-0000690A0000}"/>
    <cellStyle name="20% - Accent2 2 3 2 2 2" xfId="2701" xr:uid="{00000000-0005-0000-0000-00006A0A0000}"/>
    <cellStyle name="20% - Accent2 2 3 2 2 2 2" xfId="5671" xr:uid="{00000000-0005-0000-0000-00006B0A0000}"/>
    <cellStyle name="20% - Accent2 2 3 2 2 2 2 2" xfId="17634" xr:uid="{00000000-0005-0000-0000-00006C0A0000}"/>
    <cellStyle name="20% - Accent2 2 3 2 2 2 2 2 2" xfId="35561" xr:uid="{00000000-0005-0000-0000-00006D0A0000}"/>
    <cellStyle name="20% - Accent2 2 3 2 2 2 2 2 3" xfId="47506" xr:uid="{00000000-0005-0000-0000-00006E0A0000}"/>
    <cellStyle name="20% - Accent2 2 3 2 2 2 2 2 4" xfId="59471" xr:uid="{00000000-0005-0000-0000-00006F0A0000}"/>
    <cellStyle name="20% - Accent2 2 3 2 2 2 2 3" xfId="23593" xr:uid="{00000000-0005-0000-0000-0000700A0000}"/>
    <cellStyle name="20% - Accent2 2 3 2 2 2 2 4" xfId="11651" xr:uid="{00000000-0005-0000-0000-0000710A0000}"/>
    <cellStyle name="20% - Accent2 2 3 2 2 2 2 5" xfId="29578" xr:uid="{00000000-0005-0000-0000-0000720A0000}"/>
    <cellStyle name="20% - Accent2 2 3 2 2 2 2 6" xfId="41523" xr:uid="{00000000-0005-0000-0000-0000730A0000}"/>
    <cellStyle name="20% - Accent2 2 3 2 2 2 2 7" xfId="53488" xr:uid="{00000000-0005-0000-0000-0000740A0000}"/>
    <cellStyle name="20% - Accent2 2 3 2 2 2 3" xfId="14664" xr:uid="{00000000-0005-0000-0000-0000750A0000}"/>
    <cellStyle name="20% - Accent2 2 3 2 2 2 3 2" xfId="32591" xr:uid="{00000000-0005-0000-0000-0000760A0000}"/>
    <cellStyle name="20% - Accent2 2 3 2 2 2 3 3" xfId="44536" xr:uid="{00000000-0005-0000-0000-0000770A0000}"/>
    <cellStyle name="20% - Accent2 2 3 2 2 2 3 4" xfId="56501" xr:uid="{00000000-0005-0000-0000-0000780A0000}"/>
    <cellStyle name="20% - Accent2 2 3 2 2 2 4" xfId="20623" xr:uid="{00000000-0005-0000-0000-0000790A0000}"/>
    <cellStyle name="20% - Accent2 2 3 2 2 2 5" xfId="8681" xr:uid="{00000000-0005-0000-0000-00007A0A0000}"/>
    <cellStyle name="20% - Accent2 2 3 2 2 2 6" xfId="26608" xr:uid="{00000000-0005-0000-0000-00007B0A0000}"/>
    <cellStyle name="20% - Accent2 2 3 2 2 2 7" xfId="38553" xr:uid="{00000000-0005-0000-0000-00007C0A0000}"/>
    <cellStyle name="20% - Accent2 2 3 2 2 2 8" xfId="50518" xr:uid="{00000000-0005-0000-0000-00007D0A0000}"/>
    <cellStyle name="20% - Accent2 2 3 2 2 3" xfId="4227" xr:uid="{00000000-0005-0000-0000-00007E0A0000}"/>
    <cellStyle name="20% - Accent2 2 3 2 2 3 2" xfId="16190" xr:uid="{00000000-0005-0000-0000-00007F0A0000}"/>
    <cellStyle name="20% - Accent2 2 3 2 2 3 2 2" xfId="34117" xr:uid="{00000000-0005-0000-0000-0000800A0000}"/>
    <cellStyle name="20% - Accent2 2 3 2 2 3 2 3" xfId="46062" xr:uid="{00000000-0005-0000-0000-0000810A0000}"/>
    <cellStyle name="20% - Accent2 2 3 2 2 3 2 4" xfId="58027" xr:uid="{00000000-0005-0000-0000-0000820A0000}"/>
    <cellStyle name="20% - Accent2 2 3 2 2 3 3" xfId="22149" xr:uid="{00000000-0005-0000-0000-0000830A0000}"/>
    <cellStyle name="20% - Accent2 2 3 2 2 3 4" xfId="10207" xr:uid="{00000000-0005-0000-0000-0000840A0000}"/>
    <cellStyle name="20% - Accent2 2 3 2 2 3 5" xfId="28134" xr:uid="{00000000-0005-0000-0000-0000850A0000}"/>
    <cellStyle name="20% - Accent2 2 3 2 2 3 6" xfId="40079" xr:uid="{00000000-0005-0000-0000-0000860A0000}"/>
    <cellStyle name="20% - Accent2 2 3 2 2 3 7" xfId="52044" xr:uid="{00000000-0005-0000-0000-0000870A0000}"/>
    <cellStyle name="20% - Accent2 2 3 2 2 4" xfId="13220" xr:uid="{00000000-0005-0000-0000-0000880A0000}"/>
    <cellStyle name="20% - Accent2 2 3 2 2 4 2" xfId="31147" xr:uid="{00000000-0005-0000-0000-0000890A0000}"/>
    <cellStyle name="20% - Accent2 2 3 2 2 4 3" xfId="43092" xr:uid="{00000000-0005-0000-0000-00008A0A0000}"/>
    <cellStyle name="20% - Accent2 2 3 2 2 4 4" xfId="55057" xr:uid="{00000000-0005-0000-0000-00008B0A0000}"/>
    <cellStyle name="20% - Accent2 2 3 2 2 5" xfId="19179" xr:uid="{00000000-0005-0000-0000-00008C0A0000}"/>
    <cellStyle name="20% - Accent2 2 3 2 2 6" xfId="7237" xr:uid="{00000000-0005-0000-0000-00008D0A0000}"/>
    <cellStyle name="20% - Accent2 2 3 2 2 7" xfId="25164" xr:uid="{00000000-0005-0000-0000-00008E0A0000}"/>
    <cellStyle name="20% - Accent2 2 3 2 2 8" xfId="37109" xr:uid="{00000000-0005-0000-0000-00008F0A0000}"/>
    <cellStyle name="20% - Accent2 2 3 2 2 9" xfId="49074" xr:uid="{00000000-0005-0000-0000-0000900A0000}"/>
    <cellStyle name="20% - Accent2 2 3 2 3" xfId="1979" xr:uid="{00000000-0005-0000-0000-0000910A0000}"/>
    <cellStyle name="20% - Accent2 2 3 2 3 2" xfId="4949" xr:uid="{00000000-0005-0000-0000-0000920A0000}"/>
    <cellStyle name="20% - Accent2 2 3 2 3 2 2" xfId="16912" xr:uid="{00000000-0005-0000-0000-0000930A0000}"/>
    <cellStyle name="20% - Accent2 2 3 2 3 2 2 2" xfId="34839" xr:uid="{00000000-0005-0000-0000-0000940A0000}"/>
    <cellStyle name="20% - Accent2 2 3 2 3 2 2 3" xfId="46784" xr:uid="{00000000-0005-0000-0000-0000950A0000}"/>
    <cellStyle name="20% - Accent2 2 3 2 3 2 2 4" xfId="58749" xr:uid="{00000000-0005-0000-0000-0000960A0000}"/>
    <cellStyle name="20% - Accent2 2 3 2 3 2 3" xfId="22871" xr:uid="{00000000-0005-0000-0000-0000970A0000}"/>
    <cellStyle name="20% - Accent2 2 3 2 3 2 4" xfId="10929" xr:uid="{00000000-0005-0000-0000-0000980A0000}"/>
    <cellStyle name="20% - Accent2 2 3 2 3 2 5" xfId="28856" xr:uid="{00000000-0005-0000-0000-0000990A0000}"/>
    <cellStyle name="20% - Accent2 2 3 2 3 2 6" xfId="40801" xr:uid="{00000000-0005-0000-0000-00009A0A0000}"/>
    <cellStyle name="20% - Accent2 2 3 2 3 2 7" xfId="52766" xr:uid="{00000000-0005-0000-0000-00009B0A0000}"/>
    <cellStyle name="20% - Accent2 2 3 2 3 3" xfId="13942" xr:uid="{00000000-0005-0000-0000-00009C0A0000}"/>
    <cellStyle name="20% - Accent2 2 3 2 3 3 2" xfId="31869" xr:uid="{00000000-0005-0000-0000-00009D0A0000}"/>
    <cellStyle name="20% - Accent2 2 3 2 3 3 3" xfId="43814" xr:uid="{00000000-0005-0000-0000-00009E0A0000}"/>
    <cellStyle name="20% - Accent2 2 3 2 3 3 4" xfId="55779" xr:uid="{00000000-0005-0000-0000-00009F0A0000}"/>
    <cellStyle name="20% - Accent2 2 3 2 3 4" xfId="19901" xr:uid="{00000000-0005-0000-0000-0000A00A0000}"/>
    <cellStyle name="20% - Accent2 2 3 2 3 5" xfId="7959" xr:uid="{00000000-0005-0000-0000-0000A10A0000}"/>
    <cellStyle name="20% - Accent2 2 3 2 3 6" xfId="25886" xr:uid="{00000000-0005-0000-0000-0000A20A0000}"/>
    <cellStyle name="20% - Accent2 2 3 2 3 7" xfId="37831" xr:uid="{00000000-0005-0000-0000-0000A30A0000}"/>
    <cellStyle name="20% - Accent2 2 3 2 3 8" xfId="49796" xr:uid="{00000000-0005-0000-0000-0000A40A0000}"/>
    <cellStyle name="20% - Accent2 2 3 2 4" xfId="3505" xr:uid="{00000000-0005-0000-0000-0000A50A0000}"/>
    <cellStyle name="20% - Accent2 2 3 2 4 2" xfId="15468" xr:uid="{00000000-0005-0000-0000-0000A60A0000}"/>
    <cellStyle name="20% - Accent2 2 3 2 4 2 2" xfId="33395" xr:uid="{00000000-0005-0000-0000-0000A70A0000}"/>
    <cellStyle name="20% - Accent2 2 3 2 4 2 3" xfId="45340" xr:uid="{00000000-0005-0000-0000-0000A80A0000}"/>
    <cellStyle name="20% - Accent2 2 3 2 4 2 4" xfId="57305" xr:uid="{00000000-0005-0000-0000-0000A90A0000}"/>
    <cellStyle name="20% - Accent2 2 3 2 4 3" xfId="21427" xr:uid="{00000000-0005-0000-0000-0000AA0A0000}"/>
    <cellStyle name="20% - Accent2 2 3 2 4 4" xfId="9485" xr:uid="{00000000-0005-0000-0000-0000AB0A0000}"/>
    <cellStyle name="20% - Accent2 2 3 2 4 5" xfId="27412" xr:uid="{00000000-0005-0000-0000-0000AC0A0000}"/>
    <cellStyle name="20% - Accent2 2 3 2 4 6" xfId="39357" xr:uid="{00000000-0005-0000-0000-0000AD0A0000}"/>
    <cellStyle name="20% - Accent2 2 3 2 4 7" xfId="51322" xr:uid="{00000000-0005-0000-0000-0000AE0A0000}"/>
    <cellStyle name="20% - Accent2 2 3 2 5" xfId="12498" xr:uid="{00000000-0005-0000-0000-0000AF0A0000}"/>
    <cellStyle name="20% - Accent2 2 3 2 5 2" xfId="30425" xr:uid="{00000000-0005-0000-0000-0000B00A0000}"/>
    <cellStyle name="20% - Accent2 2 3 2 5 3" xfId="42370" xr:uid="{00000000-0005-0000-0000-0000B10A0000}"/>
    <cellStyle name="20% - Accent2 2 3 2 5 4" xfId="54335" xr:uid="{00000000-0005-0000-0000-0000B20A0000}"/>
    <cellStyle name="20% - Accent2 2 3 2 6" xfId="18457" xr:uid="{00000000-0005-0000-0000-0000B30A0000}"/>
    <cellStyle name="20% - Accent2 2 3 2 7" xfId="6515" xr:uid="{00000000-0005-0000-0000-0000B40A0000}"/>
    <cellStyle name="20% - Accent2 2 3 2 8" xfId="24442" xr:uid="{00000000-0005-0000-0000-0000B50A0000}"/>
    <cellStyle name="20% - Accent2 2 3 2 9" xfId="36387" xr:uid="{00000000-0005-0000-0000-0000B60A0000}"/>
    <cellStyle name="20% - Accent2 2 3 3" xfId="909" xr:uid="{00000000-0005-0000-0000-0000B70A0000}"/>
    <cellStyle name="20% - Accent2 2 3 3 2" xfId="2353" xr:uid="{00000000-0005-0000-0000-0000B80A0000}"/>
    <cellStyle name="20% - Accent2 2 3 3 2 2" xfId="5323" xr:uid="{00000000-0005-0000-0000-0000B90A0000}"/>
    <cellStyle name="20% - Accent2 2 3 3 2 2 2" xfId="17286" xr:uid="{00000000-0005-0000-0000-0000BA0A0000}"/>
    <cellStyle name="20% - Accent2 2 3 3 2 2 2 2" xfId="35213" xr:uid="{00000000-0005-0000-0000-0000BB0A0000}"/>
    <cellStyle name="20% - Accent2 2 3 3 2 2 2 3" xfId="47158" xr:uid="{00000000-0005-0000-0000-0000BC0A0000}"/>
    <cellStyle name="20% - Accent2 2 3 3 2 2 2 4" xfId="59123" xr:uid="{00000000-0005-0000-0000-0000BD0A0000}"/>
    <cellStyle name="20% - Accent2 2 3 3 2 2 3" xfId="23245" xr:uid="{00000000-0005-0000-0000-0000BE0A0000}"/>
    <cellStyle name="20% - Accent2 2 3 3 2 2 4" xfId="11303" xr:uid="{00000000-0005-0000-0000-0000BF0A0000}"/>
    <cellStyle name="20% - Accent2 2 3 3 2 2 5" xfId="29230" xr:uid="{00000000-0005-0000-0000-0000C00A0000}"/>
    <cellStyle name="20% - Accent2 2 3 3 2 2 6" xfId="41175" xr:uid="{00000000-0005-0000-0000-0000C10A0000}"/>
    <cellStyle name="20% - Accent2 2 3 3 2 2 7" xfId="53140" xr:uid="{00000000-0005-0000-0000-0000C20A0000}"/>
    <cellStyle name="20% - Accent2 2 3 3 2 3" xfId="14316" xr:uid="{00000000-0005-0000-0000-0000C30A0000}"/>
    <cellStyle name="20% - Accent2 2 3 3 2 3 2" xfId="32243" xr:uid="{00000000-0005-0000-0000-0000C40A0000}"/>
    <cellStyle name="20% - Accent2 2 3 3 2 3 3" xfId="44188" xr:uid="{00000000-0005-0000-0000-0000C50A0000}"/>
    <cellStyle name="20% - Accent2 2 3 3 2 3 4" xfId="56153" xr:uid="{00000000-0005-0000-0000-0000C60A0000}"/>
    <cellStyle name="20% - Accent2 2 3 3 2 4" xfId="20275" xr:uid="{00000000-0005-0000-0000-0000C70A0000}"/>
    <cellStyle name="20% - Accent2 2 3 3 2 5" xfId="8333" xr:uid="{00000000-0005-0000-0000-0000C80A0000}"/>
    <cellStyle name="20% - Accent2 2 3 3 2 6" xfId="26260" xr:uid="{00000000-0005-0000-0000-0000C90A0000}"/>
    <cellStyle name="20% - Accent2 2 3 3 2 7" xfId="38205" xr:uid="{00000000-0005-0000-0000-0000CA0A0000}"/>
    <cellStyle name="20% - Accent2 2 3 3 2 8" xfId="50170" xr:uid="{00000000-0005-0000-0000-0000CB0A0000}"/>
    <cellStyle name="20% - Accent2 2 3 3 3" xfId="3879" xr:uid="{00000000-0005-0000-0000-0000CC0A0000}"/>
    <cellStyle name="20% - Accent2 2 3 3 3 2" xfId="15842" xr:uid="{00000000-0005-0000-0000-0000CD0A0000}"/>
    <cellStyle name="20% - Accent2 2 3 3 3 2 2" xfId="33769" xr:uid="{00000000-0005-0000-0000-0000CE0A0000}"/>
    <cellStyle name="20% - Accent2 2 3 3 3 2 3" xfId="45714" xr:uid="{00000000-0005-0000-0000-0000CF0A0000}"/>
    <cellStyle name="20% - Accent2 2 3 3 3 2 4" xfId="57679" xr:uid="{00000000-0005-0000-0000-0000D00A0000}"/>
    <cellStyle name="20% - Accent2 2 3 3 3 3" xfId="21801" xr:uid="{00000000-0005-0000-0000-0000D10A0000}"/>
    <cellStyle name="20% - Accent2 2 3 3 3 4" xfId="9859" xr:uid="{00000000-0005-0000-0000-0000D20A0000}"/>
    <cellStyle name="20% - Accent2 2 3 3 3 5" xfId="27786" xr:uid="{00000000-0005-0000-0000-0000D30A0000}"/>
    <cellStyle name="20% - Accent2 2 3 3 3 6" xfId="39731" xr:uid="{00000000-0005-0000-0000-0000D40A0000}"/>
    <cellStyle name="20% - Accent2 2 3 3 3 7" xfId="51696" xr:uid="{00000000-0005-0000-0000-0000D50A0000}"/>
    <cellStyle name="20% - Accent2 2 3 3 4" xfId="12872" xr:uid="{00000000-0005-0000-0000-0000D60A0000}"/>
    <cellStyle name="20% - Accent2 2 3 3 4 2" xfId="30799" xr:uid="{00000000-0005-0000-0000-0000D70A0000}"/>
    <cellStyle name="20% - Accent2 2 3 3 4 3" xfId="42744" xr:uid="{00000000-0005-0000-0000-0000D80A0000}"/>
    <cellStyle name="20% - Accent2 2 3 3 4 4" xfId="54709" xr:uid="{00000000-0005-0000-0000-0000D90A0000}"/>
    <cellStyle name="20% - Accent2 2 3 3 5" xfId="18831" xr:uid="{00000000-0005-0000-0000-0000DA0A0000}"/>
    <cellStyle name="20% - Accent2 2 3 3 6" xfId="6889" xr:uid="{00000000-0005-0000-0000-0000DB0A0000}"/>
    <cellStyle name="20% - Accent2 2 3 3 7" xfId="24816" xr:uid="{00000000-0005-0000-0000-0000DC0A0000}"/>
    <cellStyle name="20% - Accent2 2 3 3 8" xfId="36761" xr:uid="{00000000-0005-0000-0000-0000DD0A0000}"/>
    <cellStyle name="20% - Accent2 2 3 3 9" xfId="48726" xr:uid="{00000000-0005-0000-0000-0000DE0A0000}"/>
    <cellStyle name="20% - Accent2 2 3 4" xfId="1631" xr:uid="{00000000-0005-0000-0000-0000DF0A0000}"/>
    <cellStyle name="20% - Accent2 2 3 4 2" xfId="4601" xr:uid="{00000000-0005-0000-0000-0000E00A0000}"/>
    <cellStyle name="20% - Accent2 2 3 4 2 2" xfId="16564" xr:uid="{00000000-0005-0000-0000-0000E10A0000}"/>
    <cellStyle name="20% - Accent2 2 3 4 2 2 2" xfId="34491" xr:uid="{00000000-0005-0000-0000-0000E20A0000}"/>
    <cellStyle name="20% - Accent2 2 3 4 2 2 3" xfId="46436" xr:uid="{00000000-0005-0000-0000-0000E30A0000}"/>
    <cellStyle name="20% - Accent2 2 3 4 2 2 4" xfId="58401" xr:uid="{00000000-0005-0000-0000-0000E40A0000}"/>
    <cellStyle name="20% - Accent2 2 3 4 2 3" xfId="22523" xr:uid="{00000000-0005-0000-0000-0000E50A0000}"/>
    <cellStyle name="20% - Accent2 2 3 4 2 4" xfId="10581" xr:uid="{00000000-0005-0000-0000-0000E60A0000}"/>
    <cellStyle name="20% - Accent2 2 3 4 2 5" xfId="28508" xr:uid="{00000000-0005-0000-0000-0000E70A0000}"/>
    <cellStyle name="20% - Accent2 2 3 4 2 6" xfId="40453" xr:uid="{00000000-0005-0000-0000-0000E80A0000}"/>
    <cellStyle name="20% - Accent2 2 3 4 2 7" xfId="52418" xr:uid="{00000000-0005-0000-0000-0000E90A0000}"/>
    <cellStyle name="20% - Accent2 2 3 4 3" xfId="13594" xr:uid="{00000000-0005-0000-0000-0000EA0A0000}"/>
    <cellStyle name="20% - Accent2 2 3 4 3 2" xfId="31521" xr:uid="{00000000-0005-0000-0000-0000EB0A0000}"/>
    <cellStyle name="20% - Accent2 2 3 4 3 3" xfId="43466" xr:uid="{00000000-0005-0000-0000-0000EC0A0000}"/>
    <cellStyle name="20% - Accent2 2 3 4 3 4" xfId="55431" xr:uid="{00000000-0005-0000-0000-0000ED0A0000}"/>
    <cellStyle name="20% - Accent2 2 3 4 4" xfId="19553" xr:uid="{00000000-0005-0000-0000-0000EE0A0000}"/>
    <cellStyle name="20% - Accent2 2 3 4 5" xfId="7611" xr:uid="{00000000-0005-0000-0000-0000EF0A0000}"/>
    <cellStyle name="20% - Accent2 2 3 4 6" xfId="25538" xr:uid="{00000000-0005-0000-0000-0000F00A0000}"/>
    <cellStyle name="20% - Accent2 2 3 4 7" xfId="37483" xr:uid="{00000000-0005-0000-0000-0000F10A0000}"/>
    <cellStyle name="20% - Accent2 2 3 4 8" xfId="49448" xr:uid="{00000000-0005-0000-0000-0000F20A0000}"/>
    <cellStyle name="20% - Accent2 2 3 5" xfId="3157" xr:uid="{00000000-0005-0000-0000-0000F30A0000}"/>
    <cellStyle name="20% - Accent2 2 3 5 2" xfId="15120" xr:uid="{00000000-0005-0000-0000-0000F40A0000}"/>
    <cellStyle name="20% - Accent2 2 3 5 2 2" xfId="33047" xr:uid="{00000000-0005-0000-0000-0000F50A0000}"/>
    <cellStyle name="20% - Accent2 2 3 5 2 3" xfId="44992" xr:uid="{00000000-0005-0000-0000-0000F60A0000}"/>
    <cellStyle name="20% - Accent2 2 3 5 2 4" xfId="56957" xr:uid="{00000000-0005-0000-0000-0000F70A0000}"/>
    <cellStyle name="20% - Accent2 2 3 5 3" xfId="21079" xr:uid="{00000000-0005-0000-0000-0000F80A0000}"/>
    <cellStyle name="20% - Accent2 2 3 5 4" xfId="9137" xr:uid="{00000000-0005-0000-0000-0000F90A0000}"/>
    <cellStyle name="20% - Accent2 2 3 5 5" xfId="27064" xr:uid="{00000000-0005-0000-0000-0000FA0A0000}"/>
    <cellStyle name="20% - Accent2 2 3 5 6" xfId="39009" xr:uid="{00000000-0005-0000-0000-0000FB0A0000}"/>
    <cellStyle name="20% - Accent2 2 3 5 7" xfId="50974" xr:uid="{00000000-0005-0000-0000-0000FC0A0000}"/>
    <cellStyle name="20% - Accent2 2 3 6" xfId="12150" xr:uid="{00000000-0005-0000-0000-0000FD0A0000}"/>
    <cellStyle name="20% - Accent2 2 3 6 2" xfId="30077" xr:uid="{00000000-0005-0000-0000-0000FE0A0000}"/>
    <cellStyle name="20% - Accent2 2 3 6 3" xfId="42022" xr:uid="{00000000-0005-0000-0000-0000FF0A0000}"/>
    <cellStyle name="20% - Accent2 2 3 6 4" xfId="53987" xr:uid="{00000000-0005-0000-0000-0000000B0000}"/>
    <cellStyle name="20% - Accent2 2 3 7" xfId="18109" xr:uid="{00000000-0005-0000-0000-0000010B0000}"/>
    <cellStyle name="20% - Accent2 2 3 8" xfId="6167" xr:uid="{00000000-0005-0000-0000-0000020B0000}"/>
    <cellStyle name="20% - Accent2 2 3 9" xfId="24094" xr:uid="{00000000-0005-0000-0000-0000030B0000}"/>
    <cellStyle name="20% - Accent2 2 4" xfId="303" xr:uid="{00000000-0005-0000-0000-0000040B0000}"/>
    <cellStyle name="20% - Accent2 2 4 10" xfId="36155" xr:uid="{00000000-0005-0000-0000-0000050B0000}"/>
    <cellStyle name="20% - Accent2 2 4 11" xfId="48120" xr:uid="{00000000-0005-0000-0000-0000060B0000}"/>
    <cellStyle name="20% - Accent2 2 4 2" xfId="651" xr:uid="{00000000-0005-0000-0000-0000070B0000}"/>
    <cellStyle name="20% - Accent2 2 4 2 10" xfId="48468" xr:uid="{00000000-0005-0000-0000-0000080B0000}"/>
    <cellStyle name="20% - Accent2 2 4 2 2" xfId="1373" xr:uid="{00000000-0005-0000-0000-0000090B0000}"/>
    <cellStyle name="20% - Accent2 2 4 2 2 2" xfId="2817" xr:uid="{00000000-0005-0000-0000-00000A0B0000}"/>
    <cellStyle name="20% - Accent2 2 4 2 2 2 2" xfId="5787" xr:uid="{00000000-0005-0000-0000-00000B0B0000}"/>
    <cellStyle name="20% - Accent2 2 4 2 2 2 2 2" xfId="17750" xr:uid="{00000000-0005-0000-0000-00000C0B0000}"/>
    <cellStyle name="20% - Accent2 2 4 2 2 2 2 2 2" xfId="35677" xr:uid="{00000000-0005-0000-0000-00000D0B0000}"/>
    <cellStyle name="20% - Accent2 2 4 2 2 2 2 2 3" xfId="47622" xr:uid="{00000000-0005-0000-0000-00000E0B0000}"/>
    <cellStyle name="20% - Accent2 2 4 2 2 2 2 2 4" xfId="59587" xr:uid="{00000000-0005-0000-0000-00000F0B0000}"/>
    <cellStyle name="20% - Accent2 2 4 2 2 2 2 3" xfId="23709" xr:uid="{00000000-0005-0000-0000-0000100B0000}"/>
    <cellStyle name="20% - Accent2 2 4 2 2 2 2 4" xfId="11767" xr:uid="{00000000-0005-0000-0000-0000110B0000}"/>
    <cellStyle name="20% - Accent2 2 4 2 2 2 2 5" xfId="29694" xr:uid="{00000000-0005-0000-0000-0000120B0000}"/>
    <cellStyle name="20% - Accent2 2 4 2 2 2 2 6" xfId="41639" xr:uid="{00000000-0005-0000-0000-0000130B0000}"/>
    <cellStyle name="20% - Accent2 2 4 2 2 2 2 7" xfId="53604" xr:uid="{00000000-0005-0000-0000-0000140B0000}"/>
    <cellStyle name="20% - Accent2 2 4 2 2 2 3" xfId="14780" xr:uid="{00000000-0005-0000-0000-0000150B0000}"/>
    <cellStyle name="20% - Accent2 2 4 2 2 2 3 2" xfId="32707" xr:uid="{00000000-0005-0000-0000-0000160B0000}"/>
    <cellStyle name="20% - Accent2 2 4 2 2 2 3 3" xfId="44652" xr:uid="{00000000-0005-0000-0000-0000170B0000}"/>
    <cellStyle name="20% - Accent2 2 4 2 2 2 3 4" xfId="56617" xr:uid="{00000000-0005-0000-0000-0000180B0000}"/>
    <cellStyle name="20% - Accent2 2 4 2 2 2 4" xfId="20739" xr:uid="{00000000-0005-0000-0000-0000190B0000}"/>
    <cellStyle name="20% - Accent2 2 4 2 2 2 5" xfId="8797" xr:uid="{00000000-0005-0000-0000-00001A0B0000}"/>
    <cellStyle name="20% - Accent2 2 4 2 2 2 6" xfId="26724" xr:uid="{00000000-0005-0000-0000-00001B0B0000}"/>
    <cellStyle name="20% - Accent2 2 4 2 2 2 7" xfId="38669" xr:uid="{00000000-0005-0000-0000-00001C0B0000}"/>
    <cellStyle name="20% - Accent2 2 4 2 2 2 8" xfId="50634" xr:uid="{00000000-0005-0000-0000-00001D0B0000}"/>
    <cellStyle name="20% - Accent2 2 4 2 2 3" xfId="4343" xr:uid="{00000000-0005-0000-0000-00001E0B0000}"/>
    <cellStyle name="20% - Accent2 2 4 2 2 3 2" xfId="16306" xr:uid="{00000000-0005-0000-0000-00001F0B0000}"/>
    <cellStyle name="20% - Accent2 2 4 2 2 3 2 2" xfId="34233" xr:uid="{00000000-0005-0000-0000-0000200B0000}"/>
    <cellStyle name="20% - Accent2 2 4 2 2 3 2 3" xfId="46178" xr:uid="{00000000-0005-0000-0000-0000210B0000}"/>
    <cellStyle name="20% - Accent2 2 4 2 2 3 2 4" xfId="58143" xr:uid="{00000000-0005-0000-0000-0000220B0000}"/>
    <cellStyle name="20% - Accent2 2 4 2 2 3 3" xfId="22265" xr:uid="{00000000-0005-0000-0000-0000230B0000}"/>
    <cellStyle name="20% - Accent2 2 4 2 2 3 4" xfId="10323" xr:uid="{00000000-0005-0000-0000-0000240B0000}"/>
    <cellStyle name="20% - Accent2 2 4 2 2 3 5" xfId="28250" xr:uid="{00000000-0005-0000-0000-0000250B0000}"/>
    <cellStyle name="20% - Accent2 2 4 2 2 3 6" xfId="40195" xr:uid="{00000000-0005-0000-0000-0000260B0000}"/>
    <cellStyle name="20% - Accent2 2 4 2 2 3 7" xfId="52160" xr:uid="{00000000-0005-0000-0000-0000270B0000}"/>
    <cellStyle name="20% - Accent2 2 4 2 2 4" xfId="13336" xr:uid="{00000000-0005-0000-0000-0000280B0000}"/>
    <cellStyle name="20% - Accent2 2 4 2 2 4 2" xfId="31263" xr:uid="{00000000-0005-0000-0000-0000290B0000}"/>
    <cellStyle name="20% - Accent2 2 4 2 2 4 3" xfId="43208" xr:uid="{00000000-0005-0000-0000-00002A0B0000}"/>
    <cellStyle name="20% - Accent2 2 4 2 2 4 4" xfId="55173" xr:uid="{00000000-0005-0000-0000-00002B0B0000}"/>
    <cellStyle name="20% - Accent2 2 4 2 2 5" xfId="19295" xr:uid="{00000000-0005-0000-0000-00002C0B0000}"/>
    <cellStyle name="20% - Accent2 2 4 2 2 6" xfId="7353" xr:uid="{00000000-0005-0000-0000-00002D0B0000}"/>
    <cellStyle name="20% - Accent2 2 4 2 2 7" xfId="25280" xr:uid="{00000000-0005-0000-0000-00002E0B0000}"/>
    <cellStyle name="20% - Accent2 2 4 2 2 8" xfId="37225" xr:uid="{00000000-0005-0000-0000-00002F0B0000}"/>
    <cellStyle name="20% - Accent2 2 4 2 2 9" xfId="49190" xr:uid="{00000000-0005-0000-0000-0000300B0000}"/>
    <cellStyle name="20% - Accent2 2 4 2 3" xfId="2095" xr:uid="{00000000-0005-0000-0000-0000310B0000}"/>
    <cellStyle name="20% - Accent2 2 4 2 3 2" xfId="5065" xr:uid="{00000000-0005-0000-0000-0000320B0000}"/>
    <cellStyle name="20% - Accent2 2 4 2 3 2 2" xfId="17028" xr:uid="{00000000-0005-0000-0000-0000330B0000}"/>
    <cellStyle name="20% - Accent2 2 4 2 3 2 2 2" xfId="34955" xr:uid="{00000000-0005-0000-0000-0000340B0000}"/>
    <cellStyle name="20% - Accent2 2 4 2 3 2 2 3" xfId="46900" xr:uid="{00000000-0005-0000-0000-0000350B0000}"/>
    <cellStyle name="20% - Accent2 2 4 2 3 2 2 4" xfId="58865" xr:uid="{00000000-0005-0000-0000-0000360B0000}"/>
    <cellStyle name="20% - Accent2 2 4 2 3 2 3" xfId="22987" xr:uid="{00000000-0005-0000-0000-0000370B0000}"/>
    <cellStyle name="20% - Accent2 2 4 2 3 2 4" xfId="11045" xr:uid="{00000000-0005-0000-0000-0000380B0000}"/>
    <cellStyle name="20% - Accent2 2 4 2 3 2 5" xfId="28972" xr:uid="{00000000-0005-0000-0000-0000390B0000}"/>
    <cellStyle name="20% - Accent2 2 4 2 3 2 6" xfId="40917" xr:uid="{00000000-0005-0000-0000-00003A0B0000}"/>
    <cellStyle name="20% - Accent2 2 4 2 3 2 7" xfId="52882" xr:uid="{00000000-0005-0000-0000-00003B0B0000}"/>
    <cellStyle name="20% - Accent2 2 4 2 3 3" xfId="14058" xr:uid="{00000000-0005-0000-0000-00003C0B0000}"/>
    <cellStyle name="20% - Accent2 2 4 2 3 3 2" xfId="31985" xr:uid="{00000000-0005-0000-0000-00003D0B0000}"/>
    <cellStyle name="20% - Accent2 2 4 2 3 3 3" xfId="43930" xr:uid="{00000000-0005-0000-0000-00003E0B0000}"/>
    <cellStyle name="20% - Accent2 2 4 2 3 3 4" xfId="55895" xr:uid="{00000000-0005-0000-0000-00003F0B0000}"/>
    <cellStyle name="20% - Accent2 2 4 2 3 4" xfId="20017" xr:uid="{00000000-0005-0000-0000-0000400B0000}"/>
    <cellStyle name="20% - Accent2 2 4 2 3 5" xfId="8075" xr:uid="{00000000-0005-0000-0000-0000410B0000}"/>
    <cellStyle name="20% - Accent2 2 4 2 3 6" xfId="26002" xr:uid="{00000000-0005-0000-0000-0000420B0000}"/>
    <cellStyle name="20% - Accent2 2 4 2 3 7" xfId="37947" xr:uid="{00000000-0005-0000-0000-0000430B0000}"/>
    <cellStyle name="20% - Accent2 2 4 2 3 8" xfId="49912" xr:uid="{00000000-0005-0000-0000-0000440B0000}"/>
    <cellStyle name="20% - Accent2 2 4 2 4" xfId="3621" xr:uid="{00000000-0005-0000-0000-0000450B0000}"/>
    <cellStyle name="20% - Accent2 2 4 2 4 2" xfId="15584" xr:uid="{00000000-0005-0000-0000-0000460B0000}"/>
    <cellStyle name="20% - Accent2 2 4 2 4 2 2" xfId="33511" xr:uid="{00000000-0005-0000-0000-0000470B0000}"/>
    <cellStyle name="20% - Accent2 2 4 2 4 2 3" xfId="45456" xr:uid="{00000000-0005-0000-0000-0000480B0000}"/>
    <cellStyle name="20% - Accent2 2 4 2 4 2 4" xfId="57421" xr:uid="{00000000-0005-0000-0000-0000490B0000}"/>
    <cellStyle name="20% - Accent2 2 4 2 4 3" xfId="21543" xr:uid="{00000000-0005-0000-0000-00004A0B0000}"/>
    <cellStyle name="20% - Accent2 2 4 2 4 4" xfId="9601" xr:uid="{00000000-0005-0000-0000-00004B0B0000}"/>
    <cellStyle name="20% - Accent2 2 4 2 4 5" xfId="27528" xr:uid="{00000000-0005-0000-0000-00004C0B0000}"/>
    <cellStyle name="20% - Accent2 2 4 2 4 6" xfId="39473" xr:uid="{00000000-0005-0000-0000-00004D0B0000}"/>
    <cellStyle name="20% - Accent2 2 4 2 4 7" xfId="51438" xr:uid="{00000000-0005-0000-0000-00004E0B0000}"/>
    <cellStyle name="20% - Accent2 2 4 2 5" xfId="12614" xr:uid="{00000000-0005-0000-0000-00004F0B0000}"/>
    <cellStyle name="20% - Accent2 2 4 2 5 2" xfId="30541" xr:uid="{00000000-0005-0000-0000-0000500B0000}"/>
    <cellStyle name="20% - Accent2 2 4 2 5 3" xfId="42486" xr:uid="{00000000-0005-0000-0000-0000510B0000}"/>
    <cellStyle name="20% - Accent2 2 4 2 5 4" xfId="54451" xr:uid="{00000000-0005-0000-0000-0000520B0000}"/>
    <cellStyle name="20% - Accent2 2 4 2 6" xfId="18573" xr:uid="{00000000-0005-0000-0000-0000530B0000}"/>
    <cellStyle name="20% - Accent2 2 4 2 7" xfId="6631" xr:uid="{00000000-0005-0000-0000-0000540B0000}"/>
    <cellStyle name="20% - Accent2 2 4 2 8" xfId="24558" xr:uid="{00000000-0005-0000-0000-0000550B0000}"/>
    <cellStyle name="20% - Accent2 2 4 2 9" xfId="36503" xr:uid="{00000000-0005-0000-0000-0000560B0000}"/>
    <cellStyle name="20% - Accent2 2 4 3" xfId="1025" xr:uid="{00000000-0005-0000-0000-0000570B0000}"/>
    <cellStyle name="20% - Accent2 2 4 3 2" xfId="2469" xr:uid="{00000000-0005-0000-0000-0000580B0000}"/>
    <cellStyle name="20% - Accent2 2 4 3 2 2" xfId="5439" xr:uid="{00000000-0005-0000-0000-0000590B0000}"/>
    <cellStyle name="20% - Accent2 2 4 3 2 2 2" xfId="17402" xr:uid="{00000000-0005-0000-0000-00005A0B0000}"/>
    <cellStyle name="20% - Accent2 2 4 3 2 2 2 2" xfId="35329" xr:uid="{00000000-0005-0000-0000-00005B0B0000}"/>
    <cellStyle name="20% - Accent2 2 4 3 2 2 2 3" xfId="47274" xr:uid="{00000000-0005-0000-0000-00005C0B0000}"/>
    <cellStyle name="20% - Accent2 2 4 3 2 2 2 4" xfId="59239" xr:uid="{00000000-0005-0000-0000-00005D0B0000}"/>
    <cellStyle name="20% - Accent2 2 4 3 2 2 3" xfId="23361" xr:uid="{00000000-0005-0000-0000-00005E0B0000}"/>
    <cellStyle name="20% - Accent2 2 4 3 2 2 4" xfId="11419" xr:uid="{00000000-0005-0000-0000-00005F0B0000}"/>
    <cellStyle name="20% - Accent2 2 4 3 2 2 5" xfId="29346" xr:uid="{00000000-0005-0000-0000-0000600B0000}"/>
    <cellStyle name="20% - Accent2 2 4 3 2 2 6" xfId="41291" xr:uid="{00000000-0005-0000-0000-0000610B0000}"/>
    <cellStyle name="20% - Accent2 2 4 3 2 2 7" xfId="53256" xr:uid="{00000000-0005-0000-0000-0000620B0000}"/>
    <cellStyle name="20% - Accent2 2 4 3 2 3" xfId="14432" xr:uid="{00000000-0005-0000-0000-0000630B0000}"/>
    <cellStyle name="20% - Accent2 2 4 3 2 3 2" xfId="32359" xr:uid="{00000000-0005-0000-0000-0000640B0000}"/>
    <cellStyle name="20% - Accent2 2 4 3 2 3 3" xfId="44304" xr:uid="{00000000-0005-0000-0000-0000650B0000}"/>
    <cellStyle name="20% - Accent2 2 4 3 2 3 4" xfId="56269" xr:uid="{00000000-0005-0000-0000-0000660B0000}"/>
    <cellStyle name="20% - Accent2 2 4 3 2 4" xfId="20391" xr:uid="{00000000-0005-0000-0000-0000670B0000}"/>
    <cellStyle name="20% - Accent2 2 4 3 2 5" xfId="8449" xr:uid="{00000000-0005-0000-0000-0000680B0000}"/>
    <cellStyle name="20% - Accent2 2 4 3 2 6" xfId="26376" xr:uid="{00000000-0005-0000-0000-0000690B0000}"/>
    <cellStyle name="20% - Accent2 2 4 3 2 7" xfId="38321" xr:uid="{00000000-0005-0000-0000-00006A0B0000}"/>
    <cellStyle name="20% - Accent2 2 4 3 2 8" xfId="50286" xr:uid="{00000000-0005-0000-0000-00006B0B0000}"/>
    <cellStyle name="20% - Accent2 2 4 3 3" xfId="3995" xr:uid="{00000000-0005-0000-0000-00006C0B0000}"/>
    <cellStyle name="20% - Accent2 2 4 3 3 2" xfId="15958" xr:uid="{00000000-0005-0000-0000-00006D0B0000}"/>
    <cellStyle name="20% - Accent2 2 4 3 3 2 2" xfId="33885" xr:uid="{00000000-0005-0000-0000-00006E0B0000}"/>
    <cellStyle name="20% - Accent2 2 4 3 3 2 3" xfId="45830" xr:uid="{00000000-0005-0000-0000-00006F0B0000}"/>
    <cellStyle name="20% - Accent2 2 4 3 3 2 4" xfId="57795" xr:uid="{00000000-0005-0000-0000-0000700B0000}"/>
    <cellStyle name="20% - Accent2 2 4 3 3 3" xfId="21917" xr:uid="{00000000-0005-0000-0000-0000710B0000}"/>
    <cellStyle name="20% - Accent2 2 4 3 3 4" xfId="9975" xr:uid="{00000000-0005-0000-0000-0000720B0000}"/>
    <cellStyle name="20% - Accent2 2 4 3 3 5" xfId="27902" xr:uid="{00000000-0005-0000-0000-0000730B0000}"/>
    <cellStyle name="20% - Accent2 2 4 3 3 6" xfId="39847" xr:uid="{00000000-0005-0000-0000-0000740B0000}"/>
    <cellStyle name="20% - Accent2 2 4 3 3 7" xfId="51812" xr:uid="{00000000-0005-0000-0000-0000750B0000}"/>
    <cellStyle name="20% - Accent2 2 4 3 4" xfId="12988" xr:uid="{00000000-0005-0000-0000-0000760B0000}"/>
    <cellStyle name="20% - Accent2 2 4 3 4 2" xfId="30915" xr:uid="{00000000-0005-0000-0000-0000770B0000}"/>
    <cellStyle name="20% - Accent2 2 4 3 4 3" xfId="42860" xr:uid="{00000000-0005-0000-0000-0000780B0000}"/>
    <cellStyle name="20% - Accent2 2 4 3 4 4" xfId="54825" xr:uid="{00000000-0005-0000-0000-0000790B0000}"/>
    <cellStyle name="20% - Accent2 2 4 3 5" xfId="18947" xr:uid="{00000000-0005-0000-0000-00007A0B0000}"/>
    <cellStyle name="20% - Accent2 2 4 3 6" xfId="7005" xr:uid="{00000000-0005-0000-0000-00007B0B0000}"/>
    <cellStyle name="20% - Accent2 2 4 3 7" xfId="24932" xr:uid="{00000000-0005-0000-0000-00007C0B0000}"/>
    <cellStyle name="20% - Accent2 2 4 3 8" xfId="36877" xr:uid="{00000000-0005-0000-0000-00007D0B0000}"/>
    <cellStyle name="20% - Accent2 2 4 3 9" xfId="48842" xr:uid="{00000000-0005-0000-0000-00007E0B0000}"/>
    <cellStyle name="20% - Accent2 2 4 4" xfId="1747" xr:uid="{00000000-0005-0000-0000-00007F0B0000}"/>
    <cellStyle name="20% - Accent2 2 4 4 2" xfId="4717" xr:uid="{00000000-0005-0000-0000-0000800B0000}"/>
    <cellStyle name="20% - Accent2 2 4 4 2 2" xfId="16680" xr:uid="{00000000-0005-0000-0000-0000810B0000}"/>
    <cellStyle name="20% - Accent2 2 4 4 2 2 2" xfId="34607" xr:uid="{00000000-0005-0000-0000-0000820B0000}"/>
    <cellStyle name="20% - Accent2 2 4 4 2 2 3" xfId="46552" xr:uid="{00000000-0005-0000-0000-0000830B0000}"/>
    <cellStyle name="20% - Accent2 2 4 4 2 2 4" xfId="58517" xr:uid="{00000000-0005-0000-0000-0000840B0000}"/>
    <cellStyle name="20% - Accent2 2 4 4 2 3" xfId="22639" xr:uid="{00000000-0005-0000-0000-0000850B0000}"/>
    <cellStyle name="20% - Accent2 2 4 4 2 4" xfId="10697" xr:uid="{00000000-0005-0000-0000-0000860B0000}"/>
    <cellStyle name="20% - Accent2 2 4 4 2 5" xfId="28624" xr:uid="{00000000-0005-0000-0000-0000870B0000}"/>
    <cellStyle name="20% - Accent2 2 4 4 2 6" xfId="40569" xr:uid="{00000000-0005-0000-0000-0000880B0000}"/>
    <cellStyle name="20% - Accent2 2 4 4 2 7" xfId="52534" xr:uid="{00000000-0005-0000-0000-0000890B0000}"/>
    <cellStyle name="20% - Accent2 2 4 4 3" xfId="13710" xr:uid="{00000000-0005-0000-0000-00008A0B0000}"/>
    <cellStyle name="20% - Accent2 2 4 4 3 2" xfId="31637" xr:uid="{00000000-0005-0000-0000-00008B0B0000}"/>
    <cellStyle name="20% - Accent2 2 4 4 3 3" xfId="43582" xr:uid="{00000000-0005-0000-0000-00008C0B0000}"/>
    <cellStyle name="20% - Accent2 2 4 4 3 4" xfId="55547" xr:uid="{00000000-0005-0000-0000-00008D0B0000}"/>
    <cellStyle name="20% - Accent2 2 4 4 4" xfId="19669" xr:uid="{00000000-0005-0000-0000-00008E0B0000}"/>
    <cellStyle name="20% - Accent2 2 4 4 5" xfId="7727" xr:uid="{00000000-0005-0000-0000-00008F0B0000}"/>
    <cellStyle name="20% - Accent2 2 4 4 6" xfId="25654" xr:uid="{00000000-0005-0000-0000-0000900B0000}"/>
    <cellStyle name="20% - Accent2 2 4 4 7" xfId="37599" xr:uid="{00000000-0005-0000-0000-0000910B0000}"/>
    <cellStyle name="20% - Accent2 2 4 4 8" xfId="49564" xr:uid="{00000000-0005-0000-0000-0000920B0000}"/>
    <cellStyle name="20% - Accent2 2 4 5" xfId="3273" xr:uid="{00000000-0005-0000-0000-0000930B0000}"/>
    <cellStyle name="20% - Accent2 2 4 5 2" xfId="15236" xr:uid="{00000000-0005-0000-0000-0000940B0000}"/>
    <cellStyle name="20% - Accent2 2 4 5 2 2" xfId="33163" xr:uid="{00000000-0005-0000-0000-0000950B0000}"/>
    <cellStyle name="20% - Accent2 2 4 5 2 3" xfId="45108" xr:uid="{00000000-0005-0000-0000-0000960B0000}"/>
    <cellStyle name="20% - Accent2 2 4 5 2 4" xfId="57073" xr:uid="{00000000-0005-0000-0000-0000970B0000}"/>
    <cellStyle name="20% - Accent2 2 4 5 3" xfId="21195" xr:uid="{00000000-0005-0000-0000-0000980B0000}"/>
    <cellStyle name="20% - Accent2 2 4 5 4" xfId="9253" xr:uid="{00000000-0005-0000-0000-0000990B0000}"/>
    <cellStyle name="20% - Accent2 2 4 5 5" xfId="27180" xr:uid="{00000000-0005-0000-0000-00009A0B0000}"/>
    <cellStyle name="20% - Accent2 2 4 5 6" xfId="39125" xr:uid="{00000000-0005-0000-0000-00009B0B0000}"/>
    <cellStyle name="20% - Accent2 2 4 5 7" xfId="51090" xr:uid="{00000000-0005-0000-0000-00009C0B0000}"/>
    <cellStyle name="20% - Accent2 2 4 6" xfId="12266" xr:uid="{00000000-0005-0000-0000-00009D0B0000}"/>
    <cellStyle name="20% - Accent2 2 4 6 2" xfId="30193" xr:uid="{00000000-0005-0000-0000-00009E0B0000}"/>
    <cellStyle name="20% - Accent2 2 4 6 3" xfId="42138" xr:uid="{00000000-0005-0000-0000-00009F0B0000}"/>
    <cellStyle name="20% - Accent2 2 4 6 4" xfId="54103" xr:uid="{00000000-0005-0000-0000-0000A00B0000}"/>
    <cellStyle name="20% - Accent2 2 4 7" xfId="18225" xr:uid="{00000000-0005-0000-0000-0000A10B0000}"/>
    <cellStyle name="20% - Accent2 2 4 8" xfId="6283" xr:uid="{00000000-0005-0000-0000-0000A20B0000}"/>
    <cellStyle name="20% - Accent2 2 4 9" xfId="24210" xr:uid="{00000000-0005-0000-0000-0000A30B0000}"/>
    <cellStyle name="20% - Accent2 2 5" xfId="419" xr:uid="{00000000-0005-0000-0000-0000A40B0000}"/>
    <cellStyle name="20% - Accent2 2 5 10" xfId="48236" xr:uid="{00000000-0005-0000-0000-0000A50B0000}"/>
    <cellStyle name="20% - Accent2 2 5 2" xfId="1141" xr:uid="{00000000-0005-0000-0000-0000A60B0000}"/>
    <cellStyle name="20% - Accent2 2 5 2 2" xfId="2585" xr:uid="{00000000-0005-0000-0000-0000A70B0000}"/>
    <cellStyle name="20% - Accent2 2 5 2 2 2" xfId="5555" xr:uid="{00000000-0005-0000-0000-0000A80B0000}"/>
    <cellStyle name="20% - Accent2 2 5 2 2 2 2" xfId="17518" xr:uid="{00000000-0005-0000-0000-0000A90B0000}"/>
    <cellStyle name="20% - Accent2 2 5 2 2 2 2 2" xfId="35445" xr:uid="{00000000-0005-0000-0000-0000AA0B0000}"/>
    <cellStyle name="20% - Accent2 2 5 2 2 2 2 3" xfId="47390" xr:uid="{00000000-0005-0000-0000-0000AB0B0000}"/>
    <cellStyle name="20% - Accent2 2 5 2 2 2 2 4" xfId="59355" xr:uid="{00000000-0005-0000-0000-0000AC0B0000}"/>
    <cellStyle name="20% - Accent2 2 5 2 2 2 3" xfId="23477" xr:uid="{00000000-0005-0000-0000-0000AD0B0000}"/>
    <cellStyle name="20% - Accent2 2 5 2 2 2 4" xfId="11535" xr:uid="{00000000-0005-0000-0000-0000AE0B0000}"/>
    <cellStyle name="20% - Accent2 2 5 2 2 2 5" xfId="29462" xr:uid="{00000000-0005-0000-0000-0000AF0B0000}"/>
    <cellStyle name="20% - Accent2 2 5 2 2 2 6" xfId="41407" xr:uid="{00000000-0005-0000-0000-0000B00B0000}"/>
    <cellStyle name="20% - Accent2 2 5 2 2 2 7" xfId="53372" xr:uid="{00000000-0005-0000-0000-0000B10B0000}"/>
    <cellStyle name="20% - Accent2 2 5 2 2 3" xfId="14548" xr:uid="{00000000-0005-0000-0000-0000B20B0000}"/>
    <cellStyle name="20% - Accent2 2 5 2 2 3 2" xfId="32475" xr:uid="{00000000-0005-0000-0000-0000B30B0000}"/>
    <cellStyle name="20% - Accent2 2 5 2 2 3 3" xfId="44420" xr:uid="{00000000-0005-0000-0000-0000B40B0000}"/>
    <cellStyle name="20% - Accent2 2 5 2 2 3 4" xfId="56385" xr:uid="{00000000-0005-0000-0000-0000B50B0000}"/>
    <cellStyle name="20% - Accent2 2 5 2 2 4" xfId="20507" xr:uid="{00000000-0005-0000-0000-0000B60B0000}"/>
    <cellStyle name="20% - Accent2 2 5 2 2 5" xfId="8565" xr:uid="{00000000-0005-0000-0000-0000B70B0000}"/>
    <cellStyle name="20% - Accent2 2 5 2 2 6" xfId="26492" xr:uid="{00000000-0005-0000-0000-0000B80B0000}"/>
    <cellStyle name="20% - Accent2 2 5 2 2 7" xfId="38437" xr:uid="{00000000-0005-0000-0000-0000B90B0000}"/>
    <cellStyle name="20% - Accent2 2 5 2 2 8" xfId="50402" xr:uid="{00000000-0005-0000-0000-0000BA0B0000}"/>
    <cellStyle name="20% - Accent2 2 5 2 3" xfId="4111" xr:uid="{00000000-0005-0000-0000-0000BB0B0000}"/>
    <cellStyle name="20% - Accent2 2 5 2 3 2" xfId="16074" xr:uid="{00000000-0005-0000-0000-0000BC0B0000}"/>
    <cellStyle name="20% - Accent2 2 5 2 3 2 2" xfId="34001" xr:uid="{00000000-0005-0000-0000-0000BD0B0000}"/>
    <cellStyle name="20% - Accent2 2 5 2 3 2 3" xfId="45946" xr:uid="{00000000-0005-0000-0000-0000BE0B0000}"/>
    <cellStyle name="20% - Accent2 2 5 2 3 2 4" xfId="57911" xr:uid="{00000000-0005-0000-0000-0000BF0B0000}"/>
    <cellStyle name="20% - Accent2 2 5 2 3 3" xfId="22033" xr:uid="{00000000-0005-0000-0000-0000C00B0000}"/>
    <cellStyle name="20% - Accent2 2 5 2 3 4" xfId="10091" xr:uid="{00000000-0005-0000-0000-0000C10B0000}"/>
    <cellStyle name="20% - Accent2 2 5 2 3 5" xfId="28018" xr:uid="{00000000-0005-0000-0000-0000C20B0000}"/>
    <cellStyle name="20% - Accent2 2 5 2 3 6" xfId="39963" xr:uid="{00000000-0005-0000-0000-0000C30B0000}"/>
    <cellStyle name="20% - Accent2 2 5 2 3 7" xfId="51928" xr:uid="{00000000-0005-0000-0000-0000C40B0000}"/>
    <cellStyle name="20% - Accent2 2 5 2 4" xfId="13104" xr:uid="{00000000-0005-0000-0000-0000C50B0000}"/>
    <cellStyle name="20% - Accent2 2 5 2 4 2" xfId="31031" xr:uid="{00000000-0005-0000-0000-0000C60B0000}"/>
    <cellStyle name="20% - Accent2 2 5 2 4 3" xfId="42976" xr:uid="{00000000-0005-0000-0000-0000C70B0000}"/>
    <cellStyle name="20% - Accent2 2 5 2 4 4" xfId="54941" xr:uid="{00000000-0005-0000-0000-0000C80B0000}"/>
    <cellStyle name="20% - Accent2 2 5 2 5" xfId="19063" xr:uid="{00000000-0005-0000-0000-0000C90B0000}"/>
    <cellStyle name="20% - Accent2 2 5 2 6" xfId="7121" xr:uid="{00000000-0005-0000-0000-0000CA0B0000}"/>
    <cellStyle name="20% - Accent2 2 5 2 7" xfId="25048" xr:uid="{00000000-0005-0000-0000-0000CB0B0000}"/>
    <cellStyle name="20% - Accent2 2 5 2 8" xfId="36993" xr:uid="{00000000-0005-0000-0000-0000CC0B0000}"/>
    <cellStyle name="20% - Accent2 2 5 2 9" xfId="48958" xr:uid="{00000000-0005-0000-0000-0000CD0B0000}"/>
    <cellStyle name="20% - Accent2 2 5 3" xfId="1863" xr:uid="{00000000-0005-0000-0000-0000CE0B0000}"/>
    <cellStyle name="20% - Accent2 2 5 3 2" xfId="4833" xr:uid="{00000000-0005-0000-0000-0000CF0B0000}"/>
    <cellStyle name="20% - Accent2 2 5 3 2 2" xfId="16796" xr:uid="{00000000-0005-0000-0000-0000D00B0000}"/>
    <cellStyle name="20% - Accent2 2 5 3 2 2 2" xfId="34723" xr:uid="{00000000-0005-0000-0000-0000D10B0000}"/>
    <cellStyle name="20% - Accent2 2 5 3 2 2 3" xfId="46668" xr:uid="{00000000-0005-0000-0000-0000D20B0000}"/>
    <cellStyle name="20% - Accent2 2 5 3 2 2 4" xfId="58633" xr:uid="{00000000-0005-0000-0000-0000D30B0000}"/>
    <cellStyle name="20% - Accent2 2 5 3 2 3" xfId="22755" xr:uid="{00000000-0005-0000-0000-0000D40B0000}"/>
    <cellStyle name="20% - Accent2 2 5 3 2 4" xfId="10813" xr:uid="{00000000-0005-0000-0000-0000D50B0000}"/>
    <cellStyle name="20% - Accent2 2 5 3 2 5" xfId="28740" xr:uid="{00000000-0005-0000-0000-0000D60B0000}"/>
    <cellStyle name="20% - Accent2 2 5 3 2 6" xfId="40685" xr:uid="{00000000-0005-0000-0000-0000D70B0000}"/>
    <cellStyle name="20% - Accent2 2 5 3 2 7" xfId="52650" xr:uid="{00000000-0005-0000-0000-0000D80B0000}"/>
    <cellStyle name="20% - Accent2 2 5 3 3" xfId="13826" xr:uid="{00000000-0005-0000-0000-0000D90B0000}"/>
    <cellStyle name="20% - Accent2 2 5 3 3 2" xfId="31753" xr:uid="{00000000-0005-0000-0000-0000DA0B0000}"/>
    <cellStyle name="20% - Accent2 2 5 3 3 3" xfId="43698" xr:uid="{00000000-0005-0000-0000-0000DB0B0000}"/>
    <cellStyle name="20% - Accent2 2 5 3 3 4" xfId="55663" xr:uid="{00000000-0005-0000-0000-0000DC0B0000}"/>
    <cellStyle name="20% - Accent2 2 5 3 4" xfId="19785" xr:uid="{00000000-0005-0000-0000-0000DD0B0000}"/>
    <cellStyle name="20% - Accent2 2 5 3 5" xfId="7843" xr:uid="{00000000-0005-0000-0000-0000DE0B0000}"/>
    <cellStyle name="20% - Accent2 2 5 3 6" xfId="25770" xr:uid="{00000000-0005-0000-0000-0000DF0B0000}"/>
    <cellStyle name="20% - Accent2 2 5 3 7" xfId="37715" xr:uid="{00000000-0005-0000-0000-0000E00B0000}"/>
    <cellStyle name="20% - Accent2 2 5 3 8" xfId="49680" xr:uid="{00000000-0005-0000-0000-0000E10B0000}"/>
    <cellStyle name="20% - Accent2 2 5 4" xfId="3389" xr:uid="{00000000-0005-0000-0000-0000E20B0000}"/>
    <cellStyle name="20% - Accent2 2 5 4 2" xfId="15352" xr:uid="{00000000-0005-0000-0000-0000E30B0000}"/>
    <cellStyle name="20% - Accent2 2 5 4 2 2" xfId="33279" xr:uid="{00000000-0005-0000-0000-0000E40B0000}"/>
    <cellStyle name="20% - Accent2 2 5 4 2 3" xfId="45224" xr:uid="{00000000-0005-0000-0000-0000E50B0000}"/>
    <cellStyle name="20% - Accent2 2 5 4 2 4" xfId="57189" xr:uid="{00000000-0005-0000-0000-0000E60B0000}"/>
    <cellStyle name="20% - Accent2 2 5 4 3" xfId="21311" xr:uid="{00000000-0005-0000-0000-0000E70B0000}"/>
    <cellStyle name="20% - Accent2 2 5 4 4" xfId="9369" xr:uid="{00000000-0005-0000-0000-0000E80B0000}"/>
    <cellStyle name="20% - Accent2 2 5 4 5" xfId="27296" xr:uid="{00000000-0005-0000-0000-0000E90B0000}"/>
    <cellStyle name="20% - Accent2 2 5 4 6" xfId="39241" xr:uid="{00000000-0005-0000-0000-0000EA0B0000}"/>
    <cellStyle name="20% - Accent2 2 5 4 7" xfId="51206" xr:uid="{00000000-0005-0000-0000-0000EB0B0000}"/>
    <cellStyle name="20% - Accent2 2 5 5" xfId="12382" xr:uid="{00000000-0005-0000-0000-0000EC0B0000}"/>
    <cellStyle name="20% - Accent2 2 5 5 2" xfId="30309" xr:uid="{00000000-0005-0000-0000-0000ED0B0000}"/>
    <cellStyle name="20% - Accent2 2 5 5 3" xfId="42254" xr:uid="{00000000-0005-0000-0000-0000EE0B0000}"/>
    <cellStyle name="20% - Accent2 2 5 5 4" xfId="54219" xr:uid="{00000000-0005-0000-0000-0000EF0B0000}"/>
    <cellStyle name="20% - Accent2 2 5 6" xfId="18341" xr:uid="{00000000-0005-0000-0000-0000F00B0000}"/>
    <cellStyle name="20% - Accent2 2 5 7" xfId="6399" xr:uid="{00000000-0005-0000-0000-0000F10B0000}"/>
    <cellStyle name="20% - Accent2 2 5 8" xfId="24326" xr:uid="{00000000-0005-0000-0000-0000F20B0000}"/>
    <cellStyle name="20% - Accent2 2 5 9" xfId="36271" xr:uid="{00000000-0005-0000-0000-0000F30B0000}"/>
    <cellStyle name="20% - Accent2 2 6" xfId="793" xr:uid="{00000000-0005-0000-0000-0000F40B0000}"/>
    <cellStyle name="20% - Accent2 2 6 2" xfId="2237" xr:uid="{00000000-0005-0000-0000-0000F50B0000}"/>
    <cellStyle name="20% - Accent2 2 6 2 2" xfId="5207" xr:uid="{00000000-0005-0000-0000-0000F60B0000}"/>
    <cellStyle name="20% - Accent2 2 6 2 2 2" xfId="17170" xr:uid="{00000000-0005-0000-0000-0000F70B0000}"/>
    <cellStyle name="20% - Accent2 2 6 2 2 2 2" xfId="35097" xr:uid="{00000000-0005-0000-0000-0000F80B0000}"/>
    <cellStyle name="20% - Accent2 2 6 2 2 2 3" xfId="47042" xr:uid="{00000000-0005-0000-0000-0000F90B0000}"/>
    <cellStyle name="20% - Accent2 2 6 2 2 2 4" xfId="59007" xr:uid="{00000000-0005-0000-0000-0000FA0B0000}"/>
    <cellStyle name="20% - Accent2 2 6 2 2 3" xfId="23129" xr:uid="{00000000-0005-0000-0000-0000FB0B0000}"/>
    <cellStyle name="20% - Accent2 2 6 2 2 4" xfId="11187" xr:uid="{00000000-0005-0000-0000-0000FC0B0000}"/>
    <cellStyle name="20% - Accent2 2 6 2 2 5" xfId="29114" xr:uid="{00000000-0005-0000-0000-0000FD0B0000}"/>
    <cellStyle name="20% - Accent2 2 6 2 2 6" xfId="41059" xr:uid="{00000000-0005-0000-0000-0000FE0B0000}"/>
    <cellStyle name="20% - Accent2 2 6 2 2 7" xfId="53024" xr:uid="{00000000-0005-0000-0000-0000FF0B0000}"/>
    <cellStyle name="20% - Accent2 2 6 2 3" xfId="14200" xr:uid="{00000000-0005-0000-0000-0000000C0000}"/>
    <cellStyle name="20% - Accent2 2 6 2 3 2" xfId="32127" xr:uid="{00000000-0005-0000-0000-0000010C0000}"/>
    <cellStyle name="20% - Accent2 2 6 2 3 3" xfId="44072" xr:uid="{00000000-0005-0000-0000-0000020C0000}"/>
    <cellStyle name="20% - Accent2 2 6 2 3 4" xfId="56037" xr:uid="{00000000-0005-0000-0000-0000030C0000}"/>
    <cellStyle name="20% - Accent2 2 6 2 4" xfId="20159" xr:uid="{00000000-0005-0000-0000-0000040C0000}"/>
    <cellStyle name="20% - Accent2 2 6 2 5" xfId="8217" xr:uid="{00000000-0005-0000-0000-0000050C0000}"/>
    <cellStyle name="20% - Accent2 2 6 2 6" xfId="26144" xr:uid="{00000000-0005-0000-0000-0000060C0000}"/>
    <cellStyle name="20% - Accent2 2 6 2 7" xfId="38089" xr:uid="{00000000-0005-0000-0000-0000070C0000}"/>
    <cellStyle name="20% - Accent2 2 6 2 8" xfId="50054" xr:uid="{00000000-0005-0000-0000-0000080C0000}"/>
    <cellStyle name="20% - Accent2 2 6 3" xfId="3763" xr:uid="{00000000-0005-0000-0000-0000090C0000}"/>
    <cellStyle name="20% - Accent2 2 6 3 2" xfId="15726" xr:uid="{00000000-0005-0000-0000-00000A0C0000}"/>
    <cellStyle name="20% - Accent2 2 6 3 2 2" xfId="33653" xr:uid="{00000000-0005-0000-0000-00000B0C0000}"/>
    <cellStyle name="20% - Accent2 2 6 3 2 3" xfId="45598" xr:uid="{00000000-0005-0000-0000-00000C0C0000}"/>
    <cellStyle name="20% - Accent2 2 6 3 2 4" xfId="57563" xr:uid="{00000000-0005-0000-0000-00000D0C0000}"/>
    <cellStyle name="20% - Accent2 2 6 3 3" xfId="21685" xr:uid="{00000000-0005-0000-0000-00000E0C0000}"/>
    <cellStyle name="20% - Accent2 2 6 3 4" xfId="9743" xr:uid="{00000000-0005-0000-0000-00000F0C0000}"/>
    <cellStyle name="20% - Accent2 2 6 3 5" xfId="27670" xr:uid="{00000000-0005-0000-0000-0000100C0000}"/>
    <cellStyle name="20% - Accent2 2 6 3 6" xfId="39615" xr:uid="{00000000-0005-0000-0000-0000110C0000}"/>
    <cellStyle name="20% - Accent2 2 6 3 7" xfId="51580" xr:uid="{00000000-0005-0000-0000-0000120C0000}"/>
    <cellStyle name="20% - Accent2 2 6 4" xfId="12756" xr:uid="{00000000-0005-0000-0000-0000130C0000}"/>
    <cellStyle name="20% - Accent2 2 6 4 2" xfId="30683" xr:uid="{00000000-0005-0000-0000-0000140C0000}"/>
    <cellStyle name="20% - Accent2 2 6 4 3" xfId="42628" xr:uid="{00000000-0005-0000-0000-0000150C0000}"/>
    <cellStyle name="20% - Accent2 2 6 4 4" xfId="54593" xr:uid="{00000000-0005-0000-0000-0000160C0000}"/>
    <cellStyle name="20% - Accent2 2 6 5" xfId="18715" xr:uid="{00000000-0005-0000-0000-0000170C0000}"/>
    <cellStyle name="20% - Accent2 2 6 6" xfId="6773" xr:uid="{00000000-0005-0000-0000-0000180C0000}"/>
    <cellStyle name="20% - Accent2 2 6 7" xfId="24700" xr:uid="{00000000-0005-0000-0000-0000190C0000}"/>
    <cellStyle name="20% - Accent2 2 6 8" xfId="36645" xr:uid="{00000000-0005-0000-0000-00001A0C0000}"/>
    <cellStyle name="20% - Accent2 2 6 9" xfId="48610" xr:uid="{00000000-0005-0000-0000-00001B0C0000}"/>
    <cellStyle name="20% - Accent2 2 7" xfId="1515" xr:uid="{00000000-0005-0000-0000-00001C0C0000}"/>
    <cellStyle name="20% - Accent2 2 7 2" xfId="4485" xr:uid="{00000000-0005-0000-0000-00001D0C0000}"/>
    <cellStyle name="20% - Accent2 2 7 2 2" xfId="16448" xr:uid="{00000000-0005-0000-0000-00001E0C0000}"/>
    <cellStyle name="20% - Accent2 2 7 2 2 2" xfId="34375" xr:uid="{00000000-0005-0000-0000-00001F0C0000}"/>
    <cellStyle name="20% - Accent2 2 7 2 2 3" xfId="46320" xr:uid="{00000000-0005-0000-0000-0000200C0000}"/>
    <cellStyle name="20% - Accent2 2 7 2 2 4" xfId="58285" xr:uid="{00000000-0005-0000-0000-0000210C0000}"/>
    <cellStyle name="20% - Accent2 2 7 2 3" xfId="22407" xr:uid="{00000000-0005-0000-0000-0000220C0000}"/>
    <cellStyle name="20% - Accent2 2 7 2 4" xfId="10465" xr:uid="{00000000-0005-0000-0000-0000230C0000}"/>
    <cellStyle name="20% - Accent2 2 7 2 5" xfId="28392" xr:uid="{00000000-0005-0000-0000-0000240C0000}"/>
    <cellStyle name="20% - Accent2 2 7 2 6" xfId="40337" xr:uid="{00000000-0005-0000-0000-0000250C0000}"/>
    <cellStyle name="20% - Accent2 2 7 2 7" xfId="52302" xr:uid="{00000000-0005-0000-0000-0000260C0000}"/>
    <cellStyle name="20% - Accent2 2 7 3" xfId="13478" xr:uid="{00000000-0005-0000-0000-0000270C0000}"/>
    <cellStyle name="20% - Accent2 2 7 3 2" xfId="31405" xr:uid="{00000000-0005-0000-0000-0000280C0000}"/>
    <cellStyle name="20% - Accent2 2 7 3 3" xfId="43350" xr:uid="{00000000-0005-0000-0000-0000290C0000}"/>
    <cellStyle name="20% - Accent2 2 7 3 4" xfId="55315" xr:uid="{00000000-0005-0000-0000-00002A0C0000}"/>
    <cellStyle name="20% - Accent2 2 7 4" xfId="19437" xr:uid="{00000000-0005-0000-0000-00002B0C0000}"/>
    <cellStyle name="20% - Accent2 2 7 5" xfId="7495" xr:uid="{00000000-0005-0000-0000-00002C0C0000}"/>
    <cellStyle name="20% - Accent2 2 7 6" xfId="25422" xr:uid="{00000000-0005-0000-0000-00002D0C0000}"/>
    <cellStyle name="20% - Accent2 2 7 7" xfId="37367" xr:uid="{00000000-0005-0000-0000-00002E0C0000}"/>
    <cellStyle name="20% - Accent2 2 7 8" xfId="49332" xr:uid="{00000000-0005-0000-0000-00002F0C0000}"/>
    <cellStyle name="20% - Accent2 2 8" xfId="3041" xr:uid="{00000000-0005-0000-0000-0000300C0000}"/>
    <cellStyle name="20% - Accent2 2 8 2" xfId="15004" xr:uid="{00000000-0005-0000-0000-0000310C0000}"/>
    <cellStyle name="20% - Accent2 2 8 2 2" xfId="32931" xr:uid="{00000000-0005-0000-0000-0000320C0000}"/>
    <cellStyle name="20% - Accent2 2 8 2 3" xfId="44876" xr:uid="{00000000-0005-0000-0000-0000330C0000}"/>
    <cellStyle name="20% - Accent2 2 8 2 4" xfId="56841" xr:uid="{00000000-0005-0000-0000-0000340C0000}"/>
    <cellStyle name="20% - Accent2 2 8 3" xfId="20963" xr:uid="{00000000-0005-0000-0000-0000350C0000}"/>
    <cellStyle name="20% - Accent2 2 8 4" xfId="9021" xr:uid="{00000000-0005-0000-0000-0000360C0000}"/>
    <cellStyle name="20% - Accent2 2 8 5" xfId="26948" xr:uid="{00000000-0005-0000-0000-0000370C0000}"/>
    <cellStyle name="20% - Accent2 2 8 6" xfId="38893" xr:uid="{00000000-0005-0000-0000-0000380C0000}"/>
    <cellStyle name="20% - Accent2 2 8 7" xfId="50858" xr:uid="{00000000-0005-0000-0000-0000390C0000}"/>
    <cellStyle name="20% - Accent2 2 9" xfId="12034" xr:uid="{00000000-0005-0000-0000-00003A0C0000}"/>
    <cellStyle name="20% - Accent2 2 9 2" xfId="29961" xr:uid="{00000000-0005-0000-0000-00003B0C0000}"/>
    <cellStyle name="20% - Accent2 2 9 3" xfId="41906" xr:uid="{00000000-0005-0000-0000-00003C0C0000}"/>
    <cellStyle name="20% - Accent2 2 9 4" xfId="53871" xr:uid="{00000000-0005-0000-0000-00003D0C0000}"/>
    <cellStyle name="20% - Accent2 20" xfId="23938" xr:uid="{00000000-0005-0000-0000-00003E0C0000}"/>
    <cellStyle name="20% - Accent2 21" xfId="35886" xr:uid="{00000000-0005-0000-0000-00003F0C0000}"/>
    <cellStyle name="20% - Accent2 22" xfId="47830" xr:uid="{00000000-0005-0000-0000-0000400C0000}"/>
    <cellStyle name="20% - Accent2 23" xfId="47851" xr:uid="{00000000-0005-0000-0000-0000410C0000}"/>
    <cellStyle name="20% - Accent2 24" xfId="59796" xr:uid="{00000000-0005-0000-0000-0000420C0000}"/>
    <cellStyle name="20% - Accent2 25" xfId="59817" xr:uid="{00000000-0005-0000-0000-0000430C0000}"/>
    <cellStyle name="20% - Accent2 26" xfId="59837" xr:uid="{00000000-0005-0000-0000-0000440C0000}"/>
    <cellStyle name="20% - Accent2 27" xfId="59861" xr:uid="{00000000-0005-0000-0000-0000450C0000}"/>
    <cellStyle name="20% - Accent2 28" xfId="59881" xr:uid="{32E4988F-DB07-4680-AD40-E1CE200F4398}"/>
    <cellStyle name="20% - Accent2 29" xfId="59901" xr:uid="{7D13766C-5CAA-452E-920E-86394EA82A9D}"/>
    <cellStyle name="20% - Accent2 3" xfId="98" xr:uid="{00000000-0005-0000-0000-0000460C0000}"/>
    <cellStyle name="20% - Accent2 3 10" xfId="6078" xr:uid="{00000000-0005-0000-0000-0000470C0000}"/>
    <cellStyle name="20% - Accent2 3 11" xfId="24005" xr:uid="{00000000-0005-0000-0000-0000480C0000}"/>
    <cellStyle name="20% - Accent2 3 12" xfId="35950" xr:uid="{00000000-0005-0000-0000-0000490C0000}"/>
    <cellStyle name="20% - Accent2 3 13" xfId="47915" xr:uid="{00000000-0005-0000-0000-00004A0C0000}"/>
    <cellStyle name="20% - Accent2 3 2" xfId="214" xr:uid="{00000000-0005-0000-0000-00004B0C0000}"/>
    <cellStyle name="20% - Accent2 3 2 10" xfId="36066" xr:uid="{00000000-0005-0000-0000-00004C0C0000}"/>
    <cellStyle name="20% - Accent2 3 2 11" xfId="48031" xr:uid="{00000000-0005-0000-0000-00004D0C0000}"/>
    <cellStyle name="20% - Accent2 3 2 2" xfId="562" xr:uid="{00000000-0005-0000-0000-00004E0C0000}"/>
    <cellStyle name="20% - Accent2 3 2 2 10" xfId="48379" xr:uid="{00000000-0005-0000-0000-00004F0C0000}"/>
    <cellStyle name="20% - Accent2 3 2 2 2" xfId="1284" xr:uid="{00000000-0005-0000-0000-0000500C0000}"/>
    <cellStyle name="20% - Accent2 3 2 2 2 2" xfId="2728" xr:uid="{00000000-0005-0000-0000-0000510C0000}"/>
    <cellStyle name="20% - Accent2 3 2 2 2 2 2" xfId="5698" xr:uid="{00000000-0005-0000-0000-0000520C0000}"/>
    <cellStyle name="20% - Accent2 3 2 2 2 2 2 2" xfId="17661" xr:uid="{00000000-0005-0000-0000-0000530C0000}"/>
    <cellStyle name="20% - Accent2 3 2 2 2 2 2 2 2" xfId="35588" xr:uid="{00000000-0005-0000-0000-0000540C0000}"/>
    <cellStyle name="20% - Accent2 3 2 2 2 2 2 2 3" xfId="47533" xr:uid="{00000000-0005-0000-0000-0000550C0000}"/>
    <cellStyle name="20% - Accent2 3 2 2 2 2 2 2 4" xfId="59498" xr:uid="{00000000-0005-0000-0000-0000560C0000}"/>
    <cellStyle name="20% - Accent2 3 2 2 2 2 2 3" xfId="23620" xr:uid="{00000000-0005-0000-0000-0000570C0000}"/>
    <cellStyle name="20% - Accent2 3 2 2 2 2 2 4" xfId="11678" xr:uid="{00000000-0005-0000-0000-0000580C0000}"/>
    <cellStyle name="20% - Accent2 3 2 2 2 2 2 5" xfId="29605" xr:uid="{00000000-0005-0000-0000-0000590C0000}"/>
    <cellStyle name="20% - Accent2 3 2 2 2 2 2 6" xfId="41550" xr:uid="{00000000-0005-0000-0000-00005A0C0000}"/>
    <cellStyle name="20% - Accent2 3 2 2 2 2 2 7" xfId="53515" xr:uid="{00000000-0005-0000-0000-00005B0C0000}"/>
    <cellStyle name="20% - Accent2 3 2 2 2 2 3" xfId="14691" xr:uid="{00000000-0005-0000-0000-00005C0C0000}"/>
    <cellStyle name="20% - Accent2 3 2 2 2 2 3 2" xfId="32618" xr:uid="{00000000-0005-0000-0000-00005D0C0000}"/>
    <cellStyle name="20% - Accent2 3 2 2 2 2 3 3" xfId="44563" xr:uid="{00000000-0005-0000-0000-00005E0C0000}"/>
    <cellStyle name="20% - Accent2 3 2 2 2 2 3 4" xfId="56528" xr:uid="{00000000-0005-0000-0000-00005F0C0000}"/>
    <cellStyle name="20% - Accent2 3 2 2 2 2 4" xfId="20650" xr:uid="{00000000-0005-0000-0000-0000600C0000}"/>
    <cellStyle name="20% - Accent2 3 2 2 2 2 5" xfId="8708" xr:uid="{00000000-0005-0000-0000-0000610C0000}"/>
    <cellStyle name="20% - Accent2 3 2 2 2 2 6" xfId="26635" xr:uid="{00000000-0005-0000-0000-0000620C0000}"/>
    <cellStyle name="20% - Accent2 3 2 2 2 2 7" xfId="38580" xr:uid="{00000000-0005-0000-0000-0000630C0000}"/>
    <cellStyle name="20% - Accent2 3 2 2 2 2 8" xfId="50545" xr:uid="{00000000-0005-0000-0000-0000640C0000}"/>
    <cellStyle name="20% - Accent2 3 2 2 2 3" xfId="4254" xr:uid="{00000000-0005-0000-0000-0000650C0000}"/>
    <cellStyle name="20% - Accent2 3 2 2 2 3 2" xfId="16217" xr:uid="{00000000-0005-0000-0000-0000660C0000}"/>
    <cellStyle name="20% - Accent2 3 2 2 2 3 2 2" xfId="34144" xr:uid="{00000000-0005-0000-0000-0000670C0000}"/>
    <cellStyle name="20% - Accent2 3 2 2 2 3 2 3" xfId="46089" xr:uid="{00000000-0005-0000-0000-0000680C0000}"/>
    <cellStyle name="20% - Accent2 3 2 2 2 3 2 4" xfId="58054" xr:uid="{00000000-0005-0000-0000-0000690C0000}"/>
    <cellStyle name="20% - Accent2 3 2 2 2 3 3" xfId="22176" xr:uid="{00000000-0005-0000-0000-00006A0C0000}"/>
    <cellStyle name="20% - Accent2 3 2 2 2 3 4" xfId="10234" xr:uid="{00000000-0005-0000-0000-00006B0C0000}"/>
    <cellStyle name="20% - Accent2 3 2 2 2 3 5" xfId="28161" xr:uid="{00000000-0005-0000-0000-00006C0C0000}"/>
    <cellStyle name="20% - Accent2 3 2 2 2 3 6" xfId="40106" xr:uid="{00000000-0005-0000-0000-00006D0C0000}"/>
    <cellStyle name="20% - Accent2 3 2 2 2 3 7" xfId="52071" xr:uid="{00000000-0005-0000-0000-00006E0C0000}"/>
    <cellStyle name="20% - Accent2 3 2 2 2 4" xfId="13247" xr:uid="{00000000-0005-0000-0000-00006F0C0000}"/>
    <cellStyle name="20% - Accent2 3 2 2 2 4 2" xfId="31174" xr:uid="{00000000-0005-0000-0000-0000700C0000}"/>
    <cellStyle name="20% - Accent2 3 2 2 2 4 3" xfId="43119" xr:uid="{00000000-0005-0000-0000-0000710C0000}"/>
    <cellStyle name="20% - Accent2 3 2 2 2 4 4" xfId="55084" xr:uid="{00000000-0005-0000-0000-0000720C0000}"/>
    <cellStyle name="20% - Accent2 3 2 2 2 5" xfId="19206" xr:uid="{00000000-0005-0000-0000-0000730C0000}"/>
    <cellStyle name="20% - Accent2 3 2 2 2 6" xfId="7264" xr:uid="{00000000-0005-0000-0000-0000740C0000}"/>
    <cellStyle name="20% - Accent2 3 2 2 2 7" xfId="25191" xr:uid="{00000000-0005-0000-0000-0000750C0000}"/>
    <cellStyle name="20% - Accent2 3 2 2 2 8" xfId="37136" xr:uid="{00000000-0005-0000-0000-0000760C0000}"/>
    <cellStyle name="20% - Accent2 3 2 2 2 9" xfId="49101" xr:uid="{00000000-0005-0000-0000-0000770C0000}"/>
    <cellStyle name="20% - Accent2 3 2 2 3" xfId="2006" xr:uid="{00000000-0005-0000-0000-0000780C0000}"/>
    <cellStyle name="20% - Accent2 3 2 2 3 2" xfId="4976" xr:uid="{00000000-0005-0000-0000-0000790C0000}"/>
    <cellStyle name="20% - Accent2 3 2 2 3 2 2" xfId="16939" xr:uid="{00000000-0005-0000-0000-00007A0C0000}"/>
    <cellStyle name="20% - Accent2 3 2 2 3 2 2 2" xfId="34866" xr:uid="{00000000-0005-0000-0000-00007B0C0000}"/>
    <cellStyle name="20% - Accent2 3 2 2 3 2 2 3" xfId="46811" xr:uid="{00000000-0005-0000-0000-00007C0C0000}"/>
    <cellStyle name="20% - Accent2 3 2 2 3 2 2 4" xfId="58776" xr:uid="{00000000-0005-0000-0000-00007D0C0000}"/>
    <cellStyle name="20% - Accent2 3 2 2 3 2 3" xfId="22898" xr:uid="{00000000-0005-0000-0000-00007E0C0000}"/>
    <cellStyle name="20% - Accent2 3 2 2 3 2 4" xfId="10956" xr:uid="{00000000-0005-0000-0000-00007F0C0000}"/>
    <cellStyle name="20% - Accent2 3 2 2 3 2 5" xfId="28883" xr:uid="{00000000-0005-0000-0000-0000800C0000}"/>
    <cellStyle name="20% - Accent2 3 2 2 3 2 6" xfId="40828" xr:uid="{00000000-0005-0000-0000-0000810C0000}"/>
    <cellStyle name="20% - Accent2 3 2 2 3 2 7" xfId="52793" xr:uid="{00000000-0005-0000-0000-0000820C0000}"/>
    <cellStyle name="20% - Accent2 3 2 2 3 3" xfId="13969" xr:uid="{00000000-0005-0000-0000-0000830C0000}"/>
    <cellStyle name="20% - Accent2 3 2 2 3 3 2" xfId="31896" xr:uid="{00000000-0005-0000-0000-0000840C0000}"/>
    <cellStyle name="20% - Accent2 3 2 2 3 3 3" xfId="43841" xr:uid="{00000000-0005-0000-0000-0000850C0000}"/>
    <cellStyle name="20% - Accent2 3 2 2 3 3 4" xfId="55806" xr:uid="{00000000-0005-0000-0000-0000860C0000}"/>
    <cellStyle name="20% - Accent2 3 2 2 3 4" xfId="19928" xr:uid="{00000000-0005-0000-0000-0000870C0000}"/>
    <cellStyle name="20% - Accent2 3 2 2 3 5" xfId="7986" xr:uid="{00000000-0005-0000-0000-0000880C0000}"/>
    <cellStyle name="20% - Accent2 3 2 2 3 6" xfId="25913" xr:uid="{00000000-0005-0000-0000-0000890C0000}"/>
    <cellStyle name="20% - Accent2 3 2 2 3 7" xfId="37858" xr:uid="{00000000-0005-0000-0000-00008A0C0000}"/>
    <cellStyle name="20% - Accent2 3 2 2 3 8" xfId="49823" xr:uid="{00000000-0005-0000-0000-00008B0C0000}"/>
    <cellStyle name="20% - Accent2 3 2 2 4" xfId="3532" xr:uid="{00000000-0005-0000-0000-00008C0C0000}"/>
    <cellStyle name="20% - Accent2 3 2 2 4 2" xfId="15495" xr:uid="{00000000-0005-0000-0000-00008D0C0000}"/>
    <cellStyle name="20% - Accent2 3 2 2 4 2 2" xfId="33422" xr:uid="{00000000-0005-0000-0000-00008E0C0000}"/>
    <cellStyle name="20% - Accent2 3 2 2 4 2 3" xfId="45367" xr:uid="{00000000-0005-0000-0000-00008F0C0000}"/>
    <cellStyle name="20% - Accent2 3 2 2 4 2 4" xfId="57332" xr:uid="{00000000-0005-0000-0000-0000900C0000}"/>
    <cellStyle name="20% - Accent2 3 2 2 4 3" xfId="21454" xr:uid="{00000000-0005-0000-0000-0000910C0000}"/>
    <cellStyle name="20% - Accent2 3 2 2 4 4" xfId="9512" xr:uid="{00000000-0005-0000-0000-0000920C0000}"/>
    <cellStyle name="20% - Accent2 3 2 2 4 5" xfId="27439" xr:uid="{00000000-0005-0000-0000-0000930C0000}"/>
    <cellStyle name="20% - Accent2 3 2 2 4 6" xfId="39384" xr:uid="{00000000-0005-0000-0000-0000940C0000}"/>
    <cellStyle name="20% - Accent2 3 2 2 4 7" xfId="51349" xr:uid="{00000000-0005-0000-0000-0000950C0000}"/>
    <cellStyle name="20% - Accent2 3 2 2 5" xfId="12525" xr:uid="{00000000-0005-0000-0000-0000960C0000}"/>
    <cellStyle name="20% - Accent2 3 2 2 5 2" xfId="30452" xr:uid="{00000000-0005-0000-0000-0000970C0000}"/>
    <cellStyle name="20% - Accent2 3 2 2 5 3" xfId="42397" xr:uid="{00000000-0005-0000-0000-0000980C0000}"/>
    <cellStyle name="20% - Accent2 3 2 2 5 4" xfId="54362" xr:uid="{00000000-0005-0000-0000-0000990C0000}"/>
    <cellStyle name="20% - Accent2 3 2 2 6" xfId="18484" xr:uid="{00000000-0005-0000-0000-00009A0C0000}"/>
    <cellStyle name="20% - Accent2 3 2 2 7" xfId="6542" xr:uid="{00000000-0005-0000-0000-00009B0C0000}"/>
    <cellStyle name="20% - Accent2 3 2 2 8" xfId="24469" xr:uid="{00000000-0005-0000-0000-00009C0C0000}"/>
    <cellStyle name="20% - Accent2 3 2 2 9" xfId="36414" xr:uid="{00000000-0005-0000-0000-00009D0C0000}"/>
    <cellStyle name="20% - Accent2 3 2 3" xfId="936" xr:uid="{00000000-0005-0000-0000-00009E0C0000}"/>
    <cellStyle name="20% - Accent2 3 2 3 2" xfId="2380" xr:uid="{00000000-0005-0000-0000-00009F0C0000}"/>
    <cellStyle name="20% - Accent2 3 2 3 2 2" xfId="5350" xr:uid="{00000000-0005-0000-0000-0000A00C0000}"/>
    <cellStyle name="20% - Accent2 3 2 3 2 2 2" xfId="17313" xr:uid="{00000000-0005-0000-0000-0000A10C0000}"/>
    <cellStyle name="20% - Accent2 3 2 3 2 2 2 2" xfId="35240" xr:uid="{00000000-0005-0000-0000-0000A20C0000}"/>
    <cellStyle name="20% - Accent2 3 2 3 2 2 2 3" xfId="47185" xr:uid="{00000000-0005-0000-0000-0000A30C0000}"/>
    <cellStyle name="20% - Accent2 3 2 3 2 2 2 4" xfId="59150" xr:uid="{00000000-0005-0000-0000-0000A40C0000}"/>
    <cellStyle name="20% - Accent2 3 2 3 2 2 3" xfId="23272" xr:uid="{00000000-0005-0000-0000-0000A50C0000}"/>
    <cellStyle name="20% - Accent2 3 2 3 2 2 4" xfId="11330" xr:uid="{00000000-0005-0000-0000-0000A60C0000}"/>
    <cellStyle name="20% - Accent2 3 2 3 2 2 5" xfId="29257" xr:uid="{00000000-0005-0000-0000-0000A70C0000}"/>
    <cellStyle name="20% - Accent2 3 2 3 2 2 6" xfId="41202" xr:uid="{00000000-0005-0000-0000-0000A80C0000}"/>
    <cellStyle name="20% - Accent2 3 2 3 2 2 7" xfId="53167" xr:uid="{00000000-0005-0000-0000-0000A90C0000}"/>
    <cellStyle name="20% - Accent2 3 2 3 2 3" xfId="14343" xr:uid="{00000000-0005-0000-0000-0000AA0C0000}"/>
    <cellStyle name="20% - Accent2 3 2 3 2 3 2" xfId="32270" xr:uid="{00000000-0005-0000-0000-0000AB0C0000}"/>
    <cellStyle name="20% - Accent2 3 2 3 2 3 3" xfId="44215" xr:uid="{00000000-0005-0000-0000-0000AC0C0000}"/>
    <cellStyle name="20% - Accent2 3 2 3 2 3 4" xfId="56180" xr:uid="{00000000-0005-0000-0000-0000AD0C0000}"/>
    <cellStyle name="20% - Accent2 3 2 3 2 4" xfId="20302" xr:uid="{00000000-0005-0000-0000-0000AE0C0000}"/>
    <cellStyle name="20% - Accent2 3 2 3 2 5" xfId="8360" xr:uid="{00000000-0005-0000-0000-0000AF0C0000}"/>
    <cellStyle name="20% - Accent2 3 2 3 2 6" xfId="26287" xr:uid="{00000000-0005-0000-0000-0000B00C0000}"/>
    <cellStyle name="20% - Accent2 3 2 3 2 7" xfId="38232" xr:uid="{00000000-0005-0000-0000-0000B10C0000}"/>
    <cellStyle name="20% - Accent2 3 2 3 2 8" xfId="50197" xr:uid="{00000000-0005-0000-0000-0000B20C0000}"/>
    <cellStyle name="20% - Accent2 3 2 3 3" xfId="3906" xr:uid="{00000000-0005-0000-0000-0000B30C0000}"/>
    <cellStyle name="20% - Accent2 3 2 3 3 2" xfId="15869" xr:uid="{00000000-0005-0000-0000-0000B40C0000}"/>
    <cellStyle name="20% - Accent2 3 2 3 3 2 2" xfId="33796" xr:uid="{00000000-0005-0000-0000-0000B50C0000}"/>
    <cellStyle name="20% - Accent2 3 2 3 3 2 3" xfId="45741" xr:uid="{00000000-0005-0000-0000-0000B60C0000}"/>
    <cellStyle name="20% - Accent2 3 2 3 3 2 4" xfId="57706" xr:uid="{00000000-0005-0000-0000-0000B70C0000}"/>
    <cellStyle name="20% - Accent2 3 2 3 3 3" xfId="21828" xr:uid="{00000000-0005-0000-0000-0000B80C0000}"/>
    <cellStyle name="20% - Accent2 3 2 3 3 4" xfId="9886" xr:uid="{00000000-0005-0000-0000-0000B90C0000}"/>
    <cellStyle name="20% - Accent2 3 2 3 3 5" xfId="27813" xr:uid="{00000000-0005-0000-0000-0000BA0C0000}"/>
    <cellStyle name="20% - Accent2 3 2 3 3 6" xfId="39758" xr:uid="{00000000-0005-0000-0000-0000BB0C0000}"/>
    <cellStyle name="20% - Accent2 3 2 3 3 7" xfId="51723" xr:uid="{00000000-0005-0000-0000-0000BC0C0000}"/>
    <cellStyle name="20% - Accent2 3 2 3 4" xfId="12899" xr:uid="{00000000-0005-0000-0000-0000BD0C0000}"/>
    <cellStyle name="20% - Accent2 3 2 3 4 2" xfId="30826" xr:uid="{00000000-0005-0000-0000-0000BE0C0000}"/>
    <cellStyle name="20% - Accent2 3 2 3 4 3" xfId="42771" xr:uid="{00000000-0005-0000-0000-0000BF0C0000}"/>
    <cellStyle name="20% - Accent2 3 2 3 4 4" xfId="54736" xr:uid="{00000000-0005-0000-0000-0000C00C0000}"/>
    <cellStyle name="20% - Accent2 3 2 3 5" xfId="18858" xr:uid="{00000000-0005-0000-0000-0000C10C0000}"/>
    <cellStyle name="20% - Accent2 3 2 3 6" xfId="6916" xr:uid="{00000000-0005-0000-0000-0000C20C0000}"/>
    <cellStyle name="20% - Accent2 3 2 3 7" xfId="24843" xr:uid="{00000000-0005-0000-0000-0000C30C0000}"/>
    <cellStyle name="20% - Accent2 3 2 3 8" xfId="36788" xr:uid="{00000000-0005-0000-0000-0000C40C0000}"/>
    <cellStyle name="20% - Accent2 3 2 3 9" xfId="48753" xr:uid="{00000000-0005-0000-0000-0000C50C0000}"/>
    <cellStyle name="20% - Accent2 3 2 4" xfId="1658" xr:uid="{00000000-0005-0000-0000-0000C60C0000}"/>
    <cellStyle name="20% - Accent2 3 2 4 2" xfId="4628" xr:uid="{00000000-0005-0000-0000-0000C70C0000}"/>
    <cellStyle name="20% - Accent2 3 2 4 2 2" xfId="16591" xr:uid="{00000000-0005-0000-0000-0000C80C0000}"/>
    <cellStyle name="20% - Accent2 3 2 4 2 2 2" xfId="34518" xr:uid="{00000000-0005-0000-0000-0000C90C0000}"/>
    <cellStyle name="20% - Accent2 3 2 4 2 2 3" xfId="46463" xr:uid="{00000000-0005-0000-0000-0000CA0C0000}"/>
    <cellStyle name="20% - Accent2 3 2 4 2 2 4" xfId="58428" xr:uid="{00000000-0005-0000-0000-0000CB0C0000}"/>
    <cellStyle name="20% - Accent2 3 2 4 2 3" xfId="22550" xr:uid="{00000000-0005-0000-0000-0000CC0C0000}"/>
    <cellStyle name="20% - Accent2 3 2 4 2 4" xfId="10608" xr:uid="{00000000-0005-0000-0000-0000CD0C0000}"/>
    <cellStyle name="20% - Accent2 3 2 4 2 5" xfId="28535" xr:uid="{00000000-0005-0000-0000-0000CE0C0000}"/>
    <cellStyle name="20% - Accent2 3 2 4 2 6" xfId="40480" xr:uid="{00000000-0005-0000-0000-0000CF0C0000}"/>
    <cellStyle name="20% - Accent2 3 2 4 2 7" xfId="52445" xr:uid="{00000000-0005-0000-0000-0000D00C0000}"/>
    <cellStyle name="20% - Accent2 3 2 4 3" xfId="13621" xr:uid="{00000000-0005-0000-0000-0000D10C0000}"/>
    <cellStyle name="20% - Accent2 3 2 4 3 2" xfId="31548" xr:uid="{00000000-0005-0000-0000-0000D20C0000}"/>
    <cellStyle name="20% - Accent2 3 2 4 3 3" xfId="43493" xr:uid="{00000000-0005-0000-0000-0000D30C0000}"/>
    <cellStyle name="20% - Accent2 3 2 4 3 4" xfId="55458" xr:uid="{00000000-0005-0000-0000-0000D40C0000}"/>
    <cellStyle name="20% - Accent2 3 2 4 4" xfId="19580" xr:uid="{00000000-0005-0000-0000-0000D50C0000}"/>
    <cellStyle name="20% - Accent2 3 2 4 5" xfId="7638" xr:uid="{00000000-0005-0000-0000-0000D60C0000}"/>
    <cellStyle name="20% - Accent2 3 2 4 6" xfId="25565" xr:uid="{00000000-0005-0000-0000-0000D70C0000}"/>
    <cellStyle name="20% - Accent2 3 2 4 7" xfId="37510" xr:uid="{00000000-0005-0000-0000-0000D80C0000}"/>
    <cellStyle name="20% - Accent2 3 2 4 8" xfId="49475" xr:uid="{00000000-0005-0000-0000-0000D90C0000}"/>
    <cellStyle name="20% - Accent2 3 2 5" xfId="3184" xr:uid="{00000000-0005-0000-0000-0000DA0C0000}"/>
    <cellStyle name="20% - Accent2 3 2 5 2" xfId="15147" xr:uid="{00000000-0005-0000-0000-0000DB0C0000}"/>
    <cellStyle name="20% - Accent2 3 2 5 2 2" xfId="33074" xr:uid="{00000000-0005-0000-0000-0000DC0C0000}"/>
    <cellStyle name="20% - Accent2 3 2 5 2 3" xfId="45019" xr:uid="{00000000-0005-0000-0000-0000DD0C0000}"/>
    <cellStyle name="20% - Accent2 3 2 5 2 4" xfId="56984" xr:uid="{00000000-0005-0000-0000-0000DE0C0000}"/>
    <cellStyle name="20% - Accent2 3 2 5 3" xfId="21106" xr:uid="{00000000-0005-0000-0000-0000DF0C0000}"/>
    <cellStyle name="20% - Accent2 3 2 5 4" xfId="9164" xr:uid="{00000000-0005-0000-0000-0000E00C0000}"/>
    <cellStyle name="20% - Accent2 3 2 5 5" xfId="27091" xr:uid="{00000000-0005-0000-0000-0000E10C0000}"/>
    <cellStyle name="20% - Accent2 3 2 5 6" xfId="39036" xr:uid="{00000000-0005-0000-0000-0000E20C0000}"/>
    <cellStyle name="20% - Accent2 3 2 5 7" xfId="51001" xr:uid="{00000000-0005-0000-0000-0000E30C0000}"/>
    <cellStyle name="20% - Accent2 3 2 6" xfId="12177" xr:uid="{00000000-0005-0000-0000-0000E40C0000}"/>
    <cellStyle name="20% - Accent2 3 2 6 2" xfId="30104" xr:uid="{00000000-0005-0000-0000-0000E50C0000}"/>
    <cellStyle name="20% - Accent2 3 2 6 3" xfId="42049" xr:uid="{00000000-0005-0000-0000-0000E60C0000}"/>
    <cellStyle name="20% - Accent2 3 2 6 4" xfId="54014" xr:uid="{00000000-0005-0000-0000-0000E70C0000}"/>
    <cellStyle name="20% - Accent2 3 2 7" xfId="18136" xr:uid="{00000000-0005-0000-0000-0000E80C0000}"/>
    <cellStyle name="20% - Accent2 3 2 8" xfId="6194" xr:uid="{00000000-0005-0000-0000-0000E90C0000}"/>
    <cellStyle name="20% - Accent2 3 2 9" xfId="24121" xr:uid="{00000000-0005-0000-0000-0000EA0C0000}"/>
    <cellStyle name="20% - Accent2 3 3" xfId="330" xr:uid="{00000000-0005-0000-0000-0000EB0C0000}"/>
    <cellStyle name="20% - Accent2 3 3 10" xfId="36182" xr:uid="{00000000-0005-0000-0000-0000EC0C0000}"/>
    <cellStyle name="20% - Accent2 3 3 11" xfId="48147" xr:uid="{00000000-0005-0000-0000-0000ED0C0000}"/>
    <cellStyle name="20% - Accent2 3 3 2" xfId="678" xr:uid="{00000000-0005-0000-0000-0000EE0C0000}"/>
    <cellStyle name="20% - Accent2 3 3 2 10" xfId="48495" xr:uid="{00000000-0005-0000-0000-0000EF0C0000}"/>
    <cellStyle name="20% - Accent2 3 3 2 2" xfId="1400" xr:uid="{00000000-0005-0000-0000-0000F00C0000}"/>
    <cellStyle name="20% - Accent2 3 3 2 2 2" xfId="2844" xr:uid="{00000000-0005-0000-0000-0000F10C0000}"/>
    <cellStyle name="20% - Accent2 3 3 2 2 2 2" xfId="5814" xr:uid="{00000000-0005-0000-0000-0000F20C0000}"/>
    <cellStyle name="20% - Accent2 3 3 2 2 2 2 2" xfId="17777" xr:uid="{00000000-0005-0000-0000-0000F30C0000}"/>
    <cellStyle name="20% - Accent2 3 3 2 2 2 2 2 2" xfId="35704" xr:uid="{00000000-0005-0000-0000-0000F40C0000}"/>
    <cellStyle name="20% - Accent2 3 3 2 2 2 2 2 3" xfId="47649" xr:uid="{00000000-0005-0000-0000-0000F50C0000}"/>
    <cellStyle name="20% - Accent2 3 3 2 2 2 2 2 4" xfId="59614" xr:uid="{00000000-0005-0000-0000-0000F60C0000}"/>
    <cellStyle name="20% - Accent2 3 3 2 2 2 2 3" xfId="23736" xr:uid="{00000000-0005-0000-0000-0000F70C0000}"/>
    <cellStyle name="20% - Accent2 3 3 2 2 2 2 4" xfId="11794" xr:uid="{00000000-0005-0000-0000-0000F80C0000}"/>
    <cellStyle name="20% - Accent2 3 3 2 2 2 2 5" xfId="29721" xr:uid="{00000000-0005-0000-0000-0000F90C0000}"/>
    <cellStyle name="20% - Accent2 3 3 2 2 2 2 6" xfId="41666" xr:uid="{00000000-0005-0000-0000-0000FA0C0000}"/>
    <cellStyle name="20% - Accent2 3 3 2 2 2 2 7" xfId="53631" xr:uid="{00000000-0005-0000-0000-0000FB0C0000}"/>
    <cellStyle name="20% - Accent2 3 3 2 2 2 3" xfId="14807" xr:uid="{00000000-0005-0000-0000-0000FC0C0000}"/>
    <cellStyle name="20% - Accent2 3 3 2 2 2 3 2" xfId="32734" xr:uid="{00000000-0005-0000-0000-0000FD0C0000}"/>
    <cellStyle name="20% - Accent2 3 3 2 2 2 3 3" xfId="44679" xr:uid="{00000000-0005-0000-0000-0000FE0C0000}"/>
    <cellStyle name="20% - Accent2 3 3 2 2 2 3 4" xfId="56644" xr:uid="{00000000-0005-0000-0000-0000FF0C0000}"/>
    <cellStyle name="20% - Accent2 3 3 2 2 2 4" xfId="20766" xr:uid="{00000000-0005-0000-0000-0000000D0000}"/>
    <cellStyle name="20% - Accent2 3 3 2 2 2 5" xfId="8824" xr:uid="{00000000-0005-0000-0000-0000010D0000}"/>
    <cellStyle name="20% - Accent2 3 3 2 2 2 6" xfId="26751" xr:uid="{00000000-0005-0000-0000-0000020D0000}"/>
    <cellStyle name="20% - Accent2 3 3 2 2 2 7" xfId="38696" xr:uid="{00000000-0005-0000-0000-0000030D0000}"/>
    <cellStyle name="20% - Accent2 3 3 2 2 2 8" xfId="50661" xr:uid="{00000000-0005-0000-0000-0000040D0000}"/>
    <cellStyle name="20% - Accent2 3 3 2 2 3" xfId="4370" xr:uid="{00000000-0005-0000-0000-0000050D0000}"/>
    <cellStyle name="20% - Accent2 3 3 2 2 3 2" xfId="16333" xr:uid="{00000000-0005-0000-0000-0000060D0000}"/>
    <cellStyle name="20% - Accent2 3 3 2 2 3 2 2" xfId="34260" xr:uid="{00000000-0005-0000-0000-0000070D0000}"/>
    <cellStyle name="20% - Accent2 3 3 2 2 3 2 3" xfId="46205" xr:uid="{00000000-0005-0000-0000-0000080D0000}"/>
    <cellStyle name="20% - Accent2 3 3 2 2 3 2 4" xfId="58170" xr:uid="{00000000-0005-0000-0000-0000090D0000}"/>
    <cellStyle name="20% - Accent2 3 3 2 2 3 3" xfId="22292" xr:uid="{00000000-0005-0000-0000-00000A0D0000}"/>
    <cellStyle name="20% - Accent2 3 3 2 2 3 4" xfId="10350" xr:uid="{00000000-0005-0000-0000-00000B0D0000}"/>
    <cellStyle name="20% - Accent2 3 3 2 2 3 5" xfId="28277" xr:uid="{00000000-0005-0000-0000-00000C0D0000}"/>
    <cellStyle name="20% - Accent2 3 3 2 2 3 6" xfId="40222" xr:uid="{00000000-0005-0000-0000-00000D0D0000}"/>
    <cellStyle name="20% - Accent2 3 3 2 2 3 7" xfId="52187" xr:uid="{00000000-0005-0000-0000-00000E0D0000}"/>
    <cellStyle name="20% - Accent2 3 3 2 2 4" xfId="13363" xr:uid="{00000000-0005-0000-0000-00000F0D0000}"/>
    <cellStyle name="20% - Accent2 3 3 2 2 4 2" xfId="31290" xr:uid="{00000000-0005-0000-0000-0000100D0000}"/>
    <cellStyle name="20% - Accent2 3 3 2 2 4 3" xfId="43235" xr:uid="{00000000-0005-0000-0000-0000110D0000}"/>
    <cellStyle name="20% - Accent2 3 3 2 2 4 4" xfId="55200" xr:uid="{00000000-0005-0000-0000-0000120D0000}"/>
    <cellStyle name="20% - Accent2 3 3 2 2 5" xfId="19322" xr:uid="{00000000-0005-0000-0000-0000130D0000}"/>
    <cellStyle name="20% - Accent2 3 3 2 2 6" xfId="7380" xr:uid="{00000000-0005-0000-0000-0000140D0000}"/>
    <cellStyle name="20% - Accent2 3 3 2 2 7" xfId="25307" xr:uid="{00000000-0005-0000-0000-0000150D0000}"/>
    <cellStyle name="20% - Accent2 3 3 2 2 8" xfId="37252" xr:uid="{00000000-0005-0000-0000-0000160D0000}"/>
    <cellStyle name="20% - Accent2 3 3 2 2 9" xfId="49217" xr:uid="{00000000-0005-0000-0000-0000170D0000}"/>
    <cellStyle name="20% - Accent2 3 3 2 3" xfId="2122" xr:uid="{00000000-0005-0000-0000-0000180D0000}"/>
    <cellStyle name="20% - Accent2 3 3 2 3 2" xfId="5092" xr:uid="{00000000-0005-0000-0000-0000190D0000}"/>
    <cellStyle name="20% - Accent2 3 3 2 3 2 2" xfId="17055" xr:uid="{00000000-0005-0000-0000-00001A0D0000}"/>
    <cellStyle name="20% - Accent2 3 3 2 3 2 2 2" xfId="34982" xr:uid="{00000000-0005-0000-0000-00001B0D0000}"/>
    <cellStyle name="20% - Accent2 3 3 2 3 2 2 3" xfId="46927" xr:uid="{00000000-0005-0000-0000-00001C0D0000}"/>
    <cellStyle name="20% - Accent2 3 3 2 3 2 2 4" xfId="58892" xr:uid="{00000000-0005-0000-0000-00001D0D0000}"/>
    <cellStyle name="20% - Accent2 3 3 2 3 2 3" xfId="23014" xr:uid="{00000000-0005-0000-0000-00001E0D0000}"/>
    <cellStyle name="20% - Accent2 3 3 2 3 2 4" xfId="11072" xr:uid="{00000000-0005-0000-0000-00001F0D0000}"/>
    <cellStyle name="20% - Accent2 3 3 2 3 2 5" xfId="28999" xr:uid="{00000000-0005-0000-0000-0000200D0000}"/>
    <cellStyle name="20% - Accent2 3 3 2 3 2 6" xfId="40944" xr:uid="{00000000-0005-0000-0000-0000210D0000}"/>
    <cellStyle name="20% - Accent2 3 3 2 3 2 7" xfId="52909" xr:uid="{00000000-0005-0000-0000-0000220D0000}"/>
    <cellStyle name="20% - Accent2 3 3 2 3 3" xfId="14085" xr:uid="{00000000-0005-0000-0000-0000230D0000}"/>
    <cellStyle name="20% - Accent2 3 3 2 3 3 2" xfId="32012" xr:uid="{00000000-0005-0000-0000-0000240D0000}"/>
    <cellStyle name="20% - Accent2 3 3 2 3 3 3" xfId="43957" xr:uid="{00000000-0005-0000-0000-0000250D0000}"/>
    <cellStyle name="20% - Accent2 3 3 2 3 3 4" xfId="55922" xr:uid="{00000000-0005-0000-0000-0000260D0000}"/>
    <cellStyle name="20% - Accent2 3 3 2 3 4" xfId="20044" xr:uid="{00000000-0005-0000-0000-0000270D0000}"/>
    <cellStyle name="20% - Accent2 3 3 2 3 5" xfId="8102" xr:uid="{00000000-0005-0000-0000-0000280D0000}"/>
    <cellStyle name="20% - Accent2 3 3 2 3 6" xfId="26029" xr:uid="{00000000-0005-0000-0000-0000290D0000}"/>
    <cellStyle name="20% - Accent2 3 3 2 3 7" xfId="37974" xr:uid="{00000000-0005-0000-0000-00002A0D0000}"/>
    <cellStyle name="20% - Accent2 3 3 2 3 8" xfId="49939" xr:uid="{00000000-0005-0000-0000-00002B0D0000}"/>
    <cellStyle name="20% - Accent2 3 3 2 4" xfId="3648" xr:uid="{00000000-0005-0000-0000-00002C0D0000}"/>
    <cellStyle name="20% - Accent2 3 3 2 4 2" xfId="15611" xr:uid="{00000000-0005-0000-0000-00002D0D0000}"/>
    <cellStyle name="20% - Accent2 3 3 2 4 2 2" xfId="33538" xr:uid="{00000000-0005-0000-0000-00002E0D0000}"/>
    <cellStyle name="20% - Accent2 3 3 2 4 2 3" xfId="45483" xr:uid="{00000000-0005-0000-0000-00002F0D0000}"/>
    <cellStyle name="20% - Accent2 3 3 2 4 2 4" xfId="57448" xr:uid="{00000000-0005-0000-0000-0000300D0000}"/>
    <cellStyle name="20% - Accent2 3 3 2 4 3" xfId="21570" xr:uid="{00000000-0005-0000-0000-0000310D0000}"/>
    <cellStyle name="20% - Accent2 3 3 2 4 4" xfId="9628" xr:uid="{00000000-0005-0000-0000-0000320D0000}"/>
    <cellStyle name="20% - Accent2 3 3 2 4 5" xfId="27555" xr:uid="{00000000-0005-0000-0000-0000330D0000}"/>
    <cellStyle name="20% - Accent2 3 3 2 4 6" xfId="39500" xr:uid="{00000000-0005-0000-0000-0000340D0000}"/>
    <cellStyle name="20% - Accent2 3 3 2 4 7" xfId="51465" xr:uid="{00000000-0005-0000-0000-0000350D0000}"/>
    <cellStyle name="20% - Accent2 3 3 2 5" xfId="12641" xr:uid="{00000000-0005-0000-0000-0000360D0000}"/>
    <cellStyle name="20% - Accent2 3 3 2 5 2" xfId="30568" xr:uid="{00000000-0005-0000-0000-0000370D0000}"/>
    <cellStyle name="20% - Accent2 3 3 2 5 3" xfId="42513" xr:uid="{00000000-0005-0000-0000-0000380D0000}"/>
    <cellStyle name="20% - Accent2 3 3 2 5 4" xfId="54478" xr:uid="{00000000-0005-0000-0000-0000390D0000}"/>
    <cellStyle name="20% - Accent2 3 3 2 6" xfId="18600" xr:uid="{00000000-0005-0000-0000-00003A0D0000}"/>
    <cellStyle name="20% - Accent2 3 3 2 7" xfId="6658" xr:uid="{00000000-0005-0000-0000-00003B0D0000}"/>
    <cellStyle name="20% - Accent2 3 3 2 8" xfId="24585" xr:uid="{00000000-0005-0000-0000-00003C0D0000}"/>
    <cellStyle name="20% - Accent2 3 3 2 9" xfId="36530" xr:uid="{00000000-0005-0000-0000-00003D0D0000}"/>
    <cellStyle name="20% - Accent2 3 3 3" xfId="1052" xr:uid="{00000000-0005-0000-0000-00003E0D0000}"/>
    <cellStyle name="20% - Accent2 3 3 3 2" xfId="2496" xr:uid="{00000000-0005-0000-0000-00003F0D0000}"/>
    <cellStyle name="20% - Accent2 3 3 3 2 2" xfId="5466" xr:uid="{00000000-0005-0000-0000-0000400D0000}"/>
    <cellStyle name="20% - Accent2 3 3 3 2 2 2" xfId="17429" xr:uid="{00000000-0005-0000-0000-0000410D0000}"/>
    <cellStyle name="20% - Accent2 3 3 3 2 2 2 2" xfId="35356" xr:uid="{00000000-0005-0000-0000-0000420D0000}"/>
    <cellStyle name="20% - Accent2 3 3 3 2 2 2 3" xfId="47301" xr:uid="{00000000-0005-0000-0000-0000430D0000}"/>
    <cellStyle name="20% - Accent2 3 3 3 2 2 2 4" xfId="59266" xr:uid="{00000000-0005-0000-0000-0000440D0000}"/>
    <cellStyle name="20% - Accent2 3 3 3 2 2 3" xfId="23388" xr:uid="{00000000-0005-0000-0000-0000450D0000}"/>
    <cellStyle name="20% - Accent2 3 3 3 2 2 4" xfId="11446" xr:uid="{00000000-0005-0000-0000-0000460D0000}"/>
    <cellStyle name="20% - Accent2 3 3 3 2 2 5" xfId="29373" xr:uid="{00000000-0005-0000-0000-0000470D0000}"/>
    <cellStyle name="20% - Accent2 3 3 3 2 2 6" xfId="41318" xr:uid="{00000000-0005-0000-0000-0000480D0000}"/>
    <cellStyle name="20% - Accent2 3 3 3 2 2 7" xfId="53283" xr:uid="{00000000-0005-0000-0000-0000490D0000}"/>
    <cellStyle name="20% - Accent2 3 3 3 2 3" xfId="14459" xr:uid="{00000000-0005-0000-0000-00004A0D0000}"/>
    <cellStyle name="20% - Accent2 3 3 3 2 3 2" xfId="32386" xr:uid="{00000000-0005-0000-0000-00004B0D0000}"/>
    <cellStyle name="20% - Accent2 3 3 3 2 3 3" xfId="44331" xr:uid="{00000000-0005-0000-0000-00004C0D0000}"/>
    <cellStyle name="20% - Accent2 3 3 3 2 3 4" xfId="56296" xr:uid="{00000000-0005-0000-0000-00004D0D0000}"/>
    <cellStyle name="20% - Accent2 3 3 3 2 4" xfId="20418" xr:uid="{00000000-0005-0000-0000-00004E0D0000}"/>
    <cellStyle name="20% - Accent2 3 3 3 2 5" xfId="8476" xr:uid="{00000000-0005-0000-0000-00004F0D0000}"/>
    <cellStyle name="20% - Accent2 3 3 3 2 6" xfId="26403" xr:uid="{00000000-0005-0000-0000-0000500D0000}"/>
    <cellStyle name="20% - Accent2 3 3 3 2 7" xfId="38348" xr:uid="{00000000-0005-0000-0000-0000510D0000}"/>
    <cellStyle name="20% - Accent2 3 3 3 2 8" xfId="50313" xr:uid="{00000000-0005-0000-0000-0000520D0000}"/>
    <cellStyle name="20% - Accent2 3 3 3 3" xfId="4022" xr:uid="{00000000-0005-0000-0000-0000530D0000}"/>
    <cellStyle name="20% - Accent2 3 3 3 3 2" xfId="15985" xr:uid="{00000000-0005-0000-0000-0000540D0000}"/>
    <cellStyle name="20% - Accent2 3 3 3 3 2 2" xfId="33912" xr:uid="{00000000-0005-0000-0000-0000550D0000}"/>
    <cellStyle name="20% - Accent2 3 3 3 3 2 3" xfId="45857" xr:uid="{00000000-0005-0000-0000-0000560D0000}"/>
    <cellStyle name="20% - Accent2 3 3 3 3 2 4" xfId="57822" xr:uid="{00000000-0005-0000-0000-0000570D0000}"/>
    <cellStyle name="20% - Accent2 3 3 3 3 3" xfId="21944" xr:uid="{00000000-0005-0000-0000-0000580D0000}"/>
    <cellStyle name="20% - Accent2 3 3 3 3 4" xfId="10002" xr:uid="{00000000-0005-0000-0000-0000590D0000}"/>
    <cellStyle name="20% - Accent2 3 3 3 3 5" xfId="27929" xr:uid="{00000000-0005-0000-0000-00005A0D0000}"/>
    <cellStyle name="20% - Accent2 3 3 3 3 6" xfId="39874" xr:uid="{00000000-0005-0000-0000-00005B0D0000}"/>
    <cellStyle name="20% - Accent2 3 3 3 3 7" xfId="51839" xr:uid="{00000000-0005-0000-0000-00005C0D0000}"/>
    <cellStyle name="20% - Accent2 3 3 3 4" xfId="13015" xr:uid="{00000000-0005-0000-0000-00005D0D0000}"/>
    <cellStyle name="20% - Accent2 3 3 3 4 2" xfId="30942" xr:uid="{00000000-0005-0000-0000-00005E0D0000}"/>
    <cellStyle name="20% - Accent2 3 3 3 4 3" xfId="42887" xr:uid="{00000000-0005-0000-0000-00005F0D0000}"/>
    <cellStyle name="20% - Accent2 3 3 3 4 4" xfId="54852" xr:uid="{00000000-0005-0000-0000-0000600D0000}"/>
    <cellStyle name="20% - Accent2 3 3 3 5" xfId="18974" xr:uid="{00000000-0005-0000-0000-0000610D0000}"/>
    <cellStyle name="20% - Accent2 3 3 3 6" xfId="7032" xr:uid="{00000000-0005-0000-0000-0000620D0000}"/>
    <cellStyle name="20% - Accent2 3 3 3 7" xfId="24959" xr:uid="{00000000-0005-0000-0000-0000630D0000}"/>
    <cellStyle name="20% - Accent2 3 3 3 8" xfId="36904" xr:uid="{00000000-0005-0000-0000-0000640D0000}"/>
    <cellStyle name="20% - Accent2 3 3 3 9" xfId="48869" xr:uid="{00000000-0005-0000-0000-0000650D0000}"/>
    <cellStyle name="20% - Accent2 3 3 4" xfId="1774" xr:uid="{00000000-0005-0000-0000-0000660D0000}"/>
    <cellStyle name="20% - Accent2 3 3 4 2" xfId="4744" xr:uid="{00000000-0005-0000-0000-0000670D0000}"/>
    <cellStyle name="20% - Accent2 3 3 4 2 2" xfId="16707" xr:uid="{00000000-0005-0000-0000-0000680D0000}"/>
    <cellStyle name="20% - Accent2 3 3 4 2 2 2" xfId="34634" xr:uid="{00000000-0005-0000-0000-0000690D0000}"/>
    <cellStyle name="20% - Accent2 3 3 4 2 2 3" xfId="46579" xr:uid="{00000000-0005-0000-0000-00006A0D0000}"/>
    <cellStyle name="20% - Accent2 3 3 4 2 2 4" xfId="58544" xr:uid="{00000000-0005-0000-0000-00006B0D0000}"/>
    <cellStyle name="20% - Accent2 3 3 4 2 3" xfId="22666" xr:uid="{00000000-0005-0000-0000-00006C0D0000}"/>
    <cellStyle name="20% - Accent2 3 3 4 2 4" xfId="10724" xr:uid="{00000000-0005-0000-0000-00006D0D0000}"/>
    <cellStyle name="20% - Accent2 3 3 4 2 5" xfId="28651" xr:uid="{00000000-0005-0000-0000-00006E0D0000}"/>
    <cellStyle name="20% - Accent2 3 3 4 2 6" xfId="40596" xr:uid="{00000000-0005-0000-0000-00006F0D0000}"/>
    <cellStyle name="20% - Accent2 3 3 4 2 7" xfId="52561" xr:uid="{00000000-0005-0000-0000-0000700D0000}"/>
    <cellStyle name="20% - Accent2 3 3 4 3" xfId="13737" xr:uid="{00000000-0005-0000-0000-0000710D0000}"/>
    <cellStyle name="20% - Accent2 3 3 4 3 2" xfId="31664" xr:uid="{00000000-0005-0000-0000-0000720D0000}"/>
    <cellStyle name="20% - Accent2 3 3 4 3 3" xfId="43609" xr:uid="{00000000-0005-0000-0000-0000730D0000}"/>
    <cellStyle name="20% - Accent2 3 3 4 3 4" xfId="55574" xr:uid="{00000000-0005-0000-0000-0000740D0000}"/>
    <cellStyle name="20% - Accent2 3 3 4 4" xfId="19696" xr:uid="{00000000-0005-0000-0000-0000750D0000}"/>
    <cellStyle name="20% - Accent2 3 3 4 5" xfId="7754" xr:uid="{00000000-0005-0000-0000-0000760D0000}"/>
    <cellStyle name="20% - Accent2 3 3 4 6" xfId="25681" xr:uid="{00000000-0005-0000-0000-0000770D0000}"/>
    <cellStyle name="20% - Accent2 3 3 4 7" xfId="37626" xr:uid="{00000000-0005-0000-0000-0000780D0000}"/>
    <cellStyle name="20% - Accent2 3 3 4 8" xfId="49591" xr:uid="{00000000-0005-0000-0000-0000790D0000}"/>
    <cellStyle name="20% - Accent2 3 3 5" xfId="3300" xr:uid="{00000000-0005-0000-0000-00007A0D0000}"/>
    <cellStyle name="20% - Accent2 3 3 5 2" xfId="15263" xr:uid="{00000000-0005-0000-0000-00007B0D0000}"/>
    <cellStyle name="20% - Accent2 3 3 5 2 2" xfId="33190" xr:uid="{00000000-0005-0000-0000-00007C0D0000}"/>
    <cellStyle name="20% - Accent2 3 3 5 2 3" xfId="45135" xr:uid="{00000000-0005-0000-0000-00007D0D0000}"/>
    <cellStyle name="20% - Accent2 3 3 5 2 4" xfId="57100" xr:uid="{00000000-0005-0000-0000-00007E0D0000}"/>
    <cellStyle name="20% - Accent2 3 3 5 3" xfId="21222" xr:uid="{00000000-0005-0000-0000-00007F0D0000}"/>
    <cellStyle name="20% - Accent2 3 3 5 4" xfId="9280" xr:uid="{00000000-0005-0000-0000-0000800D0000}"/>
    <cellStyle name="20% - Accent2 3 3 5 5" xfId="27207" xr:uid="{00000000-0005-0000-0000-0000810D0000}"/>
    <cellStyle name="20% - Accent2 3 3 5 6" xfId="39152" xr:uid="{00000000-0005-0000-0000-0000820D0000}"/>
    <cellStyle name="20% - Accent2 3 3 5 7" xfId="51117" xr:uid="{00000000-0005-0000-0000-0000830D0000}"/>
    <cellStyle name="20% - Accent2 3 3 6" xfId="12293" xr:uid="{00000000-0005-0000-0000-0000840D0000}"/>
    <cellStyle name="20% - Accent2 3 3 6 2" xfId="30220" xr:uid="{00000000-0005-0000-0000-0000850D0000}"/>
    <cellStyle name="20% - Accent2 3 3 6 3" xfId="42165" xr:uid="{00000000-0005-0000-0000-0000860D0000}"/>
    <cellStyle name="20% - Accent2 3 3 6 4" xfId="54130" xr:uid="{00000000-0005-0000-0000-0000870D0000}"/>
    <cellStyle name="20% - Accent2 3 3 7" xfId="18252" xr:uid="{00000000-0005-0000-0000-0000880D0000}"/>
    <cellStyle name="20% - Accent2 3 3 8" xfId="6310" xr:uid="{00000000-0005-0000-0000-0000890D0000}"/>
    <cellStyle name="20% - Accent2 3 3 9" xfId="24237" xr:uid="{00000000-0005-0000-0000-00008A0D0000}"/>
    <cellStyle name="20% - Accent2 3 4" xfId="446" xr:uid="{00000000-0005-0000-0000-00008B0D0000}"/>
    <cellStyle name="20% - Accent2 3 4 10" xfId="48263" xr:uid="{00000000-0005-0000-0000-00008C0D0000}"/>
    <cellStyle name="20% - Accent2 3 4 2" xfId="1168" xr:uid="{00000000-0005-0000-0000-00008D0D0000}"/>
    <cellStyle name="20% - Accent2 3 4 2 2" xfId="2612" xr:uid="{00000000-0005-0000-0000-00008E0D0000}"/>
    <cellStyle name="20% - Accent2 3 4 2 2 2" xfId="5582" xr:uid="{00000000-0005-0000-0000-00008F0D0000}"/>
    <cellStyle name="20% - Accent2 3 4 2 2 2 2" xfId="17545" xr:uid="{00000000-0005-0000-0000-0000900D0000}"/>
    <cellStyle name="20% - Accent2 3 4 2 2 2 2 2" xfId="35472" xr:uid="{00000000-0005-0000-0000-0000910D0000}"/>
    <cellStyle name="20% - Accent2 3 4 2 2 2 2 3" xfId="47417" xr:uid="{00000000-0005-0000-0000-0000920D0000}"/>
    <cellStyle name="20% - Accent2 3 4 2 2 2 2 4" xfId="59382" xr:uid="{00000000-0005-0000-0000-0000930D0000}"/>
    <cellStyle name="20% - Accent2 3 4 2 2 2 3" xfId="23504" xr:uid="{00000000-0005-0000-0000-0000940D0000}"/>
    <cellStyle name="20% - Accent2 3 4 2 2 2 4" xfId="11562" xr:uid="{00000000-0005-0000-0000-0000950D0000}"/>
    <cellStyle name="20% - Accent2 3 4 2 2 2 5" xfId="29489" xr:uid="{00000000-0005-0000-0000-0000960D0000}"/>
    <cellStyle name="20% - Accent2 3 4 2 2 2 6" xfId="41434" xr:uid="{00000000-0005-0000-0000-0000970D0000}"/>
    <cellStyle name="20% - Accent2 3 4 2 2 2 7" xfId="53399" xr:uid="{00000000-0005-0000-0000-0000980D0000}"/>
    <cellStyle name="20% - Accent2 3 4 2 2 3" xfId="14575" xr:uid="{00000000-0005-0000-0000-0000990D0000}"/>
    <cellStyle name="20% - Accent2 3 4 2 2 3 2" xfId="32502" xr:uid="{00000000-0005-0000-0000-00009A0D0000}"/>
    <cellStyle name="20% - Accent2 3 4 2 2 3 3" xfId="44447" xr:uid="{00000000-0005-0000-0000-00009B0D0000}"/>
    <cellStyle name="20% - Accent2 3 4 2 2 3 4" xfId="56412" xr:uid="{00000000-0005-0000-0000-00009C0D0000}"/>
    <cellStyle name="20% - Accent2 3 4 2 2 4" xfId="20534" xr:uid="{00000000-0005-0000-0000-00009D0D0000}"/>
    <cellStyle name="20% - Accent2 3 4 2 2 5" xfId="8592" xr:uid="{00000000-0005-0000-0000-00009E0D0000}"/>
    <cellStyle name="20% - Accent2 3 4 2 2 6" xfId="26519" xr:uid="{00000000-0005-0000-0000-00009F0D0000}"/>
    <cellStyle name="20% - Accent2 3 4 2 2 7" xfId="38464" xr:uid="{00000000-0005-0000-0000-0000A00D0000}"/>
    <cellStyle name="20% - Accent2 3 4 2 2 8" xfId="50429" xr:uid="{00000000-0005-0000-0000-0000A10D0000}"/>
    <cellStyle name="20% - Accent2 3 4 2 3" xfId="4138" xr:uid="{00000000-0005-0000-0000-0000A20D0000}"/>
    <cellStyle name="20% - Accent2 3 4 2 3 2" xfId="16101" xr:uid="{00000000-0005-0000-0000-0000A30D0000}"/>
    <cellStyle name="20% - Accent2 3 4 2 3 2 2" xfId="34028" xr:uid="{00000000-0005-0000-0000-0000A40D0000}"/>
    <cellStyle name="20% - Accent2 3 4 2 3 2 3" xfId="45973" xr:uid="{00000000-0005-0000-0000-0000A50D0000}"/>
    <cellStyle name="20% - Accent2 3 4 2 3 2 4" xfId="57938" xr:uid="{00000000-0005-0000-0000-0000A60D0000}"/>
    <cellStyle name="20% - Accent2 3 4 2 3 3" xfId="22060" xr:uid="{00000000-0005-0000-0000-0000A70D0000}"/>
    <cellStyle name="20% - Accent2 3 4 2 3 4" xfId="10118" xr:uid="{00000000-0005-0000-0000-0000A80D0000}"/>
    <cellStyle name="20% - Accent2 3 4 2 3 5" xfId="28045" xr:uid="{00000000-0005-0000-0000-0000A90D0000}"/>
    <cellStyle name="20% - Accent2 3 4 2 3 6" xfId="39990" xr:uid="{00000000-0005-0000-0000-0000AA0D0000}"/>
    <cellStyle name="20% - Accent2 3 4 2 3 7" xfId="51955" xr:uid="{00000000-0005-0000-0000-0000AB0D0000}"/>
    <cellStyle name="20% - Accent2 3 4 2 4" xfId="13131" xr:uid="{00000000-0005-0000-0000-0000AC0D0000}"/>
    <cellStyle name="20% - Accent2 3 4 2 4 2" xfId="31058" xr:uid="{00000000-0005-0000-0000-0000AD0D0000}"/>
    <cellStyle name="20% - Accent2 3 4 2 4 3" xfId="43003" xr:uid="{00000000-0005-0000-0000-0000AE0D0000}"/>
    <cellStyle name="20% - Accent2 3 4 2 4 4" xfId="54968" xr:uid="{00000000-0005-0000-0000-0000AF0D0000}"/>
    <cellStyle name="20% - Accent2 3 4 2 5" xfId="19090" xr:uid="{00000000-0005-0000-0000-0000B00D0000}"/>
    <cellStyle name="20% - Accent2 3 4 2 6" xfId="7148" xr:uid="{00000000-0005-0000-0000-0000B10D0000}"/>
    <cellStyle name="20% - Accent2 3 4 2 7" xfId="25075" xr:uid="{00000000-0005-0000-0000-0000B20D0000}"/>
    <cellStyle name="20% - Accent2 3 4 2 8" xfId="37020" xr:uid="{00000000-0005-0000-0000-0000B30D0000}"/>
    <cellStyle name="20% - Accent2 3 4 2 9" xfId="48985" xr:uid="{00000000-0005-0000-0000-0000B40D0000}"/>
    <cellStyle name="20% - Accent2 3 4 3" xfId="1890" xr:uid="{00000000-0005-0000-0000-0000B50D0000}"/>
    <cellStyle name="20% - Accent2 3 4 3 2" xfId="4860" xr:uid="{00000000-0005-0000-0000-0000B60D0000}"/>
    <cellStyle name="20% - Accent2 3 4 3 2 2" xfId="16823" xr:uid="{00000000-0005-0000-0000-0000B70D0000}"/>
    <cellStyle name="20% - Accent2 3 4 3 2 2 2" xfId="34750" xr:uid="{00000000-0005-0000-0000-0000B80D0000}"/>
    <cellStyle name="20% - Accent2 3 4 3 2 2 3" xfId="46695" xr:uid="{00000000-0005-0000-0000-0000B90D0000}"/>
    <cellStyle name="20% - Accent2 3 4 3 2 2 4" xfId="58660" xr:uid="{00000000-0005-0000-0000-0000BA0D0000}"/>
    <cellStyle name="20% - Accent2 3 4 3 2 3" xfId="22782" xr:uid="{00000000-0005-0000-0000-0000BB0D0000}"/>
    <cellStyle name="20% - Accent2 3 4 3 2 4" xfId="10840" xr:uid="{00000000-0005-0000-0000-0000BC0D0000}"/>
    <cellStyle name="20% - Accent2 3 4 3 2 5" xfId="28767" xr:uid="{00000000-0005-0000-0000-0000BD0D0000}"/>
    <cellStyle name="20% - Accent2 3 4 3 2 6" xfId="40712" xr:uid="{00000000-0005-0000-0000-0000BE0D0000}"/>
    <cellStyle name="20% - Accent2 3 4 3 2 7" xfId="52677" xr:uid="{00000000-0005-0000-0000-0000BF0D0000}"/>
    <cellStyle name="20% - Accent2 3 4 3 3" xfId="13853" xr:uid="{00000000-0005-0000-0000-0000C00D0000}"/>
    <cellStyle name="20% - Accent2 3 4 3 3 2" xfId="31780" xr:uid="{00000000-0005-0000-0000-0000C10D0000}"/>
    <cellStyle name="20% - Accent2 3 4 3 3 3" xfId="43725" xr:uid="{00000000-0005-0000-0000-0000C20D0000}"/>
    <cellStyle name="20% - Accent2 3 4 3 3 4" xfId="55690" xr:uid="{00000000-0005-0000-0000-0000C30D0000}"/>
    <cellStyle name="20% - Accent2 3 4 3 4" xfId="19812" xr:uid="{00000000-0005-0000-0000-0000C40D0000}"/>
    <cellStyle name="20% - Accent2 3 4 3 5" xfId="7870" xr:uid="{00000000-0005-0000-0000-0000C50D0000}"/>
    <cellStyle name="20% - Accent2 3 4 3 6" xfId="25797" xr:uid="{00000000-0005-0000-0000-0000C60D0000}"/>
    <cellStyle name="20% - Accent2 3 4 3 7" xfId="37742" xr:uid="{00000000-0005-0000-0000-0000C70D0000}"/>
    <cellStyle name="20% - Accent2 3 4 3 8" xfId="49707" xr:uid="{00000000-0005-0000-0000-0000C80D0000}"/>
    <cellStyle name="20% - Accent2 3 4 4" xfId="3416" xr:uid="{00000000-0005-0000-0000-0000C90D0000}"/>
    <cellStyle name="20% - Accent2 3 4 4 2" xfId="15379" xr:uid="{00000000-0005-0000-0000-0000CA0D0000}"/>
    <cellStyle name="20% - Accent2 3 4 4 2 2" xfId="33306" xr:uid="{00000000-0005-0000-0000-0000CB0D0000}"/>
    <cellStyle name="20% - Accent2 3 4 4 2 3" xfId="45251" xr:uid="{00000000-0005-0000-0000-0000CC0D0000}"/>
    <cellStyle name="20% - Accent2 3 4 4 2 4" xfId="57216" xr:uid="{00000000-0005-0000-0000-0000CD0D0000}"/>
    <cellStyle name="20% - Accent2 3 4 4 3" xfId="21338" xr:uid="{00000000-0005-0000-0000-0000CE0D0000}"/>
    <cellStyle name="20% - Accent2 3 4 4 4" xfId="9396" xr:uid="{00000000-0005-0000-0000-0000CF0D0000}"/>
    <cellStyle name="20% - Accent2 3 4 4 5" xfId="27323" xr:uid="{00000000-0005-0000-0000-0000D00D0000}"/>
    <cellStyle name="20% - Accent2 3 4 4 6" xfId="39268" xr:uid="{00000000-0005-0000-0000-0000D10D0000}"/>
    <cellStyle name="20% - Accent2 3 4 4 7" xfId="51233" xr:uid="{00000000-0005-0000-0000-0000D20D0000}"/>
    <cellStyle name="20% - Accent2 3 4 5" xfId="12409" xr:uid="{00000000-0005-0000-0000-0000D30D0000}"/>
    <cellStyle name="20% - Accent2 3 4 5 2" xfId="30336" xr:uid="{00000000-0005-0000-0000-0000D40D0000}"/>
    <cellStyle name="20% - Accent2 3 4 5 3" xfId="42281" xr:uid="{00000000-0005-0000-0000-0000D50D0000}"/>
    <cellStyle name="20% - Accent2 3 4 5 4" xfId="54246" xr:uid="{00000000-0005-0000-0000-0000D60D0000}"/>
    <cellStyle name="20% - Accent2 3 4 6" xfId="18368" xr:uid="{00000000-0005-0000-0000-0000D70D0000}"/>
    <cellStyle name="20% - Accent2 3 4 7" xfId="6426" xr:uid="{00000000-0005-0000-0000-0000D80D0000}"/>
    <cellStyle name="20% - Accent2 3 4 8" xfId="24353" xr:uid="{00000000-0005-0000-0000-0000D90D0000}"/>
    <cellStyle name="20% - Accent2 3 4 9" xfId="36298" xr:uid="{00000000-0005-0000-0000-0000DA0D0000}"/>
    <cellStyle name="20% - Accent2 3 5" xfId="820" xr:uid="{00000000-0005-0000-0000-0000DB0D0000}"/>
    <cellStyle name="20% - Accent2 3 5 2" xfId="2264" xr:uid="{00000000-0005-0000-0000-0000DC0D0000}"/>
    <cellStyle name="20% - Accent2 3 5 2 2" xfId="5234" xr:uid="{00000000-0005-0000-0000-0000DD0D0000}"/>
    <cellStyle name="20% - Accent2 3 5 2 2 2" xfId="17197" xr:uid="{00000000-0005-0000-0000-0000DE0D0000}"/>
    <cellStyle name="20% - Accent2 3 5 2 2 2 2" xfId="35124" xr:uid="{00000000-0005-0000-0000-0000DF0D0000}"/>
    <cellStyle name="20% - Accent2 3 5 2 2 2 3" xfId="47069" xr:uid="{00000000-0005-0000-0000-0000E00D0000}"/>
    <cellStyle name="20% - Accent2 3 5 2 2 2 4" xfId="59034" xr:uid="{00000000-0005-0000-0000-0000E10D0000}"/>
    <cellStyle name="20% - Accent2 3 5 2 2 3" xfId="23156" xr:uid="{00000000-0005-0000-0000-0000E20D0000}"/>
    <cellStyle name="20% - Accent2 3 5 2 2 4" xfId="11214" xr:uid="{00000000-0005-0000-0000-0000E30D0000}"/>
    <cellStyle name="20% - Accent2 3 5 2 2 5" xfId="29141" xr:uid="{00000000-0005-0000-0000-0000E40D0000}"/>
    <cellStyle name="20% - Accent2 3 5 2 2 6" xfId="41086" xr:uid="{00000000-0005-0000-0000-0000E50D0000}"/>
    <cellStyle name="20% - Accent2 3 5 2 2 7" xfId="53051" xr:uid="{00000000-0005-0000-0000-0000E60D0000}"/>
    <cellStyle name="20% - Accent2 3 5 2 3" xfId="14227" xr:uid="{00000000-0005-0000-0000-0000E70D0000}"/>
    <cellStyle name="20% - Accent2 3 5 2 3 2" xfId="32154" xr:uid="{00000000-0005-0000-0000-0000E80D0000}"/>
    <cellStyle name="20% - Accent2 3 5 2 3 3" xfId="44099" xr:uid="{00000000-0005-0000-0000-0000E90D0000}"/>
    <cellStyle name="20% - Accent2 3 5 2 3 4" xfId="56064" xr:uid="{00000000-0005-0000-0000-0000EA0D0000}"/>
    <cellStyle name="20% - Accent2 3 5 2 4" xfId="20186" xr:uid="{00000000-0005-0000-0000-0000EB0D0000}"/>
    <cellStyle name="20% - Accent2 3 5 2 5" xfId="8244" xr:uid="{00000000-0005-0000-0000-0000EC0D0000}"/>
    <cellStyle name="20% - Accent2 3 5 2 6" xfId="26171" xr:uid="{00000000-0005-0000-0000-0000ED0D0000}"/>
    <cellStyle name="20% - Accent2 3 5 2 7" xfId="38116" xr:uid="{00000000-0005-0000-0000-0000EE0D0000}"/>
    <cellStyle name="20% - Accent2 3 5 2 8" xfId="50081" xr:uid="{00000000-0005-0000-0000-0000EF0D0000}"/>
    <cellStyle name="20% - Accent2 3 5 3" xfId="3790" xr:uid="{00000000-0005-0000-0000-0000F00D0000}"/>
    <cellStyle name="20% - Accent2 3 5 3 2" xfId="15753" xr:uid="{00000000-0005-0000-0000-0000F10D0000}"/>
    <cellStyle name="20% - Accent2 3 5 3 2 2" xfId="33680" xr:uid="{00000000-0005-0000-0000-0000F20D0000}"/>
    <cellStyle name="20% - Accent2 3 5 3 2 3" xfId="45625" xr:uid="{00000000-0005-0000-0000-0000F30D0000}"/>
    <cellStyle name="20% - Accent2 3 5 3 2 4" xfId="57590" xr:uid="{00000000-0005-0000-0000-0000F40D0000}"/>
    <cellStyle name="20% - Accent2 3 5 3 3" xfId="21712" xr:uid="{00000000-0005-0000-0000-0000F50D0000}"/>
    <cellStyle name="20% - Accent2 3 5 3 4" xfId="9770" xr:uid="{00000000-0005-0000-0000-0000F60D0000}"/>
    <cellStyle name="20% - Accent2 3 5 3 5" xfId="27697" xr:uid="{00000000-0005-0000-0000-0000F70D0000}"/>
    <cellStyle name="20% - Accent2 3 5 3 6" xfId="39642" xr:uid="{00000000-0005-0000-0000-0000F80D0000}"/>
    <cellStyle name="20% - Accent2 3 5 3 7" xfId="51607" xr:uid="{00000000-0005-0000-0000-0000F90D0000}"/>
    <cellStyle name="20% - Accent2 3 5 4" xfId="12783" xr:uid="{00000000-0005-0000-0000-0000FA0D0000}"/>
    <cellStyle name="20% - Accent2 3 5 4 2" xfId="30710" xr:uid="{00000000-0005-0000-0000-0000FB0D0000}"/>
    <cellStyle name="20% - Accent2 3 5 4 3" xfId="42655" xr:uid="{00000000-0005-0000-0000-0000FC0D0000}"/>
    <cellStyle name="20% - Accent2 3 5 4 4" xfId="54620" xr:uid="{00000000-0005-0000-0000-0000FD0D0000}"/>
    <cellStyle name="20% - Accent2 3 5 5" xfId="18742" xr:uid="{00000000-0005-0000-0000-0000FE0D0000}"/>
    <cellStyle name="20% - Accent2 3 5 6" xfId="6800" xr:uid="{00000000-0005-0000-0000-0000FF0D0000}"/>
    <cellStyle name="20% - Accent2 3 5 7" xfId="24727" xr:uid="{00000000-0005-0000-0000-0000000E0000}"/>
    <cellStyle name="20% - Accent2 3 5 8" xfId="36672" xr:uid="{00000000-0005-0000-0000-0000010E0000}"/>
    <cellStyle name="20% - Accent2 3 5 9" xfId="48637" xr:uid="{00000000-0005-0000-0000-0000020E0000}"/>
    <cellStyle name="20% - Accent2 3 6" xfId="1542" xr:uid="{00000000-0005-0000-0000-0000030E0000}"/>
    <cellStyle name="20% - Accent2 3 6 2" xfId="4512" xr:uid="{00000000-0005-0000-0000-0000040E0000}"/>
    <cellStyle name="20% - Accent2 3 6 2 2" xfId="16475" xr:uid="{00000000-0005-0000-0000-0000050E0000}"/>
    <cellStyle name="20% - Accent2 3 6 2 2 2" xfId="34402" xr:uid="{00000000-0005-0000-0000-0000060E0000}"/>
    <cellStyle name="20% - Accent2 3 6 2 2 3" xfId="46347" xr:uid="{00000000-0005-0000-0000-0000070E0000}"/>
    <cellStyle name="20% - Accent2 3 6 2 2 4" xfId="58312" xr:uid="{00000000-0005-0000-0000-0000080E0000}"/>
    <cellStyle name="20% - Accent2 3 6 2 3" xfId="22434" xr:uid="{00000000-0005-0000-0000-0000090E0000}"/>
    <cellStyle name="20% - Accent2 3 6 2 4" xfId="10492" xr:uid="{00000000-0005-0000-0000-00000A0E0000}"/>
    <cellStyle name="20% - Accent2 3 6 2 5" xfId="28419" xr:uid="{00000000-0005-0000-0000-00000B0E0000}"/>
    <cellStyle name="20% - Accent2 3 6 2 6" xfId="40364" xr:uid="{00000000-0005-0000-0000-00000C0E0000}"/>
    <cellStyle name="20% - Accent2 3 6 2 7" xfId="52329" xr:uid="{00000000-0005-0000-0000-00000D0E0000}"/>
    <cellStyle name="20% - Accent2 3 6 3" xfId="13505" xr:uid="{00000000-0005-0000-0000-00000E0E0000}"/>
    <cellStyle name="20% - Accent2 3 6 3 2" xfId="31432" xr:uid="{00000000-0005-0000-0000-00000F0E0000}"/>
    <cellStyle name="20% - Accent2 3 6 3 3" xfId="43377" xr:uid="{00000000-0005-0000-0000-0000100E0000}"/>
    <cellStyle name="20% - Accent2 3 6 3 4" xfId="55342" xr:uid="{00000000-0005-0000-0000-0000110E0000}"/>
    <cellStyle name="20% - Accent2 3 6 4" xfId="19464" xr:uid="{00000000-0005-0000-0000-0000120E0000}"/>
    <cellStyle name="20% - Accent2 3 6 5" xfId="7522" xr:uid="{00000000-0005-0000-0000-0000130E0000}"/>
    <cellStyle name="20% - Accent2 3 6 6" xfId="25449" xr:uid="{00000000-0005-0000-0000-0000140E0000}"/>
    <cellStyle name="20% - Accent2 3 6 7" xfId="37394" xr:uid="{00000000-0005-0000-0000-0000150E0000}"/>
    <cellStyle name="20% - Accent2 3 6 8" xfId="49359" xr:uid="{00000000-0005-0000-0000-0000160E0000}"/>
    <cellStyle name="20% - Accent2 3 7" xfId="3068" xr:uid="{00000000-0005-0000-0000-0000170E0000}"/>
    <cellStyle name="20% - Accent2 3 7 2" xfId="15031" xr:uid="{00000000-0005-0000-0000-0000180E0000}"/>
    <cellStyle name="20% - Accent2 3 7 2 2" xfId="32958" xr:uid="{00000000-0005-0000-0000-0000190E0000}"/>
    <cellStyle name="20% - Accent2 3 7 2 3" xfId="44903" xr:uid="{00000000-0005-0000-0000-00001A0E0000}"/>
    <cellStyle name="20% - Accent2 3 7 2 4" xfId="56868" xr:uid="{00000000-0005-0000-0000-00001B0E0000}"/>
    <cellStyle name="20% - Accent2 3 7 3" xfId="20990" xr:uid="{00000000-0005-0000-0000-00001C0E0000}"/>
    <cellStyle name="20% - Accent2 3 7 4" xfId="9048" xr:uid="{00000000-0005-0000-0000-00001D0E0000}"/>
    <cellStyle name="20% - Accent2 3 7 5" xfId="26975" xr:uid="{00000000-0005-0000-0000-00001E0E0000}"/>
    <cellStyle name="20% - Accent2 3 7 6" xfId="38920" xr:uid="{00000000-0005-0000-0000-00001F0E0000}"/>
    <cellStyle name="20% - Accent2 3 7 7" xfId="50885" xr:uid="{00000000-0005-0000-0000-0000200E0000}"/>
    <cellStyle name="20% - Accent2 3 8" xfId="12061" xr:uid="{00000000-0005-0000-0000-0000210E0000}"/>
    <cellStyle name="20% - Accent2 3 8 2" xfId="29988" xr:uid="{00000000-0005-0000-0000-0000220E0000}"/>
    <cellStyle name="20% - Accent2 3 8 3" xfId="41933" xr:uid="{00000000-0005-0000-0000-0000230E0000}"/>
    <cellStyle name="20% - Accent2 3 8 4" xfId="53898" xr:uid="{00000000-0005-0000-0000-0000240E0000}"/>
    <cellStyle name="20% - Accent2 3 9" xfId="18020" xr:uid="{00000000-0005-0000-0000-0000250E0000}"/>
    <cellStyle name="20% - Accent2 4" xfId="156" xr:uid="{00000000-0005-0000-0000-0000260E0000}"/>
    <cellStyle name="20% - Accent2 4 10" xfId="36008" xr:uid="{00000000-0005-0000-0000-0000270E0000}"/>
    <cellStyle name="20% - Accent2 4 11" xfId="47973" xr:uid="{00000000-0005-0000-0000-0000280E0000}"/>
    <cellStyle name="20% - Accent2 4 2" xfId="504" xr:uid="{00000000-0005-0000-0000-0000290E0000}"/>
    <cellStyle name="20% - Accent2 4 2 10" xfId="48321" xr:uid="{00000000-0005-0000-0000-00002A0E0000}"/>
    <cellStyle name="20% - Accent2 4 2 2" xfId="1226" xr:uid="{00000000-0005-0000-0000-00002B0E0000}"/>
    <cellStyle name="20% - Accent2 4 2 2 2" xfId="2670" xr:uid="{00000000-0005-0000-0000-00002C0E0000}"/>
    <cellStyle name="20% - Accent2 4 2 2 2 2" xfId="5640" xr:uid="{00000000-0005-0000-0000-00002D0E0000}"/>
    <cellStyle name="20% - Accent2 4 2 2 2 2 2" xfId="17603" xr:uid="{00000000-0005-0000-0000-00002E0E0000}"/>
    <cellStyle name="20% - Accent2 4 2 2 2 2 2 2" xfId="35530" xr:uid="{00000000-0005-0000-0000-00002F0E0000}"/>
    <cellStyle name="20% - Accent2 4 2 2 2 2 2 3" xfId="47475" xr:uid="{00000000-0005-0000-0000-0000300E0000}"/>
    <cellStyle name="20% - Accent2 4 2 2 2 2 2 4" xfId="59440" xr:uid="{00000000-0005-0000-0000-0000310E0000}"/>
    <cellStyle name="20% - Accent2 4 2 2 2 2 3" xfId="23562" xr:uid="{00000000-0005-0000-0000-0000320E0000}"/>
    <cellStyle name="20% - Accent2 4 2 2 2 2 4" xfId="11620" xr:uid="{00000000-0005-0000-0000-0000330E0000}"/>
    <cellStyle name="20% - Accent2 4 2 2 2 2 5" xfId="29547" xr:uid="{00000000-0005-0000-0000-0000340E0000}"/>
    <cellStyle name="20% - Accent2 4 2 2 2 2 6" xfId="41492" xr:uid="{00000000-0005-0000-0000-0000350E0000}"/>
    <cellStyle name="20% - Accent2 4 2 2 2 2 7" xfId="53457" xr:uid="{00000000-0005-0000-0000-0000360E0000}"/>
    <cellStyle name="20% - Accent2 4 2 2 2 3" xfId="14633" xr:uid="{00000000-0005-0000-0000-0000370E0000}"/>
    <cellStyle name="20% - Accent2 4 2 2 2 3 2" xfId="32560" xr:uid="{00000000-0005-0000-0000-0000380E0000}"/>
    <cellStyle name="20% - Accent2 4 2 2 2 3 3" xfId="44505" xr:uid="{00000000-0005-0000-0000-0000390E0000}"/>
    <cellStyle name="20% - Accent2 4 2 2 2 3 4" xfId="56470" xr:uid="{00000000-0005-0000-0000-00003A0E0000}"/>
    <cellStyle name="20% - Accent2 4 2 2 2 4" xfId="20592" xr:uid="{00000000-0005-0000-0000-00003B0E0000}"/>
    <cellStyle name="20% - Accent2 4 2 2 2 5" xfId="8650" xr:uid="{00000000-0005-0000-0000-00003C0E0000}"/>
    <cellStyle name="20% - Accent2 4 2 2 2 6" xfId="26577" xr:uid="{00000000-0005-0000-0000-00003D0E0000}"/>
    <cellStyle name="20% - Accent2 4 2 2 2 7" xfId="38522" xr:uid="{00000000-0005-0000-0000-00003E0E0000}"/>
    <cellStyle name="20% - Accent2 4 2 2 2 8" xfId="50487" xr:uid="{00000000-0005-0000-0000-00003F0E0000}"/>
    <cellStyle name="20% - Accent2 4 2 2 3" xfId="4196" xr:uid="{00000000-0005-0000-0000-0000400E0000}"/>
    <cellStyle name="20% - Accent2 4 2 2 3 2" xfId="16159" xr:uid="{00000000-0005-0000-0000-0000410E0000}"/>
    <cellStyle name="20% - Accent2 4 2 2 3 2 2" xfId="34086" xr:uid="{00000000-0005-0000-0000-0000420E0000}"/>
    <cellStyle name="20% - Accent2 4 2 2 3 2 3" xfId="46031" xr:uid="{00000000-0005-0000-0000-0000430E0000}"/>
    <cellStyle name="20% - Accent2 4 2 2 3 2 4" xfId="57996" xr:uid="{00000000-0005-0000-0000-0000440E0000}"/>
    <cellStyle name="20% - Accent2 4 2 2 3 3" xfId="22118" xr:uid="{00000000-0005-0000-0000-0000450E0000}"/>
    <cellStyle name="20% - Accent2 4 2 2 3 4" xfId="10176" xr:uid="{00000000-0005-0000-0000-0000460E0000}"/>
    <cellStyle name="20% - Accent2 4 2 2 3 5" xfId="28103" xr:uid="{00000000-0005-0000-0000-0000470E0000}"/>
    <cellStyle name="20% - Accent2 4 2 2 3 6" xfId="40048" xr:uid="{00000000-0005-0000-0000-0000480E0000}"/>
    <cellStyle name="20% - Accent2 4 2 2 3 7" xfId="52013" xr:uid="{00000000-0005-0000-0000-0000490E0000}"/>
    <cellStyle name="20% - Accent2 4 2 2 4" xfId="13189" xr:uid="{00000000-0005-0000-0000-00004A0E0000}"/>
    <cellStyle name="20% - Accent2 4 2 2 4 2" xfId="31116" xr:uid="{00000000-0005-0000-0000-00004B0E0000}"/>
    <cellStyle name="20% - Accent2 4 2 2 4 3" xfId="43061" xr:uid="{00000000-0005-0000-0000-00004C0E0000}"/>
    <cellStyle name="20% - Accent2 4 2 2 4 4" xfId="55026" xr:uid="{00000000-0005-0000-0000-00004D0E0000}"/>
    <cellStyle name="20% - Accent2 4 2 2 5" xfId="19148" xr:uid="{00000000-0005-0000-0000-00004E0E0000}"/>
    <cellStyle name="20% - Accent2 4 2 2 6" xfId="7206" xr:uid="{00000000-0005-0000-0000-00004F0E0000}"/>
    <cellStyle name="20% - Accent2 4 2 2 7" xfId="25133" xr:uid="{00000000-0005-0000-0000-0000500E0000}"/>
    <cellStyle name="20% - Accent2 4 2 2 8" xfId="37078" xr:uid="{00000000-0005-0000-0000-0000510E0000}"/>
    <cellStyle name="20% - Accent2 4 2 2 9" xfId="49043" xr:uid="{00000000-0005-0000-0000-0000520E0000}"/>
    <cellStyle name="20% - Accent2 4 2 3" xfId="1948" xr:uid="{00000000-0005-0000-0000-0000530E0000}"/>
    <cellStyle name="20% - Accent2 4 2 3 2" xfId="4918" xr:uid="{00000000-0005-0000-0000-0000540E0000}"/>
    <cellStyle name="20% - Accent2 4 2 3 2 2" xfId="16881" xr:uid="{00000000-0005-0000-0000-0000550E0000}"/>
    <cellStyle name="20% - Accent2 4 2 3 2 2 2" xfId="34808" xr:uid="{00000000-0005-0000-0000-0000560E0000}"/>
    <cellStyle name="20% - Accent2 4 2 3 2 2 3" xfId="46753" xr:uid="{00000000-0005-0000-0000-0000570E0000}"/>
    <cellStyle name="20% - Accent2 4 2 3 2 2 4" xfId="58718" xr:uid="{00000000-0005-0000-0000-0000580E0000}"/>
    <cellStyle name="20% - Accent2 4 2 3 2 3" xfId="22840" xr:uid="{00000000-0005-0000-0000-0000590E0000}"/>
    <cellStyle name="20% - Accent2 4 2 3 2 4" xfId="10898" xr:uid="{00000000-0005-0000-0000-00005A0E0000}"/>
    <cellStyle name="20% - Accent2 4 2 3 2 5" xfId="28825" xr:uid="{00000000-0005-0000-0000-00005B0E0000}"/>
    <cellStyle name="20% - Accent2 4 2 3 2 6" xfId="40770" xr:uid="{00000000-0005-0000-0000-00005C0E0000}"/>
    <cellStyle name="20% - Accent2 4 2 3 2 7" xfId="52735" xr:uid="{00000000-0005-0000-0000-00005D0E0000}"/>
    <cellStyle name="20% - Accent2 4 2 3 3" xfId="13911" xr:uid="{00000000-0005-0000-0000-00005E0E0000}"/>
    <cellStyle name="20% - Accent2 4 2 3 3 2" xfId="31838" xr:uid="{00000000-0005-0000-0000-00005F0E0000}"/>
    <cellStyle name="20% - Accent2 4 2 3 3 3" xfId="43783" xr:uid="{00000000-0005-0000-0000-0000600E0000}"/>
    <cellStyle name="20% - Accent2 4 2 3 3 4" xfId="55748" xr:uid="{00000000-0005-0000-0000-0000610E0000}"/>
    <cellStyle name="20% - Accent2 4 2 3 4" xfId="19870" xr:uid="{00000000-0005-0000-0000-0000620E0000}"/>
    <cellStyle name="20% - Accent2 4 2 3 5" xfId="7928" xr:uid="{00000000-0005-0000-0000-0000630E0000}"/>
    <cellStyle name="20% - Accent2 4 2 3 6" xfId="25855" xr:uid="{00000000-0005-0000-0000-0000640E0000}"/>
    <cellStyle name="20% - Accent2 4 2 3 7" xfId="37800" xr:uid="{00000000-0005-0000-0000-0000650E0000}"/>
    <cellStyle name="20% - Accent2 4 2 3 8" xfId="49765" xr:uid="{00000000-0005-0000-0000-0000660E0000}"/>
    <cellStyle name="20% - Accent2 4 2 4" xfId="3474" xr:uid="{00000000-0005-0000-0000-0000670E0000}"/>
    <cellStyle name="20% - Accent2 4 2 4 2" xfId="15437" xr:uid="{00000000-0005-0000-0000-0000680E0000}"/>
    <cellStyle name="20% - Accent2 4 2 4 2 2" xfId="33364" xr:uid="{00000000-0005-0000-0000-0000690E0000}"/>
    <cellStyle name="20% - Accent2 4 2 4 2 3" xfId="45309" xr:uid="{00000000-0005-0000-0000-00006A0E0000}"/>
    <cellStyle name="20% - Accent2 4 2 4 2 4" xfId="57274" xr:uid="{00000000-0005-0000-0000-00006B0E0000}"/>
    <cellStyle name="20% - Accent2 4 2 4 3" xfId="21396" xr:uid="{00000000-0005-0000-0000-00006C0E0000}"/>
    <cellStyle name="20% - Accent2 4 2 4 4" xfId="9454" xr:uid="{00000000-0005-0000-0000-00006D0E0000}"/>
    <cellStyle name="20% - Accent2 4 2 4 5" xfId="27381" xr:uid="{00000000-0005-0000-0000-00006E0E0000}"/>
    <cellStyle name="20% - Accent2 4 2 4 6" xfId="39326" xr:uid="{00000000-0005-0000-0000-00006F0E0000}"/>
    <cellStyle name="20% - Accent2 4 2 4 7" xfId="51291" xr:uid="{00000000-0005-0000-0000-0000700E0000}"/>
    <cellStyle name="20% - Accent2 4 2 5" xfId="12467" xr:uid="{00000000-0005-0000-0000-0000710E0000}"/>
    <cellStyle name="20% - Accent2 4 2 5 2" xfId="30394" xr:uid="{00000000-0005-0000-0000-0000720E0000}"/>
    <cellStyle name="20% - Accent2 4 2 5 3" xfId="42339" xr:uid="{00000000-0005-0000-0000-0000730E0000}"/>
    <cellStyle name="20% - Accent2 4 2 5 4" xfId="54304" xr:uid="{00000000-0005-0000-0000-0000740E0000}"/>
    <cellStyle name="20% - Accent2 4 2 6" xfId="18426" xr:uid="{00000000-0005-0000-0000-0000750E0000}"/>
    <cellStyle name="20% - Accent2 4 2 7" xfId="6484" xr:uid="{00000000-0005-0000-0000-0000760E0000}"/>
    <cellStyle name="20% - Accent2 4 2 8" xfId="24411" xr:uid="{00000000-0005-0000-0000-0000770E0000}"/>
    <cellStyle name="20% - Accent2 4 2 9" xfId="36356" xr:uid="{00000000-0005-0000-0000-0000780E0000}"/>
    <cellStyle name="20% - Accent2 4 3" xfId="878" xr:uid="{00000000-0005-0000-0000-0000790E0000}"/>
    <cellStyle name="20% - Accent2 4 3 2" xfId="2322" xr:uid="{00000000-0005-0000-0000-00007A0E0000}"/>
    <cellStyle name="20% - Accent2 4 3 2 2" xfId="5292" xr:uid="{00000000-0005-0000-0000-00007B0E0000}"/>
    <cellStyle name="20% - Accent2 4 3 2 2 2" xfId="17255" xr:uid="{00000000-0005-0000-0000-00007C0E0000}"/>
    <cellStyle name="20% - Accent2 4 3 2 2 2 2" xfId="35182" xr:uid="{00000000-0005-0000-0000-00007D0E0000}"/>
    <cellStyle name="20% - Accent2 4 3 2 2 2 3" xfId="47127" xr:uid="{00000000-0005-0000-0000-00007E0E0000}"/>
    <cellStyle name="20% - Accent2 4 3 2 2 2 4" xfId="59092" xr:uid="{00000000-0005-0000-0000-00007F0E0000}"/>
    <cellStyle name="20% - Accent2 4 3 2 2 3" xfId="23214" xr:uid="{00000000-0005-0000-0000-0000800E0000}"/>
    <cellStyle name="20% - Accent2 4 3 2 2 4" xfId="11272" xr:uid="{00000000-0005-0000-0000-0000810E0000}"/>
    <cellStyle name="20% - Accent2 4 3 2 2 5" xfId="29199" xr:uid="{00000000-0005-0000-0000-0000820E0000}"/>
    <cellStyle name="20% - Accent2 4 3 2 2 6" xfId="41144" xr:uid="{00000000-0005-0000-0000-0000830E0000}"/>
    <cellStyle name="20% - Accent2 4 3 2 2 7" xfId="53109" xr:uid="{00000000-0005-0000-0000-0000840E0000}"/>
    <cellStyle name="20% - Accent2 4 3 2 3" xfId="14285" xr:uid="{00000000-0005-0000-0000-0000850E0000}"/>
    <cellStyle name="20% - Accent2 4 3 2 3 2" xfId="32212" xr:uid="{00000000-0005-0000-0000-0000860E0000}"/>
    <cellStyle name="20% - Accent2 4 3 2 3 3" xfId="44157" xr:uid="{00000000-0005-0000-0000-0000870E0000}"/>
    <cellStyle name="20% - Accent2 4 3 2 3 4" xfId="56122" xr:uid="{00000000-0005-0000-0000-0000880E0000}"/>
    <cellStyle name="20% - Accent2 4 3 2 4" xfId="20244" xr:uid="{00000000-0005-0000-0000-0000890E0000}"/>
    <cellStyle name="20% - Accent2 4 3 2 5" xfId="8302" xr:uid="{00000000-0005-0000-0000-00008A0E0000}"/>
    <cellStyle name="20% - Accent2 4 3 2 6" xfId="26229" xr:uid="{00000000-0005-0000-0000-00008B0E0000}"/>
    <cellStyle name="20% - Accent2 4 3 2 7" xfId="38174" xr:uid="{00000000-0005-0000-0000-00008C0E0000}"/>
    <cellStyle name="20% - Accent2 4 3 2 8" xfId="50139" xr:uid="{00000000-0005-0000-0000-00008D0E0000}"/>
    <cellStyle name="20% - Accent2 4 3 3" xfId="3848" xr:uid="{00000000-0005-0000-0000-00008E0E0000}"/>
    <cellStyle name="20% - Accent2 4 3 3 2" xfId="15811" xr:uid="{00000000-0005-0000-0000-00008F0E0000}"/>
    <cellStyle name="20% - Accent2 4 3 3 2 2" xfId="33738" xr:uid="{00000000-0005-0000-0000-0000900E0000}"/>
    <cellStyle name="20% - Accent2 4 3 3 2 3" xfId="45683" xr:uid="{00000000-0005-0000-0000-0000910E0000}"/>
    <cellStyle name="20% - Accent2 4 3 3 2 4" xfId="57648" xr:uid="{00000000-0005-0000-0000-0000920E0000}"/>
    <cellStyle name="20% - Accent2 4 3 3 3" xfId="21770" xr:uid="{00000000-0005-0000-0000-0000930E0000}"/>
    <cellStyle name="20% - Accent2 4 3 3 4" xfId="9828" xr:uid="{00000000-0005-0000-0000-0000940E0000}"/>
    <cellStyle name="20% - Accent2 4 3 3 5" xfId="27755" xr:uid="{00000000-0005-0000-0000-0000950E0000}"/>
    <cellStyle name="20% - Accent2 4 3 3 6" xfId="39700" xr:uid="{00000000-0005-0000-0000-0000960E0000}"/>
    <cellStyle name="20% - Accent2 4 3 3 7" xfId="51665" xr:uid="{00000000-0005-0000-0000-0000970E0000}"/>
    <cellStyle name="20% - Accent2 4 3 4" xfId="12841" xr:uid="{00000000-0005-0000-0000-0000980E0000}"/>
    <cellStyle name="20% - Accent2 4 3 4 2" xfId="30768" xr:uid="{00000000-0005-0000-0000-0000990E0000}"/>
    <cellStyle name="20% - Accent2 4 3 4 3" xfId="42713" xr:uid="{00000000-0005-0000-0000-00009A0E0000}"/>
    <cellStyle name="20% - Accent2 4 3 4 4" xfId="54678" xr:uid="{00000000-0005-0000-0000-00009B0E0000}"/>
    <cellStyle name="20% - Accent2 4 3 5" xfId="18800" xr:uid="{00000000-0005-0000-0000-00009C0E0000}"/>
    <cellStyle name="20% - Accent2 4 3 6" xfId="6858" xr:uid="{00000000-0005-0000-0000-00009D0E0000}"/>
    <cellStyle name="20% - Accent2 4 3 7" xfId="24785" xr:uid="{00000000-0005-0000-0000-00009E0E0000}"/>
    <cellStyle name="20% - Accent2 4 3 8" xfId="36730" xr:uid="{00000000-0005-0000-0000-00009F0E0000}"/>
    <cellStyle name="20% - Accent2 4 3 9" xfId="48695" xr:uid="{00000000-0005-0000-0000-0000A00E0000}"/>
    <cellStyle name="20% - Accent2 4 4" xfId="1600" xr:uid="{00000000-0005-0000-0000-0000A10E0000}"/>
    <cellStyle name="20% - Accent2 4 4 2" xfId="4570" xr:uid="{00000000-0005-0000-0000-0000A20E0000}"/>
    <cellStyle name="20% - Accent2 4 4 2 2" xfId="16533" xr:uid="{00000000-0005-0000-0000-0000A30E0000}"/>
    <cellStyle name="20% - Accent2 4 4 2 2 2" xfId="34460" xr:uid="{00000000-0005-0000-0000-0000A40E0000}"/>
    <cellStyle name="20% - Accent2 4 4 2 2 3" xfId="46405" xr:uid="{00000000-0005-0000-0000-0000A50E0000}"/>
    <cellStyle name="20% - Accent2 4 4 2 2 4" xfId="58370" xr:uid="{00000000-0005-0000-0000-0000A60E0000}"/>
    <cellStyle name="20% - Accent2 4 4 2 3" xfId="22492" xr:uid="{00000000-0005-0000-0000-0000A70E0000}"/>
    <cellStyle name="20% - Accent2 4 4 2 4" xfId="10550" xr:uid="{00000000-0005-0000-0000-0000A80E0000}"/>
    <cellStyle name="20% - Accent2 4 4 2 5" xfId="28477" xr:uid="{00000000-0005-0000-0000-0000A90E0000}"/>
    <cellStyle name="20% - Accent2 4 4 2 6" xfId="40422" xr:uid="{00000000-0005-0000-0000-0000AA0E0000}"/>
    <cellStyle name="20% - Accent2 4 4 2 7" xfId="52387" xr:uid="{00000000-0005-0000-0000-0000AB0E0000}"/>
    <cellStyle name="20% - Accent2 4 4 3" xfId="13563" xr:uid="{00000000-0005-0000-0000-0000AC0E0000}"/>
    <cellStyle name="20% - Accent2 4 4 3 2" xfId="31490" xr:uid="{00000000-0005-0000-0000-0000AD0E0000}"/>
    <cellStyle name="20% - Accent2 4 4 3 3" xfId="43435" xr:uid="{00000000-0005-0000-0000-0000AE0E0000}"/>
    <cellStyle name="20% - Accent2 4 4 3 4" xfId="55400" xr:uid="{00000000-0005-0000-0000-0000AF0E0000}"/>
    <cellStyle name="20% - Accent2 4 4 4" xfId="19522" xr:uid="{00000000-0005-0000-0000-0000B00E0000}"/>
    <cellStyle name="20% - Accent2 4 4 5" xfId="7580" xr:uid="{00000000-0005-0000-0000-0000B10E0000}"/>
    <cellStyle name="20% - Accent2 4 4 6" xfId="25507" xr:uid="{00000000-0005-0000-0000-0000B20E0000}"/>
    <cellStyle name="20% - Accent2 4 4 7" xfId="37452" xr:uid="{00000000-0005-0000-0000-0000B30E0000}"/>
    <cellStyle name="20% - Accent2 4 4 8" xfId="49417" xr:uid="{00000000-0005-0000-0000-0000B40E0000}"/>
    <cellStyle name="20% - Accent2 4 5" xfId="3126" xr:uid="{00000000-0005-0000-0000-0000B50E0000}"/>
    <cellStyle name="20% - Accent2 4 5 2" xfId="15089" xr:uid="{00000000-0005-0000-0000-0000B60E0000}"/>
    <cellStyle name="20% - Accent2 4 5 2 2" xfId="33016" xr:uid="{00000000-0005-0000-0000-0000B70E0000}"/>
    <cellStyle name="20% - Accent2 4 5 2 3" xfId="44961" xr:uid="{00000000-0005-0000-0000-0000B80E0000}"/>
    <cellStyle name="20% - Accent2 4 5 2 4" xfId="56926" xr:uid="{00000000-0005-0000-0000-0000B90E0000}"/>
    <cellStyle name="20% - Accent2 4 5 3" xfId="21048" xr:uid="{00000000-0005-0000-0000-0000BA0E0000}"/>
    <cellStyle name="20% - Accent2 4 5 4" xfId="9106" xr:uid="{00000000-0005-0000-0000-0000BB0E0000}"/>
    <cellStyle name="20% - Accent2 4 5 5" xfId="27033" xr:uid="{00000000-0005-0000-0000-0000BC0E0000}"/>
    <cellStyle name="20% - Accent2 4 5 6" xfId="38978" xr:uid="{00000000-0005-0000-0000-0000BD0E0000}"/>
    <cellStyle name="20% - Accent2 4 5 7" xfId="50943" xr:uid="{00000000-0005-0000-0000-0000BE0E0000}"/>
    <cellStyle name="20% - Accent2 4 6" xfId="12119" xr:uid="{00000000-0005-0000-0000-0000BF0E0000}"/>
    <cellStyle name="20% - Accent2 4 6 2" xfId="30046" xr:uid="{00000000-0005-0000-0000-0000C00E0000}"/>
    <cellStyle name="20% - Accent2 4 6 3" xfId="41991" xr:uid="{00000000-0005-0000-0000-0000C10E0000}"/>
    <cellStyle name="20% - Accent2 4 6 4" xfId="53956" xr:uid="{00000000-0005-0000-0000-0000C20E0000}"/>
    <cellStyle name="20% - Accent2 4 7" xfId="18078" xr:uid="{00000000-0005-0000-0000-0000C30E0000}"/>
    <cellStyle name="20% - Accent2 4 8" xfId="6136" xr:uid="{00000000-0005-0000-0000-0000C40E0000}"/>
    <cellStyle name="20% - Accent2 4 9" xfId="24063" xr:uid="{00000000-0005-0000-0000-0000C50E0000}"/>
    <cellStyle name="20% - Accent2 5" xfId="272" xr:uid="{00000000-0005-0000-0000-0000C60E0000}"/>
    <cellStyle name="20% - Accent2 5 10" xfId="36124" xr:uid="{00000000-0005-0000-0000-0000C70E0000}"/>
    <cellStyle name="20% - Accent2 5 11" xfId="48089" xr:uid="{00000000-0005-0000-0000-0000C80E0000}"/>
    <cellStyle name="20% - Accent2 5 2" xfId="620" xr:uid="{00000000-0005-0000-0000-0000C90E0000}"/>
    <cellStyle name="20% - Accent2 5 2 10" xfId="48437" xr:uid="{00000000-0005-0000-0000-0000CA0E0000}"/>
    <cellStyle name="20% - Accent2 5 2 2" xfId="1342" xr:uid="{00000000-0005-0000-0000-0000CB0E0000}"/>
    <cellStyle name="20% - Accent2 5 2 2 2" xfId="2786" xr:uid="{00000000-0005-0000-0000-0000CC0E0000}"/>
    <cellStyle name="20% - Accent2 5 2 2 2 2" xfId="5756" xr:uid="{00000000-0005-0000-0000-0000CD0E0000}"/>
    <cellStyle name="20% - Accent2 5 2 2 2 2 2" xfId="17719" xr:uid="{00000000-0005-0000-0000-0000CE0E0000}"/>
    <cellStyle name="20% - Accent2 5 2 2 2 2 2 2" xfId="35646" xr:uid="{00000000-0005-0000-0000-0000CF0E0000}"/>
    <cellStyle name="20% - Accent2 5 2 2 2 2 2 3" xfId="47591" xr:uid="{00000000-0005-0000-0000-0000D00E0000}"/>
    <cellStyle name="20% - Accent2 5 2 2 2 2 2 4" xfId="59556" xr:uid="{00000000-0005-0000-0000-0000D10E0000}"/>
    <cellStyle name="20% - Accent2 5 2 2 2 2 3" xfId="23678" xr:uid="{00000000-0005-0000-0000-0000D20E0000}"/>
    <cellStyle name="20% - Accent2 5 2 2 2 2 4" xfId="11736" xr:uid="{00000000-0005-0000-0000-0000D30E0000}"/>
    <cellStyle name="20% - Accent2 5 2 2 2 2 5" xfId="29663" xr:uid="{00000000-0005-0000-0000-0000D40E0000}"/>
    <cellStyle name="20% - Accent2 5 2 2 2 2 6" xfId="41608" xr:uid="{00000000-0005-0000-0000-0000D50E0000}"/>
    <cellStyle name="20% - Accent2 5 2 2 2 2 7" xfId="53573" xr:uid="{00000000-0005-0000-0000-0000D60E0000}"/>
    <cellStyle name="20% - Accent2 5 2 2 2 3" xfId="14749" xr:uid="{00000000-0005-0000-0000-0000D70E0000}"/>
    <cellStyle name="20% - Accent2 5 2 2 2 3 2" xfId="32676" xr:uid="{00000000-0005-0000-0000-0000D80E0000}"/>
    <cellStyle name="20% - Accent2 5 2 2 2 3 3" xfId="44621" xr:uid="{00000000-0005-0000-0000-0000D90E0000}"/>
    <cellStyle name="20% - Accent2 5 2 2 2 3 4" xfId="56586" xr:uid="{00000000-0005-0000-0000-0000DA0E0000}"/>
    <cellStyle name="20% - Accent2 5 2 2 2 4" xfId="20708" xr:uid="{00000000-0005-0000-0000-0000DB0E0000}"/>
    <cellStyle name="20% - Accent2 5 2 2 2 5" xfId="8766" xr:uid="{00000000-0005-0000-0000-0000DC0E0000}"/>
    <cellStyle name="20% - Accent2 5 2 2 2 6" xfId="26693" xr:uid="{00000000-0005-0000-0000-0000DD0E0000}"/>
    <cellStyle name="20% - Accent2 5 2 2 2 7" xfId="38638" xr:uid="{00000000-0005-0000-0000-0000DE0E0000}"/>
    <cellStyle name="20% - Accent2 5 2 2 2 8" xfId="50603" xr:uid="{00000000-0005-0000-0000-0000DF0E0000}"/>
    <cellStyle name="20% - Accent2 5 2 2 3" xfId="4312" xr:uid="{00000000-0005-0000-0000-0000E00E0000}"/>
    <cellStyle name="20% - Accent2 5 2 2 3 2" xfId="16275" xr:uid="{00000000-0005-0000-0000-0000E10E0000}"/>
    <cellStyle name="20% - Accent2 5 2 2 3 2 2" xfId="34202" xr:uid="{00000000-0005-0000-0000-0000E20E0000}"/>
    <cellStyle name="20% - Accent2 5 2 2 3 2 3" xfId="46147" xr:uid="{00000000-0005-0000-0000-0000E30E0000}"/>
    <cellStyle name="20% - Accent2 5 2 2 3 2 4" xfId="58112" xr:uid="{00000000-0005-0000-0000-0000E40E0000}"/>
    <cellStyle name="20% - Accent2 5 2 2 3 3" xfId="22234" xr:uid="{00000000-0005-0000-0000-0000E50E0000}"/>
    <cellStyle name="20% - Accent2 5 2 2 3 4" xfId="10292" xr:uid="{00000000-0005-0000-0000-0000E60E0000}"/>
    <cellStyle name="20% - Accent2 5 2 2 3 5" xfId="28219" xr:uid="{00000000-0005-0000-0000-0000E70E0000}"/>
    <cellStyle name="20% - Accent2 5 2 2 3 6" xfId="40164" xr:uid="{00000000-0005-0000-0000-0000E80E0000}"/>
    <cellStyle name="20% - Accent2 5 2 2 3 7" xfId="52129" xr:uid="{00000000-0005-0000-0000-0000E90E0000}"/>
    <cellStyle name="20% - Accent2 5 2 2 4" xfId="13305" xr:uid="{00000000-0005-0000-0000-0000EA0E0000}"/>
    <cellStyle name="20% - Accent2 5 2 2 4 2" xfId="31232" xr:uid="{00000000-0005-0000-0000-0000EB0E0000}"/>
    <cellStyle name="20% - Accent2 5 2 2 4 3" xfId="43177" xr:uid="{00000000-0005-0000-0000-0000EC0E0000}"/>
    <cellStyle name="20% - Accent2 5 2 2 4 4" xfId="55142" xr:uid="{00000000-0005-0000-0000-0000ED0E0000}"/>
    <cellStyle name="20% - Accent2 5 2 2 5" xfId="19264" xr:uid="{00000000-0005-0000-0000-0000EE0E0000}"/>
    <cellStyle name="20% - Accent2 5 2 2 6" xfId="7322" xr:uid="{00000000-0005-0000-0000-0000EF0E0000}"/>
    <cellStyle name="20% - Accent2 5 2 2 7" xfId="25249" xr:uid="{00000000-0005-0000-0000-0000F00E0000}"/>
    <cellStyle name="20% - Accent2 5 2 2 8" xfId="37194" xr:uid="{00000000-0005-0000-0000-0000F10E0000}"/>
    <cellStyle name="20% - Accent2 5 2 2 9" xfId="49159" xr:uid="{00000000-0005-0000-0000-0000F20E0000}"/>
    <cellStyle name="20% - Accent2 5 2 3" xfId="2064" xr:uid="{00000000-0005-0000-0000-0000F30E0000}"/>
    <cellStyle name="20% - Accent2 5 2 3 2" xfId="5034" xr:uid="{00000000-0005-0000-0000-0000F40E0000}"/>
    <cellStyle name="20% - Accent2 5 2 3 2 2" xfId="16997" xr:uid="{00000000-0005-0000-0000-0000F50E0000}"/>
    <cellStyle name="20% - Accent2 5 2 3 2 2 2" xfId="34924" xr:uid="{00000000-0005-0000-0000-0000F60E0000}"/>
    <cellStyle name="20% - Accent2 5 2 3 2 2 3" xfId="46869" xr:uid="{00000000-0005-0000-0000-0000F70E0000}"/>
    <cellStyle name="20% - Accent2 5 2 3 2 2 4" xfId="58834" xr:uid="{00000000-0005-0000-0000-0000F80E0000}"/>
    <cellStyle name="20% - Accent2 5 2 3 2 3" xfId="22956" xr:uid="{00000000-0005-0000-0000-0000F90E0000}"/>
    <cellStyle name="20% - Accent2 5 2 3 2 4" xfId="11014" xr:uid="{00000000-0005-0000-0000-0000FA0E0000}"/>
    <cellStyle name="20% - Accent2 5 2 3 2 5" xfId="28941" xr:uid="{00000000-0005-0000-0000-0000FB0E0000}"/>
    <cellStyle name="20% - Accent2 5 2 3 2 6" xfId="40886" xr:uid="{00000000-0005-0000-0000-0000FC0E0000}"/>
    <cellStyle name="20% - Accent2 5 2 3 2 7" xfId="52851" xr:uid="{00000000-0005-0000-0000-0000FD0E0000}"/>
    <cellStyle name="20% - Accent2 5 2 3 3" xfId="14027" xr:uid="{00000000-0005-0000-0000-0000FE0E0000}"/>
    <cellStyle name="20% - Accent2 5 2 3 3 2" xfId="31954" xr:uid="{00000000-0005-0000-0000-0000FF0E0000}"/>
    <cellStyle name="20% - Accent2 5 2 3 3 3" xfId="43899" xr:uid="{00000000-0005-0000-0000-0000000F0000}"/>
    <cellStyle name="20% - Accent2 5 2 3 3 4" xfId="55864" xr:uid="{00000000-0005-0000-0000-0000010F0000}"/>
    <cellStyle name="20% - Accent2 5 2 3 4" xfId="19986" xr:uid="{00000000-0005-0000-0000-0000020F0000}"/>
    <cellStyle name="20% - Accent2 5 2 3 5" xfId="8044" xr:uid="{00000000-0005-0000-0000-0000030F0000}"/>
    <cellStyle name="20% - Accent2 5 2 3 6" xfId="25971" xr:uid="{00000000-0005-0000-0000-0000040F0000}"/>
    <cellStyle name="20% - Accent2 5 2 3 7" xfId="37916" xr:uid="{00000000-0005-0000-0000-0000050F0000}"/>
    <cellStyle name="20% - Accent2 5 2 3 8" xfId="49881" xr:uid="{00000000-0005-0000-0000-0000060F0000}"/>
    <cellStyle name="20% - Accent2 5 2 4" xfId="3590" xr:uid="{00000000-0005-0000-0000-0000070F0000}"/>
    <cellStyle name="20% - Accent2 5 2 4 2" xfId="15553" xr:uid="{00000000-0005-0000-0000-0000080F0000}"/>
    <cellStyle name="20% - Accent2 5 2 4 2 2" xfId="33480" xr:uid="{00000000-0005-0000-0000-0000090F0000}"/>
    <cellStyle name="20% - Accent2 5 2 4 2 3" xfId="45425" xr:uid="{00000000-0005-0000-0000-00000A0F0000}"/>
    <cellStyle name="20% - Accent2 5 2 4 2 4" xfId="57390" xr:uid="{00000000-0005-0000-0000-00000B0F0000}"/>
    <cellStyle name="20% - Accent2 5 2 4 3" xfId="21512" xr:uid="{00000000-0005-0000-0000-00000C0F0000}"/>
    <cellStyle name="20% - Accent2 5 2 4 4" xfId="9570" xr:uid="{00000000-0005-0000-0000-00000D0F0000}"/>
    <cellStyle name="20% - Accent2 5 2 4 5" xfId="27497" xr:uid="{00000000-0005-0000-0000-00000E0F0000}"/>
    <cellStyle name="20% - Accent2 5 2 4 6" xfId="39442" xr:uid="{00000000-0005-0000-0000-00000F0F0000}"/>
    <cellStyle name="20% - Accent2 5 2 4 7" xfId="51407" xr:uid="{00000000-0005-0000-0000-0000100F0000}"/>
    <cellStyle name="20% - Accent2 5 2 5" xfId="12583" xr:uid="{00000000-0005-0000-0000-0000110F0000}"/>
    <cellStyle name="20% - Accent2 5 2 5 2" xfId="30510" xr:uid="{00000000-0005-0000-0000-0000120F0000}"/>
    <cellStyle name="20% - Accent2 5 2 5 3" xfId="42455" xr:uid="{00000000-0005-0000-0000-0000130F0000}"/>
    <cellStyle name="20% - Accent2 5 2 5 4" xfId="54420" xr:uid="{00000000-0005-0000-0000-0000140F0000}"/>
    <cellStyle name="20% - Accent2 5 2 6" xfId="18542" xr:uid="{00000000-0005-0000-0000-0000150F0000}"/>
    <cellStyle name="20% - Accent2 5 2 7" xfId="6600" xr:uid="{00000000-0005-0000-0000-0000160F0000}"/>
    <cellStyle name="20% - Accent2 5 2 8" xfId="24527" xr:uid="{00000000-0005-0000-0000-0000170F0000}"/>
    <cellStyle name="20% - Accent2 5 2 9" xfId="36472" xr:uid="{00000000-0005-0000-0000-0000180F0000}"/>
    <cellStyle name="20% - Accent2 5 3" xfId="994" xr:uid="{00000000-0005-0000-0000-0000190F0000}"/>
    <cellStyle name="20% - Accent2 5 3 2" xfId="2438" xr:uid="{00000000-0005-0000-0000-00001A0F0000}"/>
    <cellStyle name="20% - Accent2 5 3 2 2" xfId="5408" xr:uid="{00000000-0005-0000-0000-00001B0F0000}"/>
    <cellStyle name="20% - Accent2 5 3 2 2 2" xfId="17371" xr:uid="{00000000-0005-0000-0000-00001C0F0000}"/>
    <cellStyle name="20% - Accent2 5 3 2 2 2 2" xfId="35298" xr:uid="{00000000-0005-0000-0000-00001D0F0000}"/>
    <cellStyle name="20% - Accent2 5 3 2 2 2 3" xfId="47243" xr:uid="{00000000-0005-0000-0000-00001E0F0000}"/>
    <cellStyle name="20% - Accent2 5 3 2 2 2 4" xfId="59208" xr:uid="{00000000-0005-0000-0000-00001F0F0000}"/>
    <cellStyle name="20% - Accent2 5 3 2 2 3" xfId="23330" xr:uid="{00000000-0005-0000-0000-0000200F0000}"/>
    <cellStyle name="20% - Accent2 5 3 2 2 4" xfId="11388" xr:uid="{00000000-0005-0000-0000-0000210F0000}"/>
    <cellStyle name="20% - Accent2 5 3 2 2 5" xfId="29315" xr:uid="{00000000-0005-0000-0000-0000220F0000}"/>
    <cellStyle name="20% - Accent2 5 3 2 2 6" xfId="41260" xr:uid="{00000000-0005-0000-0000-0000230F0000}"/>
    <cellStyle name="20% - Accent2 5 3 2 2 7" xfId="53225" xr:uid="{00000000-0005-0000-0000-0000240F0000}"/>
    <cellStyle name="20% - Accent2 5 3 2 3" xfId="14401" xr:uid="{00000000-0005-0000-0000-0000250F0000}"/>
    <cellStyle name="20% - Accent2 5 3 2 3 2" xfId="32328" xr:uid="{00000000-0005-0000-0000-0000260F0000}"/>
    <cellStyle name="20% - Accent2 5 3 2 3 3" xfId="44273" xr:uid="{00000000-0005-0000-0000-0000270F0000}"/>
    <cellStyle name="20% - Accent2 5 3 2 3 4" xfId="56238" xr:uid="{00000000-0005-0000-0000-0000280F0000}"/>
    <cellStyle name="20% - Accent2 5 3 2 4" xfId="20360" xr:uid="{00000000-0005-0000-0000-0000290F0000}"/>
    <cellStyle name="20% - Accent2 5 3 2 5" xfId="8418" xr:uid="{00000000-0005-0000-0000-00002A0F0000}"/>
    <cellStyle name="20% - Accent2 5 3 2 6" xfId="26345" xr:uid="{00000000-0005-0000-0000-00002B0F0000}"/>
    <cellStyle name="20% - Accent2 5 3 2 7" xfId="38290" xr:uid="{00000000-0005-0000-0000-00002C0F0000}"/>
    <cellStyle name="20% - Accent2 5 3 2 8" xfId="50255" xr:uid="{00000000-0005-0000-0000-00002D0F0000}"/>
    <cellStyle name="20% - Accent2 5 3 3" xfId="3964" xr:uid="{00000000-0005-0000-0000-00002E0F0000}"/>
    <cellStyle name="20% - Accent2 5 3 3 2" xfId="15927" xr:uid="{00000000-0005-0000-0000-00002F0F0000}"/>
    <cellStyle name="20% - Accent2 5 3 3 2 2" xfId="33854" xr:uid="{00000000-0005-0000-0000-0000300F0000}"/>
    <cellStyle name="20% - Accent2 5 3 3 2 3" xfId="45799" xr:uid="{00000000-0005-0000-0000-0000310F0000}"/>
    <cellStyle name="20% - Accent2 5 3 3 2 4" xfId="57764" xr:uid="{00000000-0005-0000-0000-0000320F0000}"/>
    <cellStyle name="20% - Accent2 5 3 3 3" xfId="21886" xr:uid="{00000000-0005-0000-0000-0000330F0000}"/>
    <cellStyle name="20% - Accent2 5 3 3 4" xfId="9944" xr:uid="{00000000-0005-0000-0000-0000340F0000}"/>
    <cellStyle name="20% - Accent2 5 3 3 5" xfId="27871" xr:uid="{00000000-0005-0000-0000-0000350F0000}"/>
    <cellStyle name="20% - Accent2 5 3 3 6" xfId="39816" xr:uid="{00000000-0005-0000-0000-0000360F0000}"/>
    <cellStyle name="20% - Accent2 5 3 3 7" xfId="51781" xr:uid="{00000000-0005-0000-0000-0000370F0000}"/>
    <cellStyle name="20% - Accent2 5 3 4" xfId="12957" xr:uid="{00000000-0005-0000-0000-0000380F0000}"/>
    <cellStyle name="20% - Accent2 5 3 4 2" xfId="30884" xr:uid="{00000000-0005-0000-0000-0000390F0000}"/>
    <cellStyle name="20% - Accent2 5 3 4 3" xfId="42829" xr:uid="{00000000-0005-0000-0000-00003A0F0000}"/>
    <cellStyle name="20% - Accent2 5 3 4 4" xfId="54794" xr:uid="{00000000-0005-0000-0000-00003B0F0000}"/>
    <cellStyle name="20% - Accent2 5 3 5" xfId="18916" xr:uid="{00000000-0005-0000-0000-00003C0F0000}"/>
    <cellStyle name="20% - Accent2 5 3 6" xfId="6974" xr:uid="{00000000-0005-0000-0000-00003D0F0000}"/>
    <cellStyle name="20% - Accent2 5 3 7" xfId="24901" xr:uid="{00000000-0005-0000-0000-00003E0F0000}"/>
    <cellStyle name="20% - Accent2 5 3 8" xfId="36846" xr:uid="{00000000-0005-0000-0000-00003F0F0000}"/>
    <cellStyle name="20% - Accent2 5 3 9" xfId="48811" xr:uid="{00000000-0005-0000-0000-0000400F0000}"/>
    <cellStyle name="20% - Accent2 5 4" xfId="1716" xr:uid="{00000000-0005-0000-0000-0000410F0000}"/>
    <cellStyle name="20% - Accent2 5 4 2" xfId="4686" xr:uid="{00000000-0005-0000-0000-0000420F0000}"/>
    <cellStyle name="20% - Accent2 5 4 2 2" xfId="16649" xr:uid="{00000000-0005-0000-0000-0000430F0000}"/>
    <cellStyle name="20% - Accent2 5 4 2 2 2" xfId="34576" xr:uid="{00000000-0005-0000-0000-0000440F0000}"/>
    <cellStyle name="20% - Accent2 5 4 2 2 3" xfId="46521" xr:uid="{00000000-0005-0000-0000-0000450F0000}"/>
    <cellStyle name="20% - Accent2 5 4 2 2 4" xfId="58486" xr:uid="{00000000-0005-0000-0000-0000460F0000}"/>
    <cellStyle name="20% - Accent2 5 4 2 3" xfId="22608" xr:uid="{00000000-0005-0000-0000-0000470F0000}"/>
    <cellStyle name="20% - Accent2 5 4 2 4" xfId="10666" xr:uid="{00000000-0005-0000-0000-0000480F0000}"/>
    <cellStyle name="20% - Accent2 5 4 2 5" xfId="28593" xr:uid="{00000000-0005-0000-0000-0000490F0000}"/>
    <cellStyle name="20% - Accent2 5 4 2 6" xfId="40538" xr:uid="{00000000-0005-0000-0000-00004A0F0000}"/>
    <cellStyle name="20% - Accent2 5 4 2 7" xfId="52503" xr:uid="{00000000-0005-0000-0000-00004B0F0000}"/>
    <cellStyle name="20% - Accent2 5 4 3" xfId="13679" xr:uid="{00000000-0005-0000-0000-00004C0F0000}"/>
    <cellStyle name="20% - Accent2 5 4 3 2" xfId="31606" xr:uid="{00000000-0005-0000-0000-00004D0F0000}"/>
    <cellStyle name="20% - Accent2 5 4 3 3" xfId="43551" xr:uid="{00000000-0005-0000-0000-00004E0F0000}"/>
    <cellStyle name="20% - Accent2 5 4 3 4" xfId="55516" xr:uid="{00000000-0005-0000-0000-00004F0F0000}"/>
    <cellStyle name="20% - Accent2 5 4 4" xfId="19638" xr:uid="{00000000-0005-0000-0000-0000500F0000}"/>
    <cellStyle name="20% - Accent2 5 4 5" xfId="7696" xr:uid="{00000000-0005-0000-0000-0000510F0000}"/>
    <cellStyle name="20% - Accent2 5 4 6" xfId="25623" xr:uid="{00000000-0005-0000-0000-0000520F0000}"/>
    <cellStyle name="20% - Accent2 5 4 7" xfId="37568" xr:uid="{00000000-0005-0000-0000-0000530F0000}"/>
    <cellStyle name="20% - Accent2 5 4 8" xfId="49533" xr:uid="{00000000-0005-0000-0000-0000540F0000}"/>
    <cellStyle name="20% - Accent2 5 5" xfId="3242" xr:uid="{00000000-0005-0000-0000-0000550F0000}"/>
    <cellStyle name="20% - Accent2 5 5 2" xfId="15205" xr:uid="{00000000-0005-0000-0000-0000560F0000}"/>
    <cellStyle name="20% - Accent2 5 5 2 2" xfId="33132" xr:uid="{00000000-0005-0000-0000-0000570F0000}"/>
    <cellStyle name="20% - Accent2 5 5 2 3" xfId="45077" xr:uid="{00000000-0005-0000-0000-0000580F0000}"/>
    <cellStyle name="20% - Accent2 5 5 2 4" xfId="57042" xr:uid="{00000000-0005-0000-0000-0000590F0000}"/>
    <cellStyle name="20% - Accent2 5 5 3" xfId="21164" xr:uid="{00000000-0005-0000-0000-00005A0F0000}"/>
    <cellStyle name="20% - Accent2 5 5 4" xfId="9222" xr:uid="{00000000-0005-0000-0000-00005B0F0000}"/>
    <cellStyle name="20% - Accent2 5 5 5" xfId="27149" xr:uid="{00000000-0005-0000-0000-00005C0F0000}"/>
    <cellStyle name="20% - Accent2 5 5 6" xfId="39094" xr:uid="{00000000-0005-0000-0000-00005D0F0000}"/>
    <cellStyle name="20% - Accent2 5 5 7" xfId="51059" xr:uid="{00000000-0005-0000-0000-00005E0F0000}"/>
    <cellStyle name="20% - Accent2 5 6" xfId="12235" xr:uid="{00000000-0005-0000-0000-00005F0F0000}"/>
    <cellStyle name="20% - Accent2 5 6 2" xfId="30162" xr:uid="{00000000-0005-0000-0000-0000600F0000}"/>
    <cellStyle name="20% - Accent2 5 6 3" xfId="42107" xr:uid="{00000000-0005-0000-0000-0000610F0000}"/>
    <cellStyle name="20% - Accent2 5 6 4" xfId="54072" xr:uid="{00000000-0005-0000-0000-0000620F0000}"/>
    <cellStyle name="20% - Accent2 5 7" xfId="18194" xr:uid="{00000000-0005-0000-0000-0000630F0000}"/>
    <cellStyle name="20% - Accent2 5 8" xfId="6252" xr:uid="{00000000-0005-0000-0000-0000640F0000}"/>
    <cellStyle name="20% - Accent2 5 9" xfId="24179" xr:uid="{00000000-0005-0000-0000-0000650F0000}"/>
    <cellStyle name="20% - Accent2 6" xfId="388" xr:uid="{00000000-0005-0000-0000-0000660F0000}"/>
    <cellStyle name="20% - Accent2 6 10" xfId="48205" xr:uid="{00000000-0005-0000-0000-0000670F0000}"/>
    <cellStyle name="20% - Accent2 6 2" xfId="1110" xr:uid="{00000000-0005-0000-0000-0000680F0000}"/>
    <cellStyle name="20% - Accent2 6 2 2" xfId="2554" xr:uid="{00000000-0005-0000-0000-0000690F0000}"/>
    <cellStyle name="20% - Accent2 6 2 2 2" xfId="5524" xr:uid="{00000000-0005-0000-0000-00006A0F0000}"/>
    <cellStyle name="20% - Accent2 6 2 2 2 2" xfId="17487" xr:uid="{00000000-0005-0000-0000-00006B0F0000}"/>
    <cellStyle name="20% - Accent2 6 2 2 2 2 2" xfId="35414" xr:uid="{00000000-0005-0000-0000-00006C0F0000}"/>
    <cellStyle name="20% - Accent2 6 2 2 2 2 3" xfId="47359" xr:uid="{00000000-0005-0000-0000-00006D0F0000}"/>
    <cellStyle name="20% - Accent2 6 2 2 2 2 4" xfId="59324" xr:uid="{00000000-0005-0000-0000-00006E0F0000}"/>
    <cellStyle name="20% - Accent2 6 2 2 2 3" xfId="23446" xr:uid="{00000000-0005-0000-0000-00006F0F0000}"/>
    <cellStyle name="20% - Accent2 6 2 2 2 4" xfId="11504" xr:uid="{00000000-0005-0000-0000-0000700F0000}"/>
    <cellStyle name="20% - Accent2 6 2 2 2 5" xfId="29431" xr:uid="{00000000-0005-0000-0000-0000710F0000}"/>
    <cellStyle name="20% - Accent2 6 2 2 2 6" xfId="41376" xr:uid="{00000000-0005-0000-0000-0000720F0000}"/>
    <cellStyle name="20% - Accent2 6 2 2 2 7" xfId="53341" xr:uid="{00000000-0005-0000-0000-0000730F0000}"/>
    <cellStyle name="20% - Accent2 6 2 2 3" xfId="14517" xr:uid="{00000000-0005-0000-0000-0000740F0000}"/>
    <cellStyle name="20% - Accent2 6 2 2 3 2" xfId="32444" xr:uid="{00000000-0005-0000-0000-0000750F0000}"/>
    <cellStyle name="20% - Accent2 6 2 2 3 3" xfId="44389" xr:uid="{00000000-0005-0000-0000-0000760F0000}"/>
    <cellStyle name="20% - Accent2 6 2 2 3 4" xfId="56354" xr:uid="{00000000-0005-0000-0000-0000770F0000}"/>
    <cellStyle name="20% - Accent2 6 2 2 4" xfId="20476" xr:uid="{00000000-0005-0000-0000-0000780F0000}"/>
    <cellStyle name="20% - Accent2 6 2 2 5" xfId="8534" xr:uid="{00000000-0005-0000-0000-0000790F0000}"/>
    <cellStyle name="20% - Accent2 6 2 2 6" xfId="26461" xr:uid="{00000000-0005-0000-0000-00007A0F0000}"/>
    <cellStyle name="20% - Accent2 6 2 2 7" xfId="38406" xr:uid="{00000000-0005-0000-0000-00007B0F0000}"/>
    <cellStyle name="20% - Accent2 6 2 2 8" xfId="50371" xr:uid="{00000000-0005-0000-0000-00007C0F0000}"/>
    <cellStyle name="20% - Accent2 6 2 3" xfId="4080" xr:uid="{00000000-0005-0000-0000-00007D0F0000}"/>
    <cellStyle name="20% - Accent2 6 2 3 2" xfId="16043" xr:uid="{00000000-0005-0000-0000-00007E0F0000}"/>
    <cellStyle name="20% - Accent2 6 2 3 2 2" xfId="33970" xr:uid="{00000000-0005-0000-0000-00007F0F0000}"/>
    <cellStyle name="20% - Accent2 6 2 3 2 3" xfId="45915" xr:uid="{00000000-0005-0000-0000-0000800F0000}"/>
    <cellStyle name="20% - Accent2 6 2 3 2 4" xfId="57880" xr:uid="{00000000-0005-0000-0000-0000810F0000}"/>
    <cellStyle name="20% - Accent2 6 2 3 3" xfId="22002" xr:uid="{00000000-0005-0000-0000-0000820F0000}"/>
    <cellStyle name="20% - Accent2 6 2 3 4" xfId="10060" xr:uid="{00000000-0005-0000-0000-0000830F0000}"/>
    <cellStyle name="20% - Accent2 6 2 3 5" xfId="27987" xr:uid="{00000000-0005-0000-0000-0000840F0000}"/>
    <cellStyle name="20% - Accent2 6 2 3 6" xfId="39932" xr:uid="{00000000-0005-0000-0000-0000850F0000}"/>
    <cellStyle name="20% - Accent2 6 2 3 7" xfId="51897" xr:uid="{00000000-0005-0000-0000-0000860F0000}"/>
    <cellStyle name="20% - Accent2 6 2 4" xfId="13073" xr:uid="{00000000-0005-0000-0000-0000870F0000}"/>
    <cellStyle name="20% - Accent2 6 2 4 2" xfId="31000" xr:uid="{00000000-0005-0000-0000-0000880F0000}"/>
    <cellStyle name="20% - Accent2 6 2 4 3" xfId="42945" xr:uid="{00000000-0005-0000-0000-0000890F0000}"/>
    <cellStyle name="20% - Accent2 6 2 4 4" xfId="54910" xr:uid="{00000000-0005-0000-0000-00008A0F0000}"/>
    <cellStyle name="20% - Accent2 6 2 5" xfId="19032" xr:uid="{00000000-0005-0000-0000-00008B0F0000}"/>
    <cellStyle name="20% - Accent2 6 2 6" xfId="7090" xr:uid="{00000000-0005-0000-0000-00008C0F0000}"/>
    <cellStyle name="20% - Accent2 6 2 7" xfId="25017" xr:uid="{00000000-0005-0000-0000-00008D0F0000}"/>
    <cellStyle name="20% - Accent2 6 2 8" xfId="36962" xr:uid="{00000000-0005-0000-0000-00008E0F0000}"/>
    <cellStyle name="20% - Accent2 6 2 9" xfId="48927" xr:uid="{00000000-0005-0000-0000-00008F0F0000}"/>
    <cellStyle name="20% - Accent2 6 3" xfId="1832" xr:uid="{00000000-0005-0000-0000-0000900F0000}"/>
    <cellStyle name="20% - Accent2 6 3 2" xfId="4802" xr:uid="{00000000-0005-0000-0000-0000910F0000}"/>
    <cellStyle name="20% - Accent2 6 3 2 2" xfId="16765" xr:uid="{00000000-0005-0000-0000-0000920F0000}"/>
    <cellStyle name="20% - Accent2 6 3 2 2 2" xfId="34692" xr:uid="{00000000-0005-0000-0000-0000930F0000}"/>
    <cellStyle name="20% - Accent2 6 3 2 2 3" xfId="46637" xr:uid="{00000000-0005-0000-0000-0000940F0000}"/>
    <cellStyle name="20% - Accent2 6 3 2 2 4" xfId="58602" xr:uid="{00000000-0005-0000-0000-0000950F0000}"/>
    <cellStyle name="20% - Accent2 6 3 2 3" xfId="22724" xr:uid="{00000000-0005-0000-0000-0000960F0000}"/>
    <cellStyle name="20% - Accent2 6 3 2 4" xfId="10782" xr:uid="{00000000-0005-0000-0000-0000970F0000}"/>
    <cellStyle name="20% - Accent2 6 3 2 5" xfId="28709" xr:uid="{00000000-0005-0000-0000-0000980F0000}"/>
    <cellStyle name="20% - Accent2 6 3 2 6" xfId="40654" xr:uid="{00000000-0005-0000-0000-0000990F0000}"/>
    <cellStyle name="20% - Accent2 6 3 2 7" xfId="52619" xr:uid="{00000000-0005-0000-0000-00009A0F0000}"/>
    <cellStyle name="20% - Accent2 6 3 3" xfId="13795" xr:uid="{00000000-0005-0000-0000-00009B0F0000}"/>
    <cellStyle name="20% - Accent2 6 3 3 2" xfId="31722" xr:uid="{00000000-0005-0000-0000-00009C0F0000}"/>
    <cellStyle name="20% - Accent2 6 3 3 3" xfId="43667" xr:uid="{00000000-0005-0000-0000-00009D0F0000}"/>
    <cellStyle name="20% - Accent2 6 3 3 4" xfId="55632" xr:uid="{00000000-0005-0000-0000-00009E0F0000}"/>
    <cellStyle name="20% - Accent2 6 3 4" xfId="19754" xr:uid="{00000000-0005-0000-0000-00009F0F0000}"/>
    <cellStyle name="20% - Accent2 6 3 5" xfId="7812" xr:uid="{00000000-0005-0000-0000-0000A00F0000}"/>
    <cellStyle name="20% - Accent2 6 3 6" xfId="25739" xr:uid="{00000000-0005-0000-0000-0000A10F0000}"/>
    <cellStyle name="20% - Accent2 6 3 7" xfId="37684" xr:uid="{00000000-0005-0000-0000-0000A20F0000}"/>
    <cellStyle name="20% - Accent2 6 3 8" xfId="49649" xr:uid="{00000000-0005-0000-0000-0000A30F0000}"/>
    <cellStyle name="20% - Accent2 6 4" xfId="3358" xr:uid="{00000000-0005-0000-0000-0000A40F0000}"/>
    <cellStyle name="20% - Accent2 6 4 2" xfId="15321" xr:uid="{00000000-0005-0000-0000-0000A50F0000}"/>
    <cellStyle name="20% - Accent2 6 4 2 2" xfId="33248" xr:uid="{00000000-0005-0000-0000-0000A60F0000}"/>
    <cellStyle name="20% - Accent2 6 4 2 3" xfId="45193" xr:uid="{00000000-0005-0000-0000-0000A70F0000}"/>
    <cellStyle name="20% - Accent2 6 4 2 4" xfId="57158" xr:uid="{00000000-0005-0000-0000-0000A80F0000}"/>
    <cellStyle name="20% - Accent2 6 4 3" xfId="21280" xr:uid="{00000000-0005-0000-0000-0000A90F0000}"/>
    <cellStyle name="20% - Accent2 6 4 4" xfId="9338" xr:uid="{00000000-0005-0000-0000-0000AA0F0000}"/>
    <cellStyle name="20% - Accent2 6 4 5" xfId="27265" xr:uid="{00000000-0005-0000-0000-0000AB0F0000}"/>
    <cellStyle name="20% - Accent2 6 4 6" xfId="39210" xr:uid="{00000000-0005-0000-0000-0000AC0F0000}"/>
    <cellStyle name="20% - Accent2 6 4 7" xfId="51175" xr:uid="{00000000-0005-0000-0000-0000AD0F0000}"/>
    <cellStyle name="20% - Accent2 6 5" xfId="12351" xr:uid="{00000000-0005-0000-0000-0000AE0F0000}"/>
    <cellStyle name="20% - Accent2 6 5 2" xfId="30278" xr:uid="{00000000-0005-0000-0000-0000AF0F0000}"/>
    <cellStyle name="20% - Accent2 6 5 3" xfId="42223" xr:uid="{00000000-0005-0000-0000-0000B00F0000}"/>
    <cellStyle name="20% - Accent2 6 5 4" xfId="54188" xr:uid="{00000000-0005-0000-0000-0000B10F0000}"/>
    <cellStyle name="20% - Accent2 6 6" xfId="18310" xr:uid="{00000000-0005-0000-0000-0000B20F0000}"/>
    <cellStyle name="20% - Accent2 6 7" xfId="6368" xr:uid="{00000000-0005-0000-0000-0000B30F0000}"/>
    <cellStyle name="20% - Accent2 6 8" xfId="24295" xr:uid="{00000000-0005-0000-0000-0000B40F0000}"/>
    <cellStyle name="20% - Accent2 6 9" xfId="36240" xr:uid="{00000000-0005-0000-0000-0000B50F0000}"/>
    <cellStyle name="20% - Accent2 7" xfId="738" xr:uid="{00000000-0005-0000-0000-0000B60F0000}"/>
    <cellStyle name="20% - Accent2 7 10" xfId="48555" xr:uid="{00000000-0005-0000-0000-0000B70F0000}"/>
    <cellStyle name="20% - Accent2 7 2" xfId="1460" xr:uid="{00000000-0005-0000-0000-0000B80F0000}"/>
    <cellStyle name="20% - Accent2 7 2 2" xfId="2904" xr:uid="{00000000-0005-0000-0000-0000B90F0000}"/>
    <cellStyle name="20% - Accent2 7 2 2 2" xfId="5874" xr:uid="{00000000-0005-0000-0000-0000BA0F0000}"/>
    <cellStyle name="20% - Accent2 7 2 2 2 2" xfId="17837" xr:uid="{00000000-0005-0000-0000-0000BB0F0000}"/>
    <cellStyle name="20% - Accent2 7 2 2 2 2 2" xfId="35764" xr:uid="{00000000-0005-0000-0000-0000BC0F0000}"/>
    <cellStyle name="20% - Accent2 7 2 2 2 2 3" xfId="47709" xr:uid="{00000000-0005-0000-0000-0000BD0F0000}"/>
    <cellStyle name="20% - Accent2 7 2 2 2 2 4" xfId="59674" xr:uid="{00000000-0005-0000-0000-0000BE0F0000}"/>
    <cellStyle name="20% - Accent2 7 2 2 2 3" xfId="23796" xr:uid="{00000000-0005-0000-0000-0000BF0F0000}"/>
    <cellStyle name="20% - Accent2 7 2 2 2 4" xfId="11854" xr:uid="{00000000-0005-0000-0000-0000C00F0000}"/>
    <cellStyle name="20% - Accent2 7 2 2 2 5" xfId="29781" xr:uid="{00000000-0005-0000-0000-0000C10F0000}"/>
    <cellStyle name="20% - Accent2 7 2 2 2 6" xfId="41726" xr:uid="{00000000-0005-0000-0000-0000C20F0000}"/>
    <cellStyle name="20% - Accent2 7 2 2 2 7" xfId="53691" xr:uid="{00000000-0005-0000-0000-0000C30F0000}"/>
    <cellStyle name="20% - Accent2 7 2 2 3" xfId="14867" xr:uid="{00000000-0005-0000-0000-0000C40F0000}"/>
    <cellStyle name="20% - Accent2 7 2 2 3 2" xfId="32794" xr:uid="{00000000-0005-0000-0000-0000C50F0000}"/>
    <cellStyle name="20% - Accent2 7 2 2 3 3" xfId="44739" xr:uid="{00000000-0005-0000-0000-0000C60F0000}"/>
    <cellStyle name="20% - Accent2 7 2 2 3 4" xfId="56704" xr:uid="{00000000-0005-0000-0000-0000C70F0000}"/>
    <cellStyle name="20% - Accent2 7 2 2 4" xfId="20826" xr:uid="{00000000-0005-0000-0000-0000C80F0000}"/>
    <cellStyle name="20% - Accent2 7 2 2 5" xfId="8884" xr:uid="{00000000-0005-0000-0000-0000C90F0000}"/>
    <cellStyle name="20% - Accent2 7 2 2 6" xfId="26811" xr:uid="{00000000-0005-0000-0000-0000CA0F0000}"/>
    <cellStyle name="20% - Accent2 7 2 2 7" xfId="38756" xr:uid="{00000000-0005-0000-0000-0000CB0F0000}"/>
    <cellStyle name="20% - Accent2 7 2 2 8" xfId="50721" xr:uid="{00000000-0005-0000-0000-0000CC0F0000}"/>
    <cellStyle name="20% - Accent2 7 2 3" xfId="4430" xr:uid="{00000000-0005-0000-0000-0000CD0F0000}"/>
    <cellStyle name="20% - Accent2 7 2 3 2" xfId="16393" xr:uid="{00000000-0005-0000-0000-0000CE0F0000}"/>
    <cellStyle name="20% - Accent2 7 2 3 2 2" xfId="34320" xr:uid="{00000000-0005-0000-0000-0000CF0F0000}"/>
    <cellStyle name="20% - Accent2 7 2 3 2 3" xfId="46265" xr:uid="{00000000-0005-0000-0000-0000D00F0000}"/>
    <cellStyle name="20% - Accent2 7 2 3 2 4" xfId="58230" xr:uid="{00000000-0005-0000-0000-0000D10F0000}"/>
    <cellStyle name="20% - Accent2 7 2 3 3" xfId="22352" xr:uid="{00000000-0005-0000-0000-0000D20F0000}"/>
    <cellStyle name="20% - Accent2 7 2 3 4" xfId="10410" xr:uid="{00000000-0005-0000-0000-0000D30F0000}"/>
    <cellStyle name="20% - Accent2 7 2 3 5" xfId="28337" xr:uid="{00000000-0005-0000-0000-0000D40F0000}"/>
    <cellStyle name="20% - Accent2 7 2 3 6" xfId="40282" xr:uid="{00000000-0005-0000-0000-0000D50F0000}"/>
    <cellStyle name="20% - Accent2 7 2 3 7" xfId="52247" xr:uid="{00000000-0005-0000-0000-0000D60F0000}"/>
    <cellStyle name="20% - Accent2 7 2 4" xfId="13423" xr:uid="{00000000-0005-0000-0000-0000D70F0000}"/>
    <cellStyle name="20% - Accent2 7 2 4 2" xfId="31350" xr:uid="{00000000-0005-0000-0000-0000D80F0000}"/>
    <cellStyle name="20% - Accent2 7 2 4 3" xfId="43295" xr:uid="{00000000-0005-0000-0000-0000D90F0000}"/>
    <cellStyle name="20% - Accent2 7 2 4 4" xfId="55260" xr:uid="{00000000-0005-0000-0000-0000DA0F0000}"/>
    <cellStyle name="20% - Accent2 7 2 5" xfId="19382" xr:uid="{00000000-0005-0000-0000-0000DB0F0000}"/>
    <cellStyle name="20% - Accent2 7 2 6" xfId="7440" xr:uid="{00000000-0005-0000-0000-0000DC0F0000}"/>
    <cellStyle name="20% - Accent2 7 2 7" xfId="25367" xr:uid="{00000000-0005-0000-0000-0000DD0F0000}"/>
    <cellStyle name="20% - Accent2 7 2 8" xfId="37312" xr:uid="{00000000-0005-0000-0000-0000DE0F0000}"/>
    <cellStyle name="20% - Accent2 7 2 9" xfId="49277" xr:uid="{00000000-0005-0000-0000-0000DF0F0000}"/>
    <cellStyle name="20% - Accent2 7 3" xfId="2182" xr:uid="{00000000-0005-0000-0000-0000E00F0000}"/>
    <cellStyle name="20% - Accent2 7 3 2" xfId="5152" xr:uid="{00000000-0005-0000-0000-0000E10F0000}"/>
    <cellStyle name="20% - Accent2 7 3 2 2" xfId="17115" xr:uid="{00000000-0005-0000-0000-0000E20F0000}"/>
    <cellStyle name="20% - Accent2 7 3 2 2 2" xfId="35042" xr:uid="{00000000-0005-0000-0000-0000E30F0000}"/>
    <cellStyle name="20% - Accent2 7 3 2 2 3" xfId="46987" xr:uid="{00000000-0005-0000-0000-0000E40F0000}"/>
    <cellStyle name="20% - Accent2 7 3 2 2 4" xfId="58952" xr:uid="{00000000-0005-0000-0000-0000E50F0000}"/>
    <cellStyle name="20% - Accent2 7 3 2 3" xfId="23074" xr:uid="{00000000-0005-0000-0000-0000E60F0000}"/>
    <cellStyle name="20% - Accent2 7 3 2 4" xfId="11132" xr:uid="{00000000-0005-0000-0000-0000E70F0000}"/>
    <cellStyle name="20% - Accent2 7 3 2 5" xfId="29059" xr:uid="{00000000-0005-0000-0000-0000E80F0000}"/>
    <cellStyle name="20% - Accent2 7 3 2 6" xfId="41004" xr:uid="{00000000-0005-0000-0000-0000E90F0000}"/>
    <cellStyle name="20% - Accent2 7 3 2 7" xfId="52969" xr:uid="{00000000-0005-0000-0000-0000EA0F0000}"/>
    <cellStyle name="20% - Accent2 7 3 3" xfId="14145" xr:uid="{00000000-0005-0000-0000-0000EB0F0000}"/>
    <cellStyle name="20% - Accent2 7 3 3 2" xfId="32072" xr:uid="{00000000-0005-0000-0000-0000EC0F0000}"/>
    <cellStyle name="20% - Accent2 7 3 3 3" xfId="44017" xr:uid="{00000000-0005-0000-0000-0000ED0F0000}"/>
    <cellStyle name="20% - Accent2 7 3 3 4" xfId="55982" xr:uid="{00000000-0005-0000-0000-0000EE0F0000}"/>
    <cellStyle name="20% - Accent2 7 3 4" xfId="20104" xr:uid="{00000000-0005-0000-0000-0000EF0F0000}"/>
    <cellStyle name="20% - Accent2 7 3 5" xfId="8162" xr:uid="{00000000-0005-0000-0000-0000F00F0000}"/>
    <cellStyle name="20% - Accent2 7 3 6" xfId="26089" xr:uid="{00000000-0005-0000-0000-0000F10F0000}"/>
    <cellStyle name="20% - Accent2 7 3 7" xfId="38034" xr:uid="{00000000-0005-0000-0000-0000F20F0000}"/>
    <cellStyle name="20% - Accent2 7 3 8" xfId="49999" xr:uid="{00000000-0005-0000-0000-0000F30F0000}"/>
    <cellStyle name="20% - Accent2 7 4" xfId="3708" xr:uid="{00000000-0005-0000-0000-0000F40F0000}"/>
    <cellStyle name="20% - Accent2 7 4 2" xfId="15671" xr:uid="{00000000-0005-0000-0000-0000F50F0000}"/>
    <cellStyle name="20% - Accent2 7 4 2 2" xfId="33598" xr:uid="{00000000-0005-0000-0000-0000F60F0000}"/>
    <cellStyle name="20% - Accent2 7 4 2 3" xfId="45543" xr:uid="{00000000-0005-0000-0000-0000F70F0000}"/>
    <cellStyle name="20% - Accent2 7 4 2 4" xfId="57508" xr:uid="{00000000-0005-0000-0000-0000F80F0000}"/>
    <cellStyle name="20% - Accent2 7 4 3" xfId="21630" xr:uid="{00000000-0005-0000-0000-0000F90F0000}"/>
    <cellStyle name="20% - Accent2 7 4 4" xfId="9688" xr:uid="{00000000-0005-0000-0000-0000FA0F0000}"/>
    <cellStyle name="20% - Accent2 7 4 5" xfId="27615" xr:uid="{00000000-0005-0000-0000-0000FB0F0000}"/>
    <cellStyle name="20% - Accent2 7 4 6" xfId="39560" xr:uid="{00000000-0005-0000-0000-0000FC0F0000}"/>
    <cellStyle name="20% - Accent2 7 4 7" xfId="51525" xr:uid="{00000000-0005-0000-0000-0000FD0F0000}"/>
    <cellStyle name="20% - Accent2 7 5" xfId="12701" xr:uid="{00000000-0005-0000-0000-0000FE0F0000}"/>
    <cellStyle name="20% - Accent2 7 5 2" xfId="30628" xr:uid="{00000000-0005-0000-0000-0000FF0F0000}"/>
    <cellStyle name="20% - Accent2 7 5 3" xfId="42573" xr:uid="{00000000-0005-0000-0000-000000100000}"/>
    <cellStyle name="20% - Accent2 7 5 4" xfId="54538" xr:uid="{00000000-0005-0000-0000-000001100000}"/>
    <cellStyle name="20% - Accent2 7 6" xfId="18660" xr:uid="{00000000-0005-0000-0000-000002100000}"/>
    <cellStyle name="20% - Accent2 7 7" xfId="6718" xr:uid="{00000000-0005-0000-0000-000003100000}"/>
    <cellStyle name="20% - Accent2 7 8" xfId="24645" xr:uid="{00000000-0005-0000-0000-000004100000}"/>
    <cellStyle name="20% - Accent2 7 9" xfId="36590" xr:uid="{00000000-0005-0000-0000-000005100000}"/>
    <cellStyle name="20% - Accent2 8" xfId="762" xr:uid="{00000000-0005-0000-0000-000006100000}"/>
    <cellStyle name="20% - Accent2 8 2" xfId="2206" xr:uid="{00000000-0005-0000-0000-000007100000}"/>
    <cellStyle name="20% - Accent2 8 2 2" xfId="5176" xr:uid="{00000000-0005-0000-0000-000008100000}"/>
    <cellStyle name="20% - Accent2 8 2 2 2" xfId="17139" xr:uid="{00000000-0005-0000-0000-000009100000}"/>
    <cellStyle name="20% - Accent2 8 2 2 2 2" xfId="35066" xr:uid="{00000000-0005-0000-0000-00000A100000}"/>
    <cellStyle name="20% - Accent2 8 2 2 2 3" xfId="47011" xr:uid="{00000000-0005-0000-0000-00000B100000}"/>
    <cellStyle name="20% - Accent2 8 2 2 2 4" xfId="58976" xr:uid="{00000000-0005-0000-0000-00000C100000}"/>
    <cellStyle name="20% - Accent2 8 2 2 3" xfId="23098" xr:uid="{00000000-0005-0000-0000-00000D100000}"/>
    <cellStyle name="20% - Accent2 8 2 2 4" xfId="11156" xr:uid="{00000000-0005-0000-0000-00000E100000}"/>
    <cellStyle name="20% - Accent2 8 2 2 5" xfId="29083" xr:uid="{00000000-0005-0000-0000-00000F100000}"/>
    <cellStyle name="20% - Accent2 8 2 2 6" xfId="41028" xr:uid="{00000000-0005-0000-0000-000010100000}"/>
    <cellStyle name="20% - Accent2 8 2 2 7" xfId="52993" xr:uid="{00000000-0005-0000-0000-000011100000}"/>
    <cellStyle name="20% - Accent2 8 2 3" xfId="14169" xr:uid="{00000000-0005-0000-0000-000012100000}"/>
    <cellStyle name="20% - Accent2 8 2 3 2" xfId="32096" xr:uid="{00000000-0005-0000-0000-000013100000}"/>
    <cellStyle name="20% - Accent2 8 2 3 3" xfId="44041" xr:uid="{00000000-0005-0000-0000-000014100000}"/>
    <cellStyle name="20% - Accent2 8 2 3 4" xfId="56006" xr:uid="{00000000-0005-0000-0000-000015100000}"/>
    <cellStyle name="20% - Accent2 8 2 4" xfId="20128" xr:uid="{00000000-0005-0000-0000-000016100000}"/>
    <cellStyle name="20% - Accent2 8 2 5" xfId="8186" xr:uid="{00000000-0005-0000-0000-000017100000}"/>
    <cellStyle name="20% - Accent2 8 2 6" xfId="26113" xr:uid="{00000000-0005-0000-0000-000018100000}"/>
    <cellStyle name="20% - Accent2 8 2 7" xfId="38058" xr:uid="{00000000-0005-0000-0000-000019100000}"/>
    <cellStyle name="20% - Accent2 8 2 8" xfId="50023" xr:uid="{00000000-0005-0000-0000-00001A100000}"/>
    <cellStyle name="20% - Accent2 8 3" xfId="3732" xr:uid="{00000000-0005-0000-0000-00001B100000}"/>
    <cellStyle name="20% - Accent2 8 3 2" xfId="15695" xr:uid="{00000000-0005-0000-0000-00001C100000}"/>
    <cellStyle name="20% - Accent2 8 3 2 2" xfId="33622" xr:uid="{00000000-0005-0000-0000-00001D100000}"/>
    <cellStyle name="20% - Accent2 8 3 2 3" xfId="45567" xr:uid="{00000000-0005-0000-0000-00001E100000}"/>
    <cellStyle name="20% - Accent2 8 3 2 4" xfId="57532" xr:uid="{00000000-0005-0000-0000-00001F100000}"/>
    <cellStyle name="20% - Accent2 8 3 3" xfId="21654" xr:uid="{00000000-0005-0000-0000-000020100000}"/>
    <cellStyle name="20% - Accent2 8 3 4" xfId="9712" xr:uid="{00000000-0005-0000-0000-000021100000}"/>
    <cellStyle name="20% - Accent2 8 3 5" xfId="27639" xr:uid="{00000000-0005-0000-0000-000022100000}"/>
    <cellStyle name="20% - Accent2 8 3 6" xfId="39584" xr:uid="{00000000-0005-0000-0000-000023100000}"/>
    <cellStyle name="20% - Accent2 8 3 7" xfId="51549" xr:uid="{00000000-0005-0000-0000-000024100000}"/>
    <cellStyle name="20% - Accent2 8 4" xfId="12725" xr:uid="{00000000-0005-0000-0000-000025100000}"/>
    <cellStyle name="20% - Accent2 8 4 2" xfId="30652" xr:uid="{00000000-0005-0000-0000-000026100000}"/>
    <cellStyle name="20% - Accent2 8 4 3" xfId="42597" xr:uid="{00000000-0005-0000-0000-000027100000}"/>
    <cellStyle name="20% - Accent2 8 4 4" xfId="54562" xr:uid="{00000000-0005-0000-0000-000028100000}"/>
    <cellStyle name="20% - Accent2 8 5" xfId="18684" xr:uid="{00000000-0005-0000-0000-000029100000}"/>
    <cellStyle name="20% - Accent2 8 6" xfId="6742" xr:uid="{00000000-0005-0000-0000-00002A100000}"/>
    <cellStyle name="20% - Accent2 8 7" xfId="24669" xr:uid="{00000000-0005-0000-0000-00002B100000}"/>
    <cellStyle name="20% - Accent2 8 8" xfId="36614" xr:uid="{00000000-0005-0000-0000-00002C100000}"/>
    <cellStyle name="20% - Accent2 8 9" xfId="48579" xr:uid="{00000000-0005-0000-0000-00002D100000}"/>
    <cellStyle name="20% - Accent2 9" xfId="1484" xr:uid="{00000000-0005-0000-0000-00002E100000}"/>
    <cellStyle name="20% - Accent2 9 2" xfId="4454" xr:uid="{00000000-0005-0000-0000-00002F100000}"/>
    <cellStyle name="20% - Accent2 9 2 2" xfId="16417" xr:uid="{00000000-0005-0000-0000-000030100000}"/>
    <cellStyle name="20% - Accent2 9 2 2 2" xfId="34344" xr:uid="{00000000-0005-0000-0000-000031100000}"/>
    <cellStyle name="20% - Accent2 9 2 2 3" xfId="46289" xr:uid="{00000000-0005-0000-0000-000032100000}"/>
    <cellStyle name="20% - Accent2 9 2 2 4" xfId="58254" xr:uid="{00000000-0005-0000-0000-000033100000}"/>
    <cellStyle name="20% - Accent2 9 2 3" xfId="22376" xr:uid="{00000000-0005-0000-0000-000034100000}"/>
    <cellStyle name="20% - Accent2 9 2 4" xfId="10434" xr:uid="{00000000-0005-0000-0000-000035100000}"/>
    <cellStyle name="20% - Accent2 9 2 5" xfId="28361" xr:uid="{00000000-0005-0000-0000-000036100000}"/>
    <cellStyle name="20% - Accent2 9 2 6" xfId="40306" xr:uid="{00000000-0005-0000-0000-000037100000}"/>
    <cellStyle name="20% - Accent2 9 2 7" xfId="52271" xr:uid="{00000000-0005-0000-0000-000038100000}"/>
    <cellStyle name="20% - Accent2 9 3" xfId="13447" xr:uid="{00000000-0005-0000-0000-000039100000}"/>
    <cellStyle name="20% - Accent2 9 3 2" xfId="31374" xr:uid="{00000000-0005-0000-0000-00003A100000}"/>
    <cellStyle name="20% - Accent2 9 3 3" xfId="43319" xr:uid="{00000000-0005-0000-0000-00003B100000}"/>
    <cellStyle name="20% - Accent2 9 3 4" xfId="55284" xr:uid="{00000000-0005-0000-0000-00003C100000}"/>
    <cellStyle name="20% - Accent2 9 4" xfId="19406" xr:uid="{00000000-0005-0000-0000-00003D100000}"/>
    <cellStyle name="20% - Accent2 9 5" xfId="7464" xr:uid="{00000000-0005-0000-0000-00003E100000}"/>
    <cellStyle name="20% - Accent2 9 6" xfId="25391" xr:uid="{00000000-0005-0000-0000-00003F100000}"/>
    <cellStyle name="20% - Accent2 9 7" xfId="37336" xr:uid="{00000000-0005-0000-0000-000040100000}"/>
    <cellStyle name="20% - Accent2 9 8" xfId="49301" xr:uid="{00000000-0005-0000-0000-000041100000}"/>
    <cellStyle name="20% - Accent3" xfId="40" builtinId="38" customBuiltin="1"/>
    <cellStyle name="20% - Accent3 10" xfId="2931" xr:uid="{00000000-0005-0000-0000-000043100000}"/>
    <cellStyle name="20% - Accent3 10 2" xfId="5901" xr:uid="{00000000-0005-0000-0000-000044100000}"/>
    <cellStyle name="20% - Accent3 10 2 2" xfId="17864" xr:uid="{00000000-0005-0000-0000-000045100000}"/>
    <cellStyle name="20% - Accent3 10 2 2 2" xfId="35791" xr:uid="{00000000-0005-0000-0000-000046100000}"/>
    <cellStyle name="20% - Accent3 10 2 2 3" xfId="47736" xr:uid="{00000000-0005-0000-0000-000047100000}"/>
    <cellStyle name="20% - Accent3 10 2 2 4" xfId="59701" xr:uid="{00000000-0005-0000-0000-000048100000}"/>
    <cellStyle name="20% - Accent3 10 2 3" xfId="23823" xr:uid="{00000000-0005-0000-0000-000049100000}"/>
    <cellStyle name="20% - Accent3 10 2 4" xfId="11881" xr:uid="{00000000-0005-0000-0000-00004A100000}"/>
    <cellStyle name="20% - Accent3 10 2 5" xfId="29808" xr:uid="{00000000-0005-0000-0000-00004B100000}"/>
    <cellStyle name="20% - Accent3 10 2 6" xfId="41753" xr:uid="{00000000-0005-0000-0000-00004C100000}"/>
    <cellStyle name="20% - Accent3 10 2 7" xfId="53718" xr:uid="{00000000-0005-0000-0000-00004D100000}"/>
    <cellStyle name="20% - Accent3 10 3" xfId="14894" xr:uid="{00000000-0005-0000-0000-00004E100000}"/>
    <cellStyle name="20% - Accent3 10 3 2" xfId="32821" xr:uid="{00000000-0005-0000-0000-00004F100000}"/>
    <cellStyle name="20% - Accent3 10 3 3" xfId="44766" xr:uid="{00000000-0005-0000-0000-000050100000}"/>
    <cellStyle name="20% - Accent3 10 3 4" xfId="56731" xr:uid="{00000000-0005-0000-0000-000051100000}"/>
    <cellStyle name="20% - Accent3 10 4" xfId="20853" xr:uid="{00000000-0005-0000-0000-000052100000}"/>
    <cellStyle name="20% - Accent3 10 5" xfId="8911" xr:uid="{00000000-0005-0000-0000-000053100000}"/>
    <cellStyle name="20% - Accent3 10 6" xfId="26838" xr:uid="{00000000-0005-0000-0000-000054100000}"/>
    <cellStyle name="20% - Accent3 10 7" xfId="38783" xr:uid="{00000000-0005-0000-0000-000055100000}"/>
    <cellStyle name="20% - Accent3 10 8" xfId="50748" xr:uid="{00000000-0005-0000-0000-000056100000}"/>
    <cellStyle name="20% - Accent3 11" xfId="2964" xr:uid="{00000000-0005-0000-0000-000057100000}"/>
    <cellStyle name="20% - Accent3 11 2" xfId="5934" xr:uid="{00000000-0005-0000-0000-000058100000}"/>
    <cellStyle name="20% - Accent3 11 2 2" xfId="17897" xr:uid="{00000000-0005-0000-0000-000059100000}"/>
    <cellStyle name="20% - Accent3 11 2 2 2" xfId="35824" xr:uid="{00000000-0005-0000-0000-00005A100000}"/>
    <cellStyle name="20% - Accent3 11 2 2 3" xfId="47769" xr:uid="{00000000-0005-0000-0000-00005B100000}"/>
    <cellStyle name="20% - Accent3 11 2 2 4" xfId="59734" xr:uid="{00000000-0005-0000-0000-00005C100000}"/>
    <cellStyle name="20% - Accent3 11 2 3" xfId="23856" xr:uid="{00000000-0005-0000-0000-00005D100000}"/>
    <cellStyle name="20% - Accent3 11 2 4" xfId="11914" xr:uid="{00000000-0005-0000-0000-00005E100000}"/>
    <cellStyle name="20% - Accent3 11 2 5" xfId="29841" xr:uid="{00000000-0005-0000-0000-00005F100000}"/>
    <cellStyle name="20% - Accent3 11 2 6" xfId="41786" xr:uid="{00000000-0005-0000-0000-000060100000}"/>
    <cellStyle name="20% - Accent3 11 2 7" xfId="53751" xr:uid="{00000000-0005-0000-0000-000061100000}"/>
    <cellStyle name="20% - Accent3 11 3" xfId="14927" xr:uid="{00000000-0005-0000-0000-000062100000}"/>
    <cellStyle name="20% - Accent3 11 3 2" xfId="32854" xr:uid="{00000000-0005-0000-0000-000063100000}"/>
    <cellStyle name="20% - Accent3 11 3 3" xfId="44799" xr:uid="{00000000-0005-0000-0000-000064100000}"/>
    <cellStyle name="20% - Accent3 11 3 4" xfId="56764" xr:uid="{00000000-0005-0000-0000-000065100000}"/>
    <cellStyle name="20% - Accent3 11 4" xfId="20886" xr:uid="{00000000-0005-0000-0000-000066100000}"/>
    <cellStyle name="20% - Accent3 11 5" xfId="8944" xr:uid="{00000000-0005-0000-0000-000067100000}"/>
    <cellStyle name="20% - Accent3 11 6" xfId="26871" xr:uid="{00000000-0005-0000-0000-000068100000}"/>
    <cellStyle name="20% - Accent3 11 7" xfId="38816" xr:uid="{00000000-0005-0000-0000-000069100000}"/>
    <cellStyle name="20% - Accent3 11 8" xfId="50781" xr:uid="{00000000-0005-0000-0000-00006A100000}"/>
    <cellStyle name="20% - Accent3 12" xfId="2985" xr:uid="{00000000-0005-0000-0000-00006B100000}"/>
    <cellStyle name="20% - Accent3 12 2" xfId="5955" xr:uid="{00000000-0005-0000-0000-00006C100000}"/>
    <cellStyle name="20% - Accent3 12 2 2" xfId="17918" xr:uid="{00000000-0005-0000-0000-00006D100000}"/>
    <cellStyle name="20% - Accent3 12 2 2 2" xfId="35845" xr:uid="{00000000-0005-0000-0000-00006E100000}"/>
    <cellStyle name="20% - Accent3 12 2 2 3" xfId="47790" xr:uid="{00000000-0005-0000-0000-00006F100000}"/>
    <cellStyle name="20% - Accent3 12 2 2 4" xfId="59755" xr:uid="{00000000-0005-0000-0000-000070100000}"/>
    <cellStyle name="20% - Accent3 12 2 3" xfId="23877" xr:uid="{00000000-0005-0000-0000-000071100000}"/>
    <cellStyle name="20% - Accent3 12 2 4" xfId="11935" xr:uid="{00000000-0005-0000-0000-000072100000}"/>
    <cellStyle name="20% - Accent3 12 2 5" xfId="29862" xr:uid="{00000000-0005-0000-0000-000073100000}"/>
    <cellStyle name="20% - Accent3 12 2 6" xfId="41807" xr:uid="{00000000-0005-0000-0000-000074100000}"/>
    <cellStyle name="20% - Accent3 12 2 7" xfId="53772" xr:uid="{00000000-0005-0000-0000-000075100000}"/>
    <cellStyle name="20% - Accent3 12 3" xfId="14948" xr:uid="{00000000-0005-0000-0000-000076100000}"/>
    <cellStyle name="20% - Accent3 12 3 2" xfId="32875" xr:uid="{00000000-0005-0000-0000-000077100000}"/>
    <cellStyle name="20% - Accent3 12 3 3" xfId="44820" xr:uid="{00000000-0005-0000-0000-000078100000}"/>
    <cellStyle name="20% - Accent3 12 3 4" xfId="56785" xr:uid="{00000000-0005-0000-0000-000079100000}"/>
    <cellStyle name="20% - Accent3 12 4" xfId="20907" xr:uid="{00000000-0005-0000-0000-00007A100000}"/>
    <cellStyle name="20% - Accent3 12 5" xfId="8965" xr:uid="{00000000-0005-0000-0000-00007B100000}"/>
    <cellStyle name="20% - Accent3 12 6" xfId="26892" xr:uid="{00000000-0005-0000-0000-00007C100000}"/>
    <cellStyle name="20% - Accent3 12 7" xfId="38837" xr:uid="{00000000-0005-0000-0000-00007D100000}"/>
    <cellStyle name="20% - Accent3 12 8" xfId="50802" xr:uid="{00000000-0005-0000-0000-00007E100000}"/>
    <cellStyle name="20% - Accent3 13" xfId="3012" xr:uid="{00000000-0005-0000-0000-00007F100000}"/>
    <cellStyle name="20% - Accent3 13 2" xfId="14975" xr:uid="{00000000-0005-0000-0000-000080100000}"/>
    <cellStyle name="20% - Accent3 13 2 2" xfId="32902" xr:uid="{00000000-0005-0000-0000-000081100000}"/>
    <cellStyle name="20% - Accent3 13 2 3" xfId="44847" xr:uid="{00000000-0005-0000-0000-000082100000}"/>
    <cellStyle name="20% - Accent3 13 2 4" xfId="56812" xr:uid="{00000000-0005-0000-0000-000083100000}"/>
    <cellStyle name="20% - Accent3 13 3" xfId="20934" xr:uid="{00000000-0005-0000-0000-000084100000}"/>
    <cellStyle name="20% - Accent3 13 4" xfId="8992" xr:uid="{00000000-0005-0000-0000-000085100000}"/>
    <cellStyle name="20% - Accent3 13 5" xfId="26919" xr:uid="{00000000-0005-0000-0000-000086100000}"/>
    <cellStyle name="20% - Accent3 13 6" xfId="38864" xr:uid="{00000000-0005-0000-0000-000087100000}"/>
    <cellStyle name="20% - Accent3 13 7" xfId="50829" xr:uid="{00000000-0005-0000-0000-000088100000}"/>
    <cellStyle name="20% - Accent3 14" xfId="5978" xr:uid="{00000000-0005-0000-0000-000089100000}"/>
    <cellStyle name="20% - Accent3 14 2" xfId="17941" xr:uid="{00000000-0005-0000-0000-00008A100000}"/>
    <cellStyle name="20% - Accent3 14 2 2" xfId="35868" xr:uid="{00000000-0005-0000-0000-00008B100000}"/>
    <cellStyle name="20% - Accent3 14 2 3" xfId="47813" xr:uid="{00000000-0005-0000-0000-00008C100000}"/>
    <cellStyle name="20% - Accent3 14 2 4" xfId="59778" xr:uid="{00000000-0005-0000-0000-00008D100000}"/>
    <cellStyle name="20% - Accent3 14 3" xfId="23900" xr:uid="{00000000-0005-0000-0000-00008E100000}"/>
    <cellStyle name="20% - Accent3 14 4" xfId="11958" xr:uid="{00000000-0005-0000-0000-00008F100000}"/>
    <cellStyle name="20% - Accent3 14 5" xfId="29885" xr:uid="{00000000-0005-0000-0000-000090100000}"/>
    <cellStyle name="20% - Accent3 14 6" xfId="41830" xr:uid="{00000000-0005-0000-0000-000091100000}"/>
    <cellStyle name="20% - Accent3 14 7" xfId="53795" xr:uid="{00000000-0005-0000-0000-000092100000}"/>
    <cellStyle name="20% - Accent3 15" xfId="5999" xr:uid="{00000000-0005-0000-0000-000093100000}"/>
    <cellStyle name="20% - Accent3 15 2" xfId="11979" xr:uid="{00000000-0005-0000-0000-000094100000}"/>
    <cellStyle name="20% - Accent3 15 3" xfId="29906" xr:uid="{00000000-0005-0000-0000-000095100000}"/>
    <cellStyle name="20% - Accent3 15 4" xfId="41851" xr:uid="{00000000-0005-0000-0000-000096100000}"/>
    <cellStyle name="20% - Accent3 15 5" xfId="53816" xr:uid="{00000000-0005-0000-0000-000097100000}"/>
    <cellStyle name="20% - Accent3 16" xfId="12004" xr:uid="{00000000-0005-0000-0000-000098100000}"/>
    <cellStyle name="20% - Accent3 16 2" xfId="29931" xr:uid="{00000000-0005-0000-0000-000099100000}"/>
    <cellStyle name="20% - Accent3 16 3" xfId="41876" xr:uid="{00000000-0005-0000-0000-00009A100000}"/>
    <cellStyle name="20% - Accent3 16 4" xfId="53841" xr:uid="{00000000-0005-0000-0000-00009B100000}"/>
    <cellStyle name="20% - Accent3 17" xfId="17965" xr:uid="{00000000-0005-0000-0000-00009C100000}"/>
    <cellStyle name="20% - Accent3 18" xfId="23920" xr:uid="{00000000-0005-0000-0000-00009D100000}"/>
    <cellStyle name="20% - Accent3 19" xfId="6023" xr:uid="{00000000-0005-0000-0000-00009E100000}"/>
    <cellStyle name="20% - Accent3 2" xfId="74" xr:uid="{00000000-0005-0000-0000-00009F100000}"/>
    <cellStyle name="20% - Accent3 2 10" xfId="17996" xr:uid="{00000000-0005-0000-0000-0000A0100000}"/>
    <cellStyle name="20% - Accent3 2 11" xfId="6054" xr:uid="{00000000-0005-0000-0000-0000A1100000}"/>
    <cellStyle name="20% - Accent3 2 12" xfId="23981" xr:uid="{00000000-0005-0000-0000-0000A2100000}"/>
    <cellStyle name="20% - Accent3 2 13" xfId="35926" xr:uid="{00000000-0005-0000-0000-0000A3100000}"/>
    <cellStyle name="20% - Accent3 2 14" xfId="47891" xr:uid="{00000000-0005-0000-0000-0000A4100000}"/>
    <cellStyle name="20% - Accent3 2 2" xfId="132" xr:uid="{00000000-0005-0000-0000-0000A5100000}"/>
    <cellStyle name="20% - Accent3 2 2 10" xfId="6112" xr:uid="{00000000-0005-0000-0000-0000A6100000}"/>
    <cellStyle name="20% - Accent3 2 2 11" xfId="24039" xr:uid="{00000000-0005-0000-0000-0000A7100000}"/>
    <cellStyle name="20% - Accent3 2 2 12" xfId="35984" xr:uid="{00000000-0005-0000-0000-0000A8100000}"/>
    <cellStyle name="20% - Accent3 2 2 13" xfId="47949" xr:uid="{00000000-0005-0000-0000-0000A9100000}"/>
    <cellStyle name="20% - Accent3 2 2 2" xfId="248" xr:uid="{00000000-0005-0000-0000-0000AA100000}"/>
    <cellStyle name="20% - Accent3 2 2 2 10" xfId="36100" xr:uid="{00000000-0005-0000-0000-0000AB100000}"/>
    <cellStyle name="20% - Accent3 2 2 2 11" xfId="48065" xr:uid="{00000000-0005-0000-0000-0000AC100000}"/>
    <cellStyle name="20% - Accent3 2 2 2 2" xfId="596" xr:uid="{00000000-0005-0000-0000-0000AD100000}"/>
    <cellStyle name="20% - Accent3 2 2 2 2 10" xfId="48413" xr:uid="{00000000-0005-0000-0000-0000AE100000}"/>
    <cellStyle name="20% - Accent3 2 2 2 2 2" xfId="1318" xr:uid="{00000000-0005-0000-0000-0000AF100000}"/>
    <cellStyle name="20% - Accent3 2 2 2 2 2 2" xfId="2762" xr:uid="{00000000-0005-0000-0000-0000B0100000}"/>
    <cellStyle name="20% - Accent3 2 2 2 2 2 2 2" xfId="5732" xr:uid="{00000000-0005-0000-0000-0000B1100000}"/>
    <cellStyle name="20% - Accent3 2 2 2 2 2 2 2 2" xfId="17695" xr:uid="{00000000-0005-0000-0000-0000B2100000}"/>
    <cellStyle name="20% - Accent3 2 2 2 2 2 2 2 2 2" xfId="35622" xr:uid="{00000000-0005-0000-0000-0000B3100000}"/>
    <cellStyle name="20% - Accent3 2 2 2 2 2 2 2 2 3" xfId="47567" xr:uid="{00000000-0005-0000-0000-0000B4100000}"/>
    <cellStyle name="20% - Accent3 2 2 2 2 2 2 2 2 4" xfId="59532" xr:uid="{00000000-0005-0000-0000-0000B5100000}"/>
    <cellStyle name="20% - Accent3 2 2 2 2 2 2 2 3" xfId="23654" xr:uid="{00000000-0005-0000-0000-0000B6100000}"/>
    <cellStyle name="20% - Accent3 2 2 2 2 2 2 2 4" xfId="11712" xr:uid="{00000000-0005-0000-0000-0000B7100000}"/>
    <cellStyle name="20% - Accent3 2 2 2 2 2 2 2 5" xfId="29639" xr:uid="{00000000-0005-0000-0000-0000B8100000}"/>
    <cellStyle name="20% - Accent3 2 2 2 2 2 2 2 6" xfId="41584" xr:uid="{00000000-0005-0000-0000-0000B9100000}"/>
    <cellStyle name="20% - Accent3 2 2 2 2 2 2 2 7" xfId="53549" xr:uid="{00000000-0005-0000-0000-0000BA100000}"/>
    <cellStyle name="20% - Accent3 2 2 2 2 2 2 3" xfId="14725" xr:uid="{00000000-0005-0000-0000-0000BB100000}"/>
    <cellStyle name="20% - Accent3 2 2 2 2 2 2 3 2" xfId="32652" xr:uid="{00000000-0005-0000-0000-0000BC100000}"/>
    <cellStyle name="20% - Accent3 2 2 2 2 2 2 3 3" xfId="44597" xr:uid="{00000000-0005-0000-0000-0000BD100000}"/>
    <cellStyle name="20% - Accent3 2 2 2 2 2 2 3 4" xfId="56562" xr:uid="{00000000-0005-0000-0000-0000BE100000}"/>
    <cellStyle name="20% - Accent3 2 2 2 2 2 2 4" xfId="20684" xr:uid="{00000000-0005-0000-0000-0000BF100000}"/>
    <cellStyle name="20% - Accent3 2 2 2 2 2 2 5" xfId="8742" xr:uid="{00000000-0005-0000-0000-0000C0100000}"/>
    <cellStyle name="20% - Accent3 2 2 2 2 2 2 6" xfId="26669" xr:uid="{00000000-0005-0000-0000-0000C1100000}"/>
    <cellStyle name="20% - Accent3 2 2 2 2 2 2 7" xfId="38614" xr:uid="{00000000-0005-0000-0000-0000C2100000}"/>
    <cellStyle name="20% - Accent3 2 2 2 2 2 2 8" xfId="50579" xr:uid="{00000000-0005-0000-0000-0000C3100000}"/>
    <cellStyle name="20% - Accent3 2 2 2 2 2 3" xfId="4288" xr:uid="{00000000-0005-0000-0000-0000C4100000}"/>
    <cellStyle name="20% - Accent3 2 2 2 2 2 3 2" xfId="16251" xr:uid="{00000000-0005-0000-0000-0000C5100000}"/>
    <cellStyle name="20% - Accent3 2 2 2 2 2 3 2 2" xfId="34178" xr:uid="{00000000-0005-0000-0000-0000C6100000}"/>
    <cellStyle name="20% - Accent3 2 2 2 2 2 3 2 3" xfId="46123" xr:uid="{00000000-0005-0000-0000-0000C7100000}"/>
    <cellStyle name="20% - Accent3 2 2 2 2 2 3 2 4" xfId="58088" xr:uid="{00000000-0005-0000-0000-0000C8100000}"/>
    <cellStyle name="20% - Accent3 2 2 2 2 2 3 3" xfId="22210" xr:uid="{00000000-0005-0000-0000-0000C9100000}"/>
    <cellStyle name="20% - Accent3 2 2 2 2 2 3 4" xfId="10268" xr:uid="{00000000-0005-0000-0000-0000CA100000}"/>
    <cellStyle name="20% - Accent3 2 2 2 2 2 3 5" xfId="28195" xr:uid="{00000000-0005-0000-0000-0000CB100000}"/>
    <cellStyle name="20% - Accent3 2 2 2 2 2 3 6" xfId="40140" xr:uid="{00000000-0005-0000-0000-0000CC100000}"/>
    <cellStyle name="20% - Accent3 2 2 2 2 2 3 7" xfId="52105" xr:uid="{00000000-0005-0000-0000-0000CD100000}"/>
    <cellStyle name="20% - Accent3 2 2 2 2 2 4" xfId="13281" xr:uid="{00000000-0005-0000-0000-0000CE100000}"/>
    <cellStyle name="20% - Accent3 2 2 2 2 2 4 2" xfId="31208" xr:uid="{00000000-0005-0000-0000-0000CF100000}"/>
    <cellStyle name="20% - Accent3 2 2 2 2 2 4 3" xfId="43153" xr:uid="{00000000-0005-0000-0000-0000D0100000}"/>
    <cellStyle name="20% - Accent3 2 2 2 2 2 4 4" xfId="55118" xr:uid="{00000000-0005-0000-0000-0000D1100000}"/>
    <cellStyle name="20% - Accent3 2 2 2 2 2 5" xfId="19240" xr:uid="{00000000-0005-0000-0000-0000D2100000}"/>
    <cellStyle name="20% - Accent3 2 2 2 2 2 6" xfId="7298" xr:uid="{00000000-0005-0000-0000-0000D3100000}"/>
    <cellStyle name="20% - Accent3 2 2 2 2 2 7" xfId="25225" xr:uid="{00000000-0005-0000-0000-0000D4100000}"/>
    <cellStyle name="20% - Accent3 2 2 2 2 2 8" xfId="37170" xr:uid="{00000000-0005-0000-0000-0000D5100000}"/>
    <cellStyle name="20% - Accent3 2 2 2 2 2 9" xfId="49135" xr:uid="{00000000-0005-0000-0000-0000D6100000}"/>
    <cellStyle name="20% - Accent3 2 2 2 2 3" xfId="2040" xr:uid="{00000000-0005-0000-0000-0000D7100000}"/>
    <cellStyle name="20% - Accent3 2 2 2 2 3 2" xfId="5010" xr:uid="{00000000-0005-0000-0000-0000D8100000}"/>
    <cellStyle name="20% - Accent3 2 2 2 2 3 2 2" xfId="16973" xr:uid="{00000000-0005-0000-0000-0000D9100000}"/>
    <cellStyle name="20% - Accent3 2 2 2 2 3 2 2 2" xfId="34900" xr:uid="{00000000-0005-0000-0000-0000DA100000}"/>
    <cellStyle name="20% - Accent3 2 2 2 2 3 2 2 3" xfId="46845" xr:uid="{00000000-0005-0000-0000-0000DB100000}"/>
    <cellStyle name="20% - Accent3 2 2 2 2 3 2 2 4" xfId="58810" xr:uid="{00000000-0005-0000-0000-0000DC100000}"/>
    <cellStyle name="20% - Accent3 2 2 2 2 3 2 3" xfId="22932" xr:uid="{00000000-0005-0000-0000-0000DD100000}"/>
    <cellStyle name="20% - Accent3 2 2 2 2 3 2 4" xfId="10990" xr:uid="{00000000-0005-0000-0000-0000DE100000}"/>
    <cellStyle name="20% - Accent3 2 2 2 2 3 2 5" xfId="28917" xr:uid="{00000000-0005-0000-0000-0000DF100000}"/>
    <cellStyle name="20% - Accent3 2 2 2 2 3 2 6" xfId="40862" xr:uid="{00000000-0005-0000-0000-0000E0100000}"/>
    <cellStyle name="20% - Accent3 2 2 2 2 3 2 7" xfId="52827" xr:uid="{00000000-0005-0000-0000-0000E1100000}"/>
    <cellStyle name="20% - Accent3 2 2 2 2 3 3" xfId="14003" xr:uid="{00000000-0005-0000-0000-0000E2100000}"/>
    <cellStyle name="20% - Accent3 2 2 2 2 3 3 2" xfId="31930" xr:uid="{00000000-0005-0000-0000-0000E3100000}"/>
    <cellStyle name="20% - Accent3 2 2 2 2 3 3 3" xfId="43875" xr:uid="{00000000-0005-0000-0000-0000E4100000}"/>
    <cellStyle name="20% - Accent3 2 2 2 2 3 3 4" xfId="55840" xr:uid="{00000000-0005-0000-0000-0000E5100000}"/>
    <cellStyle name="20% - Accent3 2 2 2 2 3 4" xfId="19962" xr:uid="{00000000-0005-0000-0000-0000E6100000}"/>
    <cellStyle name="20% - Accent3 2 2 2 2 3 5" xfId="8020" xr:uid="{00000000-0005-0000-0000-0000E7100000}"/>
    <cellStyle name="20% - Accent3 2 2 2 2 3 6" xfId="25947" xr:uid="{00000000-0005-0000-0000-0000E8100000}"/>
    <cellStyle name="20% - Accent3 2 2 2 2 3 7" xfId="37892" xr:uid="{00000000-0005-0000-0000-0000E9100000}"/>
    <cellStyle name="20% - Accent3 2 2 2 2 3 8" xfId="49857" xr:uid="{00000000-0005-0000-0000-0000EA100000}"/>
    <cellStyle name="20% - Accent3 2 2 2 2 4" xfId="3566" xr:uid="{00000000-0005-0000-0000-0000EB100000}"/>
    <cellStyle name="20% - Accent3 2 2 2 2 4 2" xfId="15529" xr:uid="{00000000-0005-0000-0000-0000EC100000}"/>
    <cellStyle name="20% - Accent3 2 2 2 2 4 2 2" xfId="33456" xr:uid="{00000000-0005-0000-0000-0000ED100000}"/>
    <cellStyle name="20% - Accent3 2 2 2 2 4 2 3" xfId="45401" xr:uid="{00000000-0005-0000-0000-0000EE100000}"/>
    <cellStyle name="20% - Accent3 2 2 2 2 4 2 4" xfId="57366" xr:uid="{00000000-0005-0000-0000-0000EF100000}"/>
    <cellStyle name="20% - Accent3 2 2 2 2 4 3" xfId="21488" xr:uid="{00000000-0005-0000-0000-0000F0100000}"/>
    <cellStyle name="20% - Accent3 2 2 2 2 4 4" xfId="9546" xr:uid="{00000000-0005-0000-0000-0000F1100000}"/>
    <cellStyle name="20% - Accent3 2 2 2 2 4 5" xfId="27473" xr:uid="{00000000-0005-0000-0000-0000F2100000}"/>
    <cellStyle name="20% - Accent3 2 2 2 2 4 6" xfId="39418" xr:uid="{00000000-0005-0000-0000-0000F3100000}"/>
    <cellStyle name="20% - Accent3 2 2 2 2 4 7" xfId="51383" xr:uid="{00000000-0005-0000-0000-0000F4100000}"/>
    <cellStyle name="20% - Accent3 2 2 2 2 5" xfId="12559" xr:uid="{00000000-0005-0000-0000-0000F5100000}"/>
    <cellStyle name="20% - Accent3 2 2 2 2 5 2" xfId="30486" xr:uid="{00000000-0005-0000-0000-0000F6100000}"/>
    <cellStyle name="20% - Accent3 2 2 2 2 5 3" xfId="42431" xr:uid="{00000000-0005-0000-0000-0000F7100000}"/>
    <cellStyle name="20% - Accent3 2 2 2 2 5 4" xfId="54396" xr:uid="{00000000-0005-0000-0000-0000F8100000}"/>
    <cellStyle name="20% - Accent3 2 2 2 2 6" xfId="18518" xr:uid="{00000000-0005-0000-0000-0000F9100000}"/>
    <cellStyle name="20% - Accent3 2 2 2 2 7" xfId="6576" xr:uid="{00000000-0005-0000-0000-0000FA100000}"/>
    <cellStyle name="20% - Accent3 2 2 2 2 8" xfId="24503" xr:uid="{00000000-0005-0000-0000-0000FB100000}"/>
    <cellStyle name="20% - Accent3 2 2 2 2 9" xfId="36448" xr:uid="{00000000-0005-0000-0000-0000FC100000}"/>
    <cellStyle name="20% - Accent3 2 2 2 3" xfId="970" xr:uid="{00000000-0005-0000-0000-0000FD100000}"/>
    <cellStyle name="20% - Accent3 2 2 2 3 2" xfId="2414" xr:uid="{00000000-0005-0000-0000-0000FE100000}"/>
    <cellStyle name="20% - Accent3 2 2 2 3 2 2" xfId="5384" xr:uid="{00000000-0005-0000-0000-0000FF100000}"/>
    <cellStyle name="20% - Accent3 2 2 2 3 2 2 2" xfId="17347" xr:uid="{00000000-0005-0000-0000-000000110000}"/>
    <cellStyle name="20% - Accent3 2 2 2 3 2 2 2 2" xfId="35274" xr:uid="{00000000-0005-0000-0000-000001110000}"/>
    <cellStyle name="20% - Accent3 2 2 2 3 2 2 2 3" xfId="47219" xr:uid="{00000000-0005-0000-0000-000002110000}"/>
    <cellStyle name="20% - Accent3 2 2 2 3 2 2 2 4" xfId="59184" xr:uid="{00000000-0005-0000-0000-000003110000}"/>
    <cellStyle name="20% - Accent3 2 2 2 3 2 2 3" xfId="23306" xr:uid="{00000000-0005-0000-0000-000004110000}"/>
    <cellStyle name="20% - Accent3 2 2 2 3 2 2 4" xfId="11364" xr:uid="{00000000-0005-0000-0000-000005110000}"/>
    <cellStyle name="20% - Accent3 2 2 2 3 2 2 5" xfId="29291" xr:uid="{00000000-0005-0000-0000-000006110000}"/>
    <cellStyle name="20% - Accent3 2 2 2 3 2 2 6" xfId="41236" xr:uid="{00000000-0005-0000-0000-000007110000}"/>
    <cellStyle name="20% - Accent3 2 2 2 3 2 2 7" xfId="53201" xr:uid="{00000000-0005-0000-0000-000008110000}"/>
    <cellStyle name="20% - Accent3 2 2 2 3 2 3" xfId="14377" xr:uid="{00000000-0005-0000-0000-000009110000}"/>
    <cellStyle name="20% - Accent3 2 2 2 3 2 3 2" xfId="32304" xr:uid="{00000000-0005-0000-0000-00000A110000}"/>
    <cellStyle name="20% - Accent3 2 2 2 3 2 3 3" xfId="44249" xr:uid="{00000000-0005-0000-0000-00000B110000}"/>
    <cellStyle name="20% - Accent3 2 2 2 3 2 3 4" xfId="56214" xr:uid="{00000000-0005-0000-0000-00000C110000}"/>
    <cellStyle name="20% - Accent3 2 2 2 3 2 4" xfId="20336" xr:uid="{00000000-0005-0000-0000-00000D110000}"/>
    <cellStyle name="20% - Accent3 2 2 2 3 2 5" xfId="8394" xr:uid="{00000000-0005-0000-0000-00000E110000}"/>
    <cellStyle name="20% - Accent3 2 2 2 3 2 6" xfId="26321" xr:uid="{00000000-0005-0000-0000-00000F110000}"/>
    <cellStyle name="20% - Accent3 2 2 2 3 2 7" xfId="38266" xr:uid="{00000000-0005-0000-0000-000010110000}"/>
    <cellStyle name="20% - Accent3 2 2 2 3 2 8" xfId="50231" xr:uid="{00000000-0005-0000-0000-000011110000}"/>
    <cellStyle name="20% - Accent3 2 2 2 3 3" xfId="3940" xr:uid="{00000000-0005-0000-0000-000012110000}"/>
    <cellStyle name="20% - Accent3 2 2 2 3 3 2" xfId="15903" xr:uid="{00000000-0005-0000-0000-000013110000}"/>
    <cellStyle name="20% - Accent3 2 2 2 3 3 2 2" xfId="33830" xr:uid="{00000000-0005-0000-0000-000014110000}"/>
    <cellStyle name="20% - Accent3 2 2 2 3 3 2 3" xfId="45775" xr:uid="{00000000-0005-0000-0000-000015110000}"/>
    <cellStyle name="20% - Accent3 2 2 2 3 3 2 4" xfId="57740" xr:uid="{00000000-0005-0000-0000-000016110000}"/>
    <cellStyle name="20% - Accent3 2 2 2 3 3 3" xfId="21862" xr:uid="{00000000-0005-0000-0000-000017110000}"/>
    <cellStyle name="20% - Accent3 2 2 2 3 3 4" xfId="9920" xr:uid="{00000000-0005-0000-0000-000018110000}"/>
    <cellStyle name="20% - Accent3 2 2 2 3 3 5" xfId="27847" xr:uid="{00000000-0005-0000-0000-000019110000}"/>
    <cellStyle name="20% - Accent3 2 2 2 3 3 6" xfId="39792" xr:uid="{00000000-0005-0000-0000-00001A110000}"/>
    <cellStyle name="20% - Accent3 2 2 2 3 3 7" xfId="51757" xr:uid="{00000000-0005-0000-0000-00001B110000}"/>
    <cellStyle name="20% - Accent3 2 2 2 3 4" xfId="12933" xr:uid="{00000000-0005-0000-0000-00001C110000}"/>
    <cellStyle name="20% - Accent3 2 2 2 3 4 2" xfId="30860" xr:uid="{00000000-0005-0000-0000-00001D110000}"/>
    <cellStyle name="20% - Accent3 2 2 2 3 4 3" xfId="42805" xr:uid="{00000000-0005-0000-0000-00001E110000}"/>
    <cellStyle name="20% - Accent3 2 2 2 3 4 4" xfId="54770" xr:uid="{00000000-0005-0000-0000-00001F110000}"/>
    <cellStyle name="20% - Accent3 2 2 2 3 5" xfId="18892" xr:uid="{00000000-0005-0000-0000-000020110000}"/>
    <cellStyle name="20% - Accent3 2 2 2 3 6" xfId="6950" xr:uid="{00000000-0005-0000-0000-000021110000}"/>
    <cellStyle name="20% - Accent3 2 2 2 3 7" xfId="24877" xr:uid="{00000000-0005-0000-0000-000022110000}"/>
    <cellStyle name="20% - Accent3 2 2 2 3 8" xfId="36822" xr:uid="{00000000-0005-0000-0000-000023110000}"/>
    <cellStyle name="20% - Accent3 2 2 2 3 9" xfId="48787" xr:uid="{00000000-0005-0000-0000-000024110000}"/>
    <cellStyle name="20% - Accent3 2 2 2 4" xfId="1692" xr:uid="{00000000-0005-0000-0000-000025110000}"/>
    <cellStyle name="20% - Accent3 2 2 2 4 2" xfId="4662" xr:uid="{00000000-0005-0000-0000-000026110000}"/>
    <cellStyle name="20% - Accent3 2 2 2 4 2 2" xfId="16625" xr:uid="{00000000-0005-0000-0000-000027110000}"/>
    <cellStyle name="20% - Accent3 2 2 2 4 2 2 2" xfId="34552" xr:uid="{00000000-0005-0000-0000-000028110000}"/>
    <cellStyle name="20% - Accent3 2 2 2 4 2 2 3" xfId="46497" xr:uid="{00000000-0005-0000-0000-000029110000}"/>
    <cellStyle name="20% - Accent3 2 2 2 4 2 2 4" xfId="58462" xr:uid="{00000000-0005-0000-0000-00002A110000}"/>
    <cellStyle name="20% - Accent3 2 2 2 4 2 3" xfId="22584" xr:uid="{00000000-0005-0000-0000-00002B110000}"/>
    <cellStyle name="20% - Accent3 2 2 2 4 2 4" xfId="10642" xr:uid="{00000000-0005-0000-0000-00002C110000}"/>
    <cellStyle name="20% - Accent3 2 2 2 4 2 5" xfId="28569" xr:uid="{00000000-0005-0000-0000-00002D110000}"/>
    <cellStyle name="20% - Accent3 2 2 2 4 2 6" xfId="40514" xr:uid="{00000000-0005-0000-0000-00002E110000}"/>
    <cellStyle name="20% - Accent3 2 2 2 4 2 7" xfId="52479" xr:uid="{00000000-0005-0000-0000-00002F110000}"/>
    <cellStyle name="20% - Accent3 2 2 2 4 3" xfId="13655" xr:uid="{00000000-0005-0000-0000-000030110000}"/>
    <cellStyle name="20% - Accent3 2 2 2 4 3 2" xfId="31582" xr:uid="{00000000-0005-0000-0000-000031110000}"/>
    <cellStyle name="20% - Accent3 2 2 2 4 3 3" xfId="43527" xr:uid="{00000000-0005-0000-0000-000032110000}"/>
    <cellStyle name="20% - Accent3 2 2 2 4 3 4" xfId="55492" xr:uid="{00000000-0005-0000-0000-000033110000}"/>
    <cellStyle name="20% - Accent3 2 2 2 4 4" xfId="19614" xr:uid="{00000000-0005-0000-0000-000034110000}"/>
    <cellStyle name="20% - Accent3 2 2 2 4 5" xfId="7672" xr:uid="{00000000-0005-0000-0000-000035110000}"/>
    <cellStyle name="20% - Accent3 2 2 2 4 6" xfId="25599" xr:uid="{00000000-0005-0000-0000-000036110000}"/>
    <cellStyle name="20% - Accent3 2 2 2 4 7" xfId="37544" xr:uid="{00000000-0005-0000-0000-000037110000}"/>
    <cellStyle name="20% - Accent3 2 2 2 4 8" xfId="49509" xr:uid="{00000000-0005-0000-0000-000038110000}"/>
    <cellStyle name="20% - Accent3 2 2 2 5" xfId="3218" xr:uid="{00000000-0005-0000-0000-000039110000}"/>
    <cellStyle name="20% - Accent3 2 2 2 5 2" xfId="15181" xr:uid="{00000000-0005-0000-0000-00003A110000}"/>
    <cellStyle name="20% - Accent3 2 2 2 5 2 2" xfId="33108" xr:uid="{00000000-0005-0000-0000-00003B110000}"/>
    <cellStyle name="20% - Accent3 2 2 2 5 2 3" xfId="45053" xr:uid="{00000000-0005-0000-0000-00003C110000}"/>
    <cellStyle name="20% - Accent3 2 2 2 5 2 4" xfId="57018" xr:uid="{00000000-0005-0000-0000-00003D110000}"/>
    <cellStyle name="20% - Accent3 2 2 2 5 3" xfId="21140" xr:uid="{00000000-0005-0000-0000-00003E110000}"/>
    <cellStyle name="20% - Accent3 2 2 2 5 4" xfId="9198" xr:uid="{00000000-0005-0000-0000-00003F110000}"/>
    <cellStyle name="20% - Accent3 2 2 2 5 5" xfId="27125" xr:uid="{00000000-0005-0000-0000-000040110000}"/>
    <cellStyle name="20% - Accent3 2 2 2 5 6" xfId="39070" xr:uid="{00000000-0005-0000-0000-000041110000}"/>
    <cellStyle name="20% - Accent3 2 2 2 5 7" xfId="51035" xr:uid="{00000000-0005-0000-0000-000042110000}"/>
    <cellStyle name="20% - Accent3 2 2 2 6" xfId="12211" xr:uid="{00000000-0005-0000-0000-000043110000}"/>
    <cellStyle name="20% - Accent3 2 2 2 6 2" xfId="30138" xr:uid="{00000000-0005-0000-0000-000044110000}"/>
    <cellStyle name="20% - Accent3 2 2 2 6 3" xfId="42083" xr:uid="{00000000-0005-0000-0000-000045110000}"/>
    <cellStyle name="20% - Accent3 2 2 2 6 4" xfId="54048" xr:uid="{00000000-0005-0000-0000-000046110000}"/>
    <cellStyle name="20% - Accent3 2 2 2 7" xfId="18170" xr:uid="{00000000-0005-0000-0000-000047110000}"/>
    <cellStyle name="20% - Accent3 2 2 2 8" xfId="6228" xr:uid="{00000000-0005-0000-0000-000048110000}"/>
    <cellStyle name="20% - Accent3 2 2 2 9" xfId="24155" xr:uid="{00000000-0005-0000-0000-000049110000}"/>
    <cellStyle name="20% - Accent3 2 2 3" xfId="364" xr:uid="{00000000-0005-0000-0000-00004A110000}"/>
    <cellStyle name="20% - Accent3 2 2 3 10" xfId="36216" xr:uid="{00000000-0005-0000-0000-00004B110000}"/>
    <cellStyle name="20% - Accent3 2 2 3 11" xfId="48181" xr:uid="{00000000-0005-0000-0000-00004C110000}"/>
    <cellStyle name="20% - Accent3 2 2 3 2" xfId="712" xr:uid="{00000000-0005-0000-0000-00004D110000}"/>
    <cellStyle name="20% - Accent3 2 2 3 2 10" xfId="48529" xr:uid="{00000000-0005-0000-0000-00004E110000}"/>
    <cellStyle name="20% - Accent3 2 2 3 2 2" xfId="1434" xr:uid="{00000000-0005-0000-0000-00004F110000}"/>
    <cellStyle name="20% - Accent3 2 2 3 2 2 2" xfId="2878" xr:uid="{00000000-0005-0000-0000-000050110000}"/>
    <cellStyle name="20% - Accent3 2 2 3 2 2 2 2" xfId="5848" xr:uid="{00000000-0005-0000-0000-000051110000}"/>
    <cellStyle name="20% - Accent3 2 2 3 2 2 2 2 2" xfId="17811" xr:uid="{00000000-0005-0000-0000-000052110000}"/>
    <cellStyle name="20% - Accent3 2 2 3 2 2 2 2 2 2" xfId="35738" xr:uid="{00000000-0005-0000-0000-000053110000}"/>
    <cellStyle name="20% - Accent3 2 2 3 2 2 2 2 2 3" xfId="47683" xr:uid="{00000000-0005-0000-0000-000054110000}"/>
    <cellStyle name="20% - Accent3 2 2 3 2 2 2 2 2 4" xfId="59648" xr:uid="{00000000-0005-0000-0000-000055110000}"/>
    <cellStyle name="20% - Accent3 2 2 3 2 2 2 2 3" xfId="23770" xr:uid="{00000000-0005-0000-0000-000056110000}"/>
    <cellStyle name="20% - Accent3 2 2 3 2 2 2 2 4" xfId="11828" xr:uid="{00000000-0005-0000-0000-000057110000}"/>
    <cellStyle name="20% - Accent3 2 2 3 2 2 2 2 5" xfId="29755" xr:uid="{00000000-0005-0000-0000-000058110000}"/>
    <cellStyle name="20% - Accent3 2 2 3 2 2 2 2 6" xfId="41700" xr:uid="{00000000-0005-0000-0000-000059110000}"/>
    <cellStyle name="20% - Accent3 2 2 3 2 2 2 2 7" xfId="53665" xr:uid="{00000000-0005-0000-0000-00005A110000}"/>
    <cellStyle name="20% - Accent3 2 2 3 2 2 2 3" xfId="14841" xr:uid="{00000000-0005-0000-0000-00005B110000}"/>
    <cellStyle name="20% - Accent3 2 2 3 2 2 2 3 2" xfId="32768" xr:uid="{00000000-0005-0000-0000-00005C110000}"/>
    <cellStyle name="20% - Accent3 2 2 3 2 2 2 3 3" xfId="44713" xr:uid="{00000000-0005-0000-0000-00005D110000}"/>
    <cellStyle name="20% - Accent3 2 2 3 2 2 2 3 4" xfId="56678" xr:uid="{00000000-0005-0000-0000-00005E110000}"/>
    <cellStyle name="20% - Accent3 2 2 3 2 2 2 4" xfId="20800" xr:uid="{00000000-0005-0000-0000-00005F110000}"/>
    <cellStyle name="20% - Accent3 2 2 3 2 2 2 5" xfId="8858" xr:uid="{00000000-0005-0000-0000-000060110000}"/>
    <cellStyle name="20% - Accent3 2 2 3 2 2 2 6" xfId="26785" xr:uid="{00000000-0005-0000-0000-000061110000}"/>
    <cellStyle name="20% - Accent3 2 2 3 2 2 2 7" xfId="38730" xr:uid="{00000000-0005-0000-0000-000062110000}"/>
    <cellStyle name="20% - Accent3 2 2 3 2 2 2 8" xfId="50695" xr:uid="{00000000-0005-0000-0000-000063110000}"/>
    <cellStyle name="20% - Accent3 2 2 3 2 2 3" xfId="4404" xr:uid="{00000000-0005-0000-0000-000064110000}"/>
    <cellStyle name="20% - Accent3 2 2 3 2 2 3 2" xfId="16367" xr:uid="{00000000-0005-0000-0000-000065110000}"/>
    <cellStyle name="20% - Accent3 2 2 3 2 2 3 2 2" xfId="34294" xr:uid="{00000000-0005-0000-0000-000066110000}"/>
    <cellStyle name="20% - Accent3 2 2 3 2 2 3 2 3" xfId="46239" xr:uid="{00000000-0005-0000-0000-000067110000}"/>
    <cellStyle name="20% - Accent3 2 2 3 2 2 3 2 4" xfId="58204" xr:uid="{00000000-0005-0000-0000-000068110000}"/>
    <cellStyle name="20% - Accent3 2 2 3 2 2 3 3" xfId="22326" xr:uid="{00000000-0005-0000-0000-000069110000}"/>
    <cellStyle name="20% - Accent3 2 2 3 2 2 3 4" xfId="10384" xr:uid="{00000000-0005-0000-0000-00006A110000}"/>
    <cellStyle name="20% - Accent3 2 2 3 2 2 3 5" xfId="28311" xr:uid="{00000000-0005-0000-0000-00006B110000}"/>
    <cellStyle name="20% - Accent3 2 2 3 2 2 3 6" xfId="40256" xr:uid="{00000000-0005-0000-0000-00006C110000}"/>
    <cellStyle name="20% - Accent3 2 2 3 2 2 3 7" xfId="52221" xr:uid="{00000000-0005-0000-0000-00006D110000}"/>
    <cellStyle name="20% - Accent3 2 2 3 2 2 4" xfId="13397" xr:uid="{00000000-0005-0000-0000-00006E110000}"/>
    <cellStyle name="20% - Accent3 2 2 3 2 2 4 2" xfId="31324" xr:uid="{00000000-0005-0000-0000-00006F110000}"/>
    <cellStyle name="20% - Accent3 2 2 3 2 2 4 3" xfId="43269" xr:uid="{00000000-0005-0000-0000-000070110000}"/>
    <cellStyle name="20% - Accent3 2 2 3 2 2 4 4" xfId="55234" xr:uid="{00000000-0005-0000-0000-000071110000}"/>
    <cellStyle name="20% - Accent3 2 2 3 2 2 5" xfId="19356" xr:uid="{00000000-0005-0000-0000-000072110000}"/>
    <cellStyle name="20% - Accent3 2 2 3 2 2 6" xfId="7414" xr:uid="{00000000-0005-0000-0000-000073110000}"/>
    <cellStyle name="20% - Accent3 2 2 3 2 2 7" xfId="25341" xr:uid="{00000000-0005-0000-0000-000074110000}"/>
    <cellStyle name="20% - Accent3 2 2 3 2 2 8" xfId="37286" xr:uid="{00000000-0005-0000-0000-000075110000}"/>
    <cellStyle name="20% - Accent3 2 2 3 2 2 9" xfId="49251" xr:uid="{00000000-0005-0000-0000-000076110000}"/>
    <cellStyle name="20% - Accent3 2 2 3 2 3" xfId="2156" xr:uid="{00000000-0005-0000-0000-000077110000}"/>
    <cellStyle name="20% - Accent3 2 2 3 2 3 2" xfId="5126" xr:uid="{00000000-0005-0000-0000-000078110000}"/>
    <cellStyle name="20% - Accent3 2 2 3 2 3 2 2" xfId="17089" xr:uid="{00000000-0005-0000-0000-000079110000}"/>
    <cellStyle name="20% - Accent3 2 2 3 2 3 2 2 2" xfId="35016" xr:uid="{00000000-0005-0000-0000-00007A110000}"/>
    <cellStyle name="20% - Accent3 2 2 3 2 3 2 2 3" xfId="46961" xr:uid="{00000000-0005-0000-0000-00007B110000}"/>
    <cellStyle name="20% - Accent3 2 2 3 2 3 2 2 4" xfId="58926" xr:uid="{00000000-0005-0000-0000-00007C110000}"/>
    <cellStyle name="20% - Accent3 2 2 3 2 3 2 3" xfId="23048" xr:uid="{00000000-0005-0000-0000-00007D110000}"/>
    <cellStyle name="20% - Accent3 2 2 3 2 3 2 4" xfId="11106" xr:uid="{00000000-0005-0000-0000-00007E110000}"/>
    <cellStyle name="20% - Accent3 2 2 3 2 3 2 5" xfId="29033" xr:uid="{00000000-0005-0000-0000-00007F110000}"/>
    <cellStyle name="20% - Accent3 2 2 3 2 3 2 6" xfId="40978" xr:uid="{00000000-0005-0000-0000-000080110000}"/>
    <cellStyle name="20% - Accent3 2 2 3 2 3 2 7" xfId="52943" xr:uid="{00000000-0005-0000-0000-000081110000}"/>
    <cellStyle name="20% - Accent3 2 2 3 2 3 3" xfId="14119" xr:uid="{00000000-0005-0000-0000-000082110000}"/>
    <cellStyle name="20% - Accent3 2 2 3 2 3 3 2" xfId="32046" xr:uid="{00000000-0005-0000-0000-000083110000}"/>
    <cellStyle name="20% - Accent3 2 2 3 2 3 3 3" xfId="43991" xr:uid="{00000000-0005-0000-0000-000084110000}"/>
    <cellStyle name="20% - Accent3 2 2 3 2 3 3 4" xfId="55956" xr:uid="{00000000-0005-0000-0000-000085110000}"/>
    <cellStyle name="20% - Accent3 2 2 3 2 3 4" xfId="20078" xr:uid="{00000000-0005-0000-0000-000086110000}"/>
    <cellStyle name="20% - Accent3 2 2 3 2 3 5" xfId="8136" xr:uid="{00000000-0005-0000-0000-000087110000}"/>
    <cellStyle name="20% - Accent3 2 2 3 2 3 6" xfId="26063" xr:uid="{00000000-0005-0000-0000-000088110000}"/>
    <cellStyle name="20% - Accent3 2 2 3 2 3 7" xfId="38008" xr:uid="{00000000-0005-0000-0000-000089110000}"/>
    <cellStyle name="20% - Accent3 2 2 3 2 3 8" xfId="49973" xr:uid="{00000000-0005-0000-0000-00008A110000}"/>
    <cellStyle name="20% - Accent3 2 2 3 2 4" xfId="3682" xr:uid="{00000000-0005-0000-0000-00008B110000}"/>
    <cellStyle name="20% - Accent3 2 2 3 2 4 2" xfId="15645" xr:uid="{00000000-0005-0000-0000-00008C110000}"/>
    <cellStyle name="20% - Accent3 2 2 3 2 4 2 2" xfId="33572" xr:uid="{00000000-0005-0000-0000-00008D110000}"/>
    <cellStyle name="20% - Accent3 2 2 3 2 4 2 3" xfId="45517" xr:uid="{00000000-0005-0000-0000-00008E110000}"/>
    <cellStyle name="20% - Accent3 2 2 3 2 4 2 4" xfId="57482" xr:uid="{00000000-0005-0000-0000-00008F110000}"/>
    <cellStyle name="20% - Accent3 2 2 3 2 4 3" xfId="21604" xr:uid="{00000000-0005-0000-0000-000090110000}"/>
    <cellStyle name="20% - Accent3 2 2 3 2 4 4" xfId="9662" xr:uid="{00000000-0005-0000-0000-000091110000}"/>
    <cellStyle name="20% - Accent3 2 2 3 2 4 5" xfId="27589" xr:uid="{00000000-0005-0000-0000-000092110000}"/>
    <cellStyle name="20% - Accent3 2 2 3 2 4 6" xfId="39534" xr:uid="{00000000-0005-0000-0000-000093110000}"/>
    <cellStyle name="20% - Accent3 2 2 3 2 4 7" xfId="51499" xr:uid="{00000000-0005-0000-0000-000094110000}"/>
    <cellStyle name="20% - Accent3 2 2 3 2 5" xfId="12675" xr:uid="{00000000-0005-0000-0000-000095110000}"/>
    <cellStyle name="20% - Accent3 2 2 3 2 5 2" xfId="30602" xr:uid="{00000000-0005-0000-0000-000096110000}"/>
    <cellStyle name="20% - Accent3 2 2 3 2 5 3" xfId="42547" xr:uid="{00000000-0005-0000-0000-000097110000}"/>
    <cellStyle name="20% - Accent3 2 2 3 2 5 4" xfId="54512" xr:uid="{00000000-0005-0000-0000-000098110000}"/>
    <cellStyle name="20% - Accent3 2 2 3 2 6" xfId="18634" xr:uid="{00000000-0005-0000-0000-000099110000}"/>
    <cellStyle name="20% - Accent3 2 2 3 2 7" xfId="6692" xr:uid="{00000000-0005-0000-0000-00009A110000}"/>
    <cellStyle name="20% - Accent3 2 2 3 2 8" xfId="24619" xr:uid="{00000000-0005-0000-0000-00009B110000}"/>
    <cellStyle name="20% - Accent3 2 2 3 2 9" xfId="36564" xr:uid="{00000000-0005-0000-0000-00009C110000}"/>
    <cellStyle name="20% - Accent3 2 2 3 3" xfId="1086" xr:uid="{00000000-0005-0000-0000-00009D110000}"/>
    <cellStyle name="20% - Accent3 2 2 3 3 2" xfId="2530" xr:uid="{00000000-0005-0000-0000-00009E110000}"/>
    <cellStyle name="20% - Accent3 2 2 3 3 2 2" xfId="5500" xr:uid="{00000000-0005-0000-0000-00009F110000}"/>
    <cellStyle name="20% - Accent3 2 2 3 3 2 2 2" xfId="17463" xr:uid="{00000000-0005-0000-0000-0000A0110000}"/>
    <cellStyle name="20% - Accent3 2 2 3 3 2 2 2 2" xfId="35390" xr:uid="{00000000-0005-0000-0000-0000A1110000}"/>
    <cellStyle name="20% - Accent3 2 2 3 3 2 2 2 3" xfId="47335" xr:uid="{00000000-0005-0000-0000-0000A2110000}"/>
    <cellStyle name="20% - Accent3 2 2 3 3 2 2 2 4" xfId="59300" xr:uid="{00000000-0005-0000-0000-0000A3110000}"/>
    <cellStyle name="20% - Accent3 2 2 3 3 2 2 3" xfId="23422" xr:uid="{00000000-0005-0000-0000-0000A4110000}"/>
    <cellStyle name="20% - Accent3 2 2 3 3 2 2 4" xfId="11480" xr:uid="{00000000-0005-0000-0000-0000A5110000}"/>
    <cellStyle name="20% - Accent3 2 2 3 3 2 2 5" xfId="29407" xr:uid="{00000000-0005-0000-0000-0000A6110000}"/>
    <cellStyle name="20% - Accent3 2 2 3 3 2 2 6" xfId="41352" xr:uid="{00000000-0005-0000-0000-0000A7110000}"/>
    <cellStyle name="20% - Accent3 2 2 3 3 2 2 7" xfId="53317" xr:uid="{00000000-0005-0000-0000-0000A8110000}"/>
    <cellStyle name="20% - Accent3 2 2 3 3 2 3" xfId="14493" xr:uid="{00000000-0005-0000-0000-0000A9110000}"/>
    <cellStyle name="20% - Accent3 2 2 3 3 2 3 2" xfId="32420" xr:uid="{00000000-0005-0000-0000-0000AA110000}"/>
    <cellStyle name="20% - Accent3 2 2 3 3 2 3 3" xfId="44365" xr:uid="{00000000-0005-0000-0000-0000AB110000}"/>
    <cellStyle name="20% - Accent3 2 2 3 3 2 3 4" xfId="56330" xr:uid="{00000000-0005-0000-0000-0000AC110000}"/>
    <cellStyle name="20% - Accent3 2 2 3 3 2 4" xfId="20452" xr:uid="{00000000-0005-0000-0000-0000AD110000}"/>
    <cellStyle name="20% - Accent3 2 2 3 3 2 5" xfId="8510" xr:uid="{00000000-0005-0000-0000-0000AE110000}"/>
    <cellStyle name="20% - Accent3 2 2 3 3 2 6" xfId="26437" xr:uid="{00000000-0005-0000-0000-0000AF110000}"/>
    <cellStyle name="20% - Accent3 2 2 3 3 2 7" xfId="38382" xr:uid="{00000000-0005-0000-0000-0000B0110000}"/>
    <cellStyle name="20% - Accent3 2 2 3 3 2 8" xfId="50347" xr:uid="{00000000-0005-0000-0000-0000B1110000}"/>
    <cellStyle name="20% - Accent3 2 2 3 3 3" xfId="4056" xr:uid="{00000000-0005-0000-0000-0000B2110000}"/>
    <cellStyle name="20% - Accent3 2 2 3 3 3 2" xfId="16019" xr:uid="{00000000-0005-0000-0000-0000B3110000}"/>
    <cellStyle name="20% - Accent3 2 2 3 3 3 2 2" xfId="33946" xr:uid="{00000000-0005-0000-0000-0000B4110000}"/>
    <cellStyle name="20% - Accent3 2 2 3 3 3 2 3" xfId="45891" xr:uid="{00000000-0005-0000-0000-0000B5110000}"/>
    <cellStyle name="20% - Accent3 2 2 3 3 3 2 4" xfId="57856" xr:uid="{00000000-0005-0000-0000-0000B6110000}"/>
    <cellStyle name="20% - Accent3 2 2 3 3 3 3" xfId="21978" xr:uid="{00000000-0005-0000-0000-0000B7110000}"/>
    <cellStyle name="20% - Accent3 2 2 3 3 3 4" xfId="10036" xr:uid="{00000000-0005-0000-0000-0000B8110000}"/>
    <cellStyle name="20% - Accent3 2 2 3 3 3 5" xfId="27963" xr:uid="{00000000-0005-0000-0000-0000B9110000}"/>
    <cellStyle name="20% - Accent3 2 2 3 3 3 6" xfId="39908" xr:uid="{00000000-0005-0000-0000-0000BA110000}"/>
    <cellStyle name="20% - Accent3 2 2 3 3 3 7" xfId="51873" xr:uid="{00000000-0005-0000-0000-0000BB110000}"/>
    <cellStyle name="20% - Accent3 2 2 3 3 4" xfId="13049" xr:uid="{00000000-0005-0000-0000-0000BC110000}"/>
    <cellStyle name="20% - Accent3 2 2 3 3 4 2" xfId="30976" xr:uid="{00000000-0005-0000-0000-0000BD110000}"/>
    <cellStyle name="20% - Accent3 2 2 3 3 4 3" xfId="42921" xr:uid="{00000000-0005-0000-0000-0000BE110000}"/>
    <cellStyle name="20% - Accent3 2 2 3 3 4 4" xfId="54886" xr:uid="{00000000-0005-0000-0000-0000BF110000}"/>
    <cellStyle name="20% - Accent3 2 2 3 3 5" xfId="19008" xr:uid="{00000000-0005-0000-0000-0000C0110000}"/>
    <cellStyle name="20% - Accent3 2 2 3 3 6" xfId="7066" xr:uid="{00000000-0005-0000-0000-0000C1110000}"/>
    <cellStyle name="20% - Accent3 2 2 3 3 7" xfId="24993" xr:uid="{00000000-0005-0000-0000-0000C2110000}"/>
    <cellStyle name="20% - Accent3 2 2 3 3 8" xfId="36938" xr:uid="{00000000-0005-0000-0000-0000C3110000}"/>
    <cellStyle name="20% - Accent3 2 2 3 3 9" xfId="48903" xr:uid="{00000000-0005-0000-0000-0000C4110000}"/>
    <cellStyle name="20% - Accent3 2 2 3 4" xfId="1808" xr:uid="{00000000-0005-0000-0000-0000C5110000}"/>
    <cellStyle name="20% - Accent3 2 2 3 4 2" xfId="4778" xr:uid="{00000000-0005-0000-0000-0000C6110000}"/>
    <cellStyle name="20% - Accent3 2 2 3 4 2 2" xfId="16741" xr:uid="{00000000-0005-0000-0000-0000C7110000}"/>
    <cellStyle name="20% - Accent3 2 2 3 4 2 2 2" xfId="34668" xr:uid="{00000000-0005-0000-0000-0000C8110000}"/>
    <cellStyle name="20% - Accent3 2 2 3 4 2 2 3" xfId="46613" xr:uid="{00000000-0005-0000-0000-0000C9110000}"/>
    <cellStyle name="20% - Accent3 2 2 3 4 2 2 4" xfId="58578" xr:uid="{00000000-0005-0000-0000-0000CA110000}"/>
    <cellStyle name="20% - Accent3 2 2 3 4 2 3" xfId="22700" xr:uid="{00000000-0005-0000-0000-0000CB110000}"/>
    <cellStyle name="20% - Accent3 2 2 3 4 2 4" xfId="10758" xr:uid="{00000000-0005-0000-0000-0000CC110000}"/>
    <cellStyle name="20% - Accent3 2 2 3 4 2 5" xfId="28685" xr:uid="{00000000-0005-0000-0000-0000CD110000}"/>
    <cellStyle name="20% - Accent3 2 2 3 4 2 6" xfId="40630" xr:uid="{00000000-0005-0000-0000-0000CE110000}"/>
    <cellStyle name="20% - Accent3 2 2 3 4 2 7" xfId="52595" xr:uid="{00000000-0005-0000-0000-0000CF110000}"/>
    <cellStyle name="20% - Accent3 2 2 3 4 3" xfId="13771" xr:uid="{00000000-0005-0000-0000-0000D0110000}"/>
    <cellStyle name="20% - Accent3 2 2 3 4 3 2" xfId="31698" xr:uid="{00000000-0005-0000-0000-0000D1110000}"/>
    <cellStyle name="20% - Accent3 2 2 3 4 3 3" xfId="43643" xr:uid="{00000000-0005-0000-0000-0000D2110000}"/>
    <cellStyle name="20% - Accent3 2 2 3 4 3 4" xfId="55608" xr:uid="{00000000-0005-0000-0000-0000D3110000}"/>
    <cellStyle name="20% - Accent3 2 2 3 4 4" xfId="19730" xr:uid="{00000000-0005-0000-0000-0000D4110000}"/>
    <cellStyle name="20% - Accent3 2 2 3 4 5" xfId="7788" xr:uid="{00000000-0005-0000-0000-0000D5110000}"/>
    <cellStyle name="20% - Accent3 2 2 3 4 6" xfId="25715" xr:uid="{00000000-0005-0000-0000-0000D6110000}"/>
    <cellStyle name="20% - Accent3 2 2 3 4 7" xfId="37660" xr:uid="{00000000-0005-0000-0000-0000D7110000}"/>
    <cellStyle name="20% - Accent3 2 2 3 4 8" xfId="49625" xr:uid="{00000000-0005-0000-0000-0000D8110000}"/>
    <cellStyle name="20% - Accent3 2 2 3 5" xfId="3334" xr:uid="{00000000-0005-0000-0000-0000D9110000}"/>
    <cellStyle name="20% - Accent3 2 2 3 5 2" xfId="15297" xr:uid="{00000000-0005-0000-0000-0000DA110000}"/>
    <cellStyle name="20% - Accent3 2 2 3 5 2 2" xfId="33224" xr:uid="{00000000-0005-0000-0000-0000DB110000}"/>
    <cellStyle name="20% - Accent3 2 2 3 5 2 3" xfId="45169" xr:uid="{00000000-0005-0000-0000-0000DC110000}"/>
    <cellStyle name="20% - Accent3 2 2 3 5 2 4" xfId="57134" xr:uid="{00000000-0005-0000-0000-0000DD110000}"/>
    <cellStyle name="20% - Accent3 2 2 3 5 3" xfId="21256" xr:uid="{00000000-0005-0000-0000-0000DE110000}"/>
    <cellStyle name="20% - Accent3 2 2 3 5 4" xfId="9314" xr:uid="{00000000-0005-0000-0000-0000DF110000}"/>
    <cellStyle name="20% - Accent3 2 2 3 5 5" xfId="27241" xr:uid="{00000000-0005-0000-0000-0000E0110000}"/>
    <cellStyle name="20% - Accent3 2 2 3 5 6" xfId="39186" xr:uid="{00000000-0005-0000-0000-0000E1110000}"/>
    <cellStyle name="20% - Accent3 2 2 3 5 7" xfId="51151" xr:uid="{00000000-0005-0000-0000-0000E2110000}"/>
    <cellStyle name="20% - Accent3 2 2 3 6" xfId="12327" xr:uid="{00000000-0005-0000-0000-0000E3110000}"/>
    <cellStyle name="20% - Accent3 2 2 3 6 2" xfId="30254" xr:uid="{00000000-0005-0000-0000-0000E4110000}"/>
    <cellStyle name="20% - Accent3 2 2 3 6 3" xfId="42199" xr:uid="{00000000-0005-0000-0000-0000E5110000}"/>
    <cellStyle name="20% - Accent3 2 2 3 6 4" xfId="54164" xr:uid="{00000000-0005-0000-0000-0000E6110000}"/>
    <cellStyle name="20% - Accent3 2 2 3 7" xfId="18286" xr:uid="{00000000-0005-0000-0000-0000E7110000}"/>
    <cellStyle name="20% - Accent3 2 2 3 8" xfId="6344" xr:uid="{00000000-0005-0000-0000-0000E8110000}"/>
    <cellStyle name="20% - Accent3 2 2 3 9" xfId="24271" xr:uid="{00000000-0005-0000-0000-0000E9110000}"/>
    <cellStyle name="20% - Accent3 2 2 4" xfId="480" xr:uid="{00000000-0005-0000-0000-0000EA110000}"/>
    <cellStyle name="20% - Accent3 2 2 4 10" xfId="48297" xr:uid="{00000000-0005-0000-0000-0000EB110000}"/>
    <cellStyle name="20% - Accent3 2 2 4 2" xfId="1202" xr:uid="{00000000-0005-0000-0000-0000EC110000}"/>
    <cellStyle name="20% - Accent3 2 2 4 2 2" xfId="2646" xr:uid="{00000000-0005-0000-0000-0000ED110000}"/>
    <cellStyle name="20% - Accent3 2 2 4 2 2 2" xfId="5616" xr:uid="{00000000-0005-0000-0000-0000EE110000}"/>
    <cellStyle name="20% - Accent3 2 2 4 2 2 2 2" xfId="17579" xr:uid="{00000000-0005-0000-0000-0000EF110000}"/>
    <cellStyle name="20% - Accent3 2 2 4 2 2 2 2 2" xfId="35506" xr:uid="{00000000-0005-0000-0000-0000F0110000}"/>
    <cellStyle name="20% - Accent3 2 2 4 2 2 2 2 3" xfId="47451" xr:uid="{00000000-0005-0000-0000-0000F1110000}"/>
    <cellStyle name="20% - Accent3 2 2 4 2 2 2 2 4" xfId="59416" xr:uid="{00000000-0005-0000-0000-0000F2110000}"/>
    <cellStyle name="20% - Accent3 2 2 4 2 2 2 3" xfId="23538" xr:uid="{00000000-0005-0000-0000-0000F3110000}"/>
    <cellStyle name="20% - Accent3 2 2 4 2 2 2 4" xfId="11596" xr:uid="{00000000-0005-0000-0000-0000F4110000}"/>
    <cellStyle name="20% - Accent3 2 2 4 2 2 2 5" xfId="29523" xr:uid="{00000000-0005-0000-0000-0000F5110000}"/>
    <cellStyle name="20% - Accent3 2 2 4 2 2 2 6" xfId="41468" xr:uid="{00000000-0005-0000-0000-0000F6110000}"/>
    <cellStyle name="20% - Accent3 2 2 4 2 2 2 7" xfId="53433" xr:uid="{00000000-0005-0000-0000-0000F7110000}"/>
    <cellStyle name="20% - Accent3 2 2 4 2 2 3" xfId="14609" xr:uid="{00000000-0005-0000-0000-0000F8110000}"/>
    <cellStyle name="20% - Accent3 2 2 4 2 2 3 2" xfId="32536" xr:uid="{00000000-0005-0000-0000-0000F9110000}"/>
    <cellStyle name="20% - Accent3 2 2 4 2 2 3 3" xfId="44481" xr:uid="{00000000-0005-0000-0000-0000FA110000}"/>
    <cellStyle name="20% - Accent3 2 2 4 2 2 3 4" xfId="56446" xr:uid="{00000000-0005-0000-0000-0000FB110000}"/>
    <cellStyle name="20% - Accent3 2 2 4 2 2 4" xfId="20568" xr:uid="{00000000-0005-0000-0000-0000FC110000}"/>
    <cellStyle name="20% - Accent3 2 2 4 2 2 5" xfId="8626" xr:uid="{00000000-0005-0000-0000-0000FD110000}"/>
    <cellStyle name="20% - Accent3 2 2 4 2 2 6" xfId="26553" xr:uid="{00000000-0005-0000-0000-0000FE110000}"/>
    <cellStyle name="20% - Accent3 2 2 4 2 2 7" xfId="38498" xr:uid="{00000000-0005-0000-0000-0000FF110000}"/>
    <cellStyle name="20% - Accent3 2 2 4 2 2 8" xfId="50463" xr:uid="{00000000-0005-0000-0000-000000120000}"/>
    <cellStyle name="20% - Accent3 2 2 4 2 3" xfId="4172" xr:uid="{00000000-0005-0000-0000-000001120000}"/>
    <cellStyle name="20% - Accent3 2 2 4 2 3 2" xfId="16135" xr:uid="{00000000-0005-0000-0000-000002120000}"/>
    <cellStyle name="20% - Accent3 2 2 4 2 3 2 2" xfId="34062" xr:uid="{00000000-0005-0000-0000-000003120000}"/>
    <cellStyle name="20% - Accent3 2 2 4 2 3 2 3" xfId="46007" xr:uid="{00000000-0005-0000-0000-000004120000}"/>
    <cellStyle name="20% - Accent3 2 2 4 2 3 2 4" xfId="57972" xr:uid="{00000000-0005-0000-0000-000005120000}"/>
    <cellStyle name="20% - Accent3 2 2 4 2 3 3" xfId="22094" xr:uid="{00000000-0005-0000-0000-000006120000}"/>
    <cellStyle name="20% - Accent3 2 2 4 2 3 4" xfId="10152" xr:uid="{00000000-0005-0000-0000-000007120000}"/>
    <cellStyle name="20% - Accent3 2 2 4 2 3 5" xfId="28079" xr:uid="{00000000-0005-0000-0000-000008120000}"/>
    <cellStyle name="20% - Accent3 2 2 4 2 3 6" xfId="40024" xr:uid="{00000000-0005-0000-0000-000009120000}"/>
    <cellStyle name="20% - Accent3 2 2 4 2 3 7" xfId="51989" xr:uid="{00000000-0005-0000-0000-00000A120000}"/>
    <cellStyle name="20% - Accent3 2 2 4 2 4" xfId="13165" xr:uid="{00000000-0005-0000-0000-00000B120000}"/>
    <cellStyle name="20% - Accent3 2 2 4 2 4 2" xfId="31092" xr:uid="{00000000-0005-0000-0000-00000C120000}"/>
    <cellStyle name="20% - Accent3 2 2 4 2 4 3" xfId="43037" xr:uid="{00000000-0005-0000-0000-00000D120000}"/>
    <cellStyle name="20% - Accent3 2 2 4 2 4 4" xfId="55002" xr:uid="{00000000-0005-0000-0000-00000E120000}"/>
    <cellStyle name="20% - Accent3 2 2 4 2 5" xfId="19124" xr:uid="{00000000-0005-0000-0000-00000F120000}"/>
    <cellStyle name="20% - Accent3 2 2 4 2 6" xfId="7182" xr:uid="{00000000-0005-0000-0000-000010120000}"/>
    <cellStyle name="20% - Accent3 2 2 4 2 7" xfId="25109" xr:uid="{00000000-0005-0000-0000-000011120000}"/>
    <cellStyle name="20% - Accent3 2 2 4 2 8" xfId="37054" xr:uid="{00000000-0005-0000-0000-000012120000}"/>
    <cellStyle name="20% - Accent3 2 2 4 2 9" xfId="49019" xr:uid="{00000000-0005-0000-0000-000013120000}"/>
    <cellStyle name="20% - Accent3 2 2 4 3" xfId="1924" xr:uid="{00000000-0005-0000-0000-000014120000}"/>
    <cellStyle name="20% - Accent3 2 2 4 3 2" xfId="4894" xr:uid="{00000000-0005-0000-0000-000015120000}"/>
    <cellStyle name="20% - Accent3 2 2 4 3 2 2" xfId="16857" xr:uid="{00000000-0005-0000-0000-000016120000}"/>
    <cellStyle name="20% - Accent3 2 2 4 3 2 2 2" xfId="34784" xr:uid="{00000000-0005-0000-0000-000017120000}"/>
    <cellStyle name="20% - Accent3 2 2 4 3 2 2 3" xfId="46729" xr:uid="{00000000-0005-0000-0000-000018120000}"/>
    <cellStyle name="20% - Accent3 2 2 4 3 2 2 4" xfId="58694" xr:uid="{00000000-0005-0000-0000-000019120000}"/>
    <cellStyle name="20% - Accent3 2 2 4 3 2 3" xfId="22816" xr:uid="{00000000-0005-0000-0000-00001A120000}"/>
    <cellStyle name="20% - Accent3 2 2 4 3 2 4" xfId="10874" xr:uid="{00000000-0005-0000-0000-00001B120000}"/>
    <cellStyle name="20% - Accent3 2 2 4 3 2 5" xfId="28801" xr:uid="{00000000-0005-0000-0000-00001C120000}"/>
    <cellStyle name="20% - Accent3 2 2 4 3 2 6" xfId="40746" xr:uid="{00000000-0005-0000-0000-00001D120000}"/>
    <cellStyle name="20% - Accent3 2 2 4 3 2 7" xfId="52711" xr:uid="{00000000-0005-0000-0000-00001E120000}"/>
    <cellStyle name="20% - Accent3 2 2 4 3 3" xfId="13887" xr:uid="{00000000-0005-0000-0000-00001F120000}"/>
    <cellStyle name="20% - Accent3 2 2 4 3 3 2" xfId="31814" xr:uid="{00000000-0005-0000-0000-000020120000}"/>
    <cellStyle name="20% - Accent3 2 2 4 3 3 3" xfId="43759" xr:uid="{00000000-0005-0000-0000-000021120000}"/>
    <cellStyle name="20% - Accent3 2 2 4 3 3 4" xfId="55724" xr:uid="{00000000-0005-0000-0000-000022120000}"/>
    <cellStyle name="20% - Accent3 2 2 4 3 4" xfId="19846" xr:uid="{00000000-0005-0000-0000-000023120000}"/>
    <cellStyle name="20% - Accent3 2 2 4 3 5" xfId="7904" xr:uid="{00000000-0005-0000-0000-000024120000}"/>
    <cellStyle name="20% - Accent3 2 2 4 3 6" xfId="25831" xr:uid="{00000000-0005-0000-0000-000025120000}"/>
    <cellStyle name="20% - Accent3 2 2 4 3 7" xfId="37776" xr:uid="{00000000-0005-0000-0000-000026120000}"/>
    <cellStyle name="20% - Accent3 2 2 4 3 8" xfId="49741" xr:uid="{00000000-0005-0000-0000-000027120000}"/>
    <cellStyle name="20% - Accent3 2 2 4 4" xfId="3450" xr:uid="{00000000-0005-0000-0000-000028120000}"/>
    <cellStyle name="20% - Accent3 2 2 4 4 2" xfId="15413" xr:uid="{00000000-0005-0000-0000-000029120000}"/>
    <cellStyle name="20% - Accent3 2 2 4 4 2 2" xfId="33340" xr:uid="{00000000-0005-0000-0000-00002A120000}"/>
    <cellStyle name="20% - Accent3 2 2 4 4 2 3" xfId="45285" xr:uid="{00000000-0005-0000-0000-00002B120000}"/>
    <cellStyle name="20% - Accent3 2 2 4 4 2 4" xfId="57250" xr:uid="{00000000-0005-0000-0000-00002C120000}"/>
    <cellStyle name="20% - Accent3 2 2 4 4 3" xfId="21372" xr:uid="{00000000-0005-0000-0000-00002D120000}"/>
    <cellStyle name="20% - Accent3 2 2 4 4 4" xfId="9430" xr:uid="{00000000-0005-0000-0000-00002E120000}"/>
    <cellStyle name="20% - Accent3 2 2 4 4 5" xfId="27357" xr:uid="{00000000-0005-0000-0000-00002F120000}"/>
    <cellStyle name="20% - Accent3 2 2 4 4 6" xfId="39302" xr:uid="{00000000-0005-0000-0000-000030120000}"/>
    <cellStyle name="20% - Accent3 2 2 4 4 7" xfId="51267" xr:uid="{00000000-0005-0000-0000-000031120000}"/>
    <cellStyle name="20% - Accent3 2 2 4 5" xfId="12443" xr:uid="{00000000-0005-0000-0000-000032120000}"/>
    <cellStyle name="20% - Accent3 2 2 4 5 2" xfId="30370" xr:uid="{00000000-0005-0000-0000-000033120000}"/>
    <cellStyle name="20% - Accent3 2 2 4 5 3" xfId="42315" xr:uid="{00000000-0005-0000-0000-000034120000}"/>
    <cellStyle name="20% - Accent3 2 2 4 5 4" xfId="54280" xr:uid="{00000000-0005-0000-0000-000035120000}"/>
    <cellStyle name="20% - Accent3 2 2 4 6" xfId="18402" xr:uid="{00000000-0005-0000-0000-000036120000}"/>
    <cellStyle name="20% - Accent3 2 2 4 7" xfId="6460" xr:uid="{00000000-0005-0000-0000-000037120000}"/>
    <cellStyle name="20% - Accent3 2 2 4 8" xfId="24387" xr:uid="{00000000-0005-0000-0000-000038120000}"/>
    <cellStyle name="20% - Accent3 2 2 4 9" xfId="36332" xr:uid="{00000000-0005-0000-0000-000039120000}"/>
    <cellStyle name="20% - Accent3 2 2 5" xfId="854" xr:uid="{00000000-0005-0000-0000-00003A120000}"/>
    <cellStyle name="20% - Accent3 2 2 5 2" xfId="2298" xr:uid="{00000000-0005-0000-0000-00003B120000}"/>
    <cellStyle name="20% - Accent3 2 2 5 2 2" xfId="5268" xr:uid="{00000000-0005-0000-0000-00003C120000}"/>
    <cellStyle name="20% - Accent3 2 2 5 2 2 2" xfId="17231" xr:uid="{00000000-0005-0000-0000-00003D120000}"/>
    <cellStyle name="20% - Accent3 2 2 5 2 2 2 2" xfId="35158" xr:uid="{00000000-0005-0000-0000-00003E120000}"/>
    <cellStyle name="20% - Accent3 2 2 5 2 2 2 3" xfId="47103" xr:uid="{00000000-0005-0000-0000-00003F120000}"/>
    <cellStyle name="20% - Accent3 2 2 5 2 2 2 4" xfId="59068" xr:uid="{00000000-0005-0000-0000-000040120000}"/>
    <cellStyle name="20% - Accent3 2 2 5 2 2 3" xfId="23190" xr:uid="{00000000-0005-0000-0000-000041120000}"/>
    <cellStyle name="20% - Accent3 2 2 5 2 2 4" xfId="11248" xr:uid="{00000000-0005-0000-0000-000042120000}"/>
    <cellStyle name="20% - Accent3 2 2 5 2 2 5" xfId="29175" xr:uid="{00000000-0005-0000-0000-000043120000}"/>
    <cellStyle name="20% - Accent3 2 2 5 2 2 6" xfId="41120" xr:uid="{00000000-0005-0000-0000-000044120000}"/>
    <cellStyle name="20% - Accent3 2 2 5 2 2 7" xfId="53085" xr:uid="{00000000-0005-0000-0000-000045120000}"/>
    <cellStyle name="20% - Accent3 2 2 5 2 3" xfId="14261" xr:uid="{00000000-0005-0000-0000-000046120000}"/>
    <cellStyle name="20% - Accent3 2 2 5 2 3 2" xfId="32188" xr:uid="{00000000-0005-0000-0000-000047120000}"/>
    <cellStyle name="20% - Accent3 2 2 5 2 3 3" xfId="44133" xr:uid="{00000000-0005-0000-0000-000048120000}"/>
    <cellStyle name="20% - Accent3 2 2 5 2 3 4" xfId="56098" xr:uid="{00000000-0005-0000-0000-000049120000}"/>
    <cellStyle name="20% - Accent3 2 2 5 2 4" xfId="20220" xr:uid="{00000000-0005-0000-0000-00004A120000}"/>
    <cellStyle name="20% - Accent3 2 2 5 2 5" xfId="8278" xr:uid="{00000000-0005-0000-0000-00004B120000}"/>
    <cellStyle name="20% - Accent3 2 2 5 2 6" xfId="26205" xr:uid="{00000000-0005-0000-0000-00004C120000}"/>
    <cellStyle name="20% - Accent3 2 2 5 2 7" xfId="38150" xr:uid="{00000000-0005-0000-0000-00004D120000}"/>
    <cellStyle name="20% - Accent3 2 2 5 2 8" xfId="50115" xr:uid="{00000000-0005-0000-0000-00004E120000}"/>
    <cellStyle name="20% - Accent3 2 2 5 3" xfId="3824" xr:uid="{00000000-0005-0000-0000-00004F120000}"/>
    <cellStyle name="20% - Accent3 2 2 5 3 2" xfId="15787" xr:uid="{00000000-0005-0000-0000-000050120000}"/>
    <cellStyle name="20% - Accent3 2 2 5 3 2 2" xfId="33714" xr:uid="{00000000-0005-0000-0000-000051120000}"/>
    <cellStyle name="20% - Accent3 2 2 5 3 2 3" xfId="45659" xr:uid="{00000000-0005-0000-0000-000052120000}"/>
    <cellStyle name="20% - Accent3 2 2 5 3 2 4" xfId="57624" xr:uid="{00000000-0005-0000-0000-000053120000}"/>
    <cellStyle name="20% - Accent3 2 2 5 3 3" xfId="21746" xr:uid="{00000000-0005-0000-0000-000054120000}"/>
    <cellStyle name="20% - Accent3 2 2 5 3 4" xfId="9804" xr:uid="{00000000-0005-0000-0000-000055120000}"/>
    <cellStyle name="20% - Accent3 2 2 5 3 5" xfId="27731" xr:uid="{00000000-0005-0000-0000-000056120000}"/>
    <cellStyle name="20% - Accent3 2 2 5 3 6" xfId="39676" xr:uid="{00000000-0005-0000-0000-000057120000}"/>
    <cellStyle name="20% - Accent3 2 2 5 3 7" xfId="51641" xr:uid="{00000000-0005-0000-0000-000058120000}"/>
    <cellStyle name="20% - Accent3 2 2 5 4" xfId="12817" xr:uid="{00000000-0005-0000-0000-000059120000}"/>
    <cellStyle name="20% - Accent3 2 2 5 4 2" xfId="30744" xr:uid="{00000000-0005-0000-0000-00005A120000}"/>
    <cellStyle name="20% - Accent3 2 2 5 4 3" xfId="42689" xr:uid="{00000000-0005-0000-0000-00005B120000}"/>
    <cellStyle name="20% - Accent3 2 2 5 4 4" xfId="54654" xr:uid="{00000000-0005-0000-0000-00005C120000}"/>
    <cellStyle name="20% - Accent3 2 2 5 5" xfId="18776" xr:uid="{00000000-0005-0000-0000-00005D120000}"/>
    <cellStyle name="20% - Accent3 2 2 5 6" xfId="6834" xr:uid="{00000000-0005-0000-0000-00005E120000}"/>
    <cellStyle name="20% - Accent3 2 2 5 7" xfId="24761" xr:uid="{00000000-0005-0000-0000-00005F120000}"/>
    <cellStyle name="20% - Accent3 2 2 5 8" xfId="36706" xr:uid="{00000000-0005-0000-0000-000060120000}"/>
    <cellStyle name="20% - Accent3 2 2 5 9" xfId="48671" xr:uid="{00000000-0005-0000-0000-000061120000}"/>
    <cellStyle name="20% - Accent3 2 2 6" xfId="1576" xr:uid="{00000000-0005-0000-0000-000062120000}"/>
    <cellStyle name="20% - Accent3 2 2 6 2" xfId="4546" xr:uid="{00000000-0005-0000-0000-000063120000}"/>
    <cellStyle name="20% - Accent3 2 2 6 2 2" xfId="16509" xr:uid="{00000000-0005-0000-0000-000064120000}"/>
    <cellStyle name="20% - Accent3 2 2 6 2 2 2" xfId="34436" xr:uid="{00000000-0005-0000-0000-000065120000}"/>
    <cellStyle name="20% - Accent3 2 2 6 2 2 3" xfId="46381" xr:uid="{00000000-0005-0000-0000-000066120000}"/>
    <cellStyle name="20% - Accent3 2 2 6 2 2 4" xfId="58346" xr:uid="{00000000-0005-0000-0000-000067120000}"/>
    <cellStyle name="20% - Accent3 2 2 6 2 3" xfId="22468" xr:uid="{00000000-0005-0000-0000-000068120000}"/>
    <cellStyle name="20% - Accent3 2 2 6 2 4" xfId="10526" xr:uid="{00000000-0005-0000-0000-000069120000}"/>
    <cellStyle name="20% - Accent3 2 2 6 2 5" xfId="28453" xr:uid="{00000000-0005-0000-0000-00006A120000}"/>
    <cellStyle name="20% - Accent3 2 2 6 2 6" xfId="40398" xr:uid="{00000000-0005-0000-0000-00006B120000}"/>
    <cellStyle name="20% - Accent3 2 2 6 2 7" xfId="52363" xr:uid="{00000000-0005-0000-0000-00006C120000}"/>
    <cellStyle name="20% - Accent3 2 2 6 3" xfId="13539" xr:uid="{00000000-0005-0000-0000-00006D120000}"/>
    <cellStyle name="20% - Accent3 2 2 6 3 2" xfId="31466" xr:uid="{00000000-0005-0000-0000-00006E120000}"/>
    <cellStyle name="20% - Accent3 2 2 6 3 3" xfId="43411" xr:uid="{00000000-0005-0000-0000-00006F120000}"/>
    <cellStyle name="20% - Accent3 2 2 6 3 4" xfId="55376" xr:uid="{00000000-0005-0000-0000-000070120000}"/>
    <cellStyle name="20% - Accent3 2 2 6 4" xfId="19498" xr:uid="{00000000-0005-0000-0000-000071120000}"/>
    <cellStyle name="20% - Accent3 2 2 6 5" xfId="7556" xr:uid="{00000000-0005-0000-0000-000072120000}"/>
    <cellStyle name="20% - Accent3 2 2 6 6" xfId="25483" xr:uid="{00000000-0005-0000-0000-000073120000}"/>
    <cellStyle name="20% - Accent3 2 2 6 7" xfId="37428" xr:uid="{00000000-0005-0000-0000-000074120000}"/>
    <cellStyle name="20% - Accent3 2 2 6 8" xfId="49393" xr:uid="{00000000-0005-0000-0000-000075120000}"/>
    <cellStyle name="20% - Accent3 2 2 7" xfId="3102" xr:uid="{00000000-0005-0000-0000-000076120000}"/>
    <cellStyle name="20% - Accent3 2 2 7 2" xfId="15065" xr:uid="{00000000-0005-0000-0000-000077120000}"/>
    <cellStyle name="20% - Accent3 2 2 7 2 2" xfId="32992" xr:uid="{00000000-0005-0000-0000-000078120000}"/>
    <cellStyle name="20% - Accent3 2 2 7 2 3" xfId="44937" xr:uid="{00000000-0005-0000-0000-000079120000}"/>
    <cellStyle name="20% - Accent3 2 2 7 2 4" xfId="56902" xr:uid="{00000000-0005-0000-0000-00007A120000}"/>
    <cellStyle name="20% - Accent3 2 2 7 3" xfId="21024" xr:uid="{00000000-0005-0000-0000-00007B120000}"/>
    <cellStyle name="20% - Accent3 2 2 7 4" xfId="9082" xr:uid="{00000000-0005-0000-0000-00007C120000}"/>
    <cellStyle name="20% - Accent3 2 2 7 5" xfId="27009" xr:uid="{00000000-0005-0000-0000-00007D120000}"/>
    <cellStyle name="20% - Accent3 2 2 7 6" xfId="38954" xr:uid="{00000000-0005-0000-0000-00007E120000}"/>
    <cellStyle name="20% - Accent3 2 2 7 7" xfId="50919" xr:uid="{00000000-0005-0000-0000-00007F120000}"/>
    <cellStyle name="20% - Accent3 2 2 8" xfId="12095" xr:uid="{00000000-0005-0000-0000-000080120000}"/>
    <cellStyle name="20% - Accent3 2 2 8 2" xfId="30022" xr:uid="{00000000-0005-0000-0000-000081120000}"/>
    <cellStyle name="20% - Accent3 2 2 8 3" xfId="41967" xr:uid="{00000000-0005-0000-0000-000082120000}"/>
    <cellStyle name="20% - Accent3 2 2 8 4" xfId="53932" xr:uid="{00000000-0005-0000-0000-000083120000}"/>
    <cellStyle name="20% - Accent3 2 2 9" xfId="18054" xr:uid="{00000000-0005-0000-0000-000084120000}"/>
    <cellStyle name="20% - Accent3 2 3" xfId="190" xr:uid="{00000000-0005-0000-0000-000085120000}"/>
    <cellStyle name="20% - Accent3 2 3 10" xfId="36042" xr:uid="{00000000-0005-0000-0000-000086120000}"/>
    <cellStyle name="20% - Accent3 2 3 11" xfId="48007" xr:uid="{00000000-0005-0000-0000-000087120000}"/>
    <cellStyle name="20% - Accent3 2 3 2" xfId="538" xr:uid="{00000000-0005-0000-0000-000088120000}"/>
    <cellStyle name="20% - Accent3 2 3 2 10" xfId="48355" xr:uid="{00000000-0005-0000-0000-000089120000}"/>
    <cellStyle name="20% - Accent3 2 3 2 2" xfId="1260" xr:uid="{00000000-0005-0000-0000-00008A120000}"/>
    <cellStyle name="20% - Accent3 2 3 2 2 2" xfId="2704" xr:uid="{00000000-0005-0000-0000-00008B120000}"/>
    <cellStyle name="20% - Accent3 2 3 2 2 2 2" xfId="5674" xr:uid="{00000000-0005-0000-0000-00008C120000}"/>
    <cellStyle name="20% - Accent3 2 3 2 2 2 2 2" xfId="17637" xr:uid="{00000000-0005-0000-0000-00008D120000}"/>
    <cellStyle name="20% - Accent3 2 3 2 2 2 2 2 2" xfId="35564" xr:uid="{00000000-0005-0000-0000-00008E120000}"/>
    <cellStyle name="20% - Accent3 2 3 2 2 2 2 2 3" xfId="47509" xr:uid="{00000000-0005-0000-0000-00008F120000}"/>
    <cellStyle name="20% - Accent3 2 3 2 2 2 2 2 4" xfId="59474" xr:uid="{00000000-0005-0000-0000-000090120000}"/>
    <cellStyle name="20% - Accent3 2 3 2 2 2 2 3" xfId="23596" xr:uid="{00000000-0005-0000-0000-000091120000}"/>
    <cellStyle name="20% - Accent3 2 3 2 2 2 2 4" xfId="11654" xr:uid="{00000000-0005-0000-0000-000092120000}"/>
    <cellStyle name="20% - Accent3 2 3 2 2 2 2 5" xfId="29581" xr:uid="{00000000-0005-0000-0000-000093120000}"/>
    <cellStyle name="20% - Accent3 2 3 2 2 2 2 6" xfId="41526" xr:uid="{00000000-0005-0000-0000-000094120000}"/>
    <cellStyle name="20% - Accent3 2 3 2 2 2 2 7" xfId="53491" xr:uid="{00000000-0005-0000-0000-000095120000}"/>
    <cellStyle name="20% - Accent3 2 3 2 2 2 3" xfId="14667" xr:uid="{00000000-0005-0000-0000-000096120000}"/>
    <cellStyle name="20% - Accent3 2 3 2 2 2 3 2" xfId="32594" xr:uid="{00000000-0005-0000-0000-000097120000}"/>
    <cellStyle name="20% - Accent3 2 3 2 2 2 3 3" xfId="44539" xr:uid="{00000000-0005-0000-0000-000098120000}"/>
    <cellStyle name="20% - Accent3 2 3 2 2 2 3 4" xfId="56504" xr:uid="{00000000-0005-0000-0000-000099120000}"/>
    <cellStyle name="20% - Accent3 2 3 2 2 2 4" xfId="20626" xr:uid="{00000000-0005-0000-0000-00009A120000}"/>
    <cellStyle name="20% - Accent3 2 3 2 2 2 5" xfId="8684" xr:uid="{00000000-0005-0000-0000-00009B120000}"/>
    <cellStyle name="20% - Accent3 2 3 2 2 2 6" xfId="26611" xr:uid="{00000000-0005-0000-0000-00009C120000}"/>
    <cellStyle name="20% - Accent3 2 3 2 2 2 7" xfId="38556" xr:uid="{00000000-0005-0000-0000-00009D120000}"/>
    <cellStyle name="20% - Accent3 2 3 2 2 2 8" xfId="50521" xr:uid="{00000000-0005-0000-0000-00009E120000}"/>
    <cellStyle name="20% - Accent3 2 3 2 2 3" xfId="4230" xr:uid="{00000000-0005-0000-0000-00009F120000}"/>
    <cellStyle name="20% - Accent3 2 3 2 2 3 2" xfId="16193" xr:uid="{00000000-0005-0000-0000-0000A0120000}"/>
    <cellStyle name="20% - Accent3 2 3 2 2 3 2 2" xfId="34120" xr:uid="{00000000-0005-0000-0000-0000A1120000}"/>
    <cellStyle name="20% - Accent3 2 3 2 2 3 2 3" xfId="46065" xr:uid="{00000000-0005-0000-0000-0000A2120000}"/>
    <cellStyle name="20% - Accent3 2 3 2 2 3 2 4" xfId="58030" xr:uid="{00000000-0005-0000-0000-0000A3120000}"/>
    <cellStyle name="20% - Accent3 2 3 2 2 3 3" xfId="22152" xr:uid="{00000000-0005-0000-0000-0000A4120000}"/>
    <cellStyle name="20% - Accent3 2 3 2 2 3 4" xfId="10210" xr:uid="{00000000-0005-0000-0000-0000A5120000}"/>
    <cellStyle name="20% - Accent3 2 3 2 2 3 5" xfId="28137" xr:uid="{00000000-0005-0000-0000-0000A6120000}"/>
    <cellStyle name="20% - Accent3 2 3 2 2 3 6" xfId="40082" xr:uid="{00000000-0005-0000-0000-0000A7120000}"/>
    <cellStyle name="20% - Accent3 2 3 2 2 3 7" xfId="52047" xr:uid="{00000000-0005-0000-0000-0000A8120000}"/>
    <cellStyle name="20% - Accent3 2 3 2 2 4" xfId="13223" xr:uid="{00000000-0005-0000-0000-0000A9120000}"/>
    <cellStyle name="20% - Accent3 2 3 2 2 4 2" xfId="31150" xr:uid="{00000000-0005-0000-0000-0000AA120000}"/>
    <cellStyle name="20% - Accent3 2 3 2 2 4 3" xfId="43095" xr:uid="{00000000-0005-0000-0000-0000AB120000}"/>
    <cellStyle name="20% - Accent3 2 3 2 2 4 4" xfId="55060" xr:uid="{00000000-0005-0000-0000-0000AC120000}"/>
    <cellStyle name="20% - Accent3 2 3 2 2 5" xfId="19182" xr:uid="{00000000-0005-0000-0000-0000AD120000}"/>
    <cellStyle name="20% - Accent3 2 3 2 2 6" xfId="7240" xr:uid="{00000000-0005-0000-0000-0000AE120000}"/>
    <cellStyle name="20% - Accent3 2 3 2 2 7" xfId="25167" xr:uid="{00000000-0005-0000-0000-0000AF120000}"/>
    <cellStyle name="20% - Accent3 2 3 2 2 8" xfId="37112" xr:uid="{00000000-0005-0000-0000-0000B0120000}"/>
    <cellStyle name="20% - Accent3 2 3 2 2 9" xfId="49077" xr:uid="{00000000-0005-0000-0000-0000B1120000}"/>
    <cellStyle name="20% - Accent3 2 3 2 3" xfId="1982" xr:uid="{00000000-0005-0000-0000-0000B2120000}"/>
    <cellStyle name="20% - Accent3 2 3 2 3 2" xfId="4952" xr:uid="{00000000-0005-0000-0000-0000B3120000}"/>
    <cellStyle name="20% - Accent3 2 3 2 3 2 2" xfId="16915" xr:uid="{00000000-0005-0000-0000-0000B4120000}"/>
    <cellStyle name="20% - Accent3 2 3 2 3 2 2 2" xfId="34842" xr:uid="{00000000-0005-0000-0000-0000B5120000}"/>
    <cellStyle name="20% - Accent3 2 3 2 3 2 2 3" xfId="46787" xr:uid="{00000000-0005-0000-0000-0000B6120000}"/>
    <cellStyle name="20% - Accent3 2 3 2 3 2 2 4" xfId="58752" xr:uid="{00000000-0005-0000-0000-0000B7120000}"/>
    <cellStyle name="20% - Accent3 2 3 2 3 2 3" xfId="22874" xr:uid="{00000000-0005-0000-0000-0000B8120000}"/>
    <cellStyle name="20% - Accent3 2 3 2 3 2 4" xfId="10932" xr:uid="{00000000-0005-0000-0000-0000B9120000}"/>
    <cellStyle name="20% - Accent3 2 3 2 3 2 5" xfId="28859" xr:uid="{00000000-0005-0000-0000-0000BA120000}"/>
    <cellStyle name="20% - Accent3 2 3 2 3 2 6" xfId="40804" xr:uid="{00000000-0005-0000-0000-0000BB120000}"/>
    <cellStyle name="20% - Accent3 2 3 2 3 2 7" xfId="52769" xr:uid="{00000000-0005-0000-0000-0000BC120000}"/>
    <cellStyle name="20% - Accent3 2 3 2 3 3" xfId="13945" xr:uid="{00000000-0005-0000-0000-0000BD120000}"/>
    <cellStyle name="20% - Accent3 2 3 2 3 3 2" xfId="31872" xr:uid="{00000000-0005-0000-0000-0000BE120000}"/>
    <cellStyle name="20% - Accent3 2 3 2 3 3 3" xfId="43817" xr:uid="{00000000-0005-0000-0000-0000BF120000}"/>
    <cellStyle name="20% - Accent3 2 3 2 3 3 4" xfId="55782" xr:uid="{00000000-0005-0000-0000-0000C0120000}"/>
    <cellStyle name="20% - Accent3 2 3 2 3 4" xfId="19904" xr:uid="{00000000-0005-0000-0000-0000C1120000}"/>
    <cellStyle name="20% - Accent3 2 3 2 3 5" xfId="7962" xr:uid="{00000000-0005-0000-0000-0000C2120000}"/>
    <cellStyle name="20% - Accent3 2 3 2 3 6" xfId="25889" xr:uid="{00000000-0005-0000-0000-0000C3120000}"/>
    <cellStyle name="20% - Accent3 2 3 2 3 7" xfId="37834" xr:uid="{00000000-0005-0000-0000-0000C4120000}"/>
    <cellStyle name="20% - Accent3 2 3 2 3 8" xfId="49799" xr:uid="{00000000-0005-0000-0000-0000C5120000}"/>
    <cellStyle name="20% - Accent3 2 3 2 4" xfId="3508" xr:uid="{00000000-0005-0000-0000-0000C6120000}"/>
    <cellStyle name="20% - Accent3 2 3 2 4 2" xfId="15471" xr:uid="{00000000-0005-0000-0000-0000C7120000}"/>
    <cellStyle name="20% - Accent3 2 3 2 4 2 2" xfId="33398" xr:uid="{00000000-0005-0000-0000-0000C8120000}"/>
    <cellStyle name="20% - Accent3 2 3 2 4 2 3" xfId="45343" xr:uid="{00000000-0005-0000-0000-0000C9120000}"/>
    <cellStyle name="20% - Accent3 2 3 2 4 2 4" xfId="57308" xr:uid="{00000000-0005-0000-0000-0000CA120000}"/>
    <cellStyle name="20% - Accent3 2 3 2 4 3" xfId="21430" xr:uid="{00000000-0005-0000-0000-0000CB120000}"/>
    <cellStyle name="20% - Accent3 2 3 2 4 4" xfId="9488" xr:uid="{00000000-0005-0000-0000-0000CC120000}"/>
    <cellStyle name="20% - Accent3 2 3 2 4 5" xfId="27415" xr:uid="{00000000-0005-0000-0000-0000CD120000}"/>
    <cellStyle name="20% - Accent3 2 3 2 4 6" xfId="39360" xr:uid="{00000000-0005-0000-0000-0000CE120000}"/>
    <cellStyle name="20% - Accent3 2 3 2 4 7" xfId="51325" xr:uid="{00000000-0005-0000-0000-0000CF120000}"/>
    <cellStyle name="20% - Accent3 2 3 2 5" xfId="12501" xr:uid="{00000000-0005-0000-0000-0000D0120000}"/>
    <cellStyle name="20% - Accent3 2 3 2 5 2" xfId="30428" xr:uid="{00000000-0005-0000-0000-0000D1120000}"/>
    <cellStyle name="20% - Accent3 2 3 2 5 3" xfId="42373" xr:uid="{00000000-0005-0000-0000-0000D2120000}"/>
    <cellStyle name="20% - Accent3 2 3 2 5 4" xfId="54338" xr:uid="{00000000-0005-0000-0000-0000D3120000}"/>
    <cellStyle name="20% - Accent3 2 3 2 6" xfId="18460" xr:uid="{00000000-0005-0000-0000-0000D4120000}"/>
    <cellStyle name="20% - Accent3 2 3 2 7" xfId="6518" xr:uid="{00000000-0005-0000-0000-0000D5120000}"/>
    <cellStyle name="20% - Accent3 2 3 2 8" xfId="24445" xr:uid="{00000000-0005-0000-0000-0000D6120000}"/>
    <cellStyle name="20% - Accent3 2 3 2 9" xfId="36390" xr:uid="{00000000-0005-0000-0000-0000D7120000}"/>
    <cellStyle name="20% - Accent3 2 3 3" xfId="912" xr:uid="{00000000-0005-0000-0000-0000D8120000}"/>
    <cellStyle name="20% - Accent3 2 3 3 2" xfId="2356" xr:uid="{00000000-0005-0000-0000-0000D9120000}"/>
    <cellStyle name="20% - Accent3 2 3 3 2 2" xfId="5326" xr:uid="{00000000-0005-0000-0000-0000DA120000}"/>
    <cellStyle name="20% - Accent3 2 3 3 2 2 2" xfId="17289" xr:uid="{00000000-0005-0000-0000-0000DB120000}"/>
    <cellStyle name="20% - Accent3 2 3 3 2 2 2 2" xfId="35216" xr:uid="{00000000-0005-0000-0000-0000DC120000}"/>
    <cellStyle name="20% - Accent3 2 3 3 2 2 2 3" xfId="47161" xr:uid="{00000000-0005-0000-0000-0000DD120000}"/>
    <cellStyle name="20% - Accent3 2 3 3 2 2 2 4" xfId="59126" xr:uid="{00000000-0005-0000-0000-0000DE120000}"/>
    <cellStyle name="20% - Accent3 2 3 3 2 2 3" xfId="23248" xr:uid="{00000000-0005-0000-0000-0000DF120000}"/>
    <cellStyle name="20% - Accent3 2 3 3 2 2 4" xfId="11306" xr:uid="{00000000-0005-0000-0000-0000E0120000}"/>
    <cellStyle name="20% - Accent3 2 3 3 2 2 5" xfId="29233" xr:uid="{00000000-0005-0000-0000-0000E1120000}"/>
    <cellStyle name="20% - Accent3 2 3 3 2 2 6" xfId="41178" xr:uid="{00000000-0005-0000-0000-0000E2120000}"/>
    <cellStyle name="20% - Accent3 2 3 3 2 2 7" xfId="53143" xr:uid="{00000000-0005-0000-0000-0000E3120000}"/>
    <cellStyle name="20% - Accent3 2 3 3 2 3" xfId="14319" xr:uid="{00000000-0005-0000-0000-0000E4120000}"/>
    <cellStyle name="20% - Accent3 2 3 3 2 3 2" xfId="32246" xr:uid="{00000000-0005-0000-0000-0000E5120000}"/>
    <cellStyle name="20% - Accent3 2 3 3 2 3 3" xfId="44191" xr:uid="{00000000-0005-0000-0000-0000E6120000}"/>
    <cellStyle name="20% - Accent3 2 3 3 2 3 4" xfId="56156" xr:uid="{00000000-0005-0000-0000-0000E7120000}"/>
    <cellStyle name="20% - Accent3 2 3 3 2 4" xfId="20278" xr:uid="{00000000-0005-0000-0000-0000E8120000}"/>
    <cellStyle name="20% - Accent3 2 3 3 2 5" xfId="8336" xr:uid="{00000000-0005-0000-0000-0000E9120000}"/>
    <cellStyle name="20% - Accent3 2 3 3 2 6" xfId="26263" xr:uid="{00000000-0005-0000-0000-0000EA120000}"/>
    <cellStyle name="20% - Accent3 2 3 3 2 7" xfId="38208" xr:uid="{00000000-0005-0000-0000-0000EB120000}"/>
    <cellStyle name="20% - Accent3 2 3 3 2 8" xfId="50173" xr:uid="{00000000-0005-0000-0000-0000EC120000}"/>
    <cellStyle name="20% - Accent3 2 3 3 3" xfId="3882" xr:uid="{00000000-0005-0000-0000-0000ED120000}"/>
    <cellStyle name="20% - Accent3 2 3 3 3 2" xfId="15845" xr:uid="{00000000-0005-0000-0000-0000EE120000}"/>
    <cellStyle name="20% - Accent3 2 3 3 3 2 2" xfId="33772" xr:uid="{00000000-0005-0000-0000-0000EF120000}"/>
    <cellStyle name="20% - Accent3 2 3 3 3 2 3" xfId="45717" xr:uid="{00000000-0005-0000-0000-0000F0120000}"/>
    <cellStyle name="20% - Accent3 2 3 3 3 2 4" xfId="57682" xr:uid="{00000000-0005-0000-0000-0000F1120000}"/>
    <cellStyle name="20% - Accent3 2 3 3 3 3" xfId="21804" xr:uid="{00000000-0005-0000-0000-0000F2120000}"/>
    <cellStyle name="20% - Accent3 2 3 3 3 4" xfId="9862" xr:uid="{00000000-0005-0000-0000-0000F3120000}"/>
    <cellStyle name="20% - Accent3 2 3 3 3 5" xfId="27789" xr:uid="{00000000-0005-0000-0000-0000F4120000}"/>
    <cellStyle name="20% - Accent3 2 3 3 3 6" xfId="39734" xr:uid="{00000000-0005-0000-0000-0000F5120000}"/>
    <cellStyle name="20% - Accent3 2 3 3 3 7" xfId="51699" xr:uid="{00000000-0005-0000-0000-0000F6120000}"/>
    <cellStyle name="20% - Accent3 2 3 3 4" xfId="12875" xr:uid="{00000000-0005-0000-0000-0000F7120000}"/>
    <cellStyle name="20% - Accent3 2 3 3 4 2" xfId="30802" xr:uid="{00000000-0005-0000-0000-0000F8120000}"/>
    <cellStyle name="20% - Accent3 2 3 3 4 3" xfId="42747" xr:uid="{00000000-0005-0000-0000-0000F9120000}"/>
    <cellStyle name="20% - Accent3 2 3 3 4 4" xfId="54712" xr:uid="{00000000-0005-0000-0000-0000FA120000}"/>
    <cellStyle name="20% - Accent3 2 3 3 5" xfId="18834" xr:uid="{00000000-0005-0000-0000-0000FB120000}"/>
    <cellStyle name="20% - Accent3 2 3 3 6" xfId="6892" xr:uid="{00000000-0005-0000-0000-0000FC120000}"/>
    <cellStyle name="20% - Accent3 2 3 3 7" xfId="24819" xr:uid="{00000000-0005-0000-0000-0000FD120000}"/>
    <cellStyle name="20% - Accent3 2 3 3 8" xfId="36764" xr:uid="{00000000-0005-0000-0000-0000FE120000}"/>
    <cellStyle name="20% - Accent3 2 3 3 9" xfId="48729" xr:uid="{00000000-0005-0000-0000-0000FF120000}"/>
    <cellStyle name="20% - Accent3 2 3 4" xfId="1634" xr:uid="{00000000-0005-0000-0000-000000130000}"/>
    <cellStyle name="20% - Accent3 2 3 4 2" xfId="4604" xr:uid="{00000000-0005-0000-0000-000001130000}"/>
    <cellStyle name="20% - Accent3 2 3 4 2 2" xfId="16567" xr:uid="{00000000-0005-0000-0000-000002130000}"/>
    <cellStyle name="20% - Accent3 2 3 4 2 2 2" xfId="34494" xr:uid="{00000000-0005-0000-0000-000003130000}"/>
    <cellStyle name="20% - Accent3 2 3 4 2 2 3" xfId="46439" xr:uid="{00000000-0005-0000-0000-000004130000}"/>
    <cellStyle name="20% - Accent3 2 3 4 2 2 4" xfId="58404" xr:uid="{00000000-0005-0000-0000-000005130000}"/>
    <cellStyle name="20% - Accent3 2 3 4 2 3" xfId="22526" xr:uid="{00000000-0005-0000-0000-000006130000}"/>
    <cellStyle name="20% - Accent3 2 3 4 2 4" xfId="10584" xr:uid="{00000000-0005-0000-0000-000007130000}"/>
    <cellStyle name="20% - Accent3 2 3 4 2 5" xfId="28511" xr:uid="{00000000-0005-0000-0000-000008130000}"/>
    <cellStyle name="20% - Accent3 2 3 4 2 6" xfId="40456" xr:uid="{00000000-0005-0000-0000-000009130000}"/>
    <cellStyle name="20% - Accent3 2 3 4 2 7" xfId="52421" xr:uid="{00000000-0005-0000-0000-00000A130000}"/>
    <cellStyle name="20% - Accent3 2 3 4 3" xfId="13597" xr:uid="{00000000-0005-0000-0000-00000B130000}"/>
    <cellStyle name="20% - Accent3 2 3 4 3 2" xfId="31524" xr:uid="{00000000-0005-0000-0000-00000C130000}"/>
    <cellStyle name="20% - Accent3 2 3 4 3 3" xfId="43469" xr:uid="{00000000-0005-0000-0000-00000D130000}"/>
    <cellStyle name="20% - Accent3 2 3 4 3 4" xfId="55434" xr:uid="{00000000-0005-0000-0000-00000E130000}"/>
    <cellStyle name="20% - Accent3 2 3 4 4" xfId="19556" xr:uid="{00000000-0005-0000-0000-00000F130000}"/>
    <cellStyle name="20% - Accent3 2 3 4 5" xfId="7614" xr:uid="{00000000-0005-0000-0000-000010130000}"/>
    <cellStyle name="20% - Accent3 2 3 4 6" xfId="25541" xr:uid="{00000000-0005-0000-0000-000011130000}"/>
    <cellStyle name="20% - Accent3 2 3 4 7" xfId="37486" xr:uid="{00000000-0005-0000-0000-000012130000}"/>
    <cellStyle name="20% - Accent3 2 3 4 8" xfId="49451" xr:uid="{00000000-0005-0000-0000-000013130000}"/>
    <cellStyle name="20% - Accent3 2 3 5" xfId="3160" xr:uid="{00000000-0005-0000-0000-000014130000}"/>
    <cellStyle name="20% - Accent3 2 3 5 2" xfId="15123" xr:uid="{00000000-0005-0000-0000-000015130000}"/>
    <cellStyle name="20% - Accent3 2 3 5 2 2" xfId="33050" xr:uid="{00000000-0005-0000-0000-000016130000}"/>
    <cellStyle name="20% - Accent3 2 3 5 2 3" xfId="44995" xr:uid="{00000000-0005-0000-0000-000017130000}"/>
    <cellStyle name="20% - Accent3 2 3 5 2 4" xfId="56960" xr:uid="{00000000-0005-0000-0000-000018130000}"/>
    <cellStyle name="20% - Accent3 2 3 5 3" xfId="21082" xr:uid="{00000000-0005-0000-0000-000019130000}"/>
    <cellStyle name="20% - Accent3 2 3 5 4" xfId="9140" xr:uid="{00000000-0005-0000-0000-00001A130000}"/>
    <cellStyle name="20% - Accent3 2 3 5 5" xfId="27067" xr:uid="{00000000-0005-0000-0000-00001B130000}"/>
    <cellStyle name="20% - Accent3 2 3 5 6" xfId="39012" xr:uid="{00000000-0005-0000-0000-00001C130000}"/>
    <cellStyle name="20% - Accent3 2 3 5 7" xfId="50977" xr:uid="{00000000-0005-0000-0000-00001D130000}"/>
    <cellStyle name="20% - Accent3 2 3 6" xfId="12153" xr:uid="{00000000-0005-0000-0000-00001E130000}"/>
    <cellStyle name="20% - Accent3 2 3 6 2" xfId="30080" xr:uid="{00000000-0005-0000-0000-00001F130000}"/>
    <cellStyle name="20% - Accent3 2 3 6 3" xfId="42025" xr:uid="{00000000-0005-0000-0000-000020130000}"/>
    <cellStyle name="20% - Accent3 2 3 6 4" xfId="53990" xr:uid="{00000000-0005-0000-0000-000021130000}"/>
    <cellStyle name="20% - Accent3 2 3 7" xfId="18112" xr:uid="{00000000-0005-0000-0000-000022130000}"/>
    <cellStyle name="20% - Accent3 2 3 8" xfId="6170" xr:uid="{00000000-0005-0000-0000-000023130000}"/>
    <cellStyle name="20% - Accent3 2 3 9" xfId="24097" xr:uid="{00000000-0005-0000-0000-000024130000}"/>
    <cellStyle name="20% - Accent3 2 4" xfId="306" xr:uid="{00000000-0005-0000-0000-000025130000}"/>
    <cellStyle name="20% - Accent3 2 4 10" xfId="36158" xr:uid="{00000000-0005-0000-0000-000026130000}"/>
    <cellStyle name="20% - Accent3 2 4 11" xfId="48123" xr:uid="{00000000-0005-0000-0000-000027130000}"/>
    <cellStyle name="20% - Accent3 2 4 2" xfId="654" xr:uid="{00000000-0005-0000-0000-000028130000}"/>
    <cellStyle name="20% - Accent3 2 4 2 10" xfId="48471" xr:uid="{00000000-0005-0000-0000-000029130000}"/>
    <cellStyle name="20% - Accent3 2 4 2 2" xfId="1376" xr:uid="{00000000-0005-0000-0000-00002A130000}"/>
    <cellStyle name="20% - Accent3 2 4 2 2 2" xfId="2820" xr:uid="{00000000-0005-0000-0000-00002B130000}"/>
    <cellStyle name="20% - Accent3 2 4 2 2 2 2" xfId="5790" xr:uid="{00000000-0005-0000-0000-00002C130000}"/>
    <cellStyle name="20% - Accent3 2 4 2 2 2 2 2" xfId="17753" xr:uid="{00000000-0005-0000-0000-00002D130000}"/>
    <cellStyle name="20% - Accent3 2 4 2 2 2 2 2 2" xfId="35680" xr:uid="{00000000-0005-0000-0000-00002E130000}"/>
    <cellStyle name="20% - Accent3 2 4 2 2 2 2 2 3" xfId="47625" xr:uid="{00000000-0005-0000-0000-00002F130000}"/>
    <cellStyle name="20% - Accent3 2 4 2 2 2 2 2 4" xfId="59590" xr:uid="{00000000-0005-0000-0000-000030130000}"/>
    <cellStyle name="20% - Accent3 2 4 2 2 2 2 3" xfId="23712" xr:uid="{00000000-0005-0000-0000-000031130000}"/>
    <cellStyle name="20% - Accent3 2 4 2 2 2 2 4" xfId="11770" xr:uid="{00000000-0005-0000-0000-000032130000}"/>
    <cellStyle name="20% - Accent3 2 4 2 2 2 2 5" xfId="29697" xr:uid="{00000000-0005-0000-0000-000033130000}"/>
    <cellStyle name="20% - Accent3 2 4 2 2 2 2 6" xfId="41642" xr:uid="{00000000-0005-0000-0000-000034130000}"/>
    <cellStyle name="20% - Accent3 2 4 2 2 2 2 7" xfId="53607" xr:uid="{00000000-0005-0000-0000-000035130000}"/>
    <cellStyle name="20% - Accent3 2 4 2 2 2 3" xfId="14783" xr:uid="{00000000-0005-0000-0000-000036130000}"/>
    <cellStyle name="20% - Accent3 2 4 2 2 2 3 2" xfId="32710" xr:uid="{00000000-0005-0000-0000-000037130000}"/>
    <cellStyle name="20% - Accent3 2 4 2 2 2 3 3" xfId="44655" xr:uid="{00000000-0005-0000-0000-000038130000}"/>
    <cellStyle name="20% - Accent3 2 4 2 2 2 3 4" xfId="56620" xr:uid="{00000000-0005-0000-0000-000039130000}"/>
    <cellStyle name="20% - Accent3 2 4 2 2 2 4" xfId="20742" xr:uid="{00000000-0005-0000-0000-00003A130000}"/>
    <cellStyle name="20% - Accent3 2 4 2 2 2 5" xfId="8800" xr:uid="{00000000-0005-0000-0000-00003B130000}"/>
    <cellStyle name="20% - Accent3 2 4 2 2 2 6" xfId="26727" xr:uid="{00000000-0005-0000-0000-00003C130000}"/>
    <cellStyle name="20% - Accent3 2 4 2 2 2 7" xfId="38672" xr:uid="{00000000-0005-0000-0000-00003D130000}"/>
    <cellStyle name="20% - Accent3 2 4 2 2 2 8" xfId="50637" xr:uid="{00000000-0005-0000-0000-00003E130000}"/>
    <cellStyle name="20% - Accent3 2 4 2 2 3" xfId="4346" xr:uid="{00000000-0005-0000-0000-00003F130000}"/>
    <cellStyle name="20% - Accent3 2 4 2 2 3 2" xfId="16309" xr:uid="{00000000-0005-0000-0000-000040130000}"/>
    <cellStyle name="20% - Accent3 2 4 2 2 3 2 2" xfId="34236" xr:uid="{00000000-0005-0000-0000-000041130000}"/>
    <cellStyle name="20% - Accent3 2 4 2 2 3 2 3" xfId="46181" xr:uid="{00000000-0005-0000-0000-000042130000}"/>
    <cellStyle name="20% - Accent3 2 4 2 2 3 2 4" xfId="58146" xr:uid="{00000000-0005-0000-0000-000043130000}"/>
    <cellStyle name="20% - Accent3 2 4 2 2 3 3" xfId="22268" xr:uid="{00000000-0005-0000-0000-000044130000}"/>
    <cellStyle name="20% - Accent3 2 4 2 2 3 4" xfId="10326" xr:uid="{00000000-0005-0000-0000-000045130000}"/>
    <cellStyle name="20% - Accent3 2 4 2 2 3 5" xfId="28253" xr:uid="{00000000-0005-0000-0000-000046130000}"/>
    <cellStyle name="20% - Accent3 2 4 2 2 3 6" xfId="40198" xr:uid="{00000000-0005-0000-0000-000047130000}"/>
    <cellStyle name="20% - Accent3 2 4 2 2 3 7" xfId="52163" xr:uid="{00000000-0005-0000-0000-000048130000}"/>
    <cellStyle name="20% - Accent3 2 4 2 2 4" xfId="13339" xr:uid="{00000000-0005-0000-0000-000049130000}"/>
    <cellStyle name="20% - Accent3 2 4 2 2 4 2" xfId="31266" xr:uid="{00000000-0005-0000-0000-00004A130000}"/>
    <cellStyle name="20% - Accent3 2 4 2 2 4 3" xfId="43211" xr:uid="{00000000-0005-0000-0000-00004B130000}"/>
    <cellStyle name="20% - Accent3 2 4 2 2 4 4" xfId="55176" xr:uid="{00000000-0005-0000-0000-00004C130000}"/>
    <cellStyle name="20% - Accent3 2 4 2 2 5" xfId="19298" xr:uid="{00000000-0005-0000-0000-00004D130000}"/>
    <cellStyle name="20% - Accent3 2 4 2 2 6" xfId="7356" xr:uid="{00000000-0005-0000-0000-00004E130000}"/>
    <cellStyle name="20% - Accent3 2 4 2 2 7" xfId="25283" xr:uid="{00000000-0005-0000-0000-00004F130000}"/>
    <cellStyle name="20% - Accent3 2 4 2 2 8" xfId="37228" xr:uid="{00000000-0005-0000-0000-000050130000}"/>
    <cellStyle name="20% - Accent3 2 4 2 2 9" xfId="49193" xr:uid="{00000000-0005-0000-0000-000051130000}"/>
    <cellStyle name="20% - Accent3 2 4 2 3" xfId="2098" xr:uid="{00000000-0005-0000-0000-000052130000}"/>
    <cellStyle name="20% - Accent3 2 4 2 3 2" xfId="5068" xr:uid="{00000000-0005-0000-0000-000053130000}"/>
    <cellStyle name="20% - Accent3 2 4 2 3 2 2" xfId="17031" xr:uid="{00000000-0005-0000-0000-000054130000}"/>
    <cellStyle name="20% - Accent3 2 4 2 3 2 2 2" xfId="34958" xr:uid="{00000000-0005-0000-0000-000055130000}"/>
    <cellStyle name="20% - Accent3 2 4 2 3 2 2 3" xfId="46903" xr:uid="{00000000-0005-0000-0000-000056130000}"/>
    <cellStyle name="20% - Accent3 2 4 2 3 2 2 4" xfId="58868" xr:uid="{00000000-0005-0000-0000-000057130000}"/>
    <cellStyle name="20% - Accent3 2 4 2 3 2 3" xfId="22990" xr:uid="{00000000-0005-0000-0000-000058130000}"/>
    <cellStyle name="20% - Accent3 2 4 2 3 2 4" xfId="11048" xr:uid="{00000000-0005-0000-0000-000059130000}"/>
    <cellStyle name="20% - Accent3 2 4 2 3 2 5" xfId="28975" xr:uid="{00000000-0005-0000-0000-00005A130000}"/>
    <cellStyle name="20% - Accent3 2 4 2 3 2 6" xfId="40920" xr:uid="{00000000-0005-0000-0000-00005B130000}"/>
    <cellStyle name="20% - Accent3 2 4 2 3 2 7" xfId="52885" xr:uid="{00000000-0005-0000-0000-00005C130000}"/>
    <cellStyle name="20% - Accent3 2 4 2 3 3" xfId="14061" xr:uid="{00000000-0005-0000-0000-00005D130000}"/>
    <cellStyle name="20% - Accent3 2 4 2 3 3 2" xfId="31988" xr:uid="{00000000-0005-0000-0000-00005E130000}"/>
    <cellStyle name="20% - Accent3 2 4 2 3 3 3" xfId="43933" xr:uid="{00000000-0005-0000-0000-00005F130000}"/>
    <cellStyle name="20% - Accent3 2 4 2 3 3 4" xfId="55898" xr:uid="{00000000-0005-0000-0000-000060130000}"/>
    <cellStyle name="20% - Accent3 2 4 2 3 4" xfId="20020" xr:uid="{00000000-0005-0000-0000-000061130000}"/>
    <cellStyle name="20% - Accent3 2 4 2 3 5" xfId="8078" xr:uid="{00000000-0005-0000-0000-000062130000}"/>
    <cellStyle name="20% - Accent3 2 4 2 3 6" xfId="26005" xr:uid="{00000000-0005-0000-0000-000063130000}"/>
    <cellStyle name="20% - Accent3 2 4 2 3 7" xfId="37950" xr:uid="{00000000-0005-0000-0000-000064130000}"/>
    <cellStyle name="20% - Accent3 2 4 2 3 8" xfId="49915" xr:uid="{00000000-0005-0000-0000-000065130000}"/>
    <cellStyle name="20% - Accent3 2 4 2 4" xfId="3624" xr:uid="{00000000-0005-0000-0000-000066130000}"/>
    <cellStyle name="20% - Accent3 2 4 2 4 2" xfId="15587" xr:uid="{00000000-0005-0000-0000-000067130000}"/>
    <cellStyle name="20% - Accent3 2 4 2 4 2 2" xfId="33514" xr:uid="{00000000-0005-0000-0000-000068130000}"/>
    <cellStyle name="20% - Accent3 2 4 2 4 2 3" xfId="45459" xr:uid="{00000000-0005-0000-0000-000069130000}"/>
    <cellStyle name="20% - Accent3 2 4 2 4 2 4" xfId="57424" xr:uid="{00000000-0005-0000-0000-00006A130000}"/>
    <cellStyle name="20% - Accent3 2 4 2 4 3" xfId="21546" xr:uid="{00000000-0005-0000-0000-00006B130000}"/>
    <cellStyle name="20% - Accent3 2 4 2 4 4" xfId="9604" xr:uid="{00000000-0005-0000-0000-00006C130000}"/>
    <cellStyle name="20% - Accent3 2 4 2 4 5" xfId="27531" xr:uid="{00000000-0005-0000-0000-00006D130000}"/>
    <cellStyle name="20% - Accent3 2 4 2 4 6" xfId="39476" xr:uid="{00000000-0005-0000-0000-00006E130000}"/>
    <cellStyle name="20% - Accent3 2 4 2 4 7" xfId="51441" xr:uid="{00000000-0005-0000-0000-00006F130000}"/>
    <cellStyle name="20% - Accent3 2 4 2 5" xfId="12617" xr:uid="{00000000-0005-0000-0000-000070130000}"/>
    <cellStyle name="20% - Accent3 2 4 2 5 2" xfId="30544" xr:uid="{00000000-0005-0000-0000-000071130000}"/>
    <cellStyle name="20% - Accent3 2 4 2 5 3" xfId="42489" xr:uid="{00000000-0005-0000-0000-000072130000}"/>
    <cellStyle name="20% - Accent3 2 4 2 5 4" xfId="54454" xr:uid="{00000000-0005-0000-0000-000073130000}"/>
    <cellStyle name="20% - Accent3 2 4 2 6" xfId="18576" xr:uid="{00000000-0005-0000-0000-000074130000}"/>
    <cellStyle name="20% - Accent3 2 4 2 7" xfId="6634" xr:uid="{00000000-0005-0000-0000-000075130000}"/>
    <cellStyle name="20% - Accent3 2 4 2 8" xfId="24561" xr:uid="{00000000-0005-0000-0000-000076130000}"/>
    <cellStyle name="20% - Accent3 2 4 2 9" xfId="36506" xr:uid="{00000000-0005-0000-0000-000077130000}"/>
    <cellStyle name="20% - Accent3 2 4 3" xfId="1028" xr:uid="{00000000-0005-0000-0000-000078130000}"/>
    <cellStyle name="20% - Accent3 2 4 3 2" xfId="2472" xr:uid="{00000000-0005-0000-0000-000079130000}"/>
    <cellStyle name="20% - Accent3 2 4 3 2 2" xfId="5442" xr:uid="{00000000-0005-0000-0000-00007A130000}"/>
    <cellStyle name="20% - Accent3 2 4 3 2 2 2" xfId="17405" xr:uid="{00000000-0005-0000-0000-00007B130000}"/>
    <cellStyle name="20% - Accent3 2 4 3 2 2 2 2" xfId="35332" xr:uid="{00000000-0005-0000-0000-00007C130000}"/>
    <cellStyle name="20% - Accent3 2 4 3 2 2 2 3" xfId="47277" xr:uid="{00000000-0005-0000-0000-00007D130000}"/>
    <cellStyle name="20% - Accent3 2 4 3 2 2 2 4" xfId="59242" xr:uid="{00000000-0005-0000-0000-00007E130000}"/>
    <cellStyle name="20% - Accent3 2 4 3 2 2 3" xfId="23364" xr:uid="{00000000-0005-0000-0000-00007F130000}"/>
    <cellStyle name="20% - Accent3 2 4 3 2 2 4" xfId="11422" xr:uid="{00000000-0005-0000-0000-000080130000}"/>
    <cellStyle name="20% - Accent3 2 4 3 2 2 5" xfId="29349" xr:uid="{00000000-0005-0000-0000-000081130000}"/>
    <cellStyle name="20% - Accent3 2 4 3 2 2 6" xfId="41294" xr:uid="{00000000-0005-0000-0000-000082130000}"/>
    <cellStyle name="20% - Accent3 2 4 3 2 2 7" xfId="53259" xr:uid="{00000000-0005-0000-0000-000083130000}"/>
    <cellStyle name="20% - Accent3 2 4 3 2 3" xfId="14435" xr:uid="{00000000-0005-0000-0000-000084130000}"/>
    <cellStyle name="20% - Accent3 2 4 3 2 3 2" xfId="32362" xr:uid="{00000000-0005-0000-0000-000085130000}"/>
    <cellStyle name="20% - Accent3 2 4 3 2 3 3" xfId="44307" xr:uid="{00000000-0005-0000-0000-000086130000}"/>
    <cellStyle name="20% - Accent3 2 4 3 2 3 4" xfId="56272" xr:uid="{00000000-0005-0000-0000-000087130000}"/>
    <cellStyle name="20% - Accent3 2 4 3 2 4" xfId="20394" xr:uid="{00000000-0005-0000-0000-000088130000}"/>
    <cellStyle name="20% - Accent3 2 4 3 2 5" xfId="8452" xr:uid="{00000000-0005-0000-0000-000089130000}"/>
    <cellStyle name="20% - Accent3 2 4 3 2 6" xfId="26379" xr:uid="{00000000-0005-0000-0000-00008A130000}"/>
    <cellStyle name="20% - Accent3 2 4 3 2 7" xfId="38324" xr:uid="{00000000-0005-0000-0000-00008B130000}"/>
    <cellStyle name="20% - Accent3 2 4 3 2 8" xfId="50289" xr:uid="{00000000-0005-0000-0000-00008C130000}"/>
    <cellStyle name="20% - Accent3 2 4 3 3" xfId="3998" xr:uid="{00000000-0005-0000-0000-00008D130000}"/>
    <cellStyle name="20% - Accent3 2 4 3 3 2" xfId="15961" xr:uid="{00000000-0005-0000-0000-00008E130000}"/>
    <cellStyle name="20% - Accent3 2 4 3 3 2 2" xfId="33888" xr:uid="{00000000-0005-0000-0000-00008F130000}"/>
    <cellStyle name="20% - Accent3 2 4 3 3 2 3" xfId="45833" xr:uid="{00000000-0005-0000-0000-000090130000}"/>
    <cellStyle name="20% - Accent3 2 4 3 3 2 4" xfId="57798" xr:uid="{00000000-0005-0000-0000-000091130000}"/>
    <cellStyle name="20% - Accent3 2 4 3 3 3" xfId="21920" xr:uid="{00000000-0005-0000-0000-000092130000}"/>
    <cellStyle name="20% - Accent3 2 4 3 3 4" xfId="9978" xr:uid="{00000000-0005-0000-0000-000093130000}"/>
    <cellStyle name="20% - Accent3 2 4 3 3 5" xfId="27905" xr:uid="{00000000-0005-0000-0000-000094130000}"/>
    <cellStyle name="20% - Accent3 2 4 3 3 6" xfId="39850" xr:uid="{00000000-0005-0000-0000-000095130000}"/>
    <cellStyle name="20% - Accent3 2 4 3 3 7" xfId="51815" xr:uid="{00000000-0005-0000-0000-000096130000}"/>
    <cellStyle name="20% - Accent3 2 4 3 4" xfId="12991" xr:uid="{00000000-0005-0000-0000-000097130000}"/>
    <cellStyle name="20% - Accent3 2 4 3 4 2" xfId="30918" xr:uid="{00000000-0005-0000-0000-000098130000}"/>
    <cellStyle name="20% - Accent3 2 4 3 4 3" xfId="42863" xr:uid="{00000000-0005-0000-0000-000099130000}"/>
    <cellStyle name="20% - Accent3 2 4 3 4 4" xfId="54828" xr:uid="{00000000-0005-0000-0000-00009A130000}"/>
    <cellStyle name="20% - Accent3 2 4 3 5" xfId="18950" xr:uid="{00000000-0005-0000-0000-00009B130000}"/>
    <cellStyle name="20% - Accent3 2 4 3 6" xfId="7008" xr:uid="{00000000-0005-0000-0000-00009C130000}"/>
    <cellStyle name="20% - Accent3 2 4 3 7" xfId="24935" xr:uid="{00000000-0005-0000-0000-00009D130000}"/>
    <cellStyle name="20% - Accent3 2 4 3 8" xfId="36880" xr:uid="{00000000-0005-0000-0000-00009E130000}"/>
    <cellStyle name="20% - Accent3 2 4 3 9" xfId="48845" xr:uid="{00000000-0005-0000-0000-00009F130000}"/>
    <cellStyle name="20% - Accent3 2 4 4" xfId="1750" xr:uid="{00000000-0005-0000-0000-0000A0130000}"/>
    <cellStyle name="20% - Accent3 2 4 4 2" xfId="4720" xr:uid="{00000000-0005-0000-0000-0000A1130000}"/>
    <cellStyle name="20% - Accent3 2 4 4 2 2" xfId="16683" xr:uid="{00000000-0005-0000-0000-0000A2130000}"/>
    <cellStyle name="20% - Accent3 2 4 4 2 2 2" xfId="34610" xr:uid="{00000000-0005-0000-0000-0000A3130000}"/>
    <cellStyle name="20% - Accent3 2 4 4 2 2 3" xfId="46555" xr:uid="{00000000-0005-0000-0000-0000A4130000}"/>
    <cellStyle name="20% - Accent3 2 4 4 2 2 4" xfId="58520" xr:uid="{00000000-0005-0000-0000-0000A5130000}"/>
    <cellStyle name="20% - Accent3 2 4 4 2 3" xfId="22642" xr:uid="{00000000-0005-0000-0000-0000A6130000}"/>
    <cellStyle name="20% - Accent3 2 4 4 2 4" xfId="10700" xr:uid="{00000000-0005-0000-0000-0000A7130000}"/>
    <cellStyle name="20% - Accent3 2 4 4 2 5" xfId="28627" xr:uid="{00000000-0005-0000-0000-0000A8130000}"/>
    <cellStyle name="20% - Accent3 2 4 4 2 6" xfId="40572" xr:uid="{00000000-0005-0000-0000-0000A9130000}"/>
    <cellStyle name="20% - Accent3 2 4 4 2 7" xfId="52537" xr:uid="{00000000-0005-0000-0000-0000AA130000}"/>
    <cellStyle name="20% - Accent3 2 4 4 3" xfId="13713" xr:uid="{00000000-0005-0000-0000-0000AB130000}"/>
    <cellStyle name="20% - Accent3 2 4 4 3 2" xfId="31640" xr:uid="{00000000-0005-0000-0000-0000AC130000}"/>
    <cellStyle name="20% - Accent3 2 4 4 3 3" xfId="43585" xr:uid="{00000000-0005-0000-0000-0000AD130000}"/>
    <cellStyle name="20% - Accent3 2 4 4 3 4" xfId="55550" xr:uid="{00000000-0005-0000-0000-0000AE130000}"/>
    <cellStyle name="20% - Accent3 2 4 4 4" xfId="19672" xr:uid="{00000000-0005-0000-0000-0000AF130000}"/>
    <cellStyle name="20% - Accent3 2 4 4 5" xfId="7730" xr:uid="{00000000-0005-0000-0000-0000B0130000}"/>
    <cellStyle name="20% - Accent3 2 4 4 6" xfId="25657" xr:uid="{00000000-0005-0000-0000-0000B1130000}"/>
    <cellStyle name="20% - Accent3 2 4 4 7" xfId="37602" xr:uid="{00000000-0005-0000-0000-0000B2130000}"/>
    <cellStyle name="20% - Accent3 2 4 4 8" xfId="49567" xr:uid="{00000000-0005-0000-0000-0000B3130000}"/>
    <cellStyle name="20% - Accent3 2 4 5" xfId="3276" xr:uid="{00000000-0005-0000-0000-0000B4130000}"/>
    <cellStyle name="20% - Accent3 2 4 5 2" xfId="15239" xr:uid="{00000000-0005-0000-0000-0000B5130000}"/>
    <cellStyle name="20% - Accent3 2 4 5 2 2" xfId="33166" xr:uid="{00000000-0005-0000-0000-0000B6130000}"/>
    <cellStyle name="20% - Accent3 2 4 5 2 3" xfId="45111" xr:uid="{00000000-0005-0000-0000-0000B7130000}"/>
    <cellStyle name="20% - Accent3 2 4 5 2 4" xfId="57076" xr:uid="{00000000-0005-0000-0000-0000B8130000}"/>
    <cellStyle name="20% - Accent3 2 4 5 3" xfId="21198" xr:uid="{00000000-0005-0000-0000-0000B9130000}"/>
    <cellStyle name="20% - Accent3 2 4 5 4" xfId="9256" xr:uid="{00000000-0005-0000-0000-0000BA130000}"/>
    <cellStyle name="20% - Accent3 2 4 5 5" xfId="27183" xr:uid="{00000000-0005-0000-0000-0000BB130000}"/>
    <cellStyle name="20% - Accent3 2 4 5 6" xfId="39128" xr:uid="{00000000-0005-0000-0000-0000BC130000}"/>
    <cellStyle name="20% - Accent3 2 4 5 7" xfId="51093" xr:uid="{00000000-0005-0000-0000-0000BD130000}"/>
    <cellStyle name="20% - Accent3 2 4 6" xfId="12269" xr:uid="{00000000-0005-0000-0000-0000BE130000}"/>
    <cellStyle name="20% - Accent3 2 4 6 2" xfId="30196" xr:uid="{00000000-0005-0000-0000-0000BF130000}"/>
    <cellStyle name="20% - Accent3 2 4 6 3" xfId="42141" xr:uid="{00000000-0005-0000-0000-0000C0130000}"/>
    <cellStyle name="20% - Accent3 2 4 6 4" xfId="54106" xr:uid="{00000000-0005-0000-0000-0000C1130000}"/>
    <cellStyle name="20% - Accent3 2 4 7" xfId="18228" xr:uid="{00000000-0005-0000-0000-0000C2130000}"/>
    <cellStyle name="20% - Accent3 2 4 8" xfId="6286" xr:uid="{00000000-0005-0000-0000-0000C3130000}"/>
    <cellStyle name="20% - Accent3 2 4 9" xfId="24213" xr:uid="{00000000-0005-0000-0000-0000C4130000}"/>
    <cellStyle name="20% - Accent3 2 5" xfId="422" xr:uid="{00000000-0005-0000-0000-0000C5130000}"/>
    <cellStyle name="20% - Accent3 2 5 10" xfId="48239" xr:uid="{00000000-0005-0000-0000-0000C6130000}"/>
    <cellStyle name="20% - Accent3 2 5 2" xfId="1144" xr:uid="{00000000-0005-0000-0000-0000C7130000}"/>
    <cellStyle name="20% - Accent3 2 5 2 2" xfId="2588" xr:uid="{00000000-0005-0000-0000-0000C8130000}"/>
    <cellStyle name="20% - Accent3 2 5 2 2 2" xfId="5558" xr:uid="{00000000-0005-0000-0000-0000C9130000}"/>
    <cellStyle name="20% - Accent3 2 5 2 2 2 2" xfId="17521" xr:uid="{00000000-0005-0000-0000-0000CA130000}"/>
    <cellStyle name="20% - Accent3 2 5 2 2 2 2 2" xfId="35448" xr:uid="{00000000-0005-0000-0000-0000CB130000}"/>
    <cellStyle name="20% - Accent3 2 5 2 2 2 2 3" xfId="47393" xr:uid="{00000000-0005-0000-0000-0000CC130000}"/>
    <cellStyle name="20% - Accent3 2 5 2 2 2 2 4" xfId="59358" xr:uid="{00000000-0005-0000-0000-0000CD130000}"/>
    <cellStyle name="20% - Accent3 2 5 2 2 2 3" xfId="23480" xr:uid="{00000000-0005-0000-0000-0000CE130000}"/>
    <cellStyle name="20% - Accent3 2 5 2 2 2 4" xfId="11538" xr:uid="{00000000-0005-0000-0000-0000CF130000}"/>
    <cellStyle name="20% - Accent3 2 5 2 2 2 5" xfId="29465" xr:uid="{00000000-0005-0000-0000-0000D0130000}"/>
    <cellStyle name="20% - Accent3 2 5 2 2 2 6" xfId="41410" xr:uid="{00000000-0005-0000-0000-0000D1130000}"/>
    <cellStyle name="20% - Accent3 2 5 2 2 2 7" xfId="53375" xr:uid="{00000000-0005-0000-0000-0000D2130000}"/>
    <cellStyle name="20% - Accent3 2 5 2 2 3" xfId="14551" xr:uid="{00000000-0005-0000-0000-0000D3130000}"/>
    <cellStyle name="20% - Accent3 2 5 2 2 3 2" xfId="32478" xr:uid="{00000000-0005-0000-0000-0000D4130000}"/>
    <cellStyle name="20% - Accent3 2 5 2 2 3 3" xfId="44423" xr:uid="{00000000-0005-0000-0000-0000D5130000}"/>
    <cellStyle name="20% - Accent3 2 5 2 2 3 4" xfId="56388" xr:uid="{00000000-0005-0000-0000-0000D6130000}"/>
    <cellStyle name="20% - Accent3 2 5 2 2 4" xfId="20510" xr:uid="{00000000-0005-0000-0000-0000D7130000}"/>
    <cellStyle name="20% - Accent3 2 5 2 2 5" xfId="8568" xr:uid="{00000000-0005-0000-0000-0000D8130000}"/>
    <cellStyle name="20% - Accent3 2 5 2 2 6" xfId="26495" xr:uid="{00000000-0005-0000-0000-0000D9130000}"/>
    <cellStyle name="20% - Accent3 2 5 2 2 7" xfId="38440" xr:uid="{00000000-0005-0000-0000-0000DA130000}"/>
    <cellStyle name="20% - Accent3 2 5 2 2 8" xfId="50405" xr:uid="{00000000-0005-0000-0000-0000DB130000}"/>
    <cellStyle name="20% - Accent3 2 5 2 3" xfId="4114" xr:uid="{00000000-0005-0000-0000-0000DC130000}"/>
    <cellStyle name="20% - Accent3 2 5 2 3 2" xfId="16077" xr:uid="{00000000-0005-0000-0000-0000DD130000}"/>
    <cellStyle name="20% - Accent3 2 5 2 3 2 2" xfId="34004" xr:uid="{00000000-0005-0000-0000-0000DE130000}"/>
    <cellStyle name="20% - Accent3 2 5 2 3 2 3" xfId="45949" xr:uid="{00000000-0005-0000-0000-0000DF130000}"/>
    <cellStyle name="20% - Accent3 2 5 2 3 2 4" xfId="57914" xr:uid="{00000000-0005-0000-0000-0000E0130000}"/>
    <cellStyle name="20% - Accent3 2 5 2 3 3" xfId="22036" xr:uid="{00000000-0005-0000-0000-0000E1130000}"/>
    <cellStyle name="20% - Accent3 2 5 2 3 4" xfId="10094" xr:uid="{00000000-0005-0000-0000-0000E2130000}"/>
    <cellStyle name="20% - Accent3 2 5 2 3 5" xfId="28021" xr:uid="{00000000-0005-0000-0000-0000E3130000}"/>
    <cellStyle name="20% - Accent3 2 5 2 3 6" xfId="39966" xr:uid="{00000000-0005-0000-0000-0000E4130000}"/>
    <cellStyle name="20% - Accent3 2 5 2 3 7" xfId="51931" xr:uid="{00000000-0005-0000-0000-0000E5130000}"/>
    <cellStyle name="20% - Accent3 2 5 2 4" xfId="13107" xr:uid="{00000000-0005-0000-0000-0000E6130000}"/>
    <cellStyle name="20% - Accent3 2 5 2 4 2" xfId="31034" xr:uid="{00000000-0005-0000-0000-0000E7130000}"/>
    <cellStyle name="20% - Accent3 2 5 2 4 3" xfId="42979" xr:uid="{00000000-0005-0000-0000-0000E8130000}"/>
    <cellStyle name="20% - Accent3 2 5 2 4 4" xfId="54944" xr:uid="{00000000-0005-0000-0000-0000E9130000}"/>
    <cellStyle name="20% - Accent3 2 5 2 5" xfId="19066" xr:uid="{00000000-0005-0000-0000-0000EA130000}"/>
    <cellStyle name="20% - Accent3 2 5 2 6" xfId="7124" xr:uid="{00000000-0005-0000-0000-0000EB130000}"/>
    <cellStyle name="20% - Accent3 2 5 2 7" xfId="25051" xr:uid="{00000000-0005-0000-0000-0000EC130000}"/>
    <cellStyle name="20% - Accent3 2 5 2 8" xfId="36996" xr:uid="{00000000-0005-0000-0000-0000ED130000}"/>
    <cellStyle name="20% - Accent3 2 5 2 9" xfId="48961" xr:uid="{00000000-0005-0000-0000-0000EE130000}"/>
    <cellStyle name="20% - Accent3 2 5 3" xfId="1866" xr:uid="{00000000-0005-0000-0000-0000EF130000}"/>
    <cellStyle name="20% - Accent3 2 5 3 2" xfId="4836" xr:uid="{00000000-0005-0000-0000-0000F0130000}"/>
    <cellStyle name="20% - Accent3 2 5 3 2 2" xfId="16799" xr:uid="{00000000-0005-0000-0000-0000F1130000}"/>
    <cellStyle name="20% - Accent3 2 5 3 2 2 2" xfId="34726" xr:uid="{00000000-0005-0000-0000-0000F2130000}"/>
    <cellStyle name="20% - Accent3 2 5 3 2 2 3" xfId="46671" xr:uid="{00000000-0005-0000-0000-0000F3130000}"/>
    <cellStyle name="20% - Accent3 2 5 3 2 2 4" xfId="58636" xr:uid="{00000000-0005-0000-0000-0000F4130000}"/>
    <cellStyle name="20% - Accent3 2 5 3 2 3" xfId="22758" xr:uid="{00000000-0005-0000-0000-0000F5130000}"/>
    <cellStyle name="20% - Accent3 2 5 3 2 4" xfId="10816" xr:uid="{00000000-0005-0000-0000-0000F6130000}"/>
    <cellStyle name="20% - Accent3 2 5 3 2 5" xfId="28743" xr:uid="{00000000-0005-0000-0000-0000F7130000}"/>
    <cellStyle name="20% - Accent3 2 5 3 2 6" xfId="40688" xr:uid="{00000000-0005-0000-0000-0000F8130000}"/>
    <cellStyle name="20% - Accent3 2 5 3 2 7" xfId="52653" xr:uid="{00000000-0005-0000-0000-0000F9130000}"/>
    <cellStyle name="20% - Accent3 2 5 3 3" xfId="13829" xr:uid="{00000000-0005-0000-0000-0000FA130000}"/>
    <cellStyle name="20% - Accent3 2 5 3 3 2" xfId="31756" xr:uid="{00000000-0005-0000-0000-0000FB130000}"/>
    <cellStyle name="20% - Accent3 2 5 3 3 3" xfId="43701" xr:uid="{00000000-0005-0000-0000-0000FC130000}"/>
    <cellStyle name="20% - Accent3 2 5 3 3 4" xfId="55666" xr:uid="{00000000-0005-0000-0000-0000FD130000}"/>
    <cellStyle name="20% - Accent3 2 5 3 4" xfId="19788" xr:uid="{00000000-0005-0000-0000-0000FE130000}"/>
    <cellStyle name="20% - Accent3 2 5 3 5" xfId="7846" xr:uid="{00000000-0005-0000-0000-0000FF130000}"/>
    <cellStyle name="20% - Accent3 2 5 3 6" xfId="25773" xr:uid="{00000000-0005-0000-0000-000000140000}"/>
    <cellStyle name="20% - Accent3 2 5 3 7" xfId="37718" xr:uid="{00000000-0005-0000-0000-000001140000}"/>
    <cellStyle name="20% - Accent3 2 5 3 8" xfId="49683" xr:uid="{00000000-0005-0000-0000-000002140000}"/>
    <cellStyle name="20% - Accent3 2 5 4" xfId="3392" xr:uid="{00000000-0005-0000-0000-000003140000}"/>
    <cellStyle name="20% - Accent3 2 5 4 2" xfId="15355" xr:uid="{00000000-0005-0000-0000-000004140000}"/>
    <cellStyle name="20% - Accent3 2 5 4 2 2" xfId="33282" xr:uid="{00000000-0005-0000-0000-000005140000}"/>
    <cellStyle name="20% - Accent3 2 5 4 2 3" xfId="45227" xr:uid="{00000000-0005-0000-0000-000006140000}"/>
    <cellStyle name="20% - Accent3 2 5 4 2 4" xfId="57192" xr:uid="{00000000-0005-0000-0000-000007140000}"/>
    <cellStyle name="20% - Accent3 2 5 4 3" xfId="21314" xr:uid="{00000000-0005-0000-0000-000008140000}"/>
    <cellStyle name="20% - Accent3 2 5 4 4" xfId="9372" xr:uid="{00000000-0005-0000-0000-000009140000}"/>
    <cellStyle name="20% - Accent3 2 5 4 5" xfId="27299" xr:uid="{00000000-0005-0000-0000-00000A140000}"/>
    <cellStyle name="20% - Accent3 2 5 4 6" xfId="39244" xr:uid="{00000000-0005-0000-0000-00000B140000}"/>
    <cellStyle name="20% - Accent3 2 5 4 7" xfId="51209" xr:uid="{00000000-0005-0000-0000-00000C140000}"/>
    <cellStyle name="20% - Accent3 2 5 5" xfId="12385" xr:uid="{00000000-0005-0000-0000-00000D140000}"/>
    <cellStyle name="20% - Accent3 2 5 5 2" xfId="30312" xr:uid="{00000000-0005-0000-0000-00000E140000}"/>
    <cellStyle name="20% - Accent3 2 5 5 3" xfId="42257" xr:uid="{00000000-0005-0000-0000-00000F140000}"/>
    <cellStyle name="20% - Accent3 2 5 5 4" xfId="54222" xr:uid="{00000000-0005-0000-0000-000010140000}"/>
    <cellStyle name="20% - Accent3 2 5 6" xfId="18344" xr:uid="{00000000-0005-0000-0000-000011140000}"/>
    <cellStyle name="20% - Accent3 2 5 7" xfId="6402" xr:uid="{00000000-0005-0000-0000-000012140000}"/>
    <cellStyle name="20% - Accent3 2 5 8" xfId="24329" xr:uid="{00000000-0005-0000-0000-000013140000}"/>
    <cellStyle name="20% - Accent3 2 5 9" xfId="36274" xr:uid="{00000000-0005-0000-0000-000014140000}"/>
    <cellStyle name="20% - Accent3 2 6" xfId="796" xr:uid="{00000000-0005-0000-0000-000015140000}"/>
    <cellStyle name="20% - Accent3 2 6 2" xfId="2240" xr:uid="{00000000-0005-0000-0000-000016140000}"/>
    <cellStyle name="20% - Accent3 2 6 2 2" xfId="5210" xr:uid="{00000000-0005-0000-0000-000017140000}"/>
    <cellStyle name="20% - Accent3 2 6 2 2 2" xfId="17173" xr:uid="{00000000-0005-0000-0000-000018140000}"/>
    <cellStyle name="20% - Accent3 2 6 2 2 2 2" xfId="35100" xr:uid="{00000000-0005-0000-0000-000019140000}"/>
    <cellStyle name="20% - Accent3 2 6 2 2 2 3" xfId="47045" xr:uid="{00000000-0005-0000-0000-00001A140000}"/>
    <cellStyle name="20% - Accent3 2 6 2 2 2 4" xfId="59010" xr:uid="{00000000-0005-0000-0000-00001B140000}"/>
    <cellStyle name="20% - Accent3 2 6 2 2 3" xfId="23132" xr:uid="{00000000-0005-0000-0000-00001C140000}"/>
    <cellStyle name="20% - Accent3 2 6 2 2 4" xfId="11190" xr:uid="{00000000-0005-0000-0000-00001D140000}"/>
    <cellStyle name="20% - Accent3 2 6 2 2 5" xfId="29117" xr:uid="{00000000-0005-0000-0000-00001E140000}"/>
    <cellStyle name="20% - Accent3 2 6 2 2 6" xfId="41062" xr:uid="{00000000-0005-0000-0000-00001F140000}"/>
    <cellStyle name="20% - Accent3 2 6 2 2 7" xfId="53027" xr:uid="{00000000-0005-0000-0000-000020140000}"/>
    <cellStyle name="20% - Accent3 2 6 2 3" xfId="14203" xr:uid="{00000000-0005-0000-0000-000021140000}"/>
    <cellStyle name="20% - Accent3 2 6 2 3 2" xfId="32130" xr:uid="{00000000-0005-0000-0000-000022140000}"/>
    <cellStyle name="20% - Accent3 2 6 2 3 3" xfId="44075" xr:uid="{00000000-0005-0000-0000-000023140000}"/>
    <cellStyle name="20% - Accent3 2 6 2 3 4" xfId="56040" xr:uid="{00000000-0005-0000-0000-000024140000}"/>
    <cellStyle name="20% - Accent3 2 6 2 4" xfId="20162" xr:uid="{00000000-0005-0000-0000-000025140000}"/>
    <cellStyle name="20% - Accent3 2 6 2 5" xfId="8220" xr:uid="{00000000-0005-0000-0000-000026140000}"/>
    <cellStyle name="20% - Accent3 2 6 2 6" xfId="26147" xr:uid="{00000000-0005-0000-0000-000027140000}"/>
    <cellStyle name="20% - Accent3 2 6 2 7" xfId="38092" xr:uid="{00000000-0005-0000-0000-000028140000}"/>
    <cellStyle name="20% - Accent3 2 6 2 8" xfId="50057" xr:uid="{00000000-0005-0000-0000-000029140000}"/>
    <cellStyle name="20% - Accent3 2 6 3" xfId="3766" xr:uid="{00000000-0005-0000-0000-00002A140000}"/>
    <cellStyle name="20% - Accent3 2 6 3 2" xfId="15729" xr:uid="{00000000-0005-0000-0000-00002B140000}"/>
    <cellStyle name="20% - Accent3 2 6 3 2 2" xfId="33656" xr:uid="{00000000-0005-0000-0000-00002C140000}"/>
    <cellStyle name="20% - Accent3 2 6 3 2 3" xfId="45601" xr:uid="{00000000-0005-0000-0000-00002D140000}"/>
    <cellStyle name="20% - Accent3 2 6 3 2 4" xfId="57566" xr:uid="{00000000-0005-0000-0000-00002E140000}"/>
    <cellStyle name="20% - Accent3 2 6 3 3" xfId="21688" xr:uid="{00000000-0005-0000-0000-00002F140000}"/>
    <cellStyle name="20% - Accent3 2 6 3 4" xfId="9746" xr:uid="{00000000-0005-0000-0000-000030140000}"/>
    <cellStyle name="20% - Accent3 2 6 3 5" xfId="27673" xr:uid="{00000000-0005-0000-0000-000031140000}"/>
    <cellStyle name="20% - Accent3 2 6 3 6" xfId="39618" xr:uid="{00000000-0005-0000-0000-000032140000}"/>
    <cellStyle name="20% - Accent3 2 6 3 7" xfId="51583" xr:uid="{00000000-0005-0000-0000-000033140000}"/>
    <cellStyle name="20% - Accent3 2 6 4" xfId="12759" xr:uid="{00000000-0005-0000-0000-000034140000}"/>
    <cellStyle name="20% - Accent3 2 6 4 2" xfId="30686" xr:uid="{00000000-0005-0000-0000-000035140000}"/>
    <cellStyle name="20% - Accent3 2 6 4 3" xfId="42631" xr:uid="{00000000-0005-0000-0000-000036140000}"/>
    <cellStyle name="20% - Accent3 2 6 4 4" xfId="54596" xr:uid="{00000000-0005-0000-0000-000037140000}"/>
    <cellStyle name="20% - Accent3 2 6 5" xfId="18718" xr:uid="{00000000-0005-0000-0000-000038140000}"/>
    <cellStyle name="20% - Accent3 2 6 6" xfId="6776" xr:uid="{00000000-0005-0000-0000-000039140000}"/>
    <cellStyle name="20% - Accent3 2 6 7" xfId="24703" xr:uid="{00000000-0005-0000-0000-00003A140000}"/>
    <cellStyle name="20% - Accent3 2 6 8" xfId="36648" xr:uid="{00000000-0005-0000-0000-00003B140000}"/>
    <cellStyle name="20% - Accent3 2 6 9" xfId="48613" xr:uid="{00000000-0005-0000-0000-00003C140000}"/>
    <cellStyle name="20% - Accent3 2 7" xfId="1518" xr:uid="{00000000-0005-0000-0000-00003D140000}"/>
    <cellStyle name="20% - Accent3 2 7 2" xfId="4488" xr:uid="{00000000-0005-0000-0000-00003E140000}"/>
    <cellStyle name="20% - Accent3 2 7 2 2" xfId="16451" xr:uid="{00000000-0005-0000-0000-00003F140000}"/>
    <cellStyle name="20% - Accent3 2 7 2 2 2" xfId="34378" xr:uid="{00000000-0005-0000-0000-000040140000}"/>
    <cellStyle name="20% - Accent3 2 7 2 2 3" xfId="46323" xr:uid="{00000000-0005-0000-0000-000041140000}"/>
    <cellStyle name="20% - Accent3 2 7 2 2 4" xfId="58288" xr:uid="{00000000-0005-0000-0000-000042140000}"/>
    <cellStyle name="20% - Accent3 2 7 2 3" xfId="22410" xr:uid="{00000000-0005-0000-0000-000043140000}"/>
    <cellStyle name="20% - Accent3 2 7 2 4" xfId="10468" xr:uid="{00000000-0005-0000-0000-000044140000}"/>
    <cellStyle name="20% - Accent3 2 7 2 5" xfId="28395" xr:uid="{00000000-0005-0000-0000-000045140000}"/>
    <cellStyle name="20% - Accent3 2 7 2 6" xfId="40340" xr:uid="{00000000-0005-0000-0000-000046140000}"/>
    <cellStyle name="20% - Accent3 2 7 2 7" xfId="52305" xr:uid="{00000000-0005-0000-0000-000047140000}"/>
    <cellStyle name="20% - Accent3 2 7 3" xfId="13481" xr:uid="{00000000-0005-0000-0000-000048140000}"/>
    <cellStyle name="20% - Accent3 2 7 3 2" xfId="31408" xr:uid="{00000000-0005-0000-0000-000049140000}"/>
    <cellStyle name="20% - Accent3 2 7 3 3" xfId="43353" xr:uid="{00000000-0005-0000-0000-00004A140000}"/>
    <cellStyle name="20% - Accent3 2 7 3 4" xfId="55318" xr:uid="{00000000-0005-0000-0000-00004B140000}"/>
    <cellStyle name="20% - Accent3 2 7 4" xfId="19440" xr:uid="{00000000-0005-0000-0000-00004C140000}"/>
    <cellStyle name="20% - Accent3 2 7 5" xfId="7498" xr:uid="{00000000-0005-0000-0000-00004D140000}"/>
    <cellStyle name="20% - Accent3 2 7 6" xfId="25425" xr:uid="{00000000-0005-0000-0000-00004E140000}"/>
    <cellStyle name="20% - Accent3 2 7 7" xfId="37370" xr:uid="{00000000-0005-0000-0000-00004F140000}"/>
    <cellStyle name="20% - Accent3 2 7 8" xfId="49335" xr:uid="{00000000-0005-0000-0000-000050140000}"/>
    <cellStyle name="20% - Accent3 2 8" xfId="3044" xr:uid="{00000000-0005-0000-0000-000051140000}"/>
    <cellStyle name="20% - Accent3 2 8 2" xfId="15007" xr:uid="{00000000-0005-0000-0000-000052140000}"/>
    <cellStyle name="20% - Accent3 2 8 2 2" xfId="32934" xr:uid="{00000000-0005-0000-0000-000053140000}"/>
    <cellStyle name="20% - Accent3 2 8 2 3" xfId="44879" xr:uid="{00000000-0005-0000-0000-000054140000}"/>
    <cellStyle name="20% - Accent3 2 8 2 4" xfId="56844" xr:uid="{00000000-0005-0000-0000-000055140000}"/>
    <cellStyle name="20% - Accent3 2 8 3" xfId="20966" xr:uid="{00000000-0005-0000-0000-000056140000}"/>
    <cellStyle name="20% - Accent3 2 8 4" xfId="9024" xr:uid="{00000000-0005-0000-0000-000057140000}"/>
    <cellStyle name="20% - Accent3 2 8 5" xfId="26951" xr:uid="{00000000-0005-0000-0000-000058140000}"/>
    <cellStyle name="20% - Accent3 2 8 6" xfId="38896" xr:uid="{00000000-0005-0000-0000-000059140000}"/>
    <cellStyle name="20% - Accent3 2 8 7" xfId="50861" xr:uid="{00000000-0005-0000-0000-00005A140000}"/>
    <cellStyle name="20% - Accent3 2 9" xfId="12037" xr:uid="{00000000-0005-0000-0000-00005B140000}"/>
    <cellStyle name="20% - Accent3 2 9 2" xfId="29964" xr:uid="{00000000-0005-0000-0000-00005C140000}"/>
    <cellStyle name="20% - Accent3 2 9 3" xfId="41909" xr:uid="{00000000-0005-0000-0000-00005D140000}"/>
    <cellStyle name="20% - Accent3 2 9 4" xfId="53874" xr:uid="{00000000-0005-0000-0000-00005E140000}"/>
    <cellStyle name="20% - Accent3 20" xfId="23941" xr:uid="{00000000-0005-0000-0000-00005F140000}"/>
    <cellStyle name="20% - Accent3 21" xfId="35889" xr:uid="{00000000-0005-0000-0000-000060140000}"/>
    <cellStyle name="20% - Accent3 22" xfId="47833" xr:uid="{00000000-0005-0000-0000-000061140000}"/>
    <cellStyle name="20% - Accent3 23" xfId="47854" xr:uid="{00000000-0005-0000-0000-000062140000}"/>
    <cellStyle name="20% - Accent3 24" xfId="59799" xr:uid="{00000000-0005-0000-0000-000063140000}"/>
    <cellStyle name="20% - Accent3 25" xfId="59820" xr:uid="{00000000-0005-0000-0000-000064140000}"/>
    <cellStyle name="20% - Accent3 26" xfId="59840" xr:uid="{00000000-0005-0000-0000-000065140000}"/>
    <cellStyle name="20% - Accent3 27" xfId="59864" xr:uid="{00000000-0005-0000-0000-000066140000}"/>
    <cellStyle name="20% - Accent3 28" xfId="59884" xr:uid="{F93C7A6E-EA95-4CD8-9508-9849F6245AAD}"/>
    <cellStyle name="20% - Accent3 29" xfId="59904" xr:uid="{B3A01F92-9189-4AC4-BCA3-5693A940107E}"/>
    <cellStyle name="20% - Accent3 3" xfId="101" xr:uid="{00000000-0005-0000-0000-000067140000}"/>
    <cellStyle name="20% - Accent3 3 10" xfId="6081" xr:uid="{00000000-0005-0000-0000-000068140000}"/>
    <cellStyle name="20% - Accent3 3 11" xfId="24008" xr:uid="{00000000-0005-0000-0000-000069140000}"/>
    <cellStyle name="20% - Accent3 3 12" xfId="35953" xr:uid="{00000000-0005-0000-0000-00006A140000}"/>
    <cellStyle name="20% - Accent3 3 13" xfId="47918" xr:uid="{00000000-0005-0000-0000-00006B140000}"/>
    <cellStyle name="20% - Accent3 3 2" xfId="217" xr:uid="{00000000-0005-0000-0000-00006C140000}"/>
    <cellStyle name="20% - Accent3 3 2 10" xfId="36069" xr:uid="{00000000-0005-0000-0000-00006D140000}"/>
    <cellStyle name="20% - Accent3 3 2 11" xfId="48034" xr:uid="{00000000-0005-0000-0000-00006E140000}"/>
    <cellStyle name="20% - Accent3 3 2 2" xfId="565" xr:uid="{00000000-0005-0000-0000-00006F140000}"/>
    <cellStyle name="20% - Accent3 3 2 2 10" xfId="48382" xr:uid="{00000000-0005-0000-0000-000070140000}"/>
    <cellStyle name="20% - Accent3 3 2 2 2" xfId="1287" xr:uid="{00000000-0005-0000-0000-000071140000}"/>
    <cellStyle name="20% - Accent3 3 2 2 2 2" xfId="2731" xr:uid="{00000000-0005-0000-0000-000072140000}"/>
    <cellStyle name="20% - Accent3 3 2 2 2 2 2" xfId="5701" xr:uid="{00000000-0005-0000-0000-000073140000}"/>
    <cellStyle name="20% - Accent3 3 2 2 2 2 2 2" xfId="17664" xr:uid="{00000000-0005-0000-0000-000074140000}"/>
    <cellStyle name="20% - Accent3 3 2 2 2 2 2 2 2" xfId="35591" xr:uid="{00000000-0005-0000-0000-000075140000}"/>
    <cellStyle name="20% - Accent3 3 2 2 2 2 2 2 3" xfId="47536" xr:uid="{00000000-0005-0000-0000-000076140000}"/>
    <cellStyle name="20% - Accent3 3 2 2 2 2 2 2 4" xfId="59501" xr:uid="{00000000-0005-0000-0000-000077140000}"/>
    <cellStyle name="20% - Accent3 3 2 2 2 2 2 3" xfId="23623" xr:uid="{00000000-0005-0000-0000-000078140000}"/>
    <cellStyle name="20% - Accent3 3 2 2 2 2 2 4" xfId="11681" xr:uid="{00000000-0005-0000-0000-000079140000}"/>
    <cellStyle name="20% - Accent3 3 2 2 2 2 2 5" xfId="29608" xr:uid="{00000000-0005-0000-0000-00007A140000}"/>
    <cellStyle name="20% - Accent3 3 2 2 2 2 2 6" xfId="41553" xr:uid="{00000000-0005-0000-0000-00007B140000}"/>
    <cellStyle name="20% - Accent3 3 2 2 2 2 2 7" xfId="53518" xr:uid="{00000000-0005-0000-0000-00007C140000}"/>
    <cellStyle name="20% - Accent3 3 2 2 2 2 3" xfId="14694" xr:uid="{00000000-0005-0000-0000-00007D140000}"/>
    <cellStyle name="20% - Accent3 3 2 2 2 2 3 2" xfId="32621" xr:uid="{00000000-0005-0000-0000-00007E140000}"/>
    <cellStyle name="20% - Accent3 3 2 2 2 2 3 3" xfId="44566" xr:uid="{00000000-0005-0000-0000-00007F140000}"/>
    <cellStyle name="20% - Accent3 3 2 2 2 2 3 4" xfId="56531" xr:uid="{00000000-0005-0000-0000-000080140000}"/>
    <cellStyle name="20% - Accent3 3 2 2 2 2 4" xfId="20653" xr:uid="{00000000-0005-0000-0000-000081140000}"/>
    <cellStyle name="20% - Accent3 3 2 2 2 2 5" xfId="8711" xr:uid="{00000000-0005-0000-0000-000082140000}"/>
    <cellStyle name="20% - Accent3 3 2 2 2 2 6" xfId="26638" xr:uid="{00000000-0005-0000-0000-000083140000}"/>
    <cellStyle name="20% - Accent3 3 2 2 2 2 7" xfId="38583" xr:uid="{00000000-0005-0000-0000-000084140000}"/>
    <cellStyle name="20% - Accent3 3 2 2 2 2 8" xfId="50548" xr:uid="{00000000-0005-0000-0000-000085140000}"/>
    <cellStyle name="20% - Accent3 3 2 2 2 3" xfId="4257" xr:uid="{00000000-0005-0000-0000-000086140000}"/>
    <cellStyle name="20% - Accent3 3 2 2 2 3 2" xfId="16220" xr:uid="{00000000-0005-0000-0000-000087140000}"/>
    <cellStyle name="20% - Accent3 3 2 2 2 3 2 2" xfId="34147" xr:uid="{00000000-0005-0000-0000-000088140000}"/>
    <cellStyle name="20% - Accent3 3 2 2 2 3 2 3" xfId="46092" xr:uid="{00000000-0005-0000-0000-000089140000}"/>
    <cellStyle name="20% - Accent3 3 2 2 2 3 2 4" xfId="58057" xr:uid="{00000000-0005-0000-0000-00008A140000}"/>
    <cellStyle name="20% - Accent3 3 2 2 2 3 3" xfId="22179" xr:uid="{00000000-0005-0000-0000-00008B140000}"/>
    <cellStyle name="20% - Accent3 3 2 2 2 3 4" xfId="10237" xr:uid="{00000000-0005-0000-0000-00008C140000}"/>
    <cellStyle name="20% - Accent3 3 2 2 2 3 5" xfId="28164" xr:uid="{00000000-0005-0000-0000-00008D140000}"/>
    <cellStyle name="20% - Accent3 3 2 2 2 3 6" xfId="40109" xr:uid="{00000000-0005-0000-0000-00008E140000}"/>
    <cellStyle name="20% - Accent3 3 2 2 2 3 7" xfId="52074" xr:uid="{00000000-0005-0000-0000-00008F140000}"/>
    <cellStyle name="20% - Accent3 3 2 2 2 4" xfId="13250" xr:uid="{00000000-0005-0000-0000-000090140000}"/>
    <cellStyle name="20% - Accent3 3 2 2 2 4 2" xfId="31177" xr:uid="{00000000-0005-0000-0000-000091140000}"/>
    <cellStyle name="20% - Accent3 3 2 2 2 4 3" xfId="43122" xr:uid="{00000000-0005-0000-0000-000092140000}"/>
    <cellStyle name="20% - Accent3 3 2 2 2 4 4" xfId="55087" xr:uid="{00000000-0005-0000-0000-000093140000}"/>
    <cellStyle name="20% - Accent3 3 2 2 2 5" xfId="19209" xr:uid="{00000000-0005-0000-0000-000094140000}"/>
    <cellStyle name="20% - Accent3 3 2 2 2 6" xfId="7267" xr:uid="{00000000-0005-0000-0000-000095140000}"/>
    <cellStyle name="20% - Accent3 3 2 2 2 7" xfId="25194" xr:uid="{00000000-0005-0000-0000-000096140000}"/>
    <cellStyle name="20% - Accent3 3 2 2 2 8" xfId="37139" xr:uid="{00000000-0005-0000-0000-000097140000}"/>
    <cellStyle name="20% - Accent3 3 2 2 2 9" xfId="49104" xr:uid="{00000000-0005-0000-0000-000098140000}"/>
    <cellStyle name="20% - Accent3 3 2 2 3" xfId="2009" xr:uid="{00000000-0005-0000-0000-000099140000}"/>
    <cellStyle name="20% - Accent3 3 2 2 3 2" xfId="4979" xr:uid="{00000000-0005-0000-0000-00009A140000}"/>
    <cellStyle name="20% - Accent3 3 2 2 3 2 2" xfId="16942" xr:uid="{00000000-0005-0000-0000-00009B140000}"/>
    <cellStyle name="20% - Accent3 3 2 2 3 2 2 2" xfId="34869" xr:uid="{00000000-0005-0000-0000-00009C140000}"/>
    <cellStyle name="20% - Accent3 3 2 2 3 2 2 3" xfId="46814" xr:uid="{00000000-0005-0000-0000-00009D140000}"/>
    <cellStyle name="20% - Accent3 3 2 2 3 2 2 4" xfId="58779" xr:uid="{00000000-0005-0000-0000-00009E140000}"/>
    <cellStyle name="20% - Accent3 3 2 2 3 2 3" xfId="22901" xr:uid="{00000000-0005-0000-0000-00009F140000}"/>
    <cellStyle name="20% - Accent3 3 2 2 3 2 4" xfId="10959" xr:uid="{00000000-0005-0000-0000-0000A0140000}"/>
    <cellStyle name="20% - Accent3 3 2 2 3 2 5" xfId="28886" xr:uid="{00000000-0005-0000-0000-0000A1140000}"/>
    <cellStyle name="20% - Accent3 3 2 2 3 2 6" xfId="40831" xr:uid="{00000000-0005-0000-0000-0000A2140000}"/>
    <cellStyle name="20% - Accent3 3 2 2 3 2 7" xfId="52796" xr:uid="{00000000-0005-0000-0000-0000A3140000}"/>
    <cellStyle name="20% - Accent3 3 2 2 3 3" xfId="13972" xr:uid="{00000000-0005-0000-0000-0000A4140000}"/>
    <cellStyle name="20% - Accent3 3 2 2 3 3 2" xfId="31899" xr:uid="{00000000-0005-0000-0000-0000A5140000}"/>
    <cellStyle name="20% - Accent3 3 2 2 3 3 3" xfId="43844" xr:uid="{00000000-0005-0000-0000-0000A6140000}"/>
    <cellStyle name="20% - Accent3 3 2 2 3 3 4" xfId="55809" xr:uid="{00000000-0005-0000-0000-0000A7140000}"/>
    <cellStyle name="20% - Accent3 3 2 2 3 4" xfId="19931" xr:uid="{00000000-0005-0000-0000-0000A8140000}"/>
    <cellStyle name="20% - Accent3 3 2 2 3 5" xfId="7989" xr:uid="{00000000-0005-0000-0000-0000A9140000}"/>
    <cellStyle name="20% - Accent3 3 2 2 3 6" xfId="25916" xr:uid="{00000000-0005-0000-0000-0000AA140000}"/>
    <cellStyle name="20% - Accent3 3 2 2 3 7" xfId="37861" xr:uid="{00000000-0005-0000-0000-0000AB140000}"/>
    <cellStyle name="20% - Accent3 3 2 2 3 8" xfId="49826" xr:uid="{00000000-0005-0000-0000-0000AC140000}"/>
    <cellStyle name="20% - Accent3 3 2 2 4" xfId="3535" xr:uid="{00000000-0005-0000-0000-0000AD140000}"/>
    <cellStyle name="20% - Accent3 3 2 2 4 2" xfId="15498" xr:uid="{00000000-0005-0000-0000-0000AE140000}"/>
    <cellStyle name="20% - Accent3 3 2 2 4 2 2" xfId="33425" xr:uid="{00000000-0005-0000-0000-0000AF140000}"/>
    <cellStyle name="20% - Accent3 3 2 2 4 2 3" xfId="45370" xr:uid="{00000000-0005-0000-0000-0000B0140000}"/>
    <cellStyle name="20% - Accent3 3 2 2 4 2 4" xfId="57335" xr:uid="{00000000-0005-0000-0000-0000B1140000}"/>
    <cellStyle name="20% - Accent3 3 2 2 4 3" xfId="21457" xr:uid="{00000000-0005-0000-0000-0000B2140000}"/>
    <cellStyle name="20% - Accent3 3 2 2 4 4" xfId="9515" xr:uid="{00000000-0005-0000-0000-0000B3140000}"/>
    <cellStyle name="20% - Accent3 3 2 2 4 5" xfId="27442" xr:uid="{00000000-0005-0000-0000-0000B4140000}"/>
    <cellStyle name="20% - Accent3 3 2 2 4 6" xfId="39387" xr:uid="{00000000-0005-0000-0000-0000B5140000}"/>
    <cellStyle name="20% - Accent3 3 2 2 4 7" xfId="51352" xr:uid="{00000000-0005-0000-0000-0000B6140000}"/>
    <cellStyle name="20% - Accent3 3 2 2 5" xfId="12528" xr:uid="{00000000-0005-0000-0000-0000B7140000}"/>
    <cellStyle name="20% - Accent3 3 2 2 5 2" xfId="30455" xr:uid="{00000000-0005-0000-0000-0000B8140000}"/>
    <cellStyle name="20% - Accent3 3 2 2 5 3" xfId="42400" xr:uid="{00000000-0005-0000-0000-0000B9140000}"/>
    <cellStyle name="20% - Accent3 3 2 2 5 4" xfId="54365" xr:uid="{00000000-0005-0000-0000-0000BA140000}"/>
    <cellStyle name="20% - Accent3 3 2 2 6" xfId="18487" xr:uid="{00000000-0005-0000-0000-0000BB140000}"/>
    <cellStyle name="20% - Accent3 3 2 2 7" xfId="6545" xr:uid="{00000000-0005-0000-0000-0000BC140000}"/>
    <cellStyle name="20% - Accent3 3 2 2 8" xfId="24472" xr:uid="{00000000-0005-0000-0000-0000BD140000}"/>
    <cellStyle name="20% - Accent3 3 2 2 9" xfId="36417" xr:uid="{00000000-0005-0000-0000-0000BE140000}"/>
    <cellStyle name="20% - Accent3 3 2 3" xfId="939" xr:uid="{00000000-0005-0000-0000-0000BF140000}"/>
    <cellStyle name="20% - Accent3 3 2 3 2" xfId="2383" xr:uid="{00000000-0005-0000-0000-0000C0140000}"/>
    <cellStyle name="20% - Accent3 3 2 3 2 2" xfId="5353" xr:uid="{00000000-0005-0000-0000-0000C1140000}"/>
    <cellStyle name="20% - Accent3 3 2 3 2 2 2" xfId="17316" xr:uid="{00000000-0005-0000-0000-0000C2140000}"/>
    <cellStyle name="20% - Accent3 3 2 3 2 2 2 2" xfId="35243" xr:uid="{00000000-0005-0000-0000-0000C3140000}"/>
    <cellStyle name="20% - Accent3 3 2 3 2 2 2 3" xfId="47188" xr:uid="{00000000-0005-0000-0000-0000C4140000}"/>
    <cellStyle name="20% - Accent3 3 2 3 2 2 2 4" xfId="59153" xr:uid="{00000000-0005-0000-0000-0000C5140000}"/>
    <cellStyle name="20% - Accent3 3 2 3 2 2 3" xfId="23275" xr:uid="{00000000-0005-0000-0000-0000C6140000}"/>
    <cellStyle name="20% - Accent3 3 2 3 2 2 4" xfId="11333" xr:uid="{00000000-0005-0000-0000-0000C7140000}"/>
    <cellStyle name="20% - Accent3 3 2 3 2 2 5" xfId="29260" xr:uid="{00000000-0005-0000-0000-0000C8140000}"/>
    <cellStyle name="20% - Accent3 3 2 3 2 2 6" xfId="41205" xr:uid="{00000000-0005-0000-0000-0000C9140000}"/>
    <cellStyle name="20% - Accent3 3 2 3 2 2 7" xfId="53170" xr:uid="{00000000-0005-0000-0000-0000CA140000}"/>
    <cellStyle name="20% - Accent3 3 2 3 2 3" xfId="14346" xr:uid="{00000000-0005-0000-0000-0000CB140000}"/>
    <cellStyle name="20% - Accent3 3 2 3 2 3 2" xfId="32273" xr:uid="{00000000-0005-0000-0000-0000CC140000}"/>
    <cellStyle name="20% - Accent3 3 2 3 2 3 3" xfId="44218" xr:uid="{00000000-0005-0000-0000-0000CD140000}"/>
    <cellStyle name="20% - Accent3 3 2 3 2 3 4" xfId="56183" xr:uid="{00000000-0005-0000-0000-0000CE140000}"/>
    <cellStyle name="20% - Accent3 3 2 3 2 4" xfId="20305" xr:uid="{00000000-0005-0000-0000-0000CF140000}"/>
    <cellStyle name="20% - Accent3 3 2 3 2 5" xfId="8363" xr:uid="{00000000-0005-0000-0000-0000D0140000}"/>
    <cellStyle name="20% - Accent3 3 2 3 2 6" xfId="26290" xr:uid="{00000000-0005-0000-0000-0000D1140000}"/>
    <cellStyle name="20% - Accent3 3 2 3 2 7" xfId="38235" xr:uid="{00000000-0005-0000-0000-0000D2140000}"/>
    <cellStyle name="20% - Accent3 3 2 3 2 8" xfId="50200" xr:uid="{00000000-0005-0000-0000-0000D3140000}"/>
    <cellStyle name="20% - Accent3 3 2 3 3" xfId="3909" xr:uid="{00000000-0005-0000-0000-0000D4140000}"/>
    <cellStyle name="20% - Accent3 3 2 3 3 2" xfId="15872" xr:uid="{00000000-0005-0000-0000-0000D5140000}"/>
    <cellStyle name="20% - Accent3 3 2 3 3 2 2" xfId="33799" xr:uid="{00000000-0005-0000-0000-0000D6140000}"/>
    <cellStyle name="20% - Accent3 3 2 3 3 2 3" xfId="45744" xr:uid="{00000000-0005-0000-0000-0000D7140000}"/>
    <cellStyle name="20% - Accent3 3 2 3 3 2 4" xfId="57709" xr:uid="{00000000-0005-0000-0000-0000D8140000}"/>
    <cellStyle name="20% - Accent3 3 2 3 3 3" xfId="21831" xr:uid="{00000000-0005-0000-0000-0000D9140000}"/>
    <cellStyle name="20% - Accent3 3 2 3 3 4" xfId="9889" xr:uid="{00000000-0005-0000-0000-0000DA140000}"/>
    <cellStyle name="20% - Accent3 3 2 3 3 5" xfId="27816" xr:uid="{00000000-0005-0000-0000-0000DB140000}"/>
    <cellStyle name="20% - Accent3 3 2 3 3 6" xfId="39761" xr:uid="{00000000-0005-0000-0000-0000DC140000}"/>
    <cellStyle name="20% - Accent3 3 2 3 3 7" xfId="51726" xr:uid="{00000000-0005-0000-0000-0000DD140000}"/>
    <cellStyle name="20% - Accent3 3 2 3 4" xfId="12902" xr:uid="{00000000-0005-0000-0000-0000DE140000}"/>
    <cellStyle name="20% - Accent3 3 2 3 4 2" xfId="30829" xr:uid="{00000000-0005-0000-0000-0000DF140000}"/>
    <cellStyle name="20% - Accent3 3 2 3 4 3" xfId="42774" xr:uid="{00000000-0005-0000-0000-0000E0140000}"/>
    <cellStyle name="20% - Accent3 3 2 3 4 4" xfId="54739" xr:uid="{00000000-0005-0000-0000-0000E1140000}"/>
    <cellStyle name="20% - Accent3 3 2 3 5" xfId="18861" xr:uid="{00000000-0005-0000-0000-0000E2140000}"/>
    <cellStyle name="20% - Accent3 3 2 3 6" xfId="6919" xr:uid="{00000000-0005-0000-0000-0000E3140000}"/>
    <cellStyle name="20% - Accent3 3 2 3 7" xfId="24846" xr:uid="{00000000-0005-0000-0000-0000E4140000}"/>
    <cellStyle name="20% - Accent3 3 2 3 8" xfId="36791" xr:uid="{00000000-0005-0000-0000-0000E5140000}"/>
    <cellStyle name="20% - Accent3 3 2 3 9" xfId="48756" xr:uid="{00000000-0005-0000-0000-0000E6140000}"/>
    <cellStyle name="20% - Accent3 3 2 4" xfId="1661" xr:uid="{00000000-0005-0000-0000-0000E7140000}"/>
    <cellStyle name="20% - Accent3 3 2 4 2" xfId="4631" xr:uid="{00000000-0005-0000-0000-0000E8140000}"/>
    <cellStyle name="20% - Accent3 3 2 4 2 2" xfId="16594" xr:uid="{00000000-0005-0000-0000-0000E9140000}"/>
    <cellStyle name="20% - Accent3 3 2 4 2 2 2" xfId="34521" xr:uid="{00000000-0005-0000-0000-0000EA140000}"/>
    <cellStyle name="20% - Accent3 3 2 4 2 2 3" xfId="46466" xr:uid="{00000000-0005-0000-0000-0000EB140000}"/>
    <cellStyle name="20% - Accent3 3 2 4 2 2 4" xfId="58431" xr:uid="{00000000-0005-0000-0000-0000EC140000}"/>
    <cellStyle name="20% - Accent3 3 2 4 2 3" xfId="22553" xr:uid="{00000000-0005-0000-0000-0000ED140000}"/>
    <cellStyle name="20% - Accent3 3 2 4 2 4" xfId="10611" xr:uid="{00000000-0005-0000-0000-0000EE140000}"/>
    <cellStyle name="20% - Accent3 3 2 4 2 5" xfId="28538" xr:uid="{00000000-0005-0000-0000-0000EF140000}"/>
    <cellStyle name="20% - Accent3 3 2 4 2 6" xfId="40483" xr:uid="{00000000-0005-0000-0000-0000F0140000}"/>
    <cellStyle name="20% - Accent3 3 2 4 2 7" xfId="52448" xr:uid="{00000000-0005-0000-0000-0000F1140000}"/>
    <cellStyle name="20% - Accent3 3 2 4 3" xfId="13624" xr:uid="{00000000-0005-0000-0000-0000F2140000}"/>
    <cellStyle name="20% - Accent3 3 2 4 3 2" xfId="31551" xr:uid="{00000000-0005-0000-0000-0000F3140000}"/>
    <cellStyle name="20% - Accent3 3 2 4 3 3" xfId="43496" xr:uid="{00000000-0005-0000-0000-0000F4140000}"/>
    <cellStyle name="20% - Accent3 3 2 4 3 4" xfId="55461" xr:uid="{00000000-0005-0000-0000-0000F5140000}"/>
    <cellStyle name="20% - Accent3 3 2 4 4" xfId="19583" xr:uid="{00000000-0005-0000-0000-0000F6140000}"/>
    <cellStyle name="20% - Accent3 3 2 4 5" xfId="7641" xr:uid="{00000000-0005-0000-0000-0000F7140000}"/>
    <cellStyle name="20% - Accent3 3 2 4 6" xfId="25568" xr:uid="{00000000-0005-0000-0000-0000F8140000}"/>
    <cellStyle name="20% - Accent3 3 2 4 7" xfId="37513" xr:uid="{00000000-0005-0000-0000-0000F9140000}"/>
    <cellStyle name="20% - Accent3 3 2 4 8" xfId="49478" xr:uid="{00000000-0005-0000-0000-0000FA140000}"/>
    <cellStyle name="20% - Accent3 3 2 5" xfId="3187" xr:uid="{00000000-0005-0000-0000-0000FB140000}"/>
    <cellStyle name="20% - Accent3 3 2 5 2" xfId="15150" xr:uid="{00000000-0005-0000-0000-0000FC140000}"/>
    <cellStyle name="20% - Accent3 3 2 5 2 2" xfId="33077" xr:uid="{00000000-0005-0000-0000-0000FD140000}"/>
    <cellStyle name="20% - Accent3 3 2 5 2 3" xfId="45022" xr:uid="{00000000-0005-0000-0000-0000FE140000}"/>
    <cellStyle name="20% - Accent3 3 2 5 2 4" xfId="56987" xr:uid="{00000000-0005-0000-0000-0000FF140000}"/>
    <cellStyle name="20% - Accent3 3 2 5 3" xfId="21109" xr:uid="{00000000-0005-0000-0000-000000150000}"/>
    <cellStyle name="20% - Accent3 3 2 5 4" xfId="9167" xr:uid="{00000000-0005-0000-0000-000001150000}"/>
    <cellStyle name="20% - Accent3 3 2 5 5" xfId="27094" xr:uid="{00000000-0005-0000-0000-000002150000}"/>
    <cellStyle name="20% - Accent3 3 2 5 6" xfId="39039" xr:uid="{00000000-0005-0000-0000-000003150000}"/>
    <cellStyle name="20% - Accent3 3 2 5 7" xfId="51004" xr:uid="{00000000-0005-0000-0000-000004150000}"/>
    <cellStyle name="20% - Accent3 3 2 6" xfId="12180" xr:uid="{00000000-0005-0000-0000-000005150000}"/>
    <cellStyle name="20% - Accent3 3 2 6 2" xfId="30107" xr:uid="{00000000-0005-0000-0000-000006150000}"/>
    <cellStyle name="20% - Accent3 3 2 6 3" xfId="42052" xr:uid="{00000000-0005-0000-0000-000007150000}"/>
    <cellStyle name="20% - Accent3 3 2 6 4" xfId="54017" xr:uid="{00000000-0005-0000-0000-000008150000}"/>
    <cellStyle name="20% - Accent3 3 2 7" xfId="18139" xr:uid="{00000000-0005-0000-0000-000009150000}"/>
    <cellStyle name="20% - Accent3 3 2 8" xfId="6197" xr:uid="{00000000-0005-0000-0000-00000A150000}"/>
    <cellStyle name="20% - Accent3 3 2 9" xfId="24124" xr:uid="{00000000-0005-0000-0000-00000B150000}"/>
    <cellStyle name="20% - Accent3 3 3" xfId="333" xr:uid="{00000000-0005-0000-0000-00000C150000}"/>
    <cellStyle name="20% - Accent3 3 3 10" xfId="36185" xr:uid="{00000000-0005-0000-0000-00000D150000}"/>
    <cellStyle name="20% - Accent3 3 3 11" xfId="48150" xr:uid="{00000000-0005-0000-0000-00000E150000}"/>
    <cellStyle name="20% - Accent3 3 3 2" xfId="681" xr:uid="{00000000-0005-0000-0000-00000F150000}"/>
    <cellStyle name="20% - Accent3 3 3 2 10" xfId="48498" xr:uid="{00000000-0005-0000-0000-000010150000}"/>
    <cellStyle name="20% - Accent3 3 3 2 2" xfId="1403" xr:uid="{00000000-0005-0000-0000-000011150000}"/>
    <cellStyle name="20% - Accent3 3 3 2 2 2" xfId="2847" xr:uid="{00000000-0005-0000-0000-000012150000}"/>
    <cellStyle name="20% - Accent3 3 3 2 2 2 2" xfId="5817" xr:uid="{00000000-0005-0000-0000-000013150000}"/>
    <cellStyle name="20% - Accent3 3 3 2 2 2 2 2" xfId="17780" xr:uid="{00000000-0005-0000-0000-000014150000}"/>
    <cellStyle name="20% - Accent3 3 3 2 2 2 2 2 2" xfId="35707" xr:uid="{00000000-0005-0000-0000-000015150000}"/>
    <cellStyle name="20% - Accent3 3 3 2 2 2 2 2 3" xfId="47652" xr:uid="{00000000-0005-0000-0000-000016150000}"/>
    <cellStyle name="20% - Accent3 3 3 2 2 2 2 2 4" xfId="59617" xr:uid="{00000000-0005-0000-0000-000017150000}"/>
    <cellStyle name="20% - Accent3 3 3 2 2 2 2 3" xfId="23739" xr:uid="{00000000-0005-0000-0000-000018150000}"/>
    <cellStyle name="20% - Accent3 3 3 2 2 2 2 4" xfId="11797" xr:uid="{00000000-0005-0000-0000-000019150000}"/>
    <cellStyle name="20% - Accent3 3 3 2 2 2 2 5" xfId="29724" xr:uid="{00000000-0005-0000-0000-00001A150000}"/>
    <cellStyle name="20% - Accent3 3 3 2 2 2 2 6" xfId="41669" xr:uid="{00000000-0005-0000-0000-00001B150000}"/>
    <cellStyle name="20% - Accent3 3 3 2 2 2 2 7" xfId="53634" xr:uid="{00000000-0005-0000-0000-00001C150000}"/>
    <cellStyle name="20% - Accent3 3 3 2 2 2 3" xfId="14810" xr:uid="{00000000-0005-0000-0000-00001D150000}"/>
    <cellStyle name="20% - Accent3 3 3 2 2 2 3 2" xfId="32737" xr:uid="{00000000-0005-0000-0000-00001E150000}"/>
    <cellStyle name="20% - Accent3 3 3 2 2 2 3 3" xfId="44682" xr:uid="{00000000-0005-0000-0000-00001F150000}"/>
    <cellStyle name="20% - Accent3 3 3 2 2 2 3 4" xfId="56647" xr:uid="{00000000-0005-0000-0000-000020150000}"/>
    <cellStyle name="20% - Accent3 3 3 2 2 2 4" xfId="20769" xr:uid="{00000000-0005-0000-0000-000021150000}"/>
    <cellStyle name="20% - Accent3 3 3 2 2 2 5" xfId="8827" xr:uid="{00000000-0005-0000-0000-000022150000}"/>
    <cellStyle name="20% - Accent3 3 3 2 2 2 6" xfId="26754" xr:uid="{00000000-0005-0000-0000-000023150000}"/>
    <cellStyle name="20% - Accent3 3 3 2 2 2 7" xfId="38699" xr:uid="{00000000-0005-0000-0000-000024150000}"/>
    <cellStyle name="20% - Accent3 3 3 2 2 2 8" xfId="50664" xr:uid="{00000000-0005-0000-0000-000025150000}"/>
    <cellStyle name="20% - Accent3 3 3 2 2 3" xfId="4373" xr:uid="{00000000-0005-0000-0000-000026150000}"/>
    <cellStyle name="20% - Accent3 3 3 2 2 3 2" xfId="16336" xr:uid="{00000000-0005-0000-0000-000027150000}"/>
    <cellStyle name="20% - Accent3 3 3 2 2 3 2 2" xfId="34263" xr:uid="{00000000-0005-0000-0000-000028150000}"/>
    <cellStyle name="20% - Accent3 3 3 2 2 3 2 3" xfId="46208" xr:uid="{00000000-0005-0000-0000-000029150000}"/>
    <cellStyle name="20% - Accent3 3 3 2 2 3 2 4" xfId="58173" xr:uid="{00000000-0005-0000-0000-00002A150000}"/>
    <cellStyle name="20% - Accent3 3 3 2 2 3 3" xfId="22295" xr:uid="{00000000-0005-0000-0000-00002B150000}"/>
    <cellStyle name="20% - Accent3 3 3 2 2 3 4" xfId="10353" xr:uid="{00000000-0005-0000-0000-00002C150000}"/>
    <cellStyle name="20% - Accent3 3 3 2 2 3 5" xfId="28280" xr:uid="{00000000-0005-0000-0000-00002D150000}"/>
    <cellStyle name="20% - Accent3 3 3 2 2 3 6" xfId="40225" xr:uid="{00000000-0005-0000-0000-00002E150000}"/>
    <cellStyle name="20% - Accent3 3 3 2 2 3 7" xfId="52190" xr:uid="{00000000-0005-0000-0000-00002F150000}"/>
    <cellStyle name="20% - Accent3 3 3 2 2 4" xfId="13366" xr:uid="{00000000-0005-0000-0000-000030150000}"/>
    <cellStyle name="20% - Accent3 3 3 2 2 4 2" xfId="31293" xr:uid="{00000000-0005-0000-0000-000031150000}"/>
    <cellStyle name="20% - Accent3 3 3 2 2 4 3" xfId="43238" xr:uid="{00000000-0005-0000-0000-000032150000}"/>
    <cellStyle name="20% - Accent3 3 3 2 2 4 4" xfId="55203" xr:uid="{00000000-0005-0000-0000-000033150000}"/>
    <cellStyle name="20% - Accent3 3 3 2 2 5" xfId="19325" xr:uid="{00000000-0005-0000-0000-000034150000}"/>
    <cellStyle name="20% - Accent3 3 3 2 2 6" xfId="7383" xr:uid="{00000000-0005-0000-0000-000035150000}"/>
    <cellStyle name="20% - Accent3 3 3 2 2 7" xfId="25310" xr:uid="{00000000-0005-0000-0000-000036150000}"/>
    <cellStyle name="20% - Accent3 3 3 2 2 8" xfId="37255" xr:uid="{00000000-0005-0000-0000-000037150000}"/>
    <cellStyle name="20% - Accent3 3 3 2 2 9" xfId="49220" xr:uid="{00000000-0005-0000-0000-000038150000}"/>
    <cellStyle name="20% - Accent3 3 3 2 3" xfId="2125" xr:uid="{00000000-0005-0000-0000-000039150000}"/>
    <cellStyle name="20% - Accent3 3 3 2 3 2" xfId="5095" xr:uid="{00000000-0005-0000-0000-00003A150000}"/>
    <cellStyle name="20% - Accent3 3 3 2 3 2 2" xfId="17058" xr:uid="{00000000-0005-0000-0000-00003B150000}"/>
    <cellStyle name="20% - Accent3 3 3 2 3 2 2 2" xfId="34985" xr:uid="{00000000-0005-0000-0000-00003C150000}"/>
    <cellStyle name="20% - Accent3 3 3 2 3 2 2 3" xfId="46930" xr:uid="{00000000-0005-0000-0000-00003D150000}"/>
    <cellStyle name="20% - Accent3 3 3 2 3 2 2 4" xfId="58895" xr:uid="{00000000-0005-0000-0000-00003E150000}"/>
    <cellStyle name="20% - Accent3 3 3 2 3 2 3" xfId="23017" xr:uid="{00000000-0005-0000-0000-00003F150000}"/>
    <cellStyle name="20% - Accent3 3 3 2 3 2 4" xfId="11075" xr:uid="{00000000-0005-0000-0000-000040150000}"/>
    <cellStyle name="20% - Accent3 3 3 2 3 2 5" xfId="29002" xr:uid="{00000000-0005-0000-0000-000041150000}"/>
    <cellStyle name="20% - Accent3 3 3 2 3 2 6" xfId="40947" xr:uid="{00000000-0005-0000-0000-000042150000}"/>
    <cellStyle name="20% - Accent3 3 3 2 3 2 7" xfId="52912" xr:uid="{00000000-0005-0000-0000-000043150000}"/>
    <cellStyle name="20% - Accent3 3 3 2 3 3" xfId="14088" xr:uid="{00000000-0005-0000-0000-000044150000}"/>
    <cellStyle name="20% - Accent3 3 3 2 3 3 2" xfId="32015" xr:uid="{00000000-0005-0000-0000-000045150000}"/>
    <cellStyle name="20% - Accent3 3 3 2 3 3 3" xfId="43960" xr:uid="{00000000-0005-0000-0000-000046150000}"/>
    <cellStyle name="20% - Accent3 3 3 2 3 3 4" xfId="55925" xr:uid="{00000000-0005-0000-0000-000047150000}"/>
    <cellStyle name="20% - Accent3 3 3 2 3 4" xfId="20047" xr:uid="{00000000-0005-0000-0000-000048150000}"/>
    <cellStyle name="20% - Accent3 3 3 2 3 5" xfId="8105" xr:uid="{00000000-0005-0000-0000-000049150000}"/>
    <cellStyle name="20% - Accent3 3 3 2 3 6" xfId="26032" xr:uid="{00000000-0005-0000-0000-00004A150000}"/>
    <cellStyle name="20% - Accent3 3 3 2 3 7" xfId="37977" xr:uid="{00000000-0005-0000-0000-00004B150000}"/>
    <cellStyle name="20% - Accent3 3 3 2 3 8" xfId="49942" xr:uid="{00000000-0005-0000-0000-00004C150000}"/>
    <cellStyle name="20% - Accent3 3 3 2 4" xfId="3651" xr:uid="{00000000-0005-0000-0000-00004D150000}"/>
    <cellStyle name="20% - Accent3 3 3 2 4 2" xfId="15614" xr:uid="{00000000-0005-0000-0000-00004E150000}"/>
    <cellStyle name="20% - Accent3 3 3 2 4 2 2" xfId="33541" xr:uid="{00000000-0005-0000-0000-00004F150000}"/>
    <cellStyle name="20% - Accent3 3 3 2 4 2 3" xfId="45486" xr:uid="{00000000-0005-0000-0000-000050150000}"/>
    <cellStyle name="20% - Accent3 3 3 2 4 2 4" xfId="57451" xr:uid="{00000000-0005-0000-0000-000051150000}"/>
    <cellStyle name="20% - Accent3 3 3 2 4 3" xfId="21573" xr:uid="{00000000-0005-0000-0000-000052150000}"/>
    <cellStyle name="20% - Accent3 3 3 2 4 4" xfId="9631" xr:uid="{00000000-0005-0000-0000-000053150000}"/>
    <cellStyle name="20% - Accent3 3 3 2 4 5" xfId="27558" xr:uid="{00000000-0005-0000-0000-000054150000}"/>
    <cellStyle name="20% - Accent3 3 3 2 4 6" xfId="39503" xr:uid="{00000000-0005-0000-0000-000055150000}"/>
    <cellStyle name="20% - Accent3 3 3 2 4 7" xfId="51468" xr:uid="{00000000-0005-0000-0000-000056150000}"/>
    <cellStyle name="20% - Accent3 3 3 2 5" xfId="12644" xr:uid="{00000000-0005-0000-0000-000057150000}"/>
    <cellStyle name="20% - Accent3 3 3 2 5 2" xfId="30571" xr:uid="{00000000-0005-0000-0000-000058150000}"/>
    <cellStyle name="20% - Accent3 3 3 2 5 3" xfId="42516" xr:uid="{00000000-0005-0000-0000-000059150000}"/>
    <cellStyle name="20% - Accent3 3 3 2 5 4" xfId="54481" xr:uid="{00000000-0005-0000-0000-00005A150000}"/>
    <cellStyle name="20% - Accent3 3 3 2 6" xfId="18603" xr:uid="{00000000-0005-0000-0000-00005B150000}"/>
    <cellStyle name="20% - Accent3 3 3 2 7" xfId="6661" xr:uid="{00000000-0005-0000-0000-00005C150000}"/>
    <cellStyle name="20% - Accent3 3 3 2 8" xfId="24588" xr:uid="{00000000-0005-0000-0000-00005D150000}"/>
    <cellStyle name="20% - Accent3 3 3 2 9" xfId="36533" xr:uid="{00000000-0005-0000-0000-00005E150000}"/>
    <cellStyle name="20% - Accent3 3 3 3" xfId="1055" xr:uid="{00000000-0005-0000-0000-00005F150000}"/>
    <cellStyle name="20% - Accent3 3 3 3 2" xfId="2499" xr:uid="{00000000-0005-0000-0000-000060150000}"/>
    <cellStyle name="20% - Accent3 3 3 3 2 2" xfId="5469" xr:uid="{00000000-0005-0000-0000-000061150000}"/>
    <cellStyle name="20% - Accent3 3 3 3 2 2 2" xfId="17432" xr:uid="{00000000-0005-0000-0000-000062150000}"/>
    <cellStyle name="20% - Accent3 3 3 3 2 2 2 2" xfId="35359" xr:uid="{00000000-0005-0000-0000-000063150000}"/>
    <cellStyle name="20% - Accent3 3 3 3 2 2 2 3" xfId="47304" xr:uid="{00000000-0005-0000-0000-000064150000}"/>
    <cellStyle name="20% - Accent3 3 3 3 2 2 2 4" xfId="59269" xr:uid="{00000000-0005-0000-0000-000065150000}"/>
    <cellStyle name="20% - Accent3 3 3 3 2 2 3" xfId="23391" xr:uid="{00000000-0005-0000-0000-000066150000}"/>
    <cellStyle name="20% - Accent3 3 3 3 2 2 4" xfId="11449" xr:uid="{00000000-0005-0000-0000-000067150000}"/>
    <cellStyle name="20% - Accent3 3 3 3 2 2 5" xfId="29376" xr:uid="{00000000-0005-0000-0000-000068150000}"/>
    <cellStyle name="20% - Accent3 3 3 3 2 2 6" xfId="41321" xr:uid="{00000000-0005-0000-0000-000069150000}"/>
    <cellStyle name="20% - Accent3 3 3 3 2 2 7" xfId="53286" xr:uid="{00000000-0005-0000-0000-00006A150000}"/>
    <cellStyle name="20% - Accent3 3 3 3 2 3" xfId="14462" xr:uid="{00000000-0005-0000-0000-00006B150000}"/>
    <cellStyle name="20% - Accent3 3 3 3 2 3 2" xfId="32389" xr:uid="{00000000-0005-0000-0000-00006C150000}"/>
    <cellStyle name="20% - Accent3 3 3 3 2 3 3" xfId="44334" xr:uid="{00000000-0005-0000-0000-00006D150000}"/>
    <cellStyle name="20% - Accent3 3 3 3 2 3 4" xfId="56299" xr:uid="{00000000-0005-0000-0000-00006E150000}"/>
    <cellStyle name="20% - Accent3 3 3 3 2 4" xfId="20421" xr:uid="{00000000-0005-0000-0000-00006F150000}"/>
    <cellStyle name="20% - Accent3 3 3 3 2 5" xfId="8479" xr:uid="{00000000-0005-0000-0000-000070150000}"/>
    <cellStyle name="20% - Accent3 3 3 3 2 6" xfId="26406" xr:uid="{00000000-0005-0000-0000-000071150000}"/>
    <cellStyle name="20% - Accent3 3 3 3 2 7" xfId="38351" xr:uid="{00000000-0005-0000-0000-000072150000}"/>
    <cellStyle name="20% - Accent3 3 3 3 2 8" xfId="50316" xr:uid="{00000000-0005-0000-0000-000073150000}"/>
    <cellStyle name="20% - Accent3 3 3 3 3" xfId="4025" xr:uid="{00000000-0005-0000-0000-000074150000}"/>
    <cellStyle name="20% - Accent3 3 3 3 3 2" xfId="15988" xr:uid="{00000000-0005-0000-0000-000075150000}"/>
    <cellStyle name="20% - Accent3 3 3 3 3 2 2" xfId="33915" xr:uid="{00000000-0005-0000-0000-000076150000}"/>
    <cellStyle name="20% - Accent3 3 3 3 3 2 3" xfId="45860" xr:uid="{00000000-0005-0000-0000-000077150000}"/>
    <cellStyle name="20% - Accent3 3 3 3 3 2 4" xfId="57825" xr:uid="{00000000-0005-0000-0000-000078150000}"/>
    <cellStyle name="20% - Accent3 3 3 3 3 3" xfId="21947" xr:uid="{00000000-0005-0000-0000-000079150000}"/>
    <cellStyle name="20% - Accent3 3 3 3 3 4" xfId="10005" xr:uid="{00000000-0005-0000-0000-00007A150000}"/>
    <cellStyle name="20% - Accent3 3 3 3 3 5" xfId="27932" xr:uid="{00000000-0005-0000-0000-00007B150000}"/>
    <cellStyle name="20% - Accent3 3 3 3 3 6" xfId="39877" xr:uid="{00000000-0005-0000-0000-00007C150000}"/>
    <cellStyle name="20% - Accent3 3 3 3 3 7" xfId="51842" xr:uid="{00000000-0005-0000-0000-00007D150000}"/>
    <cellStyle name="20% - Accent3 3 3 3 4" xfId="13018" xr:uid="{00000000-0005-0000-0000-00007E150000}"/>
    <cellStyle name="20% - Accent3 3 3 3 4 2" xfId="30945" xr:uid="{00000000-0005-0000-0000-00007F150000}"/>
    <cellStyle name="20% - Accent3 3 3 3 4 3" xfId="42890" xr:uid="{00000000-0005-0000-0000-000080150000}"/>
    <cellStyle name="20% - Accent3 3 3 3 4 4" xfId="54855" xr:uid="{00000000-0005-0000-0000-000081150000}"/>
    <cellStyle name="20% - Accent3 3 3 3 5" xfId="18977" xr:uid="{00000000-0005-0000-0000-000082150000}"/>
    <cellStyle name="20% - Accent3 3 3 3 6" xfId="7035" xr:uid="{00000000-0005-0000-0000-000083150000}"/>
    <cellStyle name="20% - Accent3 3 3 3 7" xfId="24962" xr:uid="{00000000-0005-0000-0000-000084150000}"/>
    <cellStyle name="20% - Accent3 3 3 3 8" xfId="36907" xr:uid="{00000000-0005-0000-0000-000085150000}"/>
    <cellStyle name="20% - Accent3 3 3 3 9" xfId="48872" xr:uid="{00000000-0005-0000-0000-000086150000}"/>
    <cellStyle name="20% - Accent3 3 3 4" xfId="1777" xr:uid="{00000000-0005-0000-0000-000087150000}"/>
    <cellStyle name="20% - Accent3 3 3 4 2" xfId="4747" xr:uid="{00000000-0005-0000-0000-000088150000}"/>
    <cellStyle name="20% - Accent3 3 3 4 2 2" xfId="16710" xr:uid="{00000000-0005-0000-0000-000089150000}"/>
    <cellStyle name="20% - Accent3 3 3 4 2 2 2" xfId="34637" xr:uid="{00000000-0005-0000-0000-00008A150000}"/>
    <cellStyle name="20% - Accent3 3 3 4 2 2 3" xfId="46582" xr:uid="{00000000-0005-0000-0000-00008B150000}"/>
    <cellStyle name="20% - Accent3 3 3 4 2 2 4" xfId="58547" xr:uid="{00000000-0005-0000-0000-00008C150000}"/>
    <cellStyle name="20% - Accent3 3 3 4 2 3" xfId="22669" xr:uid="{00000000-0005-0000-0000-00008D150000}"/>
    <cellStyle name="20% - Accent3 3 3 4 2 4" xfId="10727" xr:uid="{00000000-0005-0000-0000-00008E150000}"/>
    <cellStyle name="20% - Accent3 3 3 4 2 5" xfId="28654" xr:uid="{00000000-0005-0000-0000-00008F150000}"/>
    <cellStyle name="20% - Accent3 3 3 4 2 6" xfId="40599" xr:uid="{00000000-0005-0000-0000-000090150000}"/>
    <cellStyle name="20% - Accent3 3 3 4 2 7" xfId="52564" xr:uid="{00000000-0005-0000-0000-000091150000}"/>
    <cellStyle name="20% - Accent3 3 3 4 3" xfId="13740" xr:uid="{00000000-0005-0000-0000-000092150000}"/>
    <cellStyle name="20% - Accent3 3 3 4 3 2" xfId="31667" xr:uid="{00000000-0005-0000-0000-000093150000}"/>
    <cellStyle name="20% - Accent3 3 3 4 3 3" xfId="43612" xr:uid="{00000000-0005-0000-0000-000094150000}"/>
    <cellStyle name="20% - Accent3 3 3 4 3 4" xfId="55577" xr:uid="{00000000-0005-0000-0000-000095150000}"/>
    <cellStyle name="20% - Accent3 3 3 4 4" xfId="19699" xr:uid="{00000000-0005-0000-0000-000096150000}"/>
    <cellStyle name="20% - Accent3 3 3 4 5" xfId="7757" xr:uid="{00000000-0005-0000-0000-000097150000}"/>
    <cellStyle name="20% - Accent3 3 3 4 6" xfId="25684" xr:uid="{00000000-0005-0000-0000-000098150000}"/>
    <cellStyle name="20% - Accent3 3 3 4 7" xfId="37629" xr:uid="{00000000-0005-0000-0000-000099150000}"/>
    <cellStyle name="20% - Accent3 3 3 4 8" xfId="49594" xr:uid="{00000000-0005-0000-0000-00009A150000}"/>
    <cellStyle name="20% - Accent3 3 3 5" xfId="3303" xr:uid="{00000000-0005-0000-0000-00009B150000}"/>
    <cellStyle name="20% - Accent3 3 3 5 2" xfId="15266" xr:uid="{00000000-0005-0000-0000-00009C150000}"/>
    <cellStyle name="20% - Accent3 3 3 5 2 2" xfId="33193" xr:uid="{00000000-0005-0000-0000-00009D150000}"/>
    <cellStyle name="20% - Accent3 3 3 5 2 3" xfId="45138" xr:uid="{00000000-0005-0000-0000-00009E150000}"/>
    <cellStyle name="20% - Accent3 3 3 5 2 4" xfId="57103" xr:uid="{00000000-0005-0000-0000-00009F150000}"/>
    <cellStyle name="20% - Accent3 3 3 5 3" xfId="21225" xr:uid="{00000000-0005-0000-0000-0000A0150000}"/>
    <cellStyle name="20% - Accent3 3 3 5 4" xfId="9283" xr:uid="{00000000-0005-0000-0000-0000A1150000}"/>
    <cellStyle name="20% - Accent3 3 3 5 5" xfId="27210" xr:uid="{00000000-0005-0000-0000-0000A2150000}"/>
    <cellStyle name="20% - Accent3 3 3 5 6" xfId="39155" xr:uid="{00000000-0005-0000-0000-0000A3150000}"/>
    <cellStyle name="20% - Accent3 3 3 5 7" xfId="51120" xr:uid="{00000000-0005-0000-0000-0000A4150000}"/>
    <cellStyle name="20% - Accent3 3 3 6" xfId="12296" xr:uid="{00000000-0005-0000-0000-0000A5150000}"/>
    <cellStyle name="20% - Accent3 3 3 6 2" xfId="30223" xr:uid="{00000000-0005-0000-0000-0000A6150000}"/>
    <cellStyle name="20% - Accent3 3 3 6 3" xfId="42168" xr:uid="{00000000-0005-0000-0000-0000A7150000}"/>
    <cellStyle name="20% - Accent3 3 3 6 4" xfId="54133" xr:uid="{00000000-0005-0000-0000-0000A8150000}"/>
    <cellStyle name="20% - Accent3 3 3 7" xfId="18255" xr:uid="{00000000-0005-0000-0000-0000A9150000}"/>
    <cellStyle name="20% - Accent3 3 3 8" xfId="6313" xr:uid="{00000000-0005-0000-0000-0000AA150000}"/>
    <cellStyle name="20% - Accent3 3 3 9" xfId="24240" xr:uid="{00000000-0005-0000-0000-0000AB150000}"/>
    <cellStyle name="20% - Accent3 3 4" xfId="449" xr:uid="{00000000-0005-0000-0000-0000AC150000}"/>
    <cellStyle name="20% - Accent3 3 4 10" xfId="48266" xr:uid="{00000000-0005-0000-0000-0000AD150000}"/>
    <cellStyle name="20% - Accent3 3 4 2" xfId="1171" xr:uid="{00000000-0005-0000-0000-0000AE150000}"/>
    <cellStyle name="20% - Accent3 3 4 2 2" xfId="2615" xr:uid="{00000000-0005-0000-0000-0000AF150000}"/>
    <cellStyle name="20% - Accent3 3 4 2 2 2" xfId="5585" xr:uid="{00000000-0005-0000-0000-0000B0150000}"/>
    <cellStyle name="20% - Accent3 3 4 2 2 2 2" xfId="17548" xr:uid="{00000000-0005-0000-0000-0000B1150000}"/>
    <cellStyle name="20% - Accent3 3 4 2 2 2 2 2" xfId="35475" xr:uid="{00000000-0005-0000-0000-0000B2150000}"/>
    <cellStyle name="20% - Accent3 3 4 2 2 2 2 3" xfId="47420" xr:uid="{00000000-0005-0000-0000-0000B3150000}"/>
    <cellStyle name="20% - Accent3 3 4 2 2 2 2 4" xfId="59385" xr:uid="{00000000-0005-0000-0000-0000B4150000}"/>
    <cellStyle name="20% - Accent3 3 4 2 2 2 3" xfId="23507" xr:uid="{00000000-0005-0000-0000-0000B5150000}"/>
    <cellStyle name="20% - Accent3 3 4 2 2 2 4" xfId="11565" xr:uid="{00000000-0005-0000-0000-0000B6150000}"/>
    <cellStyle name="20% - Accent3 3 4 2 2 2 5" xfId="29492" xr:uid="{00000000-0005-0000-0000-0000B7150000}"/>
    <cellStyle name="20% - Accent3 3 4 2 2 2 6" xfId="41437" xr:uid="{00000000-0005-0000-0000-0000B8150000}"/>
    <cellStyle name="20% - Accent3 3 4 2 2 2 7" xfId="53402" xr:uid="{00000000-0005-0000-0000-0000B9150000}"/>
    <cellStyle name="20% - Accent3 3 4 2 2 3" xfId="14578" xr:uid="{00000000-0005-0000-0000-0000BA150000}"/>
    <cellStyle name="20% - Accent3 3 4 2 2 3 2" xfId="32505" xr:uid="{00000000-0005-0000-0000-0000BB150000}"/>
    <cellStyle name="20% - Accent3 3 4 2 2 3 3" xfId="44450" xr:uid="{00000000-0005-0000-0000-0000BC150000}"/>
    <cellStyle name="20% - Accent3 3 4 2 2 3 4" xfId="56415" xr:uid="{00000000-0005-0000-0000-0000BD150000}"/>
    <cellStyle name="20% - Accent3 3 4 2 2 4" xfId="20537" xr:uid="{00000000-0005-0000-0000-0000BE150000}"/>
    <cellStyle name="20% - Accent3 3 4 2 2 5" xfId="8595" xr:uid="{00000000-0005-0000-0000-0000BF150000}"/>
    <cellStyle name="20% - Accent3 3 4 2 2 6" xfId="26522" xr:uid="{00000000-0005-0000-0000-0000C0150000}"/>
    <cellStyle name="20% - Accent3 3 4 2 2 7" xfId="38467" xr:uid="{00000000-0005-0000-0000-0000C1150000}"/>
    <cellStyle name="20% - Accent3 3 4 2 2 8" xfId="50432" xr:uid="{00000000-0005-0000-0000-0000C2150000}"/>
    <cellStyle name="20% - Accent3 3 4 2 3" xfId="4141" xr:uid="{00000000-0005-0000-0000-0000C3150000}"/>
    <cellStyle name="20% - Accent3 3 4 2 3 2" xfId="16104" xr:uid="{00000000-0005-0000-0000-0000C4150000}"/>
    <cellStyle name="20% - Accent3 3 4 2 3 2 2" xfId="34031" xr:uid="{00000000-0005-0000-0000-0000C5150000}"/>
    <cellStyle name="20% - Accent3 3 4 2 3 2 3" xfId="45976" xr:uid="{00000000-0005-0000-0000-0000C6150000}"/>
    <cellStyle name="20% - Accent3 3 4 2 3 2 4" xfId="57941" xr:uid="{00000000-0005-0000-0000-0000C7150000}"/>
    <cellStyle name="20% - Accent3 3 4 2 3 3" xfId="22063" xr:uid="{00000000-0005-0000-0000-0000C8150000}"/>
    <cellStyle name="20% - Accent3 3 4 2 3 4" xfId="10121" xr:uid="{00000000-0005-0000-0000-0000C9150000}"/>
    <cellStyle name="20% - Accent3 3 4 2 3 5" xfId="28048" xr:uid="{00000000-0005-0000-0000-0000CA150000}"/>
    <cellStyle name="20% - Accent3 3 4 2 3 6" xfId="39993" xr:uid="{00000000-0005-0000-0000-0000CB150000}"/>
    <cellStyle name="20% - Accent3 3 4 2 3 7" xfId="51958" xr:uid="{00000000-0005-0000-0000-0000CC150000}"/>
    <cellStyle name="20% - Accent3 3 4 2 4" xfId="13134" xr:uid="{00000000-0005-0000-0000-0000CD150000}"/>
    <cellStyle name="20% - Accent3 3 4 2 4 2" xfId="31061" xr:uid="{00000000-0005-0000-0000-0000CE150000}"/>
    <cellStyle name="20% - Accent3 3 4 2 4 3" xfId="43006" xr:uid="{00000000-0005-0000-0000-0000CF150000}"/>
    <cellStyle name="20% - Accent3 3 4 2 4 4" xfId="54971" xr:uid="{00000000-0005-0000-0000-0000D0150000}"/>
    <cellStyle name="20% - Accent3 3 4 2 5" xfId="19093" xr:uid="{00000000-0005-0000-0000-0000D1150000}"/>
    <cellStyle name="20% - Accent3 3 4 2 6" xfId="7151" xr:uid="{00000000-0005-0000-0000-0000D2150000}"/>
    <cellStyle name="20% - Accent3 3 4 2 7" xfId="25078" xr:uid="{00000000-0005-0000-0000-0000D3150000}"/>
    <cellStyle name="20% - Accent3 3 4 2 8" xfId="37023" xr:uid="{00000000-0005-0000-0000-0000D4150000}"/>
    <cellStyle name="20% - Accent3 3 4 2 9" xfId="48988" xr:uid="{00000000-0005-0000-0000-0000D5150000}"/>
    <cellStyle name="20% - Accent3 3 4 3" xfId="1893" xr:uid="{00000000-0005-0000-0000-0000D6150000}"/>
    <cellStyle name="20% - Accent3 3 4 3 2" xfId="4863" xr:uid="{00000000-0005-0000-0000-0000D7150000}"/>
    <cellStyle name="20% - Accent3 3 4 3 2 2" xfId="16826" xr:uid="{00000000-0005-0000-0000-0000D8150000}"/>
    <cellStyle name="20% - Accent3 3 4 3 2 2 2" xfId="34753" xr:uid="{00000000-0005-0000-0000-0000D9150000}"/>
    <cellStyle name="20% - Accent3 3 4 3 2 2 3" xfId="46698" xr:uid="{00000000-0005-0000-0000-0000DA150000}"/>
    <cellStyle name="20% - Accent3 3 4 3 2 2 4" xfId="58663" xr:uid="{00000000-0005-0000-0000-0000DB150000}"/>
    <cellStyle name="20% - Accent3 3 4 3 2 3" xfId="22785" xr:uid="{00000000-0005-0000-0000-0000DC150000}"/>
    <cellStyle name="20% - Accent3 3 4 3 2 4" xfId="10843" xr:uid="{00000000-0005-0000-0000-0000DD150000}"/>
    <cellStyle name="20% - Accent3 3 4 3 2 5" xfId="28770" xr:uid="{00000000-0005-0000-0000-0000DE150000}"/>
    <cellStyle name="20% - Accent3 3 4 3 2 6" xfId="40715" xr:uid="{00000000-0005-0000-0000-0000DF150000}"/>
    <cellStyle name="20% - Accent3 3 4 3 2 7" xfId="52680" xr:uid="{00000000-0005-0000-0000-0000E0150000}"/>
    <cellStyle name="20% - Accent3 3 4 3 3" xfId="13856" xr:uid="{00000000-0005-0000-0000-0000E1150000}"/>
    <cellStyle name="20% - Accent3 3 4 3 3 2" xfId="31783" xr:uid="{00000000-0005-0000-0000-0000E2150000}"/>
    <cellStyle name="20% - Accent3 3 4 3 3 3" xfId="43728" xr:uid="{00000000-0005-0000-0000-0000E3150000}"/>
    <cellStyle name="20% - Accent3 3 4 3 3 4" xfId="55693" xr:uid="{00000000-0005-0000-0000-0000E4150000}"/>
    <cellStyle name="20% - Accent3 3 4 3 4" xfId="19815" xr:uid="{00000000-0005-0000-0000-0000E5150000}"/>
    <cellStyle name="20% - Accent3 3 4 3 5" xfId="7873" xr:uid="{00000000-0005-0000-0000-0000E6150000}"/>
    <cellStyle name="20% - Accent3 3 4 3 6" xfId="25800" xr:uid="{00000000-0005-0000-0000-0000E7150000}"/>
    <cellStyle name="20% - Accent3 3 4 3 7" xfId="37745" xr:uid="{00000000-0005-0000-0000-0000E8150000}"/>
    <cellStyle name="20% - Accent3 3 4 3 8" xfId="49710" xr:uid="{00000000-0005-0000-0000-0000E9150000}"/>
    <cellStyle name="20% - Accent3 3 4 4" xfId="3419" xr:uid="{00000000-0005-0000-0000-0000EA150000}"/>
    <cellStyle name="20% - Accent3 3 4 4 2" xfId="15382" xr:uid="{00000000-0005-0000-0000-0000EB150000}"/>
    <cellStyle name="20% - Accent3 3 4 4 2 2" xfId="33309" xr:uid="{00000000-0005-0000-0000-0000EC150000}"/>
    <cellStyle name="20% - Accent3 3 4 4 2 3" xfId="45254" xr:uid="{00000000-0005-0000-0000-0000ED150000}"/>
    <cellStyle name="20% - Accent3 3 4 4 2 4" xfId="57219" xr:uid="{00000000-0005-0000-0000-0000EE150000}"/>
    <cellStyle name="20% - Accent3 3 4 4 3" xfId="21341" xr:uid="{00000000-0005-0000-0000-0000EF150000}"/>
    <cellStyle name="20% - Accent3 3 4 4 4" xfId="9399" xr:uid="{00000000-0005-0000-0000-0000F0150000}"/>
    <cellStyle name="20% - Accent3 3 4 4 5" xfId="27326" xr:uid="{00000000-0005-0000-0000-0000F1150000}"/>
    <cellStyle name="20% - Accent3 3 4 4 6" xfId="39271" xr:uid="{00000000-0005-0000-0000-0000F2150000}"/>
    <cellStyle name="20% - Accent3 3 4 4 7" xfId="51236" xr:uid="{00000000-0005-0000-0000-0000F3150000}"/>
    <cellStyle name="20% - Accent3 3 4 5" xfId="12412" xr:uid="{00000000-0005-0000-0000-0000F4150000}"/>
    <cellStyle name="20% - Accent3 3 4 5 2" xfId="30339" xr:uid="{00000000-0005-0000-0000-0000F5150000}"/>
    <cellStyle name="20% - Accent3 3 4 5 3" xfId="42284" xr:uid="{00000000-0005-0000-0000-0000F6150000}"/>
    <cellStyle name="20% - Accent3 3 4 5 4" xfId="54249" xr:uid="{00000000-0005-0000-0000-0000F7150000}"/>
    <cellStyle name="20% - Accent3 3 4 6" xfId="18371" xr:uid="{00000000-0005-0000-0000-0000F8150000}"/>
    <cellStyle name="20% - Accent3 3 4 7" xfId="6429" xr:uid="{00000000-0005-0000-0000-0000F9150000}"/>
    <cellStyle name="20% - Accent3 3 4 8" xfId="24356" xr:uid="{00000000-0005-0000-0000-0000FA150000}"/>
    <cellStyle name="20% - Accent3 3 4 9" xfId="36301" xr:uid="{00000000-0005-0000-0000-0000FB150000}"/>
    <cellStyle name="20% - Accent3 3 5" xfId="823" xr:uid="{00000000-0005-0000-0000-0000FC150000}"/>
    <cellStyle name="20% - Accent3 3 5 2" xfId="2267" xr:uid="{00000000-0005-0000-0000-0000FD150000}"/>
    <cellStyle name="20% - Accent3 3 5 2 2" xfId="5237" xr:uid="{00000000-0005-0000-0000-0000FE150000}"/>
    <cellStyle name="20% - Accent3 3 5 2 2 2" xfId="17200" xr:uid="{00000000-0005-0000-0000-0000FF150000}"/>
    <cellStyle name="20% - Accent3 3 5 2 2 2 2" xfId="35127" xr:uid="{00000000-0005-0000-0000-000000160000}"/>
    <cellStyle name="20% - Accent3 3 5 2 2 2 3" xfId="47072" xr:uid="{00000000-0005-0000-0000-000001160000}"/>
    <cellStyle name="20% - Accent3 3 5 2 2 2 4" xfId="59037" xr:uid="{00000000-0005-0000-0000-000002160000}"/>
    <cellStyle name="20% - Accent3 3 5 2 2 3" xfId="23159" xr:uid="{00000000-0005-0000-0000-000003160000}"/>
    <cellStyle name="20% - Accent3 3 5 2 2 4" xfId="11217" xr:uid="{00000000-0005-0000-0000-000004160000}"/>
    <cellStyle name="20% - Accent3 3 5 2 2 5" xfId="29144" xr:uid="{00000000-0005-0000-0000-000005160000}"/>
    <cellStyle name="20% - Accent3 3 5 2 2 6" xfId="41089" xr:uid="{00000000-0005-0000-0000-000006160000}"/>
    <cellStyle name="20% - Accent3 3 5 2 2 7" xfId="53054" xr:uid="{00000000-0005-0000-0000-000007160000}"/>
    <cellStyle name="20% - Accent3 3 5 2 3" xfId="14230" xr:uid="{00000000-0005-0000-0000-000008160000}"/>
    <cellStyle name="20% - Accent3 3 5 2 3 2" xfId="32157" xr:uid="{00000000-0005-0000-0000-000009160000}"/>
    <cellStyle name="20% - Accent3 3 5 2 3 3" xfId="44102" xr:uid="{00000000-0005-0000-0000-00000A160000}"/>
    <cellStyle name="20% - Accent3 3 5 2 3 4" xfId="56067" xr:uid="{00000000-0005-0000-0000-00000B160000}"/>
    <cellStyle name="20% - Accent3 3 5 2 4" xfId="20189" xr:uid="{00000000-0005-0000-0000-00000C160000}"/>
    <cellStyle name="20% - Accent3 3 5 2 5" xfId="8247" xr:uid="{00000000-0005-0000-0000-00000D160000}"/>
    <cellStyle name="20% - Accent3 3 5 2 6" xfId="26174" xr:uid="{00000000-0005-0000-0000-00000E160000}"/>
    <cellStyle name="20% - Accent3 3 5 2 7" xfId="38119" xr:uid="{00000000-0005-0000-0000-00000F160000}"/>
    <cellStyle name="20% - Accent3 3 5 2 8" xfId="50084" xr:uid="{00000000-0005-0000-0000-000010160000}"/>
    <cellStyle name="20% - Accent3 3 5 3" xfId="3793" xr:uid="{00000000-0005-0000-0000-000011160000}"/>
    <cellStyle name="20% - Accent3 3 5 3 2" xfId="15756" xr:uid="{00000000-0005-0000-0000-000012160000}"/>
    <cellStyle name="20% - Accent3 3 5 3 2 2" xfId="33683" xr:uid="{00000000-0005-0000-0000-000013160000}"/>
    <cellStyle name="20% - Accent3 3 5 3 2 3" xfId="45628" xr:uid="{00000000-0005-0000-0000-000014160000}"/>
    <cellStyle name="20% - Accent3 3 5 3 2 4" xfId="57593" xr:uid="{00000000-0005-0000-0000-000015160000}"/>
    <cellStyle name="20% - Accent3 3 5 3 3" xfId="21715" xr:uid="{00000000-0005-0000-0000-000016160000}"/>
    <cellStyle name="20% - Accent3 3 5 3 4" xfId="9773" xr:uid="{00000000-0005-0000-0000-000017160000}"/>
    <cellStyle name="20% - Accent3 3 5 3 5" xfId="27700" xr:uid="{00000000-0005-0000-0000-000018160000}"/>
    <cellStyle name="20% - Accent3 3 5 3 6" xfId="39645" xr:uid="{00000000-0005-0000-0000-000019160000}"/>
    <cellStyle name="20% - Accent3 3 5 3 7" xfId="51610" xr:uid="{00000000-0005-0000-0000-00001A160000}"/>
    <cellStyle name="20% - Accent3 3 5 4" xfId="12786" xr:uid="{00000000-0005-0000-0000-00001B160000}"/>
    <cellStyle name="20% - Accent3 3 5 4 2" xfId="30713" xr:uid="{00000000-0005-0000-0000-00001C160000}"/>
    <cellStyle name="20% - Accent3 3 5 4 3" xfId="42658" xr:uid="{00000000-0005-0000-0000-00001D160000}"/>
    <cellStyle name="20% - Accent3 3 5 4 4" xfId="54623" xr:uid="{00000000-0005-0000-0000-00001E160000}"/>
    <cellStyle name="20% - Accent3 3 5 5" xfId="18745" xr:uid="{00000000-0005-0000-0000-00001F160000}"/>
    <cellStyle name="20% - Accent3 3 5 6" xfId="6803" xr:uid="{00000000-0005-0000-0000-000020160000}"/>
    <cellStyle name="20% - Accent3 3 5 7" xfId="24730" xr:uid="{00000000-0005-0000-0000-000021160000}"/>
    <cellStyle name="20% - Accent3 3 5 8" xfId="36675" xr:uid="{00000000-0005-0000-0000-000022160000}"/>
    <cellStyle name="20% - Accent3 3 5 9" xfId="48640" xr:uid="{00000000-0005-0000-0000-000023160000}"/>
    <cellStyle name="20% - Accent3 3 6" xfId="1545" xr:uid="{00000000-0005-0000-0000-000024160000}"/>
    <cellStyle name="20% - Accent3 3 6 2" xfId="4515" xr:uid="{00000000-0005-0000-0000-000025160000}"/>
    <cellStyle name="20% - Accent3 3 6 2 2" xfId="16478" xr:uid="{00000000-0005-0000-0000-000026160000}"/>
    <cellStyle name="20% - Accent3 3 6 2 2 2" xfId="34405" xr:uid="{00000000-0005-0000-0000-000027160000}"/>
    <cellStyle name="20% - Accent3 3 6 2 2 3" xfId="46350" xr:uid="{00000000-0005-0000-0000-000028160000}"/>
    <cellStyle name="20% - Accent3 3 6 2 2 4" xfId="58315" xr:uid="{00000000-0005-0000-0000-000029160000}"/>
    <cellStyle name="20% - Accent3 3 6 2 3" xfId="22437" xr:uid="{00000000-0005-0000-0000-00002A160000}"/>
    <cellStyle name="20% - Accent3 3 6 2 4" xfId="10495" xr:uid="{00000000-0005-0000-0000-00002B160000}"/>
    <cellStyle name="20% - Accent3 3 6 2 5" xfId="28422" xr:uid="{00000000-0005-0000-0000-00002C160000}"/>
    <cellStyle name="20% - Accent3 3 6 2 6" xfId="40367" xr:uid="{00000000-0005-0000-0000-00002D160000}"/>
    <cellStyle name="20% - Accent3 3 6 2 7" xfId="52332" xr:uid="{00000000-0005-0000-0000-00002E160000}"/>
    <cellStyle name="20% - Accent3 3 6 3" xfId="13508" xr:uid="{00000000-0005-0000-0000-00002F160000}"/>
    <cellStyle name="20% - Accent3 3 6 3 2" xfId="31435" xr:uid="{00000000-0005-0000-0000-000030160000}"/>
    <cellStyle name="20% - Accent3 3 6 3 3" xfId="43380" xr:uid="{00000000-0005-0000-0000-000031160000}"/>
    <cellStyle name="20% - Accent3 3 6 3 4" xfId="55345" xr:uid="{00000000-0005-0000-0000-000032160000}"/>
    <cellStyle name="20% - Accent3 3 6 4" xfId="19467" xr:uid="{00000000-0005-0000-0000-000033160000}"/>
    <cellStyle name="20% - Accent3 3 6 5" xfId="7525" xr:uid="{00000000-0005-0000-0000-000034160000}"/>
    <cellStyle name="20% - Accent3 3 6 6" xfId="25452" xr:uid="{00000000-0005-0000-0000-000035160000}"/>
    <cellStyle name="20% - Accent3 3 6 7" xfId="37397" xr:uid="{00000000-0005-0000-0000-000036160000}"/>
    <cellStyle name="20% - Accent3 3 6 8" xfId="49362" xr:uid="{00000000-0005-0000-0000-000037160000}"/>
    <cellStyle name="20% - Accent3 3 7" xfId="3071" xr:uid="{00000000-0005-0000-0000-000038160000}"/>
    <cellStyle name="20% - Accent3 3 7 2" xfId="15034" xr:uid="{00000000-0005-0000-0000-000039160000}"/>
    <cellStyle name="20% - Accent3 3 7 2 2" xfId="32961" xr:uid="{00000000-0005-0000-0000-00003A160000}"/>
    <cellStyle name="20% - Accent3 3 7 2 3" xfId="44906" xr:uid="{00000000-0005-0000-0000-00003B160000}"/>
    <cellStyle name="20% - Accent3 3 7 2 4" xfId="56871" xr:uid="{00000000-0005-0000-0000-00003C160000}"/>
    <cellStyle name="20% - Accent3 3 7 3" xfId="20993" xr:uid="{00000000-0005-0000-0000-00003D160000}"/>
    <cellStyle name="20% - Accent3 3 7 4" xfId="9051" xr:uid="{00000000-0005-0000-0000-00003E160000}"/>
    <cellStyle name="20% - Accent3 3 7 5" xfId="26978" xr:uid="{00000000-0005-0000-0000-00003F160000}"/>
    <cellStyle name="20% - Accent3 3 7 6" xfId="38923" xr:uid="{00000000-0005-0000-0000-000040160000}"/>
    <cellStyle name="20% - Accent3 3 7 7" xfId="50888" xr:uid="{00000000-0005-0000-0000-000041160000}"/>
    <cellStyle name="20% - Accent3 3 8" xfId="12064" xr:uid="{00000000-0005-0000-0000-000042160000}"/>
    <cellStyle name="20% - Accent3 3 8 2" xfId="29991" xr:uid="{00000000-0005-0000-0000-000043160000}"/>
    <cellStyle name="20% - Accent3 3 8 3" xfId="41936" xr:uid="{00000000-0005-0000-0000-000044160000}"/>
    <cellStyle name="20% - Accent3 3 8 4" xfId="53901" xr:uid="{00000000-0005-0000-0000-000045160000}"/>
    <cellStyle name="20% - Accent3 3 9" xfId="18023" xr:uid="{00000000-0005-0000-0000-000046160000}"/>
    <cellStyle name="20% - Accent3 4" xfId="159" xr:uid="{00000000-0005-0000-0000-000047160000}"/>
    <cellStyle name="20% - Accent3 4 10" xfId="36011" xr:uid="{00000000-0005-0000-0000-000048160000}"/>
    <cellStyle name="20% - Accent3 4 11" xfId="47976" xr:uid="{00000000-0005-0000-0000-000049160000}"/>
    <cellStyle name="20% - Accent3 4 2" xfId="507" xr:uid="{00000000-0005-0000-0000-00004A160000}"/>
    <cellStyle name="20% - Accent3 4 2 10" xfId="48324" xr:uid="{00000000-0005-0000-0000-00004B160000}"/>
    <cellStyle name="20% - Accent3 4 2 2" xfId="1229" xr:uid="{00000000-0005-0000-0000-00004C160000}"/>
    <cellStyle name="20% - Accent3 4 2 2 2" xfId="2673" xr:uid="{00000000-0005-0000-0000-00004D160000}"/>
    <cellStyle name="20% - Accent3 4 2 2 2 2" xfId="5643" xr:uid="{00000000-0005-0000-0000-00004E160000}"/>
    <cellStyle name="20% - Accent3 4 2 2 2 2 2" xfId="17606" xr:uid="{00000000-0005-0000-0000-00004F160000}"/>
    <cellStyle name="20% - Accent3 4 2 2 2 2 2 2" xfId="35533" xr:uid="{00000000-0005-0000-0000-000050160000}"/>
    <cellStyle name="20% - Accent3 4 2 2 2 2 2 3" xfId="47478" xr:uid="{00000000-0005-0000-0000-000051160000}"/>
    <cellStyle name="20% - Accent3 4 2 2 2 2 2 4" xfId="59443" xr:uid="{00000000-0005-0000-0000-000052160000}"/>
    <cellStyle name="20% - Accent3 4 2 2 2 2 3" xfId="23565" xr:uid="{00000000-0005-0000-0000-000053160000}"/>
    <cellStyle name="20% - Accent3 4 2 2 2 2 4" xfId="11623" xr:uid="{00000000-0005-0000-0000-000054160000}"/>
    <cellStyle name="20% - Accent3 4 2 2 2 2 5" xfId="29550" xr:uid="{00000000-0005-0000-0000-000055160000}"/>
    <cellStyle name="20% - Accent3 4 2 2 2 2 6" xfId="41495" xr:uid="{00000000-0005-0000-0000-000056160000}"/>
    <cellStyle name="20% - Accent3 4 2 2 2 2 7" xfId="53460" xr:uid="{00000000-0005-0000-0000-000057160000}"/>
    <cellStyle name="20% - Accent3 4 2 2 2 3" xfId="14636" xr:uid="{00000000-0005-0000-0000-000058160000}"/>
    <cellStyle name="20% - Accent3 4 2 2 2 3 2" xfId="32563" xr:uid="{00000000-0005-0000-0000-000059160000}"/>
    <cellStyle name="20% - Accent3 4 2 2 2 3 3" xfId="44508" xr:uid="{00000000-0005-0000-0000-00005A160000}"/>
    <cellStyle name="20% - Accent3 4 2 2 2 3 4" xfId="56473" xr:uid="{00000000-0005-0000-0000-00005B160000}"/>
    <cellStyle name="20% - Accent3 4 2 2 2 4" xfId="20595" xr:uid="{00000000-0005-0000-0000-00005C160000}"/>
    <cellStyle name="20% - Accent3 4 2 2 2 5" xfId="8653" xr:uid="{00000000-0005-0000-0000-00005D160000}"/>
    <cellStyle name="20% - Accent3 4 2 2 2 6" xfId="26580" xr:uid="{00000000-0005-0000-0000-00005E160000}"/>
    <cellStyle name="20% - Accent3 4 2 2 2 7" xfId="38525" xr:uid="{00000000-0005-0000-0000-00005F160000}"/>
    <cellStyle name="20% - Accent3 4 2 2 2 8" xfId="50490" xr:uid="{00000000-0005-0000-0000-000060160000}"/>
    <cellStyle name="20% - Accent3 4 2 2 3" xfId="4199" xr:uid="{00000000-0005-0000-0000-000061160000}"/>
    <cellStyle name="20% - Accent3 4 2 2 3 2" xfId="16162" xr:uid="{00000000-0005-0000-0000-000062160000}"/>
    <cellStyle name="20% - Accent3 4 2 2 3 2 2" xfId="34089" xr:uid="{00000000-0005-0000-0000-000063160000}"/>
    <cellStyle name="20% - Accent3 4 2 2 3 2 3" xfId="46034" xr:uid="{00000000-0005-0000-0000-000064160000}"/>
    <cellStyle name="20% - Accent3 4 2 2 3 2 4" xfId="57999" xr:uid="{00000000-0005-0000-0000-000065160000}"/>
    <cellStyle name="20% - Accent3 4 2 2 3 3" xfId="22121" xr:uid="{00000000-0005-0000-0000-000066160000}"/>
    <cellStyle name="20% - Accent3 4 2 2 3 4" xfId="10179" xr:uid="{00000000-0005-0000-0000-000067160000}"/>
    <cellStyle name="20% - Accent3 4 2 2 3 5" xfId="28106" xr:uid="{00000000-0005-0000-0000-000068160000}"/>
    <cellStyle name="20% - Accent3 4 2 2 3 6" xfId="40051" xr:uid="{00000000-0005-0000-0000-000069160000}"/>
    <cellStyle name="20% - Accent3 4 2 2 3 7" xfId="52016" xr:uid="{00000000-0005-0000-0000-00006A160000}"/>
    <cellStyle name="20% - Accent3 4 2 2 4" xfId="13192" xr:uid="{00000000-0005-0000-0000-00006B160000}"/>
    <cellStyle name="20% - Accent3 4 2 2 4 2" xfId="31119" xr:uid="{00000000-0005-0000-0000-00006C160000}"/>
    <cellStyle name="20% - Accent3 4 2 2 4 3" xfId="43064" xr:uid="{00000000-0005-0000-0000-00006D160000}"/>
    <cellStyle name="20% - Accent3 4 2 2 4 4" xfId="55029" xr:uid="{00000000-0005-0000-0000-00006E160000}"/>
    <cellStyle name="20% - Accent3 4 2 2 5" xfId="19151" xr:uid="{00000000-0005-0000-0000-00006F160000}"/>
    <cellStyle name="20% - Accent3 4 2 2 6" xfId="7209" xr:uid="{00000000-0005-0000-0000-000070160000}"/>
    <cellStyle name="20% - Accent3 4 2 2 7" xfId="25136" xr:uid="{00000000-0005-0000-0000-000071160000}"/>
    <cellStyle name="20% - Accent3 4 2 2 8" xfId="37081" xr:uid="{00000000-0005-0000-0000-000072160000}"/>
    <cellStyle name="20% - Accent3 4 2 2 9" xfId="49046" xr:uid="{00000000-0005-0000-0000-000073160000}"/>
    <cellStyle name="20% - Accent3 4 2 3" xfId="1951" xr:uid="{00000000-0005-0000-0000-000074160000}"/>
    <cellStyle name="20% - Accent3 4 2 3 2" xfId="4921" xr:uid="{00000000-0005-0000-0000-000075160000}"/>
    <cellStyle name="20% - Accent3 4 2 3 2 2" xfId="16884" xr:uid="{00000000-0005-0000-0000-000076160000}"/>
    <cellStyle name="20% - Accent3 4 2 3 2 2 2" xfId="34811" xr:uid="{00000000-0005-0000-0000-000077160000}"/>
    <cellStyle name="20% - Accent3 4 2 3 2 2 3" xfId="46756" xr:uid="{00000000-0005-0000-0000-000078160000}"/>
    <cellStyle name="20% - Accent3 4 2 3 2 2 4" xfId="58721" xr:uid="{00000000-0005-0000-0000-000079160000}"/>
    <cellStyle name="20% - Accent3 4 2 3 2 3" xfId="22843" xr:uid="{00000000-0005-0000-0000-00007A160000}"/>
    <cellStyle name="20% - Accent3 4 2 3 2 4" xfId="10901" xr:uid="{00000000-0005-0000-0000-00007B160000}"/>
    <cellStyle name="20% - Accent3 4 2 3 2 5" xfId="28828" xr:uid="{00000000-0005-0000-0000-00007C160000}"/>
    <cellStyle name="20% - Accent3 4 2 3 2 6" xfId="40773" xr:uid="{00000000-0005-0000-0000-00007D160000}"/>
    <cellStyle name="20% - Accent3 4 2 3 2 7" xfId="52738" xr:uid="{00000000-0005-0000-0000-00007E160000}"/>
    <cellStyle name="20% - Accent3 4 2 3 3" xfId="13914" xr:uid="{00000000-0005-0000-0000-00007F160000}"/>
    <cellStyle name="20% - Accent3 4 2 3 3 2" xfId="31841" xr:uid="{00000000-0005-0000-0000-000080160000}"/>
    <cellStyle name="20% - Accent3 4 2 3 3 3" xfId="43786" xr:uid="{00000000-0005-0000-0000-000081160000}"/>
    <cellStyle name="20% - Accent3 4 2 3 3 4" xfId="55751" xr:uid="{00000000-0005-0000-0000-000082160000}"/>
    <cellStyle name="20% - Accent3 4 2 3 4" xfId="19873" xr:uid="{00000000-0005-0000-0000-000083160000}"/>
    <cellStyle name="20% - Accent3 4 2 3 5" xfId="7931" xr:uid="{00000000-0005-0000-0000-000084160000}"/>
    <cellStyle name="20% - Accent3 4 2 3 6" xfId="25858" xr:uid="{00000000-0005-0000-0000-000085160000}"/>
    <cellStyle name="20% - Accent3 4 2 3 7" xfId="37803" xr:uid="{00000000-0005-0000-0000-000086160000}"/>
    <cellStyle name="20% - Accent3 4 2 3 8" xfId="49768" xr:uid="{00000000-0005-0000-0000-000087160000}"/>
    <cellStyle name="20% - Accent3 4 2 4" xfId="3477" xr:uid="{00000000-0005-0000-0000-000088160000}"/>
    <cellStyle name="20% - Accent3 4 2 4 2" xfId="15440" xr:uid="{00000000-0005-0000-0000-000089160000}"/>
    <cellStyle name="20% - Accent3 4 2 4 2 2" xfId="33367" xr:uid="{00000000-0005-0000-0000-00008A160000}"/>
    <cellStyle name="20% - Accent3 4 2 4 2 3" xfId="45312" xr:uid="{00000000-0005-0000-0000-00008B160000}"/>
    <cellStyle name="20% - Accent3 4 2 4 2 4" xfId="57277" xr:uid="{00000000-0005-0000-0000-00008C160000}"/>
    <cellStyle name="20% - Accent3 4 2 4 3" xfId="21399" xr:uid="{00000000-0005-0000-0000-00008D160000}"/>
    <cellStyle name="20% - Accent3 4 2 4 4" xfId="9457" xr:uid="{00000000-0005-0000-0000-00008E160000}"/>
    <cellStyle name="20% - Accent3 4 2 4 5" xfId="27384" xr:uid="{00000000-0005-0000-0000-00008F160000}"/>
    <cellStyle name="20% - Accent3 4 2 4 6" xfId="39329" xr:uid="{00000000-0005-0000-0000-000090160000}"/>
    <cellStyle name="20% - Accent3 4 2 4 7" xfId="51294" xr:uid="{00000000-0005-0000-0000-000091160000}"/>
    <cellStyle name="20% - Accent3 4 2 5" xfId="12470" xr:uid="{00000000-0005-0000-0000-000092160000}"/>
    <cellStyle name="20% - Accent3 4 2 5 2" xfId="30397" xr:uid="{00000000-0005-0000-0000-000093160000}"/>
    <cellStyle name="20% - Accent3 4 2 5 3" xfId="42342" xr:uid="{00000000-0005-0000-0000-000094160000}"/>
    <cellStyle name="20% - Accent3 4 2 5 4" xfId="54307" xr:uid="{00000000-0005-0000-0000-000095160000}"/>
    <cellStyle name="20% - Accent3 4 2 6" xfId="18429" xr:uid="{00000000-0005-0000-0000-000096160000}"/>
    <cellStyle name="20% - Accent3 4 2 7" xfId="6487" xr:uid="{00000000-0005-0000-0000-000097160000}"/>
    <cellStyle name="20% - Accent3 4 2 8" xfId="24414" xr:uid="{00000000-0005-0000-0000-000098160000}"/>
    <cellStyle name="20% - Accent3 4 2 9" xfId="36359" xr:uid="{00000000-0005-0000-0000-000099160000}"/>
    <cellStyle name="20% - Accent3 4 3" xfId="881" xr:uid="{00000000-0005-0000-0000-00009A160000}"/>
    <cellStyle name="20% - Accent3 4 3 2" xfId="2325" xr:uid="{00000000-0005-0000-0000-00009B160000}"/>
    <cellStyle name="20% - Accent3 4 3 2 2" xfId="5295" xr:uid="{00000000-0005-0000-0000-00009C160000}"/>
    <cellStyle name="20% - Accent3 4 3 2 2 2" xfId="17258" xr:uid="{00000000-0005-0000-0000-00009D160000}"/>
    <cellStyle name="20% - Accent3 4 3 2 2 2 2" xfId="35185" xr:uid="{00000000-0005-0000-0000-00009E160000}"/>
    <cellStyle name="20% - Accent3 4 3 2 2 2 3" xfId="47130" xr:uid="{00000000-0005-0000-0000-00009F160000}"/>
    <cellStyle name="20% - Accent3 4 3 2 2 2 4" xfId="59095" xr:uid="{00000000-0005-0000-0000-0000A0160000}"/>
    <cellStyle name="20% - Accent3 4 3 2 2 3" xfId="23217" xr:uid="{00000000-0005-0000-0000-0000A1160000}"/>
    <cellStyle name="20% - Accent3 4 3 2 2 4" xfId="11275" xr:uid="{00000000-0005-0000-0000-0000A2160000}"/>
    <cellStyle name="20% - Accent3 4 3 2 2 5" xfId="29202" xr:uid="{00000000-0005-0000-0000-0000A3160000}"/>
    <cellStyle name="20% - Accent3 4 3 2 2 6" xfId="41147" xr:uid="{00000000-0005-0000-0000-0000A4160000}"/>
    <cellStyle name="20% - Accent3 4 3 2 2 7" xfId="53112" xr:uid="{00000000-0005-0000-0000-0000A5160000}"/>
    <cellStyle name="20% - Accent3 4 3 2 3" xfId="14288" xr:uid="{00000000-0005-0000-0000-0000A6160000}"/>
    <cellStyle name="20% - Accent3 4 3 2 3 2" xfId="32215" xr:uid="{00000000-0005-0000-0000-0000A7160000}"/>
    <cellStyle name="20% - Accent3 4 3 2 3 3" xfId="44160" xr:uid="{00000000-0005-0000-0000-0000A8160000}"/>
    <cellStyle name="20% - Accent3 4 3 2 3 4" xfId="56125" xr:uid="{00000000-0005-0000-0000-0000A9160000}"/>
    <cellStyle name="20% - Accent3 4 3 2 4" xfId="20247" xr:uid="{00000000-0005-0000-0000-0000AA160000}"/>
    <cellStyle name="20% - Accent3 4 3 2 5" xfId="8305" xr:uid="{00000000-0005-0000-0000-0000AB160000}"/>
    <cellStyle name="20% - Accent3 4 3 2 6" xfId="26232" xr:uid="{00000000-0005-0000-0000-0000AC160000}"/>
    <cellStyle name="20% - Accent3 4 3 2 7" xfId="38177" xr:uid="{00000000-0005-0000-0000-0000AD160000}"/>
    <cellStyle name="20% - Accent3 4 3 2 8" xfId="50142" xr:uid="{00000000-0005-0000-0000-0000AE160000}"/>
    <cellStyle name="20% - Accent3 4 3 3" xfId="3851" xr:uid="{00000000-0005-0000-0000-0000AF160000}"/>
    <cellStyle name="20% - Accent3 4 3 3 2" xfId="15814" xr:uid="{00000000-0005-0000-0000-0000B0160000}"/>
    <cellStyle name="20% - Accent3 4 3 3 2 2" xfId="33741" xr:uid="{00000000-0005-0000-0000-0000B1160000}"/>
    <cellStyle name="20% - Accent3 4 3 3 2 3" xfId="45686" xr:uid="{00000000-0005-0000-0000-0000B2160000}"/>
    <cellStyle name="20% - Accent3 4 3 3 2 4" xfId="57651" xr:uid="{00000000-0005-0000-0000-0000B3160000}"/>
    <cellStyle name="20% - Accent3 4 3 3 3" xfId="21773" xr:uid="{00000000-0005-0000-0000-0000B4160000}"/>
    <cellStyle name="20% - Accent3 4 3 3 4" xfId="9831" xr:uid="{00000000-0005-0000-0000-0000B5160000}"/>
    <cellStyle name="20% - Accent3 4 3 3 5" xfId="27758" xr:uid="{00000000-0005-0000-0000-0000B6160000}"/>
    <cellStyle name="20% - Accent3 4 3 3 6" xfId="39703" xr:uid="{00000000-0005-0000-0000-0000B7160000}"/>
    <cellStyle name="20% - Accent3 4 3 3 7" xfId="51668" xr:uid="{00000000-0005-0000-0000-0000B8160000}"/>
    <cellStyle name="20% - Accent3 4 3 4" xfId="12844" xr:uid="{00000000-0005-0000-0000-0000B9160000}"/>
    <cellStyle name="20% - Accent3 4 3 4 2" xfId="30771" xr:uid="{00000000-0005-0000-0000-0000BA160000}"/>
    <cellStyle name="20% - Accent3 4 3 4 3" xfId="42716" xr:uid="{00000000-0005-0000-0000-0000BB160000}"/>
    <cellStyle name="20% - Accent3 4 3 4 4" xfId="54681" xr:uid="{00000000-0005-0000-0000-0000BC160000}"/>
    <cellStyle name="20% - Accent3 4 3 5" xfId="18803" xr:uid="{00000000-0005-0000-0000-0000BD160000}"/>
    <cellStyle name="20% - Accent3 4 3 6" xfId="6861" xr:uid="{00000000-0005-0000-0000-0000BE160000}"/>
    <cellStyle name="20% - Accent3 4 3 7" xfId="24788" xr:uid="{00000000-0005-0000-0000-0000BF160000}"/>
    <cellStyle name="20% - Accent3 4 3 8" xfId="36733" xr:uid="{00000000-0005-0000-0000-0000C0160000}"/>
    <cellStyle name="20% - Accent3 4 3 9" xfId="48698" xr:uid="{00000000-0005-0000-0000-0000C1160000}"/>
    <cellStyle name="20% - Accent3 4 4" xfId="1603" xr:uid="{00000000-0005-0000-0000-0000C2160000}"/>
    <cellStyle name="20% - Accent3 4 4 2" xfId="4573" xr:uid="{00000000-0005-0000-0000-0000C3160000}"/>
    <cellStyle name="20% - Accent3 4 4 2 2" xfId="16536" xr:uid="{00000000-0005-0000-0000-0000C4160000}"/>
    <cellStyle name="20% - Accent3 4 4 2 2 2" xfId="34463" xr:uid="{00000000-0005-0000-0000-0000C5160000}"/>
    <cellStyle name="20% - Accent3 4 4 2 2 3" xfId="46408" xr:uid="{00000000-0005-0000-0000-0000C6160000}"/>
    <cellStyle name="20% - Accent3 4 4 2 2 4" xfId="58373" xr:uid="{00000000-0005-0000-0000-0000C7160000}"/>
    <cellStyle name="20% - Accent3 4 4 2 3" xfId="22495" xr:uid="{00000000-0005-0000-0000-0000C8160000}"/>
    <cellStyle name="20% - Accent3 4 4 2 4" xfId="10553" xr:uid="{00000000-0005-0000-0000-0000C9160000}"/>
    <cellStyle name="20% - Accent3 4 4 2 5" xfId="28480" xr:uid="{00000000-0005-0000-0000-0000CA160000}"/>
    <cellStyle name="20% - Accent3 4 4 2 6" xfId="40425" xr:uid="{00000000-0005-0000-0000-0000CB160000}"/>
    <cellStyle name="20% - Accent3 4 4 2 7" xfId="52390" xr:uid="{00000000-0005-0000-0000-0000CC160000}"/>
    <cellStyle name="20% - Accent3 4 4 3" xfId="13566" xr:uid="{00000000-0005-0000-0000-0000CD160000}"/>
    <cellStyle name="20% - Accent3 4 4 3 2" xfId="31493" xr:uid="{00000000-0005-0000-0000-0000CE160000}"/>
    <cellStyle name="20% - Accent3 4 4 3 3" xfId="43438" xr:uid="{00000000-0005-0000-0000-0000CF160000}"/>
    <cellStyle name="20% - Accent3 4 4 3 4" xfId="55403" xr:uid="{00000000-0005-0000-0000-0000D0160000}"/>
    <cellStyle name="20% - Accent3 4 4 4" xfId="19525" xr:uid="{00000000-0005-0000-0000-0000D1160000}"/>
    <cellStyle name="20% - Accent3 4 4 5" xfId="7583" xr:uid="{00000000-0005-0000-0000-0000D2160000}"/>
    <cellStyle name="20% - Accent3 4 4 6" xfId="25510" xr:uid="{00000000-0005-0000-0000-0000D3160000}"/>
    <cellStyle name="20% - Accent3 4 4 7" xfId="37455" xr:uid="{00000000-0005-0000-0000-0000D4160000}"/>
    <cellStyle name="20% - Accent3 4 4 8" xfId="49420" xr:uid="{00000000-0005-0000-0000-0000D5160000}"/>
    <cellStyle name="20% - Accent3 4 5" xfId="3129" xr:uid="{00000000-0005-0000-0000-0000D6160000}"/>
    <cellStyle name="20% - Accent3 4 5 2" xfId="15092" xr:uid="{00000000-0005-0000-0000-0000D7160000}"/>
    <cellStyle name="20% - Accent3 4 5 2 2" xfId="33019" xr:uid="{00000000-0005-0000-0000-0000D8160000}"/>
    <cellStyle name="20% - Accent3 4 5 2 3" xfId="44964" xr:uid="{00000000-0005-0000-0000-0000D9160000}"/>
    <cellStyle name="20% - Accent3 4 5 2 4" xfId="56929" xr:uid="{00000000-0005-0000-0000-0000DA160000}"/>
    <cellStyle name="20% - Accent3 4 5 3" xfId="21051" xr:uid="{00000000-0005-0000-0000-0000DB160000}"/>
    <cellStyle name="20% - Accent3 4 5 4" xfId="9109" xr:uid="{00000000-0005-0000-0000-0000DC160000}"/>
    <cellStyle name="20% - Accent3 4 5 5" xfId="27036" xr:uid="{00000000-0005-0000-0000-0000DD160000}"/>
    <cellStyle name="20% - Accent3 4 5 6" xfId="38981" xr:uid="{00000000-0005-0000-0000-0000DE160000}"/>
    <cellStyle name="20% - Accent3 4 5 7" xfId="50946" xr:uid="{00000000-0005-0000-0000-0000DF160000}"/>
    <cellStyle name="20% - Accent3 4 6" xfId="12122" xr:uid="{00000000-0005-0000-0000-0000E0160000}"/>
    <cellStyle name="20% - Accent3 4 6 2" xfId="30049" xr:uid="{00000000-0005-0000-0000-0000E1160000}"/>
    <cellStyle name="20% - Accent3 4 6 3" xfId="41994" xr:uid="{00000000-0005-0000-0000-0000E2160000}"/>
    <cellStyle name="20% - Accent3 4 6 4" xfId="53959" xr:uid="{00000000-0005-0000-0000-0000E3160000}"/>
    <cellStyle name="20% - Accent3 4 7" xfId="18081" xr:uid="{00000000-0005-0000-0000-0000E4160000}"/>
    <cellStyle name="20% - Accent3 4 8" xfId="6139" xr:uid="{00000000-0005-0000-0000-0000E5160000}"/>
    <cellStyle name="20% - Accent3 4 9" xfId="24066" xr:uid="{00000000-0005-0000-0000-0000E6160000}"/>
    <cellStyle name="20% - Accent3 5" xfId="275" xr:uid="{00000000-0005-0000-0000-0000E7160000}"/>
    <cellStyle name="20% - Accent3 5 10" xfId="36127" xr:uid="{00000000-0005-0000-0000-0000E8160000}"/>
    <cellStyle name="20% - Accent3 5 11" xfId="48092" xr:uid="{00000000-0005-0000-0000-0000E9160000}"/>
    <cellStyle name="20% - Accent3 5 2" xfId="623" xr:uid="{00000000-0005-0000-0000-0000EA160000}"/>
    <cellStyle name="20% - Accent3 5 2 10" xfId="48440" xr:uid="{00000000-0005-0000-0000-0000EB160000}"/>
    <cellStyle name="20% - Accent3 5 2 2" xfId="1345" xr:uid="{00000000-0005-0000-0000-0000EC160000}"/>
    <cellStyle name="20% - Accent3 5 2 2 2" xfId="2789" xr:uid="{00000000-0005-0000-0000-0000ED160000}"/>
    <cellStyle name="20% - Accent3 5 2 2 2 2" xfId="5759" xr:uid="{00000000-0005-0000-0000-0000EE160000}"/>
    <cellStyle name="20% - Accent3 5 2 2 2 2 2" xfId="17722" xr:uid="{00000000-0005-0000-0000-0000EF160000}"/>
    <cellStyle name="20% - Accent3 5 2 2 2 2 2 2" xfId="35649" xr:uid="{00000000-0005-0000-0000-0000F0160000}"/>
    <cellStyle name="20% - Accent3 5 2 2 2 2 2 3" xfId="47594" xr:uid="{00000000-0005-0000-0000-0000F1160000}"/>
    <cellStyle name="20% - Accent3 5 2 2 2 2 2 4" xfId="59559" xr:uid="{00000000-0005-0000-0000-0000F2160000}"/>
    <cellStyle name="20% - Accent3 5 2 2 2 2 3" xfId="23681" xr:uid="{00000000-0005-0000-0000-0000F3160000}"/>
    <cellStyle name="20% - Accent3 5 2 2 2 2 4" xfId="11739" xr:uid="{00000000-0005-0000-0000-0000F4160000}"/>
    <cellStyle name="20% - Accent3 5 2 2 2 2 5" xfId="29666" xr:uid="{00000000-0005-0000-0000-0000F5160000}"/>
    <cellStyle name="20% - Accent3 5 2 2 2 2 6" xfId="41611" xr:uid="{00000000-0005-0000-0000-0000F6160000}"/>
    <cellStyle name="20% - Accent3 5 2 2 2 2 7" xfId="53576" xr:uid="{00000000-0005-0000-0000-0000F7160000}"/>
    <cellStyle name="20% - Accent3 5 2 2 2 3" xfId="14752" xr:uid="{00000000-0005-0000-0000-0000F8160000}"/>
    <cellStyle name="20% - Accent3 5 2 2 2 3 2" xfId="32679" xr:uid="{00000000-0005-0000-0000-0000F9160000}"/>
    <cellStyle name="20% - Accent3 5 2 2 2 3 3" xfId="44624" xr:uid="{00000000-0005-0000-0000-0000FA160000}"/>
    <cellStyle name="20% - Accent3 5 2 2 2 3 4" xfId="56589" xr:uid="{00000000-0005-0000-0000-0000FB160000}"/>
    <cellStyle name="20% - Accent3 5 2 2 2 4" xfId="20711" xr:uid="{00000000-0005-0000-0000-0000FC160000}"/>
    <cellStyle name="20% - Accent3 5 2 2 2 5" xfId="8769" xr:uid="{00000000-0005-0000-0000-0000FD160000}"/>
    <cellStyle name="20% - Accent3 5 2 2 2 6" xfId="26696" xr:uid="{00000000-0005-0000-0000-0000FE160000}"/>
    <cellStyle name="20% - Accent3 5 2 2 2 7" xfId="38641" xr:uid="{00000000-0005-0000-0000-0000FF160000}"/>
    <cellStyle name="20% - Accent3 5 2 2 2 8" xfId="50606" xr:uid="{00000000-0005-0000-0000-000000170000}"/>
    <cellStyle name="20% - Accent3 5 2 2 3" xfId="4315" xr:uid="{00000000-0005-0000-0000-000001170000}"/>
    <cellStyle name="20% - Accent3 5 2 2 3 2" xfId="16278" xr:uid="{00000000-0005-0000-0000-000002170000}"/>
    <cellStyle name="20% - Accent3 5 2 2 3 2 2" xfId="34205" xr:uid="{00000000-0005-0000-0000-000003170000}"/>
    <cellStyle name="20% - Accent3 5 2 2 3 2 3" xfId="46150" xr:uid="{00000000-0005-0000-0000-000004170000}"/>
    <cellStyle name="20% - Accent3 5 2 2 3 2 4" xfId="58115" xr:uid="{00000000-0005-0000-0000-000005170000}"/>
    <cellStyle name="20% - Accent3 5 2 2 3 3" xfId="22237" xr:uid="{00000000-0005-0000-0000-000006170000}"/>
    <cellStyle name="20% - Accent3 5 2 2 3 4" xfId="10295" xr:uid="{00000000-0005-0000-0000-000007170000}"/>
    <cellStyle name="20% - Accent3 5 2 2 3 5" xfId="28222" xr:uid="{00000000-0005-0000-0000-000008170000}"/>
    <cellStyle name="20% - Accent3 5 2 2 3 6" xfId="40167" xr:uid="{00000000-0005-0000-0000-000009170000}"/>
    <cellStyle name="20% - Accent3 5 2 2 3 7" xfId="52132" xr:uid="{00000000-0005-0000-0000-00000A170000}"/>
    <cellStyle name="20% - Accent3 5 2 2 4" xfId="13308" xr:uid="{00000000-0005-0000-0000-00000B170000}"/>
    <cellStyle name="20% - Accent3 5 2 2 4 2" xfId="31235" xr:uid="{00000000-0005-0000-0000-00000C170000}"/>
    <cellStyle name="20% - Accent3 5 2 2 4 3" xfId="43180" xr:uid="{00000000-0005-0000-0000-00000D170000}"/>
    <cellStyle name="20% - Accent3 5 2 2 4 4" xfId="55145" xr:uid="{00000000-0005-0000-0000-00000E170000}"/>
    <cellStyle name="20% - Accent3 5 2 2 5" xfId="19267" xr:uid="{00000000-0005-0000-0000-00000F170000}"/>
    <cellStyle name="20% - Accent3 5 2 2 6" xfId="7325" xr:uid="{00000000-0005-0000-0000-000010170000}"/>
    <cellStyle name="20% - Accent3 5 2 2 7" xfId="25252" xr:uid="{00000000-0005-0000-0000-000011170000}"/>
    <cellStyle name="20% - Accent3 5 2 2 8" xfId="37197" xr:uid="{00000000-0005-0000-0000-000012170000}"/>
    <cellStyle name="20% - Accent3 5 2 2 9" xfId="49162" xr:uid="{00000000-0005-0000-0000-000013170000}"/>
    <cellStyle name="20% - Accent3 5 2 3" xfId="2067" xr:uid="{00000000-0005-0000-0000-000014170000}"/>
    <cellStyle name="20% - Accent3 5 2 3 2" xfId="5037" xr:uid="{00000000-0005-0000-0000-000015170000}"/>
    <cellStyle name="20% - Accent3 5 2 3 2 2" xfId="17000" xr:uid="{00000000-0005-0000-0000-000016170000}"/>
    <cellStyle name="20% - Accent3 5 2 3 2 2 2" xfId="34927" xr:uid="{00000000-0005-0000-0000-000017170000}"/>
    <cellStyle name="20% - Accent3 5 2 3 2 2 3" xfId="46872" xr:uid="{00000000-0005-0000-0000-000018170000}"/>
    <cellStyle name="20% - Accent3 5 2 3 2 2 4" xfId="58837" xr:uid="{00000000-0005-0000-0000-000019170000}"/>
    <cellStyle name="20% - Accent3 5 2 3 2 3" xfId="22959" xr:uid="{00000000-0005-0000-0000-00001A170000}"/>
    <cellStyle name="20% - Accent3 5 2 3 2 4" xfId="11017" xr:uid="{00000000-0005-0000-0000-00001B170000}"/>
    <cellStyle name="20% - Accent3 5 2 3 2 5" xfId="28944" xr:uid="{00000000-0005-0000-0000-00001C170000}"/>
    <cellStyle name="20% - Accent3 5 2 3 2 6" xfId="40889" xr:uid="{00000000-0005-0000-0000-00001D170000}"/>
    <cellStyle name="20% - Accent3 5 2 3 2 7" xfId="52854" xr:uid="{00000000-0005-0000-0000-00001E170000}"/>
    <cellStyle name="20% - Accent3 5 2 3 3" xfId="14030" xr:uid="{00000000-0005-0000-0000-00001F170000}"/>
    <cellStyle name="20% - Accent3 5 2 3 3 2" xfId="31957" xr:uid="{00000000-0005-0000-0000-000020170000}"/>
    <cellStyle name="20% - Accent3 5 2 3 3 3" xfId="43902" xr:uid="{00000000-0005-0000-0000-000021170000}"/>
    <cellStyle name="20% - Accent3 5 2 3 3 4" xfId="55867" xr:uid="{00000000-0005-0000-0000-000022170000}"/>
    <cellStyle name="20% - Accent3 5 2 3 4" xfId="19989" xr:uid="{00000000-0005-0000-0000-000023170000}"/>
    <cellStyle name="20% - Accent3 5 2 3 5" xfId="8047" xr:uid="{00000000-0005-0000-0000-000024170000}"/>
    <cellStyle name="20% - Accent3 5 2 3 6" xfId="25974" xr:uid="{00000000-0005-0000-0000-000025170000}"/>
    <cellStyle name="20% - Accent3 5 2 3 7" xfId="37919" xr:uid="{00000000-0005-0000-0000-000026170000}"/>
    <cellStyle name="20% - Accent3 5 2 3 8" xfId="49884" xr:uid="{00000000-0005-0000-0000-000027170000}"/>
    <cellStyle name="20% - Accent3 5 2 4" xfId="3593" xr:uid="{00000000-0005-0000-0000-000028170000}"/>
    <cellStyle name="20% - Accent3 5 2 4 2" xfId="15556" xr:uid="{00000000-0005-0000-0000-000029170000}"/>
    <cellStyle name="20% - Accent3 5 2 4 2 2" xfId="33483" xr:uid="{00000000-0005-0000-0000-00002A170000}"/>
    <cellStyle name="20% - Accent3 5 2 4 2 3" xfId="45428" xr:uid="{00000000-0005-0000-0000-00002B170000}"/>
    <cellStyle name="20% - Accent3 5 2 4 2 4" xfId="57393" xr:uid="{00000000-0005-0000-0000-00002C170000}"/>
    <cellStyle name="20% - Accent3 5 2 4 3" xfId="21515" xr:uid="{00000000-0005-0000-0000-00002D170000}"/>
    <cellStyle name="20% - Accent3 5 2 4 4" xfId="9573" xr:uid="{00000000-0005-0000-0000-00002E170000}"/>
    <cellStyle name="20% - Accent3 5 2 4 5" xfId="27500" xr:uid="{00000000-0005-0000-0000-00002F170000}"/>
    <cellStyle name="20% - Accent3 5 2 4 6" xfId="39445" xr:uid="{00000000-0005-0000-0000-000030170000}"/>
    <cellStyle name="20% - Accent3 5 2 4 7" xfId="51410" xr:uid="{00000000-0005-0000-0000-000031170000}"/>
    <cellStyle name="20% - Accent3 5 2 5" xfId="12586" xr:uid="{00000000-0005-0000-0000-000032170000}"/>
    <cellStyle name="20% - Accent3 5 2 5 2" xfId="30513" xr:uid="{00000000-0005-0000-0000-000033170000}"/>
    <cellStyle name="20% - Accent3 5 2 5 3" xfId="42458" xr:uid="{00000000-0005-0000-0000-000034170000}"/>
    <cellStyle name="20% - Accent3 5 2 5 4" xfId="54423" xr:uid="{00000000-0005-0000-0000-000035170000}"/>
    <cellStyle name="20% - Accent3 5 2 6" xfId="18545" xr:uid="{00000000-0005-0000-0000-000036170000}"/>
    <cellStyle name="20% - Accent3 5 2 7" xfId="6603" xr:uid="{00000000-0005-0000-0000-000037170000}"/>
    <cellStyle name="20% - Accent3 5 2 8" xfId="24530" xr:uid="{00000000-0005-0000-0000-000038170000}"/>
    <cellStyle name="20% - Accent3 5 2 9" xfId="36475" xr:uid="{00000000-0005-0000-0000-000039170000}"/>
    <cellStyle name="20% - Accent3 5 3" xfId="997" xr:uid="{00000000-0005-0000-0000-00003A170000}"/>
    <cellStyle name="20% - Accent3 5 3 2" xfId="2441" xr:uid="{00000000-0005-0000-0000-00003B170000}"/>
    <cellStyle name="20% - Accent3 5 3 2 2" xfId="5411" xr:uid="{00000000-0005-0000-0000-00003C170000}"/>
    <cellStyle name="20% - Accent3 5 3 2 2 2" xfId="17374" xr:uid="{00000000-0005-0000-0000-00003D170000}"/>
    <cellStyle name="20% - Accent3 5 3 2 2 2 2" xfId="35301" xr:uid="{00000000-0005-0000-0000-00003E170000}"/>
    <cellStyle name="20% - Accent3 5 3 2 2 2 3" xfId="47246" xr:uid="{00000000-0005-0000-0000-00003F170000}"/>
    <cellStyle name="20% - Accent3 5 3 2 2 2 4" xfId="59211" xr:uid="{00000000-0005-0000-0000-000040170000}"/>
    <cellStyle name="20% - Accent3 5 3 2 2 3" xfId="23333" xr:uid="{00000000-0005-0000-0000-000041170000}"/>
    <cellStyle name="20% - Accent3 5 3 2 2 4" xfId="11391" xr:uid="{00000000-0005-0000-0000-000042170000}"/>
    <cellStyle name="20% - Accent3 5 3 2 2 5" xfId="29318" xr:uid="{00000000-0005-0000-0000-000043170000}"/>
    <cellStyle name="20% - Accent3 5 3 2 2 6" xfId="41263" xr:uid="{00000000-0005-0000-0000-000044170000}"/>
    <cellStyle name="20% - Accent3 5 3 2 2 7" xfId="53228" xr:uid="{00000000-0005-0000-0000-000045170000}"/>
    <cellStyle name="20% - Accent3 5 3 2 3" xfId="14404" xr:uid="{00000000-0005-0000-0000-000046170000}"/>
    <cellStyle name="20% - Accent3 5 3 2 3 2" xfId="32331" xr:uid="{00000000-0005-0000-0000-000047170000}"/>
    <cellStyle name="20% - Accent3 5 3 2 3 3" xfId="44276" xr:uid="{00000000-0005-0000-0000-000048170000}"/>
    <cellStyle name="20% - Accent3 5 3 2 3 4" xfId="56241" xr:uid="{00000000-0005-0000-0000-000049170000}"/>
    <cellStyle name="20% - Accent3 5 3 2 4" xfId="20363" xr:uid="{00000000-0005-0000-0000-00004A170000}"/>
    <cellStyle name="20% - Accent3 5 3 2 5" xfId="8421" xr:uid="{00000000-0005-0000-0000-00004B170000}"/>
    <cellStyle name="20% - Accent3 5 3 2 6" xfId="26348" xr:uid="{00000000-0005-0000-0000-00004C170000}"/>
    <cellStyle name="20% - Accent3 5 3 2 7" xfId="38293" xr:uid="{00000000-0005-0000-0000-00004D170000}"/>
    <cellStyle name="20% - Accent3 5 3 2 8" xfId="50258" xr:uid="{00000000-0005-0000-0000-00004E170000}"/>
    <cellStyle name="20% - Accent3 5 3 3" xfId="3967" xr:uid="{00000000-0005-0000-0000-00004F170000}"/>
    <cellStyle name="20% - Accent3 5 3 3 2" xfId="15930" xr:uid="{00000000-0005-0000-0000-000050170000}"/>
    <cellStyle name="20% - Accent3 5 3 3 2 2" xfId="33857" xr:uid="{00000000-0005-0000-0000-000051170000}"/>
    <cellStyle name="20% - Accent3 5 3 3 2 3" xfId="45802" xr:uid="{00000000-0005-0000-0000-000052170000}"/>
    <cellStyle name="20% - Accent3 5 3 3 2 4" xfId="57767" xr:uid="{00000000-0005-0000-0000-000053170000}"/>
    <cellStyle name="20% - Accent3 5 3 3 3" xfId="21889" xr:uid="{00000000-0005-0000-0000-000054170000}"/>
    <cellStyle name="20% - Accent3 5 3 3 4" xfId="9947" xr:uid="{00000000-0005-0000-0000-000055170000}"/>
    <cellStyle name="20% - Accent3 5 3 3 5" xfId="27874" xr:uid="{00000000-0005-0000-0000-000056170000}"/>
    <cellStyle name="20% - Accent3 5 3 3 6" xfId="39819" xr:uid="{00000000-0005-0000-0000-000057170000}"/>
    <cellStyle name="20% - Accent3 5 3 3 7" xfId="51784" xr:uid="{00000000-0005-0000-0000-000058170000}"/>
    <cellStyle name="20% - Accent3 5 3 4" xfId="12960" xr:uid="{00000000-0005-0000-0000-000059170000}"/>
    <cellStyle name="20% - Accent3 5 3 4 2" xfId="30887" xr:uid="{00000000-0005-0000-0000-00005A170000}"/>
    <cellStyle name="20% - Accent3 5 3 4 3" xfId="42832" xr:uid="{00000000-0005-0000-0000-00005B170000}"/>
    <cellStyle name="20% - Accent3 5 3 4 4" xfId="54797" xr:uid="{00000000-0005-0000-0000-00005C170000}"/>
    <cellStyle name="20% - Accent3 5 3 5" xfId="18919" xr:uid="{00000000-0005-0000-0000-00005D170000}"/>
    <cellStyle name="20% - Accent3 5 3 6" xfId="6977" xr:uid="{00000000-0005-0000-0000-00005E170000}"/>
    <cellStyle name="20% - Accent3 5 3 7" xfId="24904" xr:uid="{00000000-0005-0000-0000-00005F170000}"/>
    <cellStyle name="20% - Accent3 5 3 8" xfId="36849" xr:uid="{00000000-0005-0000-0000-000060170000}"/>
    <cellStyle name="20% - Accent3 5 3 9" xfId="48814" xr:uid="{00000000-0005-0000-0000-000061170000}"/>
    <cellStyle name="20% - Accent3 5 4" xfId="1719" xr:uid="{00000000-0005-0000-0000-000062170000}"/>
    <cellStyle name="20% - Accent3 5 4 2" xfId="4689" xr:uid="{00000000-0005-0000-0000-000063170000}"/>
    <cellStyle name="20% - Accent3 5 4 2 2" xfId="16652" xr:uid="{00000000-0005-0000-0000-000064170000}"/>
    <cellStyle name="20% - Accent3 5 4 2 2 2" xfId="34579" xr:uid="{00000000-0005-0000-0000-000065170000}"/>
    <cellStyle name="20% - Accent3 5 4 2 2 3" xfId="46524" xr:uid="{00000000-0005-0000-0000-000066170000}"/>
    <cellStyle name="20% - Accent3 5 4 2 2 4" xfId="58489" xr:uid="{00000000-0005-0000-0000-000067170000}"/>
    <cellStyle name="20% - Accent3 5 4 2 3" xfId="22611" xr:uid="{00000000-0005-0000-0000-000068170000}"/>
    <cellStyle name="20% - Accent3 5 4 2 4" xfId="10669" xr:uid="{00000000-0005-0000-0000-000069170000}"/>
    <cellStyle name="20% - Accent3 5 4 2 5" xfId="28596" xr:uid="{00000000-0005-0000-0000-00006A170000}"/>
    <cellStyle name="20% - Accent3 5 4 2 6" xfId="40541" xr:uid="{00000000-0005-0000-0000-00006B170000}"/>
    <cellStyle name="20% - Accent3 5 4 2 7" xfId="52506" xr:uid="{00000000-0005-0000-0000-00006C170000}"/>
    <cellStyle name="20% - Accent3 5 4 3" xfId="13682" xr:uid="{00000000-0005-0000-0000-00006D170000}"/>
    <cellStyle name="20% - Accent3 5 4 3 2" xfId="31609" xr:uid="{00000000-0005-0000-0000-00006E170000}"/>
    <cellStyle name="20% - Accent3 5 4 3 3" xfId="43554" xr:uid="{00000000-0005-0000-0000-00006F170000}"/>
    <cellStyle name="20% - Accent3 5 4 3 4" xfId="55519" xr:uid="{00000000-0005-0000-0000-000070170000}"/>
    <cellStyle name="20% - Accent3 5 4 4" xfId="19641" xr:uid="{00000000-0005-0000-0000-000071170000}"/>
    <cellStyle name="20% - Accent3 5 4 5" xfId="7699" xr:uid="{00000000-0005-0000-0000-000072170000}"/>
    <cellStyle name="20% - Accent3 5 4 6" xfId="25626" xr:uid="{00000000-0005-0000-0000-000073170000}"/>
    <cellStyle name="20% - Accent3 5 4 7" xfId="37571" xr:uid="{00000000-0005-0000-0000-000074170000}"/>
    <cellStyle name="20% - Accent3 5 4 8" xfId="49536" xr:uid="{00000000-0005-0000-0000-000075170000}"/>
    <cellStyle name="20% - Accent3 5 5" xfId="3245" xr:uid="{00000000-0005-0000-0000-000076170000}"/>
    <cellStyle name="20% - Accent3 5 5 2" xfId="15208" xr:uid="{00000000-0005-0000-0000-000077170000}"/>
    <cellStyle name="20% - Accent3 5 5 2 2" xfId="33135" xr:uid="{00000000-0005-0000-0000-000078170000}"/>
    <cellStyle name="20% - Accent3 5 5 2 3" xfId="45080" xr:uid="{00000000-0005-0000-0000-000079170000}"/>
    <cellStyle name="20% - Accent3 5 5 2 4" xfId="57045" xr:uid="{00000000-0005-0000-0000-00007A170000}"/>
    <cellStyle name="20% - Accent3 5 5 3" xfId="21167" xr:uid="{00000000-0005-0000-0000-00007B170000}"/>
    <cellStyle name="20% - Accent3 5 5 4" xfId="9225" xr:uid="{00000000-0005-0000-0000-00007C170000}"/>
    <cellStyle name="20% - Accent3 5 5 5" xfId="27152" xr:uid="{00000000-0005-0000-0000-00007D170000}"/>
    <cellStyle name="20% - Accent3 5 5 6" xfId="39097" xr:uid="{00000000-0005-0000-0000-00007E170000}"/>
    <cellStyle name="20% - Accent3 5 5 7" xfId="51062" xr:uid="{00000000-0005-0000-0000-00007F170000}"/>
    <cellStyle name="20% - Accent3 5 6" xfId="12238" xr:uid="{00000000-0005-0000-0000-000080170000}"/>
    <cellStyle name="20% - Accent3 5 6 2" xfId="30165" xr:uid="{00000000-0005-0000-0000-000081170000}"/>
    <cellStyle name="20% - Accent3 5 6 3" xfId="42110" xr:uid="{00000000-0005-0000-0000-000082170000}"/>
    <cellStyle name="20% - Accent3 5 6 4" xfId="54075" xr:uid="{00000000-0005-0000-0000-000083170000}"/>
    <cellStyle name="20% - Accent3 5 7" xfId="18197" xr:uid="{00000000-0005-0000-0000-000084170000}"/>
    <cellStyle name="20% - Accent3 5 8" xfId="6255" xr:uid="{00000000-0005-0000-0000-000085170000}"/>
    <cellStyle name="20% - Accent3 5 9" xfId="24182" xr:uid="{00000000-0005-0000-0000-000086170000}"/>
    <cellStyle name="20% - Accent3 6" xfId="391" xr:uid="{00000000-0005-0000-0000-000087170000}"/>
    <cellStyle name="20% - Accent3 6 10" xfId="48208" xr:uid="{00000000-0005-0000-0000-000088170000}"/>
    <cellStyle name="20% - Accent3 6 2" xfId="1113" xr:uid="{00000000-0005-0000-0000-000089170000}"/>
    <cellStyle name="20% - Accent3 6 2 2" xfId="2557" xr:uid="{00000000-0005-0000-0000-00008A170000}"/>
    <cellStyle name="20% - Accent3 6 2 2 2" xfId="5527" xr:uid="{00000000-0005-0000-0000-00008B170000}"/>
    <cellStyle name="20% - Accent3 6 2 2 2 2" xfId="17490" xr:uid="{00000000-0005-0000-0000-00008C170000}"/>
    <cellStyle name="20% - Accent3 6 2 2 2 2 2" xfId="35417" xr:uid="{00000000-0005-0000-0000-00008D170000}"/>
    <cellStyle name="20% - Accent3 6 2 2 2 2 3" xfId="47362" xr:uid="{00000000-0005-0000-0000-00008E170000}"/>
    <cellStyle name="20% - Accent3 6 2 2 2 2 4" xfId="59327" xr:uid="{00000000-0005-0000-0000-00008F170000}"/>
    <cellStyle name="20% - Accent3 6 2 2 2 3" xfId="23449" xr:uid="{00000000-0005-0000-0000-000090170000}"/>
    <cellStyle name="20% - Accent3 6 2 2 2 4" xfId="11507" xr:uid="{00000000-0005-0000-0000-000091170000}"/>
    <cellStyle name="20% - Accent3 6 2 2 2 5" xfId="29434" xr:uid="{00000000-0005-0000-0000-000092170000}"/>
    <cellStyle name="20% - Accent3 6 2 2 2 6" xfId="41379" xr:uid="{00000000-0005-0000-0000-000093170000}"/>
    <cellStyle name="20% - Accent3 6 2 2 2 7" xfId="53344" xr:uid="{00000000-0005-0000-0000-000094170000}"/>
    <cellStyle name="20% - Accent3 6 2 2 3" xfId="14520" xr:uid="{00000000-0005-0000-0000-000095170000}"/>
    <cellStyle name="20% - Accent3 6 2 2 3 2" xfId="32447" xr:uid="{00000000-0005-0000-0000-000096170000}"/>
    <cellStyle name="20% - Accent3 6 2 2 3 3" xfId="44392" xr:uid="{00000000-0005-0000-0000-000097170000}"/>
    <cellStyle name="20% - Accent3 6 2 2 3 4" xfId="56357" xr:uid="{00000000-0005-0000-0000-000098170000}"/>
    <cellStyle name="20% - Accent3 6 2 2 4" xfId="20479" xr:uid="{00000000-0005-0000-0000-000099170000}"/>
    <cellStyle name="20% - Accent3 6 2 2 5" xfId="8537" xr:uid="{00000000-0005-0000-0000-00009A170000}"/>
    <cellStyle name="20% - Accent3 6 2 2 6" xfId="26464" xr:uid="{00000000-0005-0000-0000-00009B170000}"/>
    <cellStyle name="20% - Accent3 6 2 2 7" xfId="38409" xr:uid="{00000000-0005-0000-0000-00009C170000}"/>
    <cellStyle name="20% - Accent3 6 2 2 8" xfId="50374" xr:uid="{00000000-0005-0000-0000-00009D170000}"/>
    <cellStyle name="20% - Accent3 6 2 3" xfId="4083" xr:uid="{00000000-0005-0000-0000-00009E170000}"/>
    <cellStyle name="20% - Accent3 6 2 3 2" xfId="16046" xr:uid="{00000000-0005-0000-0000-00009F170000}"/>
    <cellStyle name="20% - Accent3 6 2 3 2 2" xfId="33973" xr:uid="{00000000-0005-0000-0000-0000A0170000}"/>
    <cellStyle name="20% - Accent3 6 2 3 2 3" xfId="45918" xr:uid="{00000000-0005-0000-0000-0000A1170000}"/>
    <cellStyle name="20% - Accent3 6 2 3 2 4" xfId="57883" xr:uid="{00000000-0005-0000-0000-0000A2170000}"/>
    <cellStyle name="20% - Accent3 6 2 3 3" xfId="22005" xr:uid="{00000000-0005-0000-0000-0000A3170000}"/>
    <cellStyle name="20% - Accent3 6 2 3 4" xfId="10063" xr:uid="{00000000-0005-0000-0000-0000A4170000}"/>
    <cellStyle name="20% - Accent3 6 2 3 5" xfId="27990" xr:uid="{00000000-0005-0000-0000-0000A5170000}"/>
    <cellStyle name="20% - Accent3 6 2 3 6" xfId="39935" xr:uid="{00000000-0005-0000-0000-0000A6170000}"/>
    <cellStyle name="20% - Accent3 6 2 3 7" xfId="51900" xr:uid="{00000000-0005-0000-0000-0000A7170000}"/>
    <cellStyle name="20% - Accent3 6 2 4" xfId="13076" xr:uid="{00000000-0005-0000-0000-0000A8170000}"/>
    <cellStyle name="20% - Accent3 6 2 4 2" xfId="31003" xr:uid="{00000000-0005-0000-0000-0000A9170000}"/>
    <cellStyle name="20% - Accent3 6 2 4 3" xfId="42948" xr:uid="{00000000-0005-0000-0000-0000AA170000}"/>
    <cellStyle name="20% - Accent3 6 2 4 4" xfId="54913" xr:uid="{00000000-0005-0000-0000-0000AB170000}"/>
    <cellStyle name="20% - Accent3 6 2 5" xfId="19035" xr:uid="{00000000-0005-0000-0000-0000AC170000}"/>
    <cellStyle name="20% - Accent3 6 2 6" xfId="7093" xr:uid="{00000000-0005-0000-0000-0000AD170000}"/>
    <cellStyle name="20% - Accent3 6 2 7" xfId="25020" xr:uid="{00000000-0005-0000-0000-0000AE170000}"/>
    <cellStyle name="20% - Accent3 6 2 8" xfId="36965" xr:uid="{00000000-0005-0000-0000-0000AF170000}"/>
    <cellStyle name="20% - Accent3 6 2 9" xfId="48930" xr:uid="{00000000-0005-0000-0000-0000B0170000}"/>
    <cellStyle name="20% - Accent3 6 3" xfId="1835" xr:uid="{00000000-0005-0000-0000-0000B1170000}"/>
    <cellStyle name="20% - Accent3 6 3 2" xfId="4805" xr:uid="{00000000-0005-0000-0000-0000B2170000}"/>
    <cellStyle name="20% - Accent3 6 3 2 2" xfId="16768" xr:uid="{00000000-0005-0000-0000-0000B3170000}"/>
    <cellStyle name="20% - Accent3 6 3 2 2 2" xfId="34695" xr:uid="{00000000-0005-0000-0000-0000B4170000}"/>
    <cellStyle name="20% - Accent3 6 3 2 2 3" xfId="46640" xr:uid="{00000000-0005-0000-0000-0000B5170000}"/>
    <cellStyle name="20% - Accent3 6 3 2 2 4" xfId="58605" xr:uid="{00000000-0005-0000-0000-0000B6170000}"/>
    <cellStyle name="20% - Accent3 6 3 2 3" xfId="22727" xr:uid="{00000000-0005-0000-0000-0000B7170000}"/>
    <cellStyle name="20% - Accent3 6 3 2 4" xfId="10785" xr:uid="{00000000-0005-0000-0000-0000B8170000}"/>
    <cellStyle name="20% - Accent3 6 3 2 5" xfId="28712" xr:uid="{00000000-0005-0000-0000-0000B9170000}"/>
    <cellStyle name="20% - Accent3 6 3 2 6" xfId="40657" xr:uid="{00000000-0005-0000-0000-0000BA170000}"/>
    <cellStyle name="20% - Accent3 6 3 2 7" xfId="52622" xr:uid="{00000000-0005-0000-0000-0000BB170000}"/>
    <cellStyle name="20% - Accent3 6 3 3" xfId="13798" xr:uid="{00000000-0005-0000-0000-0000BC170000}"/>
    <cellStyle name="20% - Accent3 6 3 3 2" xfId="31725" xr:uid="{00000000-0005-0000-0000-0000BD170000}"/>
    <cellStyle name="20% - Accent3 6 3 3 3" xfId="43670" xr:uid="{00000000-0005-0000-0000-0000BE170000}"/>
    <cellStyle name="20% - Accent3 6 3 3 4" xfId="55635" xr:uid="{00000000-0005-0000-0000-0000BF170000}"/>
    <cellStyle name="20% - Accent3 6 3 4" xfId="19757" xr:uid="{00000000-0005-0000-0000-0000C0170000}"/>
    <cellStyle name="20% - Accent3 6 3 5" xfId="7815" xr:uid="{00000000-0005-0000-0000-0000C1170000}"/>
    <cellStyle name="20% - Accent3 6 3 6" xfId="25742" xr:uid="{00000000-0005-0000-0000-0000C2170000}"/>
    <cellStyle name="20% - Accent3 6 3 7" xfId="37687" xr:uid="{00000000-0005-0000-0000-0000C3170000}"/>
    <cellStyle name="20% - Accent3 6 3 8" xfId="49652" xr:uid="{00000000-0005-0000-0000-0000C4170000}"/>
    <cellStyle name="20% - Accent3 6 4" xfId="3361" xr:uid="{00000000-0005-0000-0000-0000C5170000}"/>
    <cellStyle name="20% - Accent3 6 4 2" xfId="15324" xr:uid="{00000000-0005-0000-0000-0000C6170000}"/>
    <cellStyle name="20% - Accent3 6 4 2 2" xfId="33251" xr:uid="{00000000-0005-0000-0000-0000C7170000}"/>
    <cellStyle name="20% - Accent3 6 4 2 3" xfId="45196" xr:uid="{00000000-0005-0000-0000-0000C8170000}"/>
    <cellStyle name="20% - Accent3 6 4 2 4" xfId="57161" xr:uid="{00000000-0005-0000-0000-0000C9170000}"/>
    <cellStyle name="20% - Accent3 6 4 3" xfId="21283" xr:uid="{00000000-0005-0000-0000-0000CA170000}"/>
    <cellStyle name="20% - Accent3 6 4 4" xfId="9341" xr:uid="{00000000-0005-0000-0000-0000CB170000}"/>
    <cellStyle name="20% - Accent3 6 4 5" xfId="27268" xr:uid="{00000000-0005-0000-0000-0000CC170000}"/>
    <cellStyle name="20% - Accent3 6 4 6" xfId="39213" xr:uid="{00000000-0005-0000-0000-0000CD170000}"/>
    <cellStyle name="20% - Accent3 6 4 7" xfId="51178" xr:uid="{00000000-0005-0000-0000-0000CE170000}"/>
    <cellStyle name="20% - Accent3 6 5" xfId="12354" xr:uid="{00000000-0005-0000-0000-0000CF170000}"/>
    <cellStyle name="20% - Accent3 6 5 2" xfId="30281" xr:uid="{00000000-0005-0000-0000-0000D0170000}"/>
    <cellStyle name="20% - Accent3 6 5 3" xfId="42226" xr:uid="{00000000-0005-0000-0000-0000D1170000}"/>
    <cellStyle name="20% - Accent3 6 5 4" xfId="54191" xr:uid="{00000000-0005-0000-0000-0000D2170000}"/>
    <cellStyle name="20% - Accent3 6 6" xfId="18313" xr:uid="{00000000-0005-0000-0000-0000D3170000}"/>
    <cellStyle name="20% - Accent3 6 7" xfId="6371" xr:uid="{00000000-0005-0000-0000-0000D4170000}"/>
    <cellStyle name="20% - Accent3 6 8" xfId="24298" xr:uid="{00000000-0005-0000-0000-0000D5170000}"/>
    <cellStyle name="20% - Accent3 6 9" xfId="36243" xr:uid="{00000000-0005-0000-0000-0000D6170000}"/>
    <cellStyle name="20% - Accent3 7" xfId="741" xr:uid="{00000000-0005-0000-0000-0000D7170000}"/>
    <cellStyle name="20% - Accent3 7 10" xfId="48558" xr:uid="{00000000-0005-0000-0000-0000D8170000}"/>
    <cellStyle name="20% - Accent3 7 2" xfId="1463" xr:uid="{00000000-0005-0000-0000-0000D9170000}"/>
    <cellStyle name="20% - Accent3 7 2 2" xfId="2907" xr:uid="{00000000-0005-0000-0000-0000DA170000}"/>
    <cellStyle name="20% - Accent3 7 2 2 2" xfId="5877" xr:uid="{00000000-0005-0000-0000-0000DB170000}"/>
    <cellStyle name="20% - Accent3 7 2 2 2 2" xfId="17840" xr:uid="{00000000-0005-0000-0000-0000DC170000}"/>
    <cellStyle name="20% - Accent3 7 2 2 2 2 2" xfId="35767" xr:uid="{00000000-0005-0000-0000-0000DD170000}"/>
    <cellStyle name="20% - Accent3 7 2 2 2 2 3" xfId="47712" xr:uid="{00000000-0005-0000-0000-0000DE170000}"/>
    <cellStyle name="20% - Accent3 7 2 2 2 2 4" xfId="59677" xr:uid="{00000000-0005-0000-0000-0000DF170000}"/>
    <cellStyle name="20% - Accent3 7 2 2 2 3" xfId="23799" xr:uid="{00000000-0005-0000-0000-0000E0170000}"/>
    <cellStyle name="20% - Accent3 7 2 2 2 4" xfId="11857" xr:uid="{00000000-0005-0000-0000-0000E1170000}"/>
    <cellStyle name="20% - Accent3 7 2 2 2 5" xfId="29784" xr:uid="{00000000-0005-0000-0000-0000E2170000}"/>
    <cellStyle name="20% - Accent3 7 2 2 2 6" xfId="41729" xr:uid="{00000000-0005-0000-0000-0000E3170000}"/>
    <cellStyle name="20% - Accent3 7 2 2 2 7" xfId="53694" xr:uid="{00000000-0005-0000-0000-0000E4170000}"/>
    <cellStyle name="20% - Accent3 7 2 2 3" xfId="14870" xr:uid="{00000000-0005-0000-0000-0000E5170000}"/>
    <cellStyle name="20% - Accent3 7 2 2 3 2" xfId="32797" xr:uid="{00000000-0005-0000-0000-0000E6170000}"/>
    <cellStyle name="20% - Accent3 7 2 2 3 3" xfId="44742" xr:uid="{00000000-0005-0000-0000-0000E7170000}"/>
    <cellStyle name="20% - Accent3 7 2 2 3 4" xfId="56707" xr:uid="{00000000-0005-0000-0000-0000E8170000}"/>
    <cellStyle name="20% - Accent3 7 2 2 4" xfId="20829" xr:uid="{00000000-0005-0000-0000-0000E9170000}"/>
    <cellStyle name="20% - Accent3 7 2 2 5" xfId="8887" xr:uid="{00000000-0005-0000-0000-0000EA170000}"/>
    <cellStyle name="20% - Accent3 7 2 2 6" xfId="26814" xr:uid="{00000000-0005-0000-0000-0000EB170000}"/>
    <cellStyle name="20% - Accent3 7 2 2 7" xfId="38759" xr:uid="{00000000-0005-0000-0000-0000EC170000}"/>
    <cellStyle name="20% - Accent3 7 2 2 8" xfId="50724" xr:uid="{00000000-0005-0000-0000-0000ED170000}"/>
    <cellStyle name="20% - Accent3 7 2 3" xfId="4433" xr:uid="{00000000-0005-0000-0000-0000EE170000}"/>
    <cellStyle name="20% - Accent3 7 2 3 2" xfId="16396" xr:uid="{00000000-0005-0000-0000-0000EF170000}"/>
    <cellStyle name="20% - Accent3 7 2 3 2 2" xfId="34323" xr:uid="{00000000-0005-0000-0000-0000F0170000}"/>
    <cellStyle name="20% - Accent3 7 2 3 2 3" xfId="46268" xr:uid="{00000000-0005-0000-0000-0000F1170000}"/>
    <cellStyle name="20% - Accent3 7 2 3 2 4" xfId="58233" xr:uid="{00000000-0005-0000-0000-0000F2170000}"/>
    <cellStyle name="20% - Accent3 7 2 3 3" xfId="22355" xr:uid="{00000000-0005-0000-0000-0000F3170000}"/>
    <cellStyle name="20% - Accent3 7 2 3 4" xfId="10413" xr:uid="{00000000-0005-0000-0000-0000F4170000}"/>
    <cellStyle name="20% - Accent3 7 2 3 5" xfId="28340" xr:uid="{00000000-0005-0000-0000-0000F5170000}"/>
    <cellStyle name="20% - Accent3 7 2 3 6" xfId="40285" xr:uid="{00000000-0005-0000-0000-0000F6170000}"/>
    <cellStyle name="20% - Accent3 7 2 3 7" xfId="52250" xr:uid="{00000000-0005-0000-0000-0000F7170000}"/>
    <cellStyle name="20% - Accent3 7 2 4" xfId="13426" xr:uid="{00000000-0005-0000-0000-0000F8170000}"/>
    <cellStyle name="20% - Accent3 7 2 4 2" xfId="31353" xr:uid="{00000000-0005-0000-0000-0000F9170000}"/>
    <cellStyle name="20% - Accent3 7 2 4 3" xfId="43298" xr:uid="{00000000-0005-0000-0000-0000FA170000}"/>
    <cellStyle name="20% - Accent3 7 2 4 4" xfId="55263" xr:uid="{00000000-0005-0000-0000-0000FB170000}"/>
    <cellStyle name="20% - Accent3 7 2 5" xfId="19385" xr:uid="{00000000-0005-0000-0000-0000FC170000}"/>
    <cellStyle name="20% - Accent3 7 2 6" xfId="7443" xr:uid="{00000000-0005-0000-0000-0000FD170000}"/>
    <cellStyle name="20% - Accent3 7 2 7" xfId="25370" xr:uid="{00000000-0005-0000-0000-0000FE170000}"/>
    <cellStyle name="20% - Accent3 7 2 8" xfId="37315" xr:uid="{00000000-0005-0000-0000-0000FF170000}"/>
    <cellStyle name="20% - Accent3 7 2 9" xfId="49280" xr:uid="{00000000-0005-0000-0000-000000180000}"/>
    <cellStyle name="20% - Accent3 7 3" xfId="2185" xr:uid="{00000000-0005-0000-0000-000001180000}"/>
    <cellStyle name="20% - Accent3 7 3 2" xfId="5155" xr:uid="{00000000-0005-0000-0000-000002180000}"/>
    <cellStyle name="20% - Accent3 7 3 2 2" xfId="17118" xr:uid="{00000000-0005-0000-0000-000003180000}"/>
    <cellStyle name="20% - Accent3 7 3 2 2 2" xfId="35045" xr:uid="{00000000-0005-0000-0000-000004180000}"/>
    <cellStyle name="20% - Accent3 7 3 2 2 3" xfId="46990" xr:uid="{00000000-0005-0000-0000-000005180000}"/>
    <cellStyle name="20% - Accent3 7 3 2 2 4" xfId="58955" xr:uid="{00000000-0005-0000-0000-000006180000}"/>
    <cellStyle name="20% - Accent3 7 3 2 3" xfId="23077" xr:uid="{00000000-0005-0000-0000-000007180000}"/>
    <cellStyle name="20% - Accent3 7 3 2 4" xfId="11135" xr:uid="{00000000-0005-0000-0000-000008180000}"/>
    <cellStyle name="20% - Accent3 7 3 2 5" xfId="29062" xr:uid="{00000000-0005-0000-0000-000009180000}"/>
    <cellStyle name="20% - Accent3 7 3 2 6" xfId="41007" xr:uid="{00000000-0005-0000-0000-00000A180000}"/>
    <cellStyle name="20% - Accent3 7 3 2 7" xfId="52972" xr:uid="{00000000-0005-0000-0000-00000B180000}"/>
    <cellStyle name="20% - Accent3 7 3 3" xfId="14148" xr:uid="{00000000-0005-0000-0000-00000C180000}"/>
    <cellStyle name="20% - Accent3 7 3 3 2" xfId="32075" xr:uid="{00000000-0005-0000-0000-00000D180000}"/>
    <cellStyle name="20% - Accent3 7 3 3 3" xfId="44020" xr:uid="{00000000-0005-0000-0000-00000E180000}"/>
    <cellStyle name="20% - Accent3 7 3 3 4" xfId="55985" xr:uid="{00000000-0005-0000-0000-00000F180000}"/>
    <cellStyle name="20% - Accent3 7 3 4" xfId="20107" xr:uid="{00000000-0005-0000-0000-000010180000}"/>
    <cellStyle name="20% - Accent3 7 3 5" xfId="8165" xr:uid="{00000000-0005-0000-0000-000011180000}"/>
    <cellStyle name="20% - Accent3 7 3 6" xfId="26092" xr:uid="{00000000-0005-0000-0000-000012180000}"/>
    <cellStyle name="20% - Accent3 7 3 7" xfId="38037" xr:uid="{00000000-0005-0000-0000-000013180000}"/>
    <cellStyle name="20% - Accent3 7 3 8" xfId="50002" xr:uid="{00000000-0005-0000-0000-000014180000}"/>
    <cellStyle name="20% - Accent3 7 4" xfId="3711" xr:uid="{00000000-0005-0000-0000-000015180000}"/>
    <cellStyle name="20% - Accent3 7 4 2" xfId="15674" xr:uid="{00000000-0005-0000-0000-000016180000}"/>
    <cellStyle name="20% - Accent3 7 4 2 2" xfId="33601" xr:uid="{00000000-0005-0000-0000-000017180000}"/>
    <cellStyle name="20% - Accent3 7 4 2 3" xfId="45546" xr:uid="{00000000-0005-0000-0000-000018180000}"/>
    <cellStyle name="20% - Accent3 7 4 2 4" xfId="57511" xr:uid="{00000000-0005-0000-0000-000019180000}"/>
    <cellStyle name="20% - Accent3 7 4 3" xfId="21633" xr:uid="{00000000-0005-0000-0000-00001A180000}"/>
    <cellStyle name="20% - Accent3 7 4 4" xfId="9691" xr:uid="{00000000-0005-0000-0000-00001B180000}"/>
    <cellStyle name="20% - Accent3 7 4 5" xfId="27618" xr:uid="{00000000-0005-0000-0000-00001C180000}"/>
    <cellStyle name="20% - Accent3 7 4 6" xfId="39563" xr:uid="{00000000-0005-0000-0000-00001D180000}"/>
    <cellStyle name="20% - Accent3 7 4 7" xfId="51528" xr:uid="{00000000-0005-0000-0000-00001E180000}"/>
    <cellStyle name="20% - Accent3 7 5" xfId="12704" xr:uid="{00000000-0005-0000-0000-00001F180000}"/>
    <cellStyle name="20% - Accent3 7 5 2" xfId="30631" xr:uid="{00000000-0005-0000-0000-000020180000}"/>
    <cellStyle name="20% - Accent3 7 5 3" xfId="42576" xr:uid="{00000000-0005-0000-0000-000021180000}"/>
    <cellStyle name="20% - Accent3 7 5 4" xfId="54541" xr:uid="{00000000-0005-0000-0000-000022180000}"/>
    <cellStyle name="20% - Accent3 7 6" xfId="18663" xr:uid="{00000000-0005-0000-0000-000023180000}"/>
    <cellStyle name="20% - Accent3 7 7" xfId="6721" xr:uid="{00000000-0005-0000-0000-000024180000}"/>
    <cellStyle name="20% - Accent3 7 8" xfId="24648" xr:uid="{00000000-0005-0000-0000-000025180000}"/>
    <cellStyle name="20% - Accent3 7 9" xfId="36593" xr:uid="{00000000-0005-0000-0000-000026180000}"/>
    <cellStyle name="20% - Accent3 8" xfId="765" xr:uid="{00000000-0005-0000-0000-000027180000}"/>
    <cellStyle name="20% - Accent3 8 2" xfId="2209" xr:uid="{00000000-0005-0000-0000-000028180000}"/>
    <cellStyle name="20% - Accent3 8 2 2" xfId="5179" xr:uid="{00000000-0005-0000-0000-000029180000}"/>
    <cellStyle name="20% - Accent3 8 2 2 2" xfId="17142" xr:uid="{00000000-0005-0000-0000-00002A180000}"/>
    <cellStyle name="20% - Accent3 8 2 2 2 2" xfId="35069" xr:uid="{00000000-0005-0000-0000-00002B180000}"/>
    <cellStyle name="20% - Accent3 8 2 2 2 3" xfId="47014" xr:uid="{00000000-0005-0000-0000-00002C180000}"/>
    <cellStyle name="20% - Accent3 8 2 2 2 4" xfId="58979" xr:uid="{00000000-0005-0000-0000-00002D180000}"/>
    <cellStyle name="20% - Accent3 8 2 2 3" xfId="23101" xr:uid="{00000000-0005-0000-0000-00002E180000}"/>
    <cellStyle name="20% - Accent3 8 2 2 4" xfId="11159" xr:uid="{00000000-0005-0000-0000-00002F180000}"/>
    <cellStyle name="20% - Accent3 8 2 2 5" xfId="29086" xr:uid="{00000000-0005-0000-0000-000030180000}"/>
    <cellStyle name="20% - Accent3 8 2 2 6" xfId="41031" xr:uid="{00000000-0005-0000-0000-000031180000}"/>
    <cellStyle name="20% - Accent3 8 2 2 7" xfId="52996" xr:uid="{00000000-0005-0000-0000-000032180000}"/>
    <cellStyle name="20% - Accent3 8 2 3" xfId="14172" xr:uid="{00000000-0005-0000-0000-000033180000}"/>
    <cellStyle name="20% - Accent3 8 2 3 2" xfId="32099" xr:uid="{00000000-0005-0000-0000-000034180000}"/>
    <cellStyle name="20% - Accent3 8 2 3 3" xfId="44044" xr:uid="{00000000-0005-0000-0000-000035180000}"/>
    <cellStyle name="20% - Accent3 8 2 3 4" xfId="56009" xr:uid="{00000000-0005-0000-0000-000036180000}"/>
    <cellStyle name="20% - Accent3 8 2 4" xfId="20131" xr:uid="{00000000-0005-0000-0000-000037180000}"/>
    <cellStyle name="20% - Accent3 8 2 5" xfId="8189" xr:uid="{00000000-0005-0000-0000-000038180000}"/>
    <cellStyle name="20% - Accent3 8 2 6" xfId="26116" xr:uid="{00000000-0005-0000-0000-000039180000}"/>
    <cellStyle name="20% - Accent3 8 2 7" xfId="38061" xr:uid="{00000000-0005-0000-0000-00003A180000}"/>
    <cellStyle name="20% - Accent3 8 2 8" xfId="50026" xr:uid="{00000000-0005-0000-0000-00003B180000}"/>
    <cellStyle name="20% - Accent3 8 3" xfId="3735" xr:uid="{00000000-0005-0000-0000-00003C180000}"/>
    <cellStyle name="20% - Accent3 8 3 2" xfId="15698" xr:uid="{00000000-0005-0000-0000-00003D180000}"/>
    <cellStyle name="20% - Accent3 8 3 2 2" xfId="33625" xr:uid="{00000000-0005-0000-0000-00003E180000}"/>
    <cellStyle name="20% - Accent3 8 3 2 3" xfId="45570" xr:uid="{00000000-0005-0000-0000-00003F180000}"/>
    <cellStyle name="20% - Accent3 8 3 2 4" xfId="57535" xr:uid="{00000000-0005-0000-0000-000040180000}"/>
    <cellStyle name="20% - Accent3 8 3 3" xfId="21657" xr:uid="{00000000-0005-0000-0000-000041180000}"/>
    <cellStyle name="20% - Accent3 8 3 4" xfId="9715" xr:uid="{00000000-0005-0000-0000-000042180000}"/>
    <cellStyle name="20% - Accent3 8 3 5" xfId="27642" xr:uid="{00000000-0005-0000-0000-000043180000}"/>
    <cellStyle name="20% - Accent3 8 3 6" xfId="39587" xr:uid="{00000000-0005-0000-0000-000044180000}"/>
    <cellStyle name="20% - Accent3 8 3 7" xfId="51552" xr:uid="{00000000-0005-0000-0000-000045180000}"/>
    <cellStyle name="20% - Accent3 8 4" xfId="12728" xr:uid="{00000000-0005-0000-0000-000046180000}"/>
    <cellStyle name="20% - Accent3 8 4 2" xfId="30655" xr:uid="{00000000-0005-0000-0000-000047180000}"/>
    <cellStyle name="20% - Accent3 8 4 3" xfId="42600" xr:uid="{00000000-0005-0000-0000-000048180000}"/>
    <cellStyle name="20% - Accent3 8 4 4" xfId="54565" xr:uid="{00000000-0005-0000-0000-000049180000}"/>
    <cellStyle name="20% - Accent3 8 5" xfId="18687" xr:uid="{00000000-0005-0000-0000-00004A180000}"/>
    <cellStyle name="20% - Accent3 8 6" xfId="6745" xr:uid="{00000000-0005-0000-0000-00004B180000}"/>
    <cellStyle name="20% - Accent3 8 7" xfId="24672" xr:uid="{00000000-0005-0000-0000-00004C180000}"/>
    <cellStyle name="20% - Accent3 8 8" xfId="36617" xr:uid="{00000000-0005-0000-0000-00004D180000}"/>
    <cellStyle name="20% - Accent3 8 9" xfId="48582" xr:uid="{00000000-0005-0000-0000-00004E180000}"/>
    <cellStyle name="20% - Accent3 9" xfId="1487" xr:uid="{00000000-0005-0000-0000-00004F180000}"/>
    <cellStyle name="20% - Accent3 9 2" xfId="4457" xr:uid="{00000000-0005-0000-0000-000050180000}"/>
    <cellStyle name="20% - Accent3 9 2 2" xfId="16420" xr:uid="{00000000-0005-0000-0000-000051180000}"/>
    <cellStyle name="20% - Accent3 9 2 2 2" xfId="34347" xr:uid="{00000000-0005-0000-0000-000052180000}"/>
    <cellStyle name="20% - Accent3 9 2 2 3" xfId="46292" xr:uid="{00000000-0005-0000-0000-000053180000}"/>
    <cellStyle name="20% - Accent3 9 2 2 4" xfId="58257" xr:uid="{00000000-0005-0000-0000-000054180000}"/>
    <cellStyle name="20% - Accent3 9 2 3" xfId="22379" xr:uid="{00000000-0005-0000-0000-000055180000}"/>
    <cellStyle name="20% - Accent3 9 2 4" xfId="10437" xr:uid="{00000000-0005-0000-0000-000056180000}"/>
    <cellStyle name="20% - Accent3 9 2 5" xfId="28364" xr:uid="{00000000-0005-0000-0000-000057180000}"/>
    <cellStyle name="20% - Accent3 9 2 6" xfId="40309" xr:uid="{00000000-0005-0000-0000-000058180000}"/>
    <cellStyle name="20% - Accent3 9 2 7" xfId="52274" xr:uid="{00000000-0005-0000-0000-000059180000}"/>
    <cellStyle name="20% - Accent3 9 3" xfId="13450" xr:uid="{00000000-0005-0000-0000-00005A180000}"/>
    <cellStyle name="20% - Accent3 9 3 2" xfId="31377" xr:uid="{00000000-0005-0000-0000-00005B180000}"/>
    <cellStyle name="20% - Accent3 9 3 3" xfId="43322" xr:uid="{00000000-0005-0000-0000-00005C180000}"/>
    <cellStyle name="20% - Accent3 9 3 4" xfId="55287" xr:uid="{00000000-0005-0000-0000-00005D180000}"/>
    <cellStyle name="20% - Accent3 9 4" xfId="19409" xr:uid="{00000000-0005-0000-0000-00005E180000}"/>
    <cellStyle name="20% - Accent3 9 5" xfId="7467" xr:uid="{00000000-0005-0000-0000-00005F180000}"/>
    <cellStyle name="20% - Accent3 9 6" xfId="25394" xr:uid="{00000000-0005-0000-0000-000060180000}"/>
    <cellStyle name="20% - Accent3 9 7" xfId="37339" xr:uid="{00000000-0005-0000-0000-000061180000}"/>
    <cellStyle name="20% - Accent3 9 8" xfId="49304" xr:uid="{00000000-0005-0000-0000-000062180000}"/>
    <cellStyle name="20% - Accent4" xfId="44" builtinId="42" customBuiltin="1"/>
    <cellStyle name="20% - Accent4 10" xfId="2934" xr:uid="{00000000-0005-0000-0000-000064180000}"/>
    <cellStyle name="20% - Accent4 10 2" xfId="5904" xr:uid="{00000000-0005-0000-0000-000065180000}"/>
    <cellStyle name="20% - Accent4 10 2 2" xfId="17867" xr:uid="{00000000-0005-0000-0000-000066180000}"/>
    <cellStyle name="20% - Accent4 10 2 2 2" xfId="35794" xr:uid="{00000000-0005-0000-0000-000067180000}"/>
    <cellStyle name="20% - Accent4 10 2 2 3" xfId="47739" xr:uid="{00000000-0005-0000-0000-000068180000}"/>
    <cellStyle name="20% - Accent4 10 2 2 4" xfId="59704" xr:uid="{00000000-0005-0000-0000-000069180000}"/>
    <cellStyle name="20% - Accent4 10 2 3" xfId="23826" xr:uid="{00000000-0005-0000-0000-00006A180000}"/>
    <cellStyle name="20% - Accent4 10 2 4" xfId="11884" xr:uid="{00000000-0005-0000-0000-00006B180000}"/>
    <cellStyle name="20% - Accent4 10 2 5" xfId="29811" xr:uid="{00000000-0005-0000-0000-00006C180000}"/>
    <cellStyle name="20% - Accent4 10 2 6" xfId="41756" xr:uid="{00000000-0005-0000-0000-00006D180000}"/>
    <cellStyle name="20% - Accent4 10 2 7" xfId="53721" xr:uid="{00000000-0005-0000-0000-00006E180000}"/>
    <cellStyle name="20% - Accent4 10 3" xfId="14897" xr:uid="{00000000-0005-0000-0000-00006F180000}"/>
    <cellStyle name="20% - Accent4 10 3 2" xfId="32824" xr:uid="{00000000-0005-0000-0000-000070180000}"/>
    <cellStyle name="20% - Accent4 10 3 3" xfId="44769" xr:uid="{00000000-0005-0000-0000-000071180000}"/>
    <cellStyle name="20% - Accent4 10 3 4" xfId="56734" xr:uid="{00000000-0005-0000-0000-000072180000}"/>
    <cellStyle name="20% - Accent4 10 4" xfId="20856" xr:uid="{00000000-0005-0000-0000-000073180000}"/>
    <cellStyle name="20% - Accent4 10 5" xfId="8914" xr:uid="{00000000-0005-0000-0000-000074180000}"/>
    <cellStyle name="20% - Accent4 10 6" xfId="26841" xr:uid="{00000000-0005-0000-0000-000075180000}"/>
    <cellStyle name="20% - Accent4 10 7" xfId="38786" xr:uid="{00000000-0005-0000-0000-000076180000}"/>
    <cellStyle name="20% - Accent4 10 8" xfId="50751" xr:uid="{00000000-0005-0000-0000-000077180000}"/>
    <cellStyle name="20% - Accent4 11" xfId="2967" xr:uid="{00000000-0005-0000-0000-000078180000}"/>
    <cellStyle name="20% - Accent4 11 2" xfId="5937" xr:uid="{00000000-0005-0000-0000-000079180000}"/>
    <cellStyle name="20% - Accent4 11 2 2" xfId="17900" xr:uid="{00000000-0005-0000-0000-00007A180000}"/>
    <cellStyle name="20% - Accent4 11 2 2 2" xfId="35827" xr:uid="{00000000-0005-0000-0000-00007B180000}"/>
    <cellStyle name="20% - Accent4 11 2 2 3" xfId="47772" xr:uid="{00000000-0005-0000-0000-00007C180000}"/>
    <cellStyle name="20% - Accent4 11 2 2 4" xfId="59737" xr:uid="{00000000-0005-0000-0000-00007D180000}"/>
    <cellStyle name="20% - Accent4 11 2 3" xfId="23859" xr:uid="{00000000-0005-0000-0000-00007E180000}"/>
    <cellStyle name="20% - Accent4 11 2 4" xfId="11917" xr:uid="{00000000-0005-0000-0000-00007F180000}"/>
    <cellStyle name="20% - Accent4 11 2 5" xfId="29844" xr:uid="{00000000-0005-0000-0000-000080180000}"/>
    <cellStyle name="20% - Accent4 11 2 6" xfId="41789" xr:uid="{00000000-0005-0000-0000-000081180000}"/>
    <cellStyle name="20% - Accent4 11 2 7" xfId="53754" xr:uid="{00000000-0005-0000-0000-000082180000}"/>
    <cellStyle name="20% - Accent4 11 3" xfId="14930" xr:uid="{00000000-0005-0000-0000-000083180000}"/>
    <cellStyle name="20% - Accent4 11 3 2" xfId="32857" xr:uid="{00000000-0005-0000-0000-000084180000}"/>
    <cellStyle name="20% - Accent4 11 3 3" xfId="44802" xr:uid="{00000000-0005-0000-0000-000085180000}"/>
    <cellStyle name="20% - Accent4 11 3 4" xfId="56767" xr:uid="{00000000-0005-0000-0000-000086180000}"/>
    <cellStyle name="20% - Accent4 11 4" xfId="20889" xr:uid="{00000000-0005-0000-0000-000087180000}"/>
    <cellStyle name="20% - Accent4 11 5" xfId="8947" xr:uid="{00000000-0005-0000-0000-000088180000}"/>
    <cellStyle name="20% - Accent4 11 6" xfId="26874" xr:uid="{00000000-0005-0000-0000-000089180000}"/>
    <cellStyle name="20% - Accent4 11 7" xfId="38819" xr:uid="{00000000-0005-0000-0000-00008A180000}"/>
    <cellStyle name="20% - Accent4 11 8" xfId="50784" xr:uid="{00000000-0005-0000-0000-00008B180000}"/>
    <cellStyle name="20% - Accent4 12" xfId="2988" xr:uid="{00000000-0005-0000-0000-00008C180000}"/>
    <cellStyle name="20% - Accent4 12 2" xfId="5958" xr:uid="{00000000-0005-0000-0000-00008D180000}"/>
    <cellStyle name="20% - Accent4 12 2 2" xfId="17921" xr:uid="{00000000-0005-0000-0000-00008E180000}"/>
    <cellStyle name="20% - Accent4 12 2 2 2" xfId="35848" xr:uid="{00000000-0005-0000-0000-00008F180000}"/>
    <cellStyle name="20% - Accent4 12 2 2 3" xfId="47793" xr:uid="{00000000-0005-0000-0000-000090180000}"/>
    <cellStyle name="20% - Accent4 12 2 2 4" xfId="59758" xr:uid="{00000000-0005-0000-0000-000091180000}"/>
    <cellStyle name="20% - Accent4 12 2 3" xfId="23880" xr:uid="{00000000-0005-0000-0000-000092180000}"/>
    <cellStyle name="20% - Accent4 12 2 4" xfId="11938" xr:uid="{00000000-0005-0000-0000-000093180000}"/>
    <cellStyle name="20% - Accent4 12 2 5" xfId="29865" xr:uid="{00000000-0005-0000-0000-000094180000}"/>
    <cellStyle name="20% - Accent4 12 2 6" xfId="41810" xr:uid="{00000000-0005-0000-0000-000095180000}"/>
    <cellStyle name="20% - Accent4 12 2 7" xfId="53775" xr:uid="{00000000-0005-0000-0000-000096180000}"/>
    <cellStyle name="20% - Accent4 12 3" xfId="14951" xr:uid="{00000000-0005-0000-0000-000097180000}"/>
    <cellStyle name="20% - Accent4 12 3 2" xfId="32878" xr:uid="{00000000-0005-0000-0000-000098180000}"/>
    <cellStyle name="20% - Accent4 12 3 3" xfId="44823" xr:uid="{00000000-0005-0000-0000-000099180000}"/>
    <cellStyle name="20% - Accent4 12 3 4" xfId="56788" xr:uid="{00000000-0005-0000-0000-00009A180000}"/>
    <cellStyle name="20% - Accent4 12 4" xfId="20910" xr:uid="{00000000-0005-0000-0000-00009B180000}"/>
    <cellStyle name="20% - Accent4 12 5" xfId="8968" xr:uid="{00000000-0005-0000-0000-00009C180000}"/>
    <cellStyle name="20% - Accent4 12 6" xfId="26895" xr:uid="{00000000-0005-0000-0000-00009D180000}"/>
    <cellStyle name="20% - Accent4 12 7" xfId="38840" xr:uid="{00000000-0005-0000-0000-00009E180000}"/>
    <cellStyle name="20% - Accent4 12 8" xfId="50805" xr:uid="{00000000-0005-0000-0000-00009F180000}"/>
    <cellStyle name="20% - Accent4 13" xfId="3015" xr:uid="{00000000-0005-0000-0000-0000A0180000}"/>
    <cellStyle name="20% - Accent4 13 2" xfId="14978" xr:uid="{00000000-0005-0000-0000-0000A1180000}"/>
    <cellStyle name="20% - Accent4 13 2 2" xfId="32905" xr:uid="{00000000-0005-0000-0000-0000A2180000}"/>
    <cellStyle name="20% - Accent4 13 2 3" xfId="44850" xr:uid="{00000000-0005-0000-0000-0000A3180000}"/>
    <cellStyle name="20% - Accent4 13 2 4" xfId="56815" xr:uid="{00000000-0005-0000-0000-0000A4180000}"/>
    <cellStyle name="20% - Accent4 13 3" xfId="20937" xr:uid="{00000000-0005-0000-0000-0000A5180000}"/>
    <cellStyle name="20% - Accent4 13 4" xfId="8995" xr:uid="{00000000-0005-0000-0000-0000A6180000}"/>
    <cellStyle name="20% - Accent4 13 5" xfId="26922" xr:uid="{00000000-0005-0000-0000-0000A7180000}"/>
    <cellStyle name="20% - Accent4 13 6" xfId="38867" xr:uid="{00000000-0005-0000-0000-0000A8180000}"/>
    <cellStyle name="20% - Accent4 13 7" xfId="50832" xr:uid="{00000000-0005-0000-0000-0000A9180000}"/>
    <cellStyle name="20% - Accent4 14" xfId="5981" xr:uid="{00000000-0005-0000-0000-0000AA180000}"/>
    <cellStyle name="20% - Accent4 14 2" xfId="17944" xr:uid="{00000000-0005-0000-0000-0000AB180000}"/>
    <cellStyle name="20% - Accent4 14 2 2" xfId="35871" xr:uid="{00000000-0005-0000-0000-0000AC180000}"/>
    <cellStyle name="20% - Accent4 14 2 3" xfId="47816" xr:uid="{00000000-0005-0000-0000-0000AD180000}"/>
    <cellStyle name="20% - Accent4 14 2 4" xfId="59781" xr:uid="{00000000-0005-0000-0000-0000AE180000}"/>
    <cellStyle name="20% - Accent4 14 3" xfId="23903" xr:uid="{00000000-0005-0000-0000-0000AF180000}"/>
    <cellStyle name="20% - Accent4 14 4" xfId="11961" xr:uid="{00000000-0005-0000-0000-0000B0180000}"/>
    <cellStyle name="20% - Accent4 14 5" xfId="29888" xr:uid="{00000000-0005-0000-0000-0000B1180000}"/>
    <cellStyle name="20% - Accent4 14 6" xfId="41833" xr:uid="{00000000-0005-0000-0000-0000B2180000}"/>
    <cellStyle name="20% - Accent4 14 7" xfId="53798" xr:uid="{00000000-0005-0000-0000-0000B3180000}"/>
    <cellStyle name="20% - Accent4 15" xfId="6002" xr:uid="{00000000-0005-0000-0000-0000B4180000}"/>
    <cellStyle name="20% - Accent4 15 2" xfId="11982" xr:uid="{00000000-0005-0000-0000-0000B5180000}"/>
    <cellStyle name="20% - Accent4 15 3" xfId="29909" xr:uid="{00000000-0005-0000-0000-0000B6180000}"/>
    <cellStyle name="20% - Accent4 15 4" xfId="41854" xr:uid="{00000000-0005-0000-0000-0000B7180000}"/>
    <cellStyle name="20% - Accent4 15 5" xfId="53819" xr:uid="{00000000-0005-0000-0000-0000B8180000}"/>
    <cellStyle name="20% - Accent4 16" xfId="12007" xr:uid="{00000000-0005-0000-0000-0000B9180000}"/>
    <cellStyle name="20% - Accent4 16 2" xfId="29934" xr:uid="{00000000-0005-0000-0000-0000BA180000}"/>
    <cellStyle name="20% - Accent4 16 3" xfId="41879" xr:uid="{00000000-0005-0000-0000-0000BB180000}"/>
    <cellStyle name="20% - Accent4 16 4" xfId="53844" xr:uid="{00000000-0005-0000-0000-0000BC180000}"/>
    <cellStyle name="20% - Accent4 17" xfId="17968" xr:uid="{00000000-0005-0000-0000-0000BD180000}"/>
    <cellStyle name="20% - Accent4 18" xfId="23923" xr:uid="{00000000-0005-0000-0000-0000BE180000}"/>
    <cellStyle name="20% - Accent4 19" xfId="6026" xr:uid="{00000000-0005-0000-0000-0000BF180000}"/>
    <cellStyle name="20% - Accent4 2" xfId="77" xr:uid="{00000000-0005-0000-0000-0000C0180000}"/>
    <cellStyle name="20% - Accent4 2 10" xfId="17999" xr:uid="{00000000-0005-0000-0000-0000C1180000}"/>
    <cellStyle name="20% - Accent4 2 11" xfId="6057" xr:uid="{00000000-0005-0000-0000-0000C2180000}"/>
    <cellStyle name="20% - Accent4 2 12" xfId="23984" xr:uid="{00000000-0005-0000-0000-0000C3180000}"/>
    <cellStyle name="20% - Accent4 2 13" xfId="35929" xr:uid="{00000000-0005-0000-0000-0000C4180000}"/>
    <cellStyle name="20% - Accent4 2 14" xfId="47894" xr:uid="{00000000-0005-0000-0000-0000C5180000}"/>
    <cellStyle name="20% - Accent4 2 2" xfId="135" xr:uid="{00000000-0005-0000-0000-0000C6180000}"/>
    <cellStyle name="20% - Accent4 2 2 10" xfId="6115" xr:uid="{00000000-0005-0000-0000-0000C7180000}"/>
    <cellStyle name="20% - Accent4 2 2 11" xfId="24042" xr:uid="{00000000-0005-0000-0000-0000C8180000}"/>
    <cellStyle name="20% - Accent4 2 2 12" xfId="35987" xr:uid="{00000000-0005-0000-0000-0000C9180000}"/>
    <cellStyle name="20% - Accent4 2 2 13" xfId="47952" xr:uid="{00000000-0005-0000-0000-0000CA180000}"/>
    <cellStyle name="20% - Accent4 2 2 2" xfId="251" xr:uid="{00000000-0005-0000-0000-0000CB180000}"/>
    <cellStyle name="20% - Accent4 2 2 2 10" xfId="36103" xr:uid="{00000000-0005-0000-0000-0000CC180000}"/>
    <cellStyle name="20% - Accent4 2 2 2 11" xfId="48068" xr:uid="{00000000-0005-0000-0000-0000CD180000}"/>
    <cellStyle name="20% - Accent4 2 2 2 2" xfId="599" xr:uid="{00000000-0005-0000-0000-0000CE180000}"/>
    <cellStyle name="20% - Accent4 2 2 2 2 10" xfId="48416" xr:uid="{00000000-0005-0000-0000-0000CF180000}"/>
    <cellStyle name="20% - Accent4 2 2 2 2 2" xfId="1321" xr:uid="{00000000-0005-0000-0000-0000D0180000}"/>
    <cellStyle name="20% - Accent4 2 2 2 2 2 2" xfId="2765" xr:uid="{00000000-0005-0000-0000-0000D1180000}"/>
    <cellStyle name="20% - Accent4 2 2 2 2 2 2 2" xfId="5735" xr:uid="{00000000-0005-0000-0000-0000D2180000}"/>
    <cellStyle name="20% - Accent4 2 2 2 2 2 2 2 2" xfId="17698" xr:uid="{00000000-0005-0000-0000-0000D3180000}"/>
    <cellStyle name="20% - Accent4 2 2 2 2 2 2 2 2 2" xfId="35625" xr:uid="{00000000-0005-0000-0000-0000D4180000}"/>
    <cellStyle name="20% - Accent4 2 2 2 2 2 2 2 2 3" xfId="47570" xr:uid="{00000000-0005-0000-0000-0000D5180000}"/>
    <cellStyle name="20% - Accent4 2 2 2 2 2 2 2 2 4" xfId="59535" xr:uid="{00000000-0005-0000-0000-0000D6180000}"/>
    <cellStyle name="20% - Accent4 2 2 2 2 2 2 2 3" xfId="23657" xr:uid="{00000000-0005-0000-0000-0000D7180000}"/>
    <cellStyle name="20% - Accent4 2 2 2 2 2 2 2 4" xfId="11715" xr:uid="{00000000-0005-0000-0000-0000D8180000}"/>
    <cellStyle name="20% - Accent4 2 2 2 2 2 2 2 5" xfId="29642" xr:uid="{00000000-0005-0000-0000-0000D9180000}"/>
    <cellStyle name="20% - Accent4 2 2 2 2 2 2 2 6" xfId="41587" xr:uid="{00000000-0005-0000-0000-0000DA180000}"/>
    <cellStyle name="20% - Accent4 2 2 2 2 2 2 2 7" xfId="53552" xr:uid="{00000000-0005-0000-0000-0000DB180000}"/>
    <cellStyle name="20% - Accent4 2 2 2 2 2 2 3" xfId="14728" xr:uid="{00000000-0005-0000-0000-0000DC180000}"/>
    <cellStyle name="20% - Accent4 2 2 2 2 2 2 3 2" xfId="32655" xr:uid="{00000000-0005-0000-0000-0000DD180000}"/>
    <cellStyle name="20% - Accent4 2 2 2 2 2 2 3 3" xfId="44600" xr:uid="{00000000-0005-0000-0000-0000DE180000}"/>
    <cellStyle name="20% - Accent4 2 2 2 2 2 2 3 4" xfId="56565" xr:uid="{00000000-0005-0000-0000-0000DF180000}"/>
    <cellStyle name="20% - Accent4 2 2 2 2 2 2 4" xfId="20687" xr:uid="{00000000-0005-0000-0000-0000E0180000}"/>
    <cellStyle name="20% - Accent4 2 2 2 2 2 2 5" xfId="8745" xr:uid="{00000000-0005-0000-0000-0000E1180000}"/>
    <cellStyle name="20% - Accent4 2 2 2 2 2 2 6" xfId="26672" xr:uid="{00000000-0005-0000-0000-0000E2180000}"/>
    <cellStyle name="20% - Accent4 2 2 2 2 2 2 7" xfId="38617" xr:uid="{00000000-0005-0000-0000-0000E3180000}"/>
    <cellStyle name="20% - Accent4 2 2 2 2 2 2 8" xfId="50582" xr:uid="{00000000-0005-0000-0000-0000E4180000}"/>
    <cellStyle name="20% - Accent4 2 2 2 2 2 3" xfId="4291" xr:uid="{00000000-0005-0000-0000-0000E5180000}"/>
    <cellStyle name="20% - Accent4 2 2 2 2 2 3 2" xfId="16254" xr:uid="{00000000-0005-0000-0000-0000E6180000}"/>
    <cellStyle name="20% - Accent4 2 2 2 2 2 3 2 2" xfId="34181" xr:uid="{00000000-0005-0000-0000-0000E7180000}"/>
    <cellStyle name="20% - Accent4 2 2 2 2 2 3 2 3" xfId="46126" xr:uid="{00000000-0005-0000-0000-0000E8180000}"/>
    <cellStyle name="20% - Accent4 2 2 2 2 2 3 2 4" xfId="58091" xr:uid="{00000000-0005-0000-0000-0000E9180000}"/>
    <cellStyle name="20% - Accent4 2 2 2 2 2 3 3" xfId="22213" xr:uid="{00000000-0005-0000-0000-0000EA180000}"/>
    <cellStyle name="20% - Accent4 2 2 2 2 2 3 4" xfId="10271" xr:uid="{00000000-0005-0000-0000-0000EB180000}"/>
    <cellStyle name="20% - Accent4 2 2 2 2 2 3 5" xfId="28198" xr:uid="{00000000-0005-0000-0000-0000EC180000}"/>
    <cellStyle name="20% - Accent4 2 2 2 2 2 3 6" xfId="40143" xr:uid="{00000000-0005-0000-0000-0000ED180000}"/>
    <cellStyle name="20% - Accent4 2 2 2 2 2 3 7" xfId="52108" xr:uid="{00000000-0005-0000-0000-0000EE180000}"/>
    <cellStyle name="20% - Accent4 2 2 2 2 2 4" xfId="13284" xr:uid="{00000000-0005-0000-0000-0000EF180000}"/>
    <cellStyle name="20% - Accent4 2 2 2 2 2 4 2" xfId="31211" xr:uid="{00000000-0005-0000-0000-0000F0180000}"/>
    <cellStyle name="20% - Accent4 2 2 2 2 2 4 3" xfId="43156" xr:uid="{00000000-0005-0000-0000-0000F1180000}"/>
    <cellStyle name="20% - Accent4 2 2 2 2 2 4 4" xfId="55121" xr:uid="{00000000-0005-0000-0000-0000F2180000}"/>
    <cellStyle name="20% - Accent4 2 2 2 2 2 5" xfId="19243" xr:uid="{00000000-0005-0000-0000-0000F3180000}"/>
    <cellStyle name="20% - Accent4 2 2 2 2 2 6" xfId="7301" xr:uid="{00000000-0005-0000-0000-0000F4180000}"/>
    <cellStyle name="20% - Accent4 2 2 2 2 2 7" xfId="25228" xr:uid="{00000000-0005-0000-0000-0000F5180000}"/>
    <cellStyle name="20% - Accent4 2 2 2 2 2 8" xfId="37173" xr:uid="{00000000-0005-0000-0000-0000F6180000}"/>
    <cellStyle name="20% - Accent4 2 2 2 2 2 9" xfId="49138" xr:uid="{00000000-0005-0000-0000-0000F7180000}"/>
    <cellStyle name="20% - Accent4 2 2 2 2 3" xfId="2043" xr:uid="{00000000-0005-0000-0000-0000F8180000}"/>
    <cellStyle name="20% - Accent4 2 2 2 2 3 2" xfId="5013" xr:uid="{00000000-0005-0000-0000-0000F9180000}"/>
    <cellStyle name="20% - Accent4 2 2 2 2 3 2 2" xfId="16976" xr:uid="{00000000-0005-0000-0000-0000FA180000}"/>
    <cellStyle name="20% - Accent4 2 2 2 2 3 2 2 2" xfId="34903" xr:uid="{00000000-0005-0000-0000-0000FB180000}"/>
    <cellStyle name="20% - Accent4 2 2 2 2 3 2 2 3" xfId="46848" xr:uid="{00000000-0005-0000-0000-0000FC180000}"/>
    <cellStyle name="20% - Accent4 2 2 2 2 3 2 2 4" xfId="58813" xr:uid="{00000000-0005-0000-0000-0000FD180000}"/>
    <cellStyle name="20% - Accent4 2 2 2 2 3 2 3" xfId="22935" xr:uid="{00000000-0005-0000-0000-0000FE180000}"/>
    <cellStyle name="20% - Accent4 2 2 2 2 3 2 4" xfId="10993" xr:uid="{00000000-0005-0000-0000-0000FF180000}"/>
    <cellStyle name="20% - Accent4 2 2 2 2 3 2 5" xfId="28920" xr:uid="{00000000-0005-0000-0000-000000190000}"/>
    <cellStyle name="20% - Accent4 2 2 2 2 3 2 6" xfId="40865" xr:uid="{00000000-0005-0000-0000-000001190000}"/>
    <cellStyle name="20% - Accent4 2 2 2 2 3 2 7" xfId="52830" xr:uid="{00000000-0005-0000-0000-000002190000}"/>
    <cellStyle name="20% - Accent4 2 2 2 2 3 3" xfId="14006" xr:uid="{00000000-0005-0000-0000-000003190000}"/>
    <cellStyle name="20% - Accent4 2 2 2 2 3 3 2" xfId="31933" xr:uid="{00000000-0005-0000-0000-000004190000}"/>
    <cellStyle name="20% - Accent4 2 2 2 2 3 3 3" xfId="43878" xr:uid="{00000000-0005-0000-0000-000005190000}"/>
    <cellStyle name="20% - Accent4 2 2 2 2 3 3 4" xfId="55843" xr:uid="{00000000-0005-0000-0000-000006190000}"/>
    <cellStyle name="20% - Accent4 2 2 2 2 3 4" xfId="19965" xr:uid="{00000000-0005-0000-0000-000007190000}"/>
    <cellStyle name="20% - Accent4 2 2 2 2 3 5" xfId="8023" xr:uid="{00000000-0005-0000-0000-000008190000}"/>
    <cellStyle name="20% - Accent4 2 2 2 2 3 6" xfId="25950" xr:uid="{00000000-0005-0000-0000-000009190000}"/>
    <cellStyle name="20% - Accent4 2 2 2 2 3 7" xfId="37895" xr:uid="{00000000-0005-0000-0000-00000A190000}"/>
    <cellStyle name="20% - Accent4 2 2 2 2 3 8" xfId="49860" xr:uid="{00000000-0005-0000-0000-00000B190000}"/>
    <cellStyle name="20% - Accent4 2 2 2 2 4" xfId="3569" xr:uid="{00000000-0005-0000-0000-00000C190000}"/>
    <cellStyle name="20% - Accent4 2 2 2 2 4 2" xfId="15532" xr:uid="{00000000-0005-0000-0000-00000D190000}"/>
    <cellStyle name="20% - Accent4 2 2 2 2 4 2 2" xfId="33459" xr:uid="{00000000-0005-0000-0000-00000E190000}"/>
    <cellStyle name="20% - Accent4 2 2 2 2 4 2 3" xfId="45404" xr:uid="{00000000-0005-0000-0000-00000F190000}"/>
    <cellStyle name="20% - Accent4 2 2 2 2 4 2 4" xfId="57369" xr:uid="{00000000-0005-0000-0000-000010190000}"/>
    <cellStyle name="20% - Accent4 2 2 2 2 4 3" xfId="21491" xr:uid="{00000000-0005-0000-0000-000011190000}"/>
    <cellStyle name="20% - Accent4 2 2 2 2 4 4" xfId="9549" xr:uid="{00000000-0005-0000-0000-000012190000}"/>
    <cellStyle name="20% - Accent4 2 2 2 2 4 5" xfId="27476" xr:uid="{00000000-0005-0000-0000-000013190000}"/>
    <cellStyle name="20% - Accent4 2 2 2 2 4 6" xfId="39421" xr:uid="{00000000-0005-0000-0000-000014190000}"/>
    <cellStyle name="20% - Accent4 2 2 2 2 4 7" xfId="51386" xr:uid="{00000000-0005-0000-0000-000015190000}"/>
    <cellStyle name="20% - Accent4 2 2 2 2 5" xfId="12562" xr:uid="{00000000-0005-0000-0000-000016190000}"/>
    <cellStyle name="20% - Accent4 2 2 2 2 5 2" xfId="30489" xr:uid="{00000000-0005-0000-0000-000017190000}"/>
    <cellStyle name="20% - Accent4 2 2 2 2 5 3" xfId="42434" xr:uid="{00000000-0005-0000-0000-000018190000}"/>
    <cellStyle name="20% - Accent4 2 2 2 2 5 4" xfId="54399" xr:uid="{00000000-0005-0000-0000-000019190000}"/>
    <cellStyle name="20% - Accent4 2 2 2 2 6" xfId="18521" xr:uid="{00000000-0005-0000-0000-00001A190000}"/>
    <cellStyle name="20% - Accent4 2 2 2 2 7" xfId="6579" xr:uid="{00000000-0005-0000-0000-00001B190000}"/>
    <cellStyle name="20% - Accent4 2 2 2 2 8" xfId="24506" xr:uid="{00000000-0005-0000-0000-00001C190000}"/>
    <cellStyle name="20% - Accent4 2 2 2 2 9" xfId="36451" xr:uid="{00000000-0005-0000-0000-00001D190000}"/>
    <cellStyle name="20% - Accent4 2 2 2 3" xfId="973" xr:uid="{00000000-0005-0000-0000-00001E190000}"/>
    <cellStyle name="20% - Accent4 2 2 2 3 2" xfId="2417" xr:uid="{00000000-0005-0000-0000-00001F190000}"/>
    <cellStyle name="20% - Accent4 2 2 2 3 2 2" xfId="5387" xr:uid="{00000000-0005-0000-0000-000020190000}"/>
    <cellStyle name="20% - Accent4 2 2 2 3 2 2 2" xfId="17350" xr:uid="{00000000-0005-0000-0000-000021190000}"/>
    <cellStyle name="20% - Accent4 2 2 2 3 2 2 2 2" xfId="35277" xr:uid="{00000000-0005-0000-0000-000022190000}"/>
    <cellStyle name="20% - Accent4 2 2 2 3 2 2 2 3" xfId="47222" xr:uid="{00000000-0005-0000-0000-000023190000}"/>
    <cellStyle name="20% - Accent4 2 2 2 3 2 2 2 4" xfId="59187" xr:uid="{00000000-0005-0000-0000-000024190000}"/>
    <cellStyle name="20% - Accent4 2 2 2 3 2 2 3" xfId="23309" xr:uid="{00000000-0005-0000-0000-000025190000}"/>
    <cellStyle name="20% - Accent4 2 2 2 3 2 2 4" xfId="11367" xr:uid="{00000000-0005-0000-0000-000026190000}"/>
    <cellStyle name="20% - Accent4 2 2 2 3 2 2 5" xfId="29294" xr:uid="{00000000-0005-0000-0000-000027190000}"/>
    <cellStyle name="20% - Accent4 2 2 2 3 2 2 6" xfId="41239" xr:uid="{00000000-0005-0000-0000-000028190000}"/>
    <cellStyle name="20% - Accent4 2 2 2 3 2 2 7" xfId="53204" xr:uid="{00000000-0005-0000-0000-000029190000}"/>
    <cellStyle name="20% - Accent4 2 2 2 3 2 3" xfId="14380" xr:uid="{00000000-0005-0000-0000-00002A190000}"/>
    <cellStyle name="20% - Accent4 2 2 2 3 2 3 2" xfId="32307" xr:uid="{00000000-0005-0000-0000-00002B190000}"/>
    <cellStyle name="20% - Accent4 2 2 2 3 2 3 3" xfId="44252" xr:uid="{00000000-0005-0000-0000-00002C190000}"/>
    <cellStyle name="20% - Accent4 2 2 2 3 2 3 4" xfId="56217" xr:uid="{00000000-0005-0000-0000-00002D190000}"/>
    <cellStyle name="20% - Accent4 2 2 2 3 2 4" xfId="20339" xr:uid="{00000000-0005-0000-0000-00002E190000}"/>
    <cellStyle name="20% - Accent4 2 2 2 3 2 5" xfId="8397" xr:uid="{00000000-0005-0000-0000-00002F190000}"/>
    <cellStyle name="20% - Accent4 2 2 2 3 2 6" xfId="26324" xr:uid="{00000000-0005-0000-0000-000030190000}"/>
    <cellStyle name="20% - Accent4 2 2 2 3 2 7" xfId="38269" xr:uid="{00000000-0005-0000-0000-000031190000}"/>
    <cellStyle name="20% - Accent4 2 2 2 3 2 8" xfId="50234" xr:uid="{00000000-0005-0000-0000-000032190000}"/>
    <cellStyle name="20% - Accent4 2 2 2 3 3" xfId="3943" xr:uid="{00000000-0005-0000-0000-000033190000}"/>
    <cellStyle name="20% - Accent4 2 2 2 3 3 2" xfId="15906" xr:uid="{00000000-0005-0000-0000-000034190000}"/>
    <cellStyle name="20% - Accent4 2 2 2 3 3 2 2" xfId="33833" xr:uid="{00000000-0005-0000-0000-000035190000}"/>
    <cellStyle name="20% - Accent4 2 2 2 3 3 2 3" xfId="45778" xr:uid="{00000000-0005-0000-0000-000036190000}"/>
    <cellStyle name="20% - Accent4 2 2 2 3 3 2 4" xfId="57743" xr:uid="{00000000-0005-0000-0000-000037190000}"/>
    <cellStyle name="20% - Accent4 2 2 2 3 3 3" xfId="21865" xr:uid="{00000000-0005-0000-0000-000038190000}"/>
    <cellStyle name="20% - Accent4 2 2 2 3 3 4" xfId="9923" xr:uid="{00000000-0005-0000-0000-000039190000}"/>
    <cellStyle name="20% - Accent4 2 2 2 3 3 5" xfId="27850" xr:uid="{00000000-0005-0000-0000-00003A190000}"/>
    <cellStyle name="20% - Accent4 2 2 2 3 3 6" xfId="39795" xr:uid="{00000000-0005-0000-0000-00003B190000}"/>
    <cellStyle name="20% - Accent4 2 2 2 3 3 7" xfId="51760" xr:uid="{00000000-0005-0000-0000-00003C190000}"/>
    <cellStyle name="20% - Accent4 2 2 2 3 4" xfId="12936" xr:uid="{00000000-0005-0000-0000-00003D190000}"/>
    <cellStyle name="20% - Accent4 2 2 2 3 4 2" xfId="30863" xr:uid="{00000000-0005-0000-0000-00003E190000}"/>
    <cellStyle name="20% - Accent4 2 2 2 3 4 3" xfId="42808" xr:uid="{00000000-0005-0000-0000-00003F190000}"/>
    <cellStyle name="20% - Accent4 2 2 2 3 4 4" xfId="54773" xr:uid="{00000000-0005-0000-0000-000040190000}"/>
    <cellStyle name="20% - Accent4 2 2 2 3 5" xfId="18895" xr:uid="{00000000-0005-0000-0000-000041190000}"/>
    <cellStyle name="20% - Accent4 2 2 2 3 6" xfId="6953" xr:uid="{00000000-0005-0000-0000-000042190000}"/>
    <cellStyle name="20% - Accent4 2 2 2 3 7" xfId="24880" xr:uid="{00000000-0005-0000-0000-000043190000}"/>
    <cellStyle name="20% - Accent4 2 2 2 3 8" xfId="36825" xr:uid="{00000000-0005-0000-0000-000044190000}"/>
    <cellStyle name="20% - Accent4 2 2 2 3 9" xfId="48790" xr:uid="{00000000-0005-0000-0000-000045190000}"/>
    <cellStyle name="20% - Accent4 2 2 2 4" xfId="1695" xr:uid="{00000000-0005-0000-0000-000046190000}"/>
    <cellStyle name="20% - Accent4 2 2 2 4 2" xfId="4665" xr:uid="{00000000-0005-0000-0000-000047190000}"/>
    <cellStyle name="20% - Accent4 2 2 2 4 2 2" xfId="16628" xr:uid="{00000000-0005-0000-0000-000048190000}"/>
    <cellStyle name="20% - Accent4 2 2 2 4 2 2 2" xfId="34555" xr:uid="{00000000-0005-0000-0000-000049190000}"/>
    <cellStyle name="20% - Accent4 2 2 2 4 2 2 3" xfId="46500" xr:uid="{00000000-0005-0000-0000-00004A190000}"/>
    <cellStyle name="20% - Accent4 2 2 2 4 2 2 4" xfId="58465" xr:uid="{00000000-0005-0000-0000-00004B190000}"/>
    <cellStyle name="20% - Accent4 2 2 2 4 2 3" xfId="22587" xr:uid="{00000000-0005-0000-0000-00004C190000}"/>
    <cellStyle name="20% - Accent4 2 2 2 4 2 4" xfId="10645" xr:uid="{00000000-0005-0000-0000-00004D190000}"/>
    <cellStyle name="20% - Accent4 2 2 2 4 2 5" xfId="28572" xr:uid="{00000000-0005-0000-0000-00004E190000}"/>
    <cellStyle name="20% - Accent4 2 2 2 4 2 6" xfId="40517" xr:uid="{00000000-0005-0000-0000-00004F190000}"/>
    <cellStyle name="20% - Accent4 2 2 2 4 2 7" xfId="52482" xr:uid="{00000000-0005-0000-0000-000050190000}"/>
    <cellStyle name="20% - Accent4 2 2 2 4 3" xfId="13658" xr:uid="{00000000-0005-0000-0000-000051190000}"/>
    <cellStyle name="20% - Accent4 2 2 2 4 3 2" xfId="31585" xr:uid="{00000000-0005-0000-0000-000052190000}"/>
    <cellStyle name="20% - Accent4 2 2 2 4 3 3" xfId="43530" xr:uid="{00000000-0005-0000-0000-000053190000}"/>
    <cellStyle name="20% - Accent4 2 2 2 4 3 4" xfId="55495" xr:uid="{00000000-0005-0000-0000-000054190000}"/>
    <cellStyle name="20% - Accent4 2 2 2 4 4" xfId="19617" xr:uid="{00000000-0005-0000-0000-000055190000}"/>
    <cellStyle name="20% - Accent4 2 2 2 4 5" xfId="7675" xr:uid="{00000000-0005-0000-0000-000056190000}"/>
    <cellStyle name="20% - Accent4 2 2 2 4 6" xfId="25602" xr:uid="{00000000-0005-0000-0000-000057190000}"/>
    <cellStyle name="20% - Accent4 2 2 2 4 7" xfId="37547" xr:uid="{00000000-0005-0000-0000-000058190000}"/>
    <cellStyle name="20% - Accent4 2 2 2 4 8" xfId="49512" xr:uid="{00000000-0005-0000-0000-000059190000}"/>
    <cellStyle name="20% - Accent4 2 2 2 5" xfId="3221" xr:uid="{00000000-0005-0000-0000-00005A190000}"/>
    <cellStyle name="20% - Accent4 2 2 2 5 2" xfId="15184" xr:uid="{00000000-0005-0000-0000-00005B190000}"/>
    <cellStyle name="20% - Accent4 2 2 2 5 2 2" xfId="33111" xr:uid="{00000000-0005-0000-0000-00005C190000}"/>
    <cellStyle name="20% - Accent4 2 2 2 5 2 3" xfId="45056" xr:uid="{00000000-0005-0000-0000-00005D190000}"/>
    <cellStyle name="20% - Accent4 2 2 2 5 2 4" xfId="57021" xr:uid="{00000000-0005-0000-0000-00005E190000}"/>
    <cellStyle name="20% - Accent4 2 2 2 5 3" xfId="21143" xr:uid="{00000000-0005-0000-0000-00005F190000}"/>
    <cellStyle name="20% - Accent4 2 2 2 5 4" xfId="9201" xr:uid="{00000000-0005-0000-0000-000060190000}"/>
    <cellStyle name="20% - Accent4 2 2 2 5 5" xfId="27128" xr:uid="{00000000-0005-0000-0000-000061190000}"/>
    <cellStyle name="20% - Accent4 2 2 2 5 6" xfId="39073" xr:uid="{00000000-0005-0000-0000-000062190000}"/>
    <cellStyle name="20% - Accent4 2 2 2 5 7" xfId="51038" xr:uid="{00000000-0005-0000-0000-000063190000}"/>
    <cellStyle name="20% - Accent4 2 2 2 6" xfId="12214" xr:uid="{00000000-0005-0000-0000-000064190000}"/>
    <cellStyle name="20% - Accent4 2 2 2 6 2" xfId="30141" xr:uid="{00000000-0005-0000-0000-000065190000}"/>
    <cellStyle name="20% - Accent4 2 2 2 6 3" xfId="42086" xr:uid="{00000000-0005-0000-0000-000066190000}"/>
    <cellStyle name="20% - Accent4 2 2 2 6 4" xfId="54051" xr:uid="{00000000-0005-0000-0000-000067190000}"/>
    <cellStyle name="20% - Accent4 2 2 2 7" xfId="18173" xr:uid="{00000000-0005-0000-0000-000068190000}"/>
    <cellStyle name="20% - Accent4 2 2 2 8" xfId="6231" xr:uid="{00000000-0005-0000-0000-000069190000}"/>
    <cellStyle name="20% - Accent4 2 2 2 9" xfId="24158" xr:uid="{00000000-0005-0000-0000-00006A190000}"/>
    <cellStyle name="20% - Accent4 2 2 3" xfId="367" xr:uid="{00000000-0005-0000-0000-00006B190000}"/>
    <cellStyle name="20% - Accent4 2 2 3 10" xfId="36219" xr:uid="{00000000-0005-0000-0000-00006C190000}"/>
    <cellStyle name="20% - Accent4 2 2 3 11" xfId="48184" xr:uid="{00000000-0005-0000-0000-00006D190000}"/>
    <cellStyle name="20% - Accent4 2 2 3 2" xfId="715" xr:uid="{00000000-0005-0000-0000-00006E190000}"/>
    <cellStyle name="20% - Accent4 2 2 3 2 10" xfId="48532" xr:uid="{00000000-0005-0000-0000-00006F190000}"/>
    <cellStyle name="20% - Accent4 2 2 3 2 2" xfId="1437" xr:uid="{00000000-0005-0000-0000-000070190000}"/>
    <cellStyle name="20% - Accent4 2 2 3 2 2 2" xfId="2881" xr:uid="{00000000-0005-0000-0000-000071190000}"/>
    <cellStyle name="20% - Accent4 2 2 3 2 2 2 2" xfId="5851" xr:uid="{00000000-0005-0000-0000-000072190000}"/>
    <cellStyle name="20% - Accent4 2 2 3 2 2 2 2 2" xfId="17814" xr:uid="{00000000-0005-0000-0000-000073190000}"/>
    <cellStyle name="20% - Accent4 2 2 3 2 2 2 2 2 2" xfId="35741" xr:uid="{00000000-0005-0000-0000-000074190000}"/>
    <cellStyle name="20% - Accent4 2 2 3 2 2 2 2 2 3" xfId="47686" xr:uid="{00000000-0005-0000-0000-000075190000}"/>
    <cellStyle name="20% - Accent4 2 2 3 2 2 2 2 2 4" xfId="59651" xr:uid="{00000000-0005-0000-0000-000076190000}"/>
    <cellStyle name="20% - Accent4 2 2 3 2 2 2 2 3" xfId="23773" xr:uid="{00000000-0005-0000-0000-000077190000}"/>
    <cellStyle name="20% - Accent4 2 2 3 2 2 2 2 4" xfId="11831" xr:uid="{00000000-0005-0000-0000-000078190000}"/>
    <cellStyle name="20% - Accent4 2 2 3 2 2 2 2 5" xfId="29758" xr:uid="{00000000-0005-0000-0000-000079190000}"/>
    <cellStyle name="20% - Accent4 2 2 3 2 2 2 2 6" xfId="41703" xr:uid="{00000000-0005-0000-0000-00007A190000}"/>
    <cellStyle name="20% - Accent4 2 2 3 2 2 2 2 7" xfId="53668" xr:uid="{00000000-0005-0000-0000-00007B190000}"/>
    <cellStyle name="20% - Accent4 2 2 3 2 2 2 3" xfId="14844" xr:uid="{00000000-0005-0000-0000-00007C190000}"/>
    <cellStyle name="20% - Accent4 2 2 3 2 2 2 3 2" xfId="32771" xr:uid="{00000000-0005-0000-0000-00007D190000}"/>
    <cellStyle name="20% - Accent4 2 2 3 2 2 2 3 3" xfId="44716" xr:uid="{00000000-0005-0000-0000-00007E190000}"/>
    <cellStyle name="20% - Accent4 2 2 3 2 2 2 3 4" xfId="56681" xr:uid="{00000000-0005-0000-0000-00007F190000}"/>
    <cellStyle name="20% - Accent4 2 2 3 2 2 2 4" xfId="20803" xr:uid="{00000000-0005-0000-0000-000080190000}"/>
    <cellStyle name="20% - Accent4 2 2 3 2 2 2 5" xfId="8861" xr:uid="{00000000-0005-0000-0000-000081190000}"/>
    <cellStyle name="20% - Accent4 2 2 3 2 2 2 6" xfId="26788" xr:uid="{00000000-0005-0000-0000-000082190000}"/>
    <cellStyle name="20% - Accent4 2 2 3 2 2 2 7" xfId="38733" xr:uid="{00000000-0005-0000-0000-000083190000}"/>
    <cellStyle name="20% - Accent4 2 2 3 2 2 2 8" xfId="50698" xr:uid="{00000000-0005-0000-0000-000084190000}"/>
    <cellStyle name="20% - Accent4 2 2 3 2 2 3" xfId="4407" xr:uid="{00000000-0005-0000-0000-000085190000}"/>
    <cellStyle name="20% - Accent4 2 2 3 2 2 3 2" xfId="16370" xr:uid="{00000000-0005-0000-0000-000086190000}"/>
    <cellStyle name="20% - Accent4 2 2 3 2 2 3 2 2" xfId="34297" xr:uid="{00000000-0005-0000-0000-000087190000}"/>
    <cellStyle name="20% - Accent4 2 2 3 2 2 3 2 3" xfId="46242" xr:uid="{00000000-0005-0000-0000-000088190000}"/>
    <cellStyle name="20% - Accent4 2 2 3 2 2 3 2 4" xfId="58207" xr:uid="{00000000-0005-0000-0000-000089190000}"/>
    <cellStyle name="20% - Accent4 2 2 3 2 2 3 3" xfId="22329" xr:uid="{00000000-0005-0000-0000-00008A190000}"/>
    <cellStyle name="20% - Accent4 2 2 3 2 2 3 4" xfId="10387" xr:uid="{00000000-0005-0000-0000-00008B190000}"/>
    <cellStyle name="20% - Accent4 2 2 3 2 2 3 5" xfId="28314" xr:uid="{00000000-0005-0000-0000-00008C190000}"/>
    <cellStyle name="20% - Accent4 2 2 3 2 2 3 6" xfId="40259" xr:uid="{00000000-0005-0000-0000-00008D190000}"/>
    <cellStyle name="20% - Accent4 2 2 3 2 2 3 7" xfId="52224" xr:uid="{00000000-0005-0000-0000-00008E190000}"/>
    <cellStyle name="20% - Accent4 2 2 3 2 2 4" xfId="13400" xr:uid="{00000000-0005-0000-0000-00008F190000}"/>
    <cellStyle name="20% - Accent4 2 2 3 2 2 4 2" xfId="31327" xr:uid="{00000000-0005-0000-0000-000090190000}"/>
    <cellStyle name="20% - Accent4 2 2 3 2 2 4 3" xfId="43272" xr:uid="{00000000-0005-0000-0000-000091190000}"/>
    <cellStyle name="20% - Accent4 2 2 3 2 2 4 4" xfId="55237" xr:uid="{00000000-0005-0000-0000-000092190000}"/>
    <cellStyle name="20% - Accent4 2 2 3 2 2 5" xfId="19359" xr:uid="{00000000-0005-0000-0000-000093190000}"/>
    <cellStyle name="20% - Accent4 2 2 3 2 2 6" xfId="7417" xr:uid="{00000000-0005-0000-0000-000094190000}"/>
    <cellStyle name="20% - Accent4 2 2 3 2 2 7" xfId="25344" xr:uid="{00000000-0005-0000-0000-000095190000}"/>
    <cellStyle name="20% - Accent4 2 2 3 2 2 8" xfId="37289" xr:uid="{00000000-0005-0000-0000-000096190000}"/>
    <cellStyle name="20% - Accent4 2 2 3 2 2 9" xfId="49254" xr:uid="{00000000-0005-0000-0000-000097190000}"/>
    <cellStyle name="20% - Accent4 2 2 3 2 3" xfId="2159" xr:uid="{00000000-0005-0000-0000-000098190000}"/>
    <cellStyle name="20% - Accent4 2 2 3 2 3 2" xfId="5129" xr:uid="{00000000-0005-0000-0000-000099190000}"/>
    <cellStyle name="20% - Accent4 2 2 3 2 3 2 2" xfId="17092" xr:uid="{00000000-0005-0000-0000-00009A190000}"/>
    <cellStyle name="20% - Accent4 2 2 3 2 3 2 2 2" xfId="35019" xr:uid="{00000000-0005-0000-0000-00009B190000}"/>
    <cellStyle name="20% - Accent4 2 2 3 2 3 2 2 3" xfId="46964" xr:uid="{00000000-0005-0000-0000-00009C190000}"/>
    <cellStyle name="20% - Accent4 2 2 3 2 3 2 2 4" xfId="58929" xr:uid="{00000000-0005-0000-0000-00009D190000}"/>
    <cellStyle name="20% - Accent4 2 2 3 2 3 2 3" xfId="23051" xr:uid="{00000000-0005-0000-0000-00009E190000}"/>
    <cellStyle name="20% - Accent4 2 2 3 2 3 2 4" xfId="11109" xr:uid="{00000000-0005-0000-0000-00009F190000}"/>
    <cellStyle name="20% - Accent4 2 2 3 2 3 2 5" xfId="29036" xr:uid="{00000000-0005-0000-0000-0000A0190000}"/>
    <cellStyle name="20% - Accent4 2 2 3 2 3 2 6" xfId="40981" xr:uid="{00000000-0005-0000-0000-0000A1190000}"/>
    <cellStyle name="20% - Accent4 2 2 3 2 3 2 7" xfId="52946" xr:uid="{00000000-0005-0000-0000-0000A2190000}"/>
    <cellStyle name="20% - Accent4 2 2 3 2 3 3" xfId="14122" xr:uid="{00000000-0005-0000-0000-0000A3190000}"/>
    <cellStyle name="20% - Accent4 2 2 3 2 3 3 2" xfId="32049" xr:uid="{00000000-0005-0000-0000-0000A4190000}"/>
    <cellStyle name="20% - Accent4 2 2 3 2 3 3 3" xfId="43994" xr:uid="{00000000-0005-0000-0000-0000A5190000}"/>
    <cellStyle name="20% - Accent4 2 2 3 2 3 3 4" xfId="55959" xr:uid="{00000000-0005-0000-0000-0000A6190000}"/>
    <cellStyle name="20% - Accent4 2 2 3 2 3 4" xfId="20081" xr:uid="{00000000-0005-0000-0000-0000A7190000}"/>
    <cellStyle name="20% - Accent4 2 2 3 2 3 5" xfId="8139" xr:uid="{00000000-0005-0000-0000-0000A8190000}"/>
    <cellStyle name="20% - Accent4 2 2 3 2 3 6" xfId="26066" xr:uid="{00000000-0005-0000-0000-0000A9190000}"/>
    <cellStyle name="20% - Accent4 2 2 3 2 3 7" xfId="38011" xr:uid="{00000000-0005-0000-0000-0000AA190000}"/>
    <cellStyle name="20% - Accent4 2 2 3 2 3 8" xfId="49976" xr:uid="{00000000-0005-0000-0000-0000AB190000}"/>
    <cellStyle name="20% - Accent4 2 2 3 2 4" xfId="3685" xr:uid="{00000000-0005-0000-0000-0000AC190000}"/>
    <cellStyle name="20% - Accent4 2 2 3 2 4 2" xfId="15648" xr:uid="{00000000-0005-0000-0000-0000AD190000}"/>
    <cellStyle name="20% - Accent4 2 2 3 2 4 2 2" xfId="33575" xr:uid="{00000000-0005-0000-0000-0000AE190000}"/>
    <cellStyle name="20% - Accent4 2 2 3 2 4 2 3" xfId="45520" xr:uid="{00000000-0005-0000-0000-0000AF190000}"/>
    <cellStyle name="20% - Accent4 2 2 3 2 4 2 4" xfId="57485" xr:uid="{00000000-0005-0000-0000-0000B0190000}"/>
    <cellStyle name="20% - Accent4 2 2 3 2 4 3" xfId="21607" xr:uid="{00000000-0005-0000-0000-0000B1190000}"/>
    <cellStyle name="20% - Accent4 2 2 3 2 4 4" xfId="9665" xr:uid="{00000000-0005-0000-0000-0000B2190000}"/>
    <cellStyle name="20% - Accent4 2 2 3 2 4 5" xfId="27592" xr:uid="{00000000-0005-0000-0000-0000B3190000}"/>
    <cellStyle name="20% - Accent4 2 2 3 2 4 6" xfId="39537" xr:uid="{00000000-0005-0000-0000-0000B4190000}"/>
    <cellStyle name="20% - Accent4 2 2 3 2 4 7" xfId="51502" xr:uid="{00000000-0005-0000-0000-0000B5190000}"/>
    <cellStyle name="20% - Accent4 2 2 3 2 5" xfId="12678" xr:uid="{00000000-0005-0000-0000-0000B6190000}"/>
    <cellStyle name="20% - Accent4 2 2 3 2 5 2" xfId="30605" xr:uid="{00000000-0005-0000-0000-0000B7190000}"/>
    <cellStyle name="20% - Accent4 2 2 3 2 5 3" xfId="42550" xr:uid="{00000000-0005-0000-0000-0000B8190000}"/>
    <cellStyle name="20% - Accent4 2 2 3 2 5 4" xfId="54515" xr:uid="{00000000-0005-0000-0000-0000B9190000}"/>
    <cellStyle name="20% - Accent4 2 2 3 2 6" xfId="18637" xr:uid="{00000000-0005-0000-0000-0000BA190000}"/>
    <cellStyle name="20% - Accent4 2 2 3 2 7" xfId="6695" xr:uid="{00000000-0005-0000-0000-0000BB190000}"/>
    <cellStyle name="20% - Accent4 2 2 3 2 8" xfId="24622" xr:uid="{00000000-0005-0000-0000-0000BC190000}"/>
    <cellStyle name="20% - Accent4 2 2 3 2 9" xfId="36567" xr:uid="{00000000-0005-0000-0000-0000BD190000}"/>
    <cellStyle name="20% - Accent4 2 2 3 3" xfId="1089" xr:uid="{00000000-0005-0000-0000-0000BE190000}"/>
    <cellStyle name="20% - Accent4 2 2 3 3 2" xfId="2533" xr:uid="{00000000-0005-0000-0000-0000BF190000}"/>
    <cellStyle name="20% - Accent4 2 2 3 3 2 2" xfId="5503" xr:uid="{00000000-0005-0000-0000-0000C0190000}"/>
    <cellStyle name="20% - Accent4 2 2 3 3 2 2 2" xfId="17466" xr:uid="{00000000-0005-0000-0000-0000C1190000}"/>
    <cellStyle name="20% - Accent4 2 2 3 3 2 2 2 2" xfId="35393" xr:uid="{00000000-0005-0000-0000-0000C2190000}"/>
    <cellStyle name="20% - Accent4 2 2 3 3 2 2 2 3" xfId="47338" xr:uid="{00000000-0005-0000-0000-0000C3190000}"/>
    <cellStyle name="20% - Accent4 2 2 3 3 2 2 2 4" xfId="59303" xr:uid="{00000000-0005-0000-0000-0000C4190000}"/>
    <cellStyle name="20% - Accent4 2 2 3 3 2 2 3" xfId="23425" xr:uid="{00000000-0005-0000-0000-0000C5190000}"/>
    <cellStyle name="20% - Accent4 2 2 3 3 2 2 4" xfId="11483" xr:uid="{00000000-0005-0000-0000-0000C6190000}"/>
    <cellStyle name="20% - Accent4 2 2 3 3 2 2 5" xfId="29410" xr:uid="{00000000-0005-0000-0000-0000C7190000}"/>
    <cellStyle name="20% - Accent4 2 2 3 3 2 2 6" xfId="41355" xr:uid="{00000000-0005-0000-0000-0000C8190000}"/>
    <cellStyle name="20% - Accent4 2 2 3 3 2 2 7" xfId="53320" xr:uid="{00000000-0005-0000-0000-0000C9190000}"/>
    <cellStyle name="20% - Accent4 2 2 3 3 2 3" xfId="14496" xr:uid="{00000000-0005-0000-0000-0000CA190000}"/>
    <cellStyle name="20% - Accent4 2 2 3 3 2 3 2" xfId="32423" xr:uid="{00000000-0005-0000-0000-0000CB190000}"/>
    <cellStyle name="20% - Accent4 2 2 3 3 2 3 3" xfId="44368" xr:uid="{00000000-0005-0000-0000-0000CC190000}"/>
    <cellStyle name="20% - Accent4 2 2 3 3 2 3 4" xfId="56333" xr:uid="{00000000-0005-0000-0000-0000CD190000}"/>
    <cellStyle name="20% - Accent4 2 2 3 3 2 4" xfId="20455" xr:uid="{00000000-0005-0000-0000-0000CE190000}"/>
    <cellStyle name="20% - Accent4 2 2 3 3 2 5" xfId="8513" xr:uid="{00000000-0005-0000-0000-0000CF190000}"/>
    <cellStyle name="20% - Accent4 2 2 3 3 2 6" xfId="26440" xr:uid="{00000000-0005-0000-0000-0000D0190000}"/>
    <cellStyle name="20% - Accent4 2 2 3 3 2 7" xfId="38385" xr:uid="{00000000-0005-0000-0000-0000D1190000}"/>
    <cellStyle name="20% - Accent4 2 2 3 3 2 8" xfId="50350" xr:uid="{00000000-0005-0000-0000-0000D2190000}"/>
    <cellStyle name="20% - Accent4 2 2 3 3 3" xfId="4059" xr:uid="{00000000-0005-0000-0000-0000D3190000}"/>
    <cellStyle name="20% - Accent4 2 2 3 3 3 2" xfId="16022" xr:uid="{00000000-0005-0000-0000-0000D4190000}"/>
    <cellStyle name="20% - Accent4 2 2 3 3 3 2 2" xfId="33949" xr:uid="{00000000-0005-0000-0000-0000D5190000}"/>
    <cellStyle name="20% - Accent4 2 2 3 3 3 2 3" xfId="45894" xr:uid="{00000000-0005-0000-0000-0000D6190000}"/>
    <cellStyle name="20% - Accent4 2 2 3 3 3 2 4" xfId="57859" xr:uid="{00000000-0005-0000-0000-0000D7190000}"/>
    <cellStyle name="20% - Accent4 2 2 3 3 3 3" xfId="21981" xr:uid="{00000000-0005-0000-0000-0000D8190000}"/>
    <cellStyle name="20% - Accent4 2 2 3 3 3 4" xfId="10039" xr:uid="{00000000-0005-0000-0000-0000D9190000}"/>
    <cellStyle name="20% - Accent4 2 2 3 3 3 5" xfId="27966" xr:uid="{00000000-0005-0000-0000-0000DA190000}"/>
    <cellStyle name="20% - Accent4 2 2 3 3 3 6" xfId="39911" xr:uid="{00000000-0005-0000-0000-0000DB190000}"/>
    <cellStyle name="20% - Accent4 2 2 3 3 3 7" xfId="51876" xr:uid="{00000000-0005-0000-0000-0000DC190000}"/>
    <cellStyle name="20% - Accent4 2 2 3 3 4" xfId="13052" xr:uid="{00000000-0005-0000-0000-0000DD190000}"/>
    <cellStyle name="20% - Accent4 2 2 3 3 4 2" xfId="30979" xr:uid="{00000000-0005-0000-0000-0000DE190000}"/>
    <cellStyle name="20% - Accent4 2 2 3 3 4 3" xfId="42924" xr:uid="{00000000-0005-0000-0000-0000DF190000}"/>
    <cellStyle name="20% - Accent4 2 2 3 3 4 4" xfId="54889" xr:uid="{00000000-0005-0000-0000-0000E0190000}"/>
    <cellStyle name="20% - Accent4 2 2 3 3 5" xfId="19011" xr:uid="{00000000-0005-0000-0000-0000E1190000}"/>
    <cellStyle name="20% - Accent4 2 2 3 3 6" xfId="7069" xr:uid="{00000000-0005-0000-0000-0000E2190000}"/>
    <cellStyle name="20% - Accent4 2 2 3 3 7" xfId="24996" xr:uid="{00000000-0005-0000-0000-0000E3190000}"/>
    <cellStyle name="20% - Accent4 2 2 3 3 8" xfId="36941" xr:uid="{00000000-0005-0000-0000-0000E4190000}"/>
    <cellStyle name="20% - Accent4 2 2 3 3 9" xfId="48906" xr:uid="{00000000-0005-0000-0000-0000E5190000}"/>
    <cellStyle name="20% - Accent4 2 2 3 4" xfId="1811" xr:uid="{00000000-0005-0000-0000-0000E6190000}"/>
    <cellStyle name="20% - Accent4 2 2 3 4 2" xfId="4781" xr:uid="{00000000-0005-0000-0000-0000E7190000}"/>
    <cellStyle name="20% - Accent4 2 2 3 4 2 2" xfId="16744" xr:uid="{00000000-0005-0000-0000-0000E8190000}"/>
    <cellStyle name="20% - Accent4 2 2 3 4 2 2 2" xfId="34671" xr:uid="{00000000-0005-0000-0000-0000E9190000}"/>
    <cellStyle name="20% - Accent4 2 2 3 4 2 2 3" xfId="46616" xr:uid="{00000000-0005-0000-0000-0000EA190000}"/>
    <cellStyle name="20% - Accent4 2 2 3 4 2 2 4" xfId="58581" xr:uid="{00000000-0005-0000-0000-0000EB190000}"/>
    <cellStyle name="20% - Accent4 2 2 3 4 2 3" xfId="22703" xr:uid="{00000000-0005-0000-0000-0000EC190000}"/>
    <cellStyle name="20% - Accent4 2 2 3 4 2 4" xfId="10761" xr:uid="{00000000-0005-0000-0000-0000ED190000}"/>
    <cellStyle name="20% - Accent4 2 2 3 4 2 5" xfId="28688" xr:uid="{00000000-0005-0000-0000-0000EE190000}"/>
    <cellStyle name="20% - Accent4 2 2 3 4 2 6" xfId="40633" xr:uid="{00000000-0005-0000-0000-0000EF190000}"/>
    <cellStyle name="20% - Accent4 2 2 3 4 2 7" xfId="52598" xr:uid="{00000000-0005-0000-0000-0000F0190000}"/>
    <cellStyle name="20% - Accent4 2 2 3 4 3" xfId="13774" xr:uid="{00000000-0005-0000-0000-0000F1190000}"/>
    <cellStyle name="20% - Accent4 2 2 3 4 3 2" xfId="31701" xr:uid="{00000000-0005-0000-0000-0000F2190000}"/>
    <cellStyle name="20% - Accent4 2 2 3 4 3 3" xfId="43646" xr:uid="{00000000-0005-0000-0000-0000F3190000}"/>
    <cellStyle name="20% - Accent4 2 2 3 4 3 4" xfId="55611" xr:uid="{00000000-0005-0000-0000-0000F4190000}"/>
    <cellStyle name="20% - Accent4 2 2 3 4 4" xfId="19733" xr:uid="{00000000-0005-0000-0000-0000F5190000}"/>
    <cellStyle name="20% - Accent4 2 2 3 4 5" xfId="7791" xr:uid="{00000000-0005-0000-0000-0000F6190000}"/>
    <cellStyle name="20% - Accent4 2 2 3 4 6" xfId="25718" xr:uid="{00000000-0005-0000-0000-0000F7190000}"/>
    <cellStyle name="20% - Accent4 2 2 3 4 7" xfId="37663" xr:uid="{00000000-0005-0000-0000-0000F8190000}"/>
    <cellStyle name="20% - Accent4 2 2 3 4 8" xfId="49628" xr:uid="{00000000-0005-0000-0000-0000F9190000}"/>
    <cellStyle name="20% - Accent4 2 2 3 5" xfId="3337" xr:uid="{00000000-0005-0000-0000-0000FA190000}"/>
    <cellStyle name="20% - Accent4 2 2 3 5 2" xfId="15300" xr:uid="{00000000-0005-0000-0000-0000FB190000}"/>
    <cellStyle name="20% - Accent4 2 2 3 5 2 2" xfId="33227" xr:uid="{00000000-0005-0000-0000-0000FC190000}"/>
    <cellStyle name="20% - Accent4 2 2 3 5 2 3" xfId="45172" xr:uid="{00000000-0005-0000-0000-0000FD190000}"/>
    <cellStyle name="20% - Accent4 2 2 3 5 2 4" xfId="57137" xr:uid="{00000000-0005-0000-0000-0000FE190000}"/>
    <cellStyle name="20% - Accent4 2 2 3 5 3" xfId="21259" xr:uid="{00000000-0005-0000-0000-0000FF190000}"/>
    <cellStyle name="20% - Accent4 2 2 3 5 4" xfId="9317" xr:uid="{00000000-0005-0000-0000-0000001A0000}"/>
    <cellStyle name="20% - Accent4 2 2 3 5 5" xfId="27244" xr:uid="{00000000-0005-0000-0000-0000011A0000}"/>
    <cellStyle name="20% - Accent4 2 2 3 5 6" xfId="39189" xr:uid="{00000000-0005-0000-0000-0000021A0000}"/>
    <cellStyle name="20% - Accent4 2 2 3 5 7" xfId="51154" xr:uid="{00000000-0005-0000-0000-0000031A0000}"/>
    <cellStyle name="20% - Accent4 2 2 3 6" xfId="12330" xr:uid="{00000000-0005-0000-0000-0000041A0000}"/>
    <cellStyle name="20% - Accent4 2 2 3 6 2" xfId="30257" xr:uid="{00000000-0005-0000-0000-0000051A0000}"/>
    <cellStyle name="20% - Accent4 2 2 3 6 3" xfId="42202" xr:uid="{00000000-0005-0000-0000-0000061A0000}"/>
    <cellStyle name="20% - Accent4 2 2 3 6 4" xfId="54167" xr:uid="{00000000-0005-0000-0000-0000071A0000}"/>
    <cellStyle name="20% - Accent4 2 2 3 7" xfId="18289" xr:uid="{00000000-0005-0000-0000-0000081A0000}"/>
    <cellStyle name="20% - Accent4 2 2 3 8" xfId="6347" xr:uid="{00000000-0005-0000-0000-0000091A0000}"/>
    <cellStyle name="20% - Accent4 2 2 3 9" xfId="24274" xr:uid="{00000000-0005-0000-0000-00000A1A0000}"/>
    <cellStyle name="20% - Accent4 2 2 4" xfId="483" xr:uid="{00000000-0005-0000-0000-00000B1A0000}"/>
    <cellStyle name="20% - Accent4 2 2 4 10" xfId="48300" xr:uid="{00000000-0005-0000-0000-00000C1A0000}"/>
    <cellStyle name="20% - Accent4 2 2 4 2" xfId="1205" xr:uid="{00000000-0005-0000-0000-00000D1A0000}"/>
    <cellStyle name="20% - Accent4 2 2 4 2 2" xfId="2649" xr:uid="{00000000-0005-0000-0000-00000E1A0000}"/>
    <cellStyle name="20% - Accent4 2 2 4 2 2 2" xfId="5619" xr:uid="{00000000-0005-0000-0000-00000F1A0000}"/>
    <cellStyle name="20% - Accent4 2 2 4 2 2 2 2" xfId="17582" xr:uid="{00000000-0005-0000-0000-0000101A0000}"/>
    <cellStyle name="20% - Accent4 2 2 4 2 2 2 2 2" xfId="35509" xr:uid="{00000000-0005-0000-0000-0000111A0000}"/>
    <cellStyle name="20% - Accent4 2 2 4 2 2 2 2 3" xfId="47454" xr:uid="{00000000-0005-0000-0000-0000121A0000}"/>
    <cellStyle name="20% - Accent4 2 2 4 2 2 2 2 4" xfId="59419" xr:uid="{00000000-0005-0000-0000-0000131A0000}"/>
    <cellStyle name="20% - Accent4 2 2 4 2 2 2 3" xfId="23541" xr:uid="{00000000-0005-0000-0000-0000141A0000}"/>
    <cellStyle name="20% - Accent4 2 2 4 2 2 2 4" xfId="11599" xr:uid="{00000000-0005-0000-0000-0000151A0000}"/>
    <cellStyle name="20% - Accent4 2 2 4 2 2 2 5" xfId="29526" xr:uid="{00000000-0005-0000-0000-0000161A0000}"/>
    <cellStyle name="20% - Accent4 2 2 4 2 2 2 6" xfId="41471" xr:uid="{00000000-0005-0000-0000-0000171A0000}"/>
    <cellStyle name="20% - Accent4 2 2 4 2 2 2 7" xfId="53436" xr:uid="{00000000-0005-0000-0000-0000181A0000}"/>
    <cellStyle name="20% - Accent4 2 2 4 2 2 3" xfId="14612" xr:uid="{00000000-0005-0000-0000-0000191A0000}"/>
    <cellStyle name="20% - Accent4 2 2 4 2 2 3 2" xfId="32539" xr:uid="{00000000-0005-0000-0000-00001A1A0000}"/>
    <cellStyle name="20% - Accent4 2 2 4 2 2 3 3" xfId="44484" xr:uid="{00000000-0005-0000-0000-00001B1A0000}"/>
    <cellStyle name="20% - Accent4 2 2 4 2 2 3 4" xfId="56449" xr:uid="{00000000-0005-0000-0000-00001C1A0000}"/>
    <cellStyle name="20% - Accent4 2 2 4 2 2 4" xfId="20571" xr:uid="{00000000-0005-0000-0000-00001D1A0000}"/>
    <cellStyle name="20% - Accent4 2 2 4 2 2 5" xfId="8629" xr:uid="{00000000-0005-0000-0000-00001E1A0000}"/>
    <cellStyle name="20% - Accent4 2 2 4 2 2 6" xfId="26556" xr:uid="{00000000-0005-0000-0000-00001F1A0000}"/>
    <cellStyle name="20% - Accent4 2 2 4 2 2 7" xfId="38501" xr:uid="{00000000-0005-0000-0000-0000201A0000}"/>
    <cellStyle name="20% - Accent4 2 2 4 2 2 8" xfId="50466" xr:uid="{00000000-0005-0000-0000-0000211A0000}"/>
    <cellStyle name="20% - Accent4 2 2 4 2 3" xfId="4175" xr:uid="{00000000-0005-0000-0000-0000221A0000}"/>
    <cellStyle name="20% - Accent4 2 2 4 2 3 2" xfId="16138" xr:uid="{00000000-0005-0000-0000-0000231A0000}"/>
    <cellStyle name="20% - Accent4 2 2 4 2 3 2 2" xfId="34065" xr:uid="{00000000-0005-0000-0000-0000241A0000}"/>
    <cellStyle name="20% - Accent4 2 2 4 2 3 2 3" xfId="46010" xr:uid="{00000000-0005-0000-0000-0000251A0000}"/>
    <cellStyle name="20% - Accent4 2 2 4 2 3 2 4" xfId="57975" xr:uid="{00000000-0005-0000-0000-0000261A0000}"/>
    <cellStyle name="20% - Accent4 2 2 4 2 3 3" xfId="22097" xr:uid="{00000000-0005-0000-0000-0000271A0000}"/>
    <cellStyle name="20% - Accent4 2 2 4 2 3 4" xfId="10155" xr:uid="{00000000-0005-0000-0000-0000281A0000}"/>
    <cellStyle name="20% - Accent4 2 2 4 2 3 5" xfId="28082" xr:uid="{00000000-0005-0000-0000-0000291A0000}"/>
    <cellStyle name="20% - Accent4 2 2 4 2 3 6" xfId="40027" xr:uid="{00000000-0005-0000-0000-00002A1A0000}"/>
    <cellStyle name="20% - Accent4 2 2 4 2 3 7" xfId="51992" xr:uid="{00000000-0005-0000-0000-00002B1A0000}"/>
    <cellStyle name="20% - Accent4 2 2 4 2 4" xfId="13168" xr:uid="{00000000-0005-0000-0000-00002C1A0000}"/>
    <cellStyle name="20% - Accent4 2 2 4 2 4 2" xfId="31095" xr:uid="{00000000-0005-0000-0000-00002D1A0000}"/>
    <cellStyle name="20% - Accent4 2 2 4 2 4 3" xfId="43040" xr:uid="{00000000-0005-0000-0000-00002E1A0000}"/>
    <cellStyle name="20% - Accent4 2 2 4 2 4 4" xfId="55005" xr:uid="{00000000-0005-0000-0000-00002F1A0000}"/>
    <cellStyle name="20% - Accent4 2 2 4 2 5" xfId="19127" xr:uid="{00000000-0005-0000-0000-0000301A0000}"/>
    <cellStyle name="20% - Accent4 2 2 4 2 6" xfId="7185" xr:uid="{00000000-0005-0000-0000-0000311A0000}"/>
    <cellStyle name="20% - Accent4 2 2 4 2 7" xfId="25112" xr:uid="{00000000-0005-0000-0000-0000321A0000}"/>
    <cellStyle name="20% - Accent4 2 2 4 2 8" xfId="37057" xr:uid="{00000000-0005-0000-0000-0000331A0000}"/>
    <cellStyle name="20% - Accent4 2 2 4 2 9" xfId="49022" xr:uid="{00000000-0005-0000-0000-0000341A0000}"/>
    <cellStyle name="20% - Accent4 2 2 4 3" xfId="1927" xr:uid="{00000000-0005-0000-0000-0000351A0000}"/>
    <cellStyle name="20% - Accent4 2 2 4 3 2" xfId="4897" xr:uid="{00000000-0005-0000-0000-0000361A0000}"/>
    <cellStyle name="20% - Accent4 2 2 4 3 2 2" xfId="16860" xr:uid="{00000000-0005-0000-0000-0000371A0000}"/>
    <cellStyle name="20% - Accent4 2 2 4 3 2 2 2" xfId="34787" xr:uid="{00000000-0005-0000-0000-0000381A0000}"/>
    <cellStyle name="20% - Accent4 2 2 4 3 2 2 3" xfId="46732" xr:uid="{00000000-0005-0000-0000-0000391A0000}"/>
    <cellStyle name="20% - Accent4 2 2 4 3 2 2 4" xfId="58697" xr:uid="{00000000-0005-0000-0000-00003A1A0000}"/>
    <cellStyle name="20% - Accent4 2 2 4 3 2 3" xfId="22819" xr:uid="{00000000-0005-0000-0000-00003B1A0000}"/>
    <cellStyle name="20% - Accent4 2 2 4 3 2 4" xfId="10877" xr:uid="{00000000-0005-0000-0000-00003C1A0000}"/>
    <cellStyle name="20% - Accent4 2 2 4 3 2 5" xfId="28804" xr:uid="{00000000-0005-0000-0000-00003D1A0000}"/>
    <cellStyle name="20% - Accent4 2 2 4 3 2 6" xfId="40749" xr:uid="{00000000-0005-0000-0000-00003E1A0000}"/>
    <cellStyle name="20% - Accent4 2 2 4 3 2 7" xfId="52714" xr:uid="{00000000-0005-0000-0000-00003F1A0000}"/>
    <cellStyle name="20% - Accent4 2 2 4 3 3" xfId="13890" xr:uid="{00000000-0005-0000-0000-0000401A0000}"/>
    <cellStyle name="20% - Accent4 2 2 4 3 3 2" xfId="31817" xr:uid="{00000000-0005-0000-0000-0000411A0000}"/>
    <cellStyle name="20% - Accent4 2 2 4 3 3 3" xfId="43762" xr:uid="{00000000-0005-0000-0000-0000421A0000}"/>
    <cellStyle name="20% - Accent4 2 2 4 3 3 4" xfId="55727" xr:uid="{00000000-0005-0000-0000-0000431A0000}"/>
    <cellStyle name="20% - Accent4 2 2 4 3 4" xfId="19849" xr:uid="{00000000-0005-0000-0000-0000441A0000}"/>
    <cellStyle name="20% - Accent4 2 2 4 3 5" xfId="7907" xr:uid="{00000000-0005-0000-0000-0000451A0000}"/>
    <cellStyle name="20% - Accent4 2 2 4 3 6" xfId="25834" xr:uid="{00000000-0005-0000-0000-0000461A0000}"/>
    <cellStyle name="20% - Accent4 2 2 4 3 7" xfId="37779" xr:uid="{00000000-0005-0000-0000-0000471A0000}"/>
    <cellStyle name="20% - Accent4 2 2 4 3 8" xfId="49744" xr:uid="{00000000-0005-0000-0000-0000481A0000}"/>
    <cellStyle name="20% - Accent4 2 2 4 4" xfId="3453" xr:uid="{00000000-0005-0000-0000-0000491A0000}"/>
    <cellStyle name="20% - Accent4 2 2 4 4 2" xfId="15416" xr:uid="{00000000-0005-0000-0000-00004A1A0000}"/>
    <cellStyle name="20% - Accent4 2 2 4 4 2 2" xfId="33343" xr:uid="{00000000-0005-0000-0000-00004B1A0000}"/>
    <cellStyle name="20% - Accent4 2 2 4 4 2 3" xfId="45288" xr:uid="{00000000-0005-0000-0000-00004C1A0000}"/>
    <cellStyle name="20% - Accent4 2 2 4 4 2 4" xfId="57253" xr:uid="{00000000-0005-0000-0000-00004D1A0000}"/>
    <cellStyle name="20% - Accent4 2 2 4 4 3" xfId="21375" xr:uid="{00000000-0005-0000-0000-00004E1A0000}"/>
    <cellStyle name="20% - Accent4 2 2 4 4 4" xfId="9433" xr:uid="{00000000-0005-0000-0000-00004F1A0000}"/>
    <cellStyle name="20% - Accent4 2 2 4 4 5" xfId="27360" xr:uid="{00000000-0005-0000-0000-0000501A0000}"/>
    <cellStyle name="20% - Accent4 2 2 4 4 6" xfId="39305" xr:uid="{00000000-0005-0000-0000-0000511A0000}"/>
    <cellStyle name="20% - Accent4 2 2 4 4 7" xfId="51270" xr:uid="{00000000-0005-0000-0000-0000521A0000}"/>
    <cellStyle name="20% - Accent4 2 2 4 5" xfId="12446" xr:uid="{00000000-0005-0000-0000-0000531A0000}"/>
    <cellStyle name="20% - Accent4 2 2 4 5 2" xfId="30373" xr:uid="{00000000-0005-0000-0000-0000541A0000}"/>
    <cellStyle name="20% - Accent4 2 2 4 5 3" xfId="42318" xr:uid="{00000000-0005-0000-0000-0000551A0000}"/>
    <cellStyle name="20% - Accent4 2 2 4 5 4" xfId="54283" xr:uid="{00000000-0005-0000-0000-0000561A0000}"/>
    <cellStyle name="20% - Accent4 2 2 4 6" xfId="18405" xr:uid="{00000000-0005-0000-0000-0000571A0000}"/>
    <cellStyle name="20% - Accent4 2 2 4 7" xfId="6463" xr:uid="{00000000-0005-0000-0000-0000581A0000}"/>
    <cellStyle name="20% - Accent4 2 2 4 8" xfId="24390" xr:uid="{00000000-0005-0000-0000-0000591A0000}"/>
    <cellStyle name="20% - Accent4 2 2 4 9" xfId="36335" xr:uid="{00000000-0005-0000-0000-00005A1A0000}"/>
    <cellStyle name="20% - Accent4 2 2 5" xfId="857" xr:uid="{00000000-0005-0000-0000-00005B1A0000}"/>
    <cellStyle name="20% - Accent4 2 2 5 2" xfId="2301" xr:uid="{00000000-0005-0000-0000-00005C1A0000}"/>
    <cellStyle name="20% - Accent4 2 2 5 2 2" xfId="5271" xr:uid="{00000000-0005-0000-0000-00005D1A0000}"/>
    <cellStyle name="20% - Accent4 2 2 5 2 2 2" xfId="17234" xr:uid="{00000000-0005-0000-0000-00005E1A0000}"/>
    <cellStyle name="20% - Accent4 2 2 5 2 2 2 2" xfId="35161" xr:uid="{00000000-0005-0000-0000-00005F1A0000}"/>
    <cellStyle name="20% - Accent4 2 2 5 2 2 2 3" xfId="47106" xr:uid="{00000000-0005-0000-0000-0000601A0000}"/>
    <cellStyle name="20% - Accent4 2 2 5 2 2 2 4" xfId="59071" xr:uid="{00000000-0005-0000-0000-0000611A0000}"/>
    <cellStyle name="20% - Accent4 2 2 5 2 2 3" xfId="23193" xr:uid="{00000000-0005-0000-0000-0000621A0000}"/>
    <cellStyle name="20% - Accent4 2 2 5 2 2 4" xfId="11251" xr:uid="{00000000-0005-0000-0000-0000631A0000}"/>
    <cellStyle name="20% - Accent4 2 2 5 2 2 5" xfId="29178" xr:uid="{00000000-0005-0000-0000-0000641A0000}"/>
    <cellStyle name="20% - Accent4 2 2 5 2 2 6" xfId="41123" xr:uid="{00000000-0005-0000-0000-0000651A0000}"/>
    <cellStyle name="20% - Accent4 2 2 5 2 2 7" xfId="53088" xr:uid="{00000000-0005-0000-0000-0000661A0000}"/>
    <cellStyle name="20% - Accent4 2 2 5 2 3" xfId="14264" xr:uid="{00000000-0005-0000-0000-0000671A0000}"/>
    <cellStyle name="20% - Accent4 2 2 5 2 3 2" xfId="32191" xr:uid="{00000000-0005-0000-0000-0000681A0000}"/>
    <cellStyle name="20% - Accent4 2 2 5 2 3 3" xfId="44136" xr:uid="{00000000-0005-0000-0000-0000691A0000}"/>
    <cellStyle name="20% - Accent4 2 2 5 2 3 4" xfId="56101" xr:uid="{00000000-0005-0000-0000-00006A1A0000}"/>
    <cellStyle name="20% - Accent4 2 2 5 2 4" xfId="20223" xr:uid="{00000000-0005-0000-0000-00006B1A0000}"/>
    <cellStyle name="20% - Accent4 2 2 5 2 5" xfId="8281" xr:uid="{00000000-0005-0000-0000-00006C1A0000}"/>
    <cellStyle name="20% - Accent4 2 2 5 2 6" xfId="26208" xr:uid="{00000000-0005-0000-0000-00006D1A0000}"/>
    <cellStyle name="20% - Accent4 2 2 5 2 7" xfId="38153" xr:uid="{00000000-0005-0000-0000-00006E1A0000}"/>
    <cellStyle name="20% - Accent4 2 2 5 2 8" xfId="50118" xr:uid="{00000000-0005-0000-0000-00006F1A0000}"/>
    <cellStyle name="20% - Accent4 2 2 5 3" xfId="3827" xr:uid="{00000000-0005-0000-0000-0000701A0000}"/>
    <cellStyle name="20% - Accent4 2 2 5 3 2" xfId="15790" xr:uid="{00000000-0005-0000-0000-0000711A0000}"/>
    <cellStyle name="20% - Accent4 2 2 5 3 2 2" xfId="33717" xr:uid="{00000000-0005-0000-0000-0000721A0000}"/>
    <cellStyle name="20% - Accent4 2 2 5 3 2 3" xfId="45662" xr:uid="{00000000-0005-0000-0000-0000731A0000}"/>
    <cellStyle name="20% - Accent4 2 2 5 3 2 4" xfId="57627" xr:uid="{00000000-0005-0000-0000-0000741A0000}"/>
    <cellStyle name="20% - Accent4 2 2 5 3 3" xfId="21749" xr:uid="{00000000-0005-0000-0000-0000751A0000}"/>
    <cellStyle name="20% - Accent4 2 2 5 3 4" xfId="9807" xr:uid="{00000000-0005-0000-0000-0000761A0000}"/>
    <cellStyle name="20% - Accent4 2 2 5 3 5" xfId="27734" xr:uid="{00000000-0005-0000-0000-0000771A0000}"/>
    <cellStyle name="20% - Accent4 2 2 5 3 6" xfId="39679" xr:uid="{00000000-0005-0000-0000-0000781A0000}"/>
    <cellStyle name="20% - Accent4 2 2 5 3 7" xfId="51644" xr:uid="{00000000-0005-0000-0000-0000791A0000}"/>
    <cellStyle name="20% - Accent4 2 2 5 4" xfId="12820" xr:uid="{00000000-0005-0000-0000-00007A1A0000}"/>
    <cellStyle name="20% - Accent4 2 2 5 4 2" xfId="30747" xr:uid="{00000000-0005-0000-0000-00007B1A0000}"/>
    <cellStyle name="20% - Accent4 2 2 5 4 3" xfId="42692" xr:uid="{00000000-0005-0000-0000-00007C1A0000}"/>
    <cellStyle name="20% - Accent4 2 2 5 4 4" xfId="54657" xr:uid="{00000000-0005-0000-0000-00007D1A0000}"/>
    <cellStyle name="20% - Accent4 2 2 5 5" xfId="18779" xr:uid="{00000000-0005-0000-0000-00007E1A0000}"/>
    <cellStyle name="20% - Accent4 2 2 5 6" xfId="6837" xr:uid="{00000000-0005-0000-0000-00007F1A0000}"/>
    <cellStyle name="20% - Accent4 2 2 5 7" xfId="24764" xr:uid="{00000000-0005-0000-0000-0000801A0000}"/>
    <cellStyle name="20% - Accent4 2 2 5 8" xfId="36709" xr:uid="{00000000-0005-0000-0000-0000811A0000}"/>
    <cellStyle name="20% - Accent4 2 2 5 9" xfId="48674" xr:uid="{00000000-0005-0000-0000-0000821A0000}"/>
    <cellStyle name="20% - Accent4 2 2 6" xfId="1579" xr:uid="{00000000-0005-0000-0000-0000831A0000}"/>
    <cellStyle name="20% - Accent4 2 2 6 2" xfId="4549" xr:uid="{00000000-0005-0000-0000-0000841A0000}"/>
    <cellStyle name="20% - Accent4 2 2 6 2 2" xfId="16512" xr:uid="{00000000-0005-0000-0000-0000851A0000}"/>
    <cellStyle name="20% - Accent4 2 2 6 2 2 2" xfId="34439" xr:uid="{00000000-0005-0000-0000-0000861A0000}"/>
    <cellStyle name="20% - Accent4 2 2 6 2 2 3" xfId="46384" xr:uid="{00000000-0005-0000-0000-0000871A0000}"/>
    <cellStyle name="20% - Accent4 2 2 6 2 2 4" xfId="58349" xr:uid="{00000000-0005-0000-0000-0000881A0000}"/>
    <cellStyle name="20% - Accent4 2 2 6 2 3" xfId="22471" xr:uid="{00000000-0005-0000-0000-0000891A0000}"/>
    <cellStyle name="20% - Accent4 2 2 6 2 4" xfId="10529" xr:uid="{00000000-0005-0000-0000-00008A1A0000}"/>
    <cellStyle name="20% - Accent4 2 2 6 2 5" xfId="28456" xr:uid="{00000000-0005-0000-0000-00008B1A0000}"/>
    <cellStyle name="20% - Accent4 2 2 6 2 6" xfId="40401" xr:uid="{00000000-0005-0000-0000-00008C1A0000}"/>
    <cellStyle name="20% - Accent4 2 2 6 2 7" xfId="52366" xr:uid="{00000000-0005-0000-0000-00008D1A0000}"/>
    <cellStyle name="20% - Accent4 2 2 6 3" xfId="13542" xr:uid="{00000000-0005-0000-0000-00008E1A0000}"/>
    <cellStyle name="20% - Accent4 2 2 6 3 2" xfId="31469" xr:uid="{00000000-0005-0000-0000-00008F1A0000}"/>
    <cellStyle name="20% - Accent4 2 2 6 3 3" xfId="43414" xr:uid="{00000000-0005-0000-0000-0000901A0000}"/>
    <cellStyle name="20% - Accent4 2 2 6 3 4" xfId="55379" xr:uid="{00000000-0005-0000-0000-0000911A0000}"/>
    <cellStyle name="20% - Accent4 2 2 6 4" xfId="19501" xr:uid="{00000000-0005-0000-0000-0000921A0000}"/>
    <cellStyle name="20% - Accent4 2 2 6 5" xfId="7559" xr:uid="{00000000-0005-0000-0000-0000931A0000}"/>
    <cellStyle name="20% - Accent4 2 2 6 6" xfId="25486" xr:uid="{00000000-0005-0000-0000-0000941A0000}"/>
    <cellStyle name="20% - Accent4 2 2 6 7" xfId="37431" xr:uid="{00000000-0005-0000-0000-0000951A0000}"/>
    <cellStyle name="20% - Accent4 2 2 6 8" xfId="49396" xr:uid="{00000000-0005-0000-0000-0000961A0000}"/>
    <cellStyle name="20% - Accent4 2 2 7" xfId="3105" xr:uid="{00000000-0005-0000-0000-0000971A0000}"/>
    <cellStyle name="20% - Accent4 2 2 7 2" xfId="15068" xr:uid="{00000000-0005-0000-0000-0000981A0000}"/>
    <cellStyle name="20% - Accent4 2 2 7 2 2" xfId="32995" xr:uid="{00000000-0005-0000-0000-0000991A0000}"/>
    <cellStyle name="20% - Accent4 2 2 7 2 3" xfId="44940" xr:uid="{00000000-0005-0000-0000-00009A1A0000}"/>
    <cellStyle name="20% - Accent4 2 2 7 2 4" xfId="56905" xr:uid="{00000000-0005-0000-0000-00009B1A0000}"/>
    <cellStyle name="20% - Accent4 2 2 7 3" xfId="21027" xr:uid="{00000000-0005-0000-0000-00009C1A0000}"/>
    <cellStyle name="20% - Accent4 2 2 7 4" xfId="9085" xr:uid="{00000000-0005-0000-0000-00009D1A0000}"/>
    <cellStyle name="20% - Accent4 2 2 7 5" xfId="27012" xr:uid="{00000000-0005-0000-0000-00009E1A0000}"/>
    <cellStyle name="20% - Accent4 2 2 7 6" xfId="38957" xr:uid="{00000000-0005-0000-0000-00009F1A0000}"/>
    <cellStyle name="20% - Accent4 2 2 7 7" xfId="50922" xr:uid="{00000000-0005-0000-0000-0000A01A0000}"/>
    <cellStyle name="20% - Accent4 2 2 8" xfId="12098" xr:uid="{00000000-0005-0000-0000-0000A11A0000}"/>
    <cellStyle name="20% - Accent4 2 2 8 2" xfId="30025" xr:uid="{00000000-0005-0000-0000-0000A21A0000}"/>
    <cellStyle name="20% - Accent4 2 2 8 3" xfId="41970" xr:uid="{00000000-0005-0000-0000-0000A31A0000}"/>
    <cellStyle name="20% - Accent4 2 2 8 4" xfId="53935" xr:uid="{00000000-0005-0000-0000-0000A41A0000}"/>
    <cellStyle name="20% - Accent4 2 2 9" xfId="18057" xr:uid="{00000000-0005-0000-0000-0000A51A0000}"/>
    <cellStyle name="20% - Accent4 2 3" xfId="193" xr:uid="{00000000-0005-0000-0000-0000A61A0000}"/>
    <cellStyle name="20% - Accent4 2 3 10" xfId="36045" xr:uid="{00000000-0005-0000-0000-0000A71A0000}"/>
    <cellStyle name="20% - Accent4 2 3 11" xfId="48010" xr:uid="{00000000-0005-0000-0000-0000A81A0000}"/>
    <cellStyle name="20% - Accent4 2 3 2" xfId="541" xr:uid="{00000000-0005-0000-0000-0000A91A0000}"/>
    <cellStyle name="20% - Accent4 2 3 2 10" xfId="48358" xr:uid="{00000000-0005-0000-0000-0000AA1A0000}"/>
    <cellStyle name="20% - Accent4 2 3 2 2" xfId="1263" xr:uid="{00000000-0005-0000-0000-0000AB1A0000}"/>
    <cellStyle name="20% - Accent4 2 3 2 2 2" xfId="2707" xr:uid="{00000000-0005-0000-0000-0000AC1A0000}"/>
    <cellStyle name="20% - Accent4 2 3 2 2 2 2" xfId="5677" xr:uid="{00000000-0005-0000-0000-0000AD1A0000}"/>
    <cellStyle name="20% - Accent4 2 3 2 2 2 2 2" xfId="17640" xr:uid="{00000000-0005-0000-0000-0000AE1A0000}"/>
    <cellStyle name="20% - Accent4 2 3 2 2 2 2 2 2" xfId="35567" xr:uid="{00000000-0005-0000-0000-0000AF1A0000}"/>
    <cellStyle name="20% - Accent4 2 3 2 2 2 2 2 3" xfId="47512" xr:uid="{00000000-0005-0000-0000-0000B01A0000}"/>
    <cellStyle name="20% - Accent4 2 3 2 2 2 2 2 4" xfId="59477" xr:uid="{00000000-0005-0000-0000-0000B11A0000}"/>
    <cellStyle name="20% - Accent4 2 3 2 2 2 2 3" xfId="23599" xr:uid="{00000000-0005-0000-0000-0000B21A0000}"/>
    <cellStyle name="20% - Accent4 2 3 2 2 2 2 4" xfId="11657" xr:uid="{00000000-0005-0000-0000-0000B31A0000}"/>
    <cellStyle name="20% - Accent4 2 3 2 2 2 2 5" xfId="29584" xr:uid="{00000000-0005-0000-0000-0000B41A0000}"/>
    <cellStyle name="20% - Accent4 2 3 2 2 2 2 6" xfId="41529" xr:uid="{00000000-0005-0000-0000-0000B51A0000}"/>
    <cellStyle name="20% - Accent4 2 3 2 2 2 2 7" xfId="53494" xr:uid="{00000000-0005-0000-0000-0000B61A0000}"/>
    <cellStyle name="20% - Accent4 2 3 2 2 2 3" xfId="14670" xr:uid="{00000000-0005-0000-0000-0000B71A0000}"/>
    <cellStyle name="20% - Accent4 2 3 2 2 2 3 2" xfId="32597" xr:uid="{00000000-0005-0000-0000-0000B81A0000}"/>
    <cellStyle name="20% - Accent4 2 3 2 2 2 3 3" xfId="44542" xr:uid="{00000000-0005-0000-0000-0000B91A0000}"/>
    <cellStyle name="20% - Accent4 2 3 2 2 2 3 4" xfId="56507" xr:uid="{00000000-0005-0000-0000-0000BA1A0000}"/>
    <cellStyle name="20% - Accent4 2 3 2 2 2 4" xfId="20629" xr:uid="{00000000-0005-0000-0000-0000BB1A0000}"/>
    <cellStyle name="20% - Accent4 2 3 2 2 2 5" xfId="8687" xr:uid="{00000000-0005-0000-0000-0000BC1A0000}"/>
    <cellStyle name="20% - Accent4 2 3 2 2 2 6" xfId="26614" xr:uid="{00000000-0005-0000-0000-0000BD1A0000}"/>
    <cellStyle name="20% - Accent4 2 3 2 2 2 7" xfId="38559" xr:uid="{00000000-0005-0000-0000-0000BE1A0000}"/>
    <cellStyle name="20% - Accent4 2 3 2 2 2 8" xfId="50524" xr:uid="{00000000-0005-0000-0000-0000BF1A0000}"/>
    <cellStyle name="20% - Accent4 2 3 2 2 3" xfId="4233" xr:uid="{00000000-0005-0000-0000-0000C01A0000}"/>
    <cellStyle name="20% - Accent4 2 3 2 2 3 2" xfId="16196" xr:uid="{00000000-0005-0000-0000-0000C11A0000}"/>
    <cellStyle name="20% - Accent4 2 3 2 2 3 2 2" xfId="34123" xr:uid="{00000000-0005-0000-0000-0000C21A0000}"/>
    <cellStyle name="20% - Accent4 2 3 2 2 3 2 3" xfId="46068" xr:uid="{00000000-0005-0000-0000-0000C31A0000}"/>
    <cellStyle name="20% - Accent4 2 3 2 2 3 2 4" xfId="58033" xr:uid="{00000000-0005-0000-0000-0000C41A0000}"/>
    <cellStyle name="20% - Accent4 2 3 2 2 3 3" xfId="22155" xr:uid="{00000000-0005-0000-0000-0000C51A0000}"/>
    <cellStyle name="20% - Accent4 2 3 2 2 3 4" xfId="10213" xr:uid="{00000000-0005-0000-0000-0000C61A0000}"/>
    <cellStyle name="20% - Accent4 2 3 2 2 3 5" xfId="28140" xr:uid="{00000000-0005-0000-0000-0000C71A0000}"/>
    <cellStyle name="20% - Accent4 2 3 2 2 3 6" xfId="40085" xr:uid="{00000000-0005-0000-0000-0000C81A0000}"/>
    <cellStyle name="20% - Accent4 2 3 2 2 3 7" xfId="52050" xr:uid="{00000000-0005-0000-0000-0000C91A0000}"/>
    <cellStyle name="20% - Accent4 2 3 2 2 4" xfId="13226" xr:uid="{00000000-0005-0000-0000-0000CA1A0000}"/>
    <cellStyle name="20% - Accent4 2 3 2 2 4 2" xfId="31153" xr:uid="{00000000-0005-0000-0000-0000CB1A0000}"/>
    <cellStyle name="20% - Accent4 2 3 2 2 4 3" xfId="43098" xr:uid="{00000000-0005-0000-0000-0000CC1A0000}"/>
    <cellStyle name="20% - Accent4 2 3 2 2 4 4" xfId="55063" xr:uid="{00000000-0005-0000-0000-0000CD1A0000}"/>
    <cellStyle name="20% - Accent4 2 3 2 2 5" xfId="19185" xr:uid="{00000000-0005-0000-0000-0000CE1A0000}"/>
    <cellStyle name="20% - Accent4 2 3 2 2 6" xfId="7243" xr:uid="{00000000-0005-0000-0000-0000CF1A0000}"/>
    <cellStyle name="20% - Accent4 2 3 2 2 7" xfId="25170" xr:uid="{00000000-0005-0000-0000-0000D01A0000}"/>
    <cellStyle name="20% - Accent4 2 3 2 2 8" xfId="37115" xr:uid="{00000000-0005-0000-0000-0000D11A0000}"/>
    <cellStyle name="20% - Accent4 2 3 2 2 9" xfId="49080" xr:uid="{00000000-0005-0000-0000-0000D21A0000}"/>
    <cellStyle name="20% - Accent4 2 3 2 3" xfId="1985" xr:uid="{00000000-0005-0000-0000-0000D31A0000}"/>
    <cellStyle name="20% - Accent4 2 3 2 3 2" xfId="4955" xr:uid="{00000000-0005-0000-0000-0000D41A0000}"/>
    <cellStyle name="20% - Accent4 2 3 2 3 2 2" xfId="16918" xr:uid="{00000000-0005-0000-0000-0000D51A0000}"/>
    <cellStyle name="20% - Accent4 2 3 2 3 2 2 2" xfId="34845" xr:uid="{00000000-0005-0000-0000-0000D61A0000}"/>
    <cellStyle name="20% - Accent4 2 3 2 3 2 2 3" xfId="46790" xr:uid="{00000000-0005-0000-0000-0000D71A0000}"/>
    <cellStyle name="20% - Accent4 2 3 2 3 2 2 4" xfId="58755" xr:uid="{00000000-0005-0000-0000-0000D81A0000}"/>
    <cellStyle name="20% - Accent4 2 3 2 3 2 3" xfId="22877" xr:uid="{00000000-0005-0000-0000-0000D91A0000}"/>
    <cellStyle name="20% - Accent4 2 3 2 3 2 4" xfId="10935" xr:uid="{00000000-0005-0000-0000-0000DA1A0000}"/>
    <cellStyle name="20% - Accent4 2 3 2 3 2 5" xfId="28862" xr:uid="{00000000-0005-0000-0000-0000DB1A0000}"/>
    <cellStyle name="20% - Accent4 2 3 2 3 2 6" xfId="40807" xr:uid="{00000000-0005-0000-0000-0000DC1A0000}"/>
    <cellStyle name="20% - Accent4 2 3 2 3 2 7" xfId="52772" xr:uid="{00000000-0005-0000-0000-0000DD1A0000}"/>
    <cellStyle name="20% - Accent4 2 3 2 3 3" xfId="13948" xr:uid="{00000000-0005-0000-0000-0000DE1A0000}"/>
    <cellStyle name="20% - Accent4 2 3 2 3 3 2" xfId="31875" xr:uid="{00000000-0005-0000-0000-0000DF1A0000}"/>
    <cellStyle name="20% - Accent4 2 3 2 3 3 3" xfId="43820" xr:uid="{00000000-0005-0000-0000-0000E01A0000}"/>
    <cellStyle name="20% - Accent4 2 3 2 3 3 4" xfId="55785" xr:uid="{00000000-0005-0000-0000-0000E11A0000}"/>
    <cellStyle name="20% - Accent4 2 3 2 3 4" xfId="19907" xr:uid="{00000000-0005-0000-0000-0000E21A0000}"/>
    <cellStyle name="20% - Accent4 2 3 2 3 5" xfId="7965" xr:uid="{00000000-0005-0000-0000-0000E31A0000}"/>
    <cellStyle name="20% - Accent4 2 3 2 3 6" xfId="25892" xr:uid="{00000000-0005-0000-0000-0000E41A0000}"/>
    <cellStyle name="20% - Accent4 2 3 2 3 7" xfId="37837" xr:uid="{00000000-0005-0000-0000-0000E51A0000}"/>
    <cellStyle name="20% - Accent4 2 3 2 3 8" xfId="49802" xr:uid="{00000000-0005-0000-0000-0000E61A0000}"/>
    <cellStyle name="20% - Accent4 2 3 2 4" xfId="3511" xr:uid="{00000000-0005-0000-0000-0000E71A0000}"/>
    <cellStyle name="20% - Accent4 2 3 2 4 2" xfId="15474" xr:uid="{00000000-0005-0000-0000-0000E81A0000}"/>
    <cellStyle name="20% - Accent4 2 3 2 4 2 2" xfId="33401" xr:uid="{00000000-0005-0000-0000-0000E91A0000}"/>
    <cellStyle name="20% - Accent4 2 3 2 4 2 3" xfId="45346" xr:uid="{00000000-0005-0000-0000-0000EA1A0000}"/>
    <cellStyle name="20% - Accent4 2 3 2 4 2 4" xfId="57311" xr:uid="{00000000-0005-0000-0000-0000EB1A0000}"/>
    <cellStyle name="20% - Accent4 2 3 2 4 3" xfId="21433" xr:uid="{00000000-0005-0000-0000-0000EC1A0000}"/>
    <cellStyle name="20% - Accent4 2 3 2 4 4" xfId="9491" xr:uid="{00000000-0005-0000-0000-0000ED1A0000}"/>
    <cellStyle name="20% - Accent4 2 3 2 4 5" xfId="27418" xr:uid="{00000000-0005-0000-0000-0000EE1A0000}"/>
    <cellStyle name="20% - Accent4 2 3 2 4 6" xfId="39363" xr:uid="{00000000-0005-0000-0000-0000EF1A0000}"/>
    <cellStyle name="20% - Accent4 2 3 2 4 7" xfId="51328" xr:uid="{00000000-0005-0000-0000-0000F01A0000}"/>
    <cellStyle name="20% - Accent4 2 3 2 5" xfId="12504" xr:uid="{00000000-0005-0000-0000-0000F11A0000}"/>
    <cellStyle name="20% - Accent4 2 3 2 5 2" xfId="30431" xr:uid="{00000000-0005-0000-0000-0000F21A0000}"/>
    <cellStyle name="20% - Accent4 2 3 2 5 3" xfId="42376" xr:uid="{00000000-0005-0000-0000-0000F31A0000}"/>
    <cellStyle name="20% - Accent4 2 3 2 5 4" xfId="54341" xr:uid="{00000000-0005-0000-0000-0000F41A0000}"/>
    <cellStyle name="20% - Accent4 2 3 2 6" xfId="18463" xr:uid="{00000000-0005-0000-0000-0000F51A0000}"/>
    <cellStyle name="20% - Accent4 2 3 2 7" xfId="6521" xr:uid="{00000000-0005-0000-0000-0000F61A0000}"/>
    <cellStyle name="20% - Accent4 2 3 2 8" xfId="24448" xr:uid="{00000000-0005-0000-0000-0000F71A0000}"/>
    <cellStyle name="20% - Accent4 2 3 2 9" xfId="36393" xr:uid="{00000000-0005-0000-0000-0000F81A0000}"/>
    <cellStyle name="20% - Accent4 2 3 3" xfId="915" xr:uid="{00000000-0005-0000-0000-0000F91A0000}"/>
    <cellStyle name="20% - Accent4 2 3 3 2" xfId="2359" xr:uid="{00000000-0005-0000-0000-0000FA1A0000}"/>
    <cellStyle name="20% - Accent4 2 3 3 2 2" xfId="5329" xr:uid="{00000000-0005-0000-0000-0000FB1A0000}"/>
    <cellStyle name="20% - Accent4 2 3 3 2 2 2" xfId="17292" xr:uid="{00000000-0005-0000-0000-0000FC1A0000}"/>
    <cellStyle name="20% - Accent4 2 3 3 2 2 2 2" xfId="35219" xr:uid="{00000000-0005-0000-0000-0000FD1A0000}"/>
    <cellStyle name="20% - Accent4 2 3 3 2 2 2 3" xfId="47164" xr:uid="{00000000-0005-0000-0000-0000FE1A0000}"/>
    <cellStyle name="20% - Accent4 2 3 3 2 2 2 4" xfId="59129" xr:uid="{00000000-0005-0000-0000-0000FF1A0000}"/>
    <cellStyle name="20% - Accent4 2 3 3 2 2 3" xfId="23251" xr:uid="{00000000-0005-0000-0000-0000001B0000}"/>
    <cellStyle name="20% - Accent4 2 3 3 2 2 4" xfId="11309" xr:uid="{00000000-0005-0000-0000-0000011B0000}"/>
    <cellStyle name="20% - Accent4 2 3 3 2 2 5" xfId="29236" xr:uid="{00000000-0005-0000-0000-0000021B0000}"/>
    <cellStyle name="20% - Accent4 2 3 3 2 2 6" xfId="41181" xr:uid="{00000000-0005-0000-0000-0000031B0000}"/>
    <cellStyle name="20% - Accent4 2 3 3 2 2 7" xfId="53146" xr:uid="{00000000-0005-0000-0000-0000041B0000}"/>
    <cellStyle name="20% - Accent4 2 3 3 2 3" xfId="14322" xr:uid="{00000000-0005-0000-0000-0000051B0000}"/>
    <cellStyle name="20% - Accent4 2 3 3 2 3 2" xfId="32249" xr:uid="{00000000-0005-0000-0000-0000061B0000}"/>
    <cellStyle name="20% - Accent4 2 3 3 2 3 3" xfId="44194" xr:uid="{00000000-0005-0000-0000-0000071B0000}"/>
    <cellStyle name="20% - Accent4 2 3 3 2 3 4" xfId="56159" xr:uid="{00000000-0005-0000-0000-0000081B0000}"/>
    <cellStyle name="20% - Accent4 2 3 3 2 4" xfId="20281" xr:uid="{00000000-0005-0000-0000-0000091B0000}"/>
    <cellStyle name="20% - Accent4 2 3 3 2 5" xfId="8339" xr:uid="{00000000-0005-0000-0000-00000A1B0000}"/>
    <cellStyle name="20% - Accent4 2 3 3 2 6" xfId="26266" xr:uid="{00000000-0005-0000-0000-00000B1B0000}"/>
    <cellStyle name="20% - Accent4 2 3 3 2 7" xfId="38211" xr:uid="{00000000-0005-0000-0000-00000C1B0000}"/>
    <cellStyle name="20% - Accent4 2 3 3 2 8" xfId="50176" xr:uid="{00000000-0005-0000-0000-00000D1B0000}"/>
    <cellStyle name="20% - Accent4 2 3 3 3" xfId="3885" xr:uid="{00000000-0005-0000-0000-00000E1B0000}"/>
    <cellStyle name="20% - Accent4 2 3 3 3 2" xfId="15848" xr:uid="{00000000-0005-0000-0000-00000F1B0000}"/>
    <cellStyle name="20% - Accent4 2 3 3 3 2 2" xfId="33775" xr:uid="{00000000-0005-0000-0000-0000101B0000}"/>
    <cellStyle name="20% - Accent4 2 3 3 3 2 3" xfId="45720" xr:uid="{00000000-0005-0000-0000-0000111B0000}"/>
    <cellStyle name="20% - Accent4 2 3 3 3 2 4" xfId="57685" xr:uid="{00000000-0005-0000-0000-0000121B0000}"/>
    <cellStyle name="20% - Accent4 2 3 3 3 3" xfId="21807" xr:uid="{00000000-0005-0000-0000-0000131B0000}"/>
    <cellStyle name="20% - Accent4 2 3 3 3 4" xfId="9865" xr:uid="{00000000-0005-0000-0000-0000141B0000}"/>
    <cellStyle name="20% - Accent4 2 3 3 3 5" xfId="27792" xr:uid="{00000000-0005-0000-0000-0000151B0000}"/>
    <cellStyle name="20% - Accent4 2 3 3 3 6" xfId="39737" xr:uid="{00000000-0005-0000-0000-0000161B0000}"/>
    <cellStyle name="20% - Accent4 2 3 3 3 7" xfId="51702" xr:uid="{00000000-0005-0000-0000-0000171B0000}"/>
    <cellStyle name="20% - Accent4 2 3 3 4" xfId="12878" xr:uid="{00000000-0005-0000-0000-0000181B0000}"/>
    <cellStyle name="20% - Accent4 2 3 3 4 2" xfId="30805" xr:uid="{00000000-0005-0000-0000-0000191B0000}"/>
    <cellStyle name="20% - Accent4 2 3 3 4 3" xfId="42750" xr:uid="{00000000-0005-0000-0000-00001A1B0000}"/>
    <cellStyle name="20% - Accent4 2 3 3 4 4" xfId="54715" xr:uid="{00000000-0005-0000-0000-00001B1B0000}"/>
    <cellStyle name="20% - Accent4 2 3 3 5" xfId="18837" xr:uid="{00000000-0005-0000-0000-00001C1B0000}"/>
    <cellStyle name="20% - Accent4 2 3 3 6" xfId="6895" xr:uid="{00000000-0005-0000-0000-00001D1B0000}"/>
    <cellStyle name="20% - Accent4 2 3 3 7" xfId="24822" xr:uid="{00000000-0005-0000-0000-00001E1B0000}"/>
    <cellStyle name="20% - Accent4 2 3 3 8" xfId="36767" xr:uid="{00000000-0005-0000-0000-00001F1B0000}"/>
    <cellStyle name="20% - Accent4 2 3 3 9" xfId="48732" xr:uid="{00000000-0005-0000-0000-0000201B0000}"/>
    <cellStyle name="20% - Accent4 2 3 4" xfId="1637" xr:uid="{00000000-0005-0000-0000-0000211B0000}"/>
    <cellStyle name="20% - Accent4 2 3 4 2" xfId="4607" xr:uid="{00000000-0005-0000-0000-0000221B0000}"/>
    <cellStyle name="20% - Accent4 2 3 4 2 2" xfId="16570" xr:uid="{00000000-0005-0000-0000-0000231B0000}"/>
    <cellStyle name="20% - Accent4 2 3 4 2 2 2" xfId="34497" xr:uid="{00000000-0005-0000-0000-0000241B0000}"/>
    <cellStyle name="20% - Accent4 2 3 4 2 2 3" xfId="46442" xr:uid="{00000000-0005-0000-0000-0000251B0000}"/>
    <cellStyle name="20% - Accent4 2 3 4 2 2 4" xfId="58407" xr:uid="{00000000-0005-0000-0000-0000261B0000}"/>
    <cellStyle name="20% - Accent4 2 3 4 2 3" xfId="22529" xr:uid="{00000000-0005-0000-0000-0000271B0000}"/>
    <cellStyle name="20% - Accent4 2 3 4 2 4" xfId="10587" xr:uid="{00000000-0005-0000-0000-0000281B0000}"/>
    <cellStyle name="20% - Accent4 2 3 4 2 5" xfId="28514" xr:uid="{00000000-0005-0000-0000-0000291B0000}"/>
    <cellStyle name="20% - Accent4 2 3 4 2 6" xfId="40459" xr:uid="{00000000-0005-0000-0000-00002A1B0000}"/>
    <cellStyle name="20% - Accent4 2 3 4 2 7" xfId="52424" xr:uid="{00000000-0005-0000-0000-00002B1B0000}"/>
    <cellStyle name="20% - Accent4 2 3 4 3" xfId="13600" xr:uid="{00000000-0005-0000-0000-00002C1B0000}"/>
    <cellStyle name="20% - Accent4 2 3 4 3 2" xfId="31527" xr:uid="{00000000-0005-0000-0000-00002D1B0000}"/>
    <cellStyle name="20% - Accent4 2 3 4 3 3" xfId="43472" xr:uid="{00000000-0005-0000-0000-00002E1B0000}"/>
    <cellStyle name="20% - Accent4 2 3 4 3 4" xfId="55437" xr:uid="{00000000-0005-0000-0000-00002F1B0000}"/>
    <cellStyle name="20% - Accent4 2 3 4 4" xfId="19559" xr:uid="{00000000-0005-0000-0000-0000301B0000}"/>
    <cellStyle name="20% - Accent4 2 3 4 5" xfId="7617" xr:uid="{00000000-0005-0000-0000-0000311B0000}"/>
    <cellStyle name="20% - Accent4 2 3 4 6" xfId="25544" xr:uid="{00000000-0005-0000-0000-0000321B0000}"/>
    <cellStyle name="20% - Accent4 2 3 4 7" xfId="37489" xr:uid="{00000000-0005-0000-0000-0000331B0000}"/>
    <cellStyle name="20% - Accent4 2 3 4 8" xfId="49454" xr:uid="{00000000-0005-0000-0000-0000341B0000}"/>
    <cellStyle name="20% - Accent4 2 3 5" xfId="3163" xr:uid="{00000000-0005-0000-0000-0000351B0000}"/>
    <cellStyle name="20% - Accent4 2 3 5 2" xfId="15126" xr:uid="{00000000-0005-0000-0000-0000361B0000}"/>
    <cellStyle name="20% - Accent4 2 3 5 2 2" xfId="33053" xr:uid="{00000000-0005-0000-0000-0000371B0000}"/>
    <cellStyle name="20% - Accent4 2 3 5 2 3" xfId="44998" xr:uid="{00000000-0005-0000-0000-0000381B0000}"/>
    <cellStyle name="20% - Accent4 2 3 5 2 4" xfId="56963" xr:uid="{00000000-0005-0000-0000-0000391B0000}"/>
    <cellStyle name="20% - Accent4 2 3 5 3" xfId="21085" xr:uid="{00000000-0005-0000-0000-00003A1B0000}"/>
    <cellStyle name="20% - Accent4 2 3 5 4" xfId="9143" xr:uid="{00000000-0005-0000-0000-00003B1B0000}"/>
    <cellStyle name="20% - Accent4 2 3 5 5" xfId="27070" xr:uid="{00000000-0005-0000-0000-00003C1B0000}"/>
    <cellStyle name="20% - Accent4 2 3 5 6" xfId="39015" xr:uid="{00000000-0005-0000-0000-00003D1B0000}"/>
    <cellStyle name="20% - Accent4 2 3 5 7" xfId="50980" xr:uid="{00000000-0005-0000-0000-00003E1B0000}"/>
    <cellStyle name="20% - Accent4 2 3 6" xfId="12156" xr:uid="{00000000-0005-0000-0000-00003F1B0000}"/>
    <cellStyle name="20% - Accent4 2 3 6 2" xfId="30083" xr:uid="{00000000-0005-0000-0000-0000401B0000}"/>
    <cellStyle name="20% - Accent4 2 3 6 3" xfId="42028" xr:uid="{00000000-0005-0000-0000-0000411B0000}"/>
    <cellStyle name="20% - Accent4 2 3 6 4" xfId="53993" xr:uid="{00000000-0005-0000-0000-0000421B0000}"/>
    <cellStyle name="20% - Accent4 2 3 7" xfId="18115" xr:uid="{00000000-0005-0000-0000-0000431B0000}"/>
    <cellStyle name="20% - Accent4 2 3 8" xfId="6173" xr:uid="{00000000-0005-0000-0000-0000441B0000}"/>
    <cellStyle name="20% - Accent4 2 3 9" xfId="24100" xr:uid="{00000000-0005-0000-0000-0000451B0000}"/>
    <cellStyle name="20% - Accent4 2 4" xfId="309" xr:uid="{00000000-0005-0000-0000-0000461B0000}"/>
    <cellStyle name="20% - Accent4 2 4 10" xfId="36161" xr:uid="{00000000-0005-0000-0000-0000471B0000}"/>
    <cellStyle name="20% - Accent4 2 4 11" xfId="48126" xr:uid="{00000000-0005-0000-0000-0000481B0000}"/>
    <cellStyle name="20% - Accent4 2 4 2" xfId="657" xr:uid="{00000000-0005-0000-0000-0000491B0000}"/>
    <cellStyle name="20% - Accent4 2 4 2 10" xfId="48474" xr:uid="{00000000-0005-0000-0000-00004A1B0000}"/>
    <cellStyle name="20% - Accent4 2 4 2 2" xfId="1379" xr:uid="{00000000-0005-0000-0000-00004B1B0000}"/>
    <cellStyle name="20% - Accent4 2 4 2 2 2" xfId="2823" xr:uid="{00000000-0005-0000-0000-00004C1B0000}"/>
    <cellStyle name="20% - Accent4 2 4 2 2 2 2" xfId="5793" xr:uid="{00000000-0005-0000-0000-00004D1B0000}"/>
    <cellStyle name="20% - Accent4 2 4 2 2 2 2 2" xfId="17756" xr:uid="{00000000-0005-0000-0000-00004E1B0000}"/>
    <cellStyle name="20% - Accent4 2 4 2 2 2 2 2 2" xfId="35683" xr:uid="{00000000-0005-0000-0000-00004F1B0000}"/>
    <cellStyle name="20% - Accent4 2 4 2 2 2 2 2 3" xfId="47628" xr:uid="{00000000-0005-0000-0000-0000501B0000}"/>
    <cellStyle name="20% - Accent4 2 4 2 2 2 2 2 4" xfId="59593" xr:uid="{00000000-0005-0000-0000-0000511B0000}"/>
    <cellStyle name="20% - Accent4 2 4 2 2 2 2 3" xfId="23715" xr:uid="{00000000-0005-0000-0000-0000521B0000}"/>
    <cellStyle name="20% - Accent4 2 4 2 2 2 2 4" xfId="11773" xr:uid="{00000000-0005-0000-0000-0000531B0000}"/>
    <cellStyle name="20% - Accent4 2 4 2 2 2 2 5" xfId="29700" xr:uid="{00000000-0005-0000-0000-0000541B0000}"/>
    <cellStyle name="20% - Accent4 2 4 2 2 2 2 6" xfId="41645" xr:uid="{00000000-0005-0000-0000-0000551B0000}"/>
    <cellStyle name="20% - Accent4 2 4 2 2 2 2 7" xfId="53610" xr:uid="{00000000-0005-0000-0000-0000561B0000}"/>
    <cellStyle name="20% - Accent4 2 4 2 2 2 3" xfId="14786" xr:uid="{00000000-0005-0000-0000-0000571B0000}"/>
    <cellStyle name="20% - Accent4 2 4 2 2 2 3 2" xfId="32713" xr:uid="{00000000-0005-0000-0000-0000581B0000}"/>
    <cellStyle name="20% - Accent4 2 4 2 2 2 3 3" xfId="44658" xr:uid="{00000000-0005-0000-0000-0000591B0000}"/>
    <cellStyle name="20% - Accent4 2 4 2 2 2 3 4" xfId="56623" xr:uid="{00000000-0005-0000-0000-00005A1B0000}"/>
    <cellStyle name="20% - Accent4 2 4 2 2 2 4" xfId="20745" xr:uid="{00000000-0005-0000-0000-00005B1B0000}"/>
    <cellStyle name="20% - Accent4 2 4 2 2 2 5" xfId="8803" xr:uid="{00000000-0005-0000-0000-00005C1B0000}"/>
    <cellStyle name="20% - Accent4 2 4 2 2 2 6" xfId="26730" xr:uid="{00000000-0005-0000-0000-00005D1B0000}"/>
    <cellStyle name="20% - Accent4 2 4 2 2 2 7" xfId="38675" xr:uid="{00000000-0005-0000-0000-00005E1B0000}"/>
    <cellStyle name="20% - Accent4 2 4 2 2 2 8" xfId="50640" xr:uid="{00000000-0005-0000-0000-00005F1B0000}"/>
    <cellStyle name="20% - Accent4 2 4 2 2 3" xfId="4349" xr:uid="{00000000-0005-0000-0000-0000601B0000}"/>
    <cellStyle name="20% - Accent4 2 4 2 2 3 2" xfId="16312" xr:uid="{00000000-0005-0000-0000-0000611B0000}"/>
    <cellStyle name="20% - Accent4 2 4 2 2 3 2 2" xfId="34239" xr:uid="{00000000-0005-0000-0000-0000621B0000}"/>
    <cellStyle name="20% - Accent4 2 4 2 2 3 2 3" xfId="46184" xr:uid="{00000000-0005-0000-0000-0000631B0000}"/>
    <cellStyle name="20% - Accent4 2 4 2 2 3 2 4" xfId="58149" xr:uid="{00000000-0005-0000-0000-0000641B0000}"/>
    <cellStyle name="20% - Accent4 2 4 2 2 3 3" xfId="22271" xr:uid="{00000000-0005-0000-0000-0000651B0000}"/>
    <cellStyle name="20% - Accent4 2 4 2 2 3 4" xfId="10329" xr:uid="{00000000-0005-0000-0000-0000661B0000}"/>
    <cellStyle name="20% - Accent4 2 4 2 2 3 5" xfId="28256" xr:uid="{00000000-0005-0000-0000-0000671B0000}"/>
    <cellStyle name="20% - Accent4 2 4 2 2 3 6" xfId="40201" xr:uid="{00000000-0005-0000-0000-0000681B0000}"/>
    <cellStyle name="20% - Accent4 2 4 2 2 3 7" xfId="52166" xr:uid="{00000000-0005-0000-0000-0000691B0000}"/>
    <cellStyle name="20% - Accent4 2 4 2 2 4" xfId="13342" xr:uid="{00000000-0005-0000-0000-00006A1B0000}"/>
    <cellStyle name="20% - Accent4 2 4 2 2 4 2" xfId="31269" xr:uid="{00000000-0005-0000-0000-00006B1B0000}"/>
    <cellStyle name="20% - Accent4 2 4 2 2 4 3" xfId="43214" xr:uid="{00000000-0005-0000-0000-00006C1B0000}"/>
    <cellStyle name="20% - Accent4 2 4 2 2 4 4" xfId="55179" xr:uid="{00000000-0005-0000-0000-00006D1B0000}"/>
    <cellStyle name="20% - Accent4 2 4 2 2 5" xfId="19301" xr:uid="{00000000-0005-0000-0000-00006E1B0000}"/>
    <cellStyle name="20% - Accent4 2 4 2 2 6" xfId="7359" xr:uid="{00000000-0005-0000-0000-00006F1B0000}"/>
    <cellStyle name="20% - Accent4 2 4 2 2 7" xfId="25286" xr:uid="{00000000-0005-0000-0000-0000701B0000}"/>
    <cellStyle name="20% - Accent4 2 4 2 2 8" xfId="37231" xr:uid="{00000000-0005-0000-0000-0000711B0000}"/>
    <cellStyle name="20% - Accent4 2 4 2 2 9" xfId="49196" xr:uid="{00000000-0005-0000-0000-0000721B0000}"/>
    <cellStyle name="20% - Accent4 2 4 2 3" xfId="2101" xr:uid="{00000000-0005-0000-0000-0000731B0000}"/>
    <cellStyle name="20% - Accent4 2 4 2 3 2" xfId="5071" xr:uid="{00000000-0005-0000-0000-0000741B0000}"/>
    <cellStyle name="20% - Accent4 2 4 2 3 2 2" xfId="17034" xr:uid="{00000000-0005-0000-0000-0000751B0000}"/>
    <cellStyle name="20% - Accent4 2 4 2 3 2 2 2" xfId="34961" xr:uid="{00000000-0005-0000-0000-0000761B0000}"/>
    <cellStyle name="20% - Accent4 2 4 2 3 2 2 3" xfId="46906" xr:uid="{00000000-0005-0000-0000-0000771B0000}"/>
    <cellStyle name="20% - Accent4 2 4 2 3 2 2 4" xfId="58871" xr:uid="{00000000-0005-0000-0000-0000781B0000}"/>
    <cellStyle name="20% - Accent4 2 4 2 3 2 3" xfId="22993" xr:uid="{00000000-0005-0000-0000-0000791B0000}"/>
    <cellStyle name="20% - Accent4 2 4 2 3 2 4" xfId="11051" xr:uid="{00000000-0005-0000-0000-00007A1B0000}"/>
    <cellStyle name="20% - Accent4 2 4 2 3 2 5" xfId="28978" xr:uid="{00000000-0005-0000-0000-00007B1B0000}"/>
    <cellStyle name="20% - Accent4 2 4 2 3 2 6" xfId="40923" xr:uid="{00000000-0005-0000-0000-00007C1B0000}"/>
    <cellStyle name="20% - Accent4 2 4 2 3 2 7" xfId="52888" xr:uid="{00000000-0005-0000-0000-00007D1B0000}"/>
    <cellStyle name="20% - Accent4 2 4 2 3 3" xfId="14064" xr:uid="{00000000-0005-0000-0000-00007E1B0000}"/>
    <cellStyle name="20% - Accent4 2 4 2 3 3 2" xfId="31991" xr:uid="{00000000-0005-0000-0000-00007F1B0000}"/>
    <cellStyle name="20% - Accent4 2 4 2 3 3 3" xfId="43936" xr:uid="{00000000-0005-0000-0000-0000801B0000}"/>
    <cellStyle name="20% - Accent4 2 4 2 3 3 4" xfId="55901" xr:uid="{00000000-0005-0000-0000-0000811B0000}"/>
    <cellStyle name="20% - Accent4 2 4 2 3 4" xfId="20023" xr:uid="{00000000-0005-0000-0000-0000821B0000}"/>
    <cellStyle name="20% - Accent4 2 4 2 3 5" xfId="8081" xr:uid="{00000000-0005-0000-0000-0000831B0000}"/>
    <cellStyle name="20% - Accent4 2 4 2 3 6" xfId="26008" xr:uid="{00000000-0005-0000-0000-0000841B0000}"/>
    <cellStyle name="20% - Accent4 2 4 2 3 7" xfId="37953" xr:uid="{00000000-0005-0000-0000-0000851B0000}"/>
    <cellStyle name="20% - Accent4 2 4 2 3 8" xfId="49918" xr:uid="{00000000-0005-0000-0000-0000861B0000}"/>
    <cellStyle name="20% - Accent4 2 4 2 4" xfId="3627" xr:uid="{00000000-0005-0000-0000-0000871B0000}"/>
    <cellStyle name="20% - Accent4 2 4 2 4 2" xfId="15590" xr:uid="{00000000-0005-0000-0000-0000881B0000}"/>
    <cellStyle name="20% - Accent4 2 4 2 4 2 2" xfId="33517" xr:uid="{00000000-0005-0000-0000-0000891B0000}"/>
    <cellStyle name="20% - Accent4 2 4 2 4 2 3" xfId="45462" xr:uid="{00000000-0005-0000-0000-00008A1B0000}"/>
    <cellStyle name="20% - Accent4 2 4 2 4 2 4" xfId="57427" xr:uid="{00000000-0005-0000-0000-00008B1B0000}"/>
    <cellStyle name="20% - Accent4 2 4 2 4 3" xfId="21549" xr:uid="{00000000-0005-0000-0000-00008C1B0000}"/>
    <cellStyle name="20% - Accent4 2 4 2 4 4" xfId="9607" xr:uid="{00000000-0005-0000-0000-00008D1B0000}"/>
    <cellStyle name="20% - Accent4 2 4 2 4 5" xfId="27534" xr:uid="{00000000-0005-0000-0000-00008E1B0000}"/>
    <cellStyle name="20% - Accent4 2 4 2 4 6" xfId="39479" xr:uid="{00000000-0005-0000-0000-00008F1B0000}"/>
    <cellStyle name="20% - Accent4 2 4 2 4 7" xfId="51444" xr:uid="{00000000-0005-0000-0000-0000901B0000}"/>
    <cellStyle name="20% - Accent4 2 4 2 5" xfId="12620" xr:uid="{00000000-0005-0000-0000-0000911B0000}"/>
    <cellStyle name="20% - Accent4 2 4 2 5 2" xfId="30547" xr:uid="{00000000-0005-0000-0000-0000921B0000}"/>
    <cellStyle name="20% - Accent4 2 4 2 5 3" xfId="42492" xr:uid="{00000000-0005-0000-0000-0000931B0000}"/>
    <cellStyle name="20% - Accent4 2 4 2 5 4" xfId="54457" xr:uid="{00000000-0005-0000-0000-0000941B0000}"/>
    <cellStyle name="20% - Accent4 2 4 2 6" xfId="18579" xr:uid="{00000000-0005-0000-0000-0000951B0000}"/>
    <cellStyle name="20% - Accent4 2 4 2 7" xfId="6637" xr:uid="{00000000-0005-0000-0000-0000961B0000}"/>
    <cellStyle name="20% - Accent4 2 4 2 8" xfId="24564" xr:uid="{00000000-0005-0000-0000-0000971B0000}"/>
    <cellStyle name="20% - Accent4 2 4 2 9" xfId="36509" xr:uid="{00000000-0005-0000-0000-0000981B0000}"/>
    <cellStyle name="20% - Accent4 2 4 3" xfId="1031" xr:uid="{00000000-0005-0000-0000-0000991B0000}"/>
    <cellStyle name="20% - Accent4 2 4 3 2" xfId="2475" xr:uid="{00000000-0005-0000-0000-00009A1B0000}"/>
    <cellStyle name="20% - Accent4 2 4 3 2 2" xfId="5445" xr:uid="{00000000-0005-0000-0000-00009B1B0000}"/>
    <cellStyle name="20% - Accent4 2 4 3 2 2 2" xfId="17408" xr:uid="{00000000-0005-0000-0000-00009C1B0000}"/>
    <cellStyle name="20% - Accent4 2 4 3 2 2 2 2" xfId="35335" xr:uid="{00000000-0005-0000-0000-00009D1B0000}"/>
    <cellStyle name="20% - Accent4 2 4 3 2 2 2 3" xfId="47280" xr:uid="{00000000-0005-0000-0000-00009E1B0000}"/>
    <cellStyle name="20% - Accent4 2 4 3 2 2 2 4" xfId="59245" xr:uid="{00000000-0005-0000-0000-00009F1B0000}"/>
    <cellStyle name="20% - Accent4 2 4 3 2 2 3" xfId="23367" xr:uid="{00000000-0005-0000-0000-0000A01B0000}"/>
    <cellStyle name="20% - Accent4 2 4 3 2 2 4" xfId="11425" xr:uid="{00000000-0005-0000-0000-0000A11B0000}"/>
    <cellStyle name="20% - Accent4 2 4 3 2 2 5" xfId="29352" xr:uid="{00000000-0005-0000-0000-0000A21B0000}"/>
    <cellStyle name="20% - Accent4 2 4 3 2 2 6" xfId="41297" xr:uid="{00000000-0005-0000-0000-0000A31B0000}"/>
    <cellStyle name="20% - Accent4 2 4 3 2 2 7" xfId="53262" xr:uid="{00000000-0005-0000-0000-0000A41B0000}"/>
    <cellStyle name="20% - Accent4 2 4 3 2 3" xfId="14438" xr:uid="{00000000-0005-0000-0000-0000A51B0000}"/>
    <cellStyle name="20% - Accent4 2 4 3 2 3 2" xfId="32365" xr:uid="{00000000-0005-0000-0000-0000A61B0000}"/>
    <cellStyle name="20% - Accent4 2 4 3 2 3 3" xfId="44310" xr:uid="{00000000-0005-0000-0000-0000A71B0000}"/>
    <cellStyle name="20% - Accent4 2 4 3 2 3 4" xfId="56275" xr:uid="{00000000-0005-0000-0000-0000A81B0000}"/>
    <cellStyle name="20% - Accent4 2 4 3 2 4" xfId="20397" xr:uid="{00000000-0005-0000-0000-0000A91B0000}"/>
    <cellStyle name="20% - Accent4 2 4 3 2 5" xfId="8455" xr:uid="{00000000-0005-0000-0000-0000AA1B0000}"/>
    <cellStyle name="20% - Accent4 2 4 3 2 6" xfId="26382" xr:uid="{00000000-0005-0000-0000-0000AB1B0000}"/>
    <cellStyle name="20% - Accent4 2 4 3 2 7" xfId="38327" xr:uid="{00000000-0005-0000-0000-0000AC1B0000}"/>
    <cellStyle name="20% - Accent4 2 4 3 2 8" xfId="50292" xr:uid="{00000000-0005-0000-0000-0000AD1B0000}"/>
    <cellStyle name="20% - Accent4 2 4 3 3" xfId="4001" xr:uid="{00000000-0005-0000-0000-0000AE1B0000}"/>
    <cellStyle name="20% - Accent4 2 4 3 3 2" xfId="15964" xr:uid="{00000000-0005-0000-0000-0000AF1B0000}"/>
    <cellStyle name="20% - Accent4 2 4 3 3 2 2" xfId="33891" xr:uid="{00000000-0005-0000-0000-0000B01B0000}"/>
    <cellStyle name="20% - Accent4 2 4 3 3 2 3" xfId="45836" xr:uid="{00000000-0005-0000-0000-0000B11B0000}"/>
    <cellStyle name="20% - Accent4 2 4 3 3 2 4" xfId="57801" xr:uid="{00000000-0005-0000-0000-0000B21B0000}"/>
    <cellStyle name="20% - Accent4 2 4 3 3 3" xfId="21923" xr:uid="{00000000-0005-0000-0000-0000B31B0000}"/>
    <cellStyle name="20% - Accent4 2 4 3 3 4" xfId="9981" xr:uid="{00000000-0005-0000-0000-0000B41B0000}"/>
    <cellStyle name="20% - Accent4 2 4 3 3 5" xfId="27908" xr:uid="{00000000-0005-0000-0000-0000B51B0000}"/>
    <cellStyle name="20% - Accent4 2 4 3 3 6" xfId="39853" xr:uid="{00000000-0005-0000-0000-0000B61B0000}"/>
    <cellStyle name="20% - Accent4 2 4 3 3 7" xfId="51818" xr:uid="{00000000-0005-0000-0000-0000B71B0000}"/>
    <cellStyle name="20% - Accent4 2 4 3 4" xfId="12994" xr:uid="{00000000-0005-0000-0000-0000B81B0000}"/>
    <cellStyle name="20% - Accent4 2 4 3 4 2" xfId="30921" xr:uid="{00000000-0005-0000-0000-0000B91B0000}"/>
    <cellStyle name="20% - Accent4 2 4 3 4 3" xfId="42866" xr:uid="{00000000-0005-0000-0000-0000BA1B0000}"/>
    <cellStyle name="20% - Accent4 2 4 3 4 4" xfId="54831" xr:uid="{00000000-0005-0000-0000-0000BB1B0000}"/>
    <cellStyle name="20% - Accent4 2 4 3 5" xfId="18953" xr:uid="{00000000-0005-0000-0000-0000BC1B0000}"/>
    <cellStyle name="20% - Accent4 2 4 3 6" xfId="7011" xr:uid="{00000000-0005-0000-0000-0000BD1B0000}"/>
    <cellStyle name="20% - Accent4 2 4 3 7" xfId="24938" xr:uid="{00000000-0005-0000-0000-0000BE1B0000}"/>
    <cellStyle name="20% - Accent4 2 4 3 8" xfId="36883" xr:uid="{00000000-0005-0000-0000-0000BF1B0000}"/>
    <cellStyle name="20% - Accent4 2 4 3 9" xfId="48848" xr:uid="{00000000-0005-0000-0000-0000C01B0000}"/>
    <cellStyle name="20% - Accent4 2 4 4" xfId="1753" xr:uid="{00000000-0005-0000-0000-0000C11B0000}"/>
    <cellStyle name="20% - Accent4 2 4 4 2" xfId="4723" xr:uid="{00000000-0005-0000-0000-0000C21B0000}"/>
    <cellStyle name="20% - Accent4 2 4 4 2 2" xfId="16686" xr:uid="{00000000-0005-0000-0000-0000C31B0000}"/>
    <cellStyle name="20% - Accent4 2 4 4 2 2 2" xfId="34613" xr:uid="{00000000-0005-0000-0000-0000C41B0000}"/>
    <cellStyle name="20% - Accent4 2 4 4 2 2 3" xfId="46558" xr:uid="{00000000-0005-0000-0000-0000C51B0000}"/>
    <cellStyle name="20% - Accent4 2 4 4 2 2 4" xfId="58523" xr:uid="{00000000-0005-0000-0000-0000C61B0000}"/>
    <cellStyle name="20% - Accent4 2 4 4 2 3" xfId="22645" xr:uid="{00000000-0005-0000-0000-0000C71B0000}"/>
    <cellStyle name="20% - Accent4 2 4 4 2 4" xfId="10703" xr:uid="{00000000-0005-0000-0000-0000C81B0000}"/>
    <cellStyle name="20% - Accent4 2 4 4 2 5" xfId="28630" xr:uid="{00000000-0005-0000-0000-0000C91B0000}"/>
    <cellStyle name="20% - Accent4 2 4 4 2 6" xfId="40575" xr:uid="{00000000-0005-0000-0000-0000CA1B0000}"/>
    <cellStyle name="20% - Accent4 2 4 4 2 7" xfId="52540" xr:uid="{00000000-0005-0000-0000-0000CB1B0000}"/>
    <cellStyle name="20% - Accent4 2 4 4 3" xfId="13716" xr:uid="{00000000-0005-0000-0000-0000CC1B0000}"/>
    <cellStyle name="20% - Accent4 2 4 4 3 2" xfId="31643" xr:uid="{00000000-0005-0000-0000-0000CD1B0000}"/>
    <cellStyle name="20% - Accent4 2 4 4 3 3" xfId="43588" xr:uid="{00000000-0005-0000-0000-0000CE1B0000}"/>
    <cellStyle name="20% - Accent4 2 4 4 3 4" xfId="55553" xr:uid="{00000000-0005-0000-0000-0000CF1B0000}"/>
    <cellStyle name="20% - Accent4 2 4 4 4" xfId="19675" xr:uid="{00000000-0005-0000-0000-0000D01B0000}"/>
    <cellStyle name="20% - Accent4 2 4 4 5" xfId="7733" xr:uid="{00000000-0005-0000-0000-0000D11B0000}"/>
    <cellStyle name="20% - Accent4 2 4 4 6" xfId="25660" xr:uid="{00000000-0005-0000-0000-0000D21B0000}"/>
    <cellStyle name="20% - Accent4 2 4 4 7" xfId="37605" xr:uid="{00000000-0005-0000-0000-0000D31B0000}"/>
    <cellStyle name="20% - Accent4 2 4 4 8" xfId="49570" xr:uid="{00000000-0005-0000-0000-0000D41B0000}"/>
    <cellStyle name="20% - Accent4 2 4 5" xfId="3279" xr:uid="{00000000-0005-0000-0000-0000D51B0000}"/>
    <cellStyle name="20% - Accent4 2 4 5 2" xfId="15242" xr:uid="{00000000-0005-0000-0000-0000D61B0000}"/>
    <cellStyle name="20% - Accent4 2 4 5 2 2" xfId="33169" xr:uid="{00000000-0005-0000-0000-0000D71B0000}"/>
    <cellStyle name="20% - Accent4 2 4 5 2 3" xfId="45114" xr:uid="{00000000-0005-0000-0000-0000D81B0000}"/>
    <cellStyle name="20% - Accent4 2 4 5 2 4" xfId="57079" xr:uid="{00000000-0005-0000-0000-0000D91B0000}"/>
    <cellStyle name="20% - Accent4 2 4 5 3" xfId="21201" xr:uid="{00000000-0005-0000-0000-0000DA1B0000}"/>
    <cellStyle name="20% - Accent4 2 4 5 4" xfId="9259" xr:uid="{00000000-0005-0000-0000-0000DB1B0000}"/>
    <cellStyle name="20% - Accent4 2 4 5 5" xfId="27186" xr:uid="{00000000-0005-0000-0000-0000DC1B0000}"/>
    <cellStyle name="20% - Accent4 2 4 5 6" xfId="39131" xr:uid="{00000000-0005-0000-0000-0000DD1B0000}"/>
    <cellStyle name="20% - Accent4 2 4 5 7" xfId="51096" xr:uid="{00000000-0005-0000-0000-0000DE1B0000}"/>
    <cellStyle name="20% - Accent4 2 4 6" xfId="12272" xr:uid="{00000000-0005-0000-0000-0000DF1B0000}"/>
    <cellStyle name="20% - Accent4 2 4 6 2" xfId="30199" xr:uid="{00000000-0005-0000-0000-0000E01B0000}"/>
    <cellStyle name="20% - Accent4 2 4 6 3" xfId="42144" xr:uid="{00000000-0005-0000-0000-0000E11B0000}"/>
    <cellStyle name="20% - Accent4 2 4 6 4" xfId="54109" xr:uid="{00000000-0005-0000-0000-0000E21B0000}"/>
    <cellStyle name="20% - Accent4 2 4 7" xfId="18231" xr:uid="{00000000-0005-0000-0000-0000E31B0000}"/>
    <cellStyle name="20% - Accent4 2 4 8" xfId="6289" xr:uid="{00000000-0005-0000-0000-0000E41B0000}"/>
    <cellStyle name="20% - Accent4 2 4 9" xfId="24216" xr:uid="{00000000-0005-0000-0000-0000E51B0000}"/>
    <cellStyle name="20% - Accent4 2 5" xfId="425" xr:uid="{00000000-0005-0000-0000-0000E61B0000}"/>
    <cellStyle name="20% - Accent4 2 5 10" xfId="48242" xr:uid="{00000000-0005-0000-0000-0000E71B0000}"/>
    <cellStyle name="20% - Accent4 2 5 2" xfId="1147" xr:uid="{00000000-0005-0000-0000-0000E81B0000}"/>
    <cellStyle name="20% - Accent4 2 5 2 2" xfId="2591" xr:uid="{00000000-0005-0000-0000-0000E91B0000}"/>
    <cellStyle name="20% - Accent4 2 5 2 2 2" xfId="5561" xr:uid="{00000000-0005-0000-0000-0000EA1B0000}"/>
    <cellStyle name="20% - Accent4 2 5 2 2 2 2" xfId="17524" xr:uid="{00000000-0005-0000-0000-0000EB1B0000}"/>
    <cellStyle name="20% - Accent4 2 5 2 2 2 2 2" xfId="35451" xr:uid="{00000000-0005-0000-0000-0000EC1B0000}"/>
    <cellStyle name="20% - Accent4 2 5 2 2 2 2 3" xfId="47396" xr:uid="{00000000-0005-0000-0000-0000ED1B0000}"/>
    <cellStyle name="20% - Accent4 2 5 2 2 2 2 4" xfId="59361" xr:uid="{00000000-0005-0000-0000-0000EE1B0000}"/>
    <cellStyle name="20% - Accent4 2 5 2 2 2 3" xfId="23483" xr:uid="{00000000-0005-0000-0000-0000EF1B0000}"/>
    <cellStyle name="20% - Accent4 2 5 2 2 2 4" xfId="11541" xr:uid="{00000000-0005-0000-0000-0000F01B0000}"/>
    <cellStyle name="20% - Accent4 2 5 2 2 2 5" xfId="29468" xr:uid="{00000000-0005-0000-0000-0000F11B0000}"/>
    <cellStyle name="20% - Accent4 2 5 2 2 2 6" xfId="41413" xr:uid="{00000000-0005-0000-0000-0000F21B0000}"/>
    <cellStyle name="20% - Accent4 2 5 2 2 2 7" xfId="53378" xr:uid="{00000000-0005-0000-0000-0000F31B0000}"/>
    <cellStyle name="20% - Accent4 2 5 2 2 3" xfId="14554" xr:uid="{00000000-0005-0000-0000-0000F41B0000}"/>
    <cellStyle name="20% - Accent4 2 5 2 2 3 2" xfId="32481" xr:uid="{00000000-0005-0000-0000-0000F51B0000}"/>
    <cellStyle name="20% - Accent4 2 5 2 2 3 3" xfId="44426" xr:uid="{00000000-0005-0000-0000-0000F61B0000}"/>
    <cellStyle name="20% - Accent4 2 5 2 2 3 4" xfId="56391" xr:uid="{00000000-0005-0000-0000-0000F71B0000}"/>
    <cellStyle name="20% - Accent4 2 5 2 2 4" xfId="20513" xr:uid="{00000000-0005-0000-0000-0000F81B0000}"/>
    <cellStyle name="20% - Accent4 2 5 2 2 5" xfId="8571" xr:uid="{00000000-0005-0000-0000-0000F91B0000}"/>
    <cellStyle name="20% - Accent4 2 5 2 2 6" xfId="26498" xr:uid="{00000000-0005-0000-0000-0000FA1B0000}"/>
    <cellStyle name="20% - Accent4 2 5 2 2 7" xfId="38443" xr:uid="{00000000-0005-0000-0000-0000FB1B0000}"/>
    <cellStyle name="20% - Accent4 2 5 2 2 8" xfId="50408" xr:uid="{00000000-0005-0000-0000-0000FC1B0000}"/>
    <cellStyle name="20% - Accent4 2 5 2 3" xfId="4117" xr:uid="{00000000-0005-0000-0000-0000FD1B0000}"/>
    <cellStyle name="20% - Accent4 2 5 2 3 2" xfId="16080" xr:uid="{00000000-0005-0000-0000-0000FE1B0000}"/>
    <cellStyle name="20% - Accent4 2 5 2 3 2 2" xfId="34007" xr:uid="{00000000-0005-0000-0000-0000FF1B0000}"/>
    <cellStyle name="20% - Accent4 2 5 2 3 2 3" xfId="45952" xr:uid="{00000000-0005-0000-0000-0000001C0000}"/>
    <cellStyle name="20% - Accent4 2 5 2 3 2 4" xfId="57917" xr:uid="{00000000-0005-0000-0000-0000011C0000}"/>
    <cellStyle name="20% - Accent4 2 5 2 3 3" xfId="22039" xr:uid="{00000000-0005-0000-0000-0000021C0000}"/>
    <cellStyle name="20% - Accent4 2 5 2 3 4" xfId="10097" xr:uid="{00000000-0005-0000-0000-0000031C0000}"/>
    <cellStyle name="20% - Accent4 2 5 2 3 5" xfId="28024" xr:uid="{00000000-0005-0000-0000-0000041C0000}"/>
    <cellStyle name="20% - Accent4 2 5 2 3 6" xfId="39969" xr:uid="{00000000-0005-0000-0000-0000051C0000}"/>
    <cellStyle name="20% - Accent4 2 5 2 3 7" xfId="51934" xr:uid="{00000000-0005-0000-0000-0000061C0000}"/>
    <cellStyle name="20% - Accent4 2 5 2 4" xfId="13110" xr:uid="{00000000-0005-0000-0000-0000071C0000}"/>
    <cellStyle name="20% - Accent4 2 5 2 4 2" xfId="31037" xr:uid="{00000000-0005-0000-0000-0000081C0000}"/>
    <cellStyle name="20% - Accent4 2 5 2 4 3" xfId="42982" xr:uid="{00000000-0005-0000-0000-0000091C0000}"/>
    <cellStyle name="20% - Accent4 2 5 2 4 4" xfId="54947" xr:uid="{00000000-0005-0000-0000-00000A1C0000}"/>
    <cellStyle name="20% - Accent4 2 5 2 5" xfId="19069" xr:uid="{00000000-0005-0000-0000-00000B1C0000}"/>
    <cellStyle name="20% - Accent4 2 5 2 6" xfId="7127" xr:uid="{00000000-0005-0000-0000-00000C1C0000}"/>
    <cellStyle name="20% - Accent4 2 5 2 7" xfId="25054" xr:uid="{00000000-0005-0000-0000-00000D1C0000}"/>
    <cellStyle name="20% - Accent4 2 5 2 8" xfId="36999" xr:uid="{00000000-0005-0000-0000-00000E1C0000}"/>
    <cellStyle name="20% - Accent4 2 5 2 9" xfId="48964" xr:uid="{00000000-0005-0000-0000-00000F1C0000}"/>
    <cellStyle name="20% - Accent4 2 5 3" xfId="1869" xr:uid="{00000000-0005-0000-0000-0000101C0000}"/>
    <cellStyle name="20% - Accent4 2 5 3 2" xfId="4839" xr:uid="{00000000-0005-0000-0000-0000111C0000}"/>
    <cellStyle name="20% - Accent4 2 5 3 2 2" xfId="16802" xr:uid="{00000000-0005-0000-0000-0000121C0000}"/>
    <cellStyle name="20% - Accent4 2 5 3 2 2 2" xfId="34729" xr:uid="{00000000-0005-0000-0000-0000131C0000}"/>
    <cellStyle name="20% - Accent4 2 5 3 2 2 3" xfId="46674" xr:uid="{00000000-0005-0000-0000-0000141C0000}"/>
    <cellStyle name="20% - Accent4 2 5 3 2 2 4" xfId="58639" xr:uid="{00000000-0005-0000-0000-0000151C0000}"/>
    <cellStyle name="20% - Accent4 2 5 3 2 3" xfId="22761" xr:uid="{00000000-0005-0000-0000-0000161C0000}"/>
    <cellStyle name="20% - Accent4 2 5 3 2 4" xfId="10819" xr:uid="{00000000-0005-0000-0000-0000171C0000}"/>
    <cellStyle name="20% - Accent4 2 5 3 2 5" xfId="28746" xr:uid="{00000000-0005-0000-0000-0000181C0000}"/>
    <cellStyle name="20% - Accent4 2 5 3 2 6" xfId="40691" xr:uid="{00000000-0005-0000-0000-0000191C0000}"/>
    <cellStyle name="20% - Accent4 2 5 3 2 7" xfId="52656" xr:uid="{00000000-0005-0000-0000-00001A1C0000}"/>
    <cellStyle name="20% - Accent4 2 5 3 3" xfId="13832" xr:uid="{00000000-0005-0000-0000-00001B1C0000}"/>
    <cellStyle name="20% - Accent4 2 5 3 3 2" xfId="31759" xr:uid="{00000000-0005-0000-0000-00001C1C0000}"/>
    <cellStyle name="20% - Accent4 2 5 3 3 3" xfId="43704" xr:uid="{00000000-0005-0000-0000-00001D1C0000}"/>
    <cellStyle name="20% - Accent4 2 5 3 3 4" xfId="55669" xr:uid="{00000000-0005-0000-0000-00001E1C0000}"/>
    <cellStyle name="20% - Accent4 2 5 3 4" xfId="19791" xr:uid="{00000000-0005-0000-0000-00001F1C0000}"/>
    <cellStyle name="20% - Accent4 2 5 3 5" xfId="7849" xr:uid="{00000000-0005-0000-0000-0000201C0000}"/>
    <cellStyle name="20% - Accent4 2 5 3 6" xfId="25776" xr:uid="{00000000-0005-0000-0000-0000211C0000}"/>
    <cellStyle name="20% - Accent4 2 5 3 7" xfId="37721" xr:uid="{00000000-0005-0000-0000-0000221C0000}"/>
    <cellStyle name="20% - Accent4 2 5 3 8" xfId="49686" xr:uid="{00000000-0005-0000-0000-0000231C0000}"/>
    <cellStyle name="20% - Accent4 2 5 4" xfId="3395" xr:uid="{00000000-0005-0000-0000-0000241C0000}"/>
    <cellStyle name="20% - Accent4 2 5 4 2" xfId="15358" xr:uid="{00000000-0005-0000-0000-0000251C0000}"/>
    <cellStyle name="20% - Accent4 2 5 4 2 2" xfId="33285" xr:uid="{00000000-0005-0000-0000-0000261C0000}"/>
    <cellStyle name="20% - Accent4 2 5 4 2 3" xfId="45230" xr:uid="{00000000-0005-0000-0000-0000271C0000}"/>
    <cellStyle name="20% - Accent4 2 5 4 2 4" xfId="57195" xr:uid="{00000000-0005-0000-0000-0000281C0000}"/>
    <cellStyle name="20% - Accent4 2 5 4 3" xfId="21317" xr:uid="{00000000-0005-0000-0000-0000291C0000}"/>
    <cellStyle name="20% - Accent4 2 5 4 4" xfId="9375" xr:uid="{00000000-0005-0000-0000-00002A1C0000}"/>
    <cellStyle name="20% - Accent4 2 5 4 5" xfId="27302" xr:uid="{00000000-0005-0000-0000-00002B1C0000}"/>
    <cellStyle name="20% - Accent4 2 5 4 6" xfId="39247" xr:uid="{00000000-0005-0000-0000-00002C1C0000}"/>
    <cellStyle name="20% - Accent4 2 5 4 7" xfId="51212" xr:uid="{00000000-0005-0000-0000-00002D1C0000}"/>
    <cellStyle name="20% - Accent4 2 5 5" xfId="12388" xr:uid="{00000000-0005-0000-0000-00002E1C0000}"/>
    <cellStyle name="20% - Accent4 2 5 5 2" xfId="30315" xr:uid="{00000000-0005-0000-0000-00002F1C0000}"/>
    <cellStyle name="20% - Accent4 2 5 5 3" xfId="42260" xr:uid="{00000000-0005-0000-0000-0000301C0000}"/>
    <cellStyle name="20% - Accent4 2 5 5 4" xfId="54225" xr:uid="{00000000-0005-0000-0000-0000311C0000}"/>
    <cellStyle name="20% - Accent4 2 5 6" xfId="18347" xr:uid="{00000000-0005-0000-0000-0000321C0000}"/>
    <cellStyle name="20% - Accent4 2 5 7" xfId="6405" xr:uid="{00000000-0005-0000-0000-0000331C0000}"/>
    <cellStyle name="20% - Accent4 2 5 8" xfId="24332" xr:uid="{00000000-0005-0000-0000-0000341C0000}"/>
    <cellStyle name="20% - Accent4 2 5 9" xfId="36277" xr:uid="{00000000-0005-0000-0000-0000351C0000}"/>
    <cellStyle name="20% - Accent4 2 6" xfId="799" xr:uid="{00000000-0005-0000-0000-0000361C0000}"/>
    <cellStyle name="20% - Accent4 2 6 2" xfId="2243" xr:uid="{00000000-0005-0000-0000-0000371C0000}"/>
    <cellStyle name="20% - Accent4 2 6 2 2" xfId="5213" xr:uid="{00000000-0005-0000-0000-0000381C0000}"/>
    <cellStyle name="20% - Accent4 2 6 2 2 2" xfId="17176" xr:uid="{00000000-0005-0000-0000-0000391C0000}"/>
    <cellStyle name="20% - Accent4 2 6 2 2 2 2" xfId="35103" xr:uid="{00000000-0005-0000-0000-00003A1C0000}"/>
    <cellStyle name="20% - Accent4 2 6 2 2 2 3" xfId="47048" xr:uid="{00000000-0005-0000-0000-00003B1C0000}"/>
    <cellStyle name="20% - Accent4 2 6 2 2 2 4" xfId="59013" xr:uid="{00000000-0005-0000-0000-00003C1C0000}"/>
    <cellStyle name="20% - Accent4 2 6 2 2 3" xfId="23135" xr:uid="{00000000-0005-0000-0000-00003D1C0000}"/>
    <cellStyle name="20% - Accent4 2 6 2 2 4" xfId="11193" xr:uid="{00000000-0005-0000-0000-00003E1C0000}"/>
    <cellStyle name="20% - Accent4 2 6 2 2 5" xfId="29120" xr:uid="{00000000-0005-0000-0000-00003F1C0000}"/>
    <cellStyle name="20% - Accent4 2 6 2 2 6" xfId="41065" xr:uid="{00000000-0005-0000-0000-0000401C0000}"/>
    <cellStyle name="20% - Accent4 2 6 2 2 7" xfId="53030" xr:uid="{00000000-0005-0000-0000-0000411C0000}"/>
    <cellStyle name="20% - Accent4 2 6 2 3" xfId="14206" xr:uid="{00000000-0005-0000-0000-0000421C0000}"/>
    <cellStyle name="20% - Accent4 2 6 2 3 2" xfId="32133" xr:uid="{00000000-0005-0000-0000-0000431C0000}"/>
    <cellStyle name="20% - Accent4 2 6 2 3 3" xfId="44078" xr:uid="{00000000-0005-0000-0000-0000441C0000}"/>
    <cellStyle name="20% - Accent4 2 6 2 3 4" xfId="56043" xr:uid="{00000000-0005-0000-0000-0000451C0000}"/>
    <cellStyle name="20% - Accent4 2 6 2 4" xfId="20165" xr:uid="{00000000-0005-0000-0000-0000461C0000}"/>
    <cellStyle name="20% - Accent4 2 6 2 5" xfId="8223" xr:uid="{00000000-0005-0000-0000-0000471C0000}"/>
    <cellStyle name="20% - Accent4 2 6 2 6" xfId="26150" xr:uid="{00000000-0005-0000-0000-0000481C0000}"/>
    <cellStyle name="20% - Accent4 2 6 2 7" xfId="38095" xr:uid="{00000000-0005-0000-0000-0000491C0000}"/>
    <cellStyle name="20% - Accent4 2 6 2 8" xfId="50060" xr:uid="{00000000-0005-0000-0000-00004A1C0000}"/>
    <cellStyle name="20% - Accent4 2 6 3" xfId="3769" xr:uid="{00000000-0005-0000-0000-00004B1C0000}"/>
    <cellStyle name="20% - Accent4 2 6 3 2" xfId="15732" xr:uid="{00000000-0005-0000-0000-00004C1C0000}"/>
    <cellStyle name="20% - Accent4 2 6 3 2 2" xfId="33659" xr:uid="{00000000-0005-0000-0000-00004D1C0000}"/>
    <cellStyle name="20% - Accent4 2 6 3 2 3" xfId="45604" xr:uid="{00000000-0005-0000-0000-00004E1C0000}"/>
    <cellStyle name="20% - Accent4 2 6 3 2 4" xfId="57569" xr:uid="{00000000-0005-0000-0000-00004F1C0000}"/>
    <cellStyle name="20% - Accent4 2 6 3 3" xfId="21691" xr:uid="{00000000-0005-0000-0000-0000501C0000}"/>
    <cellStyle name="20% - Accent4 2 6 3 4" xfId="9749" xr:uid="{00000000-0005-0000-0000-0000511C0000}"/>
    <cellStyle name="20% - Accent4 2 6 3 5" xfId="27676" xr:uid="{00000000-0005-0000-0000-0000521C0000}"/>
    <cellStyle name="20% - Accent4 2 6 3 6" xfId="39621" xr:uid="{00000000-0005-0000-0000-0000531C0000}"/>
    <cellStyle name="20% - Accent4 2 6 3 7" xfId="51586" xr:uid="{00000000-0005-0000-0000-0000541C0000}"/>
    <cellStyle name="20% - Accent4 2 6 4" xfId="12762" xr:uid="{00000000-0005-0000-0000-0000551C0000}"/>
    <cellStyle name="20% - Accent4 2 6 4 2" xfId="30689" xr:uid="{00000000-0005-0000-0000-0000561C0000}"/>
    <cellStyle name="20% - Accent4 2 6 4 3" xfId="42634" xr:uid="{00000000-0005-0000-0000-0000571C0000}"/>
    <cellStyle name="20% - Accent4 2 6 4 4" xfId="54599" xr:uid="{00000000-0005-0000-0000-0000581C0000}"/>
    <cellStyle name="20% - Accent4 2 6 5" xfId="18721" xr:uid="{00000000-0005-0000-0000-0000591C0000}"/>
    <cellStyle name="20% - Accent4 2 6 6" xfId="6779" xr:uid="{00000000-0005-0000-0000-00005A1C0000}"/>
    <cellStyle name="20% - Accent4 2 6 7" xfId="24706" xr:uid="{00000000-0005-0000-0000-00005B1C0000}"/>
    <cellStyle name="20% - Accent4 2 6 8" xfId="36651" xr:uid="{00000000-0005-0000-0000-00005C1C0000}"/>
    <cellStyle name="20% - Accent4 2 6 9" xfId="48616" xr:uid="{00000000-0005-0000-0000-00005D1C0000}"/>
    <cellStyle name="20% - Accent4 2 7" xfId="1521" xr:uid="{00000000-0005-0000-0000-00005E1C0000}"/>
    <cellStyle name="20% - Accent4 2 7 2" xfId="4491" xr:uid="{00000000-0005-0000-0000-00005F1C0000}"/>
    <cellStyle name="20% - Accent4 2 7 2 2" xfId="16454" xr:uid="{00000000-0005-0000-0000-0000601C0000}"/>
    <cellStyle name="20% - Accent4 2 7 2 2 2" xfId="34381" xr:uid="{00000000-0005-0000-0000-0000611C0000}"/>
    <cellStyle name="20% - Accent4 2 7 2 2 3" xfId="46326" xr:uid="{00000000-0005-0000-0000-0000621C0000}"/>
    <cellStyle name="20% - Accent4 2 7 2 2 4" xfId="58291" xr:uid="{00000000-0005-0000-0000-0000631C0000}"/>
    <cellStyle name="20% - Accent4 2 7 2 3" xfId="22413" xr:uid="{00000000-0005-0000-0000-0000641C0000}"/>
    <cellStyle name="20% - Accent4 2 7 2 4" xfId="10471" xr:uid="{00000000-0005-0000-0000-0000651C0000}"/>
    <cellStyle name="20% - Accent4 2 7 2 5" xfId="28398" xr:uid="{00000000-0005-0000-0000-0000661C0000}"/>
    <cellStyle name="20% - Accent4 2 7 2 6" xfId="40343" xr:uid="{00000000-0005-0000-0000-0000671C0000}"/>
    <cellStyle name="20% - Accent4 2 7 2 7" xfId="52308" xr:uid="{00000000-0005-0000-0000-0000681C0000}"/>
    <cellStyle name="20% - Accent4 2 7 3" xfId="13484" xr:uid="{00000000-0005-0000-0000-0000691C0000}"/>
    <cellStyle name="20% - Accent4 2 7 3 2" xfId="31411" xr:uid="{00000000-0005-0000-0000-00006A1C0000}"/>
    <cellStyle name="20% - Accent4 2 7 3 3" xfId="43356" xr:uid="{00000000-0005-0000-0000-00006B1C0000}"/>
    <cellStyle name="20% - Accent4 2 7 3 4" xfId="55321" xr:uid="{00000000-0005-0000-0000-00006C1C0000}"/>
    <cellStyle name="20% - Accent4 2 7 4" xfId="19443" xr:uid="{00000000-0005-0000-0000-00006D1C0000}"/>
    <cellStyle name="20% - Accent4 2 7 5" xfId="7501" xr:uid="{00000000-0005-0000-0000-00006E1C0000}"/>
    <cellStyle name="20% - Accent4 2 7 6" xfId="25428" xr:uid="{00000000-0005-0000-0000-00006F1C0000}"/>
    <cellStyle name="20% - Accent4 2 7 7" xfId="37373" xr:uid="{00000000-0005-0000-0000-0000701C0000}"/>
    <cellStyle name="20% - Accent4 2 7 8" xfId="49338" xr:uid="{00000000-0005-0000-0000-0000711C0000}"/>
    <cellStyle name="20% - Accent4 2 8" xfId="3047" xr:uid="{00000000-0005-0000-0000-0000721C0000}"/>
    <cellStyle name="20% - Accent4 2 8 2" xfId="15010" xr:uid="{00000000-0005-0000-0000-0000731C0000}"/>
    <cellStyle name="20% - Accent4 2 8 2 2" xfId="32937" xr:uid="{00000000-0005-0000-0000-0000741C0000}"/>
    <cellStyle name="20% - Accent4 2 8 2 3" xfId="44882" xr:uid="{00000000-0005-0000-0000-0000751C0000}"/>
    <cellStyle name="20% - Accent4 2 8 2 4" xfId="56847" xr:uid="{00000000-0005-0000-0000-0000761C0000}"/>
    <cellStyle name="20% - Accent4 2 8 3" xfId="20969" xr:uid="{00000000-0005-0000-0000-0000771C0000}"/>
    <cellStyle name="20% - Accent4 2 8 4" xfId="9027" xr:uid="{00000000-0005-0000-0000-0000781C0000}"/>
    <cellStyle name="20% - Accent4 2 8 5" xfId="26954" xr:uid="{00000000-0005-0000-0000-0000791C0000}"/>
    <cellStyle name="20% - Accent4 2 8 6" xfId="38899" xr:uid="{00000000-0005-0000-0000-00007A1C0000}"/>
    <cellStyle name="20% - Accent4 2 8 7" xfId="50864" xr:uid="{00000000-0005-0000-0000-00007B1C0000}"/>
    <cellStyle name="20% - Accent4 2 9" xfId="12040" xr:uid="{00000000-0005-0000-0000-00007C1C0000}"/>
    <cellStyle name="20% - Accent4 2 9 2" xfId="29967" xr:uid="{00000000-0005-0000-0000-00007D1C0000}"/>
    <cellStyle name="20% - Accent4 2 9 3" xfId="41912" xr:uid="{00000000-0005-0000-0000-00007E1C0000}"/>
    <cellStyle name="20% - Accent4 2 9 4" xfId="53877" xr:uid="{00000000-0005-0000-0000-00007F1C0000}"/>
    <cellStyle name="20% - Accent4 20" xfId="23944" xr:uid="{00000000-0005-0000-0000-0000801C0000}"/>
    <cellStyle name="20% - Accent4 21" xfId="35892" xr:uid="{00000000-0005-0000-0000-0000811C0000}"/>
    <cellStyle name="20% - Accent4 22" xfId="47836" xr:uid="{00000000-0005-0000-0000-0000821C0000}"/>
    <cellStyle name="20% - Accent4 23" xfId="47857" xr:uid="{00000000-0005-0000-0000-0000831C0000}"/>
    <cellStyle name="20% - Accent4 24" xfId="59802" xr:uid="{00000000-0005-0000-0000-0000841C0000}"/>
    <cellStyle name="20% - Accent4 25" xfId="59823" xr:uid="{00000000-0005-0000-0000-0000851C0000}"/>
    <cellStyle name="20% - Accent4 26" xfId="59843" xr:uid="{00000000-0005-0000-0000-0000861C0000}"/>
    <cellStyle name="20% - Accent4 27" xfId="59867" xr:uid="{00000000-0005-0000-0000-0000871C0000}"/>
    <cellStyle name="20% - Accent4 28" xfId="59887" xr:uid="{1473428F-0DA8-4D66-A6FA-4C836E9354B5}"/>
    <cellStyle name="20% - Accent4 29" xfId="59907" xr:uid="{97E59E94-EDB6-4726-B5A3-D20C93274D2A}"/>
    <cellStyle name="20% - Accent4 3" xfId="104" xr:uid="{00000000-0005-0000-0000-0000881C0000}"/>
    <cellStyle name="20% - Accent4 3 10" xfId="6084" xr:uid="{00000000-0005-0000-0000-0000891C0000}"/>
    <cellStyle name="20% - Accent4 3 11" xfId="24011" xr:uid="{00000000-0005-0000-0000-00008A1C0000}"/>
    <cellStyle name="20% - Accent4 3 12" xfId="35956" xr:uid="{00000000-0005-0000-0000-00008B1C0000}"/>
    <cellStyle name="20% - Accent4 3 13" xfId="47921" xr:uid="{00000000-0005-0000-0000-00008C1C0000}"/>
    <cellStyle name="20% - Accent4 3 2" xfId="220" xr:uid="{00000000-0005-0000-0000-00008D1C0000}"/>
    <cellStyle name="20% - Accent4 3 2 10" xfId="36072" xr:uid="{00000000-0005-0000-0000-00008E1C0000}"/>
    <cellStyle name="20% - Accent4 3 2 11" xfId="48037" xr:uid="{00000000-0005-0000-0000-00008F1C0000}"/>
    <cellStyle name="20% - Accent4 3 2 2" xfId="568" xr:uid="{00000000-0005-0000-0000-0000901C0000}"/>
    <cellStyle name="20% - Accent4 3 2 2 10" xfId="48385" xr:uid="{00000000-0005-0000-0000-0000911C0000}"/>
    <cellStyle name="20% - Accent4 3 2 2 2" xfId="1290" xr:uid="{00000000-0005-0000-0000-0000921C0000}"/>
    <cellStyle name="20% - Accent4 3 2 2 2 2" xfId="2734" xr:uid="{00000000-0005-0000-0000-0000931C0000}"/>
    <cellStyle name="20% - Accent4 3 2 2 2 2 2" xfId="5704" xr:uid="{00000000-0005-0000-0000-0000941C0000}"/>
    <cellStyle name="20% - Accent4 3 2 2 2 2 2 2" xfId="17667" xr:uid="{00000000-0005-0000-0000-0000951C0000}"/>
    <cellStyle name="20% - Accent4 3 2 2 2 2 2 2 2" xfId="35594" xr:uid="{00000000-0005-0000-0000-0000961C0000}"/>
    <cellStyle name="20% - Accent4 3 2 2 2 2 2 2 3" xfId="47539" xr:uid="{00000000-0005-0000-0000-0000971C0000}"/>
    <cellStyle name="20% - Accent4 3 2 2 2 2 2 2 4" xfId="59504" xr:uid="{00000000-0005-0000-0000-0000981C0000}"/>
    <cellStyle name="20% - Accent4 3 2 2 2 2 2 3" xfId="23626" xr:uid="{00000000-0005-0000-0000-0000991C0000}"/>
    <cellStyle name="20% - Accent4 3 2 2 2 2 2 4" xfId="11684" xr:uid="{00000000-0005-0000-0000-00009A1C0000}"/>
    <cellStyle name="20% - Accent4 3 2 2 2 2 2 5" xfId="29611" xr:uid="{00000000-0005-0000-0000-00009B1C0000}"/>
    <cellStyle name="20% - Accent4 3 2 2 2 2 2 6" xfId="41556" xr:uid="{00000000-0005-0000-0000-00009C1C0000}"/>
    <cellStyle name="20% - Accent4 3 2 2 2 2 2 7" xfId="53521" xr:uid="{00000000-0005-0000-0000-00009D1C0000}"/>
    <cellStyle name="20% - Accent4 3 2 2 2 2 3" xfId="14697" xr:uid="{00000000-0005-0000-0000-00009E1C0000}"/>
    <cellStyle name="20% - Accent4 3 2 2 2 2 3 2" xfId="32624" xr:uid="{00000000-0005-0000-0000-00009F1C0000}"/>
    <cellStyle name="20% - Accent4 3 2 2 2 2 3 3" xfId="44569" xr:uid="{00000000-0005-0000-0000-0000A01C0000}"/>
    <cellStyle name="20% - Accent4 3 2 2 2 2 3 4" xfId="56534" xr:uid="{00000000-0005-0000-0000-0000A11C0000}"/>
    <cellStyle name="20% - Accent4 3 2 2 2 2 4" xfId="20656" xr:uid="{00000000-0005-0000-0000-0000A21C0000}"/>
    <cellStyle name="20% - Accent4 3 2 2 2 2 5" xfId="8714" xr:uid="{00000000-0005-0000-0000-0000A31C0000}"/>
    <cellStyle name="20% - Accent4 3 2 2 2 2 6" xfId="26641" xr:uid="{00000000-0005-0000-0000-0000A41C0000}"/>
    <cellStyle name="20% - Accent4 3 2 2 2 2 7" xfId="38586" xr:uid="{00000000-0005-0000-0000-0000A51C0000}"/>
    <cellStyle name="20% - Accent4 3 2 2 2 2 8" xfId="50551" xr:uid="{00000000-0005-0000-0000-0000A61C0000}"/>
    <cellStyle name="20% - Accent4 3 2 2 2 3" xfId="4260" xr:uid="{00000000-0005-0000-0000-0000A71C0000}"/>
    <cellStyle name="20% - Accent4 3 2 2 2 3 2" xfId="16223" xr:uid="{00000000-0005-0000-0000-0000A81C0000}"/>
    <cellStyle name="20% - Accent4 3 2 2 2 3 2 2" xfId="34150" xr:uid="{00000000-0005-0000-0000-0000A91C0000}"/>
    <cellStyle name="20% - Accent4 3 2 2 2 3 2 3" xfId="46095" xr:uid="{00000000-0005-0000-0000-0000AA1C0000}"/>
    <cellStyle name="20% - Accent4 3 2 2 2 3 2 4" xfId="58060" xr:uid="{00000000-0005-0000-0000-0000AB1C0000}"/>
    <cellStyle name="20% - Accent4 3 2 2 2 3 3" xfId="22182" xr:uid="{00000000-0005-0000-0000-0000AC1C0000}"/>
    <cellStyle name="20% - Accent4 3 2 2 2 3 4" xfId="10240" xr:uid="{00000000-0005-0000-0000-0000AD1C0000}"/>
    <cellStyle name="20% - Accent4 3 2 2 2 3 5" xfId="28167" xr:uid="{00000000-0005-0000-0000-0000AE1C0000}"/>
    <cellStyle name="20% - Accent4 3 2 2 2 3 6" xfId="40112" xr:uid="{00000000-0005-0000-0000-0000AF1C0000}"/>
    <cellStyle name="20% - Accent4 3 2 2 2 3 7" xfId="52077" xr:uid="{00000000-0005-0000-0000-0000B01C0000}"/>
    <cellStyle name="20% - Accent4 3 2 2 2 4" xfId="13253" xr:uid="{00000000-0005-0000-0000-0000B11C0000}"/>
    <cellStyle name="20% - Accent4 3 2 2 2 4 2" xfId="31180" xr:uid="{00000000-0005-0000-0000-0000B21C0000}"/>
    <cellStyle name="20% - Accent4 3 2 2 2 4 3" xfId="43125" xr:uid="{00000000-0005-0000-0000-0000B31C0000}"/>
    <cellStyle name="20% - Accent4 3 2 2 2 4 4" xfId="55090" xr:uid="{00000000-0005-0000-0000-0000B41C0000}"/>
    <cellStyle name="20% - Accent4 3 2 2 2 5" xfId="19212" xr:uid="{00000000-0005-0000-0000-0000B51C0000}"/>
    <cellStyle name="20% - Accent4 3 2 2 2 6" xfId="7270" xr:uid="{00000000-0005-0000-0000-0000B61C0000}"/>
    <cellStyle name="20% - Accent4 3 2 2 2 7" xfId="25197" xr:uid="{00000000-0005-0000-0000-0000B71C0000}"/>
    <cellStyle name="20% - Accent4 3 2 2 2 8" xfId="37142" xr:uid="{00000000-0005-0000-0000-0000B81C0000}"/>
    <cellStyle name="20% - Accent4 3 2 2 2 9" xfId="49107" xr:uid="{00000000-0005-0000-0000-0000B91C0000}"/>
    <cellStyle name="20% - Accent4 3 2 2 3" xfId="2012" xr:uid="{00000000-0005-0000-0000-0000BA1C0000}"/>
    <cellStyle name="20% - Accent4 3 2 2 3 2" xfId="4982" xr:uid="{00000000-0005-0000-0000-0000BB1C0000}"/>
    <cellStyle name="20% - Accent4 3 2 2 3 2 2" xfId="16945" xr:uid="{00000000-0005-0000-0000-0000BC1C0000}"/>
    <cellStyle name="20% - Accent4 3 2 2 3 2 2 2" xfId="34872" xr:uid="{00000000-0005-0000-0000-0000BD1C0000}"/>
    <cellStyle name="20% - Accent4 3 2 2 3 2 2 3" xfId="46817" xr:uid="{00000000-0005-0000-0000-0000BE1C0000}"/>
    <cellStyle name="20% - Accent4 3 2 2 3 2 2 4" xfId="58782" xr:uid="{00000000-0005-0000-0000-0000BF1C0000}"/>
    <cellStyle name="20% - Accent4 3 2 2 3 2 3" xfId="22904" xr:uid="{00000000-0005-0000-0000-0000C01C0000}"/>
    <cellStyle name="20% - Accent4 3 2 2 3 2 4" xfId="10962" xr:uid="{00000000-0005-0000-0000-0000C11C0000}"/>
    <cellStyle name="20% - Accent4 3 2 2 3 2 5" xfId="28889" xr:uid="{00000000-0005-0000-0000-0000C21C0000}"/>
    <cellStyle name="20% - Accent4 3 2 2 3 2 6" xfId="40834" xr:uid="{00000000-0005-0000-0000-0000C31C0000}"/>
    <cellStyle name="20% - Accent4 3 2 2 3 2 7" xfId="52799" xr:uid="{00000000-0005-0000-0000-0000C41C0000}"/>
    <cellStyle name="20% - Accent4 3 2 2 3 3" xfId="13975" xr:uid="{00000000-0005-0000-0000-0000C51C0000}"/>
    <cellStyle name="20% - Accent4 3 2 2 3 3 2" xfId="31902" xr:uid="{00000000-0005-0000-0000-0000C61C0000}"/>
    <cellStyle name="20% - Accent4 3 2 2 3 3 3" xfId="43847" xr:uid="{00000000-0005-0000-0000-0000C71C0000}"/>
    <cellStyle name="20% - Accent4 3 2 2 3 3 4" xfId="55812" xr:uid="{00000000-0005-0000-0000-0000C81C0000}"/>
    <cellStyle name="20% - Accent4 3 2 2 3 4" xfId="19934" xr:uid="{00000000-0005-0000-0000-0000C91C0000}"/>
    <cellStyle name="20% - Accent4 3 2 2 3 5" xfId="7992" xr:uid="{00000000-0005-0000-0000-0000CA1C0000}"/>
    <cellStyle name="20% - Accent4 3 2 2 3 6" xfId="25919" xr:uid="{00000000-0005-0000-0000-0000CB1C0000}"/>
    <cellStyle name="20% - Accent4 3 2 2 3 7" xfId="37864" xr:uid="{00000000-0005-0000-0000-0000CC1C0000}"/>
    <cellStyle name="20% - Accent4 3 2 2 3 8" xfId="49829" xr:uid="{00000000-0005-0000-0000-0000CD1C0000}"/>
    <cellStyle name="20% - Accent4 3 2 2 4" xfId="3538" xr:uid="{00000000-0005-0000-0000-0000CE1C0000}"/>
    <cellStyle name="20% - Accent4 3 2 2 4 2" xfId="15501" xr:uid="{00000000-0005-0000-0000-0000CF1C0000}"/>
    <cellStyle name="20% - Accent4 3 2 2 4 2 2" xfId="33428" xr:uid="{00000000-0005-0000-0000-0000D01C0000}"/>
    <cellStyle name="20% - Accent4 3 2 2 4 2 3" xfId="45373" xr:uid="{00000000-0005-0000-0000-0000D11C0000}"/>
    <cellStyle name="20% - Accent4 3 2 2 4 2 4" xfId="57338" xr:uid="{00000000-0005-0000-0000-0000D21C0000}"/>
    <cellStyle name="20% - Accent4 3 2 2 4 3" xfId="21460" xr:uid="{00000000-0005-0000-0000-0000D31C0000}"/>
    <cellStyle name="20% - Accent4 3 2 2 4 4" xfId="9518" xr:uid="{00000000-0005-0000-0000-0000D41C0000}"/>
    <cellStyle name="20% - Accent4 3 2 2 4 5" xfId="27445" xr:uid="{00000000-0005-0000-0000-0000D51C0000}"/>
    <cellStyle name="20% - Accent4 3 2 2 4 6" xfId="39390" xr:uid="{00000000-0005-0000-0000-0000D61C0000}"/>
    <cellStyle name="20% - Accent4 3 2 2 4 7" xfId="51355" xr:uid="{00000000-0005-0000-0000-0000D71C0000}"/>
    <cellStyle name="20% - Accent4 3 2 2 5" xfId="12531" xr:uid="{00000000-0005-0000-0000-0000D81C0000}"/>
    <cellStyle name="20% - Accent4 3 2 2 5 2" xfId="30458" xr:uid="{00000000-0005-0000-0000-0000D91C0000}"/>
    <cellStyle name="20% - Accent4 3 2 2 5 3" xfId="42403" xr:uid="{00000000-0005-0000-0000-0000DA1C0000}"/>
    <cellStyle name="20% - Accent4 3 2 2 5 4" xfId="54368" xr:uid="{00000000-0005-0000-0000-0000DB1C0000}"/>
    <cellStyle name="20% - Accent4 3 2 2 6" xfId="18490" xr:uid="{00000000-0005-0000-0000-0000DC1C0000}"/>
    <cellStyle name="20% - Accent4 3 2 2 7" xfId="6548" xr:uid="{00000000-0005-0000-0000-0000DD1C0000}"/>
    <cellStyle name="20% - Accent4 3 2 2 8" xfId="24475" xr:uid="{00000000-0005-0000-0000-0000DE1C0000}"/>
    <cellStyle name="20% - Accent4 3 2 2 9" xfId="36420" xr:uid="{00000000-0005-0000-0000-0000DF1C0000}"/>
    <cellStyle name="20% - Accent4 3 2 3" xfId="942" xr:uid="{00000000-0005-0000-0000-0000E01C0000}"/>
    <cellStyle name="20% - Accent4 3 2 3 2" xfId="2386" xr:uid="{00000000-0005-0000-0000-0000E11C0000}"/>
    <cellStyle name="20% - Accent4 3 2 3 2 2" xfId="5356" xr:uid="{00000000-0005-0000-0000-0000E21C0000}"/>
    <cellStyle name="20% - Accent4 3 2 3 2 2 2" xfId="17319" xr:uid="{00000000-0005-0000-0000-0000E31C0000}"/>
    <cellStyle name="20% - Accent4 3 2 3 2 2 2 2" xfId="35246" xr:uid="{00000000-0005-0000-0000-0000E41C0000}"/>
    <cellStyle name="20% - Accent4 3 2 3 2 2 2 3" xfId="47191" xr:uid="{00000000-0005-0000-0000-0000E51C0000}"/>
    <cellStyle name="20% - Accent4 3 2 3 2 2 2 4" xfId="59156" xr:uid="{00000000-0005-0000-0000-0000E61C0000}"/>
    <cellStyle name="20% - Accent4 3 2 3 2 2 3" xfId="23278" xr:uid="{00000000-0005-0000-0000-0000E71C0000}"/>
    <cellStyle name="20% - Accent4 3 2 3 2 2 4" xfId="11336" xr:uid="{00000000-0005-0000-0000-0000E81C0000}"/>
    <cellStyle name="20% - Accent4 3 2 3 2 2 5" xfId="29263" xr:uid="{00000000-0005-0000-0000-0000E91C0000}"/>
    <cellStyle name="20% - Accent4 3 2 3 2 2 6" xfId="41208" xr:uid="{00000000-0005-0000-0000-0000EA1C0000}"/>
    <cellStyle name="20% - Accent4 3 2 3 2 2 7" xfId="53173" xr:uid="{00000000-0005-0000-0000-0000EB1C0000}"/>
    <cellStyle name="20% - Accent4 3 2 3 2 3" xfId="14349" xr:uid="{00000000-0005-0000-0000-0000EC1C0000}"/>
    <cellStyle name="20% - Accent4 3 2 3 2 3 2" xfId="32276" xr:uid="{00000000-0005-0000-0000-0000ED1C0000}"/>
    <cellStyle name="20% - Accent4 3 2 3 2 3 3" xfId="44221" xr:uid="{00000000-0005-0000-0000-0000EE1C0000}"/>
    <cellStyle name="20% - Accent4 3 2 3 2 3 4" xfId="56186" xr:uid="{00000000-0005-0000-0000-0000EF1C0000}"/>
    <cellStyle name="20% - Accent4 3 2 3 2 4" xfId="20308" xr:uid="{00000000-0005-0000-0000-0000F01C0000}"/>
    <cellStyle name="20% - Accent4 3 2 3 2 5" xfId="8366" xr:uid="{00000000-0005-0000-0000-0000F11C0000}"/>
    <cellStyle name="20% - Accent4 3 2 3 2 6" xfId="26293" xr:uid="{00000000-0005-0000-0000-0000F21C0000}"/>
    <cellStyle name="20% - Accent4 3 2 3 2 7" xfId="38238" xr:uid="{00000000-0005-0000-0000-0000F31C0000}"/>
    <cellStyle name="20% - Accent4 3 2 3 2 8" xfId="50203" xr:uid="{00000000-0005-0000-0000-0000F41C0000}"/>
    <cellStyle name="20% - Accent4 3 2 3 3" xfId="3912" xr:uid="{00000000-0005-0000-0000-0000F51C0000}"/>
    <cellStyle name="20% - Accent4 3 2 3 3 2" xfId="15875" xr:uid="{00000000-0005-0000-0000-0000F61C0000}"/>
    <cellStyle name="20% - Accent4 3 2 3 3 2 2" xfId="33802" xr:uid="{00000000-0005-0000-0000-0000F71C0000}"/>
    <cellStyle name="20% - Accent4 3 2 3 3 2 3" xfId="45747" xr:uid="{00000000-0005-0000-0000-0000F81C0000}"/>
    <cellStyle name="20% - Accent4 3 2 3 3 2 4" xfId="57712" xr:uid="{00000000-0005-0000-0000-0000F91C0000}"/>
    <cellStyle name="20% - Accent4 3 2 3 3 3" xfId="21834" xr:uid="{00000000-0005-0000-0000-0000FA1C0000}"/>
    <cellStyle name="20% - Accent4 3 2 3 3 4" xfId="9892" xr:uid="{00000000-0005-0000-0000-0000FB1C0000}"/>
    <cellStyle name="20% - Accent4 3 2 3 3 5" xfId="27819" xr:uid="{00000000-0005-0000-0000-0000FC1C0000}"/>
    <cellStyle name="20% - Accent4 3 2 3 3 6" xfId="39764" xr:uid="{00000000-0005-0000-0000-0000FD1C0000}"/>
    <cellStyle name="20% - Accent4 3 2 3 3 7" xfId="51729" xr:uid="{00000000-0005-0000-0000-0000FE1C0000}"/>
    <cellStyle name="20% - Accent4 3 2 3 4" xfId="12905" xr:uid="{00000000-0005-0000-0000-0000FF1C0000}"/>
    <cellStyle name="20% - Accent4 3 2 3 4 2" xfId="30832" xr:uid="{00000000-0005-0000-0000-0000001D0000}"/>
    <cellStyle name="20% - Accent4 3 2 3 4 3" xfId="42777" xr:uid="{00000000-0005-0000-0000-0000011D0000}"/>
    <cellStyle name="20% - Accent4 3 2 3 4 4" xfId="54742" xr:uid="{00000000-0005-0000-0000-0000021D0000}"/>
    <cellStyle name="20% - Accent4 3 2 3 5" xfId="18864" xr:uid="{00000000-0005-0000-0000-0000031D0000}"/>
    <cellStyle name="20% - Accent4 3 2 3 6" xfId="6922" xr:uid="{00000000-0005-0000-0000-0000041D0000}"/>
    <cellStyle name="20% - Accent4 3 2 3 7" xfId="24849" xr:uid="{00000000-0005-0000-0000-0000051D0000}"/>
    <cellStyle name="20% - Accent4 3 2 3 8" xfId="36794" xr:uid="{00000000-0005-0000-0000-0000061D0000}"/>
    <cellStyle name="20% - Accent4 3 2 3 9" xfId="48759" xr:uid="{00000000-0005-0000-0000-0000071D0000}"/>
    <cellStyle name="20% - Accent4 3 2 4" xfId="1664" xr:uid="{00000000-0005-0000-0000-0000081D0000}"/>
    <cellStyle name="20% - Accent4 3 2 4 2" xfId="4634" xr:uid="{00000000-0005-0000-0000-0000091D0000}"/>
    <cellStyle name="20% - Accent4 3 2 4 2 2" xfId="16597" xr:uid="{00000000-0005-0000-0000-00000A1D0000}"/>
    <cellStyle name="20% - Accent4 3 2 4 2 2 2" xfId="34524" xr:uid="{00000000-0005-0000-0000-00000B1D0000}"/>
    <cellStyle name="20% - Accent4 3 2 4 2 2 3" xfId="46469" xr:uid="{00000000-0005-0000-0000-00000C1D0000}"/>
    <cellStyle name="20% - Accent4 3 2 4 2 2 4" xfId="58434" xr:uid="{00000000-0005-0000-0000-00000D1D0000}"/>
    <cellStyle name="20% - Accent4 3 2 4 2 3" xfId="22556" xr:uid="{00000000-0005-0000-0000-00000E1D0000}"/>
    <cellStyle name="20% - Accent4 3 2 4 2 4" xfId="10614" xr:uid="{00000000-0005-0000-0000-00000F1D0000}"/>
    <cellStyle name="20% - Accent4 3 2 4 2 5" xfId="28541" xr:uid="{00000000-0005-0000-0000-0000101D0000}"/>
    <cellStyle name="20% - Accent4 3 2 4 2 6" xfId="40486" xr:uid="{00000000-0005-0000-0000-0000111D0000}"/>
    <cellStyle name="20% - Accent4 3 2 4 2 7" xfId="52451" xr:uid="{00000000-0005-0000-0000-0000121D0000}"/>
    <cellStyle name="20% - Accent4 3 2 4 3" xfId="13627" xr:uid="{00000000-0005-0000-0000-0000131D0000}"/>
    <cellStyle name="20% - Accent4 3 2 4 3 2" xfId="31554" xr:uid="{00000000-0005-0000-0000-0000141D0000}"/>
    <cellStyle name="20% - Accent4 3 2 4 3 3" xfId="43499" xr:uid="{00000000-0005-0000-0000-0000151D0000}"/>
    <cellStyle name="20% - Accent4 3 2 4 3 4" xfId="55464" xr:uid="{00000000-0005-0000-0000-0000161D0000}"/>
    <cellStyle name="20% - Accent4 3 2 4 4" xfId="19586" xr:uid="{00000000-0005-0000-0000-0000171D0000}"/>
    <cellStyle name="20% - Accent4 3 2 4 5" xfId="7644" xr:uid="{00000000-0005-0000-0000-0000181D0000}"/>
    <cellStyle name="20% - Accent4 3 2 4 6" xfId="25571" xr:uid="{00000000-0005-0000-0000-0000191D0000}"/>
    <cellStyle name="20% - Accent4 3 2 4 7" xfId="37516" xr:uid="{00000000-0005-0000-0000-00001A1D0000}"/>
    <cellStyle name="20% - Accent4 3 2 4 8" xfId="49481" xr:uid="{00000000-0005-0000-0000-00001B1D0000}"/>
    <cellStyle name="20% - Accent4 3 2 5" xfId="3190" xr:uid="{00000000-0005-0000-0000-00001C1D0000}"/>
    <cellStyle name="20% - Accent4 3 2 5 2" xfId="15153" xr:uid="{00000000-0005-0000-0000-00001D1D0000}"/>
    <cellStyle name="20% - Accent4 3 2 5 2 2" xfId="33080" xr:uid="{00000000-0005-0000-0000-00001E1D0000}"/>
    <cellStyle name="20% - Accent4 3 2 5 2 3" xfId="45025" xr:uid="{00000000-0005-0000-0000-00001F1D0000}"/>
    <cellStyle name="20% - Accent4 3 2 5 2 4" xfId="56990" xr:uid="{00000000-0005-0000-0000-0000201D0000}"/>
    <cellStyle name="20% - Accent4 3 2 5 3" xfId="21112" xr:uid="{00000000-0005-0000-0000-0000211D0000}"/>
    <cellStyle name="20% - Accent4 3 2 5 4" xfId="9170" xr:uid="{00000000-0005-0000-0000-0000221D0000}"/>
    <cellStyle name="20% - Accent4 3 2 5 5" xfId="27097" xr:uid="{00000000-0005-0000-0000-0000231D0000}"/>
    <cellStyle name="20% - Accent4 3 2 5 6" xfId="39042" xr:uid="{00000000-0005-0000-0000-0000241D0000}"/>
    <cellStyle name="20% - Accent4 3 2 5 7" xfId="51007" xr:uid="{00000000-0005-0000-0000-0000251D0000}"/>
    <cellStyle name="20% - Accent4 3 2 6" xfId="12183" xr:uid="{00000000-0005-0000-0000-0000261D0000}"/>
    <cellStyle name="20% - Accent4 3 2 6 2" xfId="30110" xr:uid="{00000000-0005-0000-0000-0000271D0000}"/>
    <cellStyle name="20% - Accent4 3 2 6 3" xfId="42055" xr:uid="{00000000-0005-0000-0000-0000281D0000}"/>
    <cellStyle name="20% - Accent4 3 2 6 4" xfId="54020" xr:uid="{00000000-0005-0000-0000-0000291D0000}"/>
    <cellStyle name="20% - Accent4 3 2 7" xfId="18142" xr:uid="{00000000-0005-0000-0000-00002A1D0000}"/>
    <cellStyle name="20% - Accent4 3 2 8" xfId="6200" xr:uid="{00000000-0005-0000-0000-00002B1D0000}"/>
    <cellStyle name="20% - Accent4 3 2 9" xfId="24127" xr:uid="{00000000-0005-0000-0000-00002C1D0000}"/>
    <cellStyle name="20% - Accent4 3 3" xfId="336" xr:uid="{00000000-0005-0000-0000-00002D1D0000}"/>
    <cellStyle name="20% - Accent4 3 3 10" xfId="36188" xr:uid="{00000000-0005-0000-0000-00002E1D0000}"/>
    <cellStyle name="20% - Accent4 3 3 11" xfId="48153" xr:uid="{00000000-0005-0000-0000-00002F1D0000}"/>
    <cellStyle name="20% - Accent4 3 3 2" xfId="684" xr:uid="{00000000-0005-0000-0000-0000301D0000}"/>
    <cellStyle name="20% - Accent4 3 3 2 10" xfId="48501" xr:uid="{00000000-0005-0000-0000-0000311D0000}"/>
    <cellStyle name="20% - Accent4 3 3 2 2" xfId="1406" xr:uid="{00000000-0005-0000-0000-0000321D0000}"/>
    <cellStyle name="20% - Accent4 3 3 2 2 2" xfId="2850" xr:uid="{00000000-0005-0000-0000-0000331D0000}"/>
    <cellStyle name="20% - Accent4 3 3 2 2 2 2" xfId="5820" xr:uid="{00000000-0005-0000-0000-0000341D0000}"/>
    <cellStyle name="20% - Accent4 3 3 2 2 2 2 2" xfId="17783" xr:uid="{00000000-0005-0000-0000-0000351D0000}"/>
    <cellStyle name="20% - Accent4 3 3 2 2 2 2 2 2" xfId="35710" xr:uid="{00000000-0005-0000-0000-0000361D0000}"/>
    <cellStyle name="20% - Accent4 3 3 2 2 2 2 2 3" xfId="47655" xr:uid="{00000000-0005-0000-0000-0000371D0000}"/>
    <cellStyle name="20% - Accent4 3 3 2 2 2 2 2 4" xfId="59620" xr:uid="{00000000-0005-0000-0000-0000381D0000}"/>
    <cellStyle name="20% - Accent4 3 3 2 2 2 2 3" xfId="23742" xr:uid="{00000000-0005-0000-0000-0000391D0000}"/>
    <cellStyle name="20% - Accent4 3 3 2 2 2 2 4" xfId="11800" xr:uid="{00000000-0005-0000-0000-00003A1D0000}"/>
    <cellStyle name="20% - Accent4 3 3 2 2 2 2 5" xfId="29727" xr:uid="{00000000-0005-0000-0000-00003B1D0000}"/>
    <cellStyle name="20% - Accent4 3 3 2 2 2 2 6" xfId="41672" xr:uid="{00000000-0005-0000-0000-00003C1D0000}"/>
    <cellStyle name="20% - Accent4 3 3 2 2 2 2 7" xfId="53637" xr:uid="{00000000-0005-0000-0000-00003D1D0000}"/>
    <cellStyle name="20% - Accent4 3 3 2 2 2 3" xfId="14813" xr:uid="{00000000-0005-0000-0000-00003E1D0000}"/>
    <cellStyle name="20% - Accent4 3 3 2 2 2 3 2" xfId="32740" xr:uid="{00000000-0005-0000-0000-00003F1D0000}"/>
    <cellStyle name="20% - Accent4 3 3 2 2 2 3 3" xfId="44685" xr:uid="{00000000-0005-0000-0000-0000401D0000}"/>
    <cellStyle name="20% - Accent4 3 3 2 2 2 3 4" xfId="56650" xr:uid="{00000000-0005-0000-0000-0000411D0000}"/>
    <cellStyle name="20% - Accent4 3 3 2 2 2 4" xfId="20772" xr:uid="{00000000-0005-0000-0000-0000421D0000}"/>
    <cellStyle name="20% - Accent4 3 3 2 2 2 5" xfId="8830" xr:uid="{00000000-0005-0000-0000-0000431D0000}"/>
    <cellStyle name="20% - Accent4 3 3 2 2 2 6" xfId="26757" xr:uid="{00000000-0005-0000-0000-0000441D0000}"/>
    <cellStyle name="20% - Accent4 3 3 2 2 2 7" xfId="38702" xr:uid="{00000000-0005-0000-0000-0000451D0000}"/>
    <cellStyle name="20% - Accent4 3 3 2 2 2 8" xfId="50667" xr:uid="{00000000-0005-0000-0000-0000461D0000}"/>
    <cellStyle name="20% - Accent4 3 3 2 2 3" xfId="4376" xr:uid="{00000000-0005-0000-0000-0000471D0000}"/>
    <cellStyle name="20% - Accent4 3 3 2 2 3 2" xfId="16339" xr:uid="{00000000-0005-0000-0000-0000481D0000}"/>
    <cellStyle name="20% - Accent4 3 3 2 2 3 2 2" xfId="34266" xr:uid="{00000000-0005-0000-0000-0000491D0000}"/>
    <cellStyle name="20% - Accent4 3 3 2 2 3 2 3" xfId="46211" xr:uid="{00000000-0005-0000-0000-00004A1D0000}"/>
    <cellStyle name="20% - Accent4 3 3 2 2 3 2 4" xfId="58176" xr:uid="{00000000-0005-0000-0000-00004B1D0000}"/>
    <cellStyle name="20% - Accent4 3 3 2 2 3 3" xfId="22298" xr:uid="{00000000-0005-0000-0000-00004C1D0000}"/>
    <cellStyle name="20% - Accent4 3 3 2 2 3 4" xfId="10356" xr:uid="{00000000-0005-0000-0000-00004D1D0000}"/>
    <cellStyle name="20% - Accent4 3 3 2 2 3 5" xfId="28283" xr:uid="{00000000-0005-0000-0000-00004E1D0000}"/>
    <cellStyle name="20% - Accent4 3 3 2 2 3 6" xfId="40228" xr:uid="{00000000-0005-0000-0000-00004F1D0000}"/>
    <cellStyle name="20% - Accent4 3 3 2 2 3 7" xfId="52193" xr:uid="{00000000-0005-0000-0000-0000501D0000}"/>
    <cellStyle name="20% - Accent4 3 3 2 2 4" xfId="13369" xr:uid="{00000000-0005-0000-0000-0000511D0000}"/>
    <cellStyle name="20% - Accent4 3 3 2 2 4 2" xfId="31296" xr:uid="{00000000-0005-0000-0000-0000521D0000}"/>
    <cellStyle name="20% - Accent4 3 3 2 2 4 3" xfId="43241" xr:uid="{00000000-0005-0000-0000-0000531D0000}"/>
    <cellStyle name="20% - Accent4 3 3 2 2 4 4" xfId="55206" xr:uid="{00000000-0005-0000-0000-0000541D0000}"/>
    <cellStyle name="20% - Accent4 3 3 2 2 5" xfId="19328" xr:uid="{00000000-0005-0000-0000-0000551D0000}"/>
    <cellStyle name="20% - Accent4 3 3 2 2 6" xfId="7386" xr:uid="{00000000-0005-0000-0000-0000561D0000}"/>
    <cellStyle name="20% - Accent4 3 3 2 2 7" xfId="25313" xr:uid="{00000000-0005-0000-0000-0000571D0000}"/>
    <cellStyle name="20% - Accent4 3 3 2 2 8" xfId="37258" xr:uid="{00000000-0005-0000-0000-0000581D0000}"/>
    <cellStyle name="20% - Accent4 3 3 2 2 9" xfId="49223" xr:uid="{00000000-0005-0000-0000-0000591D0000}"/>
    <cellStyle name="20% - Accent4 3 3 2 3" xfId="2128" xr:uid="{00000000-0005-0000-0000-00005A1D0000}"/>
    <cellStyle name="20% - Accent4 3 3 2 3 2" xfId="5098" xr:uid="{00000000-0005-0000-0000-00005B1D0000}"/>
    <cellStyle name="20% - Accent4 3 3 2 3 2 2" xfId="17061" xr:uid="{00000000-0005-0000-0000-00005C1D0000}"/>
    <cellStyle name="20% - Accent4 3 3 2 3 2 2 2" xfId="34988" xr:uid="{00000000-0005-0000-0000-00005D1D0000}"/>
    <cellStyle name="20% - Accent4 3 3 2 3 2 2 3" xfId="46933" xr:uid="{00000000-0005-0000-0000-00005E1D0000}"/>
    <cellStyle name="20% - Accent4 3 3 2 3 2 2 4" xfId="58898" xr:uid="{00000000-0005-0000-0000-00005F1D0000}"/>
    <cellStyle name="20% - Accent4 3 3 2 3 2 3" xfId="23020" xr:uid="{00000000-0005-0000-0000-0000601D0000}"/>
    <cellStyle name="20% - Accent4 3 3 2 3 2 4" xfId="11078" xr:uid="{00000000-0005-0000-0000-0000611D0000}"/>
    <cellStyle name="20% - Accent4 3 3 2 3 2 5" xfId="29005" xr:uid="{00000000-0005-0000-0000-0000621D0000}"/>
    <cellStyle name="20% - Accent4 3 3 2 3 2 6" xfId="40950" xr:uid="{00000000-0005-0000-0000-0000631D0000}"/>
    <cellStyle name="20% - Accent4 3 3 2 3 2 7" xfId="52915" xr:uid="{00000000-0005-0000-0000-0000641D0000}"/>
    <cellStyle name="20% - Accent4 3 3 2 3 3" xfId="14091" xr:uid="{00000000-0005-0000-0000-0000651D0000}"/>
    <cellStyle name="20% - Accent4 3 3 2 3 3 2" xfId="32018" xr:uid="{00000000-0005-0000-0000-0000661D0000}"/>
    <cellStyle name="20% - Accent4 3 3 2 3 3 3" xfId="43963" xr:uid="{00000000-0005-0000-0000-0000671D0000}"/>
    <cellStyle name="20% - Accent4 3 3 2 3 3 4" xfId="55928" xr:uid="{00000000-0005-0000-0000-0000681D0000}"/>
    <cellStyle name="20% - Accent4 3 3 2 3 4" xfId="20050" xr:uid="{00000000-0005-0000-0000-0000691D0000}"/>
    <cellStyle name="20% - Accent4 3 3 2 3 5" xfId="8108" xr:uid="{00000000-0005-0000-0000-00006A1D0000}"/>
    <cellStyle name="20% - Accent4 3 3 2 3 6" xfId="26035" xr:uid="{00000000-0005-0000-0000-00006B1D0000}"/>
    <cellStyle name="20% - Accent4 3 3 2 3 7" xfId="37980" xr:uid="{00000000-0005-0000-0000-00006C1D0000}"/>
    <cellStyle name="20% - Accent4 3 3 2 3 8" xfId="49945" xr:uid="{00000000-0005-0000-0000-00006D1D0000}"/>
    <cellStyle name="20% - Accent4 3 3 2 4" xfId="3654" xr:uid="{00000000-0005-0000-0000-00006E1D0000}"/>
    <cellStyle name="20% - Accent4 3 3 2 4 2" xfId="15617" xr:uid="{00000000-0005-0000-0000-00006F1D0000}"/>
    <cellStyle name="20% - Accent4 3 3 2 4 2 2" xfId="33544" xr:uid="{00000000-0005-0000-0000-0000701D0000}"/>
    <cellStyle name="20% - Accent4 3 3 2 4 2 3" xfId="45489" xr:uid="{00000000-0005-0000-0000-0000711D0000}"/>
    <cellStyle name="20% - Accent4 3 3 2 4 2 4" xfId="57454" xr:uid="{00000000-0005-0000-0000-0000721D0000}"/>
    <cellStyle name="20% - Accent4 3 3 2 4 3" xfId="21576" xr:uid="{00000000-0005-0000-0000-0000731D0000}"/>
    <cellStyle name="20% - Accent4 3 3 2 4 4" xfId="9634" xr:uid="{00000000-0005-0000-0000-0000741D0000}"/>
    <cellStyle name="20% - Accent4 3 3 2 4 5" xfId="27561" xr:uid="{00000000-0005-0000-0000-0000751D0000}"/>
    <cellStyle name="20% - Accent4 3 3 2 4 6" xfId="39506" xr:uid="{00000000-0005-0000-0000-0000761D0000}"/>
    <cellStyle name="20% - Accent4 3 3 2 4 7" xfId="51471" xr:uid="{00000000-0005-0000-0000-0000771D0000}"/>
    <cellStyle name="20% - Accent4 3 3 2 5" xfId="12647" xr:uid="{00000000-0005-0000-0000-0000781D0000}"/>
    <cellStyle name="20% - Accent4 3 3 2 5 2" xfId="30574" xr:uid="{00000000-0005-0000-0000-0000791D0000}"/>
    <cellStyle name="20% - Accent4 3 3 2 5 3" xfId="42519" xr:uid="{00000000-0005-0000-0000-00007A1D0000}"/>
    <cellStyle name="20% - Accent4 3 3 2 5 4" xfId="54484" xr:uid="{00000000-0005-0000-0000-00007B1D0000}"/>
    <cellStyle name="20% - Accent4 3 3 2 6" xfId="18606" xr:uid="{00000000-0005-0000-0000-00007C1D0000}"/>
    <cellStyle name="20% - Accent4 3 3 2 7" xfId="6664" xr:uid="{00000000-0005-0000-0000-00007D1D0000}"/>
    <cellStyle name="20% - Accent4 3 3 2 8" xfId="24591" xr:uid="{00000000-0005-0000-0000-00007E1D0000}"/>
    <cellStyle name="20% - Accent4 3 3 2 9" xfId="36536" xr:uid="{00000000-0005-0000-0000-00007F1D0000}"/>
    <cellStyle name="20% - Accent4 3 3 3" xfId="1058" xr:uid="{00000000-0005-0000-0000-0000801D0000}"/>
    <cellStyle name="20% - Accent4 3 3 3 2" xfId="2502" xr:uid="{00000000-0005-0000-0000-0000811D0000}"/>
    <cellStyle name="20% - Accent4 3 3 3 2 2" xfId="5472" xr:uid="{00000000-0005-0000-0000-0000821D0000}"/>
    <cellStyle name="20% - Accent4 3 3 3 2 2 2" xfId="17435" xr:uid="{00000000-0005-0000-0000-0000831D0000}"/>
    <cellStyle name="20% - Accent4 3 3 3 2 2 2 2" xfId="35362" xr:uid="{00000000-0005-0000-0000-0000841D0000}"/>
    <cellStyle name="20% - Accent4 3 3 3 2 2 2 3" xfId="47307" xr:uid="{00000000-0005-0000-0000-0000851D0000}"/>
    <cellStyle name="20% - Accent4 3 3 3 2 2 2 4" xfId="59272" xr:uid="{00000000-0005-0000-0000-0000861D0000}"/>
    <cellStyle name="20% - Accent4 3 3 3 2 2 3" xfId="23394" xr:uid="{00000000-0005-0000-0000-0000871D0000}"/>
    <cellStyle name="20% - Accent4 3 3 3 2 2 4" xfId="11452" xr:uid="{00000000-0005-0000-0000-0000881D0000}"/>
    <cellStyle name="20% - Accent4 3 3 3 2 2 5" xfId="29379" xr:uid="{00000000-0005-0000-0000-0000891D0000}"/>
    <cellStyle name="20% - Accent4 3 3 3 2 2 6" xfId="41324" xr:uid="{00000000-0005-0000-0000-00008A1D0000}"/>
    <cellStyle name="20% - Accent4 3 3 3 2 2 7" xfId="53289" xr:uid="{00000000-0005-0000-0000-00008B1D0000}"/>
    <cellStyle name="20% - Accent4 3 3 3 2 3" xfId="14465" xr:uid="{00000000-0005-0000-0000-00008C1D0000}"/>
    <cellStyle name="20% - Accent4 3 3 3 2 3 2" xfId="32392" xr:uid="{00000000-0005-0000-0000-00008D1D0000}"/>
    <cellStyle name="20% - Accent4 3 3 3 2 3 3" xfId="44337" xr:uid="{00000000-0005-0000-0000-00008E1D0000}"/>
    <cellStyle name="20% - Accent4 3 3 3 2 3 4" xfId="56302" xr:uid="{00000000-0005-0000-0000-00008F1D0000}"/>
    <cellStyle name="20% - Accent4 3 3 3 2 4" xfId="20424" xr:uid="{00000000-0005-0000-0000-0000901D0000}"/>
    <cellStyle name="20% - Accent4 3 3 3 2 5" xfId="8482" xr:uid="{00000000-0005-0000-0000-0000911D0000}"/>
    <cellStyle name="20% - Accent4 3 3 3 2 6" xfId="26409" xr:uid="{00000000-0005-0000-0000-0000921D0000}"/>
    <cellStyle name="20% - Accent4 3 3 3 2 7" xfId="38354" xr:uid="{00000000-0005-0000-0000-0000931D0000}"/>
    <cellStyle name="20% - Accent4 3 3 3 2 8" xfId="50319" xr:uid="{00000000-0005-0000-0000-0000941D0000}"/>
    <cellStyle name="20% - Accent4 3 3 3 3" xfId="4028" xr:uid="{00000000-0005-0000-0000-0000951D0000}"/>
    <cellStyle name="20% - Accent4 3 3 3 3 2" xfId="15991" xr:uid="{00000000-0005-0000-0000-0000961D0000}"/>
    <cellStyle name="20% - Accent4 3 3 3 3 2 2" xfId="33918" xr:uid="{00000000-0005-0000-0000-0000971D0000}"/>
    <cellStyle name="20% - Accent4 3 3 3 3 2 3" xfId="45863" xr:uid="{00000000-0005-0000-0000-0000981D0000}"/>
    <cellStyle name="20% - Accent4 3 3 3 3 2 4" xfId="57828" xr:uid="{00000000-0005-0000-0000-0000991D0000}"/>
    <cellStyle name="20% - Accent4 3 3 3 3 3" xfId="21950" xr:uid="{00000000-0005-0000-0000-00009A1D0000}"/>
    <cellStyle name="20% - Accent4 3 3 3 3 4" xfId="10008" xr:uid="{00000000-0005-0000-0000-00009B1D0000}"/>
    <cellStyle name="20% - Accent4 3 3 3 3 5" xfId="27935" xr:uid="{00000000-0005-0000-0000-00009C1D0000}"/>
    <cellStyle name="20% - Accent4 3 3 3 3 6" xfId="39880" xr:uid="{00000000-0005-0000-0000-00009D1D0000}"/>
    <cellStyle name="20% - Accent4 3 3 3 3 7" xfId="51845" xr:uid="{00000000-0005-0000-0000-00009E1D0000}"/>
    <cellStyle name="20% - Accent4 3 3 3 4" xfId="13021" xr:uid="{00000000-0005-0000-0000-00009F1D0000}"/>
    <cellStyle name="20% - Accent4 3 3 3 4 2" xfId="30948" xr:uid="{00000000-0005-0000-0000-0000A01D0000}"/>
    <cellStyle name="20% - Accent4 3 3 3 4 3" xfId="42893" xr:uid="{00000000-0005-0000-0000-0000A11D0000}"/>
    <cellStyle name="20% - Accent4 3 3 3 4 4" xfId="54858" xr:uid="{00000000-0005-0000-0000-0000A21D0000}"/>
    <cellStyle name="20% - Accent4 3 3 3 5" xfId="18980" xr:uid="{00000000-0005-0000-0000-0000A31D0000}"/>
    <cellStyle name="20% - Accent4 3 3 3 6" xfId="7038" xr:uid="{00000000-0005-0000-0000-0000A41D0000}"/>
    <cellStyle name="20% - Accent4 3 3 3 7" xfId="24965" xr:uid="{00000000-0005-0000-0000-0000A51D0000}"/>
    <cellStyle name="20% - Accent4 3 3 3 8" xfId="36910" xr:uid="{00000000-0005-0000-0000-0000A61D0000}"/>
    <cellStyle name="20% - Accent4 3 3 3 9" xfId="48875" xr:uid="{00000000-0005-0000-0000-0000A71D0000}"/>
    <cellStyle name="20% - Accent4 3 3 4" xfId="1780" xr:uid="{00000000-0005-0000-0000-0000A81D0000}"/>
    <cellStyle name="20% - Accent4 3 3 4 2" xfId="4750" xr:uid="{00000000-0005-0000-0000-0000A91D0000}"/>
    <cellStyle name="20% - Accent4 3 3 4 2 2" xfId="16713" xr:uid="{00000000-0005-0000-0000-0000AA1D0000}"/>
    <cellStyle name="20% - Accent4 3 3 4 2 2 2" xfId="34640" xr:uid="{00000000-0005-0000-0000-0000AB1D0000}"/>
    <cellStyle name="20% - Accent4 3 3 4 2 2 3" xfId="46585" xr:uid="{00000000-0005-0000-0000-0000AC1D0000}"/>
    <cellStyle name="20% - Accent4 3 3 4 2 2 4" xfId="58550" xr:uid="{00000000-0005-0000-0000-0000AD1D0000}"/>
    <cellStyle name="20% - Accent4 3 3 4 2 3" xfId="22672" xr:uid="{00000000-0005-0000-0000-0000AE1D0000}"/>
    <cellStyle name="20% - Accent4 3 3 4 2 4" xfId="10730" xr:uid="{00000000-0005-0000-0000-0000AF1D0000}"/>
    <cellStyle name="20% - Accent4 3 3 4 2 5" xfId="28657" xr:uid="{00000000-0005-0000-0000-0000B01D0000}"/>
    <cellStyle name="20% - Accent4 3 3 4 2 6" xfId="40602" xr:uid="{00000000-0005-0000-0000-0000B11D0000}"/>
    <cellStyle name="20% - Accent4 3 3 4 2 7" xfId="52567" xr:uid="{00000000-0005-0000-0000-0000B21D0000}"/>
    <cellStyle name="20% - Accent4 3 3 4 3" xfId="13743" xr:uid="{00000000-0005-0000-0000-0000B31D0000}"/>
    <cellStyle name="20% - Accent4 3 3 4 3 2" xfId="31670" xr:uid="{00000000-0005-0000-0000-0000B41D0000}"/>
    <cellStyle name="20% - Accent4 3 3 4 3 3" xfId="43615" xr:uid="{00000000-0005-0000-0000-0000B51D0000}"/>
    <cellStyle name="20% - Accent4 3 3 4 3 4" xfId="55580" xr:uid="{00000000-0005-0000-0000-0000B61D0000}"/>
    <cellStyle name="20% - Accent4 3 3 4 4" xfId="19702" xr:uid="{00000000-0005-0000-0000-0000B71D0000}"/>
    <cellStyle name="20% - Accent4 3 3 4 5" xfId="7760" xr:uid="{00000000-0005-0000-0000-0000B81D0000}"/>
    <cellStyle name="20% - Accent4 3 3 4 6" xfId="25687" xr:uid="{00000000-0005-0000-0000-0000B91D0000}"/>
    <cellStyle name="20% - Accent4 3 3 4 7" xfId="37632" xr:uid="{00000000-0005-0000-0000-0000BA1D0000}"/>
    <cellStyle name="20% - Accent4 3 3 4 8" xfId="49597" xr:uid="{00000000-0005-0000-0000-0000BB1D0000}"/>
    <cellStyle name="20% - Accent4 3 3 5" xfId="3306" xr:uid="{00000000-0005-0000-0000-0000BC1D0000}"/>
    <cellStyle name="20% - Accent4 3 3 5 2" xfId="15269" xr:uid="{00000000-0005-0000-0000-0000BD1D0000}"/>
    <cellStyle name="20% - Accent4 3 3 5 2 2" xfId="33196" xr:uid="{00000000-0005-0000-0000-0000BE1D0000}"/>
    <cellStyle name="20% - Accent4 3 3 5 2 3" xfId="45141" xr:uid="{00000000-0005-0000-0000-0000BF1D0000}"/>
    <cellStyle name="20% - Accent4 3 3 5 2 4" xfId="57106" xr:uid="{00000000-0005-0000-0000-0000C01D0000}"/>
    <cellStyle name="20% - Accent4 3 3 5 3" xfId="21228" xr:uid="{00000000-0005-0000-0000-0000C11D0000}"/>
    <cellStyle name="20% - Accent4 3 3 5 4" xfId="9286" xr:uid="{00000000-0005-0000-0000-0000C21D0000}"/>
    <cellStyle name="20% - Accent4 3 3 5 5" xfId="27213" xr:uid="{00000000-0005-0000-0000-0000C31D0000}"/>
    <cellStyle name="20% - Accent4 3 3 5 6" xfId="39158" xr:uid="{00000000-0005-0000-0000-0000C41D0000}"/>
    <cellStyle name="20% - Accent4 3 3 5 7" xfId="51123" xr:uid="{00000000-0005-0000-0000-0000C51D0000}"/>
    <cellStyle name="20% - Accent4 3 3 6" xfId="12299" xr:uid="{00000000-0005-0000-0000-0000C61D0000}"/>
    <cellStyle name="20% - Accent4 3 3 6 2" xfId="30226" xr:uid="{00000000-0005-0000-0000-0000C71D0000}"/>
    <cellStyle name="20% - Accent4 3 3 6 3" xfId="42171" xr:uid="{00000000-0005-0000-0000-0000C81D0000}"/>
    <cellStyle name="20% - Accent4 3 3 6 4" xfId="54136" xr:uid="{00000000-0005-0000-0000-0000C91D0000}"/>
    <cellStyle name="20% - Accent4 3 3 7" xfId="18258" xr:uid="{00000000-0005-0000-0000-0000CA1D0000}"/>
    <cellStyle name="20% - Accent4 3 3 8" xfId="6316" xr:uid="{00000000-0005-0000-0000-0000CB1D0000}"/>
    <cellStyle name="20% - Accent4 3 3 9" xfId="24243" xr:uid="{00000000-0005-0000-0000-0000CC1D0000}"/>
    <cellStyle name="20% - Accent4 3 4" xfId="452" xr:uid="{00000000-0005-0000-0000-0000CD1D0000}"/>
    <cellStyle name="20% - Accent4 3 4 10" xfId="48269" xr:uid="{00000000-0005-0000-0000-0000CE1D0000}"/>
    <cellStyle name="20% - Accent4 3 4 2" xfId="1174" xr:uid="{00000000-0005-0000-0000-0000CF1D0000}"/>
    <cellStyle name="20% - Accent4 3 4 2 2" xfId="2618" xr:uid="{00000000-0005-0000-0000-0000D01D0000}"/>
    <cellStyle name="20% - Accent4 3 4 2 2 2" xfId="5588" xr:uid="{00000000-0005-0000-0000-0000D11D0000}"/>
    <cellStyle name="20% - Accent4 3 4 2 2 2 2" xfId="17551" xr:uid="{00000000-0005-0000-0000-0000D21D0000}"/>
    <cellStyle name="20% - Accent4 3 4 2 2 2 2 2" xfId="35478" xr:uid="{00000000-0005-0000-0000-0000D31D0000}"/>
    <cellStyle name="20% - Accent4 3 4 2 2 2 2 3" xfId="47423" xr:uid="{00000000-0005-0000-0000-0000D41D0000}"/>
    <cellStyle name="20% - Accent4 3 4 2 2 2 2 4" xfId="59388" xr:uid="{00000000-0005-0000-0000-0000D51D0000}"/>
    <cellStyle name="20% - Accent4 3 4 2 2 2 3" xfId="23510" xr:uid="{00000000-0005-0000-0000-0000D61D0000}"/>
    <cellStyle name="20% - Accent4 3 4 2 2 2 4" xfId="11568" xr:uid="{00000000-0005-0000-0000-0000D71D0000}"/>
    <cellStyle name="20% - Accent4 3 4 2 2 2 5" xfId="29495" xr:uid="{00000000-0005-0000-0000-0000D81D0000}"/>
    <cellStyle name="20% - Accent4 3 4 2 2 2 6" xfId="41440" xr:uid="{00000000-0005-0000-0000-0000D91D0000}"/>
    <cellStyle name="20% - Accent4 3 4 2 2 2 7" xfId="53405" xr:uid="{00000000-0005-0000-0000-0000DA1D0000}"/>
    <cellStyle name="20% - Accent4 3 4 2 2 3" xfId="14581" xr:uid="{00000000-0005-0000-0000-0000DB1D0000}"/>
    <cellStyle name="20% - Accent4 3 4 2 2 3 2" xfId="32508" xr:uid="{00000000-0005-0000-0000-0000DC1D0000}"/>
    <cellStyle name="20% - Accent4 3 4 2 2 3 3" xfId="44453" xr:uid="{00000000-0005-0000-0000-0000DD1D0000}"/>
    <cellStyle name="20% - Accent4 3 4 2 2 3 4" xfId="56418" xr:uid="{00000000-0005-0000-0000-0000DE1D0000}"/>
    <cellStyle name="20% - Accent4 3 4 2 2 4" xfId="20540" xr:uid="{00000000-0005-0000-0000-0000DF1D0000}"/>
    <cellStyle name="20% - Accent4 3 4 2 2 5" xfId="8598" xr:uid="{00000000-0005-0000-0000-0000E01D0000}"/>
    <cellStyle name="20% - Accent4 3 4 2 2 6" xfId="26525" xr:uid="{00000000-0005-0000-0000-0000E11D0000}"/>
    <cellStyle name="20% - Accent4 3 4 2 2 7" xfId="38470" xr:uid="{00000000-0005-0000-0000-0000E21D0000}"/>
    <cellStyle name="20% - Accent4 3 4 2 2 8" xfId="50435" xr:uid="{00000000-0005-0000-0000-0000E31D0000}"/>
    <cellStyle name="20% - Accent4 3 4 2 3" xfId="4144" xr:uid="{00000000-0005-0000-0000-0000E41D0000}"/>
    <cellStyle name="20% - Accent4 3 4 2 3 2" xfId="16107" xr:uid="{00000000-0005-0000-0000-0000E51D0000}"/>
    <cellStyle name="20% - Accent4 3 4 2 3 2 2" xfId="34034" xr:uid="{00000000-0005-0000-0000-0000E61D0000}"/>
    <cellStyle name="20% - Accent4 3 4 2 3 2 3" xfId="45979" xr:uid="{00000000-0005-0000-0000-0000E71D0000}"/>
    <cellStyle name="20% - Accent4 3 4 2 3 2 4" xfId="57944" xr:uid="{00000000-0005-0000-0000-0000E81D0000}"/>
    <cellStyle name="20% - Accent4 3 4 2 3 3" xfId="22066" xr:uid="{00000000-0005-0000-0000-0000E91D0000}"/>
    <cellStyle name="20% - Accent4 3 4 2 3 4" xfId="10124" xr:uid="{00000000-0005-0000-0000-0000EA1D0000}"/>
    <cellStyle name="20% - Accent4 3 4 2 3 5" xfId="28051" xr:uid="{00000000-0005-0000-0000-0000EB1D0000}"/>
    <cellStyle name="20% - Accent4 3 4 2 3 6" xfId="39996" xr:uid="{00000000-0005-0000-0000-0000EC1D0000}"/>
    <cellStyle name="20% - Accent4 3 4 2 3 7" xfId="51961" xr:uid="{00000000-0005-0000-0000-0000ED1D0000}"/>
    <cellStyle name="20% - Accent4 3 4 2 4" xfId="13137" xr:uid="{00000000-0005-0000-0000-0000EE1D0000}"/>
    <cellStyle name="20% - Accent4 3 4 2 4 2" xfId="31064" xr:uid="{00000000-0005-0000-0000-0000EF1D0000}"/>
    <cellStyle name="20% - Accent4 3 4 2 4 3" xfId="43009" xr:uid="{00000000-0005-0000-0000-0000F01D0000}"/>
    <cellStyle name="20% - Accent4 3 4 2 4 4" xfId="54974" xr:uid="{00000000-0005-0000-0000-0000F11D0000}"/>
    <cellStyle name="20% - Accent4 3 4 2 5" xfId="19096" xr:uid="{00000000-0005-0000-0000-0000F21D0000}"/>
    <cellStyle name="20% - Accent4 3 4 2 6" xfId="7154" xr:uid="{00000000-0005-0000-0000-0000F31D0000}"/>
    <cellStyle name="20% - Accent4 3 4 2 7" xfId="25081" xr:uid="{00000000-0005-0000-0000-0000F41D0000}"/>
    <cellStyle name="20% - Accent4 3 4 2 8" xfId="37026" xr:uid="{00000000-0005-0000-0000-0000F51D0000}"/>
    <cellStyle name="20% - Accent4 3 4 2 9" xfId="48991" xr:uid="{00000000-0005-0000-0000-0000F61D0000}"/>
    <cellStyle name="20% - Accent4 3 4 3" xfId="1896" xr:uid="{00000000-0005-0000-0000-0000F71D0000}"/>
    <cellStyle name="20% - Accent4 3 4 3 2" xfId="4866" xr:uid="{00000000-0005-0000-0000-0000F81D0000}"/>
    <cellStyle name="20% - Accent4 3 4 3 2 2" xfId="16829" xr:uid="{00000000-0005-0000-0000-0000F91D0000}"/>
    <cellStyle name="20% - Accent4 3 4 3 2 2 2" xfId="34756" xr:uid="{00000000-0005-0000-0000-0000FA1D0000}"/>
    <cellStyle name="20% - Accent4 3 4 3 2 2 3" xfId="46701" xr:uid="{00000000-0005-0000-0000-0000FB1D0000}"/>
    <cellStyle name="20% - Accent4 3 4 3 2 2 4" xfId="58666" xr:uid="{00000000-0005-0000-0000-0000FC1D0000}"/>
    <cellStyle name="20% - Accent4 3 4 3 2 3" xfId="22788" xr:uid="{00000000-0005-0000-0000-0000FD1D0000}"/>
    <cellStyle name="20% - Accent4 3 4 3 2 4" xfId="10846" xr:uid="{00000000-0005-0000-0000-0000FE1D0000}"/>
    <cellStyle name="20% - Accent4 3 4 3 2 5" xfId="28773" xr:uid="{00000000-0005-0000-0000-0000FF1D0000}"/>
    <cellStyle name="20% - Accent4 3 4 3 2 6" xfId="40718" xr:uid="{00000000-0005-0000-0000-0000001E0000}"/>
    <cellStyle name="20% - Accent4 3 4 3 2 7" xfId="52683" xr:uid="{00000000-0005-0000-0000-0000011E0000}"/>
    <cellStyle name="20% - Accent4 3 4 3 3" xfId="13859" xr:uid="{00000000-0005-0000-0000-0000021E0000}"/>
    <cellStyle name="20% - Accent4 3 4 3 3 2" xfId="31786" xr:uid="{00000000-0005-0000-0000-0000031E0000}"/>
    <cellStyle name="20% - Accent4 3 4 3 3 3" xfId="43731" xr:uid="{00000000-0005-0000-0000-0000041E0000}"/>
    <cellStyle name="20% - Accent4 3 4 3 3 4" xfId="55696" xr:uid="{00000000-0005-0000-0000-0000051E0000}"/>
    <cellStyle name="20% - Accent4 3 4 3 4" xfId="19818" xr:uid="{00000000-0005-0000-0000-0000061E0000}"/>
    <cellStyle name="20% - Accent4 3 4 3 5" xfId="7876" xr:uid="{00000000-0005-0000-0000-0000071E0000}"/>
    <cellStyle name="20% - Accent4 3 4 3 6" xfId="25803" xr:uid="{00000000-0005-0000-0000-0000081E0000}"/>
    <cellStyle name="20% - Accent4 3 4 3 7" xfId="37748" xr:uid="{00000000-0005-0000-0000-0000091E0000}"/>
    <cellStyle name="20% - Accent4 3 4 3 8" xfId="49713" xr:uid="{00000000-0005-0000-0000-00000A1E0000}"/>
    <cellStyle name="20% - Accent4 3 4 4" xfId="3422" xr:uid="{00000000-0005-0000-0000-00000B1E0000}"/>
    <cellStyle name="20% - Accent4 3 4 4 2" xfId="15385" xr:uid="{00000000-0005-0000-0000-00000C1E0000}"/>
    <cellStyle name="20% - Accent4 3 4 4 2 2" xfId="33312" xr:uid="{00000000-0005-0000-0000-00000D1E0000}"/>
    <cellStyle name="20% - Accent4 3 4 4 2 3" xfId="45257" xr:uid="{00000000-0005-0000-0000-00000E1E0000}"/>
    <cellStyle name="20% - Accent4 3 4 4 2 4" xfId="57222" xr:uid="{00000000-0005-0000-0000-00000F1E0000}"/>
    <cellStyle name="20% - Accent4 3 4 4 3" xfId="21344" xr:uid="{00000000-0005-0000-0000-0000101E0000}"/>
    <cellStyle name="20% - Accent4 3 4 4 4" xfId="9402" xr:uid="{00000000-0005-0000-0000-0000111E0000}"/>
    <cellStyle name="20% - Accent4 3 4 4 5" xfId="27329" xr:uid="{00000000-0005-0000-0000-0000121E0000}"/>
    <cellStyle name="20% - Accent4 3 4 4 6" xfId="39274" xr:uid="{00000000-0005-0000-0000-0000131E0000}"/>
    <cellStyle name="20% - Accent4 3 4 4 7" xfId="51239" xr:uid="{00000000-0005-0000-0000-0000141E0000}"/>
    <cellStyle name="20% - Accent4 3 4 5" xfId="12415" xr:uid="{00000000-0005-0000-0000-0000151E0000}"/>
    <cellStyle name="20% - Accent4 3 4 5 2" xfId="30342" xr:uid="{00000000-0005-0000-0000-0000161E0000}"/>
    <cellStyle name="20% - Accent4 3 4 5 3" xfId="42287" xr:uid="{00000000-0005-0000-0000-0000171E0000}"/>
    <cellStyle name="20% - Accent4 3 4 5 4" xfId="54252" xr:uid="{00000000-0005-0000-0000-0000181E0000}"/>
    <cellStyle name="20% - Accent4 3 4 6" xfId="18374" xr:uid="{00000000-0005-0000-0000-0000191E0000}"/>
    <cellStyle name="20% - Accent4 3 4 7" xfId="6432" xr:uid="{00000000-0005-0000-0000-00001A1E0000}"/>
    <cellStyle name="20% - Accent4 3 4 8" xfId="24359" xr:uid="{00000000-0005-0000-0000-00001B1E0000}"/>
    <cellStyle name="20% - Accent4 3 4 9" xfId="36304" xr:uid="{00000000-0005-0000-0000-00001C1E0000}"/>
    <cellStyle name="20% - Accent4 3 5" xfId="826" xr:uid="{00000000-0005-0000-0000-00001D1E0000}"/>
    <cellStyle name="20% - Accent4 3 5 2" xfId="2270" xr:uid="{00000000-0005-0000-0000-00001E1E0000}"/>
    <cellStyle name="20% - Accent4 3 5 2 2" xfId="5240" xr:uid="{00000000-0005-0000-0000-00001F1E0000}"/>
    <cellStyle name="20% - Accent4 3 5 2 2 2" xfId="17203" xr:uid="{00000000-0005-0000-0000-0000201E0000}"/>
    <cellStyle name="20% - Accent4 3 5 2 2 2 2" xfId="35130" xr:uid="{00000000-0005-0000-0000-0000211E0000}"/>
    <cellStyle name="20% - Accent4 3 5 2 2 2 3" xfId="47075" xr:uid="{00000000-0005-0000-0000-0000221E0000}"/>
    <cellStyle name="20% - Accent4 3 5 2 2 2 4" xfId="59040" xr:uid="{00000000-0005-0000-0000-0000231E0000}"/>
    <cellStyle name="20% - Accent4 3 5 2 2 3" xfId="23162" xr:uid="{00000000-0005-0000-0000-0000241E0000}"/>
    <cellStyle name="20% - Accent4 3 5 2 2 4" xfId="11220" xr:uid="{00000000-0005-0000-0000-0000251E0000}"/>
    <cellStyle name="20% - Accent4 3 5 2 2 5" xfId="29147" xr:uid="{00000000-0005-0000-0000-0000261E0000}"/>
    <cellStyle name="20% - Accent4 3 5 2 2 6" xfId="41092" xr:uid="{00000000-0005-0000-0000-0000271E0000}"/>
    <cellStyle name="20% - Accent4 3 5 2 2 7" xfId="53057" xr:uid="{00000000-0005-0000-0000-0000281E0000}"/>
    <cellStyle name="20% - Accent4 3 5 2 3" xfId="14233" xr:uid="{00000000-0005-0000-0000-0000291E0000}"/>
    <cellStyle name="20% - Accent4 3 5 2 3 2" xfId="32160" xr:uid="{00000000-0005-0000-0000-00002A1E0000}"/>
    <cellStyle name="20% - Accent4 3 5 2 3 3" xfId="44105" xr:uid="{00000000-0005-0000-0000-00002B1E0000}"/>
    <cellStyle name="20% - Accent4 3 5 2 3 4" xfId="56070" xr:uid="{00000000-0005-0000-0000-00002C1E0000}"/>
    <cellStyle name="20% - Accent4 3 5 2 4" xfId="20192" xr:uid="{00000000-0005-0000-0000-00002D1E0000}"/>
    <cellStyle name="20% - Accent4 3 5 2 5" xfId="8250" xr:uid="{00000000-0005-0000-0000-00002E1E0000}"/>
    <cellStyle name="20% - Accent4 3 5 2 6" xfId="26177" xr:uid="{00000000-0005-0000-0000-00002F1E0000}"/>
    <cellStyle name="20% - Accent4 3 5 2 7" xfId="38122" xr:uid="{00000000-0005-0000-0000-0000301E0000}"/>
    <cellStyle name="20% - Accent4 3 5 2 8" xfId="50087" xr:uid="{00000000-0005-0000-0000-0000311E0000}"/>
    <cellStyle name="20% - Accent4 3 5 3" xfId="3796" xr:uid="{00000000-0005-0000-0000-0000321E0000}"/>
    <cellStyle name="20% - Accent4 3 5 3 2" xfId="15759" xr:uid="{00000000-0005-0000-0000-0000331E0000}"/>
    <cellStyle name="20% - Accent4 3 5 3 2 2" xfId="33686" xr:uid="{00000000-0005-0000-0000-0000341E0000}"/>
    <cellStyle name="20% - Accent4 3 5 3 2 3" xfId="45631" xr:uid="{00000000-0005-0000-0000-0000351E0000}"/>
    <cellStyle name="20% - Accent4 3 5 3 2 4" xfId="57596" xr:uid="{00000000-0005-0000-0000-0000361E0000}"/>
    <cellStyle name="20% - Accent4 3 5 3 3" xfId="21718" xr:uid="{00000000-0005-0000-0000-0000371E0000}"/>
    <cellStyle name="20% - Accent4 3 5 3 4" xfId="9776" xr:uid="{00000000-0005-0000-0000-0000381E0000}"/>
    <cellStyle name="20% - Accent4 3 5 3 5" xfId="27703" xr:uid="{00000000-0005-0000-0000-0000391E0000}"/>
    <cellStyle name="20% - Accent4 3 5 3 6" xfId="39648" xr:uid="{00000000-0005-0000-0000-00003A1E0000}"/>
    <cellStyle name="20% - Accent4 3 5 3 7" xfId="51613" xr:uid="{00000000-0005-0000-0000-00003B1E0000}"/>
    <cellStyle name="20% - Accent4 3 5 4" xfId="12789" xr:uid="{00000000-0005-0000-0000-00003C1E0000}"/>
    <cellStyle name="20% - Accent4 3 5 4 2" xfId="30716" xr:uid="{00000000-0005-0000-0000-00003D1E0000}"/>
    <cellStyle name="20% - Accent4 3 5 4 3" xfId="42661" xr:uid="{00000000-0005-0000-0000-00003E1E0000}"/>
    <cellStyle name="20% - Accent4 3 5 4 4" xfId="54626" xr:uid="{00000000-0005-0000-0000-00003F1E0000}"/>
    <cellStyle name="20% - Accent4 3 5 5" xfId="18748" xr:uid="{00000000-0005-0000-0000-0000401E0000}"/>
    <cellStyle name="20% - Accent4 3 5 6" xfId="6806" xr:uid="{00000000-0005-0000-0000-0000411E0000}"/>
    <cellStyle name="20% - Accent4 3 5 7" xfId="24733" xr:uid="{00000000-0005-0000-0000-0000421E0000}"/>
    <cellStyle name="20% - Accent4 3 5 8" xfId="36678" xr:uid="{00000000-0005-0000-0000-0000431E0000}"/>
    <cellStyle name="20% - Accent4 3 5 9" xfId="48643" xr:uid="{00000000-0005-0000-0000-0000441E0000}"/>
    <cellStyle name="20% - Accent4 3 6" xfId="1548" xr:uid="{00000000-0005-0000-0000-0000451E0000}"/>
    <cellStyle name="20% - Accent4 3 6 2" xfId="4518" xr:uid="{00000000-0005-0000-0000-0000461E0000}"/>
    <cellStyle name="20% - Accent4 3 6 2 2" xfId="16481" xr:uid="{00000000-0005-0000-0000-0000471E0000}"/>
    <cellStyle name="20% - Accent4 3 6 2 2 2" xfId="34408" xr:uid="{00000000-0005-0000-0000-0000481E0000}"/>
    <cellStyle name="20% - Accent4 3 6 2 2 3" xfId="46353" xr:uid="{00000000-0005-0000-0000-0000491E0000}"/>
    <cellStyle name="20% - Accent4 3 6 2 2 4" xfId="58318" xr:uid="{00000000-0005-0000-0000-00004A1E0000}"/>
    <cellStyle name="20% - Accent4 3 6 2 3" xfId="22440" xr:uid="{00000000-0005-0000-0000-00004B1E0000}"/>
    <cellStyle name="20% - Accent4 3 6 2 4" xfId="10498" xr:uid="{00000000-0005-0000-0000-00004C1E0000}"/>
    <cellStyle name="20% - Accent4 3 6 2 5" xfId="28425" xr:uid="{00000000-0005-0000-0000-00004D1E0000}"/>
    <cellStyle name="20% - Accent4 3 6 2 6" xfId="40370" xr:uid="{00000000-0005-0000-0000-00004E1E0000}"/>
    <cellStyle name="20% - Accent4 3 6 2 7" xfId="52335" xr:uid="{00000000-0005-0000-0000-00004F1E0000}"/>
    <cellStyle name="20% - Accent4 3 6 3" xfId="13511" xr:uid="{00000000-0005-0000-0000-0000501E0000}"/>
    <cellStyle name="20% - Accent4 3 6 3 2" xfId="31438" xr:uid="{00000000-0005-0000-0000-0000511E0000}"/>
    <cellStyle name="20% - Accent4 3 6 3 3" xfId="43383" xr:uid="{00000000-0005-0000-0000-0000521E0000}"/>
    <cellStyle name="20% - Accent4 3 6 3 4" xfId="55348" xr:uid="{00000000-0005-0000-0000-0000531E0000}"/>
    <cellStyle name="20% - Accent4 3 6 4" xfId="19470" xr:uid="{00000000-0005-0000-0000-0000541E0000}"/>
    <cellStyle name="20% - Accent4 3 6 5" xfId="7528" xr:uid="{00000000-0005-0000-0000-0000551E0000}"/>
    <cellStyle name="20% - Accent4 3 6 6" xfId="25455" xr:uid="{00000000-0005-0000-0000-0000561E0000}"/>
    <cellStyle name="20% - Accent4 3 6 7" xfId="37400" xr:uid="{00000000-0005-0000-0000-0000571E0000}"/>
    <cellStyle name="20% - Accent4 3 6 8" xfId="49365" xr:uid="{00000000-0005-0000-0000-0000581E0000}"/>
    <cellStyle name="20% - Accent4 3 7" xfId="3074" xr:uid="{00000000-0005-0000-0000-0000591E0000}"/>
    <cellStyle name="20% - Accent4 3 7 2" xfId="15037" xr:uid="{00000000-0005-0000-0000-00005A1E0000}"/>
    <cellStyle name="20% - Accent4 3 7 2 2" xfId="32964" xr:uid="{00000000-0005-0000-0000-00005B1E0000}"/>
    <cellStyle name="20% - Accent4 3 7 2 3" xfId="44909" xr:uid="{00000000-0005-0000-0000-00005C1E0000}"/>
    <cellStyle name="20% - Accent4 3 7 2 4" xfId="56874" xr:uid="{00000000-0005-0000-0000-00005D1E0000}"/>
    <cellStyle name="20% - Accent4 3 7 3" xfId="20996" xr:uid="{00000000-0005-0000-0000-00005E1E0000}"/>
    <cellStyle name="20% - Accent4 3 7 4" xfId="9054" xr:uid="{00000000-0005-0000-0000-00005F1E0000}"/>
    <cellStyle name="20% - Accent4 3 7 5" xfId="26981" xr:uid="{00000000-0005-0000-0000-0000601E0000}"/>
    <cellStyle name="20% - Accent4 3 7 6" xfId="38926" xr:uid="{00000000-0005-0000-0000-0000611E0000}"/>
    <cellStyle name="20% - Accent4 3 7 7" xfId="50891" xr:uid="{00000000-0005-0000-0000-0000621E0000}"/>
    <cellStyle name="20% - Accent4 3 8" xfId="12067" xr:uid="{00000000-0005-0000-0000-0000631E0000}"/>
    <cellStyle name="20% - Accent4 3 8 2" xfId="29994" xr:uid="{00000000-0005-0000-0000-0000641E0000}"/>
    <cellStyle name="20% - Accent4 3 8 3" xfId="41939" xr:uid="{00000000-0005-0000-0000-0000651E0000}"/>
    <cellStyle name="20% - Accent4 3 8 4" xfId="53904" xr:uid="{00000000-0005-0000-0000-0000661E0000}"/>
    <cellStyle name="20% - Accent4 3 9" xfId="18026" xr:uid="{00000000-0005-0000-0000-0000671E0000}"/>
    <cellStyle name="20% - Accent4 4" xfId="162" xr:uid="{00000000-0005-0000-0000-0000681E0000}"/>
    <cellStyle name="20% - Accent4 4 10" xfId="36014" xr:uid="{00000000-0005-0000-0000-0000691E0000}"/>
    <cellStyle name="20% - Accent4 4 11" xfId="47979" xr:uid="{00000000-0005-0000-0000-00006A1E0000}"/>
    <cellStyle name="20% - Accent4 4 2" xfId="510" xr:uid="{00000000-0005-0000-0000-00006B1E0000}"/>
    <cellStyle name="20% - Accent4 4 2 10" xfId="48327" xr:uid="{00000000-0005-0000-0000-00006C1E0000}"/>
    <cellStyle name="20% - Accent4 4 2 2" xfId="1232" xr:uid="{00000000-0005-0000-0000-00006D1E0000}"/>
    <cellStyle name="20% - Accent4 4 2 2 2" xfId="2676" xr:uid="{00000000-0005-0000-0000-00006E1E0000}"/>
    <cellStyle name="20% - Accent4 4 2 2 2 2" xfId="5646" xr:uid="{00000000-0005-0000-0000-00006F1E0000}"/>
    <cellStyle name="20% - Accent4 4 2 2 2 2 2" xfId="17609" xr:uid="{00000000-0005-0000-0000-0000701E0000}"/>
    <cellStyle name="20% - Accent4 4 2 2 2 2 2 2" xfId="35536" xr:uid="{00000000-0005-0000-0000-0000711E0000}"/>
    <cellStyle name="20% - Accent4 4 2 2 2 2 2 3" xfId="47481" xr:uid="{00000000-0005-0000-0000-0000721E0000}"/>
    <cellStyle name="20% - Accent4 4 2 2 2 2 2 4" xfId="59446" xr:uid="{00000000-0005-0000-0000-0000731E0000}"/>
    <cellStyle name="20% - Accent4 4 2 2 2 2 3" xfId="23568" xr:uid="{00000000-0005-0000-0000-0000741E0000}"/>
    <cellStyle name="20% - Accent4 4 2 2 2 2 4" xfId="11626" xr:uid="{00000000-0005-0000-0000-0000751E0000}"/>
    <cellStyle name="20% - Accent4 4 2 2 2 2 5" xfId="29553" xr:uid="{00000000-0005-0000-0000-0000761E0000}"/>
    <cellStyle name="20% - Accent4 4 2 2 2 2 6" xfId="41498" xr:uid="{00000000-0005-0000-0000-0000771E0000}"/>
    <cellStyle name="20% - Accent4 4 2 2 2 2 7" xfId="53463" xr:uid="{00000000-0005-0000-0000-0000781E0000}"/>
    <cellStyle name="20% - Accent4 4 2 2 2 3" xfId="14639" xr:uid="{00000000-0005-0000-0000-0000791E0000}"/>
    <cellStyle name="20% - Accent4 4 2 2 2 3 2" xfId="32566" xr:uid="{00000000-0005-0000-0000-00007A1E0000}"/>
    <cellStyle name="20% - Accent4 4 2 2 2 3 3" xfId="44511" xr:uid="{00000000-0005-0000-0000-00007B1E0000}"/>
    <cellStyle name="20% - Accent4 4 2 2 2 3 4" xfId="56476" xr:uid="{00000000-0005-0000-0000-00007C1E0000}"/>
    <cellStyle name="20% - Accent4 4 2 2 2 4" xfId="20598" xr:uid="{00000000-0005-0000-0000-00007D1E0000}"/>
    <cellStyle name="20% - Accent4 4 2 2 2 5" xfId="8656" xr:uid="{00000000-0005-0000-0000-00007E1E0000}"/>
    <cellStyle name="20% - Accent4 4 2 2 2 6" xfId="26583" xr:uid="{00000000-0005-0000-0000-00007F1E0000}"/>
    <cellStyle name="20% - Accent4 4 2 2 2 7" xfId="38528" xr:uid="{00000000-0005-0000-0000-0000801E0000}"/>
    <cellStyle name="20% - Accent4 4 2 2 2 8" xfId="50493" xr:uid="{00000000-0005-0000-0000-0000811E0000}"/>
    <cellStyle name="20% - Accent4 4 2 2 3" xfId="4202" xr:uid="{00000000-0005-0000-0000-0000821E0000}"/>
    <cellStyle name="20% - Accent4 4 2 2 3 2" xfId="16165" xr:uid="{00000000-0005-0000-0000-0000831E0000}"/>
    <cellStyle name="20% - Accent4 4 2 2 3 2 2" xfId="34092" xr:uid="{00000000-0005-0000-0000-0000841E0000}"/>
    <cellStyle name="20% - Accent4 4 2 2 3 2 3" xfId="46037" xr:uid="{00000000-0005-0000-0000-0000851E0000}"/>
    <cellStyle name="20% - Accent4 4 2 2 3 2 4" xfId="58002" xr:uid="{00000000-0005-0000-0000-0000861E0000}"/>
    <cellStyle name="20% - Accent4 4 2 2 3 3" xfId="22124" xr:uid="{00000000-0005-0000-0000-0000871E0000}"/>
    <cellStyle name="20% - Accent4 4 2 2 3 4" xfId="10182" xr:uid="{00000000-0005-0000-0000-0000881E0000}"/>
    <cellStyle name="20% - Accent4 4 2 2 3 5" xfId="28109" xr:uid="{00000000-0005-0000-0000-0000891E0000}"/>
    <cellStyle name="20% - Accent4 4 2 2 3 6" xfId="40054" xr:uid="{00000000-0005-0000-0000-00008A1E0000}"/>
    <cellStyle name="20% - Accent4 4 2 2 3 7" xfId="52019" xr:uid="{00000000-0005-0000-0000-00008B1E0000}"/>
    <cellStyle name="20% - Accent4 4 2 2 4" xfId="13195" xr:uid="{00000000-0005-0000-0000-00008C1E0000}"/>
    <cellStyle name="20% - Accent4 4 2 2 4 2" xfId="31122" xr:uid="{00000000-0005-0000-0000-00008D1E0000}"/>
    <cellStyle name="20% - Accent4 4 2 2 4 3" xfId="43067" xr:uid="{00000000-0005-0000-0000-00008E1E0000}"/>
    <cellStyle name="20% - Accent4 4 2 2 4 4" xfId="55032" xr:uid="{00000000-0005-0000-0000-00008F1E0000}"/>
    <cellStyle name="20% - Accent4 4 2 2 5" xfId="19154" xr:uid="{00000000-0005-0000-0000-0000901E0000}"/>
    <cellStyle name="20% - Accent4 4 2 2 6" xfId="7212" xr:uid="{00000000-0005-0000-0000-0000911E0000}"/>
    <cellStyle name="20% - Accent4 4 2 2 7" xfId="25139" xr:uid="{00000000-0005-0000-0000-0000921E0000}"/>
    <cellStyle name="20% - Accent4 4 2 2 8" xfId="37084" xr:uid="{00000000-0005-0000-0000-0000931E0000}"/>
    <cellStyle name="20% - Accent4 4 2 2 9" xfId="49049" xr:uid="{00000000-0005-0000-0000-0000941E0000}"/>
    <cellStyle name="20% - Accent4 4 2 3" xfId="1954" xr:uid="{00000000-0005-0000-0000-0000951E0000}"/>
    <cellStyle name="20% - Accent4 4 2 3 2" xfId="4924" xr:uid="{00000000-0005-0000-0000-0000961E0000}"/>
    <cellStyle name="20% - Accent4 4 2 3 2 2" xfId="16887" xr:uid="{00000000-0005-0000-0000-0000971E0000}"/>
    <cellStyle name="20% - Accent4 4 2 3 2 2 2" xfId="34814" xr:uid="{00000000-0005-0000-0000-0000981E0000}"/>
    <cellStyle name="20% - Accent4 4 2 3 2 2 3" xfId="46759" xr:uid="{00000000-0005-0000-0000-0000991E0000}"/>
    <cellStyle name="20% - Accent4 4 2 3 2 2 4" xfId="58724" xr:uid="{00000000-0005-0000-0000-00009A1E0000}"/>
    <cellStyle name="20% - Accent4 4 2 3 2 3" xfId="22846" xr:uid="{00000000-0005-0000-0000-00009B1E0000}"/>
    <cellStyle name="20% - Accent4 4 2 3 2 4" xfId="10904" xr:uid="{00000000-0005-0000-0000-00009C1E0000}"/>
    <cellStyle name="20% - Accent4 4 2 3 2 5" xfId="28831" xr:uid="{00000000-0005-0000-0000-00009D1E0000}"/>
    <cellStyle name="20% - Accent4 4 2 3 2 6" xfId="40776" xr:uid="{00000000-0005-0000-0000-00009E1E0000}"/>
    <cellStyle name="20% - Accent4 4 2 3 2 7" xfId="52741" xr:uid="{00000000-0005-0000-0000-00009F1E0000}"/>
    <cellStyle name="20% - Accent4 4 2 3 3" xfId="13917" xr:uid="{00000000-0005-0000-0000-0000A01E0000}"/>
    <cellStyle name="20% - Accent4 4 2 3 3 2" xfId="31844" xr:uid="{00000000-0005-0000-0000-0000A11E0000}"/>
    <cellStyle name="20% - Accent4 4 2 3 3 3" xfId="43789" xr:uid="{00000000-0005-0000-0000-0000A21E0000}"/>
    <cellStyle name="20% - Accent4 4 2 3 3 4" xfId="55754" xr:uid="{00000000-0005-0000-0000-0000A31E0000}"/>
    <cellStyle name="20% - Accent4 4 2 3 4" xfId="19876" xr:uid="{00000000-0005-0000-0000-0000A41E0000}"/>
    <cellStyle name="20% - Accent4 4 2 3 5" xfId="7934" xr:uid="{00000000-0005-0000-0000-0000A51E0000}"/>
    <cellStyle name="20% - Accent4 4 2 3 6" xfId="25861" xr:uid="{00000000-0005-0000-0000-0000A61E0000}"/>
    <cellStyle name="20% - Accent4 4 2 3 7" xfId="37806" xr:uid="{00000000-0005-0000-0000-0000A71E0000}"/>
    <cellStyle name="20% - Accent4 4 2 3 8" xfId="49771" xr:uid="{00000000-0005-0000-0000-0000A81E0000}"/>
    <cellStyle name="20% - Accent4 4 2 4" xfId="3480" xr:uid="{00000000-0005-0000-0000-0000A91E0000}"/>
    <cellStyle name="20% - Accent4 4 2 4 2" xfId="15443" xr:uid="{00000000-0005-0000-0000-0000AA1E0000}"/>
    <cellStyle name="20% - Accent4 4 2 4 2 2" xfId="33370" xr:uid="{00000000-0005-0000-0000-0000AB1E0000}"/>
    <cellStyle name="20% - Accent4 4 2 4 2 3" xfId="45315" xr:uid="{00000000-0005-0000-0000-0000AC1E0000}"/>
    <cellStyle name="20% - Accent4 4 2 4 2 4" xfId="57280" xr:uid="{00000000-0005-0000-0000-0000AD1E0000}"/>
    <cellStyle name="20% - Accent4 4 2 4 3" xfId="21402" xr:uid="{00000000-0005-0000-0000-0000AE1E0000}"/>
    <cellStyle name="20% - Accent4 4 2 4 4" xfId="9460" xr:uid="{00000000-0005-0000-0000-0000AF1E0000}"/>
    <cellStyle name="20% - Accent4 4 2 4 5" xfId="27387" xr:uid="{00000000-0005-0000-0000-0000B01E0000}"/>
    <cellStyle name="20% - Accent4 4 2 4 6" xfId="39332" xr:uid="{00000000-0005-0000-0000-0000B11E0000}"/>
    <cellStyle name="20% - Accent4 4 2 4 7" xfId="51297" xr:uid="{00000000-0005-0000-0000-0000B21E0000}"/>
    <cellStyle name="20% - Accent4 4 2 5" xfId="12473" xr:uid="{00000000-0005-0000-0000-0000B31E0000}"/>
    <cellStyle name="20% - Accent4 4 2 5 2" xfId="30400" xr:uid="{00000000-0005-0000-0000-0000B41E0000}"/>
    <cellStyle name="20% - Accent4 4 2 5 3" xfId="42345" xr:uid="{00000000-0005-0000-0000-0000B51E0000}"/>
    <cellStyle name="20% - Accent4 4 2 5 4" xfId="54310" xr:uid="{00000000-0005-0000-0000-0000B61E0000}"/>
    <cellStyle name="20% - Accent4 4 2 6" xfId="18432" xr:uid="{00000000-0005-0000-0000-0000B71E0000}"/>
    <cellStyle name="20% - Accent4 4 2 7" xfId="6490" xr:uid="{00000000-0005-0000-0000-0000B81E0000}"/>
    <cellStyle name="20% - Accent4 4 2 8" xfId="24417" xr:uid="{00000000-0005-0000-0000-0000B91E0000}"/>
    <cellStyle name="20% - Accent4 4 2 9" xfId="36362" xr:uid="{00000000-0005-0000-0000-0000BA1E0000}"/>
    <cellStyle name="20% - Accent4 4 3" xfId="884" xr:uid="{00000000-0005-0000-0000-0000BB1E0000}"/>
    <cellStyle name="20% - Accent4 4 3 2" xfId="2328" xr:uid="{00000000-0005-0000-0000-0000BC1E0000}"/>
    <cellStyle name="20% - Accent4 4 3 2 2" xfId="5298" xr:uid="{00000000-0005-0000-0000-0000BD1E0000}"/>
    <cellStyle name="20% - Accent4 4 3 2 2 2" xfId="17261" xr:uid="{00000000-0005-0000-0000-0000BE1E0000}"/>
    <cellStyle name="20% - Accent4 4 3 2 2 2 2" xfId="35188" xr:uid="{00000000-0005-0000-0000-0000BF1E0000}"/>
    <cellStyle name="20% - Accent4 4 3 2 2 2 3" xfId="47133" xr:uid="{00000000-0005-0000-0000-0000C01E0000}"/>
    <cellStyle name="20% - Accent4 4 3 2 2 2 4" xfId="59098" xr:uid="{00000000-0005-0000-0000-0000C11E0000}"/>
    <cellStyle name="20% - Accent4 4 3 2 2 3" xfId="23220" xr:uid="{00000000-0005-0000-0000-0000C21E0000}"/>
    <cellStyle name="20% - Accent4 4 3 2 2 4" xfId="11278" xr:uid="{00000000-0005-0000-0000-0000C31E0000}"/>
    <cellStyle name="20% - Accent4 4 3 2 2 5" xfId="29205" xr:uid="{00000000-0005-0000-0000-0000C41E0000}"/>
    <cellStyle name="20% - Accent4 4 3 2 2 6" xfId="41150" xr:uid="{00000000-0005-0000-0000-0000C51E0000}"/>
    <cellStyle name="20% - Accent4 4 3 2 2 7" xfId="53115" xr:uid="{00000000-0005-0000-0000-0000C61E0000}"/>
    <cellStyle name="20% - Accent4 4 3 2 3" xfId="14291" xr:uid="{00000000-0005-0000-0000-0000C71E0000}"/>
    <cellStyle name="20% - Accent4 4 3 2 3 2" xfId="32218" xr:uid="{00000000-0005-0000-0000-0000C81E0000}"/>
    <cellStyle name="20% - Accent4 4 3 2 3 3" xfId="44163" xr:uid="{00000000-0005-0000-0000-0000C91E0000}"/>
    <cellStyle name="20% - Accent4 4 3 2 3 4" xfId="56128" xr:uid="{00000000-0005-0000-0000-0000CA1E0000}"/>
    <cellStyle name="20% - Accent4 4 3 2 4" xfId="20250" xr:uid="{00000000-0005-0000-0000-0000CB1E0000}"/>
    <cellStyle name="20% - Accent4 4 3 2 5" xfId="8308" xr:uid="{00000000-0005-0000-0000-0000CC1E0000}"/>
    <cellStyle name="20% - Accent4 4 3 2 6" xfId="26235" xr:uid="{00000000-0005-0000-0000-0000CD1E0000}"/>
    <cellStyle name="20% - Accent4 4 3 2 7" xfId="38180" xr:uid="{00000000-0005-0000-0000-0000CE1E0000}"/>
    <cellStyle name="20% - Accent4 4 3 2 8" xfId="50145" xr:uid="{00000000-0005-0000-0000-0000CF1E0000}"/>
    <cellStyle name="20% - Accent4 4 3 3" xfId="3854" xr:uid="{00000000-0005-0000-0000-0000D01E0000}"/>
    <cellStyle name="20% - Accent4 4 3 3 2" xfId="15817" xr:uid="{00000000-0005-0000-0000-0000D11E0000}"/>
    <cellStyle name="20% - Accent4 4 3 3 2 2" xfId="33744" xr:uid="{00000000-0005-0000-0000-0000D21E0000}"/>
    <cellStyle name="20% - Accent4 4 3 3 2 3" xfId="45689" xr:uid="{00000000-0005-0000-0000-0000D31E0000}"/>
    <cellStyle name="20% - Accent4 4 3 3 2 4" xfId="57654" xr:uid="{00000000-0005-0000-0000-0000D41E0000}"/>
    <cellStyle name="20% - Accent4 4 3 3 3" xfId="21776" xr:uid="{00000000-0005-0000-0000-0000D51E0000}"/>
    <cellStyle name="20% - Accent4 4 3 3 4" xfId="9834" xr:uid="{00000000-0005-0000-0000-0000D61E0000}"/>
    <cellStyle name="20% - Accent4 4 3 3 5" xfId="27761" xr:uid="{00000000-0005-0000-0000-0000D71E0000}"/>
    <cellStyle name="20% - Accent4 4 3 3 6" xfId="39706" xr:uid="{00000000-0005-0000-0000-0000D81E0000}"/>
    <cellStyle name="20% - Accent4 4 3 3 7" xfId="51671" xr:uid="{00000000-0005-0000-0000-0000D91E0000}"/>
    <cellStyle name="20% - Accent4 4 3 4" xfId="12847" xr:uid="{00000000-0005-0000-0000-0000DA1E0000}"/>
    <cellStyle name="20% - Accent4 4 3 4 2" xfId="30774" xr:uid="{00000000-0005-0000-0000-0000DB1E0000}"/>
    <cellStyle name="20% - Accent4 4 3 4 3" xfId="42719" xr:uid="{00000000-0005-0000-0000-0000DC1E0000}"/>
    <cellStyle name="20% - Accent4 4 3 4 4" xfId="54684" xr:uid="{00000000-0005-0000-0000-0000DD1E0000}"/>
    <cellStyle name="20% - Accent4 4 3 5" xfId="18806" xr:uid="{00000000-0005-0000-0000-0000DE1E0000}"/>
    <cellStyle name="20% - Accent4 4 3 6" xfId="6864" xr:uid="{00000000-0005-0000-0000-0000DF1E0000}"/>
    <cellStyle name="20% - Accent4 4 3 7" xfId="24791" xr:uid="{00000000-0005-0000-0000-0000E01E0000}"/>
    <cellStyle name="20% - Accent4 4 3 8" xfId="36736" xr:uid="{00000000-0005-0000-0000-0000E11E0000}"/>
    <cellStyle name="20% - Accent4 4 3 9" xfId="48701" xr:uid="{00000000-0005-0000-0000-0000E21E0000}"/>
    <cellStyle name="20% - Accent4 4 4" xfId="1606" xr:uid="{00000000-0005-0000-0000-0000E31E0000}"/>
    <cellStyle name="20% - Accent4 4 4 2" xfId="4576" xr:uid="{00000000-0005-0000-0000-0000E41E0000}"/>
    <cellStyle name="20% - Accent4 4 4 2 2" xfId="16539" xr:uid="{00000000-0005-0000-0000-0000E51E0000}"/>
    <cellStyle name="20% - Accent4 4 4 2 2 2" xfId="34466" xr:uid="{00000000-0005-0000-0000-0000E61E0000}"/>
    <cellStyle name="20% - Accent4 4 4 2 2 3" xfId="46411" xr:uid="{00000000-0005-0000-0000-0000E71E0000}"/>
    <cellStyle name="20% - Accent4 4 4 2 2 4" xfId="58376" xr:uid="{00000000-0005-0000-0000-0000E81E0000}"/>
    <cellStyle name="20% - Accent4 4 4 2 3" xfId="22498" xr:uid="{00000000-0005-0000-0000-0000E91E0000}"/>
    <cellStyle name="20% - Accent4 4 4 2 4" xfId="10556" xr:uid="{00000000-0005-0000-0000-0000EA1E0000}"/>
    <cellStyle name="20% - Accent4 4 4 2 5" xfId="28483" xr:uid="{00000000-0005-0000-0000-0000EB1E0000}"/>
    <cellStyle name="20% - Accent4 4 4 2 6" xfId="40428" xr:uid="{00000000-0005-0000-0000-0000EC1E0000}"/>
    <cellStyle name="20% - Accent4 4 4 2 7" xfId="52393" xr:uid="{00000000-0005-0000-0000-0000ED1E0000}"/>
    <cellStyle name="20% - Accent4 4 4 3" xfId="13569" xr:uid="{00000000-0005-0000-0000-0000EE1E0000}"/>
    <cellStyle name="20% - Accent4 4 4 3 2" xfId="31496" xr:uid="{00000000-0005-0000-0000-0000EF1E0000}"/>
    <cellStyle name="20% - Accent4 4 4 3 3" xfId="43441" xr:uid="{00000000-0005-0000-0000-0000F01E0000}"/>
    <cellStyle name="20% - Accent4 4 4 3 4" xfId="55406" xr:uid="{00000000-0005-0000-0000-0000F11E0000}"/>
    <cellStyle name="20% - Accent4 4 4 4" xfId="19528" xr:uid="{00000000-0005-0000-0000-0000F21E0000}"/>
    <cellStyle name="20% - Accent4 4 4 5" xfId="7586" xr:uid="{00000000-0005-0000-0000-0000F31E0000}"/>
    <cellStyle name="20% - Accent4 4 4 6" xfId="25513" xr:uid="{00000000-0005-0000-0000-0000F41E0000}"/>
    <cellStyle name="20% - Accent4 4 4 7" xfId="37458" xr:uid="{00000000-0005-0000-0000-0000F51E0000}"/>
    <cellStyle name="20% - Accent4 4 4 8" xfId="49423" xr:uid="{00000000-0005-0000-0000-0000F61E0000}"/>
    <cellStyle name="20% - Accent4 4 5" xfId="3132" xr:uid="{00000000-0005-0000-0000-0000F71E0000}"/>
    <cellStyle name="20% - Accent4 4 5 2" xfId="15095" xr:uid="{00000000-0005-0000-0000-0000F81E0000}"/>
    <cellStyle name="20% - Accent4 4 5 2 2" xfId="33022" xr:uid="{00000000-0005-0000-0000-0000F91E0000}"/>
    <cellStyle name="20% - Accent4 4 5 2 3" xfId="44967" xr:uid="{00000000-0005-0000-0000-0000FA1E0000}"/>
    <cellStyle name="20% - Accent4 4 5 2 4" xfId="56932" xr:uid="{00000000-0005-0000-0000-0000FB1E0000}"/>
    <cellStyle name="20% - Accent4 4 5 3" xfId="21054" xr:uid="{00000000-0005-0000-0000-0000FC1E0000}"/>
    <cellStyle name="20% - Accent4 4 5 4" xfId="9112" xr:uid="{00000000-0005-0000-0000-0000FD1E0000}"/>
    <cellStyle name="20% - Accent4 4 5 5" xfId="27039" xr:uid="{00000000-0005-0000-0000-0000FE1E0000}"/>
    <cellStyle name="20% - Accent4 4 5 6" xfId="38984" xr:uid="{00000000-0005-0000-0000-0000FF1E0000}"/>
    <cellStyle name="20% - Accent4 4 5 7" xfId="50949" xr:uid="{00000000-0005-0000-0000-0000001F0000}"/>
    <cellStyle name="20% - Accent4 4 6" xfId="12125" xr:uid="{00000000-0005-0000-0000-0000011F0000}"/>
    <cellStyle name="20% - Accent4 4 6 2" xfId="30052" xr:uid="{00000000-0005-0000-0000-0000021F0000}"/>
    <cellStyle name="20% - Accent4 4 6 3" xfId="41997" xr:uid="{00000000-0005-0000-0000-0000031F0000}"/>
    <cellStyle name="20% - Accent4 4 6 4" xfId="53962" xr:uid="{00000000-0005-0000-0000-0000041F0000}"/>
    <cellStyle name="20% - Accent4 4 7" xfId="18084" xr:uid="{00000000-0005-0000-0000-0000051F0000}"/>
    <cellStyle name="20% - Accent4 4 8" xfId="6142" xr:uid="{00000000-0005-0000-0000-0000061F0000}"/>
    <cellStyle name="20% - Accent4 4 9" xfId="24069" xr:uid="{00000000-0005-0000-0000-0000071F0000}"/>
    <cellStyle name="20% - Accent4 5" xfId="278" xr:uid="{00000000-0005-0000-0000-0000081F0000}"/>
    <cellStyle name="20% - Accent4 5 10" xfId="36130" xr:uid="{00000000-0005-0000-0000-0000091F0000}"/>
    <cellStyle name="20% - Accent4 5 11" xfId="48095" xr:uid="{00000000-0005-0000-0000-00000A1F0000}"/>
    <cellStyle name="20% - Accent4 5 2" xfId="626" xr:uid="{00000000-0005-0000-0000-00000B1F0000}"/>
    <cellStyle name="20% - Accent4 5 2 10" xfId="48443" xr:uid="{00000000-0005-0000-0000-00000C1F0000}"/>
    <cellStyle name="20% - Accent4 5 2 2" xfId="1348" xr:uid="{00000000-0005-0000-0000-00000D1F0000}"/>
    <cellStyle name="20% - Accent4 5 2 2 2" xfId="2792" xr:uid="{00000000-0005-0000-0000-00000E1F0000}"/>
    <cellStyle name="20% - Accent4 5 2 2 2 2" xfId="5762" xr:uid="{00000000-0005-0000-0000-00000F1F0000}"/>
    <cellStyle name="20% - Accent4 5 2 2 2 2 2" xfId="17725" xr:uid="{00000000-0005-0000-0000-0000101F0000}"/>
    <cellStyle name="20% - Accent4 5 2 2 2 2 2 2" xfId="35652" xr:uid="{00000000-0005-0000-0000-0000111F0000}"/>
    <cellStyle name="20% - Accent4 5 2 2 2 2 2 3" xfId="47597" xr:uid="{00000000-0005-0000-0000-0000121F0000}"/>
    <cellStyle name="20% - Accent4 5 2 2 2 2 2 4" xfId="59562" xr:uid="{00000000-0005-0000-0000-0000131F0000}"/>
    <cellStyle name="20% - Accent4 5 2 2 2 2 3" xfId="23684" xr:uid="{00000000-0005-0000-0000-0000141F0000}"/>
    <cellStyle name="20% - Accent4 5 2 2 2 2 4" xfId="11742" xr:uid="{00000000-0005-0000-0000-0000151F0000}"/>
    <cellStyle name="20% - Accent4 5 2 2 2 2 5" xfId="29669" xr:uid="{00000000-0005-0000-0000-0000161F0000}"/>
    <cellStyle name="20% - Accent4 5 2 2 2 2 6" xfId="41614" xr:uid="{00000000-0005-0000-0000-0000171F0000}"/>
    <cellStyle name="20% - Accent4 5 2 2 2 2 7" xfId="53579" xr:uid="{00000000-0005-0000-0000-0000181F0000}"/>
    <cellStyle name="20% - Accent4 5 2 2 2 3" xfId="14755" xr:uid="{00000000-0005-0000-0000-0000191F0000}"/>
    <cellStyle name="20% - Accent4 5 2 2 2 3 2" xfId="32682" xr:uid="{00000000-0005-0000-0000-00001A1F0000}"/>
    <cellStyle name="20% - Accent4 5 2 2 2 3 3" xfId="44627" xr:uid="{00000000-0005-0000-0000-00001B1F0000}"/>
    <cellStyle name="20% - Accent4 5 2 2 2 3 4" xfId="56592" xr:uid="{00000000-0005-0000-0000-00001C1F0000}"/>
    <cellStyle name="20% - Accent4 5 2 2 2 4" xfId="20714" xr:uid="{00000000-0005-0000-0000-00001D1F0000}"/>
    <cellStyle name="20% - Accent4 5 2 2 2 5" xfId="8772" xr:uid="{00000000-0005-0000-0000-00001E1F0000}"/>
    <cellStyle name="20% - Accent4 5 2 2 2 6" xfId="26699" xr:uid="{00000000-0005-0000-0000-00001F1F0000}"/>
    <cellStyle name="20% - Accent4 5 2 2 2 7" xfId="38644" xr:uid="{00000000-0005-0000-0000-0000201F0000}"/>
    <cellStyle name="20% - Accent4 5 2 2 2 8" xfId="50609" xr:uid="{00000000-0005-0000-0000-0000211F0000}"/>
    <cellStyle name="20% - Accent4 5 2 2 3" xfId="4318" xr:uid="{00000000-0005-0000-0000-0000221F0000}"/>
    <cellStyle name="20% - Accent4 5 2 2 3 2" xfId="16281" xr:uid="{00000000-0005-0000-0000-0000231F0000}"/>
    <cellStyle name="20% - Accent4 5 2 2 3 2 2" xfId="34208" xr:uid="{00000000-0005-0000-0000-0000241F0000}"/>
    <cellStyle name="20% - Accent4 5 2 2 3 2 3" xfId="46153" xr:uid="{00000000-0005-0000-0000-0000251F0000}"/>
    <cellStyle name="20% - Accent4 5 2 2 3 2 4" xfId="58118" xr:uid="{00000000-0005-0000-0000-0000261F0000}"/>
    <cellStyle name="20% - Accent4 5 2 2 3 3" xfId="22240" xr:uid="{00000000-0005-0000-0000-0000271F0000}"/>
    <cellStyle name="20% - Accent4 5 2 2 3 4" xfId="10298" xr:uid="{00000000-0005-0000-0000-0000281F0000}"/>
    <cellStyle name="20% - Accent4 5 2 2 3 5" xfId="28225" xr:uid="{00000000-0005-0000-0000-0000291F0000}"/>
    <cellStyle name="20% - Accent4 5 2 2 3 6" xfId="40170" xr:uid="{00000000-0005-0000-0000-00002A1F0000}"/>
    <cellStyle name="20% - Accent4 5 2 2 3 7" xfId="52135" xr:uid="{00000000-0005-0000-0000-00002B1F0000}"/>
    <cellStyle name="20% - Accent4 5 2 2 4" xfId="13311" xr:uid="{00000000-0005-0000-0000-00002C1F0000}"/>
    <cellStyle name="20% - Accent4 5 2 2 4 2" xfId="31238" xr:uid="{00000000-0005-0000-0000-00002D1F0000}"/>
    <cellStyle name="20% - Accent4 5 2 2 4 3" xfId="43183" xr:uid="{00000000-0005-0000-0000-00002E1F0000}"/>
    <cellStyle name="20% - Accent4 5 2 2 4 4" xfId="55148" xr:uid="{00000000-0005-0000-0000-00002F1F0000}"/>
    <cellStyle name="20% - Accent4 5 2 2 5" xfId="19270" xr:uid="{00000000-0005-0000-0000-0000301F0000}"/>
    <cellStyle name="20% - Accent4 5 2 2 6" xfId="7328" xr:uid="{00000000-0005-0000-0000-0000311F0000}"/>
    <cellStyle name="20% - Accent4 5 2 2 7" xfId="25255" xr:uid="{00000000-0005-0000-0000-0000321F0000}"/>
    <cellStyle name="20% - Accent4 5 2 2 8" xfId="37200" xr:uid="{00000000-0005-0000-0000-0000331F0000}"/>
    <cellStyle name="20% - Accent4 5 2 2 9" xfId="49165" xr:uid="{00000000-0005-0000-0000-0000341F0000}"/>
    <cellStyle name="20% - Accent4 5 2 3" xfId="2070" xr:uid="{00000000-0005-0000-0000-0000351F0000}"/>
    <cellStyle name="20% - Accent4 5 2 3 2" xfId="5040" xr:uid="{00000000-0005-0000-0000-0000361F0000}"/>
    <cellStyle name="20% - Accent4 5 2 3 2 2" xfId="17003" xr:uid="{00000000-0005-0000-0000-0000371F0000}"/>
    <cellStyle name="20% - Accent4 5 2 3 2 2 2" xfId="34930" xr:uid="{00000000-0005-0000-0000-0000381F0000}"/>
    <cellStyle name="20% - Accent4 5 2 3 2 2 3" xfId="46875" xr:uid="{00000000-0005-0000-0000-0000391F0000}"/>
    <cellStyle name="20% - Accent4 5 2 3 2 2 4" xfId="58840" xr:uid="{00000000-0005-0000-0000-00003A1F0000}"/>
    <cellStyle name="20% - Accent4 5 2 3 2 3" xfId="22962" xr:uid="{00000000-0005-0000-0000-00003B1F0000}"/>
    <cellStyle name="20% - Accent4 5 2 3 2 4" xfId="11020" xr:uid="{00000000-0005-0000-0000-00003C1F0000}"/>
    <cellStyle name="20% - Accent4 5 2 3 2 5" xfId="28947" xr:uid="{00000000-0005-0000-0000-00003D1F0000}"/>
    <cellStyle name="20% - Accent4 5 2 3 2 6" xfId="40892" xr:uid="{00000000-0005-0000-0000-00003E1F0000}"/>
    <cellStyle name="20% - Accent4 5 2 3 2 7" xfId="52857" xr:uid="{00000000-0005-0000-0000-00003F1F0000}"/>
    <cellStyle name="20% - Accent4 5 2 3 3" xfId="14033" xr:uid="{00000000-0005-0000-0000-0000401F0000}"/>
    <cellStyle name="20% - Accent4 5 2 3 3 2" xfId="31960" xr:uid="{00000000-0005-0000-0000-0000411F0000}"/>
    <cellStyle name="20% - Accent4 5 2 3 3 3" xfId="43905" xr:uid="{00000000-0005-0000-0000-0000421F0000}"/>
    <cellStyle name="20% - Accent4 5 2 3 3 4" xfId="55870" xr:uid="{00000000-0005-0000-0000-0000431F0000}"/>
    <cellStyle name="20% - Accent4 5 2 3 4" xfId="19992" xr:uid="{00000000-0005-0000-0000-0000441F0000}"/>
    <cellStyle name="20% - Accent4 5 2 3 5" xfId="8050" xr:uid="{00000000-0005-0000-0000-0000451F0000}"/>
    <cellStyle name="20% - Accent4 5 2 3 6" xfId="25977" xr:uid="{00000000-0005-0000-0000-0000461F0000}"/>
    <cellStyle name="20% - Accent4 5 2 3 7" xfId="37922" xr:uid="{00000000-0005-0000-0000-0000471F0000}"/>
    <cellStyle name="20% - Accent4 5 2 3 8" xfId="49887" xr:uid="{00000000-0005-0000-0000-0000481F0000}"/>
    <cellStyle name="20% - Accent4 5 2 4" xfId="3596" xr:uid="{00000000-0005-0000-0000-0000491F0000}"/>
    <cellStyle name="20% - Accent4 5 2 4 2" xfId="15559" xr:uid="{00000000-0005-0000-0000-00004A1F0000}"/>
    <cellStyle name="20% - Accent4 5 2 4 2 2" xfId="33486" xr:uid="{00000000-0005-0000-0000-00004B1F0000}"/>
    <cellStyle name="20% - Accent4 5 2 4 2 3" xfId="45431" xr:uid="{00000000-0005-0000-0000-00004C1F0000}"/>
    <cellStyle name="20% - Accent4 5 2 4 2 4" xfId="57396" xr:uid="{00000000-0005-0000-0000-00004D1F0000}"/>
    <cellStyle name="20% - Accent4 5 2 4 3" xfId="21518" xr:uid="{00000000-0005-0000-0000-00004E1F0000}"/>
    <cellStyle name="20% - Accent4 5 2 4 4" xfId="9576" xr:uid="{00000000-0005-0000-0000-00004F1F0000}"/>
    <cellStyle name="20% - Accent4 5 2 4 5" xfId="27503" xr:uid="{00000000-0005-0000-0000-0000501F0000}"/>
    <cellStyle name="20% - Accent4 5 2 4 6" xfId="39448" xr:uid="{00000000-0005-0000-0000-0000511F0000}"/>
    <cellStyle name="20% - Accent4 5 2 4 7" xfId="51413" xr:uid="{00000000-0005-0000-0000-0000521F0000}"/>
    <cellStyle name="20% - Accent4 5 2 5" xfId="12589" xr:uid="{00000000-0005-0000-0000-0000531F0000}"/>
    <cellStyle name="20% - Accent4 5 2 5 2" xfId="30516" xr:uid="{00000000-0005-0000-0000-0000541F0000}"/>
    <cellStyle name="20% - Accent4 5 2 5 3" xfId="42461" xr:uid="{00000000-0005-0000-0000-0000551F0000}"/>
    <cellStyle name="20% - Accent4 5 2 5 4" xfId="54426" xr:uid="{00000000-0005-0000-0000-0000561F0000}"/>
    <cellStyle name="20% - Accent4 5 2 6" xfId="18548" xr:uid="{00000000-0005-0000-0000-0000571F0000}"/>
    <cellStyle name="20% - Accent4 5 2 7" xfId="6606" xr:uid="{00000000-0005-0000-0000-0000581F0000}"/>
    <cellStyle name="20% - Accent4 5 2 8" xfId="24533" xr:uid="{00000000-0005-0000-0000-0000591F0000}"/>
    <cellStyle name="20% - Accent4 5 2 9" xfId="36478" xr:uid="{00000000-0005-0000-0000-00005A1F0000}"/>
    <cellStyle name="20% - Accent4 5 3" xfId="1000" xr:uid="{00000000-0005-0000-0000-00005B1F0000}"/>
    <cellStyle name="20% - Accent4 5 3 2" xfId="2444" xr:uid="{00000000-0005-0000-0000-00005C1F0000}"/>
    <cellStyle name="20% - Accent4 5 3 2 2" xfId="5414" xr:uid="{00000000-0005-0000-0000-00005D1F0000}"/>
    <cellStyle name="20% - Accent4 5 3 2 2 2" xfId="17377" xr:uid="{00000000-0005-0000-0000-00005E1F0000}"/>
    <cellStyle name="20% - Accent4 5 3 2 2 2 2" xfId="35304" xr:uid="{00000000-0005-0000-0000-00005F1F0000}"/>
    <cellStyle name="20% - Accent4 5 3 2 2 2 3" xfId="47249" xr:uid="{00000000-0005-0000-0000-0000601F0000}"/>
    <cellStyle name="20% - Accent4 5 3 2 2 2 4" xfId="59214" xr:uid="{00000000-0005-0000-0000-0000611F0000}"/>
    <cellStyle name="20% - Accent4 5 3 2 2 3" xfId="23336" xr:uid="{00000000-0005-0000-0000-0000621F0000}"/>
    <cellStyle name="20% - Accent4 5 3 2 2 4" xfId="11394" xr:uid="{00000000-0005-0000-0000-0000631F0000}"/>
    <cellStyle name="20% - Accent4 5 3 2 2 5" xfId="29321" xr:uid="{00000000-0005-0000-0000-0000641F0000}"/>
    <cellStyle name="20% - Accent4 5 3 2 2 6" xfId="41266" xr:uid="{00000000-0005-0000-0000-0000651F0000}"/>
    <cellStyle name="20% - Accent4 5 3 2 2 7" xfId="53231" xr:uid="{00000000-0005-0000-0000-0000661F0000}"/>
    <cellStyle name="20% - Accent4 5 3 2 3" xfId="14407" xr:uid="{00000000-0005-0000-0000-0000671F0000}"/>
    <cellStyle name="20% - Accent4 5 3 2 3 2" xfId="32334" xr:uid="{00000000-0005-0000-0000-0000681F0000}"/>
    <cellStyle name="20% - Accent4 5 3 2 3 3" xfId="44279" xr:uid="{00000000-0005-0000-0000-0000691F0000}"/>
    <cellStyle name="20% - Accent4 5 3 2 3 4" xfId="56244" xr:uid="{00000000-0005-0000-0000-00006A1F0000}"/>
    <cellStyle name="20% - Accent4 5 3 2 4" xfId="20366" xr:uid="{00000000-0005-0000-0000-00006B1F0000}"/>
    <cellStyle name="20% - Accent4 5 3 2 5" xfId="8424" xr:uid="{00000000-0005-0000-0000-00006C1F0000}"/>
    <cellStyle name="20% - Accent4 5 3 2 6" xfId="26351" xr:uid="{00000000-0005-0000-0000-00006D1F0000}"/>
    <cellStyle name="20% - Accent4 5 3 2 7" xfId="38296" xr:uid="{00000000-0005-0000-0000-00006E1F0000}"/>
    <cellStyle name="20% - Accent4 5 3 2 8" xfId="50261" xr:uid="{00000000-0005-0000-0000-00006F1F0000}"/>
    <cellStyle name="20% - Accent4 5 3 3" xfId="3970" xr:uid="{00000000-0005-0000-0000-0000701F0000}"/>
    <cellStyle name="20% - Accent4 5 3 3 2" xfId="15933" xr:uid="{00000000-0005-0000-0000-0000711F0000}"/>
    <cellStyle name="20% - Accent4 5 3 3 2 2" xfId="33860" xr:uid="{00000000-0005-0000-0000-0000721F0000}"/>
    <cellStyle name="20% - Accent4 5 3 3 2 3" xfId="45805" xr:uid="{00000000-0005-0000-0000-0000731F0000}"/>
    <cellStyle name="20% - Accent4 5 3 3 2 4" xfId="57770" xr:uid="{00000000-0005-0000-0000-0000741F0000}"/>
    <cellStyle name="20% - Accent4 5 3 3 3" xfId="21892" xr:uid="{00000000-0005-0000-0000-0000751F0000}"/>
    <cellStyle name="20% - Accent4 5 3 3 4" xfId="9950" xr:uid="{00000000-0005-0000-0000-0000761F0000}"/>
    <cellStyle name="20% - Accent4 5 3 3 5" xfId="27877" xr:uid="{00000000-0005-0000-0000-0000771F0000}"/>
    <cellStyle name="20% - Accent4 5 3 3 6" xfId="39822" xr:uid="{00000000-0005-0000-0000-0000781F0000}"/>
    <cellStyle name="20% - Accent4 5 3 3 7" xfId="51787" xr:uid="{00000000-0005-0000-0000-0000791F0000}"/>
    <cellStyle name="20% - Accent4 5 3 4" xfId="12963" xr:uid="{00000000-0005-0000-0000-00007A1F0000}"/>
    <cellStyle name="20% - Accent4 5 3 4 2" xfId="30890" xr:uid="{00000000-0005-0000-0000-00007B1F0000}"/>
    <cellStyle name="20% - Accent4 5 3 4 3" xfId="42835" xr:uid="{00000000-0005-0000-0000-00007C1F0000}"/>
    <cellStyle name="20% - Accent4 5 3 4 4" xfId="54800" xr:uid="{00000000-0005-0000-0000-00007D1F0000}"/>
    <cellStyle name="20% - Accent4 5 3 5" xfId="18922" xr:uid="{00000000-0005-0000-0000-00007E1F0000}"/>
    <cellStyle name="20% - Accent4 5 3 6" xfId="6980" xr:uid="{00000000-0005-0000-0000-00007F1F0000}"/>
    <cellStyle name="20% - Accent4 5 3 7" xfId="24907" xr:uid="{00000000-0005-0000-0000-0000801F0000}"/>
    <cellStyle name="20% - Accent4 5 3 8" xfId="36852" xr:uid="{00000000-0005-0000-0000-0000811F0000}"/>
    <cellStyle name="20% - Accent4 5 3 9" xfId="48817" xr:uid="{00000000-0005-0000-0000-0000821F0000}"/>
    <cellStyle name="20% - Accent4 5 4" xfId="1722" xr:uid="{00000000-0005-0000-0000-0000831F0000}"/>
    <cellStyle name="20% - Accent4 5 4 2" xfId="4692" xr:uid="{00000000-0005-0000-0000-0000841F0000}"/>
    <cellStyle name="20% - Accent4 5 4 2 2" xfId="16655" xr:uid="{00000000-0005-0000-0000-0000851F0000}"/>
    <cellStyle name="20% - Accent4 5 4 2 2 2" xfId="34582" xr:uid="{00000000-0005-0000-0000-0000861F0000}"/>
    <cellStyle name="20% - Accent4 5 4 2 2 3" xfId="46527" xr:uid="{00000000-0005-0000-0000-0000871F0000}"/>
    <cellStyle name="20% - Accent4 5 4 2 2 4" xfId="58492" xr:uid="{00000000-0005-0000-0000-0000881F0000}"/>
    <cellStyle name="20% - Accent4 5 4 2 3" xfId="22614" xr:uid="{00000000-0005-0000-0000-0000891F0000}"/>
    <cellStyle name="20% - Accent4 5 4 2 4" xfId="10672" xr:uid="{00000000-0005-0000-0000-00008A1F0000}"/>
    <cellStyle name="20% - Accent4 5 4 2 5" xfId="28599" xr:uid="{00000000-0005-0000-0000-00008B1F0000}"/>
    <cellStyle name="20% - Accent4 5 4 2 6" xfId="40544" xr:uid="{00000000-0005-0000-0000-00008C1F0000}"/>
    <cellStyle name="20% - Accent4 5 4 2 7" xfId="52509" xr:uid="{00000000-0005-0000-0000-00008D1F0000}"/>
    <cellStyle name="20% - Accent4 5 4 3" xfId="13685" xr:uid="{00000000-0005-0000-0000-00008E1F0000}"/>
    <cellStyle name="20% - Accent4 5 4 3 2" xfId="31612" xr:uid="{00000000-0005-0000-0000-00008F1F0000}"/>
    <cellStyle name="20% - Accent4 5 4 3 3" xfId="43557" xr:uid="{00000000-0005-0000-0000-0000901F0000}"/>
    <cellStyle name="20% - Accent4 5 4 3 4" xfId="55522" xr:uid="{00000000-0005-0000-0000-0000911F0000}"/>
    <cellStyle name="20% - Accent4 5 4 4" xfId="19644" xr:uid="{00000000-0005-0000-0000-0000921F0000}"/>
    <cellStyle name="20% - Accent4 5 4 5" xfId="7702" xr:uid="{00000000-0005-0000-0000-0000931F0000}"/>
    <cellStyle name="20% - Accent4 5 4 6" xfId="25629" xr:uid="{00000000-0005-0000-0000-0000941F0000}"/>
    <cellStyle name="20% - Accent4 5 4 7" xfId="37574" xr:uid="{00000000-0005-0000-0000-0000951F0000}"/>
    <cellStyle name="20% - Accent4 5 4 8" xfId="49539" xr:uid="{00000000-0005-0000-0000-0000961F0000}"/>
    <cellStyle name="20% - Accent4 5 5" xfId="3248" xr:uid="{00000000-0005-0000-0000-0000971F0000}"/>
    <cellStyle name="20% - Accent4 5 5 2" xfId="15211" xr:uid="{00000000-0005-0000-0000-0000981F0000}"/>
    <cellStyle name="20% - Accent4 5 5 2 2" xfId="33138" xr:uid="{00000000-0005-0000-0000-0000991F0000}"/>
    <cellStyle name="20% - Accent4 5 5 2 3" xfId="45083" xr:uid="{00000000-0005-0000-0000-00009A1F0000}"/>
    <cellStyle name="20% - Accent4 5 5 2 4" xfId="57048" xr:uid="{00000000-0005-0000-0000-00009B1F0000}"/>
    <cellStyle name="20% - Accent4 5 5 3" xfId="21170" xr:uid="{00000000-0005-0000-0000-00009C1F0000}"/>
    <cellStyle name="20% - Accent4 5 5 4" xfId="9228" xr:uid="{00000000-0005-0000-0000-00009D1F0000}"/>
    <cellStyle name="20% - Accent4 5 5 5" xfId="27155" xr:uid="{00000000-0005-0000-0000-00009E1F0000}"/>
    <cellStyle name="20% - Accent4 5 5 6" xfId="39100" xr:uid="{00000000-0005-0000-0000-00009F1F0000}"/>
    <cellStyle name="20% - Accent4 5 5 7" xfId="51065" xr:uid="{00000000-0005-0000-0000-0000A01F0000}"/>
    <cellStyle name="20% - Accent4 5 6" xfId="12241" xr:uid="{00000000-0005-0000-0000-0000A11F0000}"/>
    <cellStyle name="20% - Accent4 5 6 2" xfId="30168" xr:uid="{00000000-0005-0000-0000-0000A21F0000}"/>
    <cellStyle name="20% - Accent4 5 6 3" xfId="42113" xr:uid="{00000000-0005-0000-0000-0000A31F0000}"/>
    <cellStyle name="20% - Accent4 5 6 4" xfId="54078" xr:uid="{00000000-0005-0000-0000-0000A41F0000}"/>
    <cellStyle name="20% - Accent4 5 7" xfId="18200" xr:uid="{00000000-0005-0000-0000-0000A51F0000}"/>
    <cellStyle name="20% - Accent4 5 8" xfId="6258" xr:uid="{00000000-0005-0000-0000-0000A61F0000}"/>
    <cellStyle name="20% - Accent4 5 9" xfId="24185" xr:uid="{00000000-0005-0000-0000-0000A71F0000}"/>
    <cellStyle name="20% - Accent4 6" xfId="394" xr:uid="{00000000-0005-0000-0000-0000A81F0000}"/>
    <cellStyle name="20% - Accent4 6 10" xfId="48211" xr:uid="{00000000-0005-0000-0000-0000A91F0000}"/>
    <cellStyle name="20% - Accent4 6 2" xfId="1116" xr:uid="{00000000-0005-0000-0000-0000AA1F0000}"/>
    <cellStyle name="20% - Accent4 6 2 2" xfId="2560" xr:uid="{00000000-0005-0000-0000-0000AB1F0000}"/>
    <cellStyle name="20% - Accent4 6 2 2 2" xfId="5530" xr:uid="{00000000-0005-0000-0000-0000AC1F0000}"/>
    <cellStyle name="20% - Accent4 6 2 2 2 2" xfId="17493" xr:uid="{00000000-0005-0000-0000-0000AD1F0000}"/>
    <cellStyle name="20% - Accent4 6 2 2 2 2 2" xfId="35420" xr:uid="{00000000-0005-0000-0000-0000AE1F0000}"/>
    <cellStyle name="20% - Accent4 6 2 2 2 2 3" xfId="47365" xr:uid="{00000000-0005-0000-0000-0000AF1F0000}"/>
    <cellStyle name="20% - Accent4 6 2 2 2 2 4" xfId="59330" xr:uid="{00000000-0005-0000-0000-0000B01F0000}"/>
    <cellStyle name="20% - Accent4 6 2 2 2 3" xfId="23452" xr:uid="{00000000-0005-0000-0000-0000B11F0000}"/>
    <cellStyle name="20% - Accent4 6 2 2 2 4" xfId="11510" xr:uid="{00000000-0005-0000-0000-0000B21F0000}"/>
    <cellStyle name="20% - Accent4 6 2 2 2 5" xfId="29437" xr:uid="{00000000-0005-0000-0000-0000B31F0000}"/>
    <cellStyle name="20% - Accent4 6 2 2 2 6" xfId="41382" xr:uid="{00000000-0005-0000-0000-0000B41F0000}"/>
    <cellStyle name="20% - Accent4 6 2 2 2 7" xfId="53347" xr:uid="{00000000-0005-0000-0000-0000B51F0000}"/>
    <cellStyle name="20% - Accent4 6 2 2 3" xfId="14523" xr:uid="{00000000-0005-0000-0000-0000B61F0000}"/>
    <cellStyle name="20% - Accent4 6 2 2 3 2" xfId="32450" xr:uid="{00000000-0005-0000-0000-0000B71F0000}"/>
    <cellStyle name="20% - Accent4 6 2 2 3 3" xfId="44395" xr:uid="{00000000-0005-0000-0000-0000B81F0000}"/>
    <cellStyle name="20% - Accent4 6 2 2 3 4" xfId="56360" xr:uid="{00000000-0005-0000-0000-0000B91F0000}"/>
    <cellStyle name="20% - Accent4 6 2 2 4" xfId="20482" xr:uid="{00000000-0005-0000-0000-0000BA1F0000}"/>
    <cellStyle name="20% - Accent4 6 2 2 5" xfId="8540" xr:uid="{00000000-0005-0000-0000-0000BB1F0000}"/>
    <cellStyle name="20% - Accent4 6 2 2 6" xfId="26467" xr:uid="{00000000-0005-0000-0000-0000BC1F0000}"/>
    <cellStyle name="20% - Accent4 6 2 2 7" xfId="38412" xr:uid="{00000000-0005-0000-0000-0000BD1F0000}"/>
    <cellStyle name="20% - Accent4 6 2 2 8" xfId="50377" xr:uid="{00000000-0005-0000-0000-0000BE1F0000}"/>
    <cellStyle name="20% - Accent4 6 2 3" xfId="4086" xr:uid="{00000000-0005-0000-0000-0000BF1F0000}"/>
    <cellStyle name="20% - Accent4 6 2 3 2" xfId="16049" xr:uid="{00000000-0005-0000-0000-0000C01F0000}"/>
    <cellStyle name="20% - Accent4 6 2 3 2 2" xfId="33976" xr:uid="{00000000-0005-0000-0000-0000C11F0000}"/>
    <cellStyle name="20% - Accent4 6 2 3 2 3" xfId="45921" xr:uid="{00000000-0005-0000-0000-0000C21F0000}"/>
    <cellStyle name="20% - Accent4 6 2 3 2 4" xfId="57886" xr:uid="{00000000-0005-0000-0000-0000C31F0000}"/>
    <cellStyle name="20% - Accent4 6 2 3 3" xfId="22008" xr:uid="{00000000-0005-0000-0000-0000C41F0000}"/>
    <cellStyle name="20% - Accent4 6 2 3 4" xfId="10066" xr:uid="{00000000-0005-0000-0000-0000C51F0000}"/>
    <cellStyle name="20% - Accent4 6 2 3 5" xfId="27993" xr:uid="{00000000-0005-0000-0000-0000C61F0000}"/>
    <cellStyle name="20% - Accent4 6 2 3 6" xfId="39938" xr:uid="{00000000-0005-0000-0000-0000C71F0000}"/>
    <cellStyle name="20% - Accent4 6 2 3 7" xfId="51903" xr:uid="{00000000-0005-0000-0000-0000C81F0000}"/>
    <cellStyle name="20% - Accent4 6 2 4" xfId="13079" xr:uid="{00000000-0005-0000-0000-0000C91F0000}"/>
    <cellStyle name="20% - Accent4 6 2 4 2" xfId="31006" xr:uid="{00000000-0005-0000-0000-0000CA1F0000}"/>
    <cellStyle name="20% - Accent4 6 2 4 3" xfId="42951" xr:uid="{00000000-0005-0000-0000-0000CB1F0000}"/>
    <cellStyle name="20% - Accent4 6 2 4 4" xfId="54916" xr:uid="{00000000-0005-0000-0000-0000CC1F0000}"/>
    <cellStyle name="20% - Accent4 6 2 5" xfId="19038" xr:uid="{00000000-0005-0000-0000-0000CD1F0000}"/>
    <cellStyle name="20% - Accent4 6 2 6" xfId="7096" xr:uid="{00000000-0005-0000-0000-0000CE1F0000}"/>
    <cellStyle name="20% - Accent4 6 2 7" xfId="25023" xr:uid="{00000000-0005-0000-0000-0000CF1F0000}"/>
    <cellStyle name="20% - Accent4 6 2 8" xfId="36968" xr:uid="{00000000-0005-0000-0000-0000D01F0000}"/>
    <cellStyle name="20% - Accent4 6 2 9" xfId="48933" xr:uid="{00000000-0005-0000-0000-0000D11F0000}"/>
    <cellStyle name="20% - Accent4 6 3" xfId="1838" xr:uid="{00000000-0005-0000-0000-0000D21F0000}"/>
    <cellStyle name="20% - Accent4 6 3 2" xfId="4808" xr:uid="{00000000-0005-0000-0000-0000D31F0000}"/>
    <cellStyle name="20% - Accent4 6 3 2 2" xfId="16771" xr:uid="{00000000-0005-0000-0000-0000D41F0000}"/>
    <cellStyle name="20% - Accent4 6 3 2 2 2" xfId="34698" xr:uid="{00000000-0005-0000-0000-0000D51F0000}"/>
    <cellStyle name="20% - Accent4 6 3 2 2 3" xfId="46643" xr:uid="{00000000-0005-0000-0000-0000D61F0000}"/>
    <cellStyle name="20% - Accent4 6 3 2 2 4" xfId="58608" xr:uid="{00000000-0005-0000-0000-0000D71F0000}"/>
    <cellStyle name="20% - Accent4 6 3 2 3" xfId="22730" xr:uid="{00000000-0005-0000-0000-0000D81F0000}"/>
    <cellStyle name="20% - Accent4 6 3 2 4" xfId="10788" xr:uid="{00000000-0005-0000-0000-0000D91F0000}"/>
    <cellStyle name="20% - Accent4 6 3 2 5" xfId="28715" xr:uid="{00000000-0005-0000-0000-0000DA1F0000}"/>
    <cellStyle name="20% - Accent4 6 3 2 6" xfId="40660" xr:uid="{00000000-0005-0000-0000-0000DB1F0000}"/>
    <cellStyle name="20% - Accent4 6 3 2 7" xfId="52625" xr:uid="{00000000-0005-0000-0000-0000DC1F0000}"/>
    <cellStyle name="20% - Accent4 6 3 3" xfId="13801" xr:uid="{00000000-0005-0000-0000-0000DD1F0000}"/>
    <cellStyle name="20% - Accent4 6 3 3 2" xfId="31728" xr:uid="{00000000-0005-0000-0000-0000DE1F0000}"/>
    <cellStyle name="20% - Accent4 6 3 3 3" xfId="43673" xr:uid="{00000000-0005-0000-0000-0000DF1F0000}"/>
    <cellStyle name="20% - Accent4 6 3 3 4" xfId="55638" xr:uid="{00000000-0005-0000-0000-0000E01F0000}"/>
    <cellStyle name="20% - Accent4 6 3 4" xfId="19760" xr:uid="{00000000-0005-0000-0000-0000E11F0000}"/>
    <cellStyle name="20% - Accent4 6 3 5" xfId="7818" xr:uid="{00000000-0005-0000-0000-0000E21F0000}"/>
    <cellStyle name="20% - Accent4 6 3 6" xfId="25745" xr:uid="{00000000-0005-0000-0000-0000E31F0000}"/>
    <cellStyle name="20% - Accent4 6 3 7" xfId="37690" xr:uid="{00000000-0005-0000-0000-0000E41F0000}"/>
    <cellStyle name="20% - Accent4 6 3 8" xfId="49655" xr:uid="{00000000-0005-0000-0000-0000E51F0000}"/>
    <cellStyle name="20% - Accent4 6 4" xfId="3364" xr:uid="{00000000-0005-0000-0000-0000E61F0000}"/>
    <cellStyle name="20% - Accent4 6 4 2" xfId="15327" xr:uid="{00000000-0005-0000-0000-0000E71F0000}"/>
    <cellStyle name="20% - Accent4 6 4 2 2" xfId="33254" xr:uid="{00000000-0005-0000-0000-0000E81F0000}"/>
    <cellStyle name="20% - Accent4 6 4 2 3" xfId="45199" xr:uid="{00000000-0005-0000-0000-0000E91F0000}"/>
    <cellStyle name="20% - Accent4 6 4 2 4" xfId="57164" xr:uid="{00000000-0005-0000-0000-0000EA1F0000}"/>
    <cellStyle name="20% - Accent4 6 4 3" xfId="21286" xr:uid="{00000000-0005-0000-0000-0000EB1F0000}"/>
    <cellStyle name="20% - Accent4 6 4 4" xfId="9344" xr:uid="{00000000-0005-0000-0000-0000EC1F0000}"/>
    <cellStyle name="20% - Accent4 6 4 5" xfId="27271" xr:uid="{00000000-0005-0000-0000-0000ED1F0000}"/>
    <cellStyle name="20% - Accent4 6 4 6" xfId="39216" xr:uid="{00000000-0005-0000-0000-0000EE1F0000}"/>
    <cellStyle name="20% - Accent4 6 4 7" xfId="51181" xr:uid="{00000000-0005-0000-0000-0000EF1F0000}"/>
    <cellStyle name="20% - Accent4 6 5" xfId="12357" xr:uid="{00000000-0005-0000-0000-0000F01F0000}"/>
    <cellStyle name="20% - Accent4 6 5 2" xfId="30284" xr:uid="{00000000-0005-0000-0000-0000F11F0000}"/>
    <cellStyle name="20% - Accent4 6 5 3" xfId="42229" xr:uid="{00000000-0005-0000-0000-0000F21F0000}"/>
    <cellStyle name="20% - Accent4 6 5 4" xfId="54194" xr:uid="{00000000-0005-0000-0000-0000F31F0000}"/>
    <cellStyle name="20% - Accent4 6 6" xfId="18316" xr:uid="{00000000-0005-0000-0000-0000F41F0000}"/>
    <cellStyle name="20% - Accent4 6 7" xfId="6374" xr:uid="{00000000-0005-0000-0000-0000F51F0000}"/>
    <cellStyle name="20% - Accent4 6 8" xfId="24301" xr:uid="{00000000-0005-0000-0000-0000F61F0000}"/>
    <cellStyle name="20% - Accent4 6 9" xfId="36246" xr:uid="{00000000-0005-0000-0000-0000F71F0000}"/>
    <cellStyle name="20% - Accent4 7" xfId="744" xr:uid="{00000000-0005-0000-0000-0000F81F0000}"/>
    <cellStyle name="20% - Accent4 7 10" xfId="48561" xr:uid="{00000000-0005-0000-0000-0000F91F0000}"/>
    <cellStyle name="20% - Accent4 7 2" xfId="1466" xr:uid="{00000000-0005-0000-0000-0000FA1F0000}"/>
    <cellStyle name="20% - Accent4 7 2 2" xfId="2910" xr:uid="{00000000-0005-0000-0000-0000FB1F0000}"/>
    <cellStyle name="20% - Accent4 7 2 2 2" xfId="5880" xr:uid="{00000000-0005-0000-0000-0000FC1F0000}"/>
    <cellStyle name="20% - Accent4 7 2 2 2 2" xfId="17843" xr:uid="{00000000-0005-0000-0000-0000FD1F0000}"/>
    <cellStyle name="20% - Accent4 7 2 2 2 2 2" xfId="35770" xr:uid="{00000000-0005-0000-0000-0000FE1F0000}"/>
    <cellStyle name="20% - Accent4 7 2 2 2 2 3" xfId="47715" xr:uid="{00000000-0005-0000-0000-0000FF1F0000}"/>
    <cellStyle name="20% - Accent4 7 2 2 2 2 4" xfId="59680" xr:uid="{00000000-0005-0000-0000-000000200000}"/>
    <cellStyle name="20% - Accent4 7 2 2 2 3" xfId="23802" xr:uid="{00000000-0005-0000-0000-000001200000}"/>
    <cellStyle name="20% - Accent4 7 2 2 2 4" xfId="11860" xr:uid="{00000000-0005-0000-0000-000002200000}"/>
    <cellStyle name="20% - Accent4 7 2 2 2 5" xfId="29787" xr:uid="{00000000-0005-0000-0000-000003200000}"/>
    <cellStyle name="20% - Accent4 7 2 2 2 6" xfId="41732" xr:uid="{00000000-0005-0000-0000-000004200000}"/>
    <cellStyle name="20% - Accent4 7 2 2 2 7" xfId="53697" xr:uid="{00000000-0005-0000-0000-000005200000}"/>
    <cellStyle name="20% - Accent4 7 2 2 3" xfId="14873" xr:uid="{00000000-0005-0000-0000-000006200000}"/>
    <cellStyle name="20% - Accent4 7 2 2 3 2" xfId="32800" xr:uid="{00000000-0005-0000-0000-000007200000}"/>
    <cellStyle name="20% - Accent4 7 2 2 3 3" xfId="44745" xr:uid="{00000000-0005-0000-0000-000008200000}"/>
    <cellStyle name="20% - Accent4 7 2 2 3 4" xfId="56710" xr:uid="{00000000-0005-0000-0000-000009200000}"/>
    <cellStyle name="20% - Accent4 7 2 2 4" xfId="20832" xr:uid="{00000000-0005-0000-0000-00000A200000}"/>
    <cellStyle name="20% - Accent4 7 2 2 5" xfId="8890" xr:uid="{00000000-0005-0000-0000-00000B200000}"/>
    <cellStyle name="20% - Accent4 7 2 2 6" xfId="26817" xr:uid="{00000000-0005-0000-0000-00000C200000}"/>
    <cellStyle name="20% - Accent4 7 2 2 7" xfId="38762" xr:uid="{00000000-0005-0000-0000-00000D200000}"/>
    <cellStyle name="20% - Accent4 7 2 2 8" xfId="50727" xr:uid="{00000000-0005-0000-0000-00000E200000}"/>
    <cellStyle name="20% - Accent4 7 2 3" xfId="4436" xr:uid="{00000000-0005-0000-0000-00000F200000}"/>
    <cellStyle name="20% - Accent4 7 2 3 2" xfId="16399" xr:uid="{00000000-0005-0000-0000-000010200000}"/>
    <cellStyle name="20% - Accent4 7 2 3 2 2" xfId="34326" xr:uid="{00000000-0005-0000-0000-000011200000}"/>
    <cellStyle name="20% - Accent4 7 2 3 2 3" xfId="46271" xr:uid="{00000000-0005-0000-0000-000012200000}"/>
    <cellStyle name="20% - Accent4 7 2 3 2 4" xfId="58236" xr:uid="{00000000-0005-0000-0000-000013200000}"/>
    <cellStyle name="20% - Accent4 7 2 3 3" xfId="22358" xr:uid="{00000000-0005-0000-0000-000014200000}"/>
    <cellStyle name="20% - Accent4 7 2 3 4" xfId="10416" xr:uid="{00000000-0005-0000-0000-000015200000}"/>
    <cellStyle name="20% - Accent4 7 2 3 5" xfId="28343" xr:uid="{00000000-0005-0000-0000-000016200000}"/>
    <cellStyle name="20% - Accent4 7 2 3 6" xfId="40288" xr:uid="{00000000-0005-0000-0000-000017200000}"/>
    <cellStyle name="20% - Accent4 7 2 3 7" xfId="52253" xr:uid="{00000000-0005-0000-0000-000018200000}"/>
    <cellStyle name="20% - Accent4 7 2 4" xfId="13429" xr:uid="{00000000-0005-0000-0000-000019200000}"/>
    <cellStyle name="20% - Accent4 7 2 4 2" xfId="31356" xr:uid="{00000000-0005-0000-0000-00001A200000}"/>
    <cellStyle name="20% - Accent4 7 2 4 3" xfId="43301" xr:uid="{00000000-0005-0000-0000-00001B200000}"/>
    <cellStyle name="20% - Accent4 7 2 4 4" xfId="55266" xr:uid="{00000000-0005-0000-0000-00001C200000}"/>
    <cellStyle name="20% - Accent4 7 2 5" xfId="19388" xr:uid="{00000000-0005-0000-0000-00001D200000}"/>
    <cellStyle name="20% - Accent4 7 2 6" xfId="7446" xr:uid="{00000000-0005-0000-0000-00001E200000}"/>
    <cellStyle name="20% - Accent4 7 2 7" xfId="25373" xr:uid="{00000000-0005-0000-0000-00001F200000}"/>
    <cellStyle name="20% - Accent4 7 2 8" xfId="37318" xr:uid="{00000000-0005-0000-0000-000020200000}"/>
    <cellStyle name="20% - Accent4 7 2 9" xfId="49283" xr:uid="{00000000-0005-0000-0000-000021200000}"/>
    <cellStyle name="20% - Accent4 7 3" xfId="2188" xr:uid="{00000000-0005-0000-0000-000022200000}"/>
    <cellStyle name="20% - Accent4 7 3 2" xfId="5158" xr:uid="{00000000-0005-0000-0000-000023200000}"/>
    <cellStyle name="20% - Accent4 7 3 2 2" xfId="17121" xr:uid="{00000000-0005-0000-0000-000024200000}"/>
    <cellStyle name="20% - Accent4 7 3 2 2 2" xfId="35048" xr:uid="{00000000-0005-0000-0000-000025200000}"/>
    <cellStyle name="20% - Accent4 7 3 2 2 3" xfId="46993" xr:uid="{00000000-0005-0000-0000-000026200000}"/>
    <cellStyle name="20% - Accent4 7 3 2 2 4" xfId="58958" xr:uid="{00000000-0005-0000-0000-000027200000}"/>
    <cellStyle name="20% - Accent4 7 3 2 3" xfId="23080" xr:uid="{00000000-0005-0000-0000-000028200000}"/>
    <cellStyle name="20% - Accent4 7 3 2 4" xfId="11138" xr:uid="{00000000-0005-0000-0000-000029200000}"/>
    <cellStyle name="20% - Accent4 7 3 2 5" xfId="29065" xr:uid="{00000000-0005-0000-0000-00002A200000}"/>
    <cellStyle name="20% - Accent4 7 3 2 6" xfId="41010" xr:uid="{00000000-0005-0000-0000-00002B200000}"/>
    <cellStyle name="20% - Accent4 7 3 2 7" xfId="52975" xr:uid="{00000000-0005-0000-0000-00002C200000}"/>
    <cellStyle name="20% - Accent4 7 3 3" xfId="14151" xr:uid="{00000000-0005-0000-0000-00002D200000}"/>
    <cellStyle name="20% - Accent4 7 3 3 2" xfId="32078" xr:uid="{00000000-0005-0000-0000-00002E200000}"/>
    <cellStyle name="20% - Accent4 7 3 3 3" xfId="44023" xr:uid="{00000000-0005-0000-0000-00002F200000}"/>
    <cellStyle name="20% - Accent4 7 3 3 4" xfId="55988" xr:uid="{00000000-0005-0000-0000-000030200000}"/>
    <cellStyle name="20% - Accent4 7 3 4" xfId="20110" xr:uid="{00000000-0005-0000-0000-000031200000}"/>
    <cellStyle name="20% - Accent4 7 3 5" xfId="8168" xr:uid="{00000000-0005-0000-0000-000032200000}"/>
    <cellStyle name="20% - Accent4 7 3 6" xfId="26095" xr:uid="{00000000-0005-0000-0000-000033200000}"/>
    <cellStyle name="20% - Accent4 7 3 7" xfId="38040" xr:uid="{00000000-0005-0000-0000-000034200000}"/>
    <cellStyle name="20% - Accent4 7 3 8" xfId="50005" xr:uid="{00000000-0005-0000-0000-000035200000}"/>
    <cellStyle name="20% - Accent4 7 4" xfId="3714" xr:uid="{00000000-0005-0000-0000-000036200000}"/>
    <cellStyle name="20% - Accent4 7 4 2" xfId="15677" xr:uid="{00000000-0005-0000-0000-000037200000}"/>
    <cellStyle name="20% - Accent4 7 4 2 2" xfId="33604" xr:uid="{00000000-0005-0000-0000-000038200000}"/>
    <cellStyle name="20% - Accent4 7 4 2 3" xfId="45549" xr:uid="{00000000-0005-0000-0000-000039200000}"/>
    <cellStyle name="20% - Accent4 7 4 2 4" xfId="57514" xr:uid="{00000000-0005-0000-0000-00003A200000}"/>
    <cellStyle name="20% - Accent4 7 4 3" xfId="21636" xr:uid="{00000000-0005-0000-0000-00003B200000}"/>
    <cellStyle name="20% - Accent4 7 4 4" xfId="9694" xr:uid="{00000000-0005-0000-0000-00003C200000}"/>
    <cellStyle name="20% - Accent4 7 4 5" xfId="27621" xr:uid="{00000000-0005-0000-0000-00003D200000}"/>
    <cellStyle name="20% - Accent4 7 4 6" xfId="39566" xr:uid="{00000000-0005-0000-0000-00003E200000}"/>
    <cellStyle name="20% - Accent4 7 4 7" xfId="51531" xr:uid="{00000000-0005-0000-0000-00003F200000}"/>
    <cellStyle name="20% - Accent4 7 5" xfId="12707" xr:uid="{00000000-0005-0000-0000-000040200000}"/>
    <cellStyle name="20% - Accent4 7 5 2" xfId="30634" xr:uid="{00000000-0005-0000-0000-000041200000}"/>
    <cellStyle name="20% - Accent4 7 5 3" xfId="42579" xr:uid="{00000000-0005-0000-0000-000042200000}"/>
    <cellStyle name="20% - Accent4 7 5 4" xfId="54544" xr:uid="{00000000-0005-0000-0000-000043200000}"/>
    <cellStyle name="20% - Accent4 7 6" xfId="18666" xr:uid="{00000000-0005-0000-0000-000044200000}"/>
    <cellStyle name="20% - Accent4 7 7" xfId="6724" xr:uid="{00000000-0005-0000-0000-000045200000}"/>
    <cellStyle name="20% - Accent4 7 8" xfId="24651" xr:uid="{00000000-0005-0000-0000-000046200000}"/>
    <cellStyle name="20% - Accent4 7 9" xfId="36596" xr:uid="{00000000-0005-0000-0000-000047200000}"/>
    <cellStyle name="20% - Accent4 8" xfId="768" xr:uid="{00000000-0005-0000-0000-000048200000}"/>
    <cellStyle name="20% - Accent4 8 2" xfId="2212" xr:uid="{00000000-0005-0000-0000-000049200000}"/>
    <cellStyle name="20% - Accent4 8 2 2" xfId="5182" xr:uid="{00000000-0005-0000-0000-00004A200000}"/>
    <cellStyle name="20% - Accent4 8 2 2 2" xfId="17145" xr:uid="{00000000-0005-0000-0000-00004B200000}"/>
    <cellStyle name="20% - Accent4 8 2 2 2 2" xfId="35072" xr:uid="{00000000-0005-0000-0000-00004C200000}"/>
    <cellStyle name="20% - Accent4 8 2 2 2 3" xfId="47017" xr:uid="{00000000-0005-0000-0000-00004D200000}"/>
    <cellStyle name="20% - Accent4 8 2 2 2 4" xfId="58982" xr:uid="{00000000-0005-0000-0000-00004E200000}"/>
    <cellStyle name="20% - Accent4 8 2 2 3" xfId="23104" xr:uid="{00000000-0005-0000-0000-00004F200000}"/>
    <cellStyle name="20% - Accent4 8 2 2 4" xfId="11162" xr:uid="{00000000-0005-0000-0000-000050200000}"/>
    <cellStyle name="20% - Accent4 8 2 2 5" xfId="29089" xr:uid="{00000000-0005-0000-0000-000051200000}"/>
    <cellStyle name="20% - Accent4 8 2 2 6" xfId="41034" xr:uid="{00000000-0005-0000-0000-000052200000}"/>
    <cellStyle name="20% - Accent4 8 2 2 7" xfId="52999" xr:uid="{00000000-0005-0000-0000-000053200000}"/>
    <cellStyle name="20% - Accent4 8 2 3" xfId="14175" xr:uid="{00000000-0005-0000-0000-000054200000}"/>
    <cellStyle name="20% - Accent4 8 2 3 2" xfId="32102" xr:uid="{00000000-0005-0000-0000-000055200000}"/>
    <cellStyle name="20% - Accent4 8 2 3 3" xfId="44047" xr:uid="{00000000-0005-0000-0000-000056200000}"/>
    <cellStyle name="20% - Accent4 8 2 3 4" xfId="56012" xr:uid="{00000000-0005-0000-0000-000057200000}"/>
    <cellStyle name="20% - Accent4 8 2 4" xfId="20134" xr:uid="{00000000-0005-0000-0000-000058200000}"/>
    <cellStyle name="20% - Accent4 8 2 5" xfId="8192" xr:uid="{00000000-0005-0000-0000-000059200000}"/>
    <cellStyle name="20% - Accent4 8 2 6" xfId="26119" xr:uid="{00000000-0005-0000-0000-00005A200000}"/>
    <cellStyle name="20% - Accent4 8 2 7" xfId="38064" xr:uid="{00000000-0005-0000-0000-00005B200000}"/>
    <cellStyle name="20% - Accent4 8 2 8" xfId="50029" xr:uid="{00000000-0005-0000-0000-00005C200000}"/>
    <cellStyle name="20% - Accent4 8 3" xfId="3738" xr:uid="{00000000-0005-0000-0000-00005D200000}"/>
    <cellStyle name="20% - Accent4 8 3 2" xfId="15701" xr:uid="{00000000-0005-0000-0000-00005E200000}"/>
    <cellStyle name="20% - Accent4 8 3 2 2" xfId="33628" xr:uid="{00000000-0005-0000-0000-00005F200000}"/>
    <cellStyle name="20% - Accent4 8 3 2 3" xfId="45573" xr:uid="{00000000-0005-0000-0000-000060200000}"/>
    <cellStyle name="20% - Accent4 8 3 2 4" xfId="57538" xr:uid="{00000000-0005-0000-0000-000061200000}"/>
    <cellStyle name="20% - Accent4 8 3 3" xfId="21660" xr:uid="{00000000-0005-0000-0000-000062200000}"/>
    <cellStyle name="20% - Accent4 8 3 4" xfId="9718" xr:uid="{00000000-0005-0000-0000-000063200000}"/>
    <cellStyle name="20% - Accent4 8 3 5" xfId="27645" xr:uid="{00000000-0005-0000-0000-000064200000}"/>
    <cellStyle name="20% - Accent4 8 3 6" xfId="39590" xr:uid="{00000000-0005-0000-0000-000065200000}"/>
    <cellStyle name="20% - Accent4 8 3 7" xfId="51555" xr:uid="{00000000-0005-0000-0000-000066200000}"/>
    <cellStyle name="20% - Accent4 8 4" xfId="12731" xr:uid="{00000000-0005-0000-0000-000067200000}"/>
    <cellStyle name="20% - Accent4 8 4 2" xfId="30658" xr:uid="{00000000-0005-0000-0000-000068200000}"/>
    <cellStyle name="20% - Accent4 8 4 3" xfId="42603" xr:uid="{00000000-0005-0000-0000-000069200000}"/>
    <cellStyle name="20% - Accent4 8 4 4" xfId="54568" xr:uid="{00000000-0005-0000-0000-00006A200000}"/>
    <cellStyle name="20% - Accent4 8 5" xfId="18690" xr:uid="{00000000-0005-0000-0000-00006B200000}"/>
    <cellStyle name="20% - Accent4 8 6" xfId="6748" xr:uid="{00000000-0005-0000-0000-00006C200000}"/>
    <cellStyle name="20% - Accent4 8 7" xfId="24675" xr:uid="{00000000-0005-0000-0000-00006D200000}"/>
    <cellStyle name="20% - Accent4 8 8" xfId="36620" xr:uid="{00000000-0005-0000-0000-00006E200000}"/>
    <cellStyle name="20% - Accent4 8 9" xfId="48585" xr:uid="{00000000-0005-0000-0000-00006F200000}"/>
    <cellStyle name="20% - Accent4 9" xfId="1490" xr:uid="{00000000-0005-0000-0000-000070200000}"/>
    <cellStyle name="20% - Accent4 9 2" xfId="4460" xr:uid="{00000000-0005-0000-0000-000071200000}"/>
    <cellStyle name="20% - Accent4 9 2 2" xfId="16423" xr:uid="{00000000-0005-0000-0000-000072200000}"/>
    <cellStyle name="20% - Accent4 9 2 2 2" xfId="34350" xr:uid="{00000000-0005-0000-0000-000073200000}"/>
    <cellStyle name="20% - Accent4 9 2 2 3" xfId="46295" xr:uid="{00000000-0005-0000-0000-000074200000}"/>
    <cellStyle name="20% - Accent4 9 2 2 4" xfId="58260" xr:uid="{00000000-0005-0000-0000-000075200000}"/>
    <cellStyle name="20% - Accent4 9 2 3" xfId="22382" xr:uid="{00000000-0005-0000-0000-000076200000}"/>
    <cellStyle name="20% - Accent4 9 2 4" xfId="10440" xr:uid="{00000000-0005-0000-0000-000077200000}"/>
    <cellStyle name="20% - Accent4 9 2 5" xfId="28367" xr:uid="{00000000-0005-0000-0000-000078200000}"/>
    <cellStyle name="20% - Accent4 9 2 6" xfId="40312" xr:uid="{00000000-0005-0000-0000-000079200000}"/>
    <cellStyle name="20% - Accent4 9 2 7" xfId="52277" xr:uid="{00000000-0005-0000-0000-00007A200000}"/>
    <cellStyle name="20% - Accent4 9 3" xfId="13453" xr:uid="{00000000-0005-0000-0000-00007B200000}"/>
    <cellStyle name="20% - Accent4 9 3 2" xfId="31380" xr:uid="{00000000-0005-0000-0000-00007C200000}"/>
    <cellStyle name="20% - Accent4 9 3 3" xfId="43325" xr:uid="{00000000-0005-0000-0000-00007D200000}"/>
    <cellStyle name="20% - Accent4 9 3 4" xfId="55290" xr:uid="{00000000-0005-0000-0000-00007E200000}"/>
    <cellStyle name="20% - Accent4 9 4" xfId="19412" xr:uid="{00000000-0005-0000-0000-00007F200000}"/>
    <cellStyle name="20% - Accent4 9 5" xfId="7470" xr:uid="{00000000-0005-0000-0000-000080200000}"/>
    <cellStyle name="20% - Accent4 9 6" xfId="25397" xr:uid="{00000000-0005-0000-0000-000081200000}"/>
    <cellStyle name="20% - Accent4 9 7" xfId="37342" xr:uid="{00000000-0005-0000-0000-000082200000}"/>
    <cellStyle name="20% - Accent4 9 8" xfId="49307" xr:uid="{00000000-0005-0000-0000-000083200000}"/>
    <cellStyle name="20% - Accent5" xfId="48" builtinId="46" customBuiltin="1"/>
    <cellStyle name="20% - Accent5 10" xfId="2937" xr:uid="{00000000-0005-0000-0000-000085200000}"/>
    <cellStyle name="20% - Accent5 10 2" xfId="5907" xr:uid="{00000000-0005-0000-0000-000086200000}"/>
    <cellStyle name="20% - Accent5 10 2 2" xfId="17870" xr:uid="{00000000-0005-0000-0000-000087200000}"/>
    <cellStyle name="20% - Accent5 10 2 2 2" xfId="35797" xr:uid="{00000000-0005-0000-0000-000088200000}"/>
    <cellStyle name="20% - Accent5 10 2 2 3" xfId="47742" xr:uid="{00000000-0005-0000-0000-000089200000}"/>
    <cellStyle name="20% - Accent5 10 2 2 4" xfId="59707" xr:uid="{00000000-0005-0000-0000-00008A200000}"/>
    <cellStyle name="20% - Accent5 10 2 3" xfId="23829" xr:uid="{00000000-0005-0000-0000-00008B200000}"/>
    <cellStyle name="20% - Accent5 10 2 4" xfId="11887" xr:uid="{00000000-0005-0000-0000-00008C200000}"/>
    <cellStyle name="20% - Accent5 10 2 5" xfId="29814" xr:uid="{00000000-0005-0000-0000-00008D200000}"/>
    <cellStyle name="20% - Accent5 10 2 6" xfId="41759" xr:uid="{00000000-0005-0000-0000-00008E200000}"/>
    <cellStyle name="20% - Accent5 10 2 7" xfId="53724" xr:uid="{00000000-0005-0000-0000-00008F200000}"/>
    <cellStyle name="20% - Accent5 10 3" xfId="14900" xr:uid="{00000000-0005-0000-0000-000090200000}"/>
    <cellStyle name="20% - Accent5 10 3 2" xfId="32827" xr:uid="{00000000-0005-0000-0000-000091200000}"/>
    <cellStyle name="20% - Accent5 10 3 3" xfId="44772" xr:uid="{00000000-0005-0000-0000-000092200000}"/>
    <cellStyle name="20% - Accent5 10 3 4" xfId="56737" xr:uid="{00000000-0005-0000-0000-000093200000}"/>
    <cellStyle name="20% - Accent5 10 4" xfId="20859" xr:uid="{00000000-0005-0000-0000-000094200000}"/>
    <cellStyle name="20% - Accent5 10 5" xfId="8917" xr:uid="{00000000-0005-0000-0000-000095200000}"/>
    <cellStyle name="20% - Accent5 10 6" xfId="26844" xr:uid="{00000000-0005-0000-0000-000096200000}"/>
    <cellStyle name="20% - Accent5 10 7" xfId="38789" xr:uid="{00000000-0005-0000-0000-000097200000}"/>
    <cellStyle name="20% - Accent5 10 8" xfId="50754" xr:uid="{00000000-0005-0000-0000-000098200000}"/>
    <cellStyle name="20% - Accent5 11" xfId="2970" xr:uid="{00000000-0005-0000-0000-000099200000}"/>
    <cellStyle name="20% - Accent5 11 2" xfId="5940" xr:uid="{00000000-0005-0000-0000-00009A200000}"/>
    <cellStyle name="20% - Accent5 11 2 2" xfId="17903" xr:uid="{00000000-0005-0000-0000-00009B200000}"/>
    <cellStyle name="20% - Accent5 11 2 2 2" xfId="35830" xr:uid="{00000000-0005-0000-0000-00009C200000}"/>
    <cellStyle name="20% - Accent5 11 2 2 3" xfId="47775" xr:uid="{00000000-0005-0000-0000-00009D200000}"/>
    <cellStyle name="20% - Accent5 11 2 2 4" xfId="59740" xr:uid="{00000000-0005-0000-0000-00009E200000}"/>
    <cellStyle name="20% - Accent5 11 2 3" xfId="23862" xr:uid="{00000000-0005-0000-0000-00009F200000}"/>
    <cellStyle name="20% - Accent5 11 2 4" xfId="11920" xr:uid="{00000000-0005-0000-0000-0000A0200000}"/>
    <cellStyle name="20% - Accent5 11 2 5" xfId="29847" xr:uid="{00000000-0005-0000-0000-0000A1200000}"/>
    <cellStyle name="20% - Accent5 11 2 6" xfId="41792" xr:uid="{00000000-0005-0000-0000-0000A2200000}"/>
    <cellStyle name="20% - Accent5 11 2 7" xfId="53757" xr:uid="{00000000-0005-0000-0000-0000A3200000}"/>
    <cellStyle name="20% - Accent5 11 3" xfId="14933" xr:uid="{00000000-0005-0000-0000-0000A4200000}"/>
    <cellStyle name="20% - Accent5 11 3 2" xfId="32860" xr:uid="{00000000-0005-0000-0000-0000A5200000}"/>
    <cellStyle name="20% - Accent5 11 3 3" xfId="44805" xr:uid="{00000000-0005-0000-0000-0000A6200000}"/>
    <cellStyle name="20% - Accent5 11 3 4" xfId="56770" xr:uid="{00000000-0005-0000-0000-0000A7200000}"/>
    <cellStyle name="20% - Accent5 11 4" xfId="20892" xr:uid="{00000000-0005-0000-0000-0000A8200000}"/>
    <cellStyle name="20% - Accent5 11 5" xfId="8950" xr:uid="{00000000-0005-0000-0000-0000A9200000}"/>
    <cellStyle name="20% - Accent5 11 6" xfId="26877" xr:uid="{00000000-0005-0000-0000-0000AA200000}"/>
    <cellStyle name="20% - Accent5 11 7" xfId="38822" xr:uid="{00000000-0005-0000-0000-0000AB200000}"/>
    <cellStyle name="20% - Accent5 11 8" xfId="50787" xr:uid="{00000000-0005-0000-0000-0000AC200000}"/>
    <cellStyle name="20% - Accent5 12" xfId="2991" xr:uid="{00000000-0005-0000-0000-0000AD200000}"/>
    <cellStyle name="20% - Accent5 12 2" xfId="5961" xr:uid="{00000000-0005-0000-0000-0000AE200000}"/>
    <cellStyle name="20% - Accent5 12 2 2" xfId="17924" xr:uid="{00000000-0005-0000-0000-0000AF200000}"/>
    <cellStyle name="20% - Accent5 12 2 2 2" xfId="35851" xr:uid="{00000000-0005-0000-0000-0000B0200000}"/>
    <cellStyle name="20% - Accent5 12 2 2 3" xfId="47796" xr:uid="{00000000-0005-0000-0000-0000B1200000}"/>
    <cellStyle name="20% - Accent5 12 2 2 4" xfId="59761" xr:uid="{00000000-0005-0000-0000-0000B2200000}"/>
    <cellStyle name="20% - Accent5 12 2 3" xfId="23883" xr:uid="{00000000-0005-0000-0000-0000B3200000}"/>
    <cellStyle name="20% - Accent5 12 2 4" xfId="11941" xr:uid="{00000000-0005-0000-0000-0000B4200000}"/>
    <cellStyle name="20% - Accent5 12 2 5" xfId="29868" xr:uid="{00000000-0005-0000-0000-0000B5200000}"/>
    <cellStyle name="20% - Accent5 12 2 6" xfId="41813" xr:uid="{00000000-0005-0000-0000-0000B6200000}"/>
    <cellStyle name="20% - Accent5 12 2 7" xfId="53778" xr:uid="{00000000-0005-0000-0000-0000B7200000}"/>
    <cellStyle name="20% - Accent5 12 3" xfId="14954" xr:uid="{00000000-0005-0000-0000-0000B8200000}"/>
    <cellStyle name="20% - Accent5 12 3 2" xfId="32881" xr:uid="{00000000-0005-0000-0000-0000B9200000}"/>
    <cellStyle name="20% - Accent5 12 3 3" xfId="44826" xr:uid="{00000000-0005-0000-0000-0000BA200000}"/>
    <cellStyle name="20% - Accent5 12 3 4" xfId="56791" xr:uid="{00000000-0005-0000-0000-0000BB200000}"/>
    <cellStyle name="20% - Accent5 12 4" xfId="20913" xr:uid="{00000000-0005-0000-0000-0000BC200000}"/>
    <cellStyle name="20% - Accent5 12 5" xfId="8971" xr:uid="{00000000-0005-0000-0000-0000BD200000}"/>
    <cellStyle name="20% - Accent5 12 6" xfId="26898" xr:uid="{00000000-0005-0000-0000-0000BE200000}"/>
    <cellStyle name="20% - Accent5 12 7" xfId="38843" xr:uid="{00000000-0005-0000-0000-0000BF200000}"/>
    <cellStyle name="20% - Accent5 12 8" xfId="50808" xr:uid="{00000000-0005-0000-0000-0000C0200000}"/>
    <cellStyle name="20% - Accent5 13" xfId="3018" xr:uid="{00000000-0005-0000-0000-0000C1200000}"/>
    <cellStyle name="20% - Accent5 13 2" xfId="14981" xr:uid="{00000000-0005-0000-0000-0000C2200000}"/>
    <cellStyle name="20% - Accent5 13 2 2" xfId="32908" xr:uid="{00000000-0005-0000-0000-0000C3200000}"/>
    <cellStyle name="20% - Accent5 13 2 3" xfId="44853" xr:uid="{00000000-0005-0000-0000-0000C4200000}"/>
    <cellStyle name="20% - Accent5 13 2 4" xfId="56818" xr:uid="{00000000-0005-0000-0000-0000C5200000}"/>
    <cellStyle name="20% - Accent5 13 3" xfId="20940" xr:uid="{00000000-0005-0000-0000-0000C6200000}"/>
    <cellStyle name="20% - Accent5 13 4" xfId="8998" xr:uid="{00000000-0005-0000-0000-0000C7200000}"/>
    <cellStyle name="20% - Accent5 13 5" xfId="26925" xr:uid="{00000000-0005-0000-0000-0000C8200000}"/>
    <cellStyle name="20% - Accent5 13 6" xfId="38870" xr:uid="{00000000-0005-0000-0000-0000C9200000}"/>
    <cellStyle name="20% - Accent5 13 7" xfId="50835" xr:uid="{00000000-0005-0000-0000-0000CA200000}"/>
    <cellStyle name="20% - Accent5 14" xfId="5984" xr:uid="{00000000-0005-0000-0000-0000CB200000}"/>
    <cellStyle name="20% - Accent5 14 2" xfId="17947" xr:uid="{00000000-0005-0000-0000-0000CC200000}"/>
    <cellStyle name="20% - Accent5 14 2 2" xfId="35874" xr:uid="{00000000-0005-0000-0000-0000CD200000}"/>
    <cellStyle name="20% - Accent5 14 2 3" xfId="47819" xr:uid="{00000000-0005-0000-0000-0000CE200000}"/>
    <cellStyle name="20% - Accent5 14 2 4" xfId="59784" xr:uid="{00000000-0005-0000-0000-0000CF200000}"/>
    <cellStyle name="20% - Accent5 14 3" xfId="23906" xr:uid="{00000000-0005-0000-0000-0000D0200000}"/>
    <cellStyle name="20% - Accent5 14 4" xfId="11964" xr:uid="{00000000-0005-0000-0000-0000D1200000}"/>
    <cellStyle name="20% - Accent5 14 5" xfId="29891" xr:uid="{00000000-0005-0000-0000-0000D2200000}"/>
    <cellStyle name="20% - Accent5 14 6" xfId="41836" xr:uid="{00000000-0005-0000-0000-0000D3200000}"/>
    <cellStyle name="20% - Accent5 14 7" xfId="53801" xr:uid="{00000000-0005-0000-0000-0000D4200000}"/>
    <cellStyle name="20% - Accent5 15" xfId="6005" xr:uid="{00000000-0005-0000-0000-0000D5200000}"/>
    <cellStyle name="20% - Accent5 15 2" xfId="11985" xr:uid="{00000000-0005-0000-0000-0000D6200000}"/>
    <cellStyle name="20% - Accent5 15 3" xfId="29912" xr:uid="{00000000-0005-0000-0000-0000D7200000}"/>
    <cellStyle name="20% - Accent5 15 4" xfId="41857" xr:uid="{00000000-0005-0000-0000-0000D8200000}"/>
    <cellStyle name="20% - Accent5 15 5" xfId="53822" xr:uid="{00000000-0005-0000-0000-0000D9200000}"/>
    <cellStyle name="20% - Accent5 16" xfId="12010" xr:uid="{00000000-0005-0000-0000-0000DA200000}"/>
    <cellStyle name="20% - Accent5 16 2" xfId="29937" xr:uid="{00000000-0005-0000-0000-0000DB200000}"/>
    <cellStyle name="20% - Accent5 16 3" xfId="41882" xr:uid="{00000000-0005-0000-0000-0000DC200000}"/>
    <cellStyle name="20% - Accent5 16 4" xfId="53847" xr:uid="{00000000-0005-0000-0000-0000DD200000}"/>
    <cellStyle name="20% - Accent5 17" xfId="17971" xr:uid="{00000000-0005-0000-0000-0000DE200000}"/>
    <cellStyle name="20% - Accent5 18" xfId="23926" xr:uid="{00000000-0005-0000-0000-0000DF200000}"/>
    <cellStyle name="20% - Accent5 19" xfId="6029" xr:uid="{00000000-0005-0000-0000-0000E0200000}"/>
    <cellStyle name="20% - Accent5 2" xfId="80" xr:uid="{00000000-0005-0000-0000-0000E1200000}"/>
    <cellStyle name="20% - Accent5 2 10" xfId="18002" xr:uid="{00000000-0005-0000-0000-0000E2200000}"/>
    <cellStyle name="20% - Accent5 2 11" xfId="6060" xr:uid="{00000000-0005-0000-0000-0000E3200000}"/>
    <cellStyle name="20% - Accent5 2 12" xfId="23987" xr:uid="{00000000-0005-0000-0000-0000E4200000}"/>
    <cellStyle name="20% - Accent5 2 13" xfId="35932" xr:uid="{00000000-0005-0000-0000-0000E5200000}"/>
    <cellStyle name="20% - Accent5 2 14" xfId="47897" xr:uid="{00000000-0005-0000-0000-0000E6200000}"/>
    <cellStyle name="20% - Accent5 2 2" xfId="138" xr:uid="{00000000-0005-0000-0000-0000E7200000}"/>
    <cellStyle name="20% - Accent5 2 2 10" xfId="6118" xr:uid="{00000000-0005-0000-0000-0000E8200000}"/>
    <cellStyle name="20% - Accent5 2 2 11" xfId="24045" xr:uid="{00000000-0005-0000-0000-0000E9200000}"/>
    <cellStyle name="20% - Accent5 2 2 12" xfId="35990" xr:uid="{00000000-0005-0000-0000-0000EA200000}"/>
    <cellStyle name="20% - Accent5 2 2 13" xfId="47955" xr:uid="{00000000-0005-0000-0000-0000EB200000}"/>
    <cellStyle name="20% - Accent5 2 2 2" xfId="254" xr:uid="{00000000-0005-0000-0000-0000EC200000}"/>
    <cellStyle name="20% - Accent5 2 2 2 10" xfId="36106" xr:uid="{00000000-0005-0000-0000-0000ED200000}"/>
    <cellStyle name="20% - Accent5 2 2 2 11" xfId="48071" xr:uid="{00000000-0005-0000-0000-0000EE200000}"/>
    <cellStyle name="20% - Accent5 2 2 2 2" xfId="602" xr:uid="{00000000-0005-0000-0000-0000EF200000}"/>
    <cellStyle name="20% - Accent5 2 2 2 2 10" xfId="48419" xr:uid="{00000000-0005-0000-0000-0000F0200000}"/>
    <cellStyle name="20% - Accent5 2 2 2 2 2" xfId="1324" xr:uid="{00000000-0005-0000-0000-0000F1200000}"/>
    <cellStyle name="20% - Accent5 2 2 2 2 2 2" xfId="2768" xr:uid="{00000000-0005-0000-0000-0000F2200000}"/>
    <cellStyle name="20% - Accent5 2 2 2 2 2 2 2" xfId="5738" xr:uid="{00000000-0005-0000-0000-0000F3200000}"/>
    <cellStyle name="20% - Accent5 2 2 2 2 2 2 2 2" xfId="17701" xr:uid="{00000000-0005-0000-0000-0000F4200000}"/>
    <cellStyle name="20% - Accent5 2 2 2 2 2 2 2 2 2" xfId="35628" xr:uid="{00000000-0005-0000-0000-0000F5200000}"/>
    <cellStyle name="20% - Accent5 2 2 2 2 2 2 2 2 3" xfId="47573" xr:uid="{00000000-0005-0000-0000-0000F6200000}"/>
    <cellStyle name="20% - Accent5 2 2 2 2 2 2 2 2 4" xfId="59538" xr:uid="{00000000-0005-0000-0000-0000F7200000}"/>
    <cellStyle name="20% - Accent5 2 2 2 2 2 2 2 3" xfId="23660" xr:uid="{00000000-0005-0000-0000-0000F8200000}"/>
    <cellStyle name="20% - Accent5 2 2 2 2 2 2 2 4" xfId="11718" xr:uid="{00000000-0005-0000-0000-0000F9200000}"/>
    <cellStyle name="20% - Accent5 2 2 2 2 2 2 2 5" xfId="29645" xr:uid="{00000000-0005-0000-0000-0000FA200000}"/>
    <cellStyle name="20% - Accent5 2 2 2 2 2 2 2 6" xfId="41590" xr:uid="{00000000-0005-0000-0000-0000FB200000}"/>
    <cellStyle name="20% - Accent5 2 2 2 2 2 2 2 7" xfId="53555" xr:uid="{00000000-0005-0000-0000-0000FC200000}"/>
    <cellStyle name="20% - Accent5 2 2 2 2 2 2 3" xfId="14731" xr:uid="{00000000-0005-0000-0000-0000FD200000}"/>
    <cellStyle name="20% - Accent5 2 2 2 2 2 2 3 2" xfId="32658" xr:uid="{00000000-0005-0000-0000-0000FE200000}"/>
    <cellStyle name="20% - Accent5 2 2 2 2 2 2 3 3" xfId="44603" xr:uid="{00000000-0005-0000-0000-0000FF200000}"/>
    <cellStyle name="20% - Accent5 2 2 2 2 2 2 3 4" xfId="56568" xr:uid="{00000000-0005-0000-0000-000000210000}"/>
    <cellStyle name="20% - Accent5 2 2 2 2 2 2 4" xfId="20690" xr:uid="{00000000-0005-0000-0000-000001210000}"/>
    <cellStyle name="20% - Accent5 2 2 2 2 2 2 5" xfId="8748" xr:uid="{00000000-0005-0000-0000-000002210000}"/>
    <cellStyle name="20% - Accent5 2 2 2 2 2 2 6" xfId="26675" xr:uid="{00000000-0005-0000-0000-000003210000}"/>
    <cellStyle name="20% - Accent5 2 2 2 2 2 2 7" xfId="38620" xr:uid="{00000000-0005-0000-0000-000004210000}"/>
    <cellStyle name="20% - Accent5 2 2 2 2 2 2 8" xfId="50585" xr:uid="{00000000-0005-0000-0000-000005210000}"/>
    <cellStyle name="20% - Accent5 2 2 2 2 2 3" xfId="4294" xr:uid="{00000000-0005-0000-0000-000006210000}"/>
    <cellStyle name="20% - Accent5 2 2 2 2 2 3 2" xfId="16257" xr:uid="{00000000-0005-0000-0000-000007210000}"/>
    <cellStyle name="20% - Accent5 2 2 2 2 2 3 2 2" xfId="34184" xr:uid="{00000000-0005-0000-0000-000008210000}"/>
    <cellStyle name="20% - Accent5 2 2 2 2 2 3 2 3" xfId="46129" xr:uid="{00000000-0005-0000-0000-000009210000}"/>
    <cellStyle name="20% - Accent5 2 2 2 2 2 3 2 4" xfId="58094" xr:uid="{00000000-0005-0000-0000-00000A210000}"/>
    <cellStyle name="20% - Accent5 2 2 2 2 2 3 3" xfId="22216" xr:uid="{00000000-0005-0000-0000-00000B210000}"/>
    <cellStyle name="20% - Accent5 2 2 2 2 2 3 4" xfId="10274" xr:uid="{00000000-0005-0000-0000-00000C210000}"/>
    <cellStyle name="20% - Accent5 2 2 2 2 2 3 5" xfId="28201" xr:uid="{00000000-0005-0000-0000-00000D210000}"/>
    <cellStyle name="20% - Accent5 2 2 2 2 2 3 6" xfId="40146" xr:uid="{00000000-0005-0000-0000-00000E210000}"/>
    <cellStyle name="20% - Accent5 2 2 2 2 2 3 7" xfId="52111" xr:uid="{00000000-0005-0000-0000-00000F210000}"/>
    <cellStyle name="20% - Accent5 2 2 2 2 2 4" xfId="13287" xr:uid="{00000000-0005-0000-0000-000010210000}"/>
    <cellStyle name="20% - Accent5 2 2 2 2 2 4 2" xfId="31214" xr:uid="{00000000-0005-0000-0000-000011210000}"/>
    <cellStyle name="20% - Accent5 2 2 2 2 2 4 3" xfId="43159" xr:uid="{00000000-0005-0000-0000-000012210000}"/>
    <cellStyle name="20% - Accent5 2 2 2 2 2 4 4" xfId="55124" xr:uid="{00000000-0005-0000-0000-000013210000}"/>
    <cellStyle name="20% - Accent5 2 2 2 2 2 5" xfId="19246" xr:uid="{00000000-0005-0000-0000-000014210000}"/>
    <cellStyle name="20% - Accent5 2 2 2 2 2 6" xfId="7304" xr:uid="{00000000-0005-0000-0000-000015210000}"/>
    <cellStyle name="20% - Accent5 2 2 2 2 2 7" xfId="25231" xr:uid="{00000000-0005-0000-0000-000016210000}"/>
    <cellStyle name="20% - Accent5 2 2 2 2 2 8" xfId="37176" xr:uid="{00000000-0005-0000-0000-000017210000}"/>
    <cellStyle name="20% - Accent5 2 2 2 2 2 9" xfId="49141" xr:uid="{00000000-0005-0000-0000-000018210000}"/>
    <cellStyle name="20% - Accent5 2 2 2 2 3" xfId="2046" xr:uid="{00000000-0005-0000-0000-000019210000}"/>
    <cellStyle name="20% - Accent5 2 2 2 2 3 2" xfId="5016" xr:uid="{00000000-0005-0000-0000-00001A210000}"/>
    <cellStyle name="20% - Accent5 2 2 2 2 3 2 2" xfId="16979" xr:uid="{00000000-0005-0000-0000-00001B210000}"/>
    <cellStyle name="20% - Accent5 2 2 2 2 3 2 2 2" xfId="34906" xr:uid="{00000000-0005-0000-0000-00001C210000}"/>
    <cellStyle name="20% - Accent5 2 2 2 2 3 2 2 3" xfId="46851" xr:uid="{00000000-0005-0000-0000-00001D210000}"/>
    <cellStyle name="20% - Accent5 2 2 2 2 3 2 2 4" xfId="58816" xr:uid="{00000000-0005-0000-0000-00001E210000}"/>
    <cellStyle name="20% - Accent5 2 2 2 2 3 2 3" xfId="22938" xr:uid="{00000000-0005-0000-0000-00001F210000}"/>
    <cellStyle name="20% - Accent5 2 2 2 2 3 2 4" xfId="10996" xr:uid="{00000000-0005-0000-0000-000020210000}"/>
    <cellStyle name="20% - Accent5 2 2 2 2 3 2 5" xfId="28923" xr:uid="{00000000-0005-0000-0000-000021210000}"/>
    <cellStyle name="20% - Accent5 2 2 2 2 3 2 6" xfId="40868" xr:uid="{00000000-0005-0000-0000-000022210000}"/>
    <cellStyle name="20% - Accent5 2 2 2 2 3 2 7" xfId="52833" xr:uid="{00000000-0005-0000-0000-000023210000}"/>
    <cellStyle name="20% - Accent5 2 2 2 2 3 3" xfId="14009" xr:uid="{00000000-0005-0000-0000-000024210000}"/>
    <cellStyle name="20% - Accent5 2 2 2 2 3 3 2" xfId="31936" xr:uid="{00000000-0005-0000-0000-000025210000}"/>
    <cellStyle name="20% - Accent5 2 2 2 2 3 3 3" xfId="43881" xr:uid="{00000000-0005-0000-0000-000026210000}"/>
    <cellStyle name="20% - Accent5 2 2 2 2 3 3 4" xfId="55846" xr:uid="{00000000-0005-0000-0000-000027210000}"/>
    <cellStyle name="20% - Accent5 2 2 2 2 3 4" xfId="19968" xr:uid="{00000000-0005-0000-0000-000028210000}"/>
    <cellStyle name="20% - Accent5 2 2 2 2 3 5" xfId="8026" xr:uid="{00000000-0005-0000-0000-000029210000}"/>
    <cellStyle name="20% - Accent5 2 2 2 2 3 6" xfId="25953" xr:uid="{00000000-0005-0000-0000-00002A210000}"/>
    <cellStyle name="20% - Accent5 2 2 2 2 3 7" xfId="37898" xr:uid="{00000000-0005-0000-0000-00002B210000}"/>
    <cellStyle name="20% - Accent5 2 2 2 2 3 8" xfId="49863" xr:uid="{00000000-0005-0000-0000-00002C210000}"/>
    <cellStyle name="20% - Accent5 2 2 2 2 4" xfId="3572" xr:uid="{00000000-0005-0000-0000-00002D210000}"/>
    <cellStyle name="20% - Accent5 2 2 2 2 4 2" xfId="15535" xr:uid="{00000000-0005-0000-0000-00002E210000}"/>
    <cellStyle name="20% - Accent5 2 2 2 2 4 2 2" xfId="33462" xr:uid="{00000000-0005-0000-0000-00002F210000}"/>
    <cellStyle name="20% - Accent5 2 2 2 2 4 2 3" xfId="45407" xr:uid="{00000000-0005-0000-0000-000030210000}"/>
    <cellStyle name="20% - Accent5 2 2 2 2 4 2 4" xfId="57372" xr:uid="{00000000-0005-0000-0000-000031210000}"/>
    <cellStyle name="20% - Accent5 2 2 2 2 4 3" xfId="21494" xr:uid="{00000000-0005-0000-0000-000032210000}"/>
    <cellStyle name="20% - Accent5 2 2 2 2 4 4" xfId="9552" xr:uid="{00000000-0005-0000-0000-000033210000}"/>
    <cellStyle name="20% - Accent5 2 2 2 2 4 5" xfId="27479" xr:uid="{00000000-0005-0000-0000-000034210000}"/>
    <cellStyle name="20% - Accent5 2 2 2 2 4 6" xfId="39424" xr:uid="{00000000-0005-0000-0000-000035210000}"/>
    <cellStyle name="20% - Accent5 2 2 2 2 4 7" xfId="51389" xr:uid="{00000000-0005-0000-0000-000036210000}"/>
    <cellStyle name="20% - Accent5 2 2 2 2 5" xfId="12565" xr:uid="{00000000-0005-0000-0000-000037210000}"/>
    <cellStyle name="20% - Accent5 2 2 2 2 5 2" xfId="30492" xr:uid="{00000000-0005-0000-0000-000038210000}"/>
    <cellStyle name="20% - Accent5 2 2 2 2 5 3" xfId="42437" xr:uid="{00000000-0005-0000-0000-000039210000}"/>
    <cellStyle name="20% - Accent5 2 2 2 2 5 4" xfId="54402" xr:uid="{00000000-0005-0000-0000-00003A210000}"/>
    <cellStyle name="20% - Accent5 2 2 2 2 6" xfId="18524" xr:uid="{00000000-0005-0000-0000-00003B210000}"/>
    <cellStyle name="20% - Accent5 2 2 2 2 7" xfId="6582" xr:uid="{00000000-0005-0000-0000-00003C210000}"/>
    <cellStyle name="20% - Accent5 2 2 2 2 8" xfId="24509" xr:uid="{00000000-0005-0000-0000-00003D210000}"/>
    <cellStyle name="20% - Accent5 2 2 2 2 9" xfId="36454" xr:uid="{00000000-0005-0000-0000-00003E210000}"/>
    <cellStyle name="20% - Accent5 2 2 2 3" xfId="976" xr:uid="{00000000-0005-0000-0000-00003F210000}"/>
    <cellStyle name="20% - Accent5 2 2 2 3 2" xfId="2420" xr:uid="{00000000-0005-0000-0000-000040210000}"/>
    <cellStyle name="20% - Accent5 2 2 2 3 2 2" xfId="5390" xr:uid="{00000000-0005-0000-0000-000041210000}"/>
    <cellStyle name="20% - Accent5 2 2 2 3 2 2 2" xfId="17353" xr:uid="{00000000-0005-0000-0000-000042210000}"/>
    <cellStyle name="20% - Accent5 2 2 2 3 2 2 2 2" xfId="35280" xr:uid="{00000000-0005-0000-0000-000043210000}"/>
    <cellStyle name="20% - Accent5 2 2 2 3 2 2 2 3" xfId="47225" xr:uid="{00000000-0005-0000-0000-000044210000}"/>
    <cellStyle name="20% - Accent5 2 2 2 3 2 2 2 4" xfId="59190" xr:uid="{00000000-0005-0000-0000-000045210000}"/>
    <cellStyle name="20% - Accent5 2 2 2 3 2 2 3" xfId="23312" xr:uid="{00000000-0005-0000-0000-000046210000}"/>
    <cellStyle name="20% - Accent5 2 2 2 3 2 2 4" xfId="11370" xr:uid="{00000000-0005-0000-0000-000047210000}"/>
    <cellStyle name="20% - Accent5 2 2 2 3 2 2 5" xfId="29297" xr:uid="{00000000-0005-0000-0000-000048210000}"/>
    <cellStyle name="20% - Accent5 2 2 2 3 2 2 6" xfId="41242" xr:uid="{00000000-0005-0000-0000-000049210000}"/>
    <cellStyle name="20% - Accent5 2 2 2 3 2 2 7" xfId="53207" xr:uid="{00000000-0005-0000-0000-00004A210000}"/>
    <cellStyle name="20% - Accent5 2 2 2 3 2 3" xfId="14383" xr:uid="{00000000-0005-0000-0000-00004B210000}"/>
    <cellStyle name="20% - Accent5 2 2 2 3 2 3 2" xfId="32310" xr:uid="{00000000-0005-0000-0000-00004C210000}"/>
    <cellStyle name="20% - Accent5 2 2 2 3 2 3 3" xfId="44255" xr:uid="{00000000-0005-0000-0000-00004D210000}"/>
    <cellStyle name="20% - Accent5 2 2 2 3 2 3 4" xfId="56220" xr:uid="{00000000-0005-0000-0000-00004E210000}"/>
    <cellStyle name="20% - Accent5 2 2 2 3 2 4" xfId="20342" xr:uid="{00000000-0005-0000-0000-00004F210000}"/>
    <cellStyle name="20% - Accent5 2 2 2 3 2 5" xfId="8400" xr:uid="{00000000-0005-0000-0000-000050210000}"/>
    <cellStyle name="20% - Accent5 2 2 2 3 2 6" xfId="26327" xr:uid="{00000000-0005-0000-0000-000051210000}"/>
    <cellStyle name="20% - Accent5 2 2 2 3 2 7" xfId="38272" xr:uid="{00000000-0005-0000-0000-000052210000}"/>
    <cellStyle name="20% - Accent5 2 2 2 3 2 8" xfId="50237" xr:uid="{00000000-0005-0000-0000-000053210000}"/>
    <cellStyle name="20% - Accent5 2 2 2 3 3" xfId="3946" xr:uid="{00000000-0005-0000-0000-000054210000}"/>
    <cellStyle name="20% - Accent5 2 2 2 3 3 2" xfId="15909" xr:uid="{00000000-0005-0000-0000-000055210000}"/>
    <cellStyle name="20% - Accent5 2 2 2 3 3 2 2" xfId="33836" xr:uid="{00000000-0005-0000-0000-000056210000}"/>
    <cellStyle name="20% - Accent5 2 2 2 3 3 2 3" xfId="45781" xr:uid="{00000000-0005-0000-0000-000057210000}"/>
    <cellStyle name="20% - Accent5 2 2 2 3 3 2 4" xfId="57746" xr:uid="{00000000-0005-0000-0000-000058210000}"/>
    <cellStyle name="20% - Accent5 2 2 2 3 3 3" xfId="21868" xr:uid="{00000000-0005-0000-0000-000059210000}"/>
    <cellStyle name="20% - Accent5 2 2 2 3 3 4" xfId="9926" xr:uid="{00000000-0005-0000-0000-00005A210000}"/>
    <cellStyle name="20% - Accent5 2 2 2 3 3 5" xfId="27853" xr:uid="{00000000-0005-0000-0000-00005B210000}"/>
    <cellStyle name="20% - Accent5 2 2 2 3 3 6" xfId="39798" xr:uid="{00000000-0005-0000-0000-00005C210000}"/>
    <cellStyle name="20% - Accent5 2 2 2 3 3 7" xfId="51763" xr:uid="{00000000-0005-0000-0000-00005D210000}"/>
    <cellStyle name="20% - Accent5 2 2 2 3 4" xfId="12939" xr:uid="{00000000-0005-0000-0000-00005E210000}"/>
    <cellStyle name="20% - Accent5 2 2 2 3 4 2" xfId="30866" xr:uid="{00000000-0005-0000-0000-00005F210000}"/>
    <cellStyle name="20% - Accent5 2 2 2 3 4 3" xfId="42811" xr:uid="{00000000-0005-0000-0000-000060210000}"/>
    <cellStyle name="20% - Accent5 2 2 2 3 4 4" xfId="54776" xr:uid="{00000000-0005-0000-0000-000061210000}"/>
    <cellStyle name="20% - Accent5 2 2 2 3 5" xfId="18898" xr:uid="{00000000-0005-0000-0000-000062210000}"/>
    <cellStyle name="20% - Accent5 2 2 2 3 6" xfId="6956" xr:uid="{00000000-0005-0000-0000-000063210000}"/>
    <cellStyle name="20% - Accent5 2 2 2 3 7" xfId="24883" xr:uid="{00000000-0005-0000-0000-000064210000}"/>
    <cellStyle name="20% - Accent5 2 2 2 3 8" xfId="36828" xr:uid="{00000000-0005-0000-0000-000065210000}"/>
    <cellStyle name="20% - Accent5 2 2 2 3 9" xfId="48793" xr:uid="{00000000-0005-0000-0000-000066210000}"/>
    <cellStyle name="20% - Accent5 2 2 2 4" xfId="1698" xr:uid="{00000000-0005-0000-0000-000067210000}"/>
    <cellStyle name="20% - Accent5 2 2 2 4 2" xfId="4668" xr:uid="{00000000-0005-0000-0000-000068210000}"/>
    <cellStyle name="20% - Accent5 2 2 2 4 2 2" xfId="16631" xr:uid="{00000000-0005-0000-0000-000069210000}"/>
    <cellStyle name="20% - Accent5 2 2 2 4 2 2 2" xfId="34558" xr:uid="{00000000-0005-0000-0000-00006A210000}"/>
    <cellStyle name="20% - Accent5 2 2 2 4 2 2 3" xfId="46503" xr:uid="{00000000-0005-0000-0000-00006B210000}"/>
    <cellStyle name="20% - Accent5 2 2 2 4 2 2 4" xfId="58468" xr:uid="{00000000-0005-0000-0000-00006C210000}"/>
    <cellStyle name="20% - Accent5 2 2 2 4 2 3" xfId="22590" xr:uid="{00000000-0005-0000-0000-00006D210000}"/>
    <cellStyle name="20% - Accent5 2 2 2 4 2 4" xfId="10648" xr:uid="{00000000-0005-0000-0000-00006E210000}"/>
    <cellStyle name="20% - Accent5 2 2 2 4 2 5" xfId="28575" xr:uid="{00000000-0005-0000-0000-00006F210000}"/>
    <cellStyle name="20% - Accent5 2 2 2 4 2 6" xfId="40520" xr:uid="{00000000-0005-0000-0000-000070210000}"/>
    <cellStyle name="20% - Accent5 2 2 2 4 2 7" xfId="52485" xr:uid="{00000000-0005-0000-0000-000071210000}"/>
    <cellStyle name="20% - Accent5 2 2 2 4 3" xfId="13661" xr:uid="{00000000-0005-0000-0000-000072210000}"/>
    <cellStyle name="20% - Accent5 2 2 2 4 3 2" xfId="31588" xr:uid="{00000000-0005-0000-0000-000073210000}"/>
    <cellStyle name="20% - Accent5 2 2 2 4 3 3" xfId="43533" xr:uid="{00000000-0005-0000-0000-000074210000}"/>
    <cellStyle name="20% - Accent5 2 2 2 4 3 4" xfId="55498" xr:uid="{00000000-0005-0000-0000-000075210000}"/>
    <cellStyle name="20% - Accent5 2 2 2 4 4" xfId="19620" xr:uid="{00000000-0005-0000-0000-000076210000}"/>
    <cellStyle name="20% - Accent5 2 2 2 4 5" xfId="7678" xr:uid="{00000000-0005-0000-0000-000077210000}"/>
    <cellStyle name="20% - Accent5 2 2 2 4 6" xfId="25605" xr:uid="{00000000-0005-0000-0000-000078210000}"/>
    <cellStyle name="20% - Accent5 2 2 2 4 7" xfId="37550" xr:uid="{00000000-0005-0000-0000-000079210000}"/>
    <cellStyle name="20% - Accent5 2 2 2 4 8" xfId="49515" xr:uid="{00000000-0005-0000-0000-00007A210000}"/>
    <cellStyle name="20% - Accent5 2 2 2 5" xfId="3224" xr:uid="{00000000-0005-0000-0000-00007B210000}"/>
    <cellStyle name="20% - Accent5 2 2 2 5 2" xfId="15187" xr:uid="{00000000-0005-0000-0000-00007C210000}"/>
    <cellStyle name="20% - Accent5 2 2 2 5 2 2" xfId="33114" xr:uid="{00000000-0005-0000-0000-00007D210000}"/>
    <cellStyle name="20% - Accent5 2 2 2 5 2 3" xfId="45059" xr:uid="{00000000-0005-0000-0000-00007E210000}"/>
    <cellStyle name="20% - Accent5 2 2 2 5 2 4" xfId="57024" xr:uid="{00000000-0005-0000-0000-00007F210000}"/>
    <cellStyle name="20% - Accent5 2 2 2 5 3" xfId="21146" xr:uid="{00000000-0005-0000-0000-000080210000}"/>
    <cellStyle name="20% - Accent5 2 2 2 5 4" xfId="9204" xr:uid="{00000000-0005-0000-0000-000081210000}"/>
    <cellStyle name="20% - Accent5 2 2 2 5 5" xfId="27131" xr:uid="{00000000-0005-0000-0000-000082210000}"/>
    <cellStyle name="20% - Accent5 2 2 2 5 6" xfId="39076" xr:uid="{00000000-0005-0000-0000-000083210000}"/>
    <cellStyle name="20% - Accent5 2 2 2 5 7" xfId="51041" xr:uid="{00000000-0005-0000-0000-000084210000}"/>
    <cellStyle name="20% - Accent5 2 2 2 6" xfId="12217" xr:uid="{00000000-0005-0000-0000-000085210000}"/>
    <cellStyle name="20% - Accent5 2 2 2 6 2" xfId="30144" xr:uid="{00000000-0005-0000-0000-000086210000}"/>
    <cellStyle name="20% - Accent5 2 2 2 6 3" xfId="42089" xr:uid="{00000000-0005-0000-0000-000087210000}"/>
    <cellStyle name="20% - Accent5 2 2 2 6 4" xfId="54054" xr:uid="{00000000-0005-0000-0000-000088210000}"/>
    <cellStyle name="20% - Accent5 2 2 2 7" xfId="18176" xr:uid="{00000000-0005-0000-0000-000089210000}"/>
    <cellStyle name="20% - Accent5 2 2 2 8" xfId="6234" xr:uid="{00000000-0005-0000-0000-00008A210000}"/>
    <cellStyle name="20% - Accent5 2 2 2 9" xfId="24161" xr:uid="{00000000-0005-0000-0000-00008B210000}"/>
    <cellStyle name="20% - Accent5 2 2 3" xfId="370" xr:uid="{00000000-0005-0000-0000-00008C210000}"/>
    <cellStyle name="20% - Accent5 2 2 3 10" xfId="36222" xr:uid="{00000000-0005-0000-0000-00008D210000}"/>
    <cellStyle name="20% - Accent5 2 2 3 11" xfId="48187" xr:uid="{00000000-0005-0000-0000-00008E210000}"/>
    <cellStyle name="20% - Accent5 2 2 3 2" xfId="718" xr:uid="{00000000-0005-0000-0000-00008F210000}"/>
    <cellStyle name="20% - Accent5 2 2 3 2 10" xfId="48535" xr:uid="{00000000-0005-0000-0000-000090210000}"/>
    <cellStyle name="20% - Accent5 2 2 3 2 2" xfId="1440" xr:uid="{00000000-0005-0000-0000-000091210000}"/>
    <cellStyle name="20% - Accent5 2 2 3 2 2 2" xfId="2884" xr:uid="{00000000-0005-0000-0000-000092210000}"/>
    <cellStyle name="20% - Accent5 2 2 3 2 2 2 2" xfId="5854" xr:uid="{00000000-0005-0000-0000-000093210000}"/>
    <cellStyle name="20% - Accent5 2 2 3 2 2 2 2 2" xfId="17817" xr:uid="{00000000-0005-0000-0000-000094210000}"/>
    <cellStyle name="20% - Accent5 2 2 3 2 2 2 2 2 2" xfId="35744" xr:uid="{00000000-0005-0000-0000-000095210000}"/>
    <cellStyle name="20% - Accent5 2 2 3 2 2 2 2 2 3" xfId="47689" xr:uid="{00000000-0005-0000-0000-000096210000}"/>
    <cellStyle name="20% - Accent5 2 2 3 2 2 2 2 2 4" xfId="59654" xr:uid="{00000000-0005-0000-0000-000097210000}"/>
    <cellStyle name="20% - Accent5 2 2 3 2 2 2 2 3" xfId="23776" xr:uid="{00000000-0005-0000-0000-000098210000}"/>
    <cellStyle name="20% - Accent5 2 2 3 2 2 2 2 4" xfId="11834" xr:uid="{00000000-0005-0000-0000-000099210000}"/>
    <cellStyle name="20% - Accent5 2 2 3 2 2 2 2 5" xfId="29761" xr:uid="{00000000-0005-0000-0000-00009A210000}"/>
    <cellStyle name="20% - Accent5 2 2 3 2 2 2 2 6" xfId="41706" xr:uid="{00000000-0005-0000-0000-00009B210000}"/>
    <cellStyle name="20% - Accent5 2 2 3 2 2 2 2 7" xfId="53671" xr:uid="{00000000-0005-0000-0000-00009C210000}"/>
    <cellStyle name="20% - Accent5 2 2 3 2 2 2 3" xfId="14847" xr:uid="{00000000-0005-0000-0000-00009D210000}"/>
    <cellStyle name="20% - Accent5 2 2 3 2 2 2 3 2" xfId="32774" xr:uid="{00000000-0005-0000-0000-00009E210000}"/>
    <cellStyle name="20% - Accent5 2 2 3 2 2 2 3 3" xfId="44719" xr:uid="{00000000-0005-0000-0000-00009F210000}"/>
    <cellStyle name="20% - Accent5 2 2 3 2 2 2 3 4" xfId="56684" xr:uid="{00000000-0005-0000-0000-0000A0210000}"/>
    <cellStyle name="20% - Accent5 2 2 3 2 2 2 4" xfId="20806" xr:uid="{00000000-0005-0000-0000-0000A1210000}"/>
    <cellStyle name="20% - Accent5 2 2 3 2 2 2 5" xfId="8864" xr:uid="{00000000-0005-0000-0000-0000A2210000}"/>
    <cellStyle name="20% - Accent5 2 2 3 2 2 2 6" xfId="26791" xr:uid="{00000000-0005-0000-0000-0000A3210000}"/>
    <cellStyle name="20% - Accent5 2 2 3 2 2 2 7" xfId="38736" xr:uid="{00000000-0005-0000-0000-0000A4210000}"/>
    <cellStyle name="20% - Accent5 2 2 3 2 2 2 8" xfId="50701" xr:uid="{00000000-0005-0000-0000-0000A5210000}"/>
    <cellStyle name="20% - Accent5 2 2 3 2 2 3" xfId="4410" xr:uid="{00000000-0005-0000-0000-0000A6210000}"/>
    <cellStyle name="20% - Accent5 2 2 3 2 2 3 2" xfId="16373" xr:uid="{00000000-0005-0000-0000-0000A7210000}"/>
    <cellStyle name="20% - Accent5 2 2 3 2 2 3 2 2" xfId="34300" xr:uid="{00000000-0005-0000-0000-0000A8210000}"/>
    <cellStyle name="20% - Accent5 2 2 3 2 2 3 2 3" xfId="46245" xr:uid="{00000000-0005-0000-0000-0000A9210000}"/>
    <cellStyle name="20% - Accent5 2 2 3 2 2 3 2 4" xfId="58210" xr:uid="{00000000-0005-0000-0000-0000AA210000}"/>
    <cellStyle name="20% - Accent5 2 2 3 2 2 3 3" xfId="22332" xr:uid="{00000000-0005-0000-0000-0000AB210000}"/>
    <cellStyle name="20% - Accent5 2 2 3 2 2 3 4" xfId="10390" xr:uid="{00000000-0005-0000-0000-0000AC210000}"/>
    <cellStyle name="20% - Accent5 2 2 3 2 2 3 5" xfId="28317" xr:uid="{00000000-0005-0000-0000-0000AD210000}"/>
    <cellStyle name="20% - Accent5 2 2 3 2 2 3 6" xfId="40262" xr:uid="{00000000-0005-0000-0000-0000AE210000}"/>
    <cellStyle name="20% - Accent5 2 2 3 2 2 3 7" xfId="52227" xr:uid="{00000000-0005-0000-0000-0000AF210000}"/>
    <cellStyle name="20% - Accent5 2 2 3 2 2 4" xfId="13403" xr:uid="{00000000-0005-0000-0000-0000B0210000}"/>
    <cellStyle name="20% - Accent5 2 2 3 2 2 4 2" xfId="31330" xr:uid="{00000000-0005-0000-0000-0000B1210000}"/>
    <cellStyle name="20% - Accent5 2 2 3 2 2 4 3" xfId="43275" xr:uid="{00000000-0005-0000-0000-0000B2210000}"/>
    <cellStyle name="20% - Accent5 2 2 3 2 2 4 4" xfId="55240" xr:uid="{00000000-0005-0000-0000-0000B3210000}"/>
    <cellStyle name="20% - Accent5 2 2 3 2 2 5" xfId="19362" xr:uid="{00000000-0005-0000-0000-0000B4210000}"/>
    <cellStyle name="20% - Accent5 2 2 3 2 2 6" xfId="7420" xr:uid="{00000000-0005-0000-0000-0000B5210000}"/>
    <cellStyle name="20% - Accent5 2 2 3 2 2 7" xfId="25347" xr:uid="{00000000-0005-0000-0000-0000B6210000}"/>
    <cellStyle name="20% - Accent5 2 2 3 2 2 8" xfId="37292" xr:uid="{00000000-0005-0000-0000-0000B7210000}"/>
    <cellStyle name="20% - Accent5 2 2 3 2 2 9" xfId="49257" xr:uid="{00000000-0005-0000-0000-0000B8210000}"/>
    <cellStyle name="20% - Accent5 2 2 3 2 3" xfId="2162" xr:uid="{00000000-0005-0000-0000-0000B9210000}"/>
    <cellStyle name="20% - Accent5 2 2 3 2 3 2" xfId="5132" xr:uid="{00000000-0005-0000-0000-0000BA210000}"/>
    <cellStyle name="20% - Accent5 2 2 3 2 3 2 2" xfId="17095" xr:uid="{00000000-0005-0000-0000-0000BB210000}"/>
    <cellStyle name="20% - Accent5 2 2 3 2 3 2 2 2" xfId="35022" xr:uid="{00000000-0005-0000-0000-0000BC210000}"/>
    <cellStyle name="20% - Accent5 2 2 3 2 3 2 2 3" xfId="46967" xr:uid="{00000000-0005-0000-0000-0000BD210000}"/>
    <cellStyle name="20% - Accent5 2 2 3 2 3 2 2 4" xfId="58932" xr:uid="{00000000-0005-0000-0000-0000BE210000}"/>
    <cellStyle name="20% - Accent5 2 2 3 2 3 2 3" xfId="23054" xr:uid="{00000000-0005-0000-0000-0000BF210000}"/>
    <cellStyle name="20% - Accent5 2 2 3 2 3 2 4" xfId="11112" xr:uid="{00000000-0005-0000-0000-0000C0210000}"/>
    <cellStyle name="20% - Accent5 2 2 3 2 3 2 5" xfId="29039" xr:uid="{00000000-0005-0000-0000-0000C1210000}"/>
    <cellStyle name="20% - Accent5 2 2 3 2 3 2 6" xfId="40984" xr:uid="{00000000-0005-0000-0000-0000C2210000}"/>
    <cellStyle name="20% - Accent5 2 2 3 2 3 2 7" xfId="52949" xr:uid="{00000000-0005-0000-0000-0000C3210000}"/>
    <cellStyle name="20% - Accent5 2 2 3 2 3 3" xfId="14125" xr:uid="{00000000-0005-0000-0000-0000C4210000}"/>
    <cellStyle name="20% - Accent5 2 2 3 2 3 3 2" xfId="32052" xr:uid="{00000000-0005-0000-0000-0000C5210000}"/>
    <cellStyle name="20% - Accent5 2 2 3 2 3 3 3" xfId="43997" xr:uid="{00000000-0005-0000-0000-0000C6210000}"/>
    <cellStyle name="20% - Accent5 2 2 3 2 3 3 4" xfId="55962" xr:uid="{00000000-0005-0000-0000-0000C7210000}"/>
    <cellStyle name="20% - Accent5 2 2 3 2 3 4" xfId="20084" xr:uid="{00000000-0005-0000-0000-0000C8210000}"/>
    <cellStyle name="20% - Accent5 2 2 3 2 3 5" xfId="8142" xr:uid="{00000000-0005-0000-0000-0000C9210000}"/>
    <cellStyle name="20% - Accent5 2 2 3 2 3 6" xfId="26069" xr:uid="{00000000-0005-0000-0000-0000CA210000}"/>
    <cellStyle name="20% - Accent5 2 2 3 2 3 7" xfId="38014" xr:uid="{00000000-0005-0000-0000-0000CB210000}"/>
    <cellStyle name="20% - Accent5 2 2 3 2 3 8" xfId="49979" xr:uid="{00000000-0005-0000-0000-0000CC210000}"/>
    <cellStyle name="20% - Accent5 2 2 3 2 4" xfId="3688" xr:uid="{00000000-0005-0000-0000-0000CD210000}"/>
    <cellStyle name="20% - Accent5 2 2 3 2 4 2" xfId="15651" xr:uid="{00000000-0005-0000-0000-0000CE210000}"/>
    <cellStyle name="20% - Accent5 2 2 3 2 4 2 2" xfId="33578" xr:uid="{00000000-0005-0000-0000-0000CF210000}"/>
    <cellStyle name="20% - Accent5 2 2 3 2 4 2 3" xfId="45523" xr:uid="{00000000-0005-0000-0000-0000D0210000}"/>
    <cellStyle name="20% - Accent5 2 2 3 2 4 2 4" xfId="57488" xr:uid="{00000000-0005-0000-0000-0000D1210000}"/>
    <cellStyle name="20% - Accent5 2 2 3 2 4 3" xfId="21610" xr:uid="{00000000-0005-0000-0000-0000D2210000}"/>
    <cellStyle name="20% - Accent5 2 2 3 2 4 4" xfId="9668" xr:uid="{00000000-0005-0000-0000-0000D3210000}"/>
    <cellStyle name="20% - Accent5 2 2 3 2 4 5" xfId="27595" xr:uid="{00000000-0005-0000-0000-0000D4210000}"/>
    <cellStyle name="20% - Accent5 2 2 3 2 4 6" xfId="39540" xr:uid="{00000000-0005-0000-0000-0000D5210000}"/>
    <cellStyle name="20% - Accent5 2 2 3 2 4 7" xfId="51505" xr:uid="{00000000-0005-0000-0000-0000D6210000}"/>
    <cellStyle name="20% - Accent5 2 2 3 2 5" xfId="12681" xr:uid="{00000000-0005-0000-0000-0000D7210000}"/>
    <cellStyle name="20% - Accent5 2 2 3 2 5 2" xfId="30608" xr:uid="{00000000-0005-0000-0000-0000D8210000}"/>
    <cellStyle name="20% - Accent5 2 2 3 2 5 3" xfId="42553" xr:uid="{00000000-0005-0000-0000-0000D9210000}"/>
    <cellStyle name="20% - Accent5 2 2 3 2 5 4" xfId="54518" xr:uid="{00000000-0005-0000-0000-0000DA210000}"/>
    <cellStyle name="20% - Accent5 2 2 3 2 6" xfId="18640" xr:uid="{00000000-0005-0000-0000-0000DB210000}"/>
    <cellStyle name="20% - Accent5 2 2 3 2 7" xfId="6698" xr:uid="{00000000-0005-0000-0000-0000DC210000}"/>
    <cellStyle name="20% - Accent5 2 2 3 2 8" xfId="24625" xr:uid="{00000000-0005-0000-0000-0000DD210000}"/>
    <cellStyle name="20% - Accent5 2 2 3 2 9" xfId="36570" xr:uid="{00000000-0005-0000-0000-0000DE210000}"/>
    <cellStyle name="20% - Accent5 2 2 3 3" xfId="1092" xr:uid="{00000000-0005-0000-0000-0000DF210000}"/>
    <cellStyle name="20% - Accent5 2 2 3 3 2" xfId="2536" xr:uid="{00000000-0005-0000-0000-0000E0210000}"/>
    <cellStyle name="20% - Accent5 2 2 3 3 2 2" xfId="5506" xr:uid="{00000000-0005-0000-0000-0000E1210000}"/>
    <cellStyle name="20% - Accent5 2 2 3 3 2 2 2" xfId="17469" xr:uid="{00000000-0005-0000-0000-0000E2210000}"/>
    <cellStyle name="20% - Accent5 2 2 3 3 2 2 2 2" xfId="35396" xr:uid="{00000000-0005-0000-0000-0000E3210000}"/>
    <cellStyle name="20% - Accent5 2 2 3 3 2 2 2 3" xfId="47341" xr:uid="{00000000-0005-0000-0000-0000E4210000}"/>
    <cellStyle name="20% - Accent5 2 2 3 3 2 2 2 4" xfId="59306" xr:uid="{00000000-0005-0000-0000-0000E5210000}"/>
    <cellStyle name="20% - Accent5 2 2 3 3 2 2 3" xfId="23428" xr:uid="{00000000-0005-0000-0000-0000E6210000}"/>
    <cellStyle name="20% - Accent5 2 2 3 3 2 2 4" xfId="11486" xr:uid="{00000000-0005-0000-0000-0000E7210000}"/>
    <cellStyle name="20% - Accent5 2 2 3 3 2 2 5" xfId="29413" xr:uid="{00000000-0005-0000-0000-0000E8210000}"/>
    <cellStyle name="20% - Accent5 2 2 3 3 2 2 6" xfId="41358" xr:uid="{00000000-0005-0000-0000-0000E9210000}"/>
    <cellStyle name="20% - Accent5 2 2 3 3 2 2 7" xfId="53323" xr:uid="{00000000-0005-0000-0000-0000EA210000}"/>
    <cellStyle name="20% - Accent5 2 2 3 3 2 3" xfId="14499" xr:uid="{00000000-0005-0000-0000-0000EB210000}"/>
    <cellStyle name="20% - Accent5 2 2 3 3 2 3 2" xfId="32426" xr:uid="{00000000-0005-0000-0000-0000EC210000}"/>
    <cellStyle name="20% - Accent5 2 2 3 3 2 3 3" xfId="44371" xr:uid="{00000000-0005-0000-0000-0000ED210000}"/>
    <cellStyle name="20% - Accent5 2 2 3 3 2 3 4" xfId="56336" xr:uid="{00000000-0005-0000-0000-0000EE210000}"/>
    <cellStyle name="20% - Accent5 2 2 3 3 2 4" xfId="20458" xr:uid="{00000000-0005-0000-0000-0000EF210000}"/>
    <cellStyle name="20% - Accent5 2 2 3 3 2 5" xfId="8516" xr:uid="{00000000-0005-0000-0000-0000F0210000}"/>
    <cellStyle name="20% - Accent5 2 2 3 3 2 6" xfId="26443" xr:uid="{00000000-0005-0000-0000-0000F1210000}"/>
    <cellStyle name="20% - Accent5 2 2 3 3 2 7" xfId="38388" xr:uid="{00000000-0005-0000-0000-0000F2210000}"/>
    <cellStyle name="20% - Accent5 2 2 3 3 2 8" xfId="50353" xr:uid="{00000000-0005-0000-0000-0000F3210000}"/>
    <cellStyle name="20% - Accent5 2 2 3 3 3" xfId="4062" xr:uid="{00000000-0005-0000-0000-0000F4210000}"/>
    <cellStyle name="20% - Accent5 2 2 3 3 3 2" xfId="16025" xr:uid="{00000000-0005-0000-0000-0000F5210000}"/>
    <cellStyle name="20% - Accent5 2 2 3 3 3 2 2" xfId="33952" xr:uid="{00000000-0005-0000-0000-0000F6210000}"/>
    <cellStyle name="20% - Accent5 2 2 3 3 3 2 3" xfId="45897" xr:uid="{00000000-0005-0000-0000-0000F7210000}"/>
    <cellStyle name="20% - Accent5 2 2 3 3 3 2 4" xfId="57862" xr:uid="{00000000-0005-0000-0000-0000F8210000}"/>
    <cellStyle name="20% - Accent5 2 2 3 3 3 3" xfId="21984" xr:uid="{00000000-0005-0000-0000-0000F9210000}"/>
    <cellStyle name="20% - Accent5 2 2 3 3 3 4" xfId="10042" xr:uid="{00000000-0005-0000-0000-0000FA210000}"/>
    <cellStyle name="20% - Accent5 2 2 3 3 3 5" xfId="27969" xr:uid="{00000000-0005-0000-0000-0000FB210000}"/>
    <cellStyle name="20% - Accent5 2 2 3 3 3 6" xfId="39914" xr:uid="{00000000-0005-0000-0000-0000FC210000}"/>
    <cellStyle name="20% - Accent5 2 2 3 3 3 7" xfId="51879" xr:uid="{00000000-0005-0000-0000-0000FD210000}"/>
    <cellStyle name="20% - Accent5 2 2 3 3 4" xfId="13055" xr:uid="{00000000-0005-0000-0000-0000FE210000}"/>
    <cellStyle name="20% - Accent5 2 2 3 3 4 2" xfId="30982" xr:uid="{00000000-0005-0000-0000-0000FF210000}"/>
    <cellStyle name="20% - Accent5 2 2 3 3 4 3" xfId="42927" xr:uid="{00000000-0005-0000-0000-000000220000}"/>
    <cellStyle name="20% - Accent5 2 2 3 3 4 4" xfId="54892" xr:uid="{00000000-0005-0000-0000-000001220000}"/>
    <cellStyle name="20% - Accent5 2 2 3 3 5" xfId="19014" xr:uid="{00000000-0005-0000-0000-000002220000}"/>
    <cellStyle name="20% - Accent5 2 2 3 3 6" xfId="7072" xr:uid="{00000000-0005-0000-0000-000003220000}"/>
    <cellStyle name="20% - Accent5 2 2 3 3 7" xfId="24999" xr:uid="{00000000-0005-0000-0000-000004220000}"/>
    <cellStyle name="20% - Accent5 2 2 3 3 8" xfId="36944" xr:uid="{00000000-0005-0000-0000-000005220000}"/>
    <cellStyle name="20% - Accent5 2 2 3 3 9" xfId="48909" xr:uid="{00000000-0005-0000-0000-000006220000}"/>
    <cellStyle name="20% - Accent5 2 2 3 4" xfId="1814" xr:uid="{00000000-0005-0000-0000-000007220000}"/>
    <cellStyle name="20% - Accent5 2 2 3 4 2" xfId="4784" xr:uid="{00000000-0005-0000-0000-000008220000}"/>
    <cellStyle name="20% - Accent5 2 2 3 4 2 2" xfId="16747" xr:uid="{00000000-0005-0000-0000-000009220000}"/>
    <cellStyle name="20% - Accent5 2 2 3 4 2 2 2" xfId="34674" xr:uid="{00000000-0005-0000-0000-00000A220000}"/>
    <cellStyle name="20% - Accent5 2 2 3 4 2 2 3" xfId="46619" xr:uid="{00000000-0005-0000-0000-00000B220000}"/>
    <cellStyle name="20% - Accent5 2 2 3 4 2 2 4" xfId="58584" xr:uid="{00000000-0005-0000-0000-00000C220000}"/>
    <cellStyle name="20% - Accent5 2 2 3 4 2 3" xfId="22706" xr:uid="{00000000-0005-0000-0000-00000D220000}"/>
    <cellStyle name="20% - Accent5 2 2 3 4 2 4" xfId="10764" xr:uid="{00000000-0005-0000-0000-00000E220000}"/>
    <cellStyle name="20% - Accent5 2 2 3 4 2 5" xfId="28691" xr:uid="{00000000-0005-0000-0000-00000F220000}"/>
    <cellStyle name="20% - Accent5 2 2 3 4 2 6" xfId="40636" xr:uid="{00000000-0005-0000-0000-000010220000}"/>
    <cellStyle name="20% - Accent5 2 2 3 4 2 7" xfId="52601" xr:uid="{00000000-0005-0000-0000-000011220000}"/>
    <cellStyle name="20% - Accent5 2 2 3 4 3" xfId="13777" xr:uid="{00000000-0005-0000-0000-000012220000}"/>
    <cellStyle name="20% - Accent5 2 2 3 4 3 2" xfId="31704" xr:uid="{00000000-0005-0000-0000-000013220000}"/>
    <cellStyle name="20% - Accent5 2 2 3 4 3 3" xfId="43649" xr:uid="{00000000-0005-0000-0000-000014220000}"/>
    <cellStyle name="20% - Accent5 2 2 3 4 3 4" xfId="55614" xr:uid="{00000000-0005-0000-0000-000015220000}"/>
    <cellStyle name="20% - Accent5 2 2 3 4 4" xfId="19736" xr:uid="{00000000-0005-0000-0000-000016220000}"/>
    <cellStyle name="20% - Accent5 2 2 3 4 5" xfId="7794" xr:uid="{00000000-0005-0000-0000-000017220000}"/>
    <cellStyle name="20% - Accent5 2 2 3 4 6" xfId="25721" xr:uid="{00000000-0005-0000-0000-000018220000}"/>
    <cellStyle name="20% - Accent5 2 2 3 4 7" xfId="37666" xr:uid="{00000000-0005-0000-0000-000019220000}"/>
    <cellStyle name="20% - Accent5 2 2 3 4 8" xfId="49631" xr:uid="{00000000-0005-0000-0000-00001A220000}"/>
    <cellStyle name="20% - Accent5 2 2 3 5" xfId="3340" xr:uid="{00000000-0005-0000-0000-00001B220000}"/>
    <cellStyle name="20% - Accent5 2 2 3 5 2" xfId="15303" xr:uid="{00000000-0005-0000-0000-00001C220000}"/>
    <cellStyle name="20% - Accent5 2 2 3 5 2 2" xfId="33230" xr:uid="{00000000-0005-0000-0000-00001D220000}"/>
    <cellStyle name="20% - Accent5 2 2 3 5 2 3" xfId="45175" xr:uid="{00000000-0005-0000-0000-00001E220000}"/>
    <cellStyle name="20% - Accent5 2 2 3 5 2 4" xfId="57140" xr:uid="{00000000-0005-0000-0000-00001F220000}"/>
    <cellStyle name="20% - Accent5 2 2 3 5 3" xfId="21262" xr:uid="{00000000-0005-0000-0000-000020220000}"/>
    <cellStyle name="20% - Accent5 2 2 3 5 4" xfId="9320" xr:uid="{00000000-0005-0000-0000-000021220000}"/>
    <cellStyle name="20% - Accent5 2 2 3 5 5" xfId="27247" xr:uid="{00000000-0005-0000-0000-000022220000}"/>
    <cellStyle name="20% - Accent5 2 2 3 5 6" xfId="39192" xr:uid="{00000000-0005-0000-0000-000023220000}"/>
    <cellStyle name="20% - Accent5 2 2 3 5 7" xfId="51157" xr:uid="{00000000-0005-0000-0000-000024220000}"/>
    <cellStyle name="20% - Accent5 2 2 3 6" xfId="12333" xr:uid="{00000000-0005-0000-0000-000025220000}"/>
    <cellStyle name="20% - Accent5 2 2 3 6 2" xfId="30260" xr:uid="{00000000-0005-0000-0000-000026220000}"/>
    <cellStyle name="20% - Accent5 2 2 3 6 3" xfId="42205" xr:uid="{00000000-0005-0000-0000-000027220000}"/>
    <cellStyle name="20% - Accent5 2 2 3 6 4" xfId="54170" xr:uid="{00000000-0005-0000-0000-000028220000}"/>
    <cellStyle name="20% - Accent5 2 2 3 7" xfId="18292" xr:uid="{00000000-0005-0000-0000-000029220000}"/>
    <cellStyle name="20% - Accent5 2 2 3 8" xfId="6350" xr:uid="{00000000-0005-0000-0000-00002A220000}"/>
    <cellStyle name="20% - Accent5 2 2 3 9" xfId="24277" xr:uid="{00000000-0005-0000-0000-00002B220000}"/>
    <cellStyle name="20% - Accent5 2 2 4" xfId="486" xr:uid="{00000000-0005-0000-0000-00002C220000}"/>
    <cellStyle name="20% - Accent5 2 2 4 10" xfId="48303" xr:uid="{00000000-0005-0000-0000-00002D220000}"/>
    <cellStyle name="20% - Accent5 2 2 4 2" xfId="1208" xr:uid="{00000000-0005-0000-0000-00002E220000}"/>
    <cellStyle name="20% - Accent5 2 2 4 2 2" xfId="2652" xr:uid="{00000000-0005-0000-0000-00002F220000}"/>
    <cellStyle name="20% - Accent5 2 2 4 2 2 2" xfId="5622" xr:uid="{00000000-0005-0000-0000-000030220000}"/>
    <cellStyle name="20% - Accent5 2 2 4 2 2 2 2" xfId="17585" xr:uid="{00000000-0005-0000-0000-000031220000}"/>
    <cellStyle name="20% - Accent5 2 2 4 2 2 2 2 2" xfId="35512" xr:uid="{00000000-0005-0000-0000-000032220000}"/>
    <cellStyle name="20% - Accent5 2 2 4 2 2 2 2 3" xfId="47457" xr:uid="{00000000-0005-0000-0000-000033220000}"/>
    <cellStyle name="20% - Accent5 2 2 4 2 2 2 2 4" xfId="59422" xr:uid="{00000000-0005-0000-0000-000034220000}"/>
    <cellStyle name="20% - Accent5 2 2 4 2 2 2 3" xfId="23544" xr:uid="{00000000-0005-0000-0000-000035220000}"/>
    <cellStyle name="20% - Accent5 2 2 4 2 2 2 4" xfId="11602" xr:uid="{00000000-0005-0000-0000-000036220000}"/>
    <cellStyle name="20% - Accent5 2 2 4 2 2 2 5" xfId="29529" xr:uid="{00000000-0005-0000-0000-000037220000}"/>
    <cellStyle name="20% - Accent5 2 2 4 2 2 2 6" xfId="41474" xr:uid="{00000000-0005-0000-0000-000038220000}"/>
    <cellStyle name="20% - Accent5 2 2 4 2 2 2 7" xfId="53439" xr:uid="{00000000-0005-0000-0000-000039220000}"/>
    <cellStyle name="20% - Accent5 2 2 4 2 2 3" xfId="14615" xr:uid="{00000000-0005-0000-0000-00003A220000}"/>
    <cellStyle name="20% - Accent5 2 2 4 2 2 3 2" xfId="32542" xr:uid="{00000000-0005-0000-0000-00003B220000}"/>
    <cellStyle name="20% - Accent5 2 2 4 2 2 3 3" xfId="44487" xr:uid="{00000000-0005-0000-0000-00003C220000}"/>
    <cellStyle name="20% - Accent5 2 2 4 2 2 3 4" xfId="56452" xr:uid="{00000000-0005-0000-0000-00003D220000}"/>
    <cellStyle name="20% - Accent5 2 2 4 2 2 4" xfId="20574" xr:uid="{00000000-0005-0000-0000-00003E220000}"/>
    <cellStyle name="20% - Accent5 2 2 4 2 2 5" xfId="8632" xr:uid="{00000000-0005-0000-0000-00003F220000}"/>
    <cellStyle name="20% - Accent5 2 2 4 2 2 6" xfId="26559" xr:uid="{00000000-0005-0000-0000-000040220000}"/>
    <cellStyle name="20% - Accent5 2 2 4 2 2 7" xfId="38504" xr:uid="{00000000-0005-0000-0000-000041220000}"/>
    <cellStyle name="20% - Accent5 2 2 4 2 2 8" xfId="50469" xr:uid="{00000000-0005-0000-0000-000042220000}"/>
    <cellStyle name="20% - Accent5 2 2 4 2 3" xfId="4178" xr:uid="{00000000-0005-0000-0000-000043220000}"/>
    <cellStyle name="20% - Accent5 2 2 4 2 3 2" xfId="16141" xr:uid="{00000000-0005-0000-0000-000044220000}"/>
    <cellStyle name="20% - Accent5 2 2 4 2 3 2 2" xfId="34068" xr:uid="{00000000-0005-0000-0000-000045220000}"/>
    <cellStyle name="20% - Accent5 2 2 4 2 3 2 3" xfId="46013" xr:uid="{00000000-0005-0000-0000-000046220000}"/>
    <cellStyle name="20% - Accent5 2 2 4 2 3 2 4" xfId="57978" xr:uid="{00000000-0005-0000-0000-000047220000}"/>
    <cellStyle name="20% - Accent5 2 2 4 2 3 3" xfId="22100" xr:uid="{00000000-0005-0000-0000-000048220000}"/>
    <cellStyle name="20% - Accent5 2 2 4 2 3 4" xfId="10158" xr:uid="{00000000-0005-0000-0000-000049220000}"/>
    <cellStyle name="20% - Accent5 2 2 4 2 3 5" xfId="28085" xr:uid="{00000000-0005-0000-0000-00004A220000}"/>
    <cellStyle name="20% - Accent5 2 2 4 2 3 6" xfId="40030" xr:uid="{00000000-0005-0000-0000-00004B220000}"/>
    <cellStyle name="20% - Accent5 2 2 4 2 3 7" xfId="51995" xr:uid="{00000000-0005-0000-0000-00004C220000}"/>
    <cellStyle name="20% - Accent5 2 2 4 2 4" xfId="13171" xr:uid="{00000000-0005-0000-0000-00004D220000}"/>
    <cellStyle name="20% - Accent5 2 2 4 2 4 2" xfId="31098" xr:uid="{00000000-0005-0000-0000-00004E220000}"/>
    <cellStyle name="20% - Accent5 2 2 4 2 4 3" xfId="43043" xr:uid="{00000000-0005-0000-0000-00004F220000}"/>
    <cellStyle name="20% - Accent5 2 2 4 2 4 4" xfId="55008" xr:uid="{00000000-0005-0000-0000-000050220000}"/>
    <cellStyle name="20% - Accent5 2 2 4 2 5" xfId="19130" xr:uid="{00000000-0005-0000-0000-000051220000}"/>
    <cellStyle name="20% - Accent5 2 2 4 2 6" xfId="7188" xr:uid="{00000000-0005-0000-0000-000052220000}"/>
    <cellStyle name="20% - Accent5 2 2 4 2 7" xfId="25115" xr:uid="{00000000-0005-0000-0000-000053220000}"/>
    <cellStyle name="20% - Accent5 2 2 4 2 8" xfId="37060" xr:uid="{00000000-0005-0000-0000-000054220000}"/>
    <cellStyle name="20% - Accent5 2 2 4 2 9" xfId="49025" xr:uid="{00000000-0005-0000-0000-000055220000}"/>
    <cellStyle name="20% - Accent5 2 2 4 3" xfId="1930" xr:uid="{00000000-0005-0000-0000-000056220000}"/>
    <cellStyle name="20% - Accent5 2 2 4 3 2" xfId="4900" xr:uid="{00000000-0005-0000-0000-000057220000}"/>
    <cellStyle name="20% - Accent5 2 2 4 3 2 2" xfId="16863" xr:uid="{00000000-0005-0000-0000-000058220000}"/>
    <cellStyle name="20% - Accent5 2 2 4 3 2 2 2" xfId="34790" xr:uid="{00000000-0005-0000-0000-000059220000}"/>
    <cellStyle name="20% - Accent5 2 2 4 3 2 2 3" xfId="46735" xr:uid="{00000000-0005-0000-0000-00005A220000}"/>
    <cellStyle name="20% - Accent5 2 2 4 3 2 2 4" xfId="58700" xr:uid="{00000000-0005-0000-0000-00005B220000}"/>
    <cellStyle name="20% - Accent5 2 2 4 3 2 3" xfId="22822" xr:uid="{00000000-0005-0000-0000-00005C220000}"/>
    <cellStyle name="20% - Accent5 2 2 4 3 2 4" xfId="10880" xr:uid="{00000000-0005-0000-0000-00005D220000}"/>
    <cellStyle name="20% - Accent5 2 2 4 3 2 5" xfId="28807" xr:uid="{00000000-0005-0000-0000-00005E220000}"/>
    <cellStyle name="20% - Accent5 2 2 4 3 2 6" xfId="40752" xr:uid="{00000000-0005-0000-0000-00005F220000}"/>
    <cellStyle name="20% - Accent5 2 2 4 3 2 7" xfId="52717" xr:uid="{00000000-0005-0000-0000-000060220000}"/>
    <cellStyle name="20% - Accent5 2 2 4 3 3" xfId="13893" xr:uid="{00000000-0005-0000-0000-000061220000}"/>
    <cellStyle name="20% - Accent5 2 2 4 3 3 2" xfId="31820" xr:uid="{00000000-0005-0000-0000-000062220000}"/>
    <cellStyle name="20% - Accent5 2 2 4 3 3 3" xfId="43765" xr:uid="{00000000-0005-0000-0000-000063220000}"/>
    <cellStyle name="20% - Accent5 2 2 4 3 3 4" xfId="55730" xr:uid="{00000000-0005-0000-0000-000064220000}"/>
    <cellStyle name="20% - Accent5 2 2 4 3 4" xfId="19852" xr:uid="{00000000-0005-0000-0000-000065220000}"/>
    <cellStyle name="20% - Accent5 2 2 4 3 5" xfId="7910" xr:uid="{00000000-0005-0000-0000-000066220000}"/>
    <cellStyle name="20% - Accent5 2 2 4 3 6" xfId="25837" xr:uid="{00000000-0005-0000-0000-000067220000}"/>
    <cellStyle name="20% - Accent5 2 2 4 3 7" xfId="37782" xr:uid="{00000000-0005-0000-0000-000068220000}"/>
    <cellStyle name="20% - Accent5 2 2 4 3 8" xfId="49747" xr:uid="{00000000-0005-0000-0000-000069220000}"/>
    <cellStyle name="20% - Accent5 2 2 4 4" xfId="3456" xr:uid="{00000000-0005-0000-0000-00006A220000}"/>
    <cellStyle name="20% - Accent5 2 2 4 4 2" xfId="15419" xr:uid="{00000000-0005-0000-0000-00006B220000}"/>
    <cellStyle name="20% - Accent5 2 2 4 4 2 2" xfId="33346" xr:uid="{00000000-0005-0000-0000-00006C220000}"/>
    <cellStyle name="20% - Accent5 2 2 4 4 2 3" xfId="45291" xr:uid="{00000000-0005-0000-0000-00006D220000}"/>
    <cellStyle name="20% - Accent5 2 2 4 4 2 4" xfId="57256" xr:uid="{00000000-0005-0000-0000-00006E220000}"/>
    <cellStyle name="20% - Accent5 2 2 4 4 3" xfId="21378" xr:uid="{00000000-0005-0000-0000-00006F220000}"/>
    <cellStyle name="20% - Accent5 2 2 4 4 4" xfId="9436" xr:uid="{00000000-0005-0000-0000-000070220000}"/>
    <cellStyle name="20% - Accent5 2 2 4 4 5" xfId="27363" xr:uid="{00000000-0005-0000-0000-000071220000}"/>
    <cellStyle name="20% - Accent5 2 2 4 4 6" xfId="39308" xr:uid="{00000000-0005-0000-0000-000072220000}"/>
    <cellStyle name="20% - Accent5 2 2 4 4 7" xfId="51273" xr:uid="{00000000-0005-0000-0000-000073220000}"/>
    <cellStyle name="20% - Accent5 2 2 4 5" xfId="12449" xr:uid="{00000000-0005-0000-0000-000074220000}"/>
    <cellStyle name="20% - Accent5 2 2 4 5 2" xfId="30376" xr:uid="{00000000-0005-0000-0000-000075220000}"/>
    <cellStyle name="20% - Accent5 2 2 4 5 3" xfId="42321" xr:uid="{00000000-0005-0000-0000-000076220000}"/>
    <cellStyle name="20% - Accent5 2 2 4 5 4" xfId="54286" xr:uid="{00000000-0005-0000-0000-000077220000}"/>
    <cellStyle name="20% - Accent5 2 2 4 6" xfId="18408" xr:uid="{00000000-0005-0000-0000-000078220000}"/>
    <cellStyle name="20% - Accent5 2 2 4 7" xfId="6466" xr:uid="{00000000-0005-0000-0000-000079220000}"/>
    <cellStyle name="20% - Accent5 2 2 4 8" xfId="24393" xr:uid="{00000000-0005-0000-0000-00007A220000}"/>
    <cellStyle name="20% - Accent5 2 2 4 9" xfId="36338" xr:uid="{00000000-0005-0000-0000-00007B220000}"/>
    <cellStyle name="20% - Accent5 2 2 5" xfId="860" xr:uid="{00000000-0005-0000-0000-00007C220000}"/>
    <cellStyle name="20% - Accent5 2 2 5 2" xfId="2304" xr:uid="{00000000-0005-0000-0000-00007D220000}"/>
    <cellStyle name="20% - Accent5 2 2 5 2 2" xfId="5274" xr:uid="{00000000-0005-0000-0000-00007E220000}"/>
    <cellStyle name="20% - Accent5 2 2 5 2 2 2" xfId="17237" xr:uid="{00000000-0005-0000-0000-00007F220000}"/>
    <cellStyle name="20% - Accent5 2 2 5 2 2 2 2" xfId="35164" xr:uid="{00000000-0005-0000-0000-000080220000}"/>
    <cellStyle name="20% - Accent5 2 2 5 2 2 2 3" xfId="47109" xr:uid="{00000000-0005-0000-0000-000081220000}"/>
    <cellStyle name="20% - Accent5 2 2 5 2 2 2 4" xfId="59074" xr:uid="{00000000-0005-0000-0000-000082220000}"/>
    <cellStyle name="20% - Accent5 2 2 5 2 2 3" xfId="23196" xr:uid="{00000000-0005-0000-0000-000083220000}"/>
    <cellStyle name="20% - Accent5 2 2 5 2 2 4" xfId="11254" xr:uid="{00000000-0005-0000-0000-000084220000}"/>
    <cellStyle name="20% - Accent5 2 2 5 2 2 5" xfId="29181" xr:uid="{00000000-0005-0000-0000-000085220000}"/>
    <cellStyle name="20% - Accent5 2 2 5 2 2 6" xfId="41126" xr:uid="{00000000-0005-0000-0000-000086220000}"/>
    <cellStyle name="20% - Accent5 2 2 5 2 2 7" xfId="53091" xr:uid="{00000000-0005-0000-0000-000087220000}"/>
    <cellStyle name="20% - Accent5 2 2 5 2 3" xfId="14267" xr:uid="{00000000-0005-0000-0000-000088220000}"/>
    <cellStyle name="20% - Accent5 2 2 5 2 3 2" xfId="32194" xr:uid="{00000000-0005-0000-0000-000089220000}"/>
    <cellStyle name="20% - Accent5 2 2 5 2 3 3" xfId="44139" xr:uid="{00000000-0005-0000-0000-00008A220000}"/>
    <cellStyle name="20% - Accent5 2 2 5 2 3 4" xfId="56104" xr:uid="{00000000-0005-0000-0000-00008B220000}"/>
    <cellStyle name="20% - Accent5 2 2 5 2 4" xfId="20226" xr:uid="{00000000-0005-0000-0000-00008C220000}"/>
    <cellStyle name="20% - Accent5 2 2 5 2 5" xfId="8284" xr:uid="{00000000-0005-0000-0000-00008D220000}"/>
    <cellStyle name="20% - Accent5 2 2 5 2 6" xfId="26211" xr:uid="{00000000-0005-0000-0000-00008E220000}"/>
    <cellStyle name="20% - Accent5 2 2 5 2 7" xfId="38156" xr:uid="{00000000-0005-0000-0000-00008F220000}"/>
    <cellStyle name="20% - Accent5 2 2 5 2 8" xfId="50121" xr:uid="{00000000-0005-0000-0000-000090220000}"/>
    <cellStyle name="20% - Accent5 2 2 5 3" xfId="3830" xr:uid="{00000000-0005-0000-0000-000091220000}"/>
    <cellStyle name="20% - Accent5 2 2 5 3 2" xfId="15793" xr:uid="{00000000-0005-0000-0000-000092220000}"/>
    <cellStyle name="20% - Accent5 2 2 5 3 2 2" xfId="33720" xr:uid="{00000000-0005-0000-0000-000093220000}"/>
    <cellStyle name="20% - Accent5 2 2 5 3 2 3" xfId="45665" xr:uid="{00000000-0005-0000-0000-000094220000}"/>
    <cellStyle name="20% - Accent5 2 2 5 3 2 4" xfId="57630" xr:uid="{00000000-0005-0000-0000-000095220000}"/>
    <cellStyle name="20% - Accent5 2 2 5 3 3" xfId="21752" xr:uid="{00000000-0005-0000-0000-000096220000}"/>
    <cellStyle name="20% - Accent5 2 2 5 3 4" xfId="9810" xr:uid="{00000000-0005-0000-0000-000097220000}"/>
    <cellStyle name="20% - Accent5 2 2 5 3 5" xfId="27737" xr:uid="{00000000-0005-0000-0000-000098220000}"/>
    <cellStyle name="20% - Accent5 2 2 5 3 6" xfId="39682" xr:uid="{00000000-0005-0000-0000-000099220000}"/>
    <cellStyle name="20% - Accent5 2 2 5 3 7" xfId="51647" xr:uid="{00000000-0005-0000-0000-00009A220000}"/>
    <cellStyle name="20% - Accent5 2 2 5 4" xfId="12823" xr:uid="{00000000-0005-0000-0000-00009B220000}"/>
    <cellStyle name="20% - Accent5 2 2 5 4 2" xfId="30750" xr:uid="{00000000-0005-0000-0000-00009C220000}"/>
    <cellStyle name="20% - Accent5 2 2 5 4 3" xfId="42695" xr:uid="{00000000-0005-0000-0000-00009D220000}"/>
    <cellStyle name="20% - Accent5 2 2 5 4 4" xfId="54660" xr:uid="{00000000-0005-0000-0000-00009E220000}"/>
    <cellStyle name="20% - Accent5 2 2 5 5" xfId="18782" xr:uid="{00000000-0005-0000-0000-00009F220000}"/>
    <cellStyle name="20% - Accent5 2 2 5 6" xfId="6840" xr:uid="{00000000-0005-0000-0000-0000A0220000}"/>
    <cellStyle name="20% - Accent5 2 2 5 7" xfId="24767" xr:uid="{00000000-0005-0000-0000-0000A1220000}"/>
    <cellStyle name="20% - Accent5 2 2 5 8" xfId="36712" xr:uid="{00000000-0005-0000-0000-0000A2220000}"/>
    <cellStyle name="20% - Accent5 2 2 5 9" xfId="48677" xr:uid="{00000000-0005-0000-0000-0000A3220000}"/>
    <cellStyle name="20% - Accent5 2 2 6" xfId="1582" xr:uid="{00000000-0005-0000-0000-0000A4220000}"/>
    <cellStyle name="20% - Accent5 2 2 6 2" xfId="4552" xr:uid="{00000000-0005-0000-0000-0000A5220000}"/>
    <cellStyle name="20% - Accent5 2 2 6 2 2" xfId="16515" xr:uid="{00000000-0005-0000-0000-0000A6220000}"/>
    <cellStyle name="20% - Accent5 2 2 6 2 2 2" xfId="34442" xr:uid="{00000000-0005-0000-0000-0000A7220000}"/>
    <cellStyle name="20% - Accent5 2 2 6 2 2 3" xfId="46387" xr:uid="{00000000-0005-0000-0000-0000A8220000}"/>
    <cellStyle name="20% - Accent5 2 2 6 2 2 4" xfId="58352" xr:uid="{00000000-0005-0000-0000-0000A9220000}"/>
    <cellStyle name="20% - Accent5 2 2 6 2 3" xfId="22474" xr:uid="{00000000-0005-0000-0000-0000AA220000}"/>
    <cellStyle name="20% - Accent5 2 2 6 2 4" xfId="10532" xr:uid="{00000000-0005-0000-0000-0000AB220000}"/>
    <cellStyle name="20% - Accent5 2 2 6 2 5" xfId="28459" xr:uid="{00000000-0005-0000-0000-0000AC220000}"/>
    <cellStyle name="20% - Accent5 2 2 6 2 6" xfId="40404" xr:uid="{00000000-0005-0000-0000-0000AD220000}"/>
    <cellStyle name="20% - Accent5 2 2 6 2 7" xfId="52369" xr:uid="{00000000-0005-0000-0000-0000AE220000}"/>
    <cellStyle name="20% - Accent5 2 2 6 3" xfId="13545" xr:uid="{00000000-0005-0000-0000-0000AF220000}"/>
    <cellStyle name="20% - Accent5 2 2 6 3 2" xfId="31472" xr:uid="{00000000-0005-0000-0000-0000B0220000}"/>
    <cellStyle name="20% - Accent5 2 2 6 3 3" xfId="43417" xr:uid="{00000000-0005-0000-0000-0000B1220000}"/>
    <cellStyle name="20% - Accent5 2 2 6 3 4" xfId="55382" xr:uid="{00000000-0005-0000-0000-0000B2220000}"/>
    <cellStyle name="20% - Accent5 2 2 6 4" xfId="19504" xr:uid="{00000000-0005-0000-0000-0000B3220000}"/>
    <cellStyle name="20% - Accent5 2 2 6 5" xfId="7562" xr:uid="{00000000-0005-0000-0000-0000B4220000}"/>
    <cellStyle name="20% - Accent5 2 2 6 6" xfId="25489" xr:uid="{00000000-0005-0000-0000-0000B5220000}"/>
    <cellStyle name="20% - Accent5 2 2 6 7" xfId="37434" xr:uid="{00000000-0005-0000-0000-0000B6220000}"/>
    <cellStyle name="20% - Accent5 2 2 6 8" xfId="49399" xr:uid="{00000000-0005-0000-0000-0000B7220000}"/>
    <cellStyle name="20% - Accent5 2 2 7" xfId="3108" xr:uid="{00000000-0005-0000-0000-0000B8220000}"/>
    <cellStyle name="20% - Accent5 2 2 7 2" xfId="15071" xr:uid="{00000000-0005-0000-0000-0000B9220000}"/>
    <cellStyle name="20% - Accent5 2 2 7 2 2" xfId="32998" xr:uid="{00000000-0005-0000-0000-0000BA220000}"/>
    <cellStyle name="20% - Accent5 2 2 7 2 3" xfId="44943" xr:uid="{00000000-0005-0000-0000-0000BB220000}"/>
    <cellStyle name="20% - Accent5 2 2 7 2 4" xfId="56908" xr:uid="{00000000-0005-0000-0000-0000BC220000}"/>
    <cellStyle name="20% - Accent5 2 2 7 3" xfId="21030" xr:uid="{00000000-0005-0000-0000-0000BD220000}"/>
    <cellStyle name="20% - Accent5 2 2 7 4" xfId="9088" xr:uid="{00000000-0005-0000-0000-0000BE220000}"/>
    <cellStyle name="20% - Accent5 2 2 7 5" xfId="27015" xr:uid="{00000000-0005-0000-0000-0000BF220000}"/>
    <cellStyle name="20% - Accent5 2 2 7 6" xfId="38960" xr:uid="{00000000-0005-0000-0000-0000C0220000}"/>
    <cellStyle name="20% - Accent5 2 2 7 7" xfId="50925" xr:uid="{00000000-0005-0000-0000-0000C1220000}"/>
    <cellStyle name="20% - Accent5 2 2 8" xfId="12101" xr:uid="{00000000-0005-0000-0000-0000C2220000}"/>
    <cellStyle name="20% - Accent5 2 2 8 2" xfId="30028" xr:uid="{00000000-0005-0000-0000-0000C3220000}"/>
    <cellStyle name="20% - Accent5 2 2 8 3" xfId="41973" xr:uid="{00000000-0005-0000-0000-0000C4220000}"/>
    <cellStyle name="20% - Accent5 2 2 8 4" xfId="53938" xr:uid="{00000000-0005-0000-0000-0000C5220000}"/>
    <cellStyle name="20% - Accent5 2 2 9" xfId="18060" xr:uid="{00000000-0005-0000-0000-0000C6220000}"/>
    <cellStyle name="20% - Accent5 2 3" xfId="196" xr:uid="{00000000-0005-0000-0000-0000C7220000}"/>
    <cellStyle name="20% - Accent5 2 3 10" xfId="36048" xr:uid="{00000000-0005-0000-0000-0000C8220000}"/>
    <cellStyle name="20% - Accent5 2 3 11" xfId="48013" xr:uid="{00000000-0005-0000-0000-0000C9220000}"/>
    <cellStyle name="20% - Accent5 2 3 2" xfId="544" xr:uid="{00000000-0005-0000-0000-0000CA220000}"/>
    <cellStyle name="20% - Accent5 2 3 2 10" xfId="48361" xr:uid="{00000000-0005-0000-0000-0000CB220000}"/>
    <cellStyle name="20% - Accent5 2 3 2 2" xfId="1266" xr:uid="{00000000-0005-0000-0000-0000CC220000}"/>
    <cellStyle name="20% - Accent5 2 3 2 2 2" xfId="2710" xr:uid="{00000000-0005-0000-0000-0000CD220000}"/>
    <cellStyle name="20% - Accent5 2 3 2 2 2 2" xfId="5680" xr:uid="{00000000-0005-0000-0000-0000CE220000}"/>
    <cellStyle name="20% - Accent5 2 3 2 2 2 2 2" xfId="17643" xr:uid="{00000000-0005-0000-0000-0000CF220000}"/>
    <cellStyle name="20% - Accent5 2 3 2 2 2 2 2 2" xfId="35570" xr:uid="{00000000-0005-0000-0000-0000D0220000}"/>
    <cellStyle name="20% - Accent5 2 3 2 2 2 2 2 3" xfId="47515" xr:uid="{00000000-0005-0000-0000-0000D1220000}"/>
    <cellStyle name="20% - Accent5 2 3 2 2 2 2 2 4" xfId="59480" xr:uid="{00000000-0005-0000-0000-0000D2220000}"/>
    <cellStyle name="20% - Accent5 2 3 2 2 2 2 3" xfId="23602" xr:uid="{00000000-0005-0000-0000-0000D3220000}"/>
    <cellStyle name="20% - Accent5 2 3 2 2 2 2 4" xfId="11660" xr:uid="{00000000-0005-0000-0000-0000D4220000}"/>
    <cellStyle name="20% - Accent5 2 3 2 2 2 2 5" xfId="29587" xr:uid="{00000000-0005-0000-0000-0000D5220000}"/>
    <cellStyle name="20% - Accent5 2 3 2 2 2 2 6" xfId="41532" xr:uid="{00000000-0005-0000-0000-0000D6220000}"/>
    <cellStyle name="20% - Accent5 2 3 2 2 2 2 7" xfId="53497" xr:uid="{00000000-0005-0000-0000-0000D7220000}"/>
    <cellStyle name="20% - Accent5 2 3 2 2 2 3" xfId="14673" xr:uid="{00000000-0005-0000-0000-0000D8220000}"/>
    <cellStyle name="20% - Accent5 2 3 2 2 2 3 2" xfId="32600" xr:uid="{00000000-0005-0000-0000-0000D9220000}"/>
    <cellStyle name="20% - Accent5 2 3 2 2 2 3 3" xfId="44545" xr:uid="{00000000-0005-0000-0000-0000DA220000}"/>
    <cellStyle name="20% - Accent5 2 3 2 2 2 3 4" xfId="56510" xr:uid="{00000000-0005-0000-0000-0000DB220000}"/>
    <cellStyle name="20% - Accent5 2 3 2 2 2 4" xfId="20632" xr:uid="{00000000-0005-0000-0000-0000DC220000}"/>
    <cellStyle name="20% - Accent5 2 3 2 2 2 5" xfId="8690" xr:uid="{00000000-0005-0000-0000-0000DD220000}"/>
    <cellStyle name="20% - Accent5 2 3 2 2 2 6" xfId="26617" xr:uid="{00000000-0005-0000-0000-0000DE220000}"/>
    <cellStyle name="20% - Accent5 2 3 2 2 2 7" xfId="38562" xr:uid="{00000000-0005-0000-0000-0000DF220000}"/>
    <cellStyle name="20% - Accent5 2 3 2 2 2 8" xfId="50527" xr:uid="{00000000-0005-0000-0000-0000E0220000}"/>
    <cellStyle name="20% - Accent5 2 3 2 2 3" xfId="4236" xr:uid="{00000000-0005-0000-0000-0000E1220000}"/>
    <cellStyle name="20% - Accent5 2 3 2 2 3 2" xfId="16199" xr:uid="{00000000-0005-0000-0000-0000E2220000}"/>
    <cellStyle name="20% - Accent5 2 3 2 2 3 2 2" xfId="34126" xr:uid="{00000000-0005-0000-0000-0000E3220000}"/>
    <cellStyle name="20% - Accent5 2 3 2 2 3 2 3" xfId="46071" xr:uid="{00000000-0005-0000-0000-0000E4220000}"/>
    <cellStyle name="20% - Accent5 2 3 2 2 3 2 4" xfId="58036" xr:uid="{00000000-0005-0000-0000-0000E5220000}"/>
    <cellStyle name="20% - Accent5 2 3 2 2 3 3" xfId="22158" xr:uid="{00000000-0005-0000-0000-0000E6220000}"/>
    <cellStyle name="20% - Accent5 2 3 2 2 3 4" xfId="10216" xr:uid="{00000000-0005-0000-0000-0000E7220000}"/>
    <cellStyle name="20% - Accent5 2 3 2 2 3 5" xfId="28143" xr:uid="{00000000-0005-0000-0000-0000E8220000}"/>
    <cellStyle name="20% - Accent5 2 3 2 2 3 6" xfId="40088" xr:uid="{00000000-0005-0000-0000-0000E9220000}"/>
    <cellStyle name="20% - Accent5 2 3 2 2 3 7" xfId="52053" xr:uid="{00000000-0005-0000-0000-0000EA220000}"/>
    <cellStyle name="20% - Accent5 2 3 2 2 4" xfId="13229" xr:uid="{00000000-0005-0000-0000-0000EB220000}"/>
    <cellStyle name="20% - Accent5 2 3 2 2 4 2" xfId="31156" xr:uid="{00000000-0005-0000-0000-0000EC220000}"/>
    <cellStyle name="20% - Accent5 2 3 2 2 4 3" xfId="43101" xr:uid="{00000000-0005-0000-0000-0000ED220000}"/>
    <cellStyle name="20% - Accent5 2 3 2 2 4 4" xfId="55066" xr:uid="{00000000-0005-0000-0000-0000EE220000}"/>
    <cellStyle name="20% - Accent5 2 3 2 2 5" xfId="19188" xr:uid="{00000000-0005-0000-0000-0000EF220000}"/>
    <cellStyle name="20% - Accent5 2 3 2 2 6" xfId="7246" xr:uid="{00000000-0005-0000-0000-0000F0220000}"/>
    <cellStyle name="20% - Accent5 2 3 2 2 7" xfId="25173" xr:uid="{00000000-0005-0000-0000-0000F1220000}"/>
    <cellStyle name="20% - Accent5 2 3 2 2 8" xfId="37118" xr:uid="{00000000-0005-0000-0000-0000F2220000}"/>
    <cellStyle name="20% - Accent5 2 3 2 2 9" xfId="49083" xr:uid="{00000000-0005-0000-0000-0000F3220000}"/>
    <cellStyle name="20% - Accent5 2 3 2 3" xfId="1988" xr:uid="{00000000-0005-0000-0000-0000F4220000}"/>
    <cellStyle name="20% - Accent5 2 3 2 3 2" xfId="4958" xr:uid="{00000000-0005-0000-0000-0000F5220000}"/>
    <cellStyle name="20% - Accent5 2 3 2 3 2 2" xfId="16921" xr:uid="{00000000-0005-0000-0000-0000F6220000}"/>
    <cellStyle name="20% - Accent5 2 3 2 3 2 2 2" xfId="34848" xr:uid="{00000000-0005-0000-0000-0000F7220000}"/>
    <cellStyle name="20% - Accent5 2 3 2 3 2 2 3" xfId="46793" xr:uid="{00000000-0005-0000-0000-0000F8220000}"/>
    <cellStyle name="20% - Accent5 2 3 2 3 2 2 4" xfId="58758" xr:uid="{00000000-0005-0000-0000-0000F9220000}"/>
    <cellStyle name="20% - Accent5 2 3 2 3 2 3" xfId="22880" xr:uid="{00000000-0005-0000-0000-0000FA220000}"/>
    <cellStyle name="20% - Accent5 2 3 2 3 2 4" xfId="10938" xr:uid="{00000000-0005-0000-0000-0000FB220000}"/>
    <cellStyle name="20% - Accent5 2 3 2 3 2 5" xfId="28865" xr:uid="{00000000-0005-0000-0000-0000FC220000}"/>
    <cellStyle name="20% - Accent5 2 3 2 3 2 6" xfId="40810" xr:uid="{00000000-0005-0000-0000-0000FD220000}"/>
    <cellStyle name="20% - Accent5 2 3 2 3 2 7" xfId="52775" xr:uid="{00000000-0005-0000-0000-0000FE220000}"/>
    <cellStyle name="20% - Accent5 2 3 2 3 3" xfId="13951" xr:uid="{00000000-0005-0000-0000-0000FF220000}"/>
    <cellStyle name="20% - Accent5 2 3 2 3 3 2" xfId="31878" xr:uid="{00000000-0005-0000-0000-000000230000}"/>
    <cellStyle name="20% - Accent5 2 3 2 3 3 3" xfId="43823" xr:uid="{00000000-0005-0000-0000-000001230000}"/>
    <cellStyle name="20% - Accent5 2 3 2 3 3 4" xfId="55788" xr:uid="{00000000-0005-0000-0000-000002230000}"/>
    <cellStyle name="20% - Accent5 2 3 2 3 4" xfId="19910" xr:uid="{00000000-0005-0000-0000-000003230000}"/>
    <cellStyle name="20% - Accent5 2 3 2 3 5" xfId="7968" xr:uid="{00000000-0005-0000-0000-000004230000}"/>
    <cellStyle name="20% - Accent5 2 3 2 3 6" xfId="25895" xr:uid="{00000000-0005-0000-0000-000005230000}"/>
    <cellStyle name="20% - Accent5 2 3 2 3 7" xfId="37840" xr:uid="{00000000-0005-0000-0000-000006230000}"/>
    <cellStyle name="20% - Accent5 2 3 2 3 8" xfId="49805" xr:uid="{00000000-0005-0000-0000-000007230000}"/>
    <cellStyle name="20% - Accent5 2 3 2 4" xfId="3514" xr:uid="{00000000-0005-0000-0000-000008230000}"/>
    <cellStyle name="20% - Accent5 2 3 2 4 2" xfId="15477" xr:uid="{00000000-0005-0000-0000-000009230000}"/>
    <cellStyle name="20% - Accent5 2 3 2 4 2 2" xfId="33404" xr:uid="{00000000-0005-0000-0000-00000A230000}"/>
    <cellStyle name="20% - Accent5 2 3 2 4 2 3" xfId="45349" xr:uid="{00000000-0005-0000-0000-00000B230000}"/>
    <cellStyle name="20% - Accent5 2 3 2 4 2 4" xfId="57314" xr:uid="{00000000-0005-0000-0000-00000C230000}"/>
    <cellStyle name="20% - Accent5 2 3 2 4 3" xfId="21436" xr:uid="{00000000-0005-0000-0000-00000D230000}"/>
    <cellStyle name="20% - Accent5 2 3 2 4 4" xfId="9494" xr:uid="{00000000-0005-0000-0000-00000E230000}"/>
    <cellStyle name="20% - Accent5 2 3 2 4 5" xfId="27421" xr:uid="{00000000-0005-0000-0000-00000F230000}"/>
    <cellStyle name="20% - Accent5 2 3 2 4 6" xfId="39366" xr:uid="{00000000-0005-0000-0000-000010230000}"/>
    <cellStyle name="20% - Accent5 2 3 2 4 7" xfId="51331" xr:uid="{00000000-0005-0000-0000-000011230000}"/>
    <cellStyle name="20% - Accent5 2 3 2 5" xfId="12507" xr:uid="{00000000-0005-0000-0000-000012230000}"/>
    <cellStyle name="20% - Accent5 2 3 2 5 2" xfId="30434" xr:uid="{00000000-0005-0000-0000-000013230000}"/>
    <cellStyle name="20% - Accent5 2 3 2 5 3" xfId="42379" xr:uid="{00000000-0005-0000-0000-000014230000}"/>
    <cellStyle name="20% - Accent5 2 3 2 5 4" xfId="54344" xr:uid="{00000000-0005-0000-0000-000015230000}"/>
    <cellStyle name="20% - Accent5 2 3 2 6" xfId="18466" xr:uid="{00000000-0005-0000-0000-000016230000}"/>
    <cellStyle name="20% - Accent5 2 3 2 7" xfId="6524" xr:uid="{00000000-0005-0000-0000-000017230000}"/>
    <cellStyle name="20% - Accent5 2 3 2 8" xfId="24451" xr:uid="{00000000-0005-0000-0000-000018230000}"/>
    <cellStyle name="20% - Accent5 2 3 2 9" xfId="36396" xr:uid="{00000000-0005-0000-0000-000019230000}"/>
    <cellStyle name="20% - Accent5 2 3 3" xfId="918" xr:uid="{00000000-0005-0000-0000-00001A230000}"/>
    <cellStyle name="20% - Accent5 2 3 3 2" xfId="2362" xr:uid="{00000000-0005-0000-0000-00001B230000}"/>
    <cellStyle name="20% - Accent5 2 3 3 2 2" xfId="5332" xr:uid="{00000000-0005-0000-0000-00001C230000}"/>
    <cellStyle name="20% - Accent5 2 3 3 2 2 2" xfId="17295" xr:uid="{00000000-0005-0000-0000-00001D230000}"/>
    <cellStyle name="20% - Accent5 2 3 3 2 2 2 2" xfId="35222" xr:uid="{00000000-0005-0000-0000-00001E230000}"/>
    <cellStyle name="20% - Accent5 2 3 3 2 2 2 3" xfId="47167" xr:uid="{00000000-0005-0000-0000-00001F230000}"/>
    <cellStyle name="20% - Accent5 2 3 3 2 2 2 4" xfId="59132" xr:uid="{00000000-0005-0000-0000-000020230000}"/>
    <cellStyle name="20% - Accent5 2 3 3 2 2 3" xfId="23254" xr:uid="{00000000-0005-0000-0000-000021230000}"/>
    <cellStyle name="20% - Accent5 2 3 3 2 2 4" xfId="11312" xr:uid="{00000000-0005-0000-0000-000022230000}"/>
    <cellStyle name="20% - Accent5 2 3 3 2 2 5" xfId="29239" xr:uid="{00000000-0005-0000-0000-000023230000}"/>
    <cellStyle name="20% - Accent5 2 3 3 2 2 6" xfId="41184" xr:uid="{00000000-0005-0000-0000-000024230000}"/>
    <cellStyle name="20% - Accent5 2 3 3 2 2 7" xfId="53149" xr:uid="{00000000-0005-0000-0000-000025230000}"/>
    <cellStyle name="20% - Accent5 2 3 3 2 3" xfId="14325" xr:uid="{00000000-0005-0000-0000-000026230000}"/>
    <cellStyle name="20% - Accent5 2 3 3 2 3 2" xfId="32252" xr:uid="{00000000-0005-0000-0000-000027230000}"/>
    <cellStyle name="20% - Accent5 2 3 3 2 3 3" xfId="44197" xr:uid="{00000000-0005-0000-0000-000028230000}"/>
    <cellStyle name="20% - Accent5 2 3 3 2 3 4" xfId="56162" xr:uid="{00000000-0005-0000-0000-000029230000}"/>
    <cellStyle name="20% - Accent5 2 3 3 2 4" xfId="20284" xr:uid="{00000000-0005-0000-0000-00002A230000}"/>
    <cellStyle name="20% - Accent5 2 3 3 2 5" xfId="8342" xr:uid="{00000000-0005-0000-0000-00002B230000}"/>
    <cellStyle name="20% - Accent5 2 3 3 2 6" xfId="26269" xr:uid="{00000000-0005-0000-0000-00002C230000}"/>
    <cellStyle name="20% - Accent5 2 3 3 2 7" xfId="38214" xr:uid="{00000000-0005-0000-0000-00002D230000}"/>
    <cellStyle name="20% - Accent5 2 3 3 2 8" xfId="50179" xr:uid="{00000000-0005-0000-0000-00002E230000}"/>
    <cellStyle name="20% - Accent5 2 3 3 3" xfId="3888" xr:uid="{00000000-0005-0000-0000-00002F230000}"/>
    <cellStyle name="20% - Accent5 2 3 3 3 2" xfId="15851" xr:uid="{00000000-0005-0000-0000-000030230000}"/>
    <cellStyle name="20% - Accent5 2 3 3 3 2 2" xfId="33778" xr:uid="{00000000-0005-0000-0000-000031230000}"/>
    <cellStyle name="20% - Accent5 2 3 3 3 2 3" xfId="45723" xr:uid="{00000000-0005-0000-0000-000032230000}"/>
    <cellStyle name="20% - Accent5 2 3 3 3 2 4" xfId="57688" xr:uid="{00000000-0005-0000-0000-000033230000}"/>
    <cellStyle name="20% - Accent5 2 3 3 3 3" xfId="21810" xr:uid="{00000000-0005-0000-0000-000034230000}"/>
    <cellStyle name="20% - Accent5 2 3 3 3 4" xfId="9868" xr:uid="{00000000-0005-0000-0000-000035230000}"/>
    <cellStyle name="20% - Accent5 2 3 3 3 5" xfId="27795" xr:uid="{00000000-0005-0000-0000-000036230000}"/>
    <cellStyle name="20% - Accent5 2 3 3 3 6" xfId="39740" xr:uid="{00000000-0005-0000-0000-000037230000}"/>
    <cellStyle name="20% - Accent5 2 3 3 3 7" xfId="51705" xr:uid="{00000000-0005-0000-0000-000038230000}"/>
    <cellStyle name="20% - Accent5 2 3 3 4" xfId="12881" xr:uid="{00000000-0005-0000-0000-000039230000}"/>
    <cellStyle name="20% - Accent5 2 3 3 4 2" xfId="30808" xr:uid="{00000000-0005-0000-0000-00003A230000}"/>
    <cellStyle name="20% - Accent5 2 3 3 4 3" xfId="42753" xr:uid="{00000000-0005-0000-0000-00003B230000}"/>
    <cellStyle name="20% - Accent5 2 3 3 4 4" xfId="54718" xr:uid="{00000000-0005-0000-0000-00003C230000}"/>
    <cellStyle name="20% - Accent5 2 3 3 5" xfId="18840" xr:uid="{00000000-0005-0000-0000-00003D230000}"/>
    <cellStyle name="20% - Accent5 2 3 3 6" xfId="6898" xr:uid="{00000000-0005-0000-0000-00003E230000}"/>
    <cellStyle name="20% - Accent5 2 3 3 7" xfId="24825" xr:uid="{00000000-0005-0000-0000-00003F230000}"/>
    <cellStyle name="20% - Accent5 2 3 3 8" xfId="36770" xr:uid="{00000000-0005-0000-0000-000040230000}"/>
    <cellStyle name="20% - Accent5 2 3 3 9" xfId="48735" xr:uid="{00000000-0005-0000-0000-000041230000}"/>
    <cellStyle name="20% - Accent5 2 3 4" xfId="1640" xr:uid="{00000000-0005-0000-0000-000042230000}"/>
    <cellStyle name="20% - Accent5 2 3 4 2" xfId="4610" xr:uid="{00000000-0005-0000-0000-000043230000}"/>
    <cellStyle name="20% - Accent5 2 3 4 2 2" xfId="16573" xr:uid="{00000000-0005-0000-0000-000044230000}"/>
    <cellStyle name="20% - Accent5 2 3 4 2 2 2" xfId="34500" xr:uid="{00000000-0005-0000-0000-000045230000}"/>
    <cellStyle name="20% - Accent5 2 3 4 2 2 3" xfId="46445" xr:uid="{00000000-0005-0000-0000-000046230000}"/>
    <cellStyle name="20% - Accent5 2 3 4 2 2 4" xfId="58410" xr:uid="{00000000-0005-0000-0000-000047230000}"/>
    <cellStyle name="20% - Accent5 2 3 4 2 3" xfId="22532" xr:uid="{00000000-0005-0000-0000-000048230000}"/>
    <cellStyle name="20% - Accent5 2 3 4 2 4" xfId="10590" xr:uid="{00000000-0005-0000-0000-000049230000}"/>
    <cellStyle name="20% - Accent5 2 3 4 2 5" xfId="28517" xr:uid="{00000000-0005-0000-0000-00004A230000}"/>
    <cellStyle name="20% - Accent5 2 3 4 2 6" xfId="40462" xr:uid="{00000000-0005-0000-0000-00004B230000}"/>
    <cellStyle name="20% - Accent5 2 3 4 2 7" xfId="52427" xr:uid="{00000000-0005-0000-0000-00004C230000}"/>
    <cellStyle name="20% - Accent5 2 3 4 3" xfId="13603" xr:uid="{00000000-0005-0000-0000-00004D230000}"/>
    <cellStyle name="20% - Accent5 2 3 4 3 2" xfId="31530" xr:uid="{00000000-0005-0000-0000-00004E230000}"/>
    <cellStyle name="20% - Accent5 2 3 4 3 3" xfId="43475" xr:uid="{00000000-0005-0000-0000-00004F230000}"/>
    <cellStyle name="20% - Accent5 2 3 4 3 4" xfId="55440" xr:uid="{00000000-0005-0000-0000-000050230000}"/>
    <cellStyle name="20% - Accent5 2 3 4 4" xfId="19562" xr:uid="{00000000-0005-0000-0000-000051230000}"/>
    <cellStyle name="20% - Accent5 2 3 4 5" xfId="7620" xr:uid="{00000000-0005-0000-0000-000052230000}"/>
    <cellStyle name="20% - Accent5 2 3 4 6" xfId="25547" xr:uid="{00000000-0005-0000-0000-000053230000}"/>
    <cellStyle name="20% - Accent5 2 3 4 7" xfId="37492" xr:uid="{00000000-0005-0000-0000-000054230000}"/>
    <cellStyle name="20% - Accent5 2 3 4 8" xfId="49457" xr:uid="{00000000-0005-0000-0000-000055230000}"/>
    <cellStyle name="20% - Accent5 2 3 5" xfId="3166" xr:uid="{00000000-0005-0000-0000-000056230000}"/>
    <cellStyle name="20% - Accent5 2 3 5 2" xfId="15129" xr:uid="{00000000-0005-0000-0000-000057230000}"/>
    <cellStyle name="20% - Accent5 2 3 5 2 2" xfId="33056" xr:uid="{00000000-0005-0000-0000-000058230000}"/>
    <cellStyle name="20% - Accent5 2 3 5 2 3" xfId="45001" xr:uid="{00000000-0005-0000-0000-000059230000}"/>
    <cellStyle name="20% - Accent5 2 3 5 2 4" xfId="56966" xr:uid="{00000000-0005-0000-0000-00005A230000}"/>
    <cellStyle name="20% - Accent5 2 3 5 3" xfId="21088" xr:uid="{00000000-0005-0000-0000-00005B230000}"/>
    <cellStyle name="20% - Accent5 2 3 5 4" xfId="9146" xr:uid="{00000000-0005-0000-0000-00005C230000}"/>
    <cellStyle name="20% - Accent5 2 3 5 5" xfId="27073" xr:uid="{00000000-0005-0000-0000-00005D230000}"/>
    <cellStyle name="20% - Accent5 2 3 5 6" xfId="39018" xr:uid="{00000000-0005-0000-0000-00005E230000}"/>
    <cellStyle name="20% - Accent5 2 3 5 7" xfId="50983" xr:uid="{00000000-0005-0000-0000-00005F230000}"/>
    <cellStyle name="20% - Accent5 2 3 6" xfId="12159" xr:uid="{00000000-0005-0000-0000-000060230000}"/>
    <cellStyle name="20% - Accent5 2 3 6 2" xfId="30086" xr:uid="{00000000-0005-0000-0000-000061230000}"/>
    <cellStyle name="20% - Accent5 2 3 6 3" xfId="42031" xr:uid="{00000000-0005-0000-0000-000062230000}"/>
    <cellStyle name="20% - Accent5 2 3 6 4" xfId="53996" xr:uid="{00000000-0005-0000-0000-000063230000}"/>
    <cellStyle name="20% - Accent5 2 3 7" xfId="18118" xr:uid="{00000000-0005-0000-0000-000064230000}"/>
    <cellStyle name="20% - Accent5 2 3 8" xfId="6176" xr:uid="{00000000-0005-0000-0000-000065230000}"/>
    <cellStyle name="20% - Accent5 2 3 9" xfId="24103" xr:uid="{00000000-0005-0000-0000-000066230000}"/>
    <cellStyle name="20% - Accent5 2 4" xfId="312" xr:uid="{00000000-0005-0000-0000-000067230000}"/>
    <cellStyle name="20% - Accent5 2 4 10" xfId="36164" xr:uid="{00000000-0005-0000-0000-000068230000}"/>
    <cellStyle name="20% - Accent5 2 4 11" xfId="48129" xr:uid="{00000000-0005-0000-0000-000069230000}"/>
    <cellStyle name="20% - Accent5 2 4 2" xfId="660" xr:uid="{00000000-0005-0000-0000-00006A230000}"/>
    <cellStyle name="20% - Accent5 2 4 2 10" xfId="48477" xr:uid="{00000000-0005-0000-0000-00006B230000}"/>
    <cellStyle name="20% - Accent5 2 4 2 2" xfId="1382" xr:uid="{00000000-0005-0000-0000-00006C230000}"/>
    <cellStyle name="20% - Accent5 2 4 2 2 2" xfId="2826" xr:uid="{00000000-0005-0000-0000-00006D230000}"/>
    <cellStyle name="20% - Accent5 2 4 2 2 2 2" xfId="5796" xr:uid="{00000000-0005-0000-0000-00006E230000}"/>
    <cellStyle name="20% - Accent5 2 4 2 2 2 2 2" xfId="17759" xr:uid="{00000000-0005-0000-0000-00006F230000}"/>
    <cellStyle name="20% - Accent5 2 4 2 2 2 2 2 2" xfId="35686" xr:uid="{00000000-0005-0000-0000-000070230000}"/>
    <cellStyle name="20% - Accent5 2 4 2 2 2 2 2 3" xfId="47631" xr:uid="{00000000-0005-0000-0000-000071230000}"/>
    <cellStyle name="20% - Accent5 2 4 2 2 2 2 2 4" xfId="59596" xr:uid="{00000000-0005-0000-0000-000072230000}"/>
    <cellStyle name="20% - Accent5 2 4 2 2 2 2 3" xfId="23718" xr:uid="{00000000-0005-0000-0000-000073230000}"/>
    <cellStyle name="20% - Accent5 2 4 2 2 2 2 4" xfId="11776" xr:uid="{00000000-0005-0000-0000-000074230000}"/>
    <cellStyle name="20% - Accent5 2 4 2 2 2 2 5" xfId="29703" xr:uid="{00000000-0005-0000-0000-000075230000}"/>
    <cellStyle name="20% - Accent5 2 4 2 2 2 2 6" xfId="41648" xr:uid="{00000000-0005-0000-0000-000076230000}"/>
    <cellStyle name="20% - Accent5 2 4 2 2 2 2 7" xfId="53613" xr:uid="{00000000-0005-0000-0000-000077230000}"/>
    <cellStyle name="20% - Accent5 2 4 2 2 2 3" xfId="14789" xr:uid="{00000000-0005-0000-0000-000078230000}"/>
    <cellStyle name="20% - Accent5 2 4 2 2 2 3 2" xfId="32716" xr:uid="{00000000-0005-0000-0000-000079230000}"/>
    <cellStyle name="20% - Accent5 2 4 2 2 2 3 3" xfId="44661" xr:uid="{00000000-0005-0000-0000-00007A230000}"/>
    <cellStyle name="20% - Accent5 2 4 2 2 2 3 4" xfId="56626" xr:uid="{00000000-0005-0000-0000-00007B230000}"/>
    <cellStyle name="20% - Accent5 2 4 2 2 2 4" xfId="20748" xr:uid="{00000000-0005-0000-0000-00007C230000}"/>
    <cellStyle name="20% - Accent5 2 4 2 2 2 5" xfId="8806" xr:uid="{00000000-0005-0000-0000-00007D230000}"/>
    <cellStyle name="20% - Accent5 2 4 2 2 2 6" xfId="26733" xr:uid="{00000000-0005-0000-0000-00007E230000}"/>
    <cellStyle name="20% - Accent5 2 4 2 2 2 7" xfId="38678" xr:uid="{00000000-0005-0000-0000-00007F230000}"/>
    <cellStyle name="20% - Accent5 2 4 2 2 2 8" xfId="50643" xr:uid="{00000000-0005-0000-0000-000080230000}"/>
    <cellStyle name="20% - Accent5 2 4 2 2 3" xfId="4352" xr:uid="{00000000-0005-0000-0000-000081230000}"/>
    <cellStyle name="20% - Accent5 2 4 2 2 3 2" xfId="16315" xr:uid="{00000000-0005-0000-0000-000082230000}"/>
    <cellStyle name="20% - Accent5 2 4 2 2 3 2 2" xfId="34242" xr:uid="{00000000-0005-0000-0000-000083230000}"/>
    <cellStyle name="20% - Accent5 2 4 2 2 3 2 3" xfId="46187" xr:uid="{00000000-0005-0000-0000-000084230000}"/>
    <cellStyle name="20% - Accent5 2 4 2 2 3 2 4" xfId="58152" xr:uid="{00000000-0005-0000-0000-000085230000}"/>
    <cellStyle name="20% - Accent5 2 4 2 2 3 3" xfId="22274" xr:uid="{00000000-0005-0000-0000-000086230000}"/>
    <cellStyle name="20% - Accent5 2 4 2 2 3 4" xfId="10332" xr:uid="{00000000-0005-0000-0000-000087230000}"/>
    <cellStyle name="20% - Accent5 2 4 2 2 3 5" xfId="28259" xr:uid="{00000000-0005-0000-0000-000088230000}"/>
    <cellStyle name="20% - Accent5 2 4 2 2 3 6" xfId="40204" xr:uid="{00000000-0005-0000-0000-000089230000}"/>
    <cellStyle name="20% - Accent5 2 4 2 2 3 7" xfId="52169" xr:uid="{00000000-0005-0000-0000-00008A230000}"/>
    <cellStyle name="20% - Accent5 2 4 2 2 4" xfId="13345" xr:uid="{00000000-0005-0000-0000-00008B230000}"/>
    <cellStyle name="20% - Accent5 2 4 2 2 4 2" xfId="31272" xr:uid="{00000000-0005-0000-0000-00008C230000}"/>
    <cellStyle name="20% - Accent5 2 4 2 2 4 3" xfId="43217" xr:uid="{00000000-0005-0000-0000-00008D230000}"/>
    <cellStyle name="20% - Accent5 2 4 2 2 4 4" xfId="55182" xr:uid="{00000000-0005-0000-0000-00008E230000}"/>
    <cellStyle name="20% - Accent5 2 4 2 2 5" xfId="19304" xr:uid="{00000000-0005-0000-0000-00008F230000}"/>
    <cellStyle name="20% - Accent5 2 4 2 2 6" xfId="7362" xr:uid="{00000000-0005-0000-0000-000090230000}"/>
    <cellStyle name="20% - Accent5 2 4 2 2 7" xfId="25289" xr:uid="{00000000-0005-0000-0000-000091230000}"/>
    <cellStyle name="20% - Accent5 2 4 2 2 8" xfId="37234" xr:uid="{00000000-0005-0000-0000-000092230000}"/>
    <cellStyle name="20% - Accent5 2 4 2 2 9" xfId="49199" xr:uid="{00000000-0005-0000-0000-000093230000}"/>
    <cellStyle name="20% - Accent5 2 4 2 3" xfId="2104" xr:uid="{00000000-0005-0000-0000-000094230000}"/>
    <cellStyle name="20% - Accent5 2 4 2 3 2" xfId="5074" xr:uid="{00000000-0005-0000-0000-000095230000}"/>
    <cellStyle name="20% - Accent5 2 4 2 3 2 2" xfId="17037" xr:uid="{00000000-0005-0000-0000-000096230000}"/>
    <cellStyle name="20% - Accent5 2 4 2 3 2 2 2" xfId="34964" xr:uid="{00000000-0005-0000-0000-000097230000}"/>
    <cellStyle name="20% - Accent5 2 4 2 3 2 2 3" xfId="46909" xr:uid="{00000000-0005-0000-0000-000098230000}"/>
    <cellStyle name="20% - Accent5 2 4 2 3 2 2 4" xfId="58874" xr:uid="{00000000-0005-0000-0000-000099230000}"/>
    <cellStyle name="20% - Accent5 2 4 2 3 2 3" xfId="22996" xr:uid="{00000000-0005-0000-0000-00009A230000}"/>
    <cellStyle name="20% - Accent5 2 4 2 3 2 4" xfId="11054" xr:uid="{00000000-0005-0000-0000-00009B230000}"/>
    <cellStyle name="20% - Accent5 2 4 2 3 2 5" xfId="28981" xr:uid="{00000000-0005-0000-0000-00009C230000}"/>
    <cellStyle name="20% - Accent5 2 4 2 3 2 6" xfId="40926" xr:uid="{00000000-0005-0000-0000-00009D230000}"/>
    <cellStyle name="20% - Accent5 2 4 2 3 2 7" xfId="52891" xr:uid="{00000000-0005-0000-0000-00009E230000}"/>
    <cellStyle name="20% - Accent5 2 4 2 3 3" xfId="14067" xr:uid="{00000000-0005-0000-0000-00009F230000}"/>
    <cellStyle name="20% - Accent5 2 4 2 3 3 2" xfId="31994" xr:uid="{00000000-0005-0000-0000-0000A0230000}"/>
    <cellStyle name="20% - Accent5 2 4 2 3 3 3" xfId="43939" xr:uid="{00000000-0005-0000-0000-0000A1230000}"/>
    <cellStyle name="20% - Accent5 2 4 2 3 3 4" xfId="55904" xr:uid="{00000000-0005-0000-0000-0000A2230000}"/>
    <cellStyle name="20% - Accent5 2 4 2 3 4" xfId="20026" xr:uid="{00000000-0005-0000-0000-0000A3230000}"/>
    <cellStyle name="20% - Accent5 2 4 2 3 5" xfId="8084" xr:uid="{00000000-0005-0000-0000-0000A4230000}"/>
    <cellStyle name="20% - Accent5 2 4 2 3 6" xfId="26011" xr:uid="{00000000-0005-0000-0000-0000A5230000}"/>
    <cellStyle name="20% - Accent5 2 4 2 3 7" xfId="37956" xr:uid="{00000000-0005-0000-0000-0000A6230000}"/>
    <cellStyle name="20% - Accent5 2 4 2 3 8" xfId="49921" xr:uid="{00000000-0005-0000-0000-0000A7230000}"/>
    <cellStyle name="20% - Accent5 2 4 2 4" xfId="3630" xr:uid="{00000000-0005-0000-0000-0000A8230000}"/>
    <cellStyle name="20% - Accent5 2 4 2 4 2" xfId="15593" xr:uid="{00000000-0005-0000-0000-0000A9230000}"/>
    <cellStyle name="20% - Accent5 2 4 2 4 2 2" xfId="33520" xr:uid="{00000000-0005-0000-0000-0000AA230000}"/>
    <cellStyle name="20% - Accent5 2 4 2 4 2 3" xfId="45465" xr:uid="{00000000-0005-0000-0000-0000AB230000}"/>
    <cellStyle name="20% - Accent5 2 4 2 4 2 4" xfId="57430" xr:uid="{00000000-0005-0000-0000-0000AC230000}"/>
    <cellStyle name="20% - Accent5 2 4 2 4 3" xfId="21552" xr:uid="{00000000-0005-0000-0000-0000AD230000}"/>
    <cellStyle name="20% - Accent5 2 4 2 4 4" xfId="9610" xr:uid="{00000000-0005-0000-0000-0000AE230000}"/>
    <cellStyle name="20% - Accent5 2 4 2 4 5" xfId="27537" xr:uid="{00000000-0005-0000-0000-0000AF230000}"/>
    <cellStyle name="20% - Accent5 2 4 2 4 6" xfId="39482" xr:uid="{00000000-0005-0000-0000-0000B0230000}"/>
    <cellStyle name="20% - Accent5 2 4 2 4 7" xfId="51447" xr:uid="{00000000-0005-0000-0000-0000B1230000}"/>
    <cellStyle name="20% - Accent5 2 4 2 5" xfId="12623" xr:uid="{00000000-0005-0000-0000-0000B2230000}"/>
    <cellStyle name="20% - Accent5 2 4 2 5 2" xfId="30550" xr:uid="{00000000-0005-0000-0000-0000B3230000}"/>
    <cellStyle name="20% - Accent5 2 4 2 5 3" xfId="42495" xr:uid="{00000000-0005-0000-0000-0000B4230000}"/>
    <cellStyle name="20% - Accent5 2 4 2 5 4" xfId="54460" xr:uid="{00000000-0005-0000-0000-0000B5230000}"/>
    <cellStyle name="20% - Accent5 2 4 2 6" xfId="18582" xr:uid="{00000000-0005-0000-0000-0000B6230000}"/>
    <cellStyle name="20% - Accent5 2 4 2 7" xfId="6640" xr:uid="{00000000-0005-0000-0000-0000B7230000}"/>
    <cellStyle name="20% - Accent5 2 4 2 8" xfId="24567" xr:uid="{00000000-0005-0000-0000-0000B8230000}"/>
    <cellStyle name="20% - Accent5 2 4 2 9" xfId="36512" xr:uid="{00000000-0005-0000-0000-0000B9230000}"/>
    <cellStyle name="20% - Accent5 2 4 3" xfId="1034" xr:uid="{00000000-0005-0000-0000-0000BA230000}"/>
    <cellStyle name="20% - Accent5 2 4 3 2" xfId="2478" xr:uid="{00000000-0005-0000-0000-0000BB230000}"/>
    <cellStyle name="20% - Accent5 2 4 3 2 2" xfId="5448" xr:uid="{00000000-0005-0000-0000-0000BC230000}"/>
    <cellStyle name="20% - Accent5 2 4 3 2 2 2" xfId="17411" xr:uid="{00000000-0005-0000-0000-0000BD230000}"/>
    <cellStyle name="20% - Accent5 2 4 3 2 2 2 2" xfId="35338" xr:uid="{00000000-0005-0000-0000-0000BE230000}"/>
    <cellStyle name="20% - Accent5 2 4 3 2 2 2 3" xfId="47283" xr:uid="{00000000-0005-0000-0000-0000BF230000}"/>
    <cellStyle name="20% - Accent5 2 4 3 2 2 2 4" xfId="59248" xr:uid="{00000000-0005-0000-0000-0000C0230000}"/>
    <cellStyle name="20% - Accent5 2 4 3 2 2 3" xfId="23370" xr:uid="{00000000-0005-0000-0000-0000C1230000}"/>
    <cellStyle name="20% - Accent5 2 4 3 2 2 4" xfId="11428" xr:uid="{00000000-0005-0000-0000-0000C2230000}"/>
    <cellStyle name="20% - Accent5 2 4 3 2 2 5" xfId="29355" xr:uid="{00000000-0005-0000-0000-0000C3230000}"/>
    <cellStyle name="20% - Accent5 2 4 3 2 2 6" xfId="41300" xr:uid="{00000000-0005-0000-0000-0000C4230000}"/>
    <cellStyle name="20% - Accent5 2 4 3 2 2 7" xfId="53265" xr:uid="{00000000-0005-0000-0000-0000C5230000}"/>
    <cellStyle name="20% - Accent5 2 4 3 2 3" xfId="14441" xr:uid="{00000000-0005-0000-0000-0000C6230000}"/>
    <cellStyle name="20% - Accent5 2 4 3 2 3 2" xfId="32368" xr:uid="{00000000-0005-0000-0000-0000C7230000}"/>
    <cellStyle name="20% - Accent5 2 4 3 2 3 3" xfId="44313" xr:uid="{00000000-0005-0000-0000-0000C8230000}"/>
    <cellStyle name="20% - Accent5 2 4 3 2 3 4" xfId="56278" xr:uid="{00000000-0005-0000-0000-0000C9230000}"/>
    <cellStyle name="20% - Accent5 2 4 3 2 4" xfId="20400" xr:uid="{00000000-0005-0000-0000-0000CA230000}"/>
    <cellStyle name="20% - Accent5 2 4 3 2 5" xfId="8458" xr:uid="{00000000-0005-0000-0000-0000CB230000}"/>
    <cellStyle name="20% - Accent5 2 4 3 2 6" xfId="26385" xr:uid="{00000000-0005-0000-0000-0000CC230000}"/>
    <cellStyle name="20% - Accent5 2 4 3 2 7" xfId="38330" xr:uid="{00000000-0005-0000-0000-0000CD230000}"/>
    <cellStyle name="20% - Accent5 2 4 3 2 8" xfId="50295" xr:uid="{00000000-0005-0000-0000-0000CE230000}"/>
    <cellStyle name="20% - Accent5 2 4 3 3" xfId="4004" xr:uid="{00000000-0005-0000-0000-0000CF230000}"/>
    <cellStyle name="20% - Accent5 2 4 3 3 2" xfId="15967" xr:uid="{00000000-0005-0000-0000-0000D0230000}"/>
    <cellStyle name="20% - Accent5 2 4 3 3 2 2" xfId="33894" xr:uid="{00000000-0005-0000-0000-0000D1230000}"/>
    <cellStyle name="20% - Accent5 2 4 3 3 2 3" xfId="45839" xr:uid="{00000000-0005-0000-0000-0000D2230000}"/>
    <cellStyle name="20% - Accent5 2 4 3 3 2 4" xfId="57804" xr:uid="{00000000-0005-0000-0000-0000D3230000}"/>
    <cellStyle name="20% - Accent5 2 4 3 3 3" xfId="21926" xr:uid="{00000000-0005-0000-0000-0000D4230000}"/>
    <cellStyle name="20% - Accent5 2 4 3 3 4" xfId="9984" xr:uid="{00000000-0005-0000-0000-0000D5230000}"/>
    <cellStyle name="20% - Accent5 2 4 3 3 5" xfId="27911" xr:uid="{00000000-0005-0000-0000-0000D6230000}"/>
    <cellStyle name="20% - Accent5 2 4 3 3 6" xfId="39856" xr:uid="{00000000-0005-0000-0000-0000D7230000}"/>
    <cellStyle name="20% - Accent5 2 4 3 3 7" xfId="51821" xr:uid="{00000000-0005-0000-0000-0000D8230000}"/>
    <cellStyle name="20% - Accent5 2 4 3 4" xfId="12997" xr:uid="{00000000-0005-0000-0000-0000D9230000}"/>
    <cellStyle name="20% - Accent5 2 4 3 4 2" xfId="30924" xr:uid="{00000000-0005-0000-0000-0000DA230000}"/>
    <cellStyle name="20% - Accent5 2 4 3 4 3" xfId="42869" xr:uid="{00000000-0005-0000-0000-0000DB230000}"/>
    <cellStyle name="20% - Accent5 2 4 3 4 4" xfId="54834" xr:uid="{00000000-0005-0000-0000-0000DC230000}"/>
    <cellStyle name="20% - Accent5 2 4 3 5" xfId="18956" xr:uid="{00000000-0005-0000-0000-0000DD230000}"/>
    <cellStyle name="20% - Accent5 2 4 3 6" xfId="7014" xr:uid="{00000000-0005-0000-0000-0000DE230000}"/>
    <cellStyle name="20% - Accent5 2 4 3 7" xfId="24941" xr:uid="{00000000-0005-0000-0000-0000DF230000}"/>
    <cellStyle name="20% - Accent5 2 4 3 8" xfId="36886" xr:uid="{00000000-0005-0000-0000-0000E0230000}"/>
    <cellStyle name="20% - Accent5 2 4 3 9" xfId="48851" xr:uid="{00000000-0005-0000-0000-0000E1230000}"/>
    <cellStyle name="20% - Accent5 2 4 4" xfId="1756" xr:uid="{00000000-0005-0000-0000-0000E2230000}"/>
    <cellStyle name="20% - Accent5 2 4 4 2" xfId="4726" xr:uid="{00000000-0005-0000-0000-0000E3230000}"/>
    <cellStyle name="20% - Accent5 2 4 4 2 2" xfId="16689" xr:uid="{00000000-0005-0000-0000-0000E4230000}"/>
    <cellStyle name="20% - Accent5 2 4 4 2 2 2" xfId="34616" xr:uid="{00000000-0005-0000-0000-0000E5230000}"/>
    <cellStyle name="20% - Accent5 2 4 4 2 2 3" xfId="46561" xr:uid="{00000000-0005-0000-0000-0000E6230000}"/>
    <cellStyle name="20% - Accent5 2 4 4 2 2 4" xfId="58526" xr:uid="{00000000-0005-0000-0000-0000E7230000}"/>
    <cellStyle name="20% - Accent5 2 4 4 2 3" xfId="22648" xr:uid="{00000000-0005-0000-0000-0000E8230000}"/>
    <cellStyle name="20% - Accent5 2 4 4 2 4" xfId="10706" xr:uid="{00000000-0005-0000-0000-0000E9230000}"/>
    <cellStyle name="20% - Accent5 2 4 4 2 5" xfId="28633" xr:uid="{00000000-0005-0000-0000-0000EA230000}"/>
    <cellStyle name="20% - Accent5 2 4 4 2 6" xfId="40578" xr:uid="{00000000-0005-0000-0000-0000EB230000}"/>
    <cellStyle name="20% - Accent5 2 4 4 2 7" xfId="52543" xr:uid="{00000000-0005-0000-0000-0000EC230000}"/>
    <cellStyle name="20% - Accent5 2 4 4 3" xfId="13719" xr:uid="{00000000-0005-0000-0000-0000ED230000}"/>
    <cellStyle name="20% - Accent5 2 4 4 3 2" xfId="31646" xr:uid="{00000000-0005-0000-0000-0000EE230000}"/>
    <cellStyle name="20% - Accent5 2 4 4 3 3" xfId="43591" xr:uid="{00000000-0005-0000-0000-0000EF230000}"/>
    <cellStyle name="20% - Accent5 2 4 4 3 4" xfId="55556" xr:uid="{00000000-0005-0000-0000-0000F0230000}"/>
    <cellStyle name="20% - Accent5 2 4 4 4" xfId="19678" xr:uid="{00000000-0005-0000-0000-0000F1230000}"/>
    <cellStyle name="20% - Accent5 2 4 4 5" xfId="7736" xr:uid="{00000000-0005-0000-0000-0000F2230000}"/>
    <cellStyle name="20% - Accent5 2 4 4 6" xfId="25663" xr:uid="{00000000-0005-0000-0000-0000F3230000}"/>
    <cellStyle name="20% - Accent5 2 4 4 7" xfId="37608" xr:uid="{00000000-0005-0000-0000-0000F4230000}"/>
    <cellStyle name="20% - Accent5 2 4 4 8" xfId="49573" xr:uid="{00000000-0005-0000-0000-0000F5230000}"/>
    <cellStyle name="20% - Accent5 2 4 5" xfId="3282" xr:uid="{00000000-0005-0000-0000-0000F6230000}"/>
    <cellStyle name="20% - Accent5 2 4 5 2" xfId="15245" xr:uid="{00000000-0005-0000-0000-0000F7230000}"/>
    <cellStyle name="20% - Accent5 2 4 5 2 2" xfId="33172" xr:uid="{00000000-0005-0000-0000-0000F8230000}"/>
    <cellStyle name="20% - Accent5 2 4 5 2 3" xfId="45117" xr:uid="{00000000-0005-0000-0000-0000F9230000}"/>
    <cellStyle name="20% - Accent5 2 4 5 2 4" xfId="57082" xr:uid="{00000000-0005-0000-0000-0000FA230000}"/>
    <cellStyle name="20% - Accent5 2 4 5 3" xfId="21204" xr:uid="{00000000-0005-0000-0000-0000FB230000}"/>
    <cellStyle name="20% - Accent5 2 4 5 4" xfId="9262" xr:uid="{00000000-0005-0000-0000-0000FC230000}"/>
    <cellStyle name="20% - Accent5 2 4 5 5" xfId="27189" xr:uid="{00000000-0005-0000-0000-0000FD230000}"/>
    <cellStyle name="20% - Accent5 2 4 5 6" xfId="39134" xr:uid="{00000000-0005-0000-0000-0000FE230000}"/>
    <cellStyle name="20% - Accent5 2 4 5 7" xfId="51099" xr:uid="{00000000-0005-0000-0000-0000FF230000}"/>
    <cellStyle name="20% - Accent5 2 4 6" xfId="12275" xr:uid="{00000000-0005-0000-0000-000000240000}"/>
    <cellStyle name="20% - Accent5 2 4 6 2" xfId="30202" xr:uid="{00000000-0005-0000-0000-000001240000}"/>
    <cellStyle name="20% - Accent5 2 4 6 3" xfId="42147" xr:uid="{00000000-0005-0000-0000-000002240000}"/>
    <cellStyle name="20% - Accent5 2 4 6 4" xfId="54112" xr:uid="{00000000-0005-0000-0000-000003240000}"/>
    <cellStyle name="20% - Accent5 2 4 7" xfId="18234" xr:uid="{00000000-0005-0000-0000-000004240000}"/>
    <cellStyle name="20% - Accent5 2 4 8" xfId="6292" xr:uid="{00000000-0005-0000-0000-000005240000}"/>
    <cellStyle name="20% - Accent5 2 4 9" xfId="24219" xr:uid="{00000000-0005-0000-0000-000006240000}"/>
    <cellStyle name="20% - Accent5 2 5" xfId="428" xr:uid="{00000000-0005-0000-0000-000007240000}"/>
    <cellStyle name="20% - Accent5 2 5 10" xfId="48245" xr:uid="{00000000-0005-0000-0000-000008240000}"/>
    <cellStyle name="20% - Accent5 2 5 2" xfId="1150" xr:uid="{00000000-0005-0000-0000-000009240000}"/>
    <cellStyle name="20% - Accent5 2 5 2 2" xfId="2594" xr:uid="{00000000-0005-0000-0000-00000A240000}"/>
    <cellStyle name="20% - Accent5 2 5 2 2 2" xfId="5564" xr:uid="{00000000-0005-0000-0000-00000B240000}"/>
    <cellStyle name="20% - Accent5 2 5 2 2 2 2" xfId="17527" xr:uid="{00000000-0005-0000-0000-00000C240000}"/>
    <cellStyle name="20% - Accent5 2 5 2 2 2 2 2" xfId="35454" xr:uid="{00000000-0005-0000-0000-00000D240000}"/>
    <cellStyle name="20% - Accent5 2 5 2 2 2 2 3" xfId="47399" xr:uid="{00000000-0005-0000-0000-00000E240000}"/>
    <cellStyle name="20% - Accent5 2 5 2 2 2 2 4" xfId="59364" xr:uid="{00000000-0005-0000-0000-00000F240000}"/>
    <cellStyle name="20% - Accent5 2 5 2 2 2 3" xfId="23486" xr:uid="{00000000-0005-0000-0000-000010240000}"/>
    <cellStyle name="20% - Accent5 2 5 2 2 2 4" xfId="11544" xr:uid="{00000000-0005-0000-0000-000011240000}"/>
    <cellStyle name="20% - Accent5 2 5 2 2 2 5" xfId="29471" xr:uid="{00000000-0005-0000-0000-000012240000}"/>
    <cellStyle name="20% - Accent5 2 5 2 2 2 6" xfId="41416" xr:uid="{00000000-0005-0000-0000-000013240000}"/>
    <cellStyle name="20% - Accent5 2 5 2 2 2 7" xfId="53381" xr:uid="{00000000-0005-0000-0000-000014240000}"/>
    <cellStyle name="20% - Accent5 2 5 2 2 3" xfId="14557" xr:uid="{00000000-0005-0000-0000-000015240000}"/>
    <cellStyle name="20% - Accent5 2 5 2 2 3 2" xfId="32484" xr:uid="{00000000-0005-0000-0000-000016240000}"/>
    <cellStyle name="20% - Accent5 2 5 2 2 3 3" xfId="44429" xr:uid="{00000000-0005-0000-0000-000017240000}"/>
    <cellStyle name="20% - Accent5 2 5 2 2 3 4" xfId="56394" xr:uid="{00000000-0005-0000-0000-000018240000}"/>
    <cellStyle name="20% - Accent5 2 5 2 2 4" xfId="20516" xr:uid="{00000000-0005-0000-0000-000019240000}"/>
    <cellStyle name="20% - Accent5 2 5 2 2 5" xfId="8574" xr:uid="{00000000-0005-0000-0000-00001A240000}"/>
    <cellStyle name="20% - Accent5 2 5 2 2 6" xfId="26501" xr:uid="{00000000-0005-0000-0000-00001B240000}"/>
    <cellStyle name="20% - Accent5 2 5 2 2 7" xfId="38446" xr:uid="{00000000-0005-0000-0000-00001C240000}"/>
    <cellStyle name="20% - Accent5 2 5 2 2 8" xfId="50411" xr:uid="{00000000-0005-0000-0000-00001D240000}"/>
    <cellStyle name="20% - Accent5 2 5 2 3" xfId="4120" xr:uid="{00000000-0005-0000-0000-00001E240000}"/>
    <cellStyle name="20% - Accent5 2 5 2 3 2" xfId="16083" xr:uid="{00000000-0005-0000-0000-00001F240000}"/>
    <cellStyle name="20% - Accent5 2 5 2 3 2 2" xfId="34010" xr:uid="{00000000-0005-0000-0000-000020240000}"/>
    <cellStyle name="20% - Accent5 2 5 2 3 2 3" xfId="45955" xr:uid="{00000000-0005-0000-0000-000021240000}"/>
    <cellStyle name="20% - Accent5 2 5 2 3 2 4" xfId="57920" xr:uid="{00000000-0005-0000-0000-000022240000}"/>
    <cellStyle name="20% - Accent5 2 5 2 3 3" xfId="22042" xr:uid="{00000000-0005-0000-0000-000023240000}"/>
    <cellStyle name="20% - Accent5 2 5 2 3 4" xfId="10100" xr:uid="{00000000-0005-0000-0000-000024240000}"/>
    <cellStyle name="20% - Accent5 2 5 2 3 5" xfId="28027" xr:uid="{00000000-0005-0000-0000-000025240000}"/>
    <cellStyle name="20% - Accent5 2 5 2 3 6" xfId="39972" xr:uid="{00000000-0005-0000-0000-000026240000}"/>
    <cellStyle name="20% - Accent5 2 5 2 3 7" xfId="51937" xr:uid="{00000000-0005-0000-0000-000027240000}"/>
    <cellStyle name="20% - Accent5 2 5 2 4" xfId="13113" xr:uid="{00000000-0005-0000-0000-000028240000}"/>
    <cellStyle name="20% - Accent5 2 5 2 4 2" xfId="31040" xr:uid="{00000000-0005-0000-0000-000029240000}"/>
    <cellStyle name="20% - Accent5 2 5 2 4 3" xfId="42985" xr:uid="{00000000-0005-0000-0000-00002A240000}"/>
    <cellStyle name="20% - Accent5 2 5 2 4 4" xfId="54950" xr:uid="{00000000-0005-0000-0000-00002B240000}"/>
    <cellStyle name="20% - Accent5 2 5 2 5" xfId="19072" xr:uid="{00000000-0005-0000-0000-00002C240000}"/>
    <cellStyle name="20% - Accent5 2 5 2 6" xfId="7130" xr:uid="{00000000-0005-0000-0000-00002D240000}"/>
    <cellStyle name="20% - Accent5 2 5 2 7" xfId="25057" xr:uid="{00000000-0005-0000-0000-00002E240000}"/>
    <cellStyle name="20% - Accent5 2 5 2 8" xfId="37002" xr:uid="{00000000-0005-0000-0000-00002F240000}"/>
    <cellStyle name="20% - Accent5 2 5 2 9" xfId="48967" xr:uid="{00000000-0005-0000-0000-000030240000}"/>
    <cellStyle name="20% - Accent5 2 5 3" xfId="1872" xr:uid="{00000000-0005-0000-0000-000031240000}"/>
    <cellStyle name="20% - Accent5 2 5 3 2" xfId="4842" xr:uid="{00000000-0005-0000-0000-000032240000}"/>
    <cellStyle name="20% - Accent5 2 5 3 2 2" xfId="16805" xr:uid="{00000000-0005-0000-0000-000033240000}"/>
    <cellStyle name="20% - Accent5 2 5 3 2 2 2" xfId="34732" xr:uid="{00000000-0005-0000-0000-000034240000}"/>
    <cellStyle name="20% - Accent5 2 5 3 2 2 3" xfId="46677" xr:uid="{00000000-0005-0000-0000-000035240000}"/>
    <cellStyle name="20% - Accent5 2 5 3 2 2 4" xfId="58642" xr:uid="{00000000-0005-0000-0000-000036240000}"/>
    <cellStyle name="20% - Accent5 2 5 3 2 3" xfId="22764" xr:uid="{00000000-0005-0000-0000-000037240000}"/>
    <cellStyle name="20% - Accent5 2 5 3 2 4" xfId="10822" xr:uid="{00000000-0005-0000-0000-000038240000}"/>
    <cellStyle name="20% - Accent5 2 5 3 2 5" xfId="28749" xr:uid="{00000000-0005-0000-0000-000039240000}"/>
    <cellStyle name="20% - Accent5 2 5 3 2 6" xfId="40694" xr:uid="{00000000-0005-0000-0000-00003A240000}"/>
    <cellStyle name="20% - Accent5 2 5 3 2 7" xfId="52659" xr:uid="{00000000-0005-0000-0000-00003B240000}"/>
    <cellStyle name="20% - Accent5 2 5 3 3" xfId="13835" xr:uid="{00000000-0005-0000-0000-00003C240000}"/>
    <cellStyle name="20% - Accent5 2 5 3 3 2" xfId="31762" xr:uid="{00000000-0005-0000-0000-00003D240000}"/>
    <cellStyle name="20% - Accent5 2 5 3 3 3" xfId="43707" xr:uid="{00000000-0005-0000-0000-00003E240000}"/>
    <cellStyle name="20% - Accent5 2 5 3 3 4" xfId="55672" xr:uid="{00000000-0005-0000-0000-00003F240000}"/>
    <cellStyle name="20% - Accent5 2 5 3 4" xfId="19794" xr:uid="{00000000-0005-0000-0000-000040240000}"/>
    <cellStyle name="20% - Accent5 2 5 3 5" xfId="7852" xr:uid="{00000000-0005-0000-0000-000041240000}"/>
    <cellStyle name="20% - Accent5 2 5 3 6" xfId="25779" xr:uid="{00000000-0005-0000-0000-000042240000}"/>
    <cellStyle name="20% - Accent5 2 5 3 7" xfId="37724" xr:uid="{00000000-0005-0000-0000-000043240000}"/>
    <cellStyle name="20% - Accent5 2 5 3 8" xfId="49689" xr:uid="{00000000-0005-0000-0000-000044240000}"/>
    <cellStyle name="20% - Accent5 2 5 4" xfId="3398" xr:uid="{00000000-0005-0000-0000-000045240000}"/>
    <cellStyle name="20% - Accent5 2 5 4 2" xfId="15361" xr:uid="{00000000-0005-0000-0000-000046240000}"/>
    <cellStyle name="20% - Accent5 2 5 4 2 2" xfId="33288" xr:uid="{00000000-0005-0000-0000-000047240000}"/>
    <cellStyle name="20% - Accent5 2 5 4 2 3" xfId="45233" xr:uid="{00000000-0005-0000-0000-000048240000}"/>
    <cellStyle name="20% - Accent5 2 5 4 2 4" xfId="57198" xr:uid="{00000000-0005-0000-0000-000049240000}"/>
    <cellStyle name="20% - Accent5 2 5 4 3" xfId="21320" xr:uid="{00000000-0005-0000-0000-00004A240000}"/>
    <cellStyle name="20% - Accent5 2 5 4 4" xfId="9378" xr:uid="{00000000-0005-0000-0000-00004B240000}"/>
    <cellStyle name="20% - Accent5 2 5 4 5" xfId="27305" xr:uid="{00000000-0005-0000-0000-00004C240000}"/>
    <cellStyle name="20% - Accent5 2 5 4 6" xfId="39250" xr:uid="{00000000-0005-0000-0000-00004D240000}"/>
    <cellStyle name="20% - Accent5 2 5 4 7" xfId="51215" xr:uid="{00000000-0005-0000-0000-00004E240000}"/>
    <cellStyle name="20% - Accent5 2 5 5" xfId="12391" xr:uid="{00000000-0005-0000-0000-00004F240000}"/>
    <cellStyle name="20% - Accent5 2 5 5 2" xfId="30318" xr:uid="{00000000-0005-0000-0000-000050240000}"/>
    <cellStyle name="20% - Accent5 2 5 5 3" xfId="42263" xr:uid="{00000000-0005-0000-0000-000051240000}"/>
    <cellStyle name="20% - Accent5 2 5 5 4" xfId="54228" xr:uid="{00000000-0005-0000-0000-000052240000}"/>
    <cellStyle name="20% - Accent5 2 5 6" xfId="18350" xr:uid="{00000000-0005-0000-0000-000053240000}"/>
    <cellStyle name="20% - Accent5 2 5 7" xfId="6408" xr:uid="{00000000-0005-0000-0000-000054240000}"/>
    <cellStyle name="20% - Accent5 2 5 8" xfId="24335" xr:uid="{00000000-0005-0000-0000-000055240000}"/>
    <cellStyle name="20% - Accent5 2 5 9" xfId="36280" xr:uid="{00000000-0005-0000-0000-000056240000}"/>
    <cellStyle name="20% - Accent5 2 6" xfId="802" xr:uid="{00000000-0005-0000-0000-000057240000}"/>
    <cellStyle name="20% - Accent5 2 6 2" xfId="2246" xr:uid="{00000000-0005-0000-0000-000058240000}"/>
    <cellStyle name="20% - Accent5 2 6 2 2" xfId="5216" xr:uid="{00000000-0005-0000-0000-000059240000}"/>
    <cellStyle name="20% - Accent5 2 6 2 2 2" xfId="17179" xr:uid="{00000000-0005-0000-0000-00005A240000}"/>
    <cellStyle name="20% - Accent5 2 6 2 2 2 2" xfId="35106" xr:uid="{00000000-0005-0000-0000-00005B240000}"/>
    <cellStyle name="20% - Accent5 2 6 2 2 2 3" xfId="47051" xr:uid="{00000000-0005-0000-0000-00005C240000}"/>
    <cellStyle name="20% - Accent5 2 6 2 2 2 4" xfId="59016" xr:uid="{00000000-0005-0000-0000-00005D240000}"/>
    <cellStyle name="20% - Accent5 2 6 2 2 3" xfId="23138" xr:uid="{00000000-0005-0000-0000-00005E240000}"/>
    <cellStyle name="20% - Accent5 2 6 2 2 4" xfId="11196" xr:uid="{00000000-0005-0000-0000-00005F240000}"/>
    <cellStyle name="20% - Accent5 2 6 2 2 5" xfId="29123" xr:uid="{00000000-0005-0000-0000-000060240000}"/>
    <cellStyle name="20% - Accent5 2 6 2 2 6" xfId="41068" xr:uid="{00000000-0005-0000-0000-000061240000}"/>
    <cellStyle name="20% - Accent5 2 6 2 2 7" xfId="53033" xr:uid="{00000000-0005-0000-0000-000062240000}"/>
    <cellStyle name="20% - Accent5 2 6 2 3" xfId="14209" xr:uid="{00000000-0005-0000-0000-000063240000}"/>
    <cellStyle name="20% - Accent5 2 6 2 3 2" xfId="32136" xr:uid="{00000000-0005-0000-0000-000064240000}"/>
    <cellStyle name="20% - Accent5 2 6 2 3 3" xfId="44081" xr:uid="{00000000-0005-0000-0000-000065240000}"/>
    <cellStyle name="20% - Accent5 2 6 2 3 4" xfId="56046" xr:uid="{00000000-0005-0000-0000-000066240000}"/>
    <cellStyle name="20% - Accent5 2 6 2 4" xfId="20168" xr:uid="{00000000-0005-0000-0000-000067240000}"/>
    <cellStyle name="20% - Accent5 2 6 2 5" xfId="8226" xr:uid="{00000000-0005-0000-0000-000068240000}"/>
    <cellStyle name="20% - Accent5 2 6 2 6" xfId="26153" xr:uid="{00000000-0005-0000-0000-000069240000}"/>
    <cellStyle name="20% - Accent5 2 6 2 7" xfId="38098" xr:uid="{00000000-0005-0000-0000-00006A240000}"/>
    <cellStyle name="20% - Accent5 2 6 2 8" xfId="50063" xr:uid="{00000000-0005-0000-0000-00006B240000}"/>
    <cellStyle name="20% - Accent5 2 6 3" xfId="3772" xr:uid="{00000000-0005-0000-0000-00006C240000}"/>
    <cellStyle name="20% - Accent5 2 6 3 2" xfId="15735" xr:uid="{00000000-0005-0000-0000-00006D240000}"/>
    <cellStyle name="20% - Accent5 2 6 3 2 2" xfId="33662" xr:uid="{00000000-0005-0000-0000-00006E240000}"/>
    <cellStyle name="20% - Accent5 2 6 3 2 3" xfId="45607" xr:uid="{00000000-0005-0000-0000-00006F240000}"/>
    <cellStyle name="20% - Accent5 2 6 3 2 4" xfId="57572" xr:uid="{00000000-0005-0000-0000-000070240000}"/>
    <cellStyle name="20% - Accent5 2 6 3 3" xfId="21694" xr:uid="{00000000-0005-0000-0000-000071240000}"/>
    <cellStyle name="20% - Accent5 2 6 3 4" xfId="9752" xr:uid="{00000000-0005-0000-0000-000072240000}"/>
    <cellStyle name="20% - Accent5 2 6 3 5" xfId="27679" xr:uid="{00000000-0005-0000-0000-000073240000}"/>
    <cellStyle name="20% - Accent5 2 6 3 6" xfId="39624" xr:uid="{00000000-0005-0000-0000-000074240000}"/>
    <cellStyle name="20% - Accent5 2 6 3 7" xfId="51589" xr:uid="{00000000-0005-0000-0000-000075240000}"/>
    <cellStyle name="20% - Accent5 2 6 4" xfId="12765" xr:uid="{00000000-0005-0000-0000-000076240000}"/>
    <cellStyle name="20% - Accent5 2 6 4 2" xfId="30692" xr:uid="{00000000-0005-0000-0000-000077240000}"/>
    <cellStyle name="20% - Accent5 2 6 4 3" xfId="42637" xr:uid="{00000000-0005-0000-0000-000078240000}"/>
    <cellStyle name="20% - Accent5 2 6 4 4" xfId="54602" xr:uid="{00000000-0005-0000-0000-000079240000}"/>
    <cellStyle name="20% - Accent5 2 6 5" xfId="18724" xr:uid="{00000000-0005-0000-0000-00007A240000}"/>
    <cellStyle name="20% - Accent5 2 6 6" xfId="6782" xr:uid="{00000000-0005-0000-0000-00007B240000}"/>
    <cellStyle name="20% - Accent5 2 6 7" xfId="24709" xr:uid="{00000000-0005-0000-0000-00007C240000}"/>
    <cellStyle name="20% - Accent5 2 6 8" xfId="36654" xr:uid="{00000000-0005-0000-0000-00007D240000}"/>
    <cellStyle name="20% - Accent5 2 6 9" xfId="48619" xr:uid="{00000000-0005-0000-0000-00007E240000}"/>
    <cellStyle name="20% - Accent5 2 7" xfId="1524" xr:uid="{00000000-0005-0000-0000-00007F240000}"/>
    <cellStyle name="20% - Accent5 2 7 2" xfId="4494" xr:uid="{00000000-0005-0000-0000-000080240000}"/>
    <cellStyle name="20% - Accent5 2 7 2 2" xfId="16457" xr:uid="{00000000-0005-0000-0000-000081240000}"/>
    <cellStyle name="20% - Accent5 2 7 2 2 2" xfId="34384" xr:uid="{00000000-0005-0000-0000-000082240000}"/>
    <cellStyle name="20% - Accent5 2 7 2 2 3" xfId="46329" xr:uid="{00000000-0005-0000-0000-000083240000}"/>
    <cellStyle name="20% - Accent5 2 7 2 2 4" xfId="58294" xr:uid="{00000000-0005-0000-0000-000084240000}"/>
    <cellStyle name="20% - Accent5 2 7 2 3" xfId="22416" xr:uid="{00000000-0005-0000-0000-000085240000}"/>
    <cellStyle name="20% - Accent5 2 7 2 4" xfId="10474" xr:uid="{00000000-0005-0000-0000-000086240000}"/>
    <cellStyle name="20% - Accent5 2 7 2 5" xfId="28401" xr:uid="{00000000-0005-0000-0000-000087240000}"/>
    <cellStyle name="20% - Accent5 2 7 2 6" xfId="40346" xr:uid="{00000000-0005-0000-0000-000088240000}"/>
    <cellStyle name="20% - Accent5 2 7 2 7" xfId="52311" xr:uid="{00000000-0005-0000-0000-000089240000}"/>
    <cellStyle name="20% - Accent5 2 7 3" xfId="13487" xr:uid="{00000000-0005-0000-0000-00008A240000}"/>
    <cellStyle name="20% - Accent5 2 7 3 2" xfId="31414" xr:uid="{00000000-0005-0000-0000-00008B240000}"/>
    <cellStyle name="20% - Accent5 2 7 3 3" xfId="43359" xr:uid="{00000000-0005-0000-0000-00008C240000}"/>
    <cellStyle name="20% - Accent5 2 7 3 4" xfId="55324" xr:uid="{00000000-0005-0000-0000-00008D240000}"/>
    <cellStyle name="20% - Accent5 2 7 4" xfId="19446" xr:uid="{00000000-0005-0000-0000-00008E240000}"/>
    <cellStyle name="20% - Accent5 2 7 5" xfId="7504" xr:uid="{00000000-0005-0000-0000-00008F240000}"/>
    <cellStyle name="20% - Accent5 2 7 6" xfId="25431" xr:uid="{00000000-0005-0000-0000-000090240000}"/>
    <cellStyle name="20% - Accent5 2 7 7" xfId="37376" xr:uid="{00000000-0005-0000-0000-000091240000}"/>
    <cellStyle name="20% - Accent5 2 7 8" xfId="49341" xr:uid="{00000000-0005-0000-0000-000092240000}"/>
    <cellStyle name="20% - Accent5 2 8" xfId="3050" xr:uid="{00000000-0005-0000-0000-000093240000}"/>
    <cellStyle name="20% - Accent5 2 8 2" xfId="15013" xr:uid="{00000000-0005-0000-0000-000094240000}"/>
    <cellStyle name="20% - Accent5 2 8 2 2" xfId="32940" xr:uid="{00000000-0005-0000-0000-000095240000}"/>
    <cellStyle name="20% - Accent5 2 8 2 3" xfId="44885" xr:uid="{00000000-0005-0000-0000-000096240000}"/>
    <cellStyle name="20% - Accent5 2 8 2 4" xfId="56850" xr:uid="{00000000-0005-0000-0000-000097240000}"/>
    <cellStyle name="20% - Accent5 2 8 3" xfId="20972" xr:uid="{00000000-0005-0000-0000-000098240000}"/>
    <cellStyle name="20% - Accent5 2 8 4" xfId="9030" xr:uid="{00000000-0005-0000-0000-000099240000}"/>
    <cellStyle name="20% - Accent5 2 8 5" xfId="26957" xr:uid="{00000000-0005-0000-0000-00009A240000}"/>
    <cellStyle name="20% - Accent5 2 8 6" xfId="38902" xr:uid="{00000000-0005-0000-0000-00009B240000}"/>
    <cellStyle name="20% - Accent5 2 8 7" xfId="50867" xr:uid="{00000000-0005-0000-0000-00009C240000}"/>
    <cellStyle name="20% - Accent5 2 9" xfId="12043" xr:uid="{00000000-0005-0000-0000-00009D240000}"/>
    <cellStyle name="20% - Accent5 2 9 2" xfId="29970" xr:uid="{00000000-0005-0000-0000-00009E240000}"/>
    <cellStyle name="20% - Accent5 2 9 3" xfId="41915" xr:uid="{00000000-0005-0000-0000-00009F240000}"/>
    <cellStyle name="20% - Accent5 2 9 4" xfId="53880" xr:uid="{00000000-0005-0000-0000-0000A0240000}"/>
    <cellStyle name="20% - Accent5 20" xfId="23947" xr:uid="{00000000-0005-0000-0000-0000A1240000}"/>
    <cellStyle name="20% - Accent5 21" xfId="35895" xr:uid="{00000000-0005-0000-0000-0000A2240000}"/>
    <cellStyle name="20% - Accent5 22" xfId="47839" xr:uid="{00000000-0005-0000-0000-0000A3240000}"/>
    <cellStyle name="20% - Accent5 23" xfId="47860" xr:uid="{00000000-0005-0000-0000-0000A4240000}"/>
    <cellStyle name="20% - Accent5 24" xfId="59805" xr:uid="{00000000-0005-0000-0000-0000A5240000}"/>
    <cellStyle name="20% - Accent5 25" xfId="59826" xr:uid="{00000000-0005-0000-0000-0000A6240000}"/>
    <cellStyle name="20% - Accent5 26" xfId="59846" xr:uid="{00000000-0005-0000-0000-0000A7240000}"/>
    <cellStyle name="20% - Accent5 27" xfId="59870" xr:uid="{00000000-0005-0000-0000-0000A8240000}"/>
    <cellStyle name="20% - Accent5 28" xfId="59890" xr:uid="{FF2B24C8-46A6-4E17-A688-20592C8E86B2}"/>
    <cellStyle name="20% - Accent5 29" xfId="59910" xr:uid="{68C12920-F856-48E3-81EC-976D523327DC}"/>
    <cellStyle name="20% - Accent5 3" xfId="107" xr:uid="{00000000-0005-0000-0000-0000A9240000}"/>
    <cellStyle name="20% - Accent5 3 10" xfId="6087" xr:uid="{00000000-0005-0000-0000-0000AA240000}"/>
    <cellStyle name="20% - Accent5 3 11" xfId="24014" xr:uid="{00000000-0005-0000-0000-0000AB240000}"/>
    <cellStyle name="20% - Accent5 3 12" xfId="35959" xr:uid="{00000000-0005-0000-0000-0000AC240000}"/>
    <cellStyle name="20% - Accent5 3 13" xfId="47924" xr:uid="{00000000-0005-0000-0000-0000AD240000}"/>
    <cellStyle name="20% - Accent5 3 2" xfId="223" xr:uid="{00000000-0005-0000-0000-0000AE240000}"/>
    <cellStyle name="20% - Accent5 3 2 10" xfId="36075" xr:uid="{00000000-0005-0000-0000-0000AF240000}"/>
    <cellStyle name="20% - Accent5 3 2 11" xfId="48040" xr:uid="{00000000-0005-0000-0000-0000B0240000}"/>
    <cellStyle name="20% - Accent5 3 2 2" xfId="571" xr:uid="{00000000-0005-0000-0000-0000B1240000}"/>
    <cellStyle name="20% - Accent5 3 2 2 10" xfId="48388" xr:uid="{00000000-0005-0000-0000-0000B2240000}"/>
    <cellStyle name="20% - Accent5 3 2 2 2" xfId="1293" xr:uid="{00000000-0005-0000-0000-0000B3240000}"/>
    <cellStyle name="20% - Accent5 3 2 2 2 2" xfId="2737" xr:uid="{00000000-0005-0000-0000-0000B4240000}"/>
    <cellStyle name="20% - Accent5 3 2 2 2 2 2" xfId="5707" xr:uid="{00000000-0005-0000-0000-0000B5240000}"/>
    <cellStyle name="20% - Accent5 3 2 2 2 2 2 2" xfId="17670" xr:uid="{00000000-0005-0000-0000-0000B6240000}"/>
    <cellStyle name="20% - Accent5 3 2 2 2 2 2 2 2" xfId="35597" xr:uid="{00000000-0005-0000-0000-0000B7240000}"/>
    <cellStyle name="20% - Accent5 3 2 2 2 2 2 2 3" xfId="47542" xr:uid="{00000000-0005-0000-0000-0000B8240000}"/>
    <cellStyle name="20% - Accent5 3 2 2 2 2 2 2 4" xfId="59507" xr:uid="{00000000-0005-0000-0000-0000B9240000}"/>
    <cellStyle name="20% - Accent5 3 2 2 2 2 2 3" xfId="23629" xr:uid="{00000000-0005-0000-0000-0000BA240000}"/>
    <cellStyle name="20% - Accent5 3 2 2 2 2 2 4" xfId="11687" xr:uid="{00000000-0005-0000-0000-0000BB240000}"/>
    <cellStyle name="20% - Accent5 3 2 2 2 2 2 5" xfId="29614" xr:uid="{00000000-0005-0000-0000-0000BC240000}"/>
    <cellStyle name="20% - Accent5 3 2 2 2 2 2 6" xfId="41559" xr:uid="{00000000-0005-0000-0000-0000BD240000}"/>
    <cellStyle name="20% - Accent5 3 2 2 2 2 2 7" xfId="53524" xr:uid="{00000000-0005-0000-0000-0000BE240000}"/>
    <cellStyle name="20% - Accent5 3 2 2 2 2 3" xfId="14700" xr:uid="{00000000-0005-0000-0000-0000BF240000}"/>
    <cellStyle name="20% - Accent5 3 2 2 2 2 3 2" xfId="32627" xr:uid="{00000000-0005-0000-0000-0000C0240000}"/>
    <cellStyle name="20% - Accent5 3 2 2 2 2 3 3" xfId="44572" xr:uid="{00000000-0005-0000-0000-0000C1240000}"/>
    <cellStyle name="20% - Accent5 3 2 2 2 2 3 4" xfId="56537" xr:uid="{00000000-0005-0000-0000-0000C2240000}"/>
    <cellStyle name="20% - Accent5 3 2 2 2 2 4" xfId="20659" xr:uid="{00000000-0005-0000-0000-0000C3240000}"/>
    <cellStyle name="20% - Accent5 3 2 2 2 2 5" xfId="8717" xr:uid="{00000000-0005-0000-0000-0000C4240000}"/>
    <cellStyle name="20% - Accent5 3 2 2 2 2 6" xfId="26644" xr:uid="{00000000-0005-0000-0000-0000C5240000}"/>
    <cellStyle name="20% - Accent5 3 2 2 2 2 7" xfId="38589" xr:uid="{00000000-0005-0000-0000-0000C6240000}"/>
    <cellStyle name="20% - Accent5 3 2 2 2 2 8" xfId="50554" xr:uid="{00000000-0005-0000-0000-0000C7240000}"/>
    <cellStyle name="20% - Accent5 3 2 2 2 3" xfId="4263" xr:uid="{00000000-0005-0000-0000-0000C8240000}"/>
    <cellStyle name="20% - Accent5 3 2 2 2 3 2" xfId="16226" xr:uid="{00000000-0005-0000-0000-0000C9240000}"/>
    <cellStyle name="20% - Accent5 3 2 2 2 3 2 2" xfId="34153" xr:uid="{00000000-0005-0000-0000-0000CA240000}"/>
    <cellStyle name="20% - Accent5 3 2 2 2 3 2 3" xfId="46098" xr:uid="{00000000-0005-0000-0000-0000CB240000}"/>
    <cellStyle name="20% - Accent5 3 2 2 2 3 2 4" xfId="58063" xr:uid="{00000000-0005-0000-0000-0000CC240000}"/>
    <cellStyle name="20% - Accent5 3 2 2 2 3 3" xfId="22185" xr:uid="{00000000-0005-0000-0000-0000CD240000}"/>
    <cellStyle name="20% - Accent5 3 2 2 2 3 4" xfId="10243" xr:uid="{00000000-0005-0000-0000-0000CE240000}"/>
    <cellStyle name="20% - Accent5 3 2 2 2 3 5" xfId="28170" xr:uid="{00000000-0005-0000-0000-0000CF240000}"/>
    <cellStyle name="20% - Accent5 3 2 2 2 3 6" xfId="40115" xr:uid="{00000000-0005-0000-0000-0000D0240000}"/>
    <cellStyle name="20% - Accent5 3 2 2 2 3 7" xfId="52080" xr:uid="{00000000-0005-0000-0000-0000D1240000}"/>
    <cellStyle name="20% - Accent5 3 2 2 2 4" xfId="13256" xr:uid="{00000000-0005-0000-0000-0000D2240000}"/>
    <cellStyle name="20% - Accent5 3 2 2 2 4 2" xfId="31183" xr:uid="{00000000-0005-0000-0000-0000D3240000}"/>
    <cellStyle name="20% - Accent5 3 2 2 2 4 3" xfId="43128" xr:uid="{00000000-0005-0000-0000-0000D4240000}"/>
    <cellStyle name="20% - Accent5 3 2 2 2 4 4" xfId="55093" xr:uid="{00000000-0005-0000-0000-0000D5240000}"/>
    <cellStyle name="20% - Accent5 3 2 2 2 5" xfId="19215" xr:uid="{00000000-0005-0000-0000-0000D6240000}"/>
    <cellStyle name="20% - Accent5 3 2 2 2 6" xfId="7273" xr:uid="{00000000-0005-0000-0000-0000D7240000}"/>
    <cellStyle name="20% - Accent5 3 2 2 2 7" xfId="25200" xr:uid="{00000000-0005-0000-0000-0000D8240000}"/>
    <cellStyle name="20% - Accent5 3 2 2 2 8" xfId="37145" xr:uid="{00000000-0005-0000-0000-0000D9240000}"/>
    <cellStyle name="20% - Accent5 3 2 2 2 9" xfId="49110" xr:uid="{00000000-0005-0000-0000-0000DA240000}"/>
    <cellStyle name="20% - Accent5 3 2 2 3" xfId="2015" xr:uid="{00000000-0005-0000-0000-0000DB240000}"/>
    <cellStyle name="20% - Accent5 3 2 2 3 2" xfId="4985" xr:uid="{00000000-0005-0000-0000-0000DC240000}"/>
    <cellStyle name="20% - Accent5 3 2 2 3 2 2" xfId="16948" xr:uid="{00000000-0005-0000-0000-0000DD240000}"/>
    <cellStyle name="20% - Accent5 3 2 2 3 2 2 2" xfId="34875" xr:uid="{00000000-0005-0000-0000-0000DE240000}"/>
    <cellStyle name="20% - Accent5 3 2 2 3 2 2 3" xfId="46820" xr:uid="{00000000-0005-0000-0000-0000DF240000}"/>
    <cellStyle name="20% - Accent5 3 2 2 3 2 2 4" xfId="58785" xr:uid="{00000000-0005-0000-0000-0000E0240000}"/>
    <cellStyle name="20% - Accent5 3 2 2 3 2 3" xfId="22907" xr:uid="{00000000-0005-0000-0000-0000E1240000}"/>
    <cellStyle name="20% - Accent5 3 2 2 3 2 4" xfId="10965" xr:uid="{00000000-0005-0000-0000-0000E2240000}"/>
    <cellStyle name="20% - Accent5 3 2 2 3 2 5" xfId="28892" xr:uid="{00000000-0005-0000-0000-0000E3240000}"/>
    <cellStyle name="20% - Accent5 3 2 2 3 2 6" xfId="40837" xr:uid="{00000000-0005-0000-0000-0000E4240000}"/>
    <cellStyle name="20% - Accent5 3 2 2 3 2 7" xfId="52802" xr:uid="{00000000-0005-0000-0000-0000E5240000}"/>
    <cellStyle name="20% - Accent5 3 2 2 3 3" xfId="13978" xr:uid="{00000000-0005-0000-0000-0000E6240000}"/>
    <cellStyle name="20% - Accent5 3 2 2 3 3 2" xfId="31905" xr:uid="{00000000-0005-0000-0000-0000E7240000}"/>
    <cellStyle name="20% - Accent5 3 2 2 3 3 3" xfId="43850" xr:uid="{00000000-0005-0000-0000-0000E8240000}"/>
    <cellStyle name="20% - Accent5 3 2 2 3 3 4" xfId="55815" xr:uid="{00000000-0005-0000-0000-0000E9240000}"/>
    <cellStyle name="20% - Accent5 3 2 2 3 4" xfId="19937" xr:uid="{00000000-0005-0000-0000-0000EA240000}"/>
    <cellStyle name="20% - Accent5 3 2 2 3 5" xfId="7995" xr:uid="{00000000-0005-0000-0000-0000EB240000}"/>
    <cellStyle name="20% - Accent5 3 2 2 3 6" xfId="25922" xr:uid="{00000000-0005-0000-0000-0000EC240000}"/>
    <cellStyle name="20% - Accent5 3 2 2 3 7" xfId="37867" xr:uid="{00000000-0005-0000-0000-0000ED240000}"/>
    <cellStyle name="20% - Accent5 3 2 2 3 8" xfId="49832" xr:uid="{00000000-0005-0000-0000-0000EE240000}"/>
    <cellStyle name="20% - Accent5 3 2 2 4" xfId="3541" xr:uid="{00000000-0005-0000-0000-0000EF240000}"/>
    <cellStyle name="20% - Accent5 3 2 2 4 2" xfId="15504" xr:uid="{00000000-0005-0000-0000-0000F0240000}"/>
    <cellStyle name="20% - Accent5 3 2 2 4 2 2" xfId="33431" xr:uid="{00000000-0005-0000-0000-0000F1240000}"/>
    <cellStyle name="20% - Accent5 3 2 2 4 2 3" xfId="45376" xr:uid="{00000000-0005-0000-0000-0000F2240000}"/>
    <cellStyle name="20% - Accent5 3 2 2 4 2 4" xfId="57341" xr:uid="{00000000-0005-0000-0000-0000F3240000}"/>
    <cellStyle name="20% - Accent5 3 2 2 4 3" xfId="21463" xr:uid="{00000000-0005-0000-0000-0000F4240000}"/>
    <cellStyle name="20% - Accent5 3 2 2 4 4" xfId="9521" xr:uid="{00000000-0005-0000-0000-0000F5240000}"/>
    <cellStyle name="20% - Accent5 3 2 2 4 5" xfId="27448" xr:uid="{00000000-0005-0000-0000-0000F6240000}"/>
    <cellStyle name="20% - Accent5 3 2 2 4 6" xfId="39393" xr:uid="{00000000-0005-0000-0000-0000F7240000}"/>
    <cellStyle name="20% - Accent5 3 2 2 4 7" xfId="51358" xr:uid="{00000000-0005-0000-0000-0000F8240000}"/>
    <cellStyle name="20% - Accent5 3 2 2 5" xfId="12534" xr:uid="{00000000-0005-0000-0000-0000F9240000}"/>
    <cellStyle name="20% - Accent5 3 2 2 5 2" xfId="30461" xr:uid="{00000000-0005-0000-0000-0000FA240000}"/>
    <cellStyle name="20% - Accent5 3 2 2 5 3" xfId="42406" xr:uid="{00000000-0005-0000-0000-0000FB240000}"/>
    <cellStyle name="20% - Accent5 3 2 2 5 4" xfId="54371" xr:uid="{00000000-0005-0000-0000-0000FC240000}"/>
    <cellStyle name="20% - Accent5 3 2 2 6" xfId="18493" xr:uid="{00000000-0005-0000-0000-0000FD240000}"/>
    <cellStyle name="20% - Accent5 3 2 2 7" xfId="6551" xr:uid="{00000000-0005-0000-0000-0000FE240000}"/>
    <cellStyle name="20% - Accent5 3 2 2 8" xfId="24478" xr:uid="{00000000-0005-0000-0000-0000FF240000}"/>
    <cellStyle name="20% - Accent5 3 2 2 9" xfId="36423" xr:uid="{00000000-0005-0000-0000-000000250000}"/>
    <cellStyle name="20% - Accent5 3 2 3" xfId="945" xr:uid="{00000000-0005-0000-0000-000001250000}"/>
    <cellStyle name="20% - Accent5 3 2 3 2" xfId="2389" xr:uid="{00000000-0005-0000-0000-000002250000}"/>
    <cellStyle name="20% - Accent5 3 2 3 2 2" xfId="5359" xr:uid="{00000000-0005-0000-0000-000003250000}"/>
    <cellStyle name="20% - Accent5 3 2 3 2 2 2" xfId="17322" xr:uid="{00000000-0005-0000-0000-000004250000}"/>
    <cellStyle name="20% - Accent5 3 2 3 2 2 2 2" xfId="35249" xr:uid="{00000000-0005-0000-0000-000005250000}"/>
    <cellStyle name="20% - Accent5 3 2 3 2 2 2 3" xfId="47194" xr:uid="{00000000-0005-0000-0000-000006250000}"/>
    <cellStyle name="20% - Accent5 3 2 3 2 2 2 4" xfId="59159" xr:uid="{00000000-0005-0000-0000-000007250000}"/>
    <cellStyle name="20% - Accent5 3 2 3 2 2 3" xfId="23281" xr:uid="{00000000-0005-0000-0000-000008250000}"/>
    <cellStyle name="20% - Accent5 3 2 3 2 2 4" xfId="11339" xr:uid="{00000000-0005-0000-0000-000009250000}"/>
    <cellStyle name="20% - Accent5 3 2 3 2 2 5" xfId="29266" xr:uid="{00000000-0005-0000-0000-00000A250000}"/>
    <cellStyle name="20% - Accent5 3 2 3 2 2 6" xfId="41211" xr:uid="{00000000-0005-0000-0000-00000B250000}"/>
    <cellStyle name="20% - Accent5 3 2 3 2 2 7" xfId="53176" xr:uid="{00000000-0005-0000-0000-00000C250000}"/>
    <cellStyle name="20% - Accent5 3 2 3 2 3" xfId="14352" xr:uid="{00000000-0005-0000-0000-00000D250000}"/>
    <cellStyle name="20% - Accent5 3 2 3 2 3 2" xfId="32279" xr:uid="{00000000-0005-0000-0000-00000E250000}"/>
    <cellStyle name="20% - Accent5 3 2 3 2 3 3" xfId="44224" xr:uid="{00000000-0005-0000-0000-00000F250000}"/>
    <cellStyle name="20% - Accent5 3 2 3 2 3 4" xfId="56189" xr:uid="{00000000-0005-0000-0000-000010250000}"/>
    <cellStyle name="20% - Accent5 3 2 3 2 4" xfId="20311" xr:uid="{00000000-0005-0000-0000-000011250000}"/>
    <cellStyle name="20% - Accent5 3 2 3 2 5" xfId="8369" xr:uid="{00000000-0005-0000-0000-000012250000}"/>
    <cellStyle name="20% - Accent5 3 2 3 2 6" xfId="26296" xr:uid="{00000000-0005-0000-0000-000013250000}"/>
    <cellStyle name="20% - Accent5 3 2 3 2 7" xfId="38241" xr:uid="{00000000-0005-0000-0000-000014250000}"/>
    <cellStyle name="20% - Accent5 3 2 3 2 8" xfId="50206" xr:uid="{00000000-0005-0000-0000-000015250000}"/>
    <cellStyle name="20% - Accent5 3 2 3 3" xfId="3915" xr:uid="{00000000-0005-0000-0000-000016250000}"/>
    <cellStyle name="20% - Accent5 3 2 3 3 2" xfId="15878" xr:uid="{00000000-0005-0000-0000-000017250000}"/>
    <cellStyle name="20% - Accent5 3 2 3 3 2 2" xfId="33805" xr:uid="{00000000-0005-0000-0000-000018250000}"/>
    <cellStyle name="20% - Accent5 3 2 3 3 2 3" xfId="45750" xr:uid="{00000000-0005-0000-0000-000019250000}"/>
    <cellStyle name="20% - Accent5 3 2 3 3 2 4" xfId="57715" xr:uid="{00000000-0005-0000-0000-00001A250000}"/>
    <cellStyle name="20% - Accent5 3 2 3 3 3" xfId="21837" xr:uid="{00000000-0005-0000-0000-00001B250000}"/>
    <cellStyle name="20% - Accent5 3 2 3 3 4" xfId="9895" xr:uid="{00000000-0005-0000-0000-00001C250000}"/>
    <cellStyle name="20% - Accent5 3 2 3 3 5" xfId="27822" xr:uid="{00000000-0005-0000-0000-00001D250000}"/>
    <cellStyle name="20% - Accent5 3 2 3 3 6" xfId="39767" xr:uid="{00000000-0005-0000-0000-00001E250000}"/>
    <cellStyle name="20% - Accent5 3 2 3 3 7" xfId="51732" xr:uid="{00000000-0005-0000-0000-00001F250000}"/>
    <cellStyle name="20% - Accent5 3 2 3 4" xfId="12908" xr:uid="{00000000-0005-0000-0000-000020250000}"/>
    <cellStyle name="20% - Accent5 3 2 3 4 2" xfId="30835" xr:uid="{00000000-0005-0000-0000-000021250000}"/>
    <cellStyle name="20% - Accent5 3 2 3 4 3" xfId="42780" xr:uid="{00000000-0005-0000-0000-000022250000}"/>
    <cellStyle name="20% - Accent5 3 2 3 4 4" xfId="54745" xr:uid="{00000000-0005-0000-0000-000023250000}"/>
    <cellStyle name="20% - Accent5 3 2 3 5" xfId="18867" xr:uid="{00000000-0005-0000-0000-000024250000}"/>
    <cellStyle name="20% - Accent5 3 2 3 6" xfId="6925" xr:uid="{00000000-0005-0000-0000-000025250000}"/>
    <cellStyle name="20% - Accent5 3 2 3 7" xfId="24852" xr:uid="{00000000-0005-0000-0000-000026250000}"/>
    <cellStyle name="20% - Accent5 3 2 3 8" xfId="36797" xr:uid="{00000000-0005-0000-0000-000027250000}"/>
    <cellStyle name="20% - Accent5 3 2 3 9" xfId="48762" xr:uid="{00000000-0005-0000-0000-000028250000}"/>
    <cellStyle name="20% - Accent5 3 2 4" xfId="1667" xr:uid="{00000000-0005-0000-0000-000029250000}"/>
    <cellStyle name="20% - Accent5 3 2 4 2" xfId="4637" xr:uid="{00000000-0005-0000-0000-00002A250000}"/>
    <cellStyle name="20% - Accent5 3 2 4 2 2" xfId="16600" xr:uid="{00000000-0005-0000-0000-00002B250000}"/>
    <cellStyle name="20% - Accent5 3 2 4 2 2 2" xfId="34527" xr:uid="{00000000-0005-0000-0000-00002C250000}"/>
    <cellStyle name="20% - Accent5 3 2 4 2 2 3" xfId="46472" xr:uid="{00000000-0005-0000-0000-00002D250000}"/>
    <cellStyle name="20% - Accent5 3 2 4 2 2 4" xfId="58437" xr:uid="{00000000-0005-0000-0000-00002E250000}"/>
    <cellStyle name="20% - Accent5 3 2 4 2 3" xfId="22559" xr:uid="{00000000-0005-0000-0000-00002F250000}"/>
    <cellStyle name="20% - Accent5 3 2 4 2 4" xfId="10617" xr:uid="{00000000-0005-0000-0000-000030250000}"/>
    <cellStyle name="20% - Accent5 3 2 4 2 5" xfId="28544" xr:uid="{00000000-0005-0000-0000-000031250000}"/>
    <cellStyle name="20% - Accent5 3 2 4 2 6" xfId="40489" xr:uid="{00000000-0005-0000-0000-000032250000}"/>
    <cellStyle name="20% - Accent5 3 2 4 2 7" xfId="52454" xr:uid="{00000000-0005-0000-0000-000033250000}"/>
    <cellStyle name="20% - Accent5 3 2 4 3" xfId="13630" xr:uid="{00000000-0005-0000-0000-000034250000}"/>
    <cellStyle name="20% - Accent5 3 2 4 3 2" xfId="31557" xr:uid="{00000000-0005-0000-0000-000035250000}"/>
    <cellStyle name="20% - Accent5 3 2 4 3 3" xfId="43502" xr:uid="{00000000-0005-0000-0000-000036250000}"/>
    <cellStyle name="20% - Accent5 3 2 4 3 4" xfId="55467" xr:uid="{00000000-0005-0000-0000-000037250000}"/>
    <cellStyle name="20% - Accent5 3 2 4 4" xfId="19589" xr:uid="{00000000-0005-0000-0000-000038250000}"/>
    <cellStyle name="20% - Accent5 3 2 4 5" xfId="7647" xr:uid="{00000000-0005-0000-0000-000039250000}"/>
    <cellStyle name="20% - Accent5 3 2 4 6" xfId="25574" xr:uid="{00000000-0005-0000-0000-00003A250000}"/>
    <cellStyle name="20% - Accent5 3 2 4 7" xfId="37519" xr:uid="{00000000-0005-0000-0000-00003B250000}"/>
    <cellStyle name="20% - Accent5 3 2 4 8" xfId="49484" xr:uid="{00000000-0005-0000-0000-00003C250000}"/>
    <cellStyle name="20% - Accent5 3 2 5" xfId="3193" xr:uid="{00000000-0005-0000-0000-00003D250000}"/>
    <cellStyle name="20% - Accent5 3 2 5 2" xfId="15156" xr:uid="{00000000-0005-0000-0000-00003E250000}"/>
    <cellStyle name="20% - Accent5 3 2 5 2 2" xfId="33083" xr:uid="{00000000-0005-0000-0000-00003F250000}"/>
    <cellStyle name="20% - Accent5 3 2 5 2 3" xfId="45028" xr:uid="{00000000-0005-0000-0000-000040250000}"/>
    <cellStyle name="20% - Accent5 3 2 5 2 4" xfId="56993" xr:uid="{00000000-0005-0000-0000-000041250000}"/>
    <cellStyle name="20% - Accent5 3 2 5 3" xfId="21115" xr:uid="{00000000-0005-0000-0000-000042250000}"/>
    <cellStyle name="20% - Accent5 3 2 5 4" xfId="9173" xr:uid="{00000000-0005-0000-0000-000043250000}"/>
    <cellStyle name="20% - Accent5 3 2 5 5" xfId="27100" xr:uid="{00000000-0005-0000-0000-000044250000}"/>
    <cellStyle name="20% - Accent5 3 2 5 6" xfId="39045" xr:uid="{00000000-0005-0000-0000-000045250000}"/>
    <cellStyle name="20% - Accent5 3 2 5 7" xfId="51010" xr:uid="{00000000-0005-0000-0000-000046250000}"/>
    <cellStyle name="20% - Accent5 3 2 6" xfId="12186" xr:uid="{00000000-0005-0000-0000-000047250000}"/>
    <cellStyle name="20% - Accent5 3 2 6 2" xfId="30113" xr:uid="{00000000-0005-0000-0000-000048250000}"/>
    <cellStyle name="20% - Accent5 3 2 6 3" xfId="42058" xr:uid="{00000000-0005-0000-0000-000049250000}"/>
    <cellStyle name="20% - Accent5 3 2 6 4" xfId="54023" xr:uid="{00000000-0005-0000-0000-00004A250000}"/>
    <cellStyle name="20% - Accent5 3 2 7" xfId="18145" xr:uid="{00000000-0005-0000-0000-00004B250000}"/>
    <cellStyle name="20% - Accent5 3 2 8" xfId="6203" xr:uid="{00000000-0005-0000-0000-00004C250000}"/>
    <cellStyle name="20% - Accent5 3 2 9" xfId="24130" xr:uid="{00000000-0005-0000-0000-00004D250000}"/>
    <cellStyle name="20% - Accent5 3 3" xfId="339" xr:uid="{00000000-0005-0000-0000-00004E250000}"/>
    <cellStyle name="20% - Accent5 3 3 10" xfId="36191" xr:uid="{00000000-0005-0000-0000-00004F250000}"/>
    <cellStyle name="20% - Accent5 3 3 11" xfId="48156" xr:uid="{00000000-0005-0000-0000-000050250000}"/>
    <cellStyle name="20% - Accent5 3 3 2" xfId="687" xr:uid="{00000000-0005-0000-0000-000051250000}"/>
    <cellStyle name="20% - Accent5 3 3 2 10" xfId="48504" xr:uid="{00000000-0005-0000-0000-000052250000}"/>
    <cellStyle name="20% - Accent5 3 3 2 2" xfId="1409" xr:uid="{00000000-0005-0000-0000-000053250000}"/>
    <cellStyle name="20% - Accent5 3 3 2 2 2" xfId="2853" xr:uid="{00000000-0005-0000-0000-000054250000}"/>
    <cellStyle name="20% - Accent5 3 3 2 2 2 2" xfId="5823" xr:uid="{00000000-0005-0000-0000-000055250000}"/>
    <cellStyle name="20% - Accent5 3 3 2 2 2 2 2" xfId="17786" xr:uid="{00000000-0005-0000-0000-000056250000}"/>
    <cellStyle name="20% - Accent5 3 3 2 2 2 2 2 2" xfId="35713" xr:uid="{00000000-0005-0000-0000-000057250000}"/>
    <cellStyle name="20% - Accent5 3 3 2 2 2 2 2 3" xfId="47658" xr:uid="{00000000-0005-0000-0000-000058250000}"/>
    <cellStyle name="20% - Accent5 3 3 2 2 2 2 2 4" xfId="59623" xr:uid="{00000000-0005-0000-0000-000059250000}"/>
    <cellStyle name="20% - Accent5 3 3 2 2 2 2 3" xfId="23745" xr:uid="{00000000-0005-0000-0000-00005A250000}"/>
    <cellStyle name="20% - Accent5 3 3 2 2 2 2 4" xfId="11803" xr:uid="{00000000-0005-0000-0000-00005B250000}"/>
    <cellStyle name="20% - Accent5 3 3 2 2 2 2 5" xfId="29730" xr:uid="{00000000-0005-0000-0000-00005C250000}"/>
    <cellStyle name="20% - Accent5 3 3 2 2 2 2 6" xfId="41675" xr:uid="{00000000-0005-0000-0000-00005D250000}"/>
    <cellStyle name="20% - Accent5 3 3 2 2 2 2 7" xfId="53640" xr:uid="{00000000-0005-0000-0000-00005E250000}"/>
    <cellStyle name="20% - Accent5 3 3 2 2 2 3" xfId="14816" xr:uid="{00000000-0005-0000-0000-00005F250000}"/>
    <cellStyle name="20% - Accent5 3 3 2 2 2 3 2" xfId="32743" xr:uid="{00000000-0005-0000-0000-000060250000}"/>
    <cellStyle name="20% - Accent5 3 3 2 2 2 3 3" xfId="44688" xr:uid="{00000000-0005-0000-0000-000061250000}"/>
    <cellStyle name="20% - Accent5 3 3 2 2 2 3 4" xfId="56653" xr:uid="{00000000-0005-0000-0000-000062250000}"/>
    <cellStyle name="20% - Accent5 3 3 2 2 2 4" xfId="20775" xr:uid="{00000000-0005-0000-0000-000063250000}"/>
    <cellStyle name="20% - Accent5 3 3 2 2 2 5" xfId="8833" xr:uid="{00000000-0005-0000-0000-000064250000}"/>
    <cellStyle name="20% - Accent5 3 3 2 2 2 6" xfId="26760" xr:uid="{00000000-0005-0000-0000-000065250000}"/>
    <cellStyle name="20% - Accent5 3 3 2 2 2 7" xfId="38705" xr:uid="{00000000-0005-0000-0000-000066250000}"/>
    <cellStyle name="20% - Accent5 3 3 2 2 2 8" xfId="50670" xr:uid="{00000000-0005-0000-0000-000067250000}"/>
    <cellStyle name="20% - Accent5 3 3 2 2 3" xfId="4379" xr:uid="{00000000-0005-0000-0000-000068250000}"/>
    <cellStyle name="20% - Accent5 3 3 2 2 3 2" xfId="16342" xr:uid="{00000000-0005-0000-0000-000069250000}"/>
    <cellStyle name="20% - Accent5 3 3 2 2 3 2 2" xfId="34269" xr:uid="{00000000-0005-0000-0000-00006A250000}"/>
    <cellStyle name="20% - Accent5 3 3 2 2 3 2 3" xfId="46214" xr:uid="{00000000-0005-0000-0000-00006B250000}"/>
    <cellStyle name="20% - Accent5 3 3 2 2 3 2 4" xfId="58179" xr:uid="{00000000-0005-0000-0000-00006C250000}"/>
    <cellStyle name="20% - Accent5 3 3 2 2 3 3" xfId="22301" xr:uid="{00000000-0005-0000-0000-00006D250000}"/>
    <cellStyle name="20% - Accent5 3 3 2 2 3 4" xfId="10359" xr:uid="{00000000-0005-0000-0000-00006E250000}"/>
    <cellStyle name="20% - Accent5 3 3 2 2 3 5" xfId="28286" xr:uid="{00000000-0005-0000-0000-00006F250000}"/>
    <cellStyle name="20% - Accent5 3 3 2 2 3 6" xfId="40231" xr:uid="{00000000-0005-0000-0000-000070250000}"/>
    <cellStyle name="20% - Accent5 3 3 2 2 3 7" xfId="52196" xr:uid="{00000000-0005-0000-0000-000071250000}"/>
    <cellStyle name="20% - Accent5 3 3 2 2 4" xfId="13372" xr:uid="{00000000-0005-0000-0000-000072250000}"/>
    <cellStyle name="20% - Accent5 3 3 2 2 4 2" xfId="31299" xr:uid="{00000000-0005-0000-0000-000073250000}"/>
    <cellStyle name="20% - Accent5 3 3 2 2 4 3" xfId="43244" xr:uid="{00000000-0005-0000-0000-000074250000}"/>
    <cellStyle name="20% - Accent5 3 3 2 2 4 4" xfId="55209" xr:uid="{00000000-0005-0000-0000-000075250000}"/>
    <cellStyle name="20% - Accent5 3 3 2 2 5" xfId="19331" xr:uid="{00000000-0005-0000-0000-000076250000}"/>
    <cellStyle name="20% - Accent5 3 3 2 2 6" xfId="7389" xr:uid="{00000000-0005-0000-0000-000077250000}"/>
    <cellStyle name="20% - Accent5 3 3 2 2 7" xfId="25316" xr:uid="{00000000-0005-0000-0000-000078250000}"/>
    <cellStyle name="20% - Accent5 3 3 2 2 8" xfId="37261" xr:uid="{00000000-0005-0000-0000-000079250000}"/>
    <cellStyle name="20% - Accent5 3 3 2 2 9" xfId="49226" xr:uid="{00000000-0005-0000-0000-00007A250000}"/>
    <cellStyle name="20% - Accent5 3 3 2 3" xfId="2131" xr:uid="{00000000-0005-0000-0000-00007B250000}"/>
    <cellStyle name="20% - Accent5 3 3 2 3 2" xfId="5101" xr:uid="{00000000-0005-0000-0000-00007C250000}"/>
    <cellStyle name="20% - Accent5 3 3 2 3 2 2" xfId="17064" xr:uid="{00000000-0005-0000-0000-00007D250000}"/>
    <cellStyle name="20% - Accent5 3 3 2 3 2 2 2" xfId="34991" xr:uid="{00000000-0005-0000-0000-00007E250000}"/>
    <cellStyle name="20% - Accent5 3 3 2 3 2 2 3" xfId="46936" xr:uid="{00000000-0005-0000-0000-00007F250000}"/>
    <cellStyle name="20% - Accent5 3 3 2 3 2 2 4" xfId="58901" xr:uid="{00000000-0005-0000-0000-000080250000}"/>
    <cellStyle name="20% - Accent5 3 3 2 3 2 3" xfId="23023" xr:uid="{00000000-0005-0000-0000-000081250000}"/>
    <cellStyle name="20% - Accent5 3 3 2 3 2 4" xfId="11081" xr:uid="{00000000-0005-0000-0000-000082250000}"/>
    <cellStyle name="20% - Accent5 3 3 2 3 2 5" xfId="29008" xr:uid="{00000000-0005-0000-0000-000083250000}"/>
    <cellStyle name="20% - Accent5 3 3 2 3 2 6" xfId="40953" xr:uid="{00000000-0005-0000-0000-000084250000}"/>
    <cellStyle name="20% - Accent5 3 3 2 3 2 7" xfId="52918" xr:uid="{00000000-0005-0000-0000-000085250000}"/>
    <cellStyle name="20% - Accent5 3 3 2 3 3" xfId="14094" xr:uid="{00000000-0005-0000-0000-000086250000}"/>
    <cellStyle name="20% - Accent5 3 3 2 3 3 2" xfId="32021" xr:uid="{00000000-0005-0000-0000-000087250000}"/>
    <cellStyle name="20% - Accent5 3 3 2 3 3 3" xfId="43966" xr:uid="{00000000-0005-0000-0000-000088250000}"/>
    <cellStyle name="20% - Accent5 3 3 2 3 3 4" xfId="55931" xr:uid="{00000000-0005-0000-0000-000089250000}"/>
    <cellStyle name="20% - Accent5 3 3 2 3 4" xfId="20053" xr:uid="{00000000-0005-0000-0000-00008A250000}"/>
    <cellStyle name="20% - Accent5 3 3 2 3 5" xfId="8111" xr:uid="{00000000-0005-0000-0000-00008B250000}"/>
    <cellStyle name="20% - Accent5 3 3 2 3 6" xfId="26038" xr:uid="{00000000-0005-0000-0000-00008C250000}"/>
    <cellStyle name="20% - Accent5 3 3 2 3 7" xfId="37983" xr:uid="{00000000-0005-0000-0000-00008D250000}"/>
    <cellStyle name="20% - Accent5 3 3 2 3 8" xfId="49948" xr:uid="{00000000-0005-0000-0000-00008E250000}"/>
    <cellStyle name="20% - Accent5 3 3 2 4" xfId="3657" xr:uid="{00000000-0005-0000-0000-00008F250000}"/>
    <cellStyle name="20% - Accent5 3 3 2 4 2" xfId="15620" xr:uid="{00000000-0005-0000-0000-000090250000}"/>
    <cellStyle name="20% - Accent5 3 3 2 4 2 2" xfId="33547" xr:uid="{00000000-0005-0000-0000-000091250000}"/>
    <cellStyle name="20% - Accent5 3 3 2 4 2 3" xfId="45492" xr:uid="{00000000-0005-0000-0000-000092250000}"/>
    <cellStyle name="20% - Accent5 3 3 2 4 2 4" xfId="57457" xr:uid="{00000000-0005-0000-0000-000093250000}"/>
    <cellStyle name="20% - Accent5 3 3 2 4 3" xfId="21579" xr:uid="{00000000-0005-0000-0000-000094250000}"/>
    <cellStyle name="20% - Accent5 3 3 2 4 4" xfId="9637" xr:uid="{00000000-0005-0000-0000-000095250000}"/>
    <cellStyle name="20% - Accent5 3 3 2 4 5" xfId="27564" xr:uid="{00000000-0005-0000-0000-000096250000}"/>
    <cellStyle name="20% - Accent5 3 3 2 4 6" xfId="39509" xr:uid="{00000000-0005-0000-0000-000097250000}"/>
    <cellStyle name="20% - Accent5 3 3 2 4 7" xfId="51474" xr:uid="{00000000-0005-0000-0000-000098250000}"/>
    <cellStyle name="20% - Accent5 3 3 2 5" xfId="12650" xr:uid="{00000000-0005-0000-0000-000099250000}"/>
    <cellStyle name="20% - Accent5 3 3 2 5 2" xfId="30577" xr:uid="{00000000-0005-0000-0000-00009A250000}"/>
    <cellStyle name="20% - Accent5 3 3 2 5 3" xfId="42522" xr:uid="{00000000-0005-0000-0000-00009B250000}"/>
    <cellStyle name="20% - Accent5 3 3 2 5 4" xfId="54487" xr:uid="{00000000-0005-0000-0000-00009C250000}"/>
    <cellStyle name="20% - Accent5 3 3 2 6" xfId="18609" xr:uid="{00000000-0005-0000-0000-00009D250000}"/>
    <cellStyle name="20% - Accent5 3 3 2 7" xfId="6667" xr:uid="{00000000-0005-0000-0000-00009E250000}"/>
    <cellStyle name="20% - Accent5 3 3 2 8" xfId="24594" xr:uid="{00000000-0005-0000-0000-00009F250000}"/>
    <cellStyle name="20% - Accent5 3 3 2 9" xfId="36539" xr:uid="{00000000-0005-0000-0000-0000A0250000}"/>
    <cellStyle name="20% - Accent5 3 3 3" xfId="1061" xr:uid="{00000000-0005-0000-0000-0000A1250000}"/>
    <cellStyle name="20% - Accent5 3 3 3 2" xfId="2505" xr:uid="{00000000-0005-0000-0000-0000A2250000}"/>
    <cellStyle name="20% - Accent5 3 3 3 2 2" xfId="5475" xr:uid="{00000000-0005-0000-0000-0000A3250000}"/>
    <cellStyle name="20% - Accent5 3 3 3 2 2 2" xfId="17438" xr:uid="{00000000-0005-0000-0000-0000A4250000}"/>
    <cellStyle name="20% - Accent5 3 3 3 2 2 2 2" xfId="35365" xr:uid="{00000000-0005-0000-0000-0000A5250000}"/>
    <cellStyle name="20% - Accent5 3 3 3 2 2 2 3" xfId="47310" xr:uid="{00000000-0005-0000-0000-0000A6250000}"/>
    <cellStyle name="20% - Accent5 3 3 3 2 2 2 4" xfId="59275" xr:uid="{00000000-0005-0000-0000-0000A7250000}"/>
    <cellStyle name="20% - Accent5 3 3 3 2 2 3" xfId="23397" xr:uid="{00000000-0005-0000-0000-0000A8250000}"/>
    <cellStyle name="20% - Accent5 3 3 3 2 2 4" xfId="11455" xr:uid="{00000000-0005-0000-0000-0000A9250000}"/>
    <cellStyle name="20% - Accent5 3 3 3 2 2 5" xfId="29382" xr:uid="{00000000-0005-0000-0000-0000AA250000}"/>
    <cellStyle name="20% - Accent5 3 3 3 2 2 6" xfId="41327" xr:uid="{00000000-0005-0000-0000-0000AB250000}"/>
    <cellStyle name="20% - Accent5 3 3 3 2 2 7" xfId="53292" xr:uid="{00000000-0005-0000-0000-0000AC250000}"/>
    <cellStyle name="20% - Accent5 3 3 3 2 3" xfId="14468" xr:uid="{00000000-0005-0000-0000-0000AD250000}"/>
    <cellStyle name="20% - Accent5 3 3 3 2 3 2" xfId="32395" xr:uid="{00000000-0005-0000-0000-0000AE250000}"/>
    <cellStyle name="20% - Accent5 3 3 3 2 3 3" xfId="44340" xr:uid="{00000000-0005-0000-0000-0000AF250000}"/>
    <cellStyle name="20% - Accent5 3 3 3 2 3 4" xfId="56305" xr:uid="{00000000-0005-0000-0000-0000B0250000}"/>
    <cellStyle name="20% - Accent5 3 3 3 2 4" xfId="20427" xr:uid="{00000000-0005-0000-0000-0000B1250000}"/>
    <cellStyle name="20% - Accent5 3 3 3 2 5" xfId="8485" xr:uid="{00000000-0005-0000-0000-0000B2250000}"/>
    <cellStyle name="20% - Accent5 3 3 3 2 6" xfId="26412" xr:uid="{00000000-0005-0000-0000-0000B3250000}"/>
    <cellStyle name="20% - Accent5 3 3 3 2 7" xfId="38357" xr:uid="{00000000-0005-0000-0000-0000B4250000}"/>
    <cellStyle name="20% - Accent5 3 3 3 2 8" xfId="50322" xr:uid="{00000000-0005-0000-0000-0000B5250000}"/>
    <cellStyle name="20% - Accent5 3 3 3 3" xfId="4031" xr:uid="{00000000-0005-0000-0000-0000B6250000}"/>
    <cellStyle name="20% - Accent5 3 3 3 3 2" xfId="15994" xr:uid="{00000000-0005-0000-0000-0000B7250000}"/>
    <cellStyle name="20% - Accent5 3 3 3 3 2 2" xfId="33921" xr:uid="{00000000-0005-0000-0000-0000B8250000}"/>
    <cellStyle name="20% - Accent5 3 3 3 3 2 3" xfId="45866" xr:uid="{00000000-0005-0000-0000-0000B9250000}"/>
    <cellStyle name="20% - Accent5 3 3 3 3 2 4" xfId="57831" xr:uid="{00000000-0005-0000-0000-0000BA250000}"/>
    <cellStyle name="20% - Accent5 3 3 3 3 3" xfId="21953" xr:uid="{00000000-0005-0000-0000-0000BB250000}"/>
    <cellStyle name="20% - Accent5 3 3 3 3 4" xfId="10011" xr:uid="{00000000-0005-0000-0000-0000BC250000}"/>
    <cellStyle name="20% - Accent5 3 3 3 3 5" xfId="27938" xr:uid="{00000000-0005-0000-0000-0000BD250000}"/>
    <cellStyle name="20% - Accent5 3 3 3 3 6" xfId="39883" xr:uid="{00000000-0005-0000-0000-0000BE250000}"/>
    <cellStyle name="20% - Accent5 3 3 3 3 7" xfId="51848" xr:uid="{00000000-0005-0000-0000-0000BF250000}"/>
    <cellStyle name="20% - Accent5 3 3 3 4" xfId="13024" xr:uid="{00000000-0005-0000-0000-0000C0250000}"/>
    <cellStyle name="20% - Accent5 3 3 3 4 2" xfId="30951" xr:uid="{00000000-0005-0000-0000-0000C1250000}"/>
    <cellStyle name="20% - Accent5 3 3 3 4 3" xfId="42896" xr:uid="{00000000-0005-0000-0000-0000C2250000}"/>
    <cellStyle name="20% - Accent5 3 3 3 4 4" xfId="54861" xr:uid="{00000000-0005-0000-0000-0000C3250000}"/>
    <cellStyle name="20% - Accent5 3 3 3 5" xfId="18983" xr:uid="{00000000-0005-0000-0000-0000C4250000}"/>
    <cellStyle name="20% - Accent5 3 3 3 6" xfId="7041" xr:uid="{00000000-0005-0000-0000-0000C5250000}"/>
    <cellStyle name="20% - Accent5 3 3 3 7" xfId="24968" xr:uid="{00000000-0005-0000-0000-0000C6250000}"/>
    <cellStyle name="20% - Accent5 3 3 3 8" xfId="36913" xr:uid="{00000000-0005-0000-0000-0000C7250000}"/>
    <cellStyle name="20% - Accent5 3 3 3 9" xfId="48878" xr:uid="{00000000-0005-0000-0000-0000C8250000}"/>
    <cellStyle name="20% - Accent5 3 3 4" xfId="1783" xr:uid="{00000000-0005-0000-0000-0000C9250000}"/>
    <cellStyle name="20% - Accent5 3 3 4 2" xfId="4753" xr:uid="{00000000-0005-0000-0000-0000CA250000}"/>
    <cellStyle name="20% - Accent5 3 3 4 2 2" xfId="16716" xr:uid="{00000000-0005-0000-0000-0000CB250000}"/>
    <cellStyle name="20% - Accent5 3 3 4 2 2 2" xfId="34643" xr:uid="{00000000-0005-0000-0000-0000CC250000}"/>
    <cellStyle name="20% - Accent5 3 3 4 2 2 3" xfId="46588" xr:uid="{00000000-0005-0000-0000-0000CD250000}"/>
    <cellStyle name="20% - Accent5 3 3 4 2 2 4" xfId="58553" xr:uid="{00000000-0005-0000-0000-0000CE250000}"/>
    <cellStyle name="20% - Accent5 3 3 4 2 3" xfId="22675" xr:uid="{00000000-0005-0000-0000-0000CF250000}"/>
    <cellStyle name="20% - Accent5 3 3 4 2 4" xfId="10733" xr:uid="{00000000-0005-0000-0000-0000D0250000}"/>
    <cellStyle name="20% - Accent5 3 3 4 2 5" xfId="28660" xr:uid="{00000000-0005-0000-0000-0000D1250000}"/>
    <cellStyle name="20% - Accent5 3 3 4 2 6" xfId="40605" xr:uid="{00000000-0005-0000-0000-0000D2250000}"/>
    <cellStyle name="20% - Accent5 3 3 4 2 7" xfId="52570" xr:uid="{00000000-0005-0000-0000-0000D3250000}"/>
    <cellStyle name="20% - Accent5 3 3 4 3" xfId="13746" xr:uid="{00000000-0005-0000-0000-0000D4250000}"/>
    <cellStyle name="20% - Accent5 3 3 4 3 2" xfId="31673" xr:uid="{00000000-0005-0000-0000-0000D5250000}"/>
    <cellStyle name="20% - Accent5 3 3 4 3 3" xfId="43618" xr:uid="{00000000-0005-0000-0000-0000D6250000}"/>
    <cellStyle name="20% - Accent5 3 3 4 3 4" xfId="55583" xr:uid="{00000000-0005-0000-0000-0000D7250000}"/>
    <cellStyle name="20% - Accent5 3 3 4 4" xfId="19705" xr:uid="{00000000-0005-0000-0000-0000D8250000}"/>
    <cellStyle name="20% - Accent5 3 3 4 5" xfId="7763" xr:uid="{00000000-0005-0000-0000-0000D9250000}"/>
    <cellStyle name="20% - Accent5 3 3 4 6" xfId="25690" xr:uid="{00000000-0005-0000-0000-0000DA250000}"/>
    <cellStyle name="20% - Accent5 3 3 4 7" xfId="37635" xr:uid="{00000000-0005-0000-0000-0000DB250000}"/>
    <cellStyle name="20% - Accent5 3 3 4 8" xfId="49600" xr:uid="{00000000-0005-0000-0000-0000DC250000}"/>
    <cellStyle name="20% - Accent5 3 3 5" xfId="3309" xr:uid="{00000000-0005-0000-0000-0000DD250000}"/>
    <cellStyle name="20% - Accent5 3 3 5 2" xfId="15272" xr:uid="{00000000-0005-0000-0000-0000DE250000}"/>
    <cellStyle name="20% - Accent5 3 3 5 2 2" xfId="33199" xr:uid="{00000000-0005-0000-0000-0000DF250000}"/>
    <cellStyle name="20% - Accent5 3 3 5 2 3" xfId="45144" xr:uid="{00000000-0005-0000-0000-0000E0250000}"/>
    <cellStyle name="20% - Accent5 3 3 5 2 4" xfId="57109" xr:uid="{00000000-0005-0000-0000-0000E1250000}"/>
    <cellStyle name="20% - Accent5 3 3 5 3" xfId="21231" xr:uid="{00000000-0005-0000-0000-0000E2250000}"/>
    <cellStyle name="20% - Accent5 3 3 5 4" xfId="9289" xr:uid="{00000000-0005-0000-0000-0000E3250000}"/>
    <cellStyle name="20% - Accent5 3 3 5 5" xfId="27216" xr:uid="{00000000-0005-0000-0000-0000E4250000}"/>
    <cellStyle name="20% - Accent5 3 3 5 6" xfId="39161" xr:uid="{00000000-0005-0000-0000-0000E5250000}"/>
    <cellStyle name="20% - Accent5 3 3 5 7" xfId="51126" xr:uid="{00000000-0005-0000-0000-0000E6250000}"/>
    <cellStyle name="20% - Accent5 3 3 6" xfId="12302" xr:uid="{00000000-0005-0000-0000-0000E7250000}"/>
    <cellStyle name="20% - Accent5 3 3 6 2" xfId="30229" xr:uid="{00000000-0005-0000-0000-0000E8250000}"/>
    <cellStyle name="20% - Accent5 3 3 6 3" xfId="42174" xr:uid="{00000000-0005-0000-0000-0000E9250000}"/>
    <cellStyle name="20% - Accent5 3 3 6 4" xfId="54139" xr:uid="{00000000-0005-0000-0000-0000EA250000}"/>
    <cellStyle name="20% - Accent5 3 3 7" xfId="18261" xr:uid="{00000000-0005-0000-0000-0000EB250000}"/>
    <cellStyle name="20% - Accent5 3 3 8" xfId="6319" xr:uid="{00000000-0005-0000-0000-0000EC250000}"/>
    <cellStyle name="20% - Accent5 3 3 9" xfId="24246" xr:uid="{00000000-0005-0000-0000-0000ED250000}"/>
    <cellStyle name="20% - Accent5 3 4" xfId="455" xr:uid="{00000000-0005-0000-0000-0000EE250000}"/>
    <cellStyle name="20% - Accent5 3 4 10" xfId="48272" xr:uid="{00000000-0005-0000-0000-0000EF250000}"/>
    <cellStyle name="20% - Accent5 3 4 2" xfId="1177" xr:uid="{00000000-0005-0000-0000-0000F0250000}"/>
    <cellStyle name="20% - Accent5 3 4 2 2" xfId="2621" xr:uid="{00000000-0005-0000-0000-0000F1250000}"/>
    <cellStyle name="20% - Accent5 3 4 2 2 2" xfId="5591" xr:uid="{00000000-0005-0000-0000-0000F2250000}"/>
    <cellStyle name="20% - Accent5 3 4 2 2 2 2" xfId="17554" xr:uid="{00000000-0005-0000-0000-0000F3250000}"/>
    <cellStyle name="20% - Accent5 3 4 2 2 2 2 2" xfId="35481" xr:uid="{00000000-0005-0000-0000-0000F4250000}"/>
    <cellStyle name="20% - Accent5 3 4 2 2 2 2 3" xfId="47426" xr:uid="{00000000-0005-0000-0000-0000F5250000}"/>
    <cellStyle name="20% - Accent5 3 4 2 2 2 2 4" xfId="59391" xr:uid="{00000000-0005-0000-0000-0000F6250000}"/>
    <cellStyle name="20% - Accent5 3 4 2 2 2 3" xfId="23513" xr:uid="{00000000-0005-0000-0000-0000F7250000}"/>
    <cellStyle name="20% - Accent5 3 4 2 2 2 4" xfId="11571" xr:uid="{00000000-0005-0000-0000-0000F8250000}"/>
    <cellStyle name="20% - Accent5 3 4 2 2 2 5" xfId="29498" xr:uid="{00000000-0005-0000-0000-0000F9250000}"/>
    <cellStyle name="20% - Accent5 3 4 2 2 2 6" xfId="41443" xr:uid="{00000000-0005-0000-0000-0000FA250000}"/>
    <cellStyle name="20% - Accent5 3 4 2 2 2 7" xfId="53408" xr:uid="{00000000-0005-0000-0000-0000FB250000}"/>
    <cellStyle name="20% - Accent5 3 4 2 2 3" xfId="14584" xr:uid="{00000000-0005-0000-0000-0000FC250000}"/>
    <cellStyle name="20% - Accent5 3 4 2 2 3 2" xfId="32511" xr:uid="{00000000-0005-0000-0000-0000FD250000}"/>
    <cellStyle name="20% - Accent5 3 4 2 2 3 3" xfId="44456" xr:uid="{00000000-0005-0000-0000-0000FE250000}"/>
    <cellStyle name="20% - Accent5 3 4 2 2 3 4" xfId="56421" xr:uid="{00000000-0005-0000-0000-0000FF250000}"/>
    <cellStyle name="20% - Accent5 3 4 2 2 4" xfId="20543" xr:uid="{00000000-0005-0000-0000-000000260000}"/>
    <cellStyle name="20% - Accent5 3 4 2 2 5" xfId="8601" xr:uid="{00000000-0005-0000-0000-000001260000}"/>
    <cellStyle name="20% - Accent5 3 4 2 2 6" xfId="26528" xr:uid="{00000000-0005-0000-0000-000002260000}"/>
    <cellStyle name="20% - Accent5 3 4 2 2 7" xfId="38473" xr:uid="{00000000-0005-0000-0000-000003260000}"/>
    <cellStyle name="20% - Accent5 3 4 2 2 8" xfId="50438" xr:uid="{00000000-0005-0000-0000-000004260000}"/>
    <cellStyle name="20% - Accent5 3 4 2 3" xfId="4147" xr:uid="{00000000-0005-0000-0000-000005260000}"/>
    <cellStyle name="20% - Accent5 3 4 2 3 2" xfId="16110" xr:uid="{00000000-0005-0000-0000-000006260000}"/>
    <cellStyle name="20% - Accent5 3 4 2 3 2 2" xfId="34037" xr:uid="{00000000-0005-0000-0000-000007260000}"/>
    <cellStyle name="20% - Accent5 3 4 2 3 2 3" xfId="45982" xr:uid="{00000000-0005-0000-0000-000008260000}"/>
    <cellStyle name="20% - Accent5 3 4 2 3 2 4" xfId="57947" xr:uid="{00000000-0005-0000-0000-000009260000}"/>
    <cellStyle name="20% - Accent5 3 4 2 3 3" xfId="22069" xr:uid="{00000000-0005-0000-0000-00000A260000}"/>
    <cellStyle name="20% - Accent5 3 4 2 3 4" xfId="10127" xr:uid="{00000000-0005-0000-0000-00000B260000}"/>
    <cellStyle name="20% - Accent5 3 4 2 3 5" xfId="28054" xr:uid="{00000000-0005-0000-0000-00000C260000}"/>
    <cellStyle name="20% - Accent5 3 4 2 3 6" xfId="39999" xr:uid="{00000000-0005-0000-0000-00000D260000}"/>
    <cellStyle name="20% - Accent5 3 4 2 3 7" xfId="51964" xr:uid="{00000000-0005-0000-0000-00000E260000}"/>
    <cellStyle name="20% - Accent5 3 4 2 4" xfId="13140" xr:uid="{00000000-0005-0000-0000-00000F260000}"/>
    <cellStyle name="20% - Accent5 3 4 2 4 2" xfId="31067" xr:uid="{00000000-0005-0000-0000-000010260000}"/>
    <cellStyle name="20% - Accent5 3 4 2 4 3" xfId="43012" xr:uid="{00000000-0005-0000-0000-000011260000}"/>
    <cellStyle name="20% - Accent5 3 4 2 4 4" xfId="54977" xr:uid="{00000000-0005-0000-0000-000012260000}"/>
    <cellStyle name="20% - Accent5 3 4 2 5" xfId="19099" xr:uid="{00000000-0005-0000-0000-000013260000}"/>
    <cellStyle name="20% - Accent5 3 4 2 6" xfId="7157" xr:uid="{00000000-0005-0000-0000-000014260000}"/>
    <cellStyle name="20% - Accent5 3 4 2 7" xfId="25084" xr:uid="{00000000-0005-0000-0000-000015260000}"/>
    <cellStyle name="20% - Accent5 3 4 2 8" xfId="37029" xr:uid="{00000000-0005-0000-0000-000016260000}"/>
    <cellStyle name="20% - Accent5 3 4 2 9" xfId="48994" xr:uid="{00000000-0005-0000-0000-000017260000}"/>
    <cellStyle name="20% - Accent5 3 4 3" xfId="1899" xr:uid="{00000000-0005-0000-0000-000018260000}"/>
    <cellStyle name="20% - Accent5 3 4 3 2" xfId="4869" xr:uid="{00000000-0005-0000-0000-000019260000}"/>
    <cellStyle name="20% - Accent5 3 4 3 2 2" xfId="16832" xr:uid="{00000000-0005-0000-0000-00001A260000}"/>
    <cellStyle name="20% - Accent5 3 4 3 2 2 2" xfId="34759" xr:uid="{00000000-0005-0000-0000-00001B260000}"/>
    <cellStyle name="20% - Accent5 3 4 3 2 2 3" xfId="46704" xr:uid="{00000000-0005-0000-0000-00001C260000}"/>
    <cellStyle name="20% - Accent5 3 4 3 2 2 4" xfId="58669" xr:uid="{00000000-0005-0000-0000-00001D260000}"/>
    <cellStyle name="20% - Accent5 3 4 3 2 3" xfId="22791" xr:uid="{00000000-0005-0000-0000-00001E260000}"/>
    <cellStyle name="20% - Accent5 3 4 3 2 4" xfId="10849" xr:uid="{00000000-0005-0000-0000-00001F260000}"/>
    <cellStyle name="20% - Accent5 3 4 3 2 5" xfId="28776" xr:uid="{00000000-0005-0000-0000-000020260000}"/>
    <cellStyle name="20% - Accent5 3 4 3 2 6" xfId="40721" xr:uid="{00000000-0005-0000-0000-000021260000}"/>
    <cellStyle name="20% - Accent5 3 4 3 2 7" xfId="52686" xr:uid="{00000000-0005-0000-0000-000022260000}"/>
    <cellStyle name="20% - Accent5 3 4 3 3" xfId="13862" xr:uid="{00000000-0005-0000-0000-000023260000}"/>
    <cellStyle name="20% - Accent5 3 4 3 3 2" xfId="31789" xr:uid="{00000000-0005-0000-0000-000024260000}"/>
    <cellStyle name="20% - Accent5 3 4 3 3 3" xfId="43734" xr:uid="{00000000-0005-0000-0000-000025260000}"/>
    <cellStyle name="20% - Accent5 3 4 3 3 4" xfId="55699" xr:uid="{00000000-0005-0000-0000-000026260000}"/>
    <cellStyle name="20% - Accent5 3 4 3 4" xfId="19821" xr:uid="{00000000-0005-0000-0000-000027260000}"/>
    <cellStyle name="20% - Accent5 3 4 3 5" xfId="7879" xr:uid="{00000000-0005-0000-0000-000028260000}"/>
    <cellStyle name="20% - Accent5 3 4 3 6" xfId="25806" xr:uid="{00000000-0005-0000-0000-000029260000}"/>
    <cellStyle name="20% - Accent5 3 4 3 7" xfId="37751" xr:uid="{00000000-0005-0000-0000-00002A260000}"/>
    <cellStyle name="20% - Accent5 3 4 3 8" xfId="49716" xr:uid="{00000000-0005-0000-0000-00002B260000}"/>
    <cellStyle name="20% - Accent5 3 4 4" xfId="3425" xr:uid="{00000000-0005-0000-0000-00002C260000}"/>
    <cellStyle name="20% - Accent5 3 4 4 2" xfId="15388" xr:uid="{00000000-0005-0000-0000-00002D260000}"/>
    <cellStyle name="20% - Accent5 3 4 4 2 2" xfId="33315" xr:uid="{00000000-0005-0000-0000-00002E260000}"/>
    <cellStyle name="20% - Accent5 3 4 4 2 3" xfId="45260" xr:uid="{00000000-0005-0000-0000-00002F260000}"/>
    <cellStyle name="20% - Accent5 3 4 4 2 4" xfId="57225" xr:uid="{00000000-0005-0000-0000-000030260000}"/>
    <cellStyle name="20% - Accent5 3 4 4 3" xfId="21347" xr:uid="{00000000-0005-0000-0000-000031260000}"/>
    <cellStyle name="20% - Accent5 3 4 4 4" xfId="9405" xr:uid="{00000000-0005-0000-0000-000032260000}"/>
    <cellStyle name="20% - Accent5 3 4 4 5" xfId="27332" xr:uid="{00000000-0005-0000-0000-000033260000}"/>
    <cellStyle name="20% - Accent5 3 4 4 6" xfId="39277" xr:uid="{00000000-0005-0000-0000-000034260000}"/>
    <cellStyle name="20% - Accent5 3 4 4 7" xfId="51242" xr:uid="{00000000-0005-0000-0000-000035260000}"/>
    <cellStyle name="20% - Accent5 3 4 5" xfId="12418" xr:uid="{00000000-0005-0000-0000-000036260000}"/>
    <cellStyle name="20% - Accent5 3 4 5 2" xfId="30345" xr:uid="{00000000-0005-0000-0000-000037260000}"/>
    <cellStyle name="20% - Accent5 3 4 5 3" xfId="42290" xr:uid="{00000000-0005-0000-0000-000038260000}"/>
    <cellStyle name="20% - Accent5 3 4 5 4" xfId="54255" xr:uid="{00000000-0005-0000-0000-000039260000}"/>
    <cellStyle name="20% - Accent5 3 4 6" xfId="18377" xr:uid="{00000000-0005-0000-0000-00003A260000}"/>
    <cellStyle name="20% - Accent5 3 4 7" xfId="6435" xr:uid="{00000000-0005-0000-0000-00003B260000}"/>
    <cellStyle name="20% - Accent5 3 4 8" xfId="24362" xr:uid="{00000000-0005-0000-0000-00003C260000}"/>
    <cellStyle name="20% - Accent5 3 4 9" xfId="36307" xr:uid="{00000000-0005-0000-0000-00003D260000}"/>
    <cellStyle name="20% - Accent5 3 5" xfId="829" xr:uid="{00000000-0005-0000-0000-00003E260000}"/>
    <cellStyle name="20% - Accent5 3 5 2" xfId="2273" xr:uid="{00000000-0005-0000-0000-00003F260000}"/>
    <cellStyle name="20% - Accent5 3 5 2 2" xfId="5243" xr:uid="{00000000-0005-0000-0000-000040260000}"/>
    <cellStyle name="20% - Accent5 3 5 2 2 2" xfId="17206" xr:uid="{00000000-0005-0000-0000-000041260000}"/>
    <cellStyle name="20% - Accent5 3 5 2 2 2 2" xfId="35133" xr:uid="{00000000-0005-0000-0000-000042260000}"/>
    <cellStyle name="20% - Accent5 3 5 2 2 2 3" xfId="47078" xr:uid="{00000000-0005-0000-0000-000043260000}"/>
    <cellStyle name="20% - Accent5 3 5 2 2 2 4" xfId="59043" xr:uid="{00000000-0005-0000-0000-000044260000}"/>
    <cellStyle name="20% - Accent5 3 5 2 2 3" xfId="23165" xr:uid="{00000000-0005-0000-0000-000045260000}"/>
    <cellStyle name="20% - Accent5 3 5 2 2 4" xfId="11223" xr:uid="{00000000-0005-0000-0000-000046260000}"/>
    <cellStyle name="20% - Accent5 3 5 2 2 5" xfId="29150" xr:uid="{00000000-0005-0000-0000-000047260000}"/>
    <cellStyle name="20% - Accent5 3 5 2 2 6" xfId="41095" xr:uid="{00000000-0005-0000-0000-000048260000}"/>
    <cellStyle name="20% - Accent5 3 5 2 2 7" xfId="53060" xr:uid="{00000000-0005-0000-0000-000049260000}"/>
    <cellStyle name="20% - Accent5 3 5 2 3" xfId="14236" xr:uid="{00000000-0005-0000-0000-00004A260000}"/>
    <cellStyle name="20% - Accent5 3 5 2 3 2" xfId="32163" xr:uid="{00000000-0005-0000-0000-00004B260000}"/>
    <cellStyle name="20% - Accent5 3 5 2 3 3" xfId="44108" xr:uid="{00000000-0005-0000-0000-00004C260000}"/>
    <cellStyle name="20% - Accent5 3 5 2 3 4" xfId="56073" xr:uid="{00000000-0005-0000-0000-00004D260000}"/>
    <cellStyle name="20% - Accent5 3 5 2 4" xfId="20195" xr:uid="{00000000-0005-0000-0000-00004E260000}"/>
    <cellStyle name="20% - Accent5 3 5 2 5" xfId="8253" xr:uid="{00000000-0005-0000-0000-00004F260000}"/>
    <cellStyle name="20% - Accent5 3 5 2 6" xfId="26180" xr:uid="{00000000-0005-0000-0000-000050260000}"/>
    <cellStyle name="20% - Accent5 3 5 2 7" xfId="38125" xr:uid="{00000000-0005-0000-0000-000051260000}"/>
    <cellStyle name="20% - Accent5 3 5 2 8" xfId="50090" xr:uid="{00000000-0005-0000-0000-000052260000}"/>
    <cellStyle name="20% - Accent5 3 5 3" xfId="3799" xr:uid="{00000000-0005-0000-0000-000053260000}"/>
    <cellStyle name="20% - Accent5 3 5 3 2" xfId="15762" xr:uid="{00000000-0005-0000-0000-000054260000}"/>
    <cellStyle name="20% - Accent5 3 5 3 2 2" xfId="33689" xr:uid="{00000000-0005-0000-0000-000055260000}"/>
    <cellStyle name="20% - Accent5 3 5 3 2 3" xfId="45634" xr:uid="{00000000-0005-0000-0000-000056260000}"/>
    <cellStyle name="20% - Accent5 3 5 3 2 4" xfId="57599" xr:uid="{00000000-0005-0000-0000-000057260000}"/>
    <cellStyle name="20% - Accent5 3 5 3 3" xfId="21721" xr:uid="{00000000-0005-0000-0000-000058260000}"/>
    <cellStyle name="20% - Accent5 3 5 3 4" xfId="9779" xr:uid="{00000000-0005-0000-0000-000059260000}"/>
    <cellStyle name="20% - Accent5 3 5 3 5" xfId="27706" xr:uid="{00000000-0005-0000-0000-00005A260000}"/>
    <cellStyle name="20% - Accent5 3 5 3 6" xfId="39651" xr:uid="{00000000-0005-0000-0000-00005B260000}"/>
    <cellStyle name="20% - Accent5 3 5 3 7" xfId="51616" xr:uid="{00000000-0005-0000-0000-00005C260000}"/>
    <cellStyle name="20% - Accent5 3 5 4" xfId="12792" xr:uid="{00000000-0005-0000-0000-00005D260000}"/>
    <cellStyle name="20% - Accent5 3 5 4 2" xfId="30719" xr:uid="{00000000-0005-0000-0000-00005E260000}"/>
    <cellStyle name="20% - Accent5 3 5 4 3" xfId="42664" xr:uid="{00000000-0005-0000-0000-00005F260000}"/>
    <cellStyle name="20% - Accent5 3 5 4 4" xfId="54629" xr:uid="{00000000-0005-0000-0000-000060260000}"/>
    <cellStyle name="20% - Accent5 3 5 5" xfId="18751" xr:uid="{00000000-0005-0000-0000-000061260000}"/>
    <cellStyle name="20% - Accent5 3 5 6" xfId="6809" xr:uid="{00000000-0005-0000-0000-000062260000}"/>
    <cellStyle name="20% - Accent5 3 5 7" xfId="24736" xr:uid="{00000000-0005-0000-0000-000063260000}"/>
    <cellStyle name="20% - Accent5 3 5 8" xfId="36681" xr:uid="{00000000-0005-0000-0000-000064260000}"/>
    <cellStyle name="20% - Accent5 3 5 9" xfId="48646" xr:uid="{00000000-0005-0000-0000-000065260000}"/>
    <cellStyle name="20% - Accent5 3 6" xfId="1551" xr:uid="{00000000-0005-0000-0000-000066260000}"/>
    <cellStyle name="20% - Accent5 3 6 2" xfId="4521" xr:uid="{00000000-0005-0000-0000-000067260000}"/>
    <cellStyle name="20% - Accent5 3 6 2 2" xfId="16484" xr:uid="{00000000-0005-0000-0000-000068260000}"/>
    <cellStyle name="20% - Accent5 3 6 2 2 2" xfId="34411" xr:uid="{00000000-0005-0000-0000-000069260000}"/>
    <cellStyle name="20% - Accent5 3 6 2 2 3" xfId="46356" xr:uid="{00000000-0005-0000-0000-00006A260000}"/>
    <cellStyle name="20% - Accent5 3 6 2 2 4" xfId="58321" xr:uid="{00000000-0005-0000-0000-00006B260000}"/>
    <cellStyle name="20% - Accent5 3 6 2 3" xfId="22443" xr:uid="{00000000-0005-0000-0000-00006C260000}"/>
    <cellStyle name="20% - Accent5 3 6 2 4" xfId="10501" xr:uid="{00000000-0005-0000-0000-00006D260000}"/>
    <cellStyle name="20% - Accent5 3 6 2 5" xfId="28428" xr:uid="{00000000-0005-0000-0000-00006E260000}"/>
    <cellStyle name="20% - Accent5 3 6 2 6" xfId="40373" xr:uid="{00000000-0005-0000-0000-00006F260000}"/>
    <cellStyle name="20% - Accent5 3 6 2 7" xfId="52338" xr:uid="{00000000-0005-0000-0000-000070260000}"/>
    <cellStyle name="20% - Accent5 3 6 3" xfId="13514" xr:uid="{00000000-0005-0000-0000-000071260000}"/>
    <cellStyle name="20% - Accent5 3 6 3 2" xfId="31441" xr:uid="{00000000-0005-0000-0000-000072260000}"/>
    <cellStyle name="20% - Accent5 3 6 3 3" xfId="43386" xr:uid="{00000000-0005-0000-0000-000073260000}"/>
    <cellStyle name="20% - Accent5 3 6 3 4" xfId="55351" xr:uid="{00000000-0005-0000-0000-000074260000}"/>
    <cellStyle name="20% - Accent5 3 6 4" xfId="19473" xr:uid="{00000000-0005-0000-0000-000075260000}"/>
    <cellStyle name="20% - Accent5 3 6 5" xfId="7531" xr:uid="{00000000-0005-0000-0000-000076260000}"/>
    <cellStyle name="20% - Accent5 3 6 6" xfId="25458" xr:uid="{00000000-0005-0000-0000-000077260000}"/>
    <cellStyle name="20% - Accent5 3 6 7" xfId="37403" xr:uid="{00000000-0005-0000-0000-000078260000}"/>
    <cellStyle name="20% - Accent5 3 6 8" xfId="49368" xr:uid="{00000000-0005-0000-0000-000079260000}"/>
    <cellStyle name="20% - Accent5 3 7" xfId="3077" xr:uid="{00000000-0005-0000-0000-00007A260000}"/>
    <cellStyle name="20% - Accent5 3 7 2" xfId="15040" xr:uid="{00000000-0005-0000-0000-00007B260000}"/>
    <cellStyle name="20% - Accent5 3 7 2 2" xfId="32967" xr:uid="{00000000-0005-0000-0000-00007C260000}"/>
    <cellStyle name="20% - Accent5 3 7 2 3" xfId="44912" xr:uid="{00000000-0005-0000-0000-00007D260000}"/>
    <cellStyle name="20% - Accent5 3 7 2 4" xfId="56877" xr:uid="{00000000-0005-0000-0000-00007E260000}"/>
    <cellStyle name="20% - Accent5 3 7 3" xfId="20999" xr:uid="{00000000-0005-0000-0000-00007F260000}"/>
    <cellStyle name="20% - Accent5 3 7 4" xfId="9057" xr:uid="{00000000-0005-0000-0000-000080260000}"/>
    <cellStyle name="20% - Accent5 3 7 5" xfId="26984" xr:uid="{00000000-0005-0000-0000-000081260000}"/>
    <cellStyle name="20% - Accent5 3 7 6" xfId="38929" xr:uid="{00000000-0005-0000-0000-000082260000}"/>
    <cellStyle name="20% - Accent5 3 7 7" xfId="50894" xr:uid="{00000000-0005-0000-0000-000083260000}"/>
    <cellStyle name="20% - Accent5 3 8" xfId="12070" xr:uid="{00000000-0005-0000-0000-000084260000}"/>
    <cellStyle name="20% - Accent5 3 8 2" xfId="29997" xr:uid="{00000000-0005-0000-0000-000085260000}"/>
    <cellStyle name="20% - Accent5 3 8 3" xfId="41942" xr:uid="{00000000-0005-0000-0000-000086260000}"/>
    <cellStyle name="20% - Accent5 3 8 4" xfId="53907" xr:uid="{00000000-0005-0000-0000-000087260000}"/>
    <cellStyle name="20% - Accent5 3 9" xfId="18029" xr:uid="{00000000-0005-0000-0000-000088260000}"/>
    <cellStyle name="20% - Accent5 4" xfId="165" xr:uid="{00000000-0005-0000-0000-000089260000}"/>
    <cellStyle name="20% - Accent5 4 10" xfId="36017" xr:uid="{00000000-0005-0000-0000-00008A260000}"/>
    <cellStyle name="20% - Accent5 4 11" xfId="47982" xr:uid="{00000000-0005-0000-0000-00008B260000}"/>
    <cellStyle name="20% - Accent5 4 2" xfId="513" xr:uid="{00000000-0005-0000-0000-00008C260000}"/>
    <cellStyle name="20% - Accent5 4 2 10" xfId="48330" xr:uid="{00000000-0005-0000-0000-00008D260000}"/>
    <cellStyle name="20% - Accent5 4 2 2" xfId="1235" xr:uid="{00000000-0005-0000-0000-00008E260000}"/>
    <cellStyle name="20% - Accent5 4 2 2 2" xfId="2679" xr:uid="{00000000-0005-0000-0000-00008F260000}"/>
    <cellStyle name="20% - Accent5 4 2 2 2 2" xfId="5649" xr:uid="{00000000-0005-0000-0000-000090260000}"/>
    <cellStyle name="20% - Accent5 4 2 2 2 2 2" xfId="17612" xr:uid="{00000000-0005-0000-0000-000091260000}"/>
    <cellStyle name="20% - Accent5 4 2 2 2 2 2 2" xfId="35539" xr:uid="{00000000-0005-0000-0000-000092260000}"/>
    <cellStyle name="20% - Accent5 4 2 2 2 2 2 3" xfId="47484" xr:uid="{00000000-0005-0000-0000-000093260000}"/>
    <cellStyle name="20% - Accent5 4 2 2 2 2 2 4" xfId="59449" xr:uid="{00000000-0005-0000-0000-000094260000}"/>
    <cellStyle name="20% - Accent5 4 2 2 2 2 3" xfId="23571" xr:uid="{00000000-0005-0000-0000-000095260000}"/>
    <cellStyle name="20% - Accent5 4 2 2 2 2 4" xfId="11629" xr:uid="{00000000-0005-0000-0000-000096260000}"/>
    <cellStyle name="20% - Accent5 4 2 2 2 2 5" xfId="29556" xr:uid="{00000000-0005-0000-0000-000097260000}"/>
    <cellStyle name="20% - Accent5 4 2 2 2 2 6" xfId="41501" xr:uid="{00000000-0005-0000-0000-000098260000}"/>
    <cellStyle name="20% - Accent5 4 2 2 2 2 7" xfId="53466" xr:uid="{00000000-0005-0000-0000-000099260000}"/>
    <cellStyle name="20% - Accent5 4 2 2 2 3" xfId="14642" xr:uid="{00000000-0005-0000-0000-00009A260000}"/>
    <cellStyle name="20% - Accent5 4 2 2 2 3 2" xfId="32569" xr:uid="{00000000-0005-0000-0000-00009B260000}"/>
    <cellStyle name="20% - Accent5 4 2 2 2 3 3" xfId="44514" xr:uid="{00000000-0005-0000-0000-00009C260000}"/>
    <cellStyle name="20% - Accent5 4 2 2 2 3 4" xfId="56479" xr:uid="{00000000-0005-0000-0000-00009D260000}"/>
    <cellStyle name="20% - Accent5 4 2 2 2 4" xfId="20601" xr:uid="{00000000-0005-0000-0000-00009E260000}"/>
    <cellStyle name="20% - Accent5 4 2 2 2 5" xfId="8659" xr:uid="{00000000-0005-0000-0000-00009F260000}"/>
    <cellStyle name="20% - Accent5 4 2 2 2 6" xfId="26586" xr:uid="{00000000-0005-0000-0000-0000A0260000}"/>
    <cellStyle name="20% - Accent5 4 2 2 2 7" xfId="38531" xr:uid="{00000000-0005-0000-0000-0000A1260000}"/>
    <cellStyle name="20% - Accent5 4 2 2 2 8" xfId="50496" xr:uid="{00000000-0005-0000-0000-0000A2260000}"/>
    <cellStyle name="20% - Accent5 4 2 2 3" xfId="4205" xr:uid="{00000000-0005-0000-0000-0000A3260000}"/>
    <cellStyle name="20% - Accent5 4 2 2 3 2" xfId="16168" xr:uid="{00000000-0005-0000-0000-0000A4260000}"/>
    <cellStyle name="20% - Accent5 4 2 2 3 2 2" xfId="34095" xr:uid="{00000000-0005-0000-0000-0000A5260000}"/>
    <cellStyle name="20% - Accent5 4 2 2 3 2 3" xfId="46040" xr:uid="{00000000-0005-0000-0000-0000A6260000}"/>
    <cellStyle name="20% - Accent5 4 2 2 3 2 4" xfId="58005" xr:uid="{00000000-0005-0000-0000-0000A7260000}"/>
    <cellStyle name="20% - Accent5 4 2 2 3 3" xfId="22127" xr:uid="{00000000-0005-0000-0000-0000A8260000}"/>
    <cellStyle name="20% - Accent5 4 2 2 3 4" xfId="10185" xr:uid="{00000000-0005-0000-0000-0000A9260000}"/>
    <cellStyle name="20% - Accent5 4 2 2 3 5" xfId="28112" xr:uid="{00000000-0005-0000-0000-0000AA260000}"/>
    <cellStyle name="20% - Accent5 4 2 2 3 6" xfId="40057" xr:uid="{00000000-0005-0000-0000-0000AB260000}"/>
    <cellStyle name="20% - Accent5 4 2 2 3 7" xfId="52022" xr:uid="{00000000-0005-0000-0000-0000AC260000}"/>
    <cellStyle name="20% - Accent5 4 2 2 4" xfId="13198" xr:uid="{00000000-0005-0000-0000-0000AD260000}"/>
    <cellStyle name="20% - Accent5 4 2 2 4 2" xfId="31125" xr:uid="{00000000-0005-0000-0000-0000AE260000}"/>
    <cellStyle name="20% - Accent5 4 2 2 4 3" xfId="43070" xr:uid="{00000000-0005-0000-0000-0000AF260000}"/>
    <cellStyle name="20% - Accent5 4 2 2 4 4" xfId="55035" xr:uid="{00000000-0005-0000-0000-0000B0260000}"/>
    <cellStyle name="20% - Accent5 4 2 2 5" xfId="19157" xr:uid="{00000000-0005-0000-0000-0000B1260000}"/>
    <cellStyle name="20% - Accent5 4 2 2 6" xfId="7215" xr:uid="{00000000-0005-0000-0000-0000B2260000}"/>
    <cellStyle name="20% - Accent5 4 2 2 7" xfId="25142" xr:uid="{00000000-0005-0000-0000-0000B3260000}"/>
    <cellStyle name="20% - Accent5 4 2 2 8" xfId="37087" xr:uid="{00000000-0005-0000-0000-0000B4260000}"/>
    <cellStyle name="20% - Accent5 4 2 2 9" xfId="49052" xr:uid="{00000000-0005-0000-0000-0000B5260000}"/>
    <cellStyle name="20% - Accent5 4 2 3" xfId="1957" xr:uid="{00000000-0005-0000-0000-0000B6260000}"/>
    <cellStyle name="20% - Accent5 4 2 3 2" xfId="4927" xr:uid="{00000000-0005-0000-0000-0000B7260000}"/>
    <cellStyle name="20% - Accent5 4 2 3 2 2" xfId="16890" xr:uid="{00000000-0005-0000-0000-0000B8260000}"/>
    <cellStyle name="20% - Accent5 4 2 3 2 2 2" xfId="34817" xr:uid="{00000000-0005-0000-0000-0000B9260000}"/>
    <cellStyle name="20% - Accent5 4 2 3 2 2 3" xfId="46762" xr:uid="{00000000-0005-0000-0000-0000BA260000}"/>
    <cellStyle name="20% - Accent5 4 2 3 2 2 4" xfId="58727" xr:uid="{00000000-0005-0000-0000-0000BB260000}"/>
    <cellStyle name="20% - Accent5 4 2 3 2 3" xfId="22849" xr:uid="{00000000-0005-0000-0000-0000BC260000}"/>
    <cellStyle name="20% - Accent5 4 2 3 2 4" xfId="10907" xr:uid="{00000000-0005-0000-0000-0000BD260000}"/>
    <cellStyle name="20% - Accent5 4 2 3 2 5" xfId="28834" xr:uid="{00000000-0005-0000-0000-0000BE260000}"/>
    <cellStyle name="20% - Accent5 4 2 3 2 6" xfId="40779" xr:uid="{00000000-0005-0000-0000-0000BF260000}"/>
    <cellStyle name="20% - Accent5 4 2 3 2 7" xfId="52744" xr:uid="{00000000-0005-0000-0000-0000C0260000}"/>
    <cellStyle name="20% - Accent5 4 2 3 3" xfId="13920" xr:uid="{00000000-0005-0000-0000-0000C1260000}"/>
    <cellStyle name="20% - Accent5 4 2 3 3 2" xfId="31847" xr:uid="{00000000-0005-0000-0000-0000C2260000}"/>
    <cellStyle name="20% - Accent5 4 2 3 3 3" xfId="43792" xr:uid="{00000000-0005-0000-0000-0000C3260000}"/>
    <cellStyle name="20% - Accent5 4 2 3 3 4" xfId="55757" xr:uid="{00000000-0005-0000-0000-0000C4260000}"/>
    <cellStyle name="20% - Accent5 4 2 3 4" xfId="19879" xr:uid="{00000000-0005-0000-0000-0000C5260000}"/>
    <cellStyle name="20% - Accent5 4 2 3 5" xfId="7937" xr:uid="{00000000-0005-0000-0000-0000C6260000}"/>
    <cellStyle name="20% - Accent5 4 2 3 6" xfId="25864" xr:uid="{00000000-0005-0000-0000-0000C7260000}"/>
    <cellStyle name="20% - Accent5 4 2 3 7" xfId="37809" xr:uid="{00000000-0005-0000-0000-0000C8260000}"/>
    <cellStyle name="20% - Accent5 4 2 3 8" xfId="49774" xr:uid="{00000000-0005-0000-0000-0000C9260000}"/>
    <cellStyle name="20% - Accent5 4 2 4" xfId="3483" xr:uid="{00000000-0005-0000-0000-0000CA260000}"/>
    <cellStyle name="20% - Accent5 4 2 4 2" xfId="15446" xr:uid="{00000000-0005-0000-0000-0000CB260000}"/>
    <cellStyle name="20% - Accent5 4 2 4 2 2" xfId="33373" xr:uid="{00000000-0005-0000-0000-0000CC260000}"/>
    <cellStyle name="20% - Accent5 4 2 4 2 3" xfId="45318" xr:uid="{00000000-0005-0000-0000-0000CD260000}"/>
    <cellStyle name="20% - Accent5 4 2 4 2 4" xfId="57283" xr:uid="{00000000-0005-0000-0000-0000CE260000}"/>
    <cellStyle name="20% - Accent5 4 2 4 3" xfId="21405" xr:uid="{00000000-0005-0000-0000-0000CF260000}"/>
    <cellStyle name="20% - Accent5 4 2 4 4" xfId="9463" xr:uid="{00000000-0005-0000-0000-0000D0260000}"/>
    <cellStyle name="20% - Accent5 4 2 4 5" xfId="27390" xr:uid="{00000000-0005-0000-0000-0000D1260000}"/>
    <cellStyle name="20% - Accent5 4 2 4 6" xfId="39335" xr:uid="{00000000-0005-0000-0000-0000D2260000}"/>
    <cellStyle name="20% - Accent5 4 2 4 7" xfId="51300" xr:uid="{00000000-0005-0000-0000-0000D3260000}"/>
    <cellStyle name="20% - Accent5 4 2 5" xfId="12476" xr:uid="{00000000-0005-0000-0000-0000D4260000}"/>
    <cellStyle name="20% - Accent5 4 2 5 2" xfId="30403" xr:uid="{00000000-0005-0000-0000-0000D5260000}"/>
    <cellStyle name="20% - Accent5 4 2 5 3" xfId="42348" xr:uid="{00000000-0005-0000-0000-0000D6260000}"/>
    <cellStyle name="20% - Accent5 4 2 5 4" xfId="54313" xr:uid="{00000000-0005-0000-0000-0000D7260000}"/>
    <cellStyle name="20% - Accent5 4 2 6" xfId="18435" xr:uid="{00000000-0005-0000-0000-0000D8260000}"/>
    <cellStyle name="20% - Accent5 4 2 7" xfId="6493" xr:uid="{00000000-0005-0000-0000-0000D9260000}"/>
    <cellStyle name="20% - Accent5 4 2 8" xfId="24420" xr:uid="{00000000-0005-0000-0000-0000DA260000}"/>
    <cellStyle name="20% - Accent5 4 2 9" xfId="36365" xr:uid="{00000000-0005-0000-0000-0000DB260000}"/>
    <cellStyle name="20% - Accent5 4 3" xfId="887" xr:uid="{00000000-0005-0000-0000-0000DC260000}"/>
    <cellStyle name="20% - Accent5 4 3 2" xfId="2331" xr:uid="{00000000-0005-0000-0000-0000DD260000}"/>
    <cellStyle name="20% - Accent5 4 3 2 2" xfId="5301" xr:uid="{00000000-0005-0000-0000-0000DE260000}"/>
    <cellStyle name="20% - Accent5 4 3 2 2 2" xfId="17264" xr:uid="{00000000-0005-0000-0000-0000DF260000}"/>
    <cellStyle name="20% - Accent5 4 3 2 2 2 2" xfId="35191" xr:uid="{00000000-0005-0000-0000-0000E0260000}"/>
    <cellStyle name="20% - Accent5 4 3 2 2 2 3" xfId="47136" xr:uid="{00000000-0005-0000-0000-0000E1260000}"/>
    <cellStyle name="20% - Accent5 4 3 2 2 2 4" xfId="59101" xr:uid="{00000000-0005-0000-0000-0000E2260000}"/>
    <cellStyle name="20% - Accent5 4 3 2 2 3" xfId="23223" xr:uid="{00000000-0005-0000-0000-0000E3260000}"/>
    <cellStyle name="20% - Accent5 4 3 2 2 4" xfId="11281" xr:uid="{00000000-0005-0000-0000-0000E4260000}"/>
    <cellStyle name="20% - Accent5 4 3 2 2 5" xfId="29208" xr:uid="{00000000-0005-0000-0000-0000E5260000}"/>
    <cellStyle name="20% - Accent5 4 3 2 2 6" xfId="41153" xr:uid="{00000000-0005-0000-0000-0000E6260000}"/>
    <cellStyle name="20% - Accent5 4 3 2 2 7" xfId="53118" xr:uid="{00000000-0005-0000-0000-0000E7260000}"/>
    <cellStyle name="20% - Accent5 4 3 2 3" xfId="14294" xr:uid="{00000000-0005-0000-0000-0000E8260000}"/>
    <cellStyle name="20% - Accent5 4 3 2 3 2" xfId="32221" xr:uid="{00000000-0005-0000-0000-0000E9260000}"/>
    <cellStyle name="20% - Accent5 4 3 2 3 3" xfId="44166" xr:uid="{00000000-0005-0000-0000-0000EA260000}"/>
    <cellStyle name="20% - Accent5 4 3 2 3 4" xfId="56131" xr:uid="{00000000-0005-0000-0000-0000EB260000}"/>
    <cellStyle name="20% - Accent5 4 3 2 4" xfId="20253" xr:uid="{00000000-0005-0000-0000-0000EC260000}"/>
    <cellStyle name="20% - Accent5 4 3 2 5" xfId="8311" xr:uid="{00000000-0005-0000-0000-0000ED260000}"/>
    <cellStyle name="20% - Accent5 4 3 2 6" xfId="26238" xr:uid="{00000000-0005-0000-0000-0000EE260000}"/>
    <cellStyle name="20% - Accent5 4 3 2 7" xfId="38183" xr:uid="{00000000-0005-0000-0000-0000EF260000}"/>
    <cellStyle name="20% - Accent5 4 3 2 8" xfId="50148" xr:uid="{00000000-0005-0000-0000-0000F0260000}"/>
    <cellStyle name="20% - Accent5 4 3 3" xfId="3857" xr:uid="{00000000-0005-0000-0000-0000F1260000}"/>
    <cellStyle name="20% - Accent5 4 3 3 2" xfId="15820" xr:uid="{00000000-0005-0000-0000-0000F2260000}"/>
    <cellStyle name="20% - Accent5 4 3 3 2 2" xfId="33747" xr:uid="{00000000-0005-0000-0000-0000F3260000}"/>
    <cellStyle name="20% - Accent5 4 3 3 2 3" xfId="45692" xr:uid="{00000000-0005-0000-0000-0000F4260000}"/>
    <cellStyle name="20% - Accent5 4 3 3 2 4" xfId="57657" xr:uid="{00000000-0005-0000-0000-0000F5260000}"/>
    <cellStyle name="20% - Accent5 4 3 3 3" xfId="21779" xr:uid="{00000000-0005-0000-0000-0000F6260000}"/>
    <cellStyle name="20% - Accent5 4 3 3 4" xfId="9837" xr:uid="{00000000-0005-0000-0000-0000F7260000}"/>
    <cellStyle name="20% - Accent5 4 3 3 5" xfId="27764" xr:uid="{00000000-0005-0000-0000-0000F8260000}"/>
    <cellStyle name="20% - Accent5 4 3 3 6" xfId="39709" xr:uid="{00000000-0005-0000-0000-0000F9260000}"/>
    <cellStyle name="20% - Accent5 4 3 3 7" xfId="51674" xr:uid="{00000000-0005-0000-0000-0000FA260000}"/>
    <cellStyle name="20% - Accent5 4 3 4" xfId="12850" xr:uid="{00000000-0005-0000-0000-0000FB260000}"/>
    <cellStyle name="20% - Accent5 4 3 4 2" xfId="30777" xr:uid="{00000000-0005-0000-0000-0000FC260000}"/>
    <cellStyle name="20% - Accent5 4 3 4 3" xfId="42722" xr:uid="{00000000-0005-0000-0000-0000FD260000}"/>
    <cellStyle name="20% - Accent5 4 3 4 4" xfId="54687" xr:uid="{00000000-0005-0000-0000-0000FE260000}"/>
    <cellStyle name="20% - Accent5 4 3 5" xfId="18809" xr:uid="{00000000-0005-0000-0000-0000FF260000}"/>
    <cellStyle name="20% - Accent5 4 3 6" xfId="6867" xr:uid="{00000000-0005-0000-0000-000000270000}"/>
    <cellStyle name="20% - Accent5 4 3 7" xfId="24794" xr:uid="{00000000-0005-0000-0000-000001270000}"/>
    <cellStyle name="20% - Accent5 4 3 8" xfId="36739" xr:uid="{00000000-0005-0000-0000-000002270000}"/>
    <cellStyle name="20% - Accent5 4 3 9" xfId="48704" xr:uid="{00000000-0005-0000-0000-000003270000}"/>
    <cellStyle name="20% - Accent5 4 4" xfId="1609" xr:uid="{00000000-0005-0000-0000-000004270000}"/>
    <cellStyle name="20% - Accent5 4 4 2" xfId="4579" xr:uid="{00000000-0005-0000-0000-000005270000}"/>
    <cellStyle name="20% - Accent5 4 4 2 2" xfId="16542" xr:uid="{00000000-0005-0000-0000-000006270000}"/>
    <cellStyle name="20% - Accent5 4 4 2 2 2" xfId="34469" xr:uid="{00000000-0005-0000-0000-000007270000}"/>
    <cellStyle name="20% - Accent5 4 4 2 2 3" xfId="46414" xr:uid="{00000000-0005-0000-0000-000008270000}"/>
    <cellStyle name="20% - Accent5 4 4 2 2 4" xfId="58379" xr:uid="{00000000-0005-0000-0000-000009270000}"/>
    <cellStyle name="20% - Accent5 4 4 2 3" xfId="22501" xr:uid="{00000000-0005-0000-0000-00000A270000}"/>
    <cellStyle name="20% - Accent5 4 4 2 4" xfId="10559" xr:uid="{00000000-0005-0000-0000-00000B270000}"/>
    <cellStyle name="20% - Accent5 4 4 2 5" xfId="28486" xr:uid="{00000000-0005-0000-0000-00000C270000}"/>
    <cellStyle name="20% - Accent5 4 4 2 6" xfId="40431" xr:uid="{00000000-0005-0000-0000-00000D270000}"/>
    <cellStyle name="20% - Accent5 4 4 2 7" xfId="52396" xr:uid="{00000000-0005-0000-0000-00000E270000}"/>
    <cellStyle name="20% - Accent5 4 4 3" xfId="13572" xr:uid="{00000000-0005-0000-0000-00000F270000}"/>
    <cellStyle name="20% - Accent5 4 4 3 2" xfId="31499" xr:uid="{00000000-0005-0000-0000-000010270000}"/>
    <cellStyle name="20% - Accent5 4 4 3 3" xfId="43444" xr:uid="{00000000-0005-0000-0000-000011270000}"/>
    <cellStyle name="20% - Accent5 4 4 3 4" xfId="55409" xr:uid="{00000000-0005-0000-0000-000012270000}"/>
    <cellStyle name="20% - Accent5 4 4 4" xfId="19531" xr:uid="{00000000-0005-0000-0000-000013270000}"/>
    <cellStyle name="20% - Accent5 4 4 5" xfId="7589" xr:uid="{00000000-0005-0000-0000-000014270000}"/>
    <cellStyle name="20% - Accent5 4 4 6" xfId="25516" xr:uid="{00000000-0005-0000-0000-000015270000}"/>
    <cellStyle name="20% - Accent5 4 4 7" xfId="37461" xr:uid="{00000000-0005-0000-0000-000016270000}"/>
    <cellStyle name="20% - Accent5 4 4 8" xfId="49426" xr:uid="{00000000-0005-0000-0000-000017270000}"/>
    <cellStyle name="20% - Accent5 4 5" xfId="3135" xr:uid="{00000000-0005-0000-0000-000018270000}"/>
    <cellStyle name="20% - Accent5 4 5 2" xfId="15098" xr:uid="{00000000-0005-0000-0000-000019270000}"/>
    <cellStyle name="20% - Accent5 4 5 2 2" xfId="33025" xr:uid="{00000000-0005-0000-0000-00001A270000}"/>
    <cellStyle name="20% - Accent5 4 5 2 3" xfId="44970" xr:uid="{00000000-0005-0000-0000-00001B270000}"/>
    <cellStyle name="20% - Accent5 4 5 2 4" xfId="56935" xr:uid="{00000000-0005-0000-0000-00001C270000}"/>
    <cellStyle name="20% - Accent5 4 5 3" xfId="21057" xr:uid="{00000000-0005-0000-0000-00001D270000}"/>
    <cellStyle name="20% - Accent5 4 5 4" xfId="9115" xr:uid="{00000000-0005-0000-0000-00001E270000}"/>
    <cellStyle name="20% - Accent5 4 5 5" xfId="27042" xr:uid="{00000000-0005-0000-0000-00001F270000}"/>
    <cellStyle name="20% - Accent5 4 5 6" xfId="38987" xr:uid="{00000000-0005-0000-0000-000020270000}"/>
    <cellStyle name="20% - Accent5 4 5 7" xfId="50952" xr:uid="{00000000-0005-0000-0000-000021270000}"/>
    <cellStyle name="20% - Accent5 4 6" xfId="12128" xr:uid="{00000000-0005-0000-0000-000022270000}"/>
    <cellStyle name="20% - Accent5 4 6 2" xfId="30055" xr:uid="{00000000-0005-0000-0000-000023270000}"/>
    <cellStyle name="20% - Accent5 4 6 3" xfId="42000" xr:uid="{00000000-0005-0000-0000-000024270000}"/>
    <cellStyle name="20% - Accent5 4 6 4" xfId="53965" xr:uid="{00000000-0005-0000-0000-000025270000}"/>
    <cellStyle name="20% - Accent5 4 7" xfId="18087" xr:uid="{00000000-0005-0000-0000-000026270000}"/>
    <cellStyle name="20% - Accent5 4 8" xfId="6145" xr:uid="{00000000-0005-0000-0000-000027270000}"/>
    <cellStyle name="20% - Accent5 4 9" xfId="24072" xr:uid="{00000000-0005-0000-0000-000028270000}"/>
    <cellStyle name="20% - Accent5 5" xfId="281" xr:uid="{00000000-0005-0000-0000-000029270000}"/>
    <cellStyle name="20% - Accent5 5 10" xfId="36133" xr:uid="{00000000-0005-0000-0000-00002A270000}"/>
    <cellStyle name="20% - Accent5 5 11" xfId="48098" xr:uid="{00000000-0005-0000-0000-00002B270000}"/>
    <cellStyle name="20% - Accent5 5 2" xfId="629" xr:uid="{00000000-0005-0000-0000-00002C270000}"/>
    <cellStyle name="20% - Accent5 5 2 10" xfId="48446" xr:uid="{00000000-0005-0000-0000-00002D270000}"/>
    <cellStyle name="20% - Accent5 5 2 2" xfId="1351" xr:uid="{00000000-0005-0000-0000-00002E270000}"/>
    <cellStyle name="20% - Accent5 5 2 2 2" xfId="2795" xr:uid="{00000000-0005-0000-0000-00002F270000}"/>
    <cellStyle name="20% - Accent5 5 2 2 2 2" xfId="5765" xr:uid="{00000000-0005-0000-0000-000030270000}"/>
    <cellStyle name="20% - Accent5 5 2 2 2 2 2" xfId="17728" xr:uid="{00000000-0005-0000-0000-000031270000}"/>
    <cellStyle name="20% - Accent5 5 2 2 2 2 2 2" xfId="35655" xr:uid="{00000000-0005-0000-0000-000032270000}"/>
    <cellStyle name="20% - Accent5 5 2 2 2 2 2 3" xfId="47600" xr:uid="{00000000-0005-0000-0000-000033270000}"/>
    <cellStyle name="20% - Accent5 5 2 2 2 2 2 4" xfId="59565" xr:uid="{00000000-0005-0000-0000-000034270000}"/>
    <cellStyle name="20% - Accent5 5 2 2 2 2 3" xfId="23687" xr:uid="{00000000-0005-0000-0000-000035270000}"/>
    <cellStyle name="20% - Accent5 5 2 2 2 2 4" xfId="11745" xr:uid="{00000000-0005-0000-0000-000036270000}"/>
    <cellStyle name="20% - Accent5 5 2 2 2 2 5" xfId="29672" xr:uid="{00000000-0005-0000-0000-000037270000}"/>
    <cellStyle name="20% - Accent5 5 2 2 2 2 6" xfId="41617" xr:uid="{00000000-0005-0000-0000-000038270000}"/>
    <cellStyle name="20% - Accent5 5 2 2 2 2 7" xfId="53582" xr:uid="{00000000-0005-0000-0000-000039270000}"/>
    <cellStyle name="20% - Accent5 5 2 2 2 3" xfId="14758" xr:uid="{00000000-0005-0000-0000-00003A270000}"/>
    <cellStyle name="20% - Accent5 5 2 2 2 3 2" xfId="32685" xr:uid="{00000000-0005-0000-0000-00003B270000}"/>
    <cellStyle name="20% - Accent5 5 2 2 2 3 3" xfId="44630" xr:uid="{00000000-0005-0000-0000-00003C270000}"/>
    <cellStyle name="20% - Accent5 5 2 2 2 3 4" xfId="56595" xr:uid="{00000000-0005-0000-0000-00003D270000}"/>
    <cellStyle name="20% - Accent5 5 2 2 2 4" xfId="20717" xr:uid="{00000000-0005-0000-0000-00003E270000}"/>
    <cellStyle name="20% - Accent5 5 2 2 2 5" xfId="8775" xr:uid="{00000000-0005-0000-0000-00003F270000}"/>
    <cellStyle name="20% - Accent5 5 2 2 2 6" xfId="26702" xr:uid="{00000000-0005-0000-0000-000040270000}"/>
    <cellStyle name="20% - Accent5 5 2 2 2 7" xfId="38647" xr:uid="{00000000-0005-0000-0000-000041270000}"/>
    <cellStyle name="20% - Accent5 5 2 2 2 8" xfId="50612" xr:uid="{00000000-0005-0000-0000-000042270000}"/>
    <cellStyle name="20% - Accent5 5 2 2 3" xfId="4321" xr:uid="{00000000-0005-0000-0000-000043270000}"/>
    <cellStyle name="20% - Accent5 5 2 2 3 2" xfId="16284" xr:uid="{00000000-0005-0000-0000-000044270000}"/>
    <cellStyle name="20% - Accent5 5 2 2 3 2 2" xfId="34211" xr:uid="{00000000-0005-0000-0000-000045270000}"/>
    <cellStyle name="20% - Accent5 5 2 2 3 2 3" xfId="46156" xr:uid="{00000000-0005-0000-0000-000046270000}"/>
    <cellStyle name="20% - Accent5 5 2 2 3 2 4" xfId="58121" xr:uid="{00000000-0005-0000-0000-000047270000}"/>
    <cellStyle name="20% - Accent5 5 2 2 3 3" xfId="22243" xr:uid="{00000000-0005-0000-0000-000048270000}"/>
    <cellStyle name="20% - Accent5 5 2 2 3 4" xfId="10301" xr:uid="{00000000-0005-0000-0000-000049270000}"/>
    <cellStyle name="20% - Accent5 5 2 2 3 5" xfId="28228" xr:uid="{00000000-0005-0000-0000-00004A270000}"/>
    <cellStyle name="20% - Accent5 5 2 2 3 6" xfId="40173" xr:uid="{00000000-0005-0000-0000-00004B270000}"/>
    <cellStyle name="20% - Accent5 5 2 2 3 7" xfId="52138" xr:uid="{00000000-0005-0000-0000-00004C270000}"/>
    <cellStyle name="20% - Accent5 5 2 2 4" xfId="13314" xr:uid="{00000000-0005-0000-0000-00004D270000}"/>
    <cellStyle name="20% - Accent5 5 2 2 4 2" xfId="31241" xr:uid="{00000000-0005-0000-0000-00004E270000}"/>
    <cellStyle name="20% - Accent5 5 2 2 4 3" xfId="43186" xr:uid="{00000000-0005-0000-0000-00004F270000}"/>
    <cellStyle name="20% - Accent5 5 2 2 4 4" xfId="55151" xr:uid="{00000000-0005-0000-0000-000050270000}"/>
    <cellStyle name="20% - Accent5 5 2 2 5" xfId="19273" xr:uid="{00000000-0005-0000-0000-000051270000}"/>
    <cellStyle name="20% - Accent5 5 2 2 6" xfId="7331" xr:uid="{00000000-0005-0000-0000-000052270000}"/>
    <cellStyle name="20% - Accent5 5 2 2 7" xfId="25258" xr:uid="{00000000-0005-0000-0000-000053270000}"/>
    <cellStyle name="20% - Accent5 5 2 2 8" xfId="37203" xr:uid="{00000000-0005-0000-0000-000054270000}"/>
    <cellStyle name="20% - Accent5 5 2 2 9" xfId="49168" xr:uid="{00000000-0005-0000-0000-000055270000}"/>
    <cellStyle name="20% - Accent5 5 2 3" xfId="2073" xr:uid="{00000000-0005-0000-0000-000056270000}"/>
    <cellStyle name="20% - Accent5 5 2 3 2" xfId="5043" xr:uid="{00000000-0005-0000-0000-000057270000}"/>
    <cellStyle name="20% - Accent5 5 2 3 2 2" xfId="17006" xr:uid="{00000000-0005-0000-0000-000058270000}"/>
    <cellStyle name="20% - Accent5 5 2 3 2 2 2" xfId="34933" xr:uid="{00000000-0005-0000-0000-000059270000}"/>
    <cellStyle name="20% - Accent5 5 2 3 2 2 3" xfId="46878" xr:uid="{00000000-0005-0000-0000-00005A270000}"/>
    <cellStyle name="20% - Accent5 5 2 3 2 2 4" xfId="58843" xr:uid="{00000000-0005-0000-0000-00005B270000}"/>
    <cellStyle name="20% - Accent5 5 2 3 2 3" xfId="22965" xr:uid="{00000000-0005-0000-0000-00005C270000}"/>
    <cellStyle name="20% - Accent5 5 2 3 2 4" xfId="11023" xr:uid="{00000000-0005-0000-0000-00005D270000}"/>
    <cellStyle name="20% - Accent5 5 2 3 2 5" xfId="28950" xr:uid="{00000000-0005-0000-0000-00005E270000}"/>
    <cellStyle name="20% - Accent5 5 2 3 2 6" xfId="40895" xr:uid="{00000000-0005-0000-0000-00005F270000}"/>
    <cellStyle name="20% - Accent5 5 2 3 2 7" xfId="52860" xr:uid="{00000000-0005-0000-0000-000060270000}"/>
    <cellStyle name="20% - Accent5 5 2 3 3" xfId="14036" xr:uid="{00000000-0005-0000-0000-000061270000}"/>
    <cellStyle name="20% - Accent5 5 2 3 3 2" xfId="31963" xr:uid="{00000000-0005-0000-0000-000062270000}"/>
    <cellStyle name="20% - Accent5 5 2 3 3 3" xfId="43908" xr:uid="{00000000-0005-0000-0000-000063270000}"/>
    <cellStyle name="20% - Accent5 5 2 3 3 4" xfId="55873" xr:uid="{00000000-0005-0000-0000-000064270000}"/>
    <cellStyle name="20% - Accent5 5 2 3 4" xfId="19995" xr:uid="{00000000-0005-0000-0000-000065270000}"/>
    <cellStyle name="20% - Accent5 5 2 3 5" xfId="8053" xr:uid="{00000000-0005-0000-0000-000066270000}"/>
    <cellStyle name="20% - Accent5 5 2 3 6" xfId="25980" xr:uid="{00000000-0005-0000-0000-000067270000}"/>
    <cellStyle name="20% - Accent5 5 2 3 7" xfId="37925" xr:uid="{00000000-0005-0000-0000-000068270000}"/>
    <cellStyle name="20% - Accent5 5 2 3 8" xfId="49890" xr:uid="{00000000-0005-0000-0000-000069270000}"/>
    <cellStyle name="20% - Accent5 5 2 4" xfId="3599" xr:uid="{00000000-0005-0000-0000-00006A270000}"/>
    <cellStyle name="20% - Accent5 5 2 4 2" xfId="15562" xr:uid="{00000000-0005-0000-0000-00006B270000}"/>
    <cellStyle name="20% - Accent5 5 2 4 2 2" xfId="33489" xr:uid="{00000000-0005-0000-0000-00006C270000}"/>
    <cellStyle name="20% - Accent5 5 2 4 2 3" xfId="45434" xr:uid="{00000000-0005-0000-0000-00006D270000}"/>
    <cellStyle name="20% - Accent5 5 2 4 2 4" xfId="57399" xr:uid="{00000000-0005-0000-0000-00006E270000}"/>
    <cellStyle name="20% - Accent5 5 2 4 3" xfId="21521" xr:uid="{00000000-0005-0000-0000-00006F270000}"/>
    <cellStyle name="20% - Accent5 5 2 4 4" xfId="9579" xr:uid="{00000000-0005-0000-0000-000070270000}"/>
    <cellStyle name="20% - Accent5 5 2 4 5" xfId="27506" xr:uid="{00000000-0005-0000-0000-000071270000}"/>
    <cellStyle name="20% - Accent5 5 2 4 6" xfId="39451" xr:uid="{00000000-0005-0000-0000-000072270000}"/>
    <cellStyle name="20% - Accent5 5 2 4 7" xfId="51416" xr:uid="{00000000-0005-0000-0000-000073270000}"/>
    <cellStyle name="20% - Accent5 5 2 5" xfId="12592" xr:uid="{00000000-0005-0000-0000-000074270000}"/>
    <cellStyle name="20% - Accent5 5 2 5 2" xfId="30519" xr:uid="{00000000-0005-0000-0000-000075270000}"/>
    <cellStyle name="20% - Accent5 5 2 5 3" xfId="42464" xr:uid="{00000000-0005-0000-0000-000076270000}"/>
    <cellStyle name="20% - Accent5 5 2 5 4" xfId="54429" xr:uid="{00000000-0005-0000-0000-000077270000}"/>
    <cellStyle name="20% - Accent5 5 2 6" xfId="18551" xr:uid="{00000000-0005-0000-0000-000078270000}"/>
    <cellStyle name="20% - Accent5 5 2 7" xfId="6609" xr:uid="{00000000-0005-0000-0000-000079270000}"/>
    <cellStyle name="20% - Accent5 5 2 8" xfId="24536" xr:uid="{00000000-0005-0000-0000-00007A270000}"/>
    <cellStyle name="20% - Accent5 5 2 9" xfId="36481" xr:uid="{00000000-0005-0000-0000-00007B270000}"/>
    <cellStyle name="20% - Accent5 5 3" xfId="1003" xr:uid="{00000000-0005-0000-0000-00007C270000}"/>
    <cellStyle name="20% - Accent5 5 3 2" xfId="2447" xr:uid="{00000000-0005-0000-0000-00007D270000}"/>
    <cellStyle name="20% - Accent5 5 3 2 2" xfId="5417" xr:uid="{00000000-0005-0000-0000-00007E270000}"/>
    <cellStyle name="20% - Accent5 5 3 2 2 2" xfId="17380" xr:uid="{00000000-0005-0000-0000-00007F270000}"/>
    <cellStyle name="20% - Accent5 5 3 2 2 2 2" xfId="35307" xr:uid="{00000000-0005-0000-0000-000080270000}"/>
    <cellStyle name="20% - Accent5 5 3 2 2 2 3" xfId="47252" xr:uid="{00000000-0005-0000-0000-000081270000}"/>
    <cellStyle name="20% - Accent5 5 3 2 2 2 4" xfId="59217" xr:uid="{00000000-0005-0000-0000-000082270000}"/>
    <cellStyle name="20% - Accent5 5 3 2 2 3" xfId="23339" xr:uid="{00000000-0005-0000-0000-000083270000}"/>
    <cellStyle name="20% - Accent5 5 3 2 2 4" xfId="11397" xr:uid="{00000000-0005-0000-0000-000084270000}"/>
    <cellStyle name="20% - Accent5 5 3 2 2 5" xfId="29324" xr:uid="{00000000-0005-0000-0000-000085270000}"/>
    <cellStyle name="20% - Accent5 5 3 2 2 6" xfId="41269" xr:uid="{00000000-0005-0000-0000-000086270000}"/>
    <cellStyle name="20% - Accent5 5 3 2 2 7" xfId="53234" xr:uid="{00000000-0005-0000-0000-000087270000}"/>
    <cellStyle name="20% - Accent5 5 3 2 3" xfId="14410" xr:uid="{00000000-0005-0000-0000-000088270000}"/>
    <cellStyle name="20% - Accent5 5 3 2 3 2" xfId="32337" xr:uid="{00000000-0005-0000-0000-000089270000}"/>
    <cellStyle name="20% - Accent5 5 3 2 3 3" xfId="44282" xr:uid="{00000000-0005-0000-0000-00008A270000}"/>
    <cellStyle name="20% - Accent5 5 3 2 3 4" xfId="56247" xr:uid="{00000000-0005-0000-0000-00008B270000}"/>
    <cellStyle name="20% - Accent5 5 3 2 4" xfId="20369" xr:uid="{00000000-0005-0000-0000-00008C270000}"/>
    <cellStyle name="20% - Accent5 5 3 2 5" xfId="8427" xr:uid="{00000000-0005-0000-0000-00008D270000}"/>
    <cellStyle name="20% - Accent5 5 3 2 6" xfId="26354" xr:uid="{00000000-0005-0000-0000-00008E270000}"/>
    <cellStyle name="20% - Accent5 5 3 2 7" xfId="38299" xr:uid="{00000000-0005-0000-0000-00008F270000}"/>
    <cellStyle name="20% - Accent5 5 3 2 8" xfId="50264" xr:uid="{00000000-0005-0000-0000-000090270000}"/>
    <cellStyle name="20% - Accent5 5 3 3" xfId="3973" xr:uid="{00000000-0005-0000-0000-000091270000}"/>
    <cellStyle name="20% - Accent5 5 3 3 2" xfId="15936" xr:uid="{00000000-0005-0000-0000-000092270000}"/>
    <cellStyle name="20% - Accent5 5 3 3 2 2" xfId="33863" xr:uid="{00000000-0005-0000-0000-000093270000}"/>
    <cellStyle name="20% - Accent5 5 3 3 2 3" xfId="45808" xr:uid="{00000000-0005-0000-0000-000094270000}"/>
    <cellStyle name="20% - Accent5 5 3 3 2 4" xfId="57773" xr:uid="{00000000-0005-0000-0000-000095270000}"/>
    <cellStyle name="20% - Accent5 5 3 3 3" xfId="21895" xr:uid="{00000000-0005-0000-0000-000096270000}"/>
    <cellStyle name="20% - Accent5 5 3 3 4" xfId="9953" xr:uid="{00000000-0005-0000-0000-000097270000}"/>
    <cellStyle name="20% - Accent5 5 3 3 5" xfId="27880" xr:uid="{00000000-0005-0000-0000-000098270000}"/>
    <cellStyle name="20% - Accent5 5 3 3 6" xfId="39825" xr:uid="{00000000-0005-0000-0000-000099270000}"/>
    <cellStyle name="20% - Accent5 5 3 3 7" xfId="51790" xr:uid="{00000000-0005-0000-0000-00009A270000}"/>
    <cellStyle name="20% - Accent5 5 3 4" xfId="12966" xr:uid="{00000000-0005-0000-0000-00009B270000}"/>
    <cellStyle name="20% - Accent5 5 3 4 2" xfId="30893" xr:uid="{00000000-0005-0000-0000-00009C270000}"/>
    <cellStyle name="20% - Accent5 5 3 4 3" xfId="42838" xr:uid="{00000000-0005-0000-0000-00009D270000}"/>
    <cellStyle name="20% - Accent5 5 3 4 4" xfId="54803" xr:uid="{00000000-0005-0000-0000-00009E270000}"/>
    <cellStyle name="20% - Accent5 5 3 5" xfId="18925" xr:uid="{00000000-0005-0000-0000-00009F270000}"/>
    <cellStyle name="20% - Accent5 5 3 6" xfId="6983" xr:uid="{00000000-0005-0000-0000-0000A0270000}"/>
    <cellStyle name="20% - Accent5 5 3 7" xfId="24910" xr:uid="{00000000-0005-0000-0000-0000A1270000}"/>
    <cellStyle name="20% - Accent5 5 3 8" xfId="36855" xr:uid="{00000000-0005-0000-0000-0000A2270000}"/>
    <cellStyle name="20% - Accent5 5 3 9" xfId="48820" xr:uid="{00000000-0005-0000-0000-0000A3270000}"/>
    <cellStyle name="20% - Accent5 5 4" xfId="1725" xr:uid="{00000000-0005-0000-0000-0000A4270000}"/>
    <cellStyle name="20% - Accent5 5 4 2" xfId="4695" xr:uid="{00000000-0005-0000-0000-0000A5270000}"/>
    <cellStyle name="20% - Accent5 5 4 2 2" xfId="16658" xr:uid="{00000000-0005-0000-0000-0000A6270000}"/>
    <cellStyle name="20% - Accent5 5 4 2 2 2" xfId="34585" xr:uid="{00000000-0005-0000-0000-0000A7270000}"/>
    <cellStyle name="20% - Accent5 5 4 2 2 3" xfId="46530" xr:uid="{00000000-0005-0000-0000-0000A8270000}"/>
    <cellStyle name="20% - Accent5 5 4 2 2 4" xfId="58495" xr:uid="{00000000-0005-0000-0000-0000A9270000}"/>
    <cellStyle name="20% - Accent5 5 4 2 3" xfId="22617" xr:uid="{00000000-0005-0000-0000-0000AA270000}"/>
    <cellStyle name="20% - Accent5 5 4 2 4" xfId="10675" xr:uid="{00000000-0005-0000-0000-0000AB270000}"/>
    <cellStyle name="20% - Accent5 5 4 2 5" xfId="28602" xr:uid="{00000000-0005-0000-0000-0000AC270000}"/>
    <cellStyle name="20% - Accent5 5 4 2 6" xfId="40547" xr:uid="{00000000-0005-0000-0000-0000AD270000}"/>
    <cellStyle name="20% - Accent5 5 4 2 7" xfId="52512" xr:uid="{00000000-0005-0000-0000-0000AE270000}"/>
    <cellStyle name="20% - Accent5 5 4 3" xfId="13688" xr:uid="{00000000-0005-0000-0000-0000AF270000}"/>
    <cellStyle name="20% - Accent5 5 4 3 2" xfId="31615" xr:uid="{00000000-0005-0000-0000-0000B0270000}"/>
    <cellStyle name="20% - Accent5 5 4 3 3" xfId="43560" xr:uid="{00000000-0005-0000-0000-0000B1270000}"/>
    <cellStyle name="20% - Accent5 5 4 3 4" xfId="55525" xr:uid="{00000000-0005-0000-0000-0000B2270000}"/>
    <cellStyle name="20% - Accent5 5 4 4" xfId="19647" xr:uid="{00000000-0005-0000-0000-0000B3270000}"/>
    <cellStyle name="20% - Accent5 5 4 5" xfId="7705" xr:uid="{00000000-0005-0000-0000-0000B4270000}"/>
    <cellStyle name="20% - Accent5 5 4 6" xfId="25632" xr:uid="{00000000-0005-0000-0000-0000B5270000}"/>
    <cellStyle name="20% - Accent5 5 4 7" xfId="37577" xr:uid="{00000000-0005-0000-0000-0000B6270000}"/>
    <cellStyle name="20% - Accent5 5 4 8" xfId="49542" xr:uid="{00000000-0005-0000-0000-0000B7270000}"/>
    <cellStyle name="20% - Accent5 5 5" xfId="3251" xr:uid="{00000000-0005-0000-0000-0000B8270000}"/>
    <cellStyle name="20% - Accent5 5 5 2" xfId="15214" xr:uid="{00000000-0005-0000-0000-0000B9270000}"/>
    <cellStyle name="20% - Accent5 5 5 2 2" xfId="33141" xr:uid="{00000000-0005-0000-0000-0000BA270000}"/>
    <cellStyle name="20% - Accent5 5 5 2 3" xfId="45086" xr:uid="{00000000-0005-0000-0000-0000BB270000}"/>
    <cellStyle name="20% - Accent5 5 5 2 4" xfId="57051" xr:uid="{00000000-0005-0000-0000-0000BC270000}"/>
    <cellStyle name="20% - Accent5 5 5 3" xfId="21173" xr:uid="{00000000-0005-0000-0000-0000BD270000}"/>
    <cellStyle name="20% - Accent5 5 5 4" xfId="9231" xr:uid="{00000000-0005-0000-0000-0000BE270000}"/>
    <cellStyle name="20% - Accent5 5 5 5" xfId="27158" xr:uid="{00000000-0005-0000-0000-0000BF270000}"/>
    <cellStyle name="20% - Accent5 5 5 6" xfId="39103" xr:uid="{00000000-0005-0000-0000-0000C0270000}"/>
    <cellStyle name="20% - Accent5 5 5 7" xfId="51068" xr:uid="{00000000-0005-0000-0000-0000C1270000}"/>
    <cellStyle name="20% - Accent5 5 6" xfId="12244" xr:uid="{00000000-0005-0000-0000-0000C2270000}"/>
    <cellStyle name="20% - Accent5 5 6 2" xfId="30171" xr:uid="{00000000-0005-0000-0000-0000C3270000}"/>
    <cellStyle name="20% - Accent5 5 6 3" xfId="42116" xr:uid="{00000000-0005-0000-0000-0000C4270000}"/>
    <cellStyle name="20% - Accent5 5 6 4" xfId="54081" xr:uid="{00000000-0005-0000-0000-0000C5270000}"/>
    <cellStyle name="20% - Accent5 5 7" xfId="18203" xr:uid="{00000000-0005-0000-0000-0000C6270000}"/>
    <cellStyle name="20% - Accent5 5 8" xfId="6261" xr:uid="{00000000-0005-0000-0000-0000C7270000}"/>
    <cellStyle name="20% - Accent5 5 9" xfId="24188" xr:uid="{00000000-0005-0000-0000-0000C8270000}"/>
    <cellStyle name="20% - Accent5 6" xfId="397" xr:uid="{00000000-0005-0000-0000-0000C9270000}"/>
    <cellStyle name="20% - Accent5 6 10" xfId="48214" xr:uid="{00000000-0005-0000-0000-0000CA270000}"/>
    <cellStyle name="20% - Accent5 6 2" xfId="1119" xr:uid="{00000000-0005-0000-0000-0000CB270000}"/>
    <cellStyle name="20% - Accent5 6 2 2" xfId="2563" xr:uid="{00000000-0005-0000-0000-0000CC270000}"/>
    <cellStyle name="20% - Accent5 6 2 2 2" xfId="5533" xr:uid="{00000000-0005-0000-0000-0000CD270000}"/>
    <cellStyle name="20% - Accent5 6 2 2 2 2" xfId="17496" xr:uid="{00000000-0005-0000-0000-0000CE270000}"/>
    <cellStyle name="20% - Accent5 6 2 2 2 2 2" xfId="35423" xr:uid="{00000000-0005-0000-0000-0000CF270000}"/>
    <cellStyle name="20% - Accent5 6 2 2 2 2 3" xfId="47368" xr:uid="{00000000-0005-0000-0000-0000D0270000}"/>
    <cellStyle name="20% - Accent5 6 2 2 2 2 4" xfId="59333" xr:uid="{00000000-0005-0000-0000-0000D1270000}"/>
    <cellStyle name="20% - Accent5 6 2 2 2 3" xfId="23455" xr:uid="{00000000-0005-0000-0000-0000D2270000}"/>
    <cellStyle name="20% - Accent5 6 2 2 2 4" xfId="11513" xr:uid="{00000000-0005-0000-0000-0000D3270000}"/>
    <cellStyle name="20% - Accent5 6 2 2 2 5" xfId="29440" xr:uid="{00000000-0005-0000-0000-0000D4270000}"/>
    <cellStyle name="20% - Accent5 6 2 2 2 6" xfId="41385" xr:uid="{00000000-0005-0000-0000-0000D5270000}"/>
    <cellStyle name="20% - Accent5 6 2 2 2 7" xfId="53350" xr:uid="{00000000-0005-0000-0000-0000D6270000}"/>
    <cellStyle name="20% - Accent5 6 2 2 3" xfId="14526" xr:uid="{00000000-0005-0000-0000-0000D7270000}"/>
    <cellStyle name="20% - Accent5 6 2 2 3 2" xfId="32453" xr:uid="{00000000-0005-0000-0000-0000D8270000}"/>
    <cellStyle name="20% - Accent5 6 2 2 3 3" xfId="44398" xr:uid="{00000000-0005-0000-0000-0000D9270000}"/>
    <cellStyle name="20% - Accent5 6 2 2 3 4" xfId="56363" xr:uid="{00000000-0005-0000-0000-0000DA270000}"/>
    <cellStyle name="20% - Accent5 6 2 2 4" xfId="20485" xr:uid="{00000000-0005-0000-0000-0000DB270000}"/>
    <cellStyle name="20% - Accent5 6 2 2 5" xfId="8543" xr:uid="{00000000-0005-0000-0000-0000DC270000}"/>
    <cellStyle name="20% - Accent5 6 2 2 6" xfId="26470" xr:uid="{00000000-0005-0000-0000-0000DD270000}"/>
    <cellStyle name="20% - Accent5 6 2 2 7" xfId="38415" xr:uid="{00000000-0005-0000-0000-0000DE270000}"/>
    <cellStyle name="20% - Accent5 6 2 2 8" xfId="50380" xr:uid="{00000000-0005-0000-0000-0000DF270000}"/>
    <cellStyle name="20% - Accent5 6 2 3" xfId="4089" xr:uid="{00000000-0005-0000-0000-0000E0270000}"/>
    <cellStyle name="20% - Accent5 6 2 3 2" xfId="16052" xr:uid="{00000000-0005-0000-0000-0000E1270000}"/>
    <cellStyle name="20% - Accent5 6 2 3 2 2" xfId="33979" xr:uid="{00000000-0005-0000-0000-0000E2270000}"/>
    <cellStyle name="20% - Accent5 6 2 3 2 3" xfId="45924" xr:uid="{00000000-0005-0000-0000-0000E3270000}"/>
    <cellStyle name="20% - Accent5 6 2 3 2 4" xfId="57889" xr:uid="{00000000-0005-0000-0000-0000E4270000}"/>
    <cellStyle name="20% - Accent5 6 2 3 3" xfId="22011" xr:uid="{00000000-0005-0000-0000-0000E5270000}"/>
    <cellStyle name="20% - Accent5 6 2 3 4" xfId="10069" xr:uid="{00000000-0005-0000-0000-0000E6270000}"/>
    <cellStyle name="20% - Accent5 6 2 3 5" xfId="27996" xr:uid="{00000000-0005-0000-0000-0000E7270000}"/>
    <cellStyle name="20% - Accent5 6 2 3 6" xfId="39941" xr:uid="{00000000-0005-0000-0000-0000E8270000}"/>
    <cellStyle name="20% - Accent5 6 2 3 7" xfId="51906" xr:uid="{00000000-0005-0000-0000-0000E9270000}"/>
    <cellStyle name="20% - Accent5 6 2 4" xfId="13082" xr:uid="{00000000-0005-0000-0000-0000EA270000}"/>
    <cellStyle name="20% - Accent5 6 2 4 2" xfId="31009" xr:uid="{00000000-0005-0000-0000-0000EB270000}"/>
    <cellStyle name="20% - Accent5 6 2 4 3" xfId="42954" xr:uid="{00000000-0005-0000-0000-0000EC270000}"/>
    <cellStyle name="20% - Accent5 6 2 4 4" xfId="54919" xr:uid="{00000000-0005-0000-0000-0000ED270000}"/>
    <cellStyle name="20% - Accent5 6 2 5" xfId="19041" xr:uid="{00000000-0005-0000-0000-0000EE270000}"/>
    <cellStyle name="20% - Accent5 6 2 6" xfId="7099" xr:uid="{00000000-0005-0000-0000-0000EF270000}"/>
    <cellStyle name="20% - Accent5 6 2 7" xfId="25026" xr:uid="{00000000-0005-0000-0000-0000F0270000}"/>
    <cellStyle name="20% - Accent5 6 2 8" xfId="36971" xr:uid="{00000000-0005-0000-0000-0000F1270000}"/>
    <cellStyle name="20% - Accent5 6 2 9" xfId="48936" xr:uid="{00000000-0005-0000-0000-0000F2270000}"/>
    <cellStyle name="20% - Accent5 6 3" xfId="1841" xr:uid="{00000000-0005-0000-0000-0000F3270000}"/>
    <cellStyle name="20% - Accent5 6 3 2" xfId="4811" xr:uid="{00000000-0005-0000-0000-0000F4270000}"/>
    <cellStyle name="20% - Accent5 6 3 2 2" xfId="16774" xr:uid="{00000000-0005-0000-0000-0000F5270000}"/>
    <cellStyle name="20% - Accent5 6 3 2 2 2" xfId="34701" xr:uid="{00000000-0005-0000-0000-0000F6270000}"/>
    <cellStyle name="20% - Accent5 6 3 2 2 3" xfId="46646" xr:uid="{00000000-0005-0000-0000-0000F7270000}"/>
    <cellStyle name="20% - Accent5 6 3 2 2 4" xfId="58611" xr:uid="{00000000-0005-0000-0000-0000F8270000}"/>
    <cellStyle name="20% - Accent5 6 3 2 3" xfId="22733" xr:uid="{00000000-0005-0000-0000-0000F9270000}"/>
    <cellStyle name="20% - Accent5 6 3 2 4" xfId="10791" xr:uid="{00000000-0005-0000-0000-0000FA270000}"/>
    <cellStyle name="20% - Accent5 6 3 2 5" xfId="28718" xr:uid="{00000000-0005-0000-0000-0000FB270000}"/>
    <cellStyle name="20% - Accent5 6 3 2 6" xfId="40663" xr:uid="{00000000-0005-0000-0000-0000FC270000}"/>
    <cellStyle name="20% - Accent5 6 3 2 7" xfId="52628" xr:uid="{00000000-0005-0000-0000-0000FD270000}"/>
    <cellStyle name="20% - Accent5 6 3 3" xfId="13804" xr:uid="{00000000-0005-0000-0000-0000FE270000}"/>
    <cellStyle name="20% - Accent5 6 3 3 2" xfId="31731" xr:uid="{00000000-0005-0000-0000-0000FF270000}"/>
    <cellStyle name="20% - Accent5 6 3 3 3" xfId="43676" xr:uid="{00000000-0005-0000-0000-000000280000}"/>
    <cellStyle name="20% - Accent5 6 3 3 4" xfId="55641" xr:uid="{00000000-0005-0000-0000-000001280000}"/>
    <cellStyle name="20% - Accent5 6 3 4" xfId="19763" xr:uid="{00000000-0005-0000-0000-000002280000}"/>
    <cellStyle name="20% - Accent5 6 3 5" xfId="7821" xr:uid="{00000000-0005-0000-0000-000003280000}"/>
    <cellStyle name="20% - Accent5 6 3 6" xfId="25748" xr:uid="{00000000-0005-0000-0000-000004280000}"/>
    <cellStyle name="20% - Accent5 6 3 7" xfId="37693" xr:uid="{00000000-0005-0000-0000-000005280000}"/>
    <cellStyle name="20% - Accent5 6 3 8" xfId="49658" xr:uid="{00000000-0005-0000-0000-000006280000}"/>
    <cellStyle name="20% - Accent5 6 4" xfId="3367" xr:uid="{00000000-0005-0000-0000-000007280000}"/>
    <cellStyle name="20% - Accent5 6 4 2" xfId="15330" xr:uid="{00000000-0005-0000-0000-000008280000}"/>
    <cellStyle name="20% - Accent5 6 4 2 2" xfId="33257" xr:uid="{00000000-0005-0000-0000-000009280000}"/>
    <cellStyle name="20% - Accent5 6 4 2 3" xfId="45202" xr:uid="{00000000-0005-0000-0000-00000A280000}"/>
    <cellStyle name="20% - Accent5 6 4 2 4" xfId="57167" xr:uid="{00000000-0005-0000-0000-00000B280000}"/>
    <cellStyle name="20% - Accent5 6 4 3" xfId="21289" xr:uid="{00000000-0005-0000-0000-00000C280000}"/>
    <cellStyle name="20% - Accent5 6 4 4" xfId="9347" xr:uid="{00000000-0005-0000-0000-00000D280000}"/>
    <cellStyle name="20% - Accent5 6 4 5" xfId="27274" xr:uid="{00000000-0005-0000-0000-00000E280000}"/>
    <cellStyle name="20% - Accent5 6 4 6" xfId="39219" xr:uid="{00000000-0005-0000-0000-00000F280000}"/>
    <cellStyle name="20% - Accent5 6 4 7" xfId="51184" xr:uid="{00000000-0005-0000-0000-000010280000}"/>
    <cellStyle name="20% - Accent5 6 5" xfId="12360" xr:uid="{00000000-0005-0000-0000-000011280000}"/>
    <cellStyle name="20% - Accent5 6 5 2" xfId="30287" xr:uid="{00000000-0005-0000-0000-000012280000}"/>
    <cellStyle name="20% - Accent5 6 5 3" xfId="42232" xr:uid="{00000000-0005-0000-0000-000013280000}"/>
    <cellStyle name="20% - Accent5 6 5 4" xfId="54197" xr:uid="{00000000-0005-0000-0000-000014280000}"/>
    <cellStyle name="20% - Accent5 6 6" xfId="18319" xr:uid="{00000000-0005-0000-0000-000015280000}"/>
    <cellStyle name="20% - Accent5 6 7" xfId="6377" xr:uid="{00000000-0005-0000-0000-000016280000}"/>
    <cellStyle name="20% - Accent5 6 8" xfId="24304" xr:uid="{00000000-0005-0000-0000-000017280000}"/>
    <cellStyle name="20% - Accent5 6 9" xfId="36249" xr:uid="{00000000-0005-0000-0000-000018280000}"/>
    <cellStyle name="20% - Accent5 7" xfId="747" xr:uid="{00000000-0005-0000-0000-000019280000}"/>
    <cellStyle name="20% - Accent5 7 10" xfId="48564" xr:uid="{00000000-0005-0000-0000-00001A280000}"/>
    <cellStyle name="20% - Accent5 7 2" xfId="1469" xr:uid="{00000000-0005-0000-0000-00001B280000}"/>
    <cellStyle name="20% - Accent5 7 2 2" xfId="2913" xr:uid="{00000000-0005-0000-0000-00001C280000}"/>
    <cellStyle name="20% - Accent5 7 2 2 2" xfId="5883" xr:uid="{00000000-0005-0000-0000-00001D280000}"/>
    <cellStyle name="20% - Accent5 7 2 2 2 2" xfId="17846" xr:uid="{00000000-0005-0000-0000-00001E280000}"/>
    <cellStyle name="20% - Accent5 7 2 2 2 2 2" xfId="35773" xr:uid="{00000000-0005-0000-0000-00001F280000}"/>
    <cellStyle name="20% - Accent5 7 2 2 2 2 3" xfId="47718" xr:uid="{00000000-0005-0000-0000-000020280000}"/>
    <cellStyle name="20% - Accent5 7 2 2 2 2 4" xfId="59683" xr:uid="{00000000-0005-0000-0000-000021280000}"/>
    <cellStyle name="20% - Accent5 7 2 2 2 3" xfId="23805" xr:uid="{00000000-0005-0000-0000-000022280000}"/>
    <cellStyle name="20% - Accent5 7 2 2 2 4" xfId="11863" xr:uid="{00000000-0005-0000-0000-000023280000}"/>
    <cellStyle name="20% - Accent5 7 2 2 2 5" xfId="29790" xr:uid="{00000000-0005-0000-0000-000024280000}"/>
    <cellStyle name="20% - Accent5 7 2 2 2 6" xfId="41735" xr:uid="{00000000-0005-0000-0000-000025280000}"/>
    <cellStyle name="20% - Accent5 7 2 2 2 7" xfId="53700" xr:uid="{00000000-0005-0000-0000-000026280000}"/>
    <cellStyle name="20% - Accent5 7 2 2 3" xfId="14876" xr:uid="{00000000-0005-0000-0000-000027280000}"/>
    <cellStyle name="20% - Accent5 7 2 2 3 2" xfId="32803" xr:uid="{00000000-0005-0000-0000-000028280000}"/>
    <cellStyle name="20% - Accent5 7 2 2 3 3" xfId="44748" xr:uid="{00000000-0005-0000-0000-000029280000}"/>
    <cellStyle name="20% - Accent5 7 2 2 3 4" xfId="56713" xr:uid="{00000000-0005-0000-0000-00002A280000}"/>
    <cellStyle name="20% - Accent5 7 2 2 4" xfId="20835" xr:uid="{00000000-0005-0000-0000-00002B280000}"/>
    <cellStyle name="20% - Accent5 7 2 2 5" xfId="8893" xr:uid="{00000000-0005-0000-0000-00002C280000}"/>
    <cellStyle name="20% - Accent5 7 2 2 6" xfId="26820" xr:uid="{00000000-0005-0000-0000-00002D280000}"/>
    <cellStyle name="20% - Accent5 7 2 2 7" xfId="38765" xr:uid="{00000000-0005-0000-0000-00002E280000}"/>
    <cellStyle name="20% - Accent5 7 2 2 8" xfId="50730" xr:uid="{00000000-0005-0000-0000-00002F280000}"/>
    <cellStyle name="20% - Accent5 7 2 3" xfId="4439" xr:uid="{00000000-0005-0000-0000-000030280000}"/>
    <cellStyle name="20% - Accent5 7 2 3 2" xfId="16402" xr:uid="{00000000-0005-0000-0000-000031280000}"/>
    <cellStyle name="20% - Accent5 7 2 3 2 2" xfId="34329" xr:uid="{00000000-0005-0000-0000-000032280000}"/>
    <cellStyle name="20% - Accent5 7 2 3 2 3" xfId="46274" xr:uid="{00000000-0005-0000-0000-000033280000}"/>
    <cellStyle name="20% - Accent5 7 2 3 2 4" xfId="58239" xr:uid="{00000000-0005-0000-0000-000034280000}"/>
    <cellStyle name="20% - Accent5 7 2 3 3" xfId="22361" xr:uid="{00000000-0005-0000-0000-000035280000}"/>
    <cellStyle name="20% - Accent5 7 2 3 4" xfId="10419" xr:uid="{00000000-0005-0000-0000-000036280000}"/>
    <cellStyle name="20% - Accent5 7 2 3 5" xfId="28346" xr:uid="{00000000-0005-0000-0000-000037280000}"/>
    <cellStyle name="20% - Accent5 7 2 3 6" xfId="40291" xr:uid="{00000000-0005-0000-0000-000038280000}"/>
    <cellStyle name="20% - Accent5 7 2 3 7" xfId="52256" xr:uid="{00000000-0005-0000-0000-000039280000}"/>
    <cellStyle name="20% - Accent5 7 2 4" xfId="13432" xr:uid="{00000000-0005-0000-0000-00003A280000}"/>
    <cellStyle name="20% - Accent5 7 2 4 2" xfId="31359" xr:uid="{00000000-0005-0000-0000-00003B280000}"/>
    <cellStyle name="20% - Accent5 7 2 4 3" xfId="43304" xr:uid="{00000000-0005-0000-0000-00003C280000}"/>
    <cellStyle name="20% - Accent5 7 2 4 4" xfId="55269" xr:uid="{00000000-0005-0000-0000-00003D280000}"/>
    <cellStyle name="20% - Accent5 7 2 5" xfId="19391" xr:uid="{00000000-0005-0000-0000-00003E280000}"/>
    <cellStyle name="20% - Accent5 7 2 6" xfId="7449" xr:uid="{00000000-0005-0000-0000-00003F280000}"/>
    <cellStyle name="20% - Accent5 7 2 7" xfId="25376" xr:uid="{00000000-0005-0000-0000-000040280000}"/>
    <cellStyle name="20% - Accent5 7 2 8" xfId="37321" xr:uid="{00000000-0005-0000-0000-000041280000}"/>
    <cellStyle name="20% - Accent5 7 2 9" xfId="49286" xr:uid="{00000000-0005-0000-0000-000042280000}"/>
    <cellStyle name="20% - Accent5 7 3" xfId="2191" xr:uid="{00000000-0005-0000-0000-000043280000}"/>
    <cellStyle name="20% - Accent5 7 3 2" xfId="5161" xr:uid="{00000000-0005-0000-0000-000044280000}"/>
    <cellStyle name="20% - Accent5 7 3 2 2" xfId="17124" xr:uid="{00000000-0005-0000-0000-000045280000}"/>
    <cellStyle name="20% - Accent5 7 3 2 2 2" xfId="35051" xr:uid="{00000000-0005-0000-0000-000046280000}"/>
    <cellStyle name="20% - Accent5 7 3 2 2 3" xfId="46996" xr:uid="{00000000-0005-0000-0000-000047280000}"/>
    <cellStyle name="20% - Accent5 7 3 2 2 4" xfId="58961" xr:uid="{00000000-0005-0000-0000-000048280000}"/>
    <cellStyle name="20% - Accent5 7 3 2 3" xfId="23083" xr:uid="{00000000-0005-0000-0000-000049280000}"/>
    <cellStyle name="20% - Accent5 7 3 2 4" xfId="11141" xr:uid="{00000000-0005-0000-0000-00004A280000}"/>
    <cellStyle name="20% - Accent5 7 3 2 5" xfId="29068" xr:uid="{00000000-0005-0000-0000-00004B280000}"/>
    <cellStyle name="20% - Accent5 7 3 2 6" xfId="41013" xr:uid="{00000000-0005-0000-0000-00004C280000}"/>
    <cellStyle name="20% - Accent5 7 3 2 7" xfId="52978" xr:uid="{00000000-0005-0000-0000-00004D280000}"/>
    <cellStyle name="20% - Accent5 7 3 3" xfId="14154" xr:uid="{00000000-0005-0000-0000-00004E280000}"/>
    <cellStyle name="20% - Accent5 7 3 3 2" xfId="32081" xr:uid="{00000000-0005-0000-0000-00004F280000}"/>
    <cellStyle name="20% - Accent5 7 3 3 3" xfId="44026" xr:uid="{00000000-0005-0000-0000-000050280000}"/>
    <cellStyle name="20% - Accent5 7 3 3 4" xfId="55991" xr:uid="{00000000-0005-0000-0000-000051280000}"/>
    <cellStyle name="20% - Accent5 7 3 4" xfId="20113" xr:uid="{00000000-0005-0000-0000-000052280000}"/>
    <cellStyle name="20% - Accent5 7 3 5" xfId="8171" xr:uid="{00000000-0005-0000-0000-000053280000}"/>
    <cellStyle name="20% - Accent5 7 3 6" xfId="26098" xr:uid="{00000000-0005-0000-0000-000054280000}"/>
    <cellStyle name="20% - Accent5 7 3 7" xfId="38043" xr:uid="{00000000-0005-0000-0000-000055280000}"/>
    <cellStyle name="20% - Accent5 7 3 8" xfId="50008" xr:uid="{00000000-0005-0000-0000-000056280000}"/>
    <cellStyle name="20% - Accent5 7 4" xfId="3717" xr:uid="{00000000-0005-0000-0000-000057280000}"/>
    <cellStyle name="20% - Accent5 7 4 2" xfId="15680" xr:uid="{00000000-0005-0000-0000-000058280000}"/>
    <cellStyle name="20% - Accent5 7 4 2 2" xfId="33607" xr:uid="{00000000-0005-0000-0000-000059280000}"/>
    <cellStyle name="20% - Accent5 7 4 2 3" xfId="45552" xr:uid="{00000000-0005-0000-0000-00005A280000}"/>
    <cellStyle name="20% - Accent5 7 4 2 4" xfId="57517" xr:uid="{00000000-0005-0000-0000-00005B280000}"/>
    <cellStyle name="20% - Accent5 7 4 3" xfId="21639" xr:uid="{00000000-0005-0000-0000-00005C280000}"/>
    <cellStyle name="20% - Accent5 7 4 4" xfId="9697" xr:uid="{00000000-0005-0000-0000-00005D280000}"/>
    <cellStyle name="20% - Accent5 7 4 5" xfId="27624" xr:uid="{00000000-0005-0000-0000-00005E280000}"/>
    <cellStyle name="20% - Accent5 7 4 6" xfId="39569" xr:uid="{00000000-0005-0000-0000-00005F280000}"/>
    <cellStyle name="20% - Accent5 7 4 7" xfId="51534" xr:uid="{00000000-0005-0000-0000-000060280000}"/>
    <cellStyle name="20% - Accent5 7 5" xfId="12710" xr:uid="{00000000-0005-0000-0000-000061280000}"/>
    <cellStyle name="20% - Accent5 7 5 2" xfId="30637" xr:uid="{00000000-0005-0000-0000-000062280000}"/>
    <cellStyle name="20% - Accent5 7 5 3" xfId="42582" xr:uid="{00000000-0005-0000-0000-000063280000}"/>
    <cellStyle name="20% - Accent5 7 5 4" xfId="54547" xr:uid="{00000000-0005-0000-0000-000064280000}"/>
    <cellStyle name="20% - Accent5 7 6" xfId="18669" xr:uid="{00000000-0005-0000-0000-000065280000}"/>
    <cellStyle name="20% - Accent5 7 7" xfId="6727" xr:uid="{00000000-0005-0000-0000-000066280000}"/>
    <cellStyle name="20% - Accent5 7 8" xfId="24654" xr:uid="{00000000-0005-0000-0000-000067280000}"/>
    <cellStyle name="20% - Accent5 7 9" xfId="36599" xr:uid="{00000000-0005-0000-0000-000068280000}"/>
    <cellStyle name="20% - Accent5 8" xfId="771" xr:uid="{00000000-0005-0000-0000-000069280000}"/>
    <cellStyle name="20% - Accent5 8 2" xfId="2215" xr:uid="{00000000-0005-0000-0000-00006A280000}"/>
    <cellStyle name="20% - Accent5 8 2 2" xfId="5185" xr:uid="{00000000-0005-0000-0000-00006B280000}"/>
    <cellStyle name="20% - Accent5 8 2 2 2" xfId="17148" xr:uid="{00000000-0005-0000-0000-00006C280000}"/>
    <cellStyle name="20% - Accent5 8 2 2 2 2" xfId="35075" xr:uid="{00000000-0005-0000-0000-00006D280000}"/>
    <cellStyle name="20% - Accent5 8 2 2 2 3" xfId="47020" xr:uid="{00000000-0005-0000-0000-00006E280000}"/>
    <cellStyle name="20% - Accent5 8 2 2 2 4" xfId="58985" xr:uid="{00000000-0005-0000-0000-00006F280000}"/>
    <cellStyle name="20% - Accent5 8 2 2 3" xfId="23107" xr:uid="{00000000-0005-0000-0000-000070280000}"/>
    <cellStyle name="20% - Accent5 8 2 2 4" xfId="11165" xr:uid="{00000000-0005-0000-0000-000071280000}"/>
    <cellStyle name="20% - Accent5 8 2 2 5" xfId="29092" xr:uid="{00000000-0005-0000-0000-000072280000}"/>
    <cellStyle name="20% - Accent5 8 2 2 6" xfId="41037" xr:uid="{00000000-0005-0000-0000-000073280000}"/>
    <cellStyle name="20% - Accent5 8 2 2 7" xfId="53002" xr:uid="{00000000-0005-0000-0000-000074280000}"/>
    <cellStyle name="20% - Accent5 8 2 3" xfId="14178" xr:uid="{00000000-0005-0000-0000-000075280000}"/>
    <cellStyle name="20% - Accent5 8 2 3 2" xfId="32105" xr:uid="{00000000-0005-0000-0000-000076280000}"/>
    <cellStyle name="20% - Accent5 8 2 3 3" xfId="44050" xr:uid="{00000000-0005-0000-0000-000077280000}"/>
    <cellStyle name="20% - Accent5 8 2 3 4" xfId="56015" xr:uid="{00000000-0005-0000-0000-000078280000}"/>
    <cellStyle name="20% - Accent5 8 2 4" xfId="20137" xr:uid="{00000000-0005-0000-0000-000079280000}"/>
    <cellStyle name="20% - Accent5 8 2 5" xfId="8195" xr:uid="{00000000-0005-0000-0000-00007A280000}"/>
    <cellStyle name="20% - Accent5 8 2 6" xfId="26122" xr:uid="{00000000-0005-0000-0000-00007B280000}"/>
    <cellStyle name="20% - Accent5 8 2 7" xfId="38067" xr:uid="{00000000-0005-0000-0000-00007C280000}"/>
    <cellStyle name="20% - Accent5 8 2 8" xfId="50032" xr:uid="{00000000-0005-0000-0000-00007D280000}"/>
    <cellStyle name="20% - Accent5 8 3" xfId="3741" xr:uid="{00000000-0005-0000-0000-00007E280000}"/>
    <cellStyle name="20% - Accent5 8 3 2" xfId="15704" xr:uid="{00000000-0005-0000-0000-00007F280000}"/>
    <cellStyle name="20% - Accent5 8 3 2 2" xfId="33631" xr:uid="{00000000-0005-0000-0000-000080280000}"/>
    <cellStyle name="20% - Accent5 8 3 2 3" xfId="45576" xr:uid="{00000000-0005-0000-0000-000081280000}"/>
    <cellStyle name="20% - Accent5 8 3 2 4" xfId="57541" xr:uid="{00000000-0005-0000-0000-000082280000}"/>
    <cellStyle name="20% - Accent5 8 3 3" xfId="21663" xr:uid="{00000000-0005-0000-0000-000083280000}"/>
    <cellStyle name="20% - Accent5 8 3 4" xfId="9721" xr:uid="{00000000-0005-0000-0000-000084280000}"/>
    <cellStyle name="20% - Accent5 8 3 5" xfId="27648" xr:uid="{00000000-0005-0000-0000-000085280000}"/>
    <cellStyle name="20% - Accent5 8 3 6" xfId="39593" xr:uid="{00000000-0005-0000-0000-000086280000}"/>
    <cellStyle name="20% - Accent5 8 3 7" xfId="51558" xr:uid="{00000000-0005-0000-0000-000087280000}"/>
    <cellStyle name="20% - Accent5 8 4" xfId="12734" xr:uid="{00000000-0005-0000-0000-000088280000}"/>
    <cellStyle name="20% - Accent5 8 4 2" xfId="30661" xr:uid="{00000000-0005-0000-0000-000089280000}"/>
    <cellStyle name="20% - Accent5 8 4 3" xfId="42606" xr:uid="{00000000-0005-0000-0000-00008A280000}"/>
    <cellStyle name="20% - Accent5 8 4 4" xfId="54571" xr:uid="{00000000-0005-0000-0000-00008B280000}"/>
    <cellStyle name="20% - Accent5 8 5" xfId="18693" xr:uid="{00000000-0005-0000-0000-00008C280000}"/>
    <cellStyle name="20% - Accent5 8 6" xfId="6751" xr:uid="{00000000-0005-0000-0000-00008D280000}"/>
    <cellStyle name="20% - Accent5 8 7" xfId="24678" xr:uid="{00000000-0005-0000-0000-00008E280000}"/>
    <cellStyle name="20% - Accent5 8 8" xfId="36623" xr:uid="{00000000-0005-0000-0000-00008F280000}"/>
    <cellStyle name="20% - Accent5 8 9" xfId="48588" xr:uid="{00000000-0005-0000-0000-000090280000}"/>
    <cellStyle name="20% - Accent5 9" xfId="1493" xr:uid="{00000000-0005-0000-0000-000091280000}"/>
    <cellStyle name="20% - Accent5 9 2" xfId="4463" xr:uid="{00000000-0005-0000-0000-000092280000}"/>
    <cellStyle name="20% - Accent5 9 2 2" xfId="16426" xr:uid="{00000000-0005-0000-0000-000093280000}"/>
    <cellStyle name="20% - Accent5 9 2 2 2" xfId="34353" xr:uid="{00000000-0005-0000-0000-000094280000}"/>
    <cellStyle name="20% - Accent5 9 2 2 3" xfId="46298" xr:uid="{00000000-0005-0000-0000-000095280000}"/>
    <cellStyle name="20% - Accent5 9 2 2 4" xfId="58263" xr:uid="{00000000-0005-0000-0000-000096280000}"/>
    <cellStyle name="20% - Accent5 9 2 3" xfId="22385" xr:uid="{00000000-0005-0000-0000-000097280000}"/>
    <cellStyle name="20% - Accent5 9 2 4" xfId="10443" xr:uid="{00000000-0005-0000-0000-000098280000}"/>
    <cellStyle name="20% - Accent5 9 2 5" xfId="28370" xr:uid="{00000000-0005-0000-0000-000099280000}"/>
    <cellStyle name="20% - Accent5 9 2 6" xfId="40315" xr:uid="{00000000-0005-0000-0000-00009A280000}"/>
    <cellStyle name="20% - Accent5 9 2 7" xfId="52280" xr:uid="{00000000-0005-0000-0000-00009B280000}"/>
    <cellStyle name="20% - Accent5 9 3" xfId="13456" xr:uid="{00000000-0005-0000-0000-00009C280000}"/>
    <cellStyle name="20% - Accent5 9 3 2" xfId="31383" xr:uid="{00000000-0005-0000-0000-00009D280000}"/>
    <cellStyle name="20% - Accent5 9 3 3" xfId="43328" xr:uid="{00000000-0005-0000-0000-00009E280000}"/>
    <cellStyle name="20% - Accent5 9 3 4" xfId="55293" xr:uid="{00000000-0005-0000-0000-00009F280000}"/>
    <cellStyle name="20% - Accent5 9 4" xfId="19415" xr:uid="{00000000-0005-0000-0000-0000A0280000}"/>
    <cellStyle name="20% - Accent5 9 5" xfId="7473" xr:uid="{00000000-0005-0000-0000-0000A1280000}"/>
    <cellStyle name="20% - Accent5 9 6" xfId="25400" xr:uid="{00000000-0005-0000-0000-0000A2280000}"/>
    <cellStyle name="20% - Accent5 9 7" xfId="37345" xr:uid="{00000000-0005-0000-0000-0000A3280000}"/>
    <cellStyle name="20% - Accent5 9 8" xfId="49310" xr:uid="{00000000-0005-0000-0000-0000A4280000}"/>
    <cellStyle name="20% - Accent6" xfId="52" builtinId="50" customBuiltin="1"/>
    <cellStyle name="20% - Accent6 10" xfId="2940" xr:uid="{00000000-0005-0000-0000-0000A6280000}"/>
    <cellStyle name="20% - Accent6 10 2" xfId="5910" xr:uid="{00000000-0005-0000-0000-0000A7280000}"/>
    <cellStyle name="20% - Accent6 10 2 2" xfId="17873" xr:uid="{00000000-0005-0000-0000-0000A8280000}"/>
    <cellStyle name="20% - Accent6 10 2 2 2" xfId="35800" xr:uid="{00000000-0005-0000-0000-0000A9280000}"/>
    <cellStyle name="20% - Accent6 10 2 2 3" xfId="47745" xr:uid="{00000000-0005-0000-0000-0000AA280000}"/>
    <cellStyle name="20% - Accent6 10 2 2 4" xfId="59710" xr:uid="{00000000-0005-0000-0000-0000AB280000}"/>
    <cellStyle name="20% - Accent6 10 2 3" xfId="23832" xr:uid="{00000000-0005-0000-0000-0000AC280000}"/>
    <cellStyle name="20% - Accent6 10 2 4" xfId="11890" xr:uid="{00000000-0005-0000-0000-0000AD280000}"/>
    <cellStyle name="20% - Accent6 10 2 5" xfId="29817" xr:uid="{00000000-0005-0000-0000-0000AE280000}"/>
    <cellStyle name="20% - Accent6 10 2 6" xfId="41762" xr:uid="{00000000-0005-0000-0000-0000AF280000}"/>
    <cellStyle name="20% - Accent6 10 2 7" xfId="53727" xr:uid="{00000000-0005-0000-0000-0000B0280000}"/>
    <cellStyle name="20% - Accent6 10 3" xfId="14903" xr:uid="{00000000-0005-0000-0000-0000B1280000}"/>
    <cellStyle name="20% - Accent6 10 3 2" xfId="32830" xr:uid="{00000000-0005-0000-0000-0000B2280000}"/>
    <cellStyle name="20% - Accent6 10 3 3" xfId="44775" xr:uid="{00000000-0005-0000-0000-0000B3280000}"/>
    <cellStyle name="20% - Accent6 10 3 4" xfId="56740" xr:uid="{00000000-0005-0000-0000-0000B4280000}"/>
    <cellStyle name="20% - Accent6 10 4" xfId="20862" xr:uid="{00000000-0005-0000-0000-0000B5280000}"/>
    <cellStyle name="20% - Accent6 10 5" xfId="8920" xr:uid="{00000000-0005-0000-0000-0000B6280000}"/>
    <cellStyle name="20% - Accent6 10 6" xfId="26847" xr:uid="{00000000-0005-0000-0000-0000B7280000}"/>
    <cellStyle name="20% - Accent6 10 7" xfId="38792" xr:uid="{00000000-0005-0000-0000-0000B8280000}"/>
    <cellStyle name="20% - Accent6 10 8" xfId="50757" xr:uid="{00000000-0005-0000-0000-0000B9280000}"/>
    <cellStyle name="20% - Accent6 11" xfId="2973" xr:uid="{00000000-0005-0000-0000-0000BA280000}"/>
    <cellStyle name="20% - Accent6 11 2" xfId="5943" xr:uid="{00000000-0005-0000-0000-0000BB280000}"/>
    <cellStyle name="20% - Accent6 11 2 2" xfId="17906" xr:uid="{00000000-0005-0000-0000-0000BC280000}"/>
    <cellStyle name="20% - Accent6 11 2 2 2" xfId="35833" xr:uid="{00000000-0005-0000-0000-0000BD280000}"/>
    <cellStyle name="20% - Accent6 11 2 2 3" xfId="47778" xr:uid="{00000000-0005-0000-0000-0000BE280000}"/>
    <cellStyle name="20% - Accent6 11 2 2 4" xfId="59743" xr:uid="{00000000-0005-0000-0000-0000BF280000}"/>
    <cellStyle name="20% - Accent6 11 2 3" xfId="23865" xr:uid="{00000000-0005-0000-0000-0000C0280000}"/>
    <cellStyle name="20% - Accent6 11 2 4" xfId="11923" xr:uid="{00000000-0005-0000-0000-0000C1280000}"/>
    <cellStyle name="20% - Accent6 11 2 5" xfId="29850" xr:uid="{00000000-0005-0000-0000-0000C2280000}"/>
    <cellStyle name="20% - Accent6 11 2 6" xfId="41795" xr:uid="{00000000-0005-0000-0000-0000C3280000}"/>
    <cellStyle name="20% - Accent6 11 2 7" xfId="53760" xr:uid="{00000000-0005-0000-0000-0000C4280000}"/>
    <cellStyle name="20% - Accent6 11 3" xfId="14936" xr:uid="{00000000-0005-0000-0000-0000C5280000}"/>
    <cellStyle name="20% - Accent6 11 3 2" xfId="32863" xr:uid="{00000000-0005-0000-0000-0000C6280000}"/>
    <cellStyle name="20% - Accent6 11 3 3" xfId="44808" xr:uid="{00000000-0005-0000-0000-0000C7280000}"/>
    <cellStyle name="20% - Accent6 11 3 4" xfId="56773" xr:uid="{00000000-0005-0000-0000-0000C8280000}"/>
    <cellStyle name="20% - Accent6 11 4" xfId="20895" xr:uid="{00000000-0005-0000-0000-0000C9280000}"/>
    <cellStyle name="20% - Accent6 11 5" xfId="8953" xr:uid="{00000000-0005-0000-0000-0000CA280000}"/>
    <cellStyle name="20% - Accent6 11 6" xfId="26880" xr:uid="{00000000-0005-0000-0000-0000CB280000}"/>
    <cellStyle name="20% - Accent6 11 7" xfId="38825" xr:uid="{00000000-0005-0000-0000-0000CC280000}"/>
    <cellStyle name="20% - Accent6 11 8" xfId="50790" xr:uid="{00000000-0005-0000-0000-0000CD280000}"/>
    <cellStyle name="20% - Accent6 12" xfId="2994" xr:uid="{00000000-0005-0000-0000-0000CE280000}"/>
    <cellStyle name="20% - Accent6 12 2" xfId="5964" xr:uid="{00000000-0005-0000-0000-0000CF280000}"/>
    <cellStyle name="20% - Accent6 12 2 2" xfId="17927" xr:uid="{00000000-0005-0000-0000-0000D0280000}"/>
    <cellStyle name="20% - Accent6 12 2 2 2" xfId="35854" xr:uid="{00000000-0005-0000-0000-0000D1280000}"/>
    <cellStyle name="20% - Accent6 12 2 2 3" xfId="47799" xr:uid="{00000000-0005-0000-0000-0000D2280000}"/>
    <cellStyle name="20% - Accent6 12 2 2 4" xfId="59764" xr:uid="{00000000-0005-0000-0000-0000D3280000}"/>
    <cellStyle name="20% - Accent6 12 2 3" xfId="23886" xr:uid="{00000000-0005-0000-0000-0000D4280000}"/>
    <cellStyle name="20% - Accent6 12 2 4" xfId="11944" xr:uid="{00000000-0005-0000-0000-0000D5280000}"/>
    <cellStyle name="20% - Accent6 12 2 5" xfId="29871" xr:uid="{00000000-0005-0000-0000-0000D6280000}"/>
    <cellStyle name="20% - Accent6 12 2 6" xfId="41816" xr:uid="{00000000-0005-0000-0000-0000D7280000}"/>
    <cellStyle name="20% - Accent6 12 2 7" xfId="53781" xr:uid="{00000000-0005-0000-0000-0000D8280000}"/>
    <cellStyle name="20% - Accent6 12 3" xfId="14957" xr:uid="{00000000-0005-0000-0000-0000D9280000}"/>
    <cellStyle name="20% - Accent6 12 3 2" xfId="32884" xr:uid="{00000000-0005-0000-0000-0000DA280000}"/>
    <cellStyle name="20% - Accent6 12 3 3" xfId="44829" xr:uid="{00000000-0005-0000-0000-0000DB280000}"/>
    <cellStyle name="20% - Accent6 12 3 4" xfId="56794" xr:uid="{00000000-0005-0000-0000-0000DC280000}"/>
    <cellStyle name="20% - Accent6 12 4" xfId="20916" xr:uid="{00000000-0005-0000-0000-0000DD280000}"/>
    <cellStyle name="20% - Accent6 12 5" xfId="8974" xr:uid="{00000000-0005-0000-0000-0000DE280000}"/>
    <cellStyle name="20% - Accent6 12 6" xfId="26901" xr:uid="{00000000-0005-0000-0000-0000DF280000}"/>
    <cellStyle name="20% - Accent6 12 7" xfId="38846" xr:uid="{00000000-0005-0000-0000-0000E0280000}"/>
    <cellStyle name="20% - Accent6 12 8" xfId="50811" xr:uid="{00000000-0005-0000-0000-0000E1280000}"/>
    <cellStyle name="20% - Accent6 13" xfId="3021" xr:uid="{00000000-0005-0000-0000-0000E2280000}"/>
    <cellStyle name="20% - Accent6 13 2" xfId="14984" xr:uid="{00000000-0005-0000-0000-0000E3280000}"/>
    <cellStyle name="20% - Accent6 13 2 2" xfId="32911" xr:uid="{00000000-0005-0000-0000-0000E4280000}"/>
    <cellStyle name="20% - Accent6 13 2 3" xfId="44856" xr:uid="{00000000-0005-0000-0000-0000E5280000}"/>
    <cellStyle name="20% - Accent6 13 2 4" xfId="56821" xr:uid="{00000000-0005-0000-0000-0000E6280000}"/>
    <cellStyle name="20% - Accent6 13 3" xfId="20943" xr:uid="{00000000-0005-0000-0000-0000E7280000}"/>
    <cellStyle name="20% - Accent6 13 4" xfId="9001" xr:uid="{00000000-0005-0000-0000-0000E8280000}"/>
    <cellStyle name="20% - Accent6 13 5" xfId="26928" xr:uid="{00000000-0005-0000-0000-0000E9280000}"/>
    <cellStyle name="20% - Accent6 13 6" xfId="38873" xr:uid="{00000000-0005-0000-0000-0000EA280000}"/>
    <cellStyle name="20% - Accent6 13 7" xfId="50838" xr:uid="{00000000-0005-0000-0000-0000EB280000}"/>
    <cellStyle name="20% - Accent6 14" xfId="5987" xr:uid="{00000000-0005-0000-0000-0000EC280000}"/>
    <cellStyle name="20% - Accent6 14 2" xfId="17950" xr:uid="{00000000-0005-0000-0000-0000ED280000}"/>
    <cellStyle name="20% - Accent6 14 2 2" xfId="35877" xr:uid="{00000000-0005-0000-0000-0000EE280000}"/>
    <cellStyle name="20% - Accent6 14 2 3" xfId="47822" xr:uid="{00000000-0005-0000-0000-0000EF280000}"/>
    <cellStyle name="20% - Accent6 14 2 4" xfId="59787" xr:uid="{00000000-0005-0000-0000-0000F0280000}"/>
    <cellStyle name="20% - Accent6 14 3" xfId="23909" xr:uid="{00000000-0005-0000-0000-0000F1280000}"/>
    <cellStyle name="20% - Accent6 14 4" xfId="11967" xr:uid="{00000000-0005-0000-0000-0000F2280000}"/>
    <cellStyle name="20% - Accent6 14 5" xfId="29894" xr:uid="{00000000-0005-0000-0000-0000F3280000}"/>
    <cellStyle name="20% - Accent6 14 6" xfId="41839" xr:uid="{00000000-0005-0000-0000-0000F4280000}"/>
    <cellStyle name="20% - Accent6 14 7" xfId="53804" xr:uid="{00000000-0005-0000-0000-0000F5280000}"/>
    <cellStyle name="20% - Accent6 15" xfId="6008" xr:uid="{00000000-0005-0000-0000-0000F6280000}"/>
    <cellStyle name="20% - Accent6 15 2" xfId="11988" xr:uid="{00000000-0005-0000-0000-0000F7280000}"/>
    <cellStyle name="20% - Accent6 15 3" xfId="29915" xr:uid="{00000000-0005-0000-0000-0000F8280000}"/>
    <cellStyle name="20% - Accent6 15 4" xfId="41860" xr:uid="{00000000-0005-0000-0000-0000F9280000}"/>
    <cellStyle name="20% - Accent6 15 5" xfId="53825" xr:uid="{00000000-0005-0000-0000-0000FA280000}"/>
    <cellStyle name="20% - Accent6 16" xfId="12013" xr:uid="{00000000-0005-0000-0000-0000FB280000}"/>
    <cellStyle name="20% - Accent6 16 2" xfId="29940" xr:uid="{00000000-0005-0000-0000-0000FC280000}"/>
    <cellStyle name="20% - Accent6 16 3" xfId="41885" xr:uid="{00000000-0005-0000-0000-0000FD280000}"/>
    <cellStyle name="20% - Accent6 16 4" xfId="53850" xr:uid="{00000000-0005-0000-0000-0000FE280000}"/>
    <cellStyle name="20% - Accent6 17" xfId="17974" xr:uid="{00000000-0005-0000-0000-0000FF280000}"/>
    <cellStyle name="20% - Accent6 18" xfId="23929" xr:uid="{00000000-0005-0000-0000-000000290000}"/>
    <cellStyle name="20% - Accent6 19" xfId="6032" xr:uid="{00000000-0005-0000-0000-000001290000}"/>
    <cellStyle name="20% - Accent6 2" xfId="83" xr:uid="{00000000-0005-0000-0000-000002290000}"/>
    <cellStyle name="20% - Accent6 2 10" xfId="18005" xr:uid="{00000000-0005-0000-0000-000003290000}"/>
    <cellStyle name="20% - Accent6 2 11" xfId="6063" xr:uid="{00000000-0005-0000-0000-000004290000}"/>
    <cellStyle name="20% - Accent6 2 12" xfId="23990" xr:uid="{00000000-0005-0000-0000-000005290000}"/>
    <cellStyle name="20% - Accent6 2 13" xfId="35935" xr:uid="{00000000-0005-0000-0000-000006290000}"/>
    <cellStyle name="20% - Accent6 2 14" xfId="47900" xr:uid="{00000000-0005-0000-0000-000007290000}"/>
    <cellStyle name="20% - Accent6 2 2" xfId="141" xr:uid="{00000000-0005-0000-0000-000008290000}"/>
    <cellStyle name="20% - Accent6 2 2 10" xfId="6121" xr:uid="{00000000-0005-0000-0000-000009290000}"/>
    <cellStyle name="20% - Accent6 2 2 11" xfId="24048" xr:uid="{00000000-0005-0000-0000-00000A290000}"/>
    <cellStyle name="20% - Accent6 2 2 12" xfId="35993" xr:uid="{00000000-0005-0000-0000-00000B290000}"/>
    <cellStyle name="20% - Accent6 2 2 13" xfId="47958" xr:uid="{00000000-0005-0000-0000-00000C290000}"/>
    <cellStyle name="20% - Accent6 2 2 2" xfId="257" xr:uid="{00000000-0005-0000-0000-00000D290000}"/>
    <cellStyle name="20% - Accent6 2 2 2 10" xfId="36109" xr:uid="{00000000-0005-0000-0000-00000E290000}"/>
    <cellStyle name="20% - Accent6 2 2 2 11" xfId="48074" xr:uid="{00000000-0005-0000-0000-00000F290000}"/>
    <cellStyle name="20% - Accent6 2 2 2 2" xfId="605" xr:uid="{00000000-0005-0000-0000-000010290000}"/>
    <cellStyle name="20% - Accent6 2 2 2 2 10" xfId="48422" xr:uid="{00000000-0005-0000-0000-000011290000}"/>
    <cellStyle name="20% - Accent6 2 2 2 2 2" xfId="1327" xr:uid="{00000000-0005-0000-0000-000012290000}"/>
    <cellStyle name="20% - Accent6 2 2 2 2 2 2" xfId="2771" xr:uid="{00000000-0005-0000-0000-000013290000}"/>
    <cellStyle name="20% - Accent6 2 2 2 2 2 2 2" xfId="5741" xr:uid="{00000000-0005-0000-0000-000014290000}"/>
    <cellStyle name="20% - Accent6 2 2 2 2 2 2 2 2" xfId="17704" xr:uid="{00000000-0005-0000-0000-000015290000}"/>
    <cellStyle name="20% - Accent6 2 2 2 2 2 2 2 2 2" xfId="35631" xr:uid="{00000000-0005-0000-0000-000016290000}"/>
    <cellStyle name="20% - Accent6 2 2 2 2 2 2 2 2 3" xfId="47576" xr:uid="{00000000-0005-0000-0000-000017290000}"/>
    <cellStyle name="20% - Accent6 2 2 2 2 2 2 2 2 4" xfId="59541" xr:uid="{00000000-0005-0000-0000-000018290000}"/>
    <cellStyle name="20% - Accent6 2 2 2 2 2 2 2 3" xfId="23663" xr:uid="{00000000-0005-0000-0000-000019290000}"/>
    <cellStyle name="20% - Accent6 2 2 2 2 2 2 2 4" xfId="11721" xr:uid="{00000000-0005-0000-0000-00001A290000}"/>
    <cellStyle name="20% - Accent6 2 2 2 2 2 2 2 5" xfId="29648" xr:uid="{00000000-0005-0000-0000-00001B290000}"/>
    <cellStyle name="20% - Accent6 2 2 2 2 2 2 2 6" xfId="41593" xr:uid="{00000000-0005-0000-0000-00001C290000}"/>
    <cellStyle name="20% - Accent6 2 2 2 2 2 2 2 7" xfId="53558" xr:uid="{00000000-0005-0000-0000-00001D290000}"/>
    <cellStyle name="20% - Accent6 2 2 2 2 2 2 3" xfId="14734" xr:uid="{00000000-0005-0000-0000-00001E290000}"/>
    <cellStyle name="20% - Accent6 2 2 2 2 2 2 3 2" xfId="32661" xr:uid="{00000000-0005-0000-0000-00001F290000}"/>
    <cellStyle name="20% - Accent6 2 2 2 2 2 2 3 3" xfId="44606" xr:uid="{00000000-0005-0000-0000-000020290000}"/>
    <cellStyle name="20% - Accent6 2 2 2 2 2 2 3 4" xfId="56571" xr:uid="{00000000-0005-0000-0000-000021290000}"/>
    <cellStyle name="20% - Accent6 2 2 2 2 2 2 4" xfId="20693" xr:uid="{00000000-0005-0000-0000-000022290000}"/>
    <cellStyle name="20% - Accent6 2 2 2 2 2 2 5" xfId="8751" xr:uid="{00000000-0005-0000-0000-000023290000}"/>
    <cellStyle name="20% - Accent6 2 2 2 2 2 2 6" xfId="26678" xr:uid="{00000000-0005-0000-0000-000024290000}"/>
    <cellStyle name="20% - Accent6 2 2 2 2 2 2 7" xfId="38623" xr:uid="{00000000-0005-0000-0000-000025290000}"/>
    <cellStyle name="20% - Accent6 2 2 2 2 2 2 8" xfId="50588" xr:uid="{00000000-0005-0000-0000-000026290000}"/>
    <cellStyle name="20% - Accent6 2 2 2 2 2 3" xfId="4297" xr:uid="{00000000-0005-0000-0000-000027290000}"/>
    <cellStyle name="20% - Accent6 2 2 2 2 2 3 2" xfId="16260" xr:uid="{00000000-0005-0000-0000-000028290000}"/>
    <cellStyle name="20% - Accent6 2 2 2 2 2 3 2 2" xfId="34187" xr:uid="{00000000-0005-0000-0000-000029290000}"/>
    <cellStyle name="20% - Accent6 2 2 2 2 2 3 2 3" xfId="46132" xr:uid="{00000000-0005-0000-0000-00002A290000}"/>
    <cellStyle name="20% - Accent6 2 2 2 2 2 3 2 4" xfId="58097" xr:uid="{00000000-0005-0000-0000-00002B290000}"/>
    <cellStyle name="20% - Accent6 2 2 2 2 2 3 3" xfId="22219" xr:uid="{00000000-0005-0000-0000-00002C290000}"/>
    <cellStyle name="20% - Accent6 2 2 2 2 2 3 4" xfId="10277" xr:uid="{00000000-0005-0000-0000-00002D290000}"/>
    <cellStyle name="20% - Accent6 2 2 2 2 2 3 5" xfId="28204" xr:uid="{00000000-0005-0000-0000-00002E290000}"/>
    <cellStyle name="20% - Accent6 2 2 2 2 2 3 6" xfId="40149" xr:uid="{00000000-0005-0000-0000-00002F290000}"/>
    <cellStyle name="20% - Accent6 2 2 2 2 2 3 7" xfId="52114" xr:uid="{00000000-0005-0000-0000-000030290000}"/>
    <cellStyle name="20% - Accent6 2 2 2 2 2 4" xfId="13290" xr:uid="{00000000-0005-0000-0000-000031290000}"/>
    <cellStyle name="20% - Accent6 2 2 2 2 2 4 2" xfId="31217" xr:uid="{00000000-0005-0000-0000-000032290000}"/>
    <cellStyle name="20% - Accent6 2 2 2 2 2 4 3" xfId="43162" xr:uid="{00000000-0005-0000-0000-000033290000}"/>
    <cellStyle name="20% - Accent6 2 2 2 2 2 4 4" xfId="55127" xr:uid="{00000000-0005-0000-0000-000034290000}"/>
    <cellStyle name="20% - Accent6 2 2 2 2 2 5" xfId="19249" xr:uid="{00000000-0005-0000-0000-000035290000}"/>
    <cellStyle name="20% - Accent6 2 2 2 2 2 6" xfId="7307" xr:uid="{00000000-0005-0000-0000-000036290000}"/>
    <cellStyle name="20% - Accent6 2 2 2 2 2 7" xfId="25234" xr:uid="{00000000-0005-0000-0000-000037290000}"/>
    <cellStyle name="20% - Accent6 2 2 2 2 2 8" xfId="37179" xr:uid="{00000000-0005-0000-0000-000038290000}"/>
    <cellStyle name="20% - Accent6 2 2 2 2 2 9" xfId="49144" xr:uid="{00000000-0005-0000-0000-000039290000}"/>
    <cellStyle name="20% - Accent6 2 2 2 2 3" xfId="2049" xr:uid="{00000000-0005-0000-0000-00003A290000}"/>
    <cellStyle name="20% - Accent6 2 2 2 2 3 2" xfId="5019" xr:uid="{00000000-0005-0000-0000-00003B290000}"/>
    <cellStyle name="20% - Accent6 2 2 2 2 3 2 2" xfId="16982" xr:uid="{00000000-0005-0000-0000-00003C290000}"/>
    <cellStyle name="20% - Accent6 2 2 2 2 3 2 2 2" xfId="34909" xr:uid="{00000000-0005-0000-0000-00003D290000}"/>
    <cellStyle name="20% - Accent6 2 2 2 2 3 2 2 3" xfId="46854" xr:uid="{00000000-0005-0000-0000-00003E290000}"/>
    <cellStyle name="20% - Accent6 2 2 2 2 3 2 2 4" xfId="58819" xr:uid="{00000000-0005-0000-0000-00003F290000}"/>
    <cellStyle name="20% - Accent6 2 2 2 2 3 2 3" xfId="22941" xr:uid="{00000000-0005-0000-0000-000040290000}"/>
    <cellStyle name="20% - Accent6 2 2 2 2 3 2 4" xfId="10999" xr:uid="{00000000-0005-0000-0000-000041290000}"/>
    <cellStyle name="20% - Accent6 2 2 2 2 3 2 5" xfId="28926" xr:uid="{00000000-0005-0000-0000-000042290000}"/>
    <cellStyle name="20% - Accent6 2 2 2 2 3 2 6" xfId="40871" xr:uid="{00000000-0005-0000-0000-000043290000}"/>
    <cellStyle name="20% - Accent6 2 2 2 2 3 2 7" xfId="52836" xr:uid="{00000000-0005-0000-0000-000044290000}"/>
    <cellStyle name="20% - Accent6 2 2 2 2 3 3" xfId="14012" xr:uid="{00000000-0005-0000-0000-000045290000}"/>
    <cellStyle name="20% - Accent6 2 2 2 2 3 3 2" xfId="31939" xr:uid="{00000000-0005-0000-0000-000046290000}"/>
    <cellStyle name="20% - Accent6 2 2 2 2 3 3 3" xfId="43884" xr:uid="{00000000-0005-0000-0000-000047290000}"/>
    <cellStyle name="20% - Accent6 2 2 2 2 3 3 4" xfId="55849" xr:uid="{00000000-0005-0000-0000-000048290000}"/>
    <cellStyle name="20% - Accent6 2 2 2 2 3 4" xfId="19971" xr:uid="{00000000-0005-0000-0000-000049290000}"/>
    <cellStyle name="20% - Accent6 2 2 2 2 3 5" xfId="8029" xr:uid="{00000000-0005-0000-0000-00004A290000}"/>
    <cellStyle name="20% - Accent6 2 2 2 2 3 6" xfId="25956" xr:uid="{00000000-0005-0000-0000-00004B290000}"/>
    <cellStyle name="20% - Accent6 2 2 2 2 3 7" xfId="37901" xr:uid="{00000000-0005-0000-0000-00004C290000}"/>
    <cellStyle name="20% - Accent6 2 2 2 2 3 8" xfId="49866" xr:uid="{00000000-0005-0000-0000-00004D290000}"/>
    <cellStyle name="20% - Accent6 2 2 2 2 4" xfId="3575" xr:uid="{00000000-0005-0000-0000-00004E290000}"/>
    <cellStyle name="20% - Accent6 2 2 2 2 4 2" xfId="15538" xr:uid="{00000000-0005-0000-0000-00004F290000}"/>
    <cellStyle name="20% - Accent6 2 2 2 2 4 2 2" xfId="33465" xr:uid="{00000000-0005-0000-0000-000050290000}"/>
    <cellStyle name="20% - Accent6 2 2 2 2 4 2 3" xfId="45410" xr:uid="{00000000-0005-0000-0000-000051290000}"/>
    <cellStyle name="20% - Accent6 2 2 2 2 4 2 4" xfId="57375" xr:uid="{00000000-0005-0000-0000-000052290000}"/>
    <cellStyle name="20% - Accent6 2 2 2 2 4 3" xfId="21497" xr:uid="{00000000-0005-0000-0000-000053290000}"/>
    <cellStyle name="20% - Accent6 2 2 2 2 4 4" xfId="9555" xr:uid="{00000000-0005-0000-0000-000054290000}"/>
    <cellStyle name="20% - Accent6 2 2 2 2 4 5" xfId="27482" xr:uid="{00000000-0005-0000-0000-000055290000}"/>
    <cellStyle name="20% - Accent6 2 2 2 2 4 6" xfId="39427" xr:uid="{00000000-0005-0000-0000-000056290000}"/>
    <cellStyle name="20% - Accent6 2 2 2 2 4 7" xfId="51392" xr:uid="{00000000-0005-0000-0000-000057290000}"/>
    <cellStyle name="20% - Accent6 2 2 2 2 5" xfId="12568" xr:uid="{00000000-0005-0000-0000-000058290000}"/>
    <cellStyle name="20% - Accent6 2 2 2 2 5 2" xfId="30495" xr:uid="{00000000-0005-0000-0000-000059290000}"/>
    <cellStyle name="20% - Accent6 2 2 2 2 5 3" xfId="42440" xr:uid="{00000000-0005-0000-0000-00005A290000}"/>
    <cellStyle name="20% - Accent6 2 2 2 2 5 4" xfId="54405" xr:uid="{00000000-0005-0000-0000-00005B290000}"/>
    <cellStyle name="20% - Accent6 2 2 2 2 6" xfId="18527" xr:uid="{00000000-0005-0000-0000-00005C290000}"/>
    <cellStyle name="20% - Accent6 2 2 2 2 7" xfId="6585" xr:uid="{00000000-0005-0000-0000-00005D290000}"/>
    <cellStyle name="20% - Accent6 2 2 2 2 8" xfId="24512" xr:uid="{00000000-0005-0000-0000-00005E290000}"/>
    <cellStyle name="20% - Accent6 2 2 2 2 9" xfId="36457" xr:uid="{00000000-0005-0000-0000-00005F290000}"/>
    <cellStyle name="20% - Accent6 2 2 2 3" xfId="979" xr:uid="{00000000-0005-0000-0000-000060290000}"/>
    <cellStyle name="20% - Accent6 2 2 2 3 2" xfId="2423" xr:uid="{00000000-0005-0000-0000-000061290000}"/>
    <cellStyle name="20% - Accent6 2 2 2 3 2 2" xfId="5393" xr:uid="{00000000-0005-0000-0000-000062290000}"/>
    <cellStyle name="20% - Accent6 2 2 2 3 2 2 2" xfId="17356" xr:uid="{00000000-0005-0000-0000-000063290000}"/>
    <cellStyle name="20% - Accent6 2 2 2 3 2 2 2 2" xfId="35283" xr:uid="{00000000-0005-0000-0000-000064290000}"/>
    <cellStyle name="20% - Accent6 2 2 2 3 2 2 2 3" xfId="47228" xr:uid="{00000000-0005-0000-0000-000065290000}"/>
    <cellStyle name="20% - Accent6 2 2 2 3 2 2 2 4" xfId="59193" xr:uid="{00000000-0005-0000-0000-000066290000}"/>
    <cellStyle name="20% - Accent6 2 2 2 3 2 2 3" xfId="23315" xr:uid="{00000000-0005-0000-0000-000067290000}"/>
    <cellStyle name="20% - Accent6 2 2 2 3 2 2 4" xfId="11373" xr:uid="{00000000-0005-0000-0000-000068290000}"/>
    <cellStyle name="20% - Accent6 2 2 2 3 2 2 5" xfId="29300" xr:uid="{00000000-0005-0000-0000-000069290000}"/>
    <cellStyle name="20% - Accent6 2 2 2 3 2 2 6" xfId="41245" xr:uid="{00000000-0005-0000-0000-00006A290000}"/>
    <cellStyle name="20% - Accent6 2 2 2 3 2 2 7" xfId="53210" xr:uid="{00000000-0005-0000-0000-00006B290000}"/>
    <cellStyle name="20% - Accent6 2 2 2 3 2 3" xfId="14386" xr:uid="{00000000-0005-0000-0000-00006C290000}"/>
    <cellStyle name="20% - Accent6 2 2 2 3 2 3 2" xfId="32313" xr:uid="{00000000-0005-0000-0000-00006D290000}"/>
    <cellStyle name="20% - Accent6 2 2 2 3 2 3 3" xfId="44258" xr:uid="{00000000-0005-0000-0000-00006E290000}"/>
    <cellStyle name="20% - Accent6 2 2 2 3 2 3 4" xfId="56223" xr:uid="{00000000-0005-0000-0000-00006F290000}"/>
    <cellStyle name="20% - Accent6 2 2 2 3 2 4" xfId="20345" xr:uid="{00000000-0005-0000-0000-000070290000}"/>
    <cellStyle name="20% - Accent6 2 2 2 3 2 5" xfId="8403" xr:uid="{00000000-0005-0000-0000-000071290000}"/>
    <cellStyle name="20% - Accent6 2 2 2 3 2 6" xfId="26330" xr:uid="{00000000-0005-0000-0000-000072290000}"/>
    <cellStyle name="20% - Accent6 2 2 2 3 2 7" xfId="38275" xr:uid="{00000000-0005-0000-0000-000073290000}"/>
    <cellStyle name="20% - Accent6 2 2 2 3 2 8" xfId="50240" xr:uid="{00000000-0005-0000-0000-000074290000}"/>
    <cellStyle name="20% - Accent6 2 2 2 3 3" xfId="3949" xr:uid="{00000000-0005-0000-0000-000075290000}"/>
    <cellStyle name="20% - Accent6 2 2 2 3 3 2" xfId="15912" xr:uid="{00000000-0005-0000-0000-000076290000}"/>
    <cellStyle name="20% - Accent6 2 2 2 3 3 2 2" xfId="33839" xr:uid="{00000000-0005-0000-0000-000077290000}"/>
    <cellStyle name="20% - Accent6 2 2 2 3 3 2 3" xfId="45784" xr:uid="{00000000-0005-0000-0000-000078290000}"/>
    <cellStyle name="20% - Accent6 2 2 2 3 3 2 4" xfId="57749" xr:uid="{00000000-0005-0000-0000-000079290000}"/>
    <cellStyle name="20% - Accent6 2 2 2 3 3 3" xfId="21871" xr:uid="{00000000-0005-0000-0000-00007A290000}"/>
    <cellStyle name="20% - Accent6 2 2 2 3 3 4" xfId="9929" xr:uid="{00000000-0005-0000-0000-00007B290000}"/>
    <cellStyle name="20% - Accent6 2 2 2 3 3 5" xfId="27856" xr:uid="{00000000-0005-0000-0000-00007C290000}"/>
    <cellStyle name="20% - Accent6 2 2 2 3 3 6" xfId="39801" xr:uid="{00000000-0005-0000-0000-00007D290000}"/>
    <cellStyle name="20% - Accent6 2 2 2 3 3 7" xfId="51766" xr:uid="{00000000-0005-0000-0000-00007E290000}"/>
    <cellStyle name="20% - Accent6 2 2 2 3 4" xfId="12942" xr:uid="{00000000-0005-0000-0000-00007F290000}"/>
    <cellStyle name="20% - Accent6 2 2 2 3 4 2" xfId="30869" xr:uid="{00000000-0005-0000-0000-000080290000}"/>
    <cellStyle name="20% - Accent6 2 2 2 3 4 3" xfId="42814" xr:uid="{00000000-0005-0000-0000-000081290000}"/>
    <cellStyle name="20% - Accent6 2 2 2 3 4 4" xfId="54779" xr:uid="{00000000-0005-0000-0000-000082290000}"/>
    <cellStyle name="20% - Accent6 2 2 2 3 5" xfId="18901" xr:uid="{00000000-0005-0000-0000-000083290000}"/>
    <cellStyle name="20% - Accent6 2 2 2 3 6" xfId="6959" xr:uid="{00000000-0005-0000-0000-000084290000}"/>
    <cellStyle name="20% - Accent6 2 2 2 3 7" xfId="24886" xr:uid="{00000000-0005-0000-0000-000085290000}"/>
    <cellStyle name="20% - Accent6 2 2 2 3 8" xfId="36831" xr:uid="{00000000-0005-0000-0000-000086290000}"/>
    <cellStyle name="20% - Accent6 2 2 2 3 9" xfId="48796" xr:uid="{00000000-0005-0000-0000-000087290000}"/>
    <cellStyle name="20% - Accent6 2 2 2 4" xfId="1701" xr:uid="{00000000-0005-0000-0000-000088290000}"/>
    <cellStyle name="20% - Accent6 2 2 2 4 2" xfId="4671" xr:uid="{00000000-0005-0000-0000-000089290000}"/>
    <cellStyle name="20% - Accent6 2 2 2 4 2 2" xfId="16634" xr:uid="{00000000-0005-0000-0000-00008A290000}"/>
    <cellStyle name="20% - Accent6 2 2 2 4 2 2 2" xfId="34561" xr:uid="{00000000-0005-0000-0000-00008B290000}"/>
    <cellStyle name="20% - Accent6 2 2 2 4 2 2 3" xfId="46506" xr:uid="{00000000-0005-0000-0000-00008C290000}"/>
    <cellStyle name="20% - Accent6 2 2 2 4 2 2 4" xfId="58471" xr:uid="{00000000-0005-0000-0000-00008D290000}"/>
    <cellStyle name="20% - Accent6 2 2 2 4 2 3" xfId="22593" xr:uid="{00000000-0005-0000-0000-00008E290000}"/>
    <cellStyle name="20% - Accent6 2 2 2 4 2 4" xfId="10651" xr:uid="{00000000-0005-0000-0000-00008F290000}"/>
    <cellStyle name="20% - Accent6 2 2 2 4 2 5" xfId="28578" xr:uid="{00000000-0005-0000-0000-000090290000}"/>
    <cellStyle name="20% - Accent6 2 2 2 4 2 6" xfId="40523" xr:uid="{00000000-0005-0000-0000-000091290000}"/>
    <cellStyle name="20% - Accent6 2 2 2 4 2 7" xfId="52488" xr:uid="{00000000-0005-0000-0000-000092290000}"/>
    <cellStyle name="20% - Accent6 2 2 2 4 3" xfId="13664" xr:uid="{00000000-0005-0000-0000-000093290000}"/>
    <cellStyle name="20% - Accent6 2 2 2 4 3 2" xfId="31591" xr:uid="{00000000-0005-0000-0000-000094290000}"/>
    <cellStyle name="20% - Accent6 2 2 2 4 3 3" xfId="43536" xr:uid="{00000000-0005-0000-0000-000095290000}"/>
    <cellStyle name="20% - Accent6 2 2 2 4 3 4" xfId="55501" xr:uid="{00000000-0005-0000-0000-000096290000}"/>
    <cellStyle name="20% - Accent6 2 2 2 4 4" xfId="19623" xr:uid="{00000000-0005-0000-0000-000097290000}"/>
    <cellStyle name="20% - Accent6 2 2 2 4 5" xfId="7681" xr:uid="{00000000-0005-0000-0000-000098290000}"/>
    <cellStyle name="20% - Accent6 2 2 2 4 6" xfId="25608" xr:uid="{00000000-0005-0000-0000-000099290000}"/>
    <cellStyle name="20% - Accent6 2 2 2 4 7" xfId="37553" xr:uid="{00000000-0005-0000-0000-00009A290000}"/>
    <cellStyle name="20% - Accent6 2 2 2 4 8" xfId="49518" xr:uid="{00000000-0005-0000-0000-00009B290000}"/>
    <cellStyle name="20% - Accent6 2 2 2 5" xfId="3227" xr:uid="{00000000-0005-0000-0000-00009C290000}"/>
    <cellStyle name="20% - Accent6 2 2 2 5 2" xfId="15190" xr:uid="{00000000-0005-0000-0000-00009D290000}"/>
    <cellStyle name="20% - Accent6 2 2 2 5 2 2" xfId="33117" xr:uid="{00000000-0005-0000-0000-00009E290000}"/>
    <cellStyle name="20% - Accent6 2 2 2 5 2 3" xfId="45062" xr:uid="{00000000-0005-0000-0000-00009F290000}"/>
    <cellStyle name="20% - Accent6 2 2 2 5 2 4" xfId="57027" xr:uid="{00000000-0005-0000-0000-0000A0290000}"/>
    <cellStyle name="20% - Accent6 2 2 2 5 3" xfId="21149" xr:uid="{00000000-0005-0000-0000-0000A1290000}"/>
    <cellStyle name="20% - Accent6 2 2 2 5 4" xfId="9207" xr:uid="{00000000-0005-0000-0000-0000A2290000}"/>
    <cellStyle name="20% - Accent6 2 2 2 5 5" xfId="27134" xr:uid="{00000000-0005-0000-0000-0000A3290000}"/>
    <cellStyle name="20% - Accent6 2 2 2 5 6" xfId="39079" xr:uid="{00000000-0005-0000-0000-0000A4290000}"/>
    <cellStyle name="20% - Accent6 2 2 2 5 7" xfId="51044" xr:uid="{00000000-0005-0000-0000-0000A5290000}"/>
    <cellStyle name="20% - Accent6 2 2 2 6" xfId="12220" xr:uid="{00000000-0005-0000-0000-0000A6290000}"/>
    <cellStyle name="20% - Accent6 2 2 2 6 2" xfId="30147" xr:uid="{00000000-0005-0000-0000-0000A7290000}"/>
    <cellStyle name="20% - Accent6 2 2 2 6 3" xfId="42092" xr:uid="{00000000-0005-0000-0000-0000A8290000}"/>
    <cellStyle name="20% - Accent6 2 2 2 6 4" xfId="54057" xr:uid="{00000000-0005-0000-0000-0000A9290000}"/>
    <cellStyle name="20% - Accent6 2 2 2 7" xfId="18179" xr:uid="{00000000-0005-0000-0000-0000AA290000}"/>
    <cellStyle name="20% - Accent6 2 2 2 8" xfId="6237" xr:uid="{00000000-0005-0000-0000-0000AB290000}"/>
    <cellStyle name="20% - Accent6 2 2 2 9" xfId="24164" xr:uid="{00000000-0005-0000-0000-0000AC290000}"/>
    <cellStyle name="20% - Accent6 2 2 3" xfId="373" xr:uid="{00000000-0005-0000-0000-0000AD290000}"/>
    <cellStyle name="20% - Accent6 2 2 3 10" xfId="36225" xr:uid="{00000000-0005-0000-0000-0000AE290000}"/>
    <cellStyle name="20% - Accent6 2 2 3 11" xfId="48190" xr:uid="{00000000-0005-0000-0000-0000AF290000}"/>
    <cellStyle name="20% - Accent6 2 2 3 2" xfId="721" xr:uid="{00000000-0005-0000-0000-0000B0290000}"/>
    <cellStyle name="20% - Accent6 2 2 3 2 10" xfId="48538" xr:uid="{00000000-0005-0000-0000-0000B1290000}"/>
    <cellStyle name="20% - Accent6 2 2 3 2 2" xfId="1443" xr:uid="{00000000-0005-0000-0000-0000B2290000}"/>
    <cellStyle name="20% - Accent6 2 2 3 2 2 2" xfId="2887" xr:uid="{00000000-0005-0000-0000-0000B3290000}"/>
    <cellStyle name="20% - Accent6 2 2 3 2 2 2 2" xfId="5857" xr:uid="{00000000-0005-0000-0000-0000B4290000}"/>
    <cellStyle name="20% - Accent6 2 2 3 2 2 2 2 2" xfId="17820" xr:uid="{00000000-0005-0000-0000-0000B5290000}"/>
    <cellStyle name="20% - Accent6 2 2 3 2 2 2 2 2 2" xfId="35747" xr:uid="{00000000-0005-0000-0000-0000B6290000}"/>
    <cellStyle name="20% - Accent6 2 2 3 2 2 2 2 2 3" xfId="47692" xr:uid="{00000000-0005-0000-0000-0000B7290000}"/>
    <cellStyle name="20% - Accent6 2 2 3 2 2 2 2 2 4" xfId="59657" xr:uid="{00000000-0005-0000-0000-0000B8290000}"/>
    <cellStyle name="20% - Accent6 2 2 3 2 2 2 2 3" xfId="23779" xr:uid="{00000000-0005-0000-0000-0000B9290000}"/>
    <cellStyle name="20% - Accent6 2 2 3 2 2 2 2 4" xfId="11837" xr:uid="{00000000-0005-0000-0000-0000BA290000}"/>
    <cellStyle name="20% - Accent6 2 2 3 2 2 2 2 5" xfId="29764" xr:uid="{00000000-0005-0000-0000-0000BB290000}"/>
    <cellStyle name="20% - Accent6 2 2 3 2 2 2 2 6" xfId="41709" xr:uid="{00000000-0005-0000-0000-0000BC290000}"/>
    <cellStyle name="20% - Accent6 2 2 3 2 2 2 2 7" xfId="53674" xr:uid="{00000000-0005-0000-0000-0000BD290000}"/>
    <cellStyle name="20% - Accent6 2 2 3 2 2 2 3" xfId="14850" xr:uid="{00000000-0005-0000-0000-0000BE290000}"/>
    <cellStyle name="20% - Accent6 2 2 3 2 2 2 3 2" xfId="32777" xr:uid="{00000000-0005-0000-0000-0000BF290000}"/>
    <cellStyle name="20% - Accent6 2 2 3 2 2 2 3 3" xfId="44722" xr:uid="{00000000-0005-0000-0000-0000C0290000}"/>
    <cellStyle name="20% - Accent6 2 2 3 2 2 2 3 4" xfId="56687" xr:uid="{00000000-0005-0000-0000-0000C1290000}"/>
    <cellStyle name="20% - Accent6 2 2 3 2 2 2 4" xfId="20809" xr:uid="{00000000-0005-0000-0000-0000C2290000}"/>
    <cellStyle name="20% - Accent6 2 2 3 2 2 2 5" xfId="8867" xr:uid="{00000000-0005-0000-0000-0000C3290000}"/>
    <cellStyle name="20% - Accent6 2 2 3 2 2 2 6" xfId="26794" xr:uid="{00000000-0005-0000-0000-0000C4290000}"/>
    <cellStyle name="20% - Accent6 2 2 3 2 2 2 7" xfId="38739" xr:uid="{00000000-0005-0000-0000-0000C5290000}"/>
    <cellStyle name="20% - Accent6 2 2 3 2 2 2 8" xfId="50704" xr:uid="{00000000-0005-0000-0000-0000C6290000}"/>
    <cellStyle name="20% - Accent6 2 2 3 2 2 3" xfId="4413" xr:uid="{00000000-0005-0000-0000-0000C7290000}"/>
    <cellStyle name="20% - Accent6 2 2 3 2 2 3 2" xfId="16376" xr:uid="{00000000-0005-0000-0000-0000C8290000}"/>
    <cellStyle name="20% - Accent6 2 2 3 2 2 3 2 2" xfId="34303" xr:uid="{00000000-0005-0000-0000-0000C9290000}"/>
    <cellStyle name="20% - Accent6 2 2 3 2 2 3 2 3" xfId="46248" xr:uid="{00000000-0005-0000-0000-0000CA290000}"/>
    <cellStyle name="20% - Accent6 2 2 3 2 2 3 2 4" xfId="58213" xr:uid="{00000000-0005-0000-0000-0000CB290000}"/>
    <cellStyle name="20% - Accent6 2 2 3 2 2 3 3" xfId="22335" xr:uid="{00000000-0005-0000-0000-0000CC290000}"/>
    <cellStyle name="20% - Accent6 2 2 3 2 2 3 4" xfId="10393" xr:uid="{00000000-0005-0000-0000-0000CD290000}"/>
    <cellStyle name="20% - Accent6 2 2 3 2 2 3 5" xfId="28320" xr:uid="{00000000-0005-0000-0000-0000CE290000}"/>
    <cellStyle name="20% - Accent6 2 2 3 2 2 3 6" xfId="40265" xr:uid="{00000000-0005-0000-0000-0000CF290000}"/>
    <cellStyle name="20% - Accent6 2 2 3 2 2 3 7" xfId="52230" xr:uid="{00000000-0005-0000-0000-0000D0290000}"/>
    <cellStyle name="20% - Accent6 2 2 3 2 2 4" xfId="13406" xr:uid="{00000000-0005-0000-0000-0000D1290000}"/>
    <cellStyle name="20% - Accent6 2 2 3 2 2 4 2" xfId="31333" xr:uid="{00000000-0005-0000-0000-0000D2290000}"/>
    <cellStyle name="20% - Accent6 2 2 3 2 2 4 3" xfId="43278" xr:uid="{00000000-0005-0000-0000-0000D3290000}"/>
    <cellStyle name="20% - Accent6 2 2 3 2 2 4 4" xfId="55243" xr:uid="{00000000-0005-0000-0000-0000D4290000}"/>
    <cellStyle name="20% - Accent6 2 2 3 2 2 5" xfId="19365" xr:uid="{00000000-0005-0000-0000-0000D5290000}"/>
    <cellStyle name="20% - Accent6 2 2 3 2 2 6" xfId="7423" xr:uid="{00000000-0005-0000-0000-0000D6290000}"/>
    <cellStyle name="20% - Accent6 2 2 3 2 2 7" xfId="25350" xr:uid="{00000000-0005-0000-0000-0000D7290000}"/>
    <cellStyle name="20% - Accent6 2 2 3 2 2 8" xfId="37295" xr:uid="{00000000-0005-0000-0000-0000D8290000}"/>
    <cellStyle name="20% - Accent6 2 2 3 2 2 9" xfId="49260" xr:uid="{00000000-0005-0000-0000-0000D9290000}"/>
    <cellStyle name="20% - Accent6 2 2 3 2 3" xfId="2165" xr:uid="{00000000-0005-0000-0000-0000DA290000}"/>
    <cellStyle name="20% - Accent6 2 2 3 2 3 2" xfId="5135" xr:uid="{00000000-0005-0000-0000-0000DB290000}"/>
    <cellStyle name="20% - Accent6 2 2 3 2 3 2 2" xfId="17098" xr:uid="{00000000-0005-0000-0000-0000DC290000}"/>
    <cellStyle name="20% - Accent6 2 2 3 2 3 2 2 2" xfId="35025" xr:uid="{00000000-0005-0000-0000-0000DD290000}"/>
    <cellStyle name="20% - Accent6 2 2 3 2 3 2 2 3" xfId="46970" xr:uid="{00000000-0005-0000-0000-0000DE290000}"/>
    <cellStyle name="20% - Accent6 2 2 3 2 3 2 2 4" xfId="58935" xr:uid="{00000000-0005-0000-0000-0000DF290000}"/>
    <cellStyle name="20% - Accent6 2 2 3 2 3 2 3" xfId="23057" xr:uid="{00000000-0005-0000-0000-0000E0290000}"/>
    <cellStyle name="20% - Accent6 2 2 3 2 3 2 4" xfId="11115" xr:uid="{00000000-0005-0000-0000-0000E1290000}"/>
    <cellStyle name="20% - Accent6 2 2 3 2 3 2 5" xfId="29042" xr:uid="{00000000-0005-0000-0000-0000E2290000}"/>
    <cellStyle name="20% - Accent6 2 2 3 2 3 2 6" xfId="40987" xr:uid="{00000000-0005-0000-0000-0000E3290000}"/>
    <cellStyle name="20% - Accent6 2 2 3 2 3 2 7" xfId="52952" xr:uid="{00000000-0005-0000-0000-0000E4290000}"/>
    <cellStyle name="20% - Accent6 2 2 3 2 3 3" xfId="14128" xr:uid="{00000000-0005-0000-0000-0000E5290000}"/>
    <cellStyle name="20% - Accent6 2 2 3 2 3 3 2" xfId="32055" xr:uid="{00000000-0005-0000-0000-0000E6290000}"/>
    <cellStyle name="20% - Accent6 2 2 3 2 3 3 3" xfId="44000" xr:uid="{00000000-0005-0000-0000-0000E7290000}"/>
    <cellStyle name="20% - Accent6 2 2 3 2 3 3 4" xfId="55965" xr:uid="{00000000-0005-0000-0000-0000E8290000}"/>
    <cellStyle name="20% - Accent6 2 2 3 2 3 4" xfId="20087" xr:uid="{00000000-0005-0000-0000-0000E9290000}"/>
    <cellStyle name="20% - Accent6 2 2 3 2 3 5" xfId="8145" xr:uid="{00000000-0005-0000-0000-0000EA290000}"/>
    <cellStyle name="20% - Accent6 2 2 3 2 3 6" xfId="26072" xr:uid="{00000000-0005-0000-0000-0000EB290000}"/>
    <cellStyle name="20% - Accent6 2 2 3 2 3 7" xfId="38017" xr:uid="{00000000-0005-0000-0000-0000EC290000}"/>
    <cellStyle name="20% - Accent6 2 2 3 2 3 8" xfId="49982" xr:uid="{00000000-0005-0000-0000-0000ED290000}"/>
    <cellStyle name="20% - Accent6 2 2 3 2 4" xfId="3691" xr:uid="{00000000-0005-0000-0000-0000EE290000}"/>
    <cellStyle name="20% - Accent6 2 2 3 2 4 2" xfId="15654" xr:uid="{00000000-0005-0000-0000-0000EF290000}"/>
    <cellStyle name="20% - Accent6 2 2 3 2 4 2 2" xfId="33581" xr:uid="{00000000-0005-0000-0000-0000F0290000}"/>
    <cellStyle name="20% - Accent6 2 2 3 2 4 2 3" xfId="45526" xr:uid="{00000000-0005-0000-0000-0000F1290000}"/>
    <cellStyle name="20% - Accent6 2 2 3 2 4 2 4" xfId="57491" xr:uid="{00000000-0005-0000-0000-0000F2290000}"/>
    <cellStyle name="20% - Accent6 2 2 3 2 4 3" xfId="21613" xr:uid="{00000000-0005-0000-0000-0000F3290000}"/>
    <cellStyle name="20% - Accent6 2 2 3 2 4 4" xfId="9671" xr:uid="{00000000-0005-0000-0000-0000F4290000}"/>
    <cellStyle name="20% - Accent6 2 2 3 2 4 5" xfId="27598" xr:uid="{00000000-0005-0000-0000-0000F5290000}"/>
    <cellStyle name="20% - Accent6 2 2 3 2 4 6" xfId="39543" xr:uid="{00000000-0005-0000-0000-0000F6290000}"/>
    <cellStyle name="20% - Accent6 2 2 3 2 4 7" xfId="51508" xr:uid="{00000000-0005-0000-0000-0000F7290000}"/>
    <cellStyle name="20% - Accent6 2 2 3 2 5" xfId="12684" xr:uid="{00000000-0005-0000-0000-0000F8290000}"/>
    <cellStyle name="20% - Accent6 2 2 3 2 5 2" xfId="30611" xr:uid="{00000000-0005-0000-0000-0000F9290000}"/>
    <cellStyle name="20% - Accent6 2 2 3 2 5 3" xfId="42556" xr:uid="{00000000-0005-0000-0000-0000FA290000}"/>
    <cellStyle name="20% - Accent6 2 2 3 2 5 4" xfId="54521" xr:uid="{00000000-0005-0000-0000-0000FB290000}"/>
    <cellStyle name="20% - Accent6 2 2 3 2 6" xfId="18643" xr:uid="{00000000-0005-0000-0000-0000FC290000}"/>
    <cellStyle name="20% - Accent6 2 2 3 2 7" xfId="6701" xr:uid="{00000000-0005-0000-0000-0000FD290000}"/>
    <cellStyle name="20% - Accent6 2 2 3 2 8" xfId="24628" xr:uid="{00000000-0005-0000-0000-0000FE290000}"/>
    <cellStyle name="20% - Accent6 2 2 3 2 9" xfId="36573" xr:uid="{00000000-0005-0000-0000-0000FF290000}"/>
    <cellStyle name="20% - Accent6 2 2 3 3" xfId="1095" xr:uid="{00000000-0005-0000-0000-0000002A0000}"/>
    <cellStyle name="20% - Accent6 2 2 3 3 2" xfId="2539" xr:uid="{00000000-0005-0000-0000-0000012A0000}"/>
    <cellStyle name="20% - Accent6 2 2 3 3 2 2" xfId="5509" xr:uid="{00000000-0005-0000-0000-0000022A0000}"/>
    <cellStyle name="20% - Accent6 2 2 3 3 2 2 2" xfId="17472" xr:uid="{00000000-0005-0000-0000-0000032A0000}"/>
    <cellStyle name="20% - Accent6 2 2 3 3 2 2 2 2" xfId="35399" xr:uid="{00000000-0005-0000-0000-0000042A0000}"/>
    <cellStyle name="20% - Accent6 2 2 3 3 2 2 2 3" xfId="47344" xr:uid="{00000000-0005-0000-0000-0000052A0000}"/>
    <cellStyle name="20% - Accent6 2 2 3 3 2 2 2 4" xfId="59309" xr:uid="{00000000-0005-0000-0000-0000062A0000}"/>
    <cellStyle name="20% - Accent6 2 2 3 3 2 2 3" xfId="23431" xr:uid="{00000000-0005-0000-0000-0000072A0000}"/>
    <cellStyle name="20% - Accent6 2 2 3 3 2 2 4" xfId="11489" xr:uid="{00000000-0005-0000-0000-0000082A0000}"/>
    <cellStyle name="20% - Accent6 2 2 3 3 2 2 5" xfId="29416" xr:uid="{00000000-0005-0000-0000-0000092A0000}"/>
    <cellStyle name="20% - Accent6 2 2 3 3 2 2 6" xfId="41361" xr:uid="{00000000-0005-0000-0000-00000A2A0000}"/>
    <cellStyle name="20% - Accent6 2 2 3 3 2 2 7" xfId="53326" xr:uid="{00000000-0005-0000-0000-00000B2A0000}"/>
    <cellStyle name="20% - Accent6 2 2 3 3 2 3" xfId="14502" xr:uid="{00000000-0005-0000-0000-00000C2A0000}"/>
    <cellStyle name="20% - Accent6 2 2 3 3 2 3 2" xfId="32429" xr:uid="{00000000-0005-0000-0000-00000D2A0000}"/>
    <cellStyle name="20% - Accent6 2 2 3 3 2 3 3" xfId="44374" xr:uid="{00000000-0005-0000-0000-00000E2A0000}"/>
    <cellStyle name="20% - Accent6 2 2 3 3 2 3 4" xfId="56339" xr:uid="{00000000-0005-0000-0000-00000F2A0000}"/>
    <cellStyle name="20% - Accent6 2 2 3 3 2 4" xfId="20461" xr:uid="{00000000-0005-0000-0000-0000102A0000}"/>
    <cellStyle name="20% - Accent6 2 2 3 3 2 5" xfId="8519" xr:uid="{00000000-0005-0000-0000-0000112A0000}"/>
    <cellStyle name="20% - Accent6 2 2 3 3 2 6" xfId="26446" xr:uid="{00000000-0005-0000-0000-0000122A0000}"/>
    <cellStyle name="20% - Accent6 2 2 3 3 2 7" xfId="38391" xr:uid="{00000000-0005-0000-0000-0000132A0000}"/>
    <cellStyle name="20% - Accent6 2 2 3 3 2 8" xfId="50356" xr:uid="{00000000-0005-0000-0000-0000142A0000}"/>
    <cellStyle name="20% - Accent6 2 2 3 3 3" xfId="4065" xr:uid="{00000000-0005-0000-0000-0000152A0000}"/>
    <cellStyle name="20% - Accent6 2 2 3 3 3 2" xfId="16028" xr:uid="{00000000-0005-0000-0000-0000162A0000}"/>
    <cellStyle name="20% - Accent6 2 2 3 3 3 2 2" xfId="33955" xr:uid="{00000000-0005-0000-0000-0000172A0000}"/>
    <cellStyle name="20% - Accent6 2 2 3 3 3 2 3" xfId="45900" xr:uid="{00000000-0005-0000-0000-0000182A0000}"/>
    <cellStyle name="20% - Accent6 2 2 3 3 3 2 4" xfId="57865" xr:uid="{00000000-0005-0000-0000-0000192A0000}"/>
    <cellStyle name="20% - Accent6 2 2 3 3 3 3" xfId="21987" xr:uid="{00000000-0005-0000-0000-00001A2A0000}"/>
    <cellStyle name="20% - Accent6 2 2 3 3 3 4" xfId="10045" xr:uid="{00000000-0005-0000-0000-00001B2A0000}"/>
    <cellStyle name="20% - Accent6 2 2 3 3 3 5" xfId="27972" xr:uid="{00000000-0005-0000-0000-00001C2A0000}"/>
    <cellStyle name="20% - Accent6 2 2 3 3 3 6" xfId="39917" xr:uid="{00000000-0005-0000-0000-00001D2A0000}"/>
    <cellStyle name="20% - Accent6 2 2 3 3 3 7" xfId="51882" xr:uid="{00000000-0005-0000-0000-00001E2A0000}"/>
    <cellStyle name="20% - Accent6 2 2 3 3 4" xfId="13058" xr:uid="{00000000-0005-0000-0000-00001F2A0000}"/>
    <cellStyle name="20% - Accent6 2 2 3 3 4 2" xfId="30985" xr:uid="{00000000-0005-0000-0000-0000202A0000}"/>
    <cellStyle name="20% - Accent6 2 2 3 3 4 3" xfId="42930" xr:uid="{00000000-0005-0000-0000-0000212A0000}"/>
    <cellStyle name="20% - Accent6 2 2 3 3 4 4" xfId="54895" xr:uid="{00000000-0005-0000-0000-0000222A0000}"/>
    <cellStyle name="20% - Accent6 2 2 3 3 5" xfId="19017" xr:uid="{00000000-0005-0000-0000-0000232A0000}"/>
    <cellStyle name="20% - Accent6 2 2 3 3 6" xfId="7075" xr:uid="{00000000-0005-0000-0000-0000242A0000}"/>
    <cellStyle name="20% - Accent6 2 2 3 3 7" xfId="25002" xr:uid="{00000000-0005-0000-0000-0000252A0000}"/>
    <cellStyle name="20% - Accent6 2 2 3 3 8" xfId="36947" xr:uid="{00000000-0005-0000-0000-0000262A0000}"/>
    <cellStyle name="20% - Accent6 2 2 3 3 9" xfId="48912" xr:uid="{00000000-0005-0000-0000-0000272A0000}"/>
    <cellStyle name="20% - Accent6 2 2 3 4" xfId="1817" xr:uid="{00000000-0005-0000-0000-0000282A0000}"/>
    <cellStyle name="20% - Accent6 2 2 3 4 2" xfId="4787" xr:uid="{00000000-0005-0000-0000-0000292A0000}"/>
    <cellStyle name="20% - Accent6 2 2 3 4 2 2" xfId="16750" xr:uid="{00000000-0005-0000-0000-00002A2A0000}"/>
    <cellStyle name="20% - Accent6 2 2 3 4 2 2 2" xfId="34677" xr:uid="{00000000-0005-0000-0000-00002B2A0000}"/>
    <cellStyle name="20% - Accent6 2 2 3 4 2 2 3" xfId="46622" xr:uid="{00000000-0005-0000-0000-00002C2A0000}"/>
    <cellStyle name="20% - Accent6 2 2 3 4 2 2 4" xfId="58587" xr:uid="{00000000-0005-0000-0000-00002D2A0000}"/>
    <cellStyle name="20% - Accent6 2 2 3 4 2 3" xfId="22709" xr:uid="{00000000-0005-0000-0000-00002E2A0000}"/>
    <cellStyle name="20% - Accent6 2 2 3 4 2 4" xfId="10767" xr:uid="{00000000-0005-0000-0000-00002F2A0000}"/>
    <cellStyle name="20% - Accent6 2 2 3 4 2 5" xfId="28694" xr:uid="{00000000-0005-0000-0000-0000302A0000}"/>
    <cellStyle name="20% - Accent6 2 2 3 4 2 6" xfId="40639" xr:uid="{00000000-0005-0000-0000-0000312A0000}"/>
    <cellStyle name="20% - Accent6 2 2 3 4 2 7" xfId="52604" xr:uid="{00000000-0005-0000-0000-0000322A0000}"/>
    <cellStyle name="20% - Accent6 2 2 3 4 3" xfId="13780" xr:uid="{00000000-0005-0000-0000-0000332A0000}"/>
    <cellStyle name="20% - Accent6 2 2 3 4 3 2" xfId="31707" xr:uid="{00000000-0005-0000-0000-0000342A0000}"/>
    <cellStyle name="20% - Accent6 2 2 3 4 3 3" xfId="43652" xr:uid="{00000000-0005-0000-0000-0000352A0000}"/>
    <cellStyle name="20% - Accent6 2 2 3 4 3 4" xfId="55617" xr:uid="{00000000-0005-0000-0000-0000362A0000}"/>
    <cellStyle name="20% - Accent6 2 2 3 4 4" xfId="19739" xr:uid="{00000000-0005-0000-0000-0000372A0000}"/>
    <cellStyle name="20% - Accent6 2 2 3 4 5" xfId="7797" xr:uid="{00000000-0005-0000-0000-0000382A0000}"/>
    <cellStyle name="20% - Accent6 2 2 3 4 6" xfId="25724" xr:uid="{00000000-0005-0000-0000-0000392A0000}"/>
    <cellStyle name="20% - Accent6 2 2 3 4 7" xfId="37669" xr:uid="{00000000-0005-0000-0000-00003A2A0000}"/>
    <cellStyle name="20% - Accent6 2 2 3 4 8" xfId="49634" xr:uid="{00000000-0005-0000-0000-00003B2A0000}"/>
    <cellStyle name="20% - Accent6 2 2 3 5" xfId="3343" xr:uid="{00000000-0005-0000-0000-00003C2A0000}"/>
    <cellStyle name="20% - Accent6 2 2 3 5 2" xfId="15306" xr:uid="{00000000-0005-0000-0000-00003D2A0000}"/>
    <cellStyle name="20% - Accent6 2 2 3 5 2 2" xfId="33233" xr:uid="{00000000-0005-0000-0000-00003E2A0000}"/>
    <cellStyle name="20% - Accent6 2 2 3 5 2 3" xfId="45178" xr:uid="{00000000-0005-0000-0000-00003F2A0000}"/>
    <cellStyle name="20% - Accent6 2 2 3 5 2 4" xfId="57143" xr:uid="{00000000-0005-0000-0000-0000402A0000}"/>
    <cellStyle name="20% - Accent6 2 2 3 5 3" xfId="21265" xr:uid="{00000000-0005-0000-0000-0000412A0000}"/>
    <cellStyle name="20% - Accent6 2 2 3 5 4" xfId="9323" xr:uid="{00000000-0005-0000-0000-0000422A0000}"/>
    <cellStyle name="20% - Accent6 2 2 3 5 5" xfId="27250" xr:uid="{00000000-0005-0000-0000-0000432A0000}"/>
    <cellStyle name="20% - Accent6 2 2 3 5 6" xfId="39195" xr:uid="{00000000-0005-0000-0000-0000442A0000}"/>
    <cellStyle name="20% - Accent6 2 2 3 5 7" xfId="51160" xr:uid="{00000000-0005-0000-0000-0000452A0000}"/>
    <cellStyle name="20% - Accent6 2 2 3 6" xfId="12336" xr:uid="{00000000-0005-0000-0000-0000462A0000}"/>
    <cellStyle name="20% - Accent6 2 2 3 6 2" xfId="30263" xr:uid="{00000000-0005-0000-0000-0000472A0000}"/>
    <cellStyle name="20% - Accent6 2 2 3 6 3" xfId="42208" xr:uid="{00000000-0005-0000-0000-0000482A0000}"/>
    <cellStyle name="20% - Accent6 2 2 3 6 4" xfId="54173" xr:uid="{00000000-0005-0000-0000-0000492A0000}"/>
    <cellStyle name="20% - Accent6 2 2 3 7" xfId="18295" xr:uid="{00000000-0005-0000-0000-00004A2A0000}"/>
    <cellStyle name="20% - Accent6 2 2 3 8" xfId="6353" xr:uid="{00000000-0005-0000-0000-00004B2A0000}"/>
    <cellStyle name="20% - Accent6 2 2 3 9" xfId="24280" xr:uid="{00000000-0005-0000-0000-00004C2A0000}"/>
    <cellStyle name="20% - Accent6 2 2 4" xfId="489" xr:uid="{00000000-0005-0000-0000-00004D2A0000}"/>
    <cellStyle name="20% - Accent6 2 2 4 10" xfId="48306" xr:uid="{00000000-0005-0000-0000-00004E2A0000}"/>
    <cellStyle name="20% - Accent6 2 2 4 2" xfId="1211" xr:uid="{00000000-0005-0000-0000-00004F2A0000}"/>
    <cellStyle name="20% - Accent6 2 2 4 2 2" xfId="2655" xr:uid="{00000000-0005-0000-0000-0000502A0000}"/>
    <cellStyle name="20% - Accent6 2 2 4 2 2 2" xfId="5625" xr:uid="{00000000-0005-0000-0000-0000512A0000}"/>
    <cellStyle name="20% - Accent6 2 2 4 2 2 2 2" xfId="17588" xr:uid="{00000000-0005-0000-0000-0000522A0000}"/>
    <cellStyle name="20% - Accent6 2 2 4 2 2 2 2 2" xfId="35515" xr:uid="{00000000-0005-0000-0000-0000532A0000}"/>
    <cellStyle name="20% - Accent6 2 2 4 2 2 2 2 3" xfId="47460" xr:uid="{00000000-0005-0000-0000-0000542A0000}"/>
    <cellStyle name="20% - Accent6 2 2 4 2 2 2 2 4" xfId="59425" xr:uid="{00000000-0005-0000-0000-0000552A0000}"/>
    <cellStyle name="20% - Accent6 2 2 4 2 2 2 3" xfId="23547" xr:uid="{00000000-0005-0000-0000-0000562A0000}"/>
    <cellStyle name="20% - Accent6 2 2 4 2 2 2 4" xfId="11605" xr:uid="{00000000-0005-0000-0000-0000572A0000}"/>
    <cellStyle name="20% - Accent6 2 2 4 2 2 2 5" xfId="29532" xr:uid="{00000000-0005-0000-0000-0000582A0000}"/>
    <cellStyle name="20% - Accent6 2 2 4 2 2 2 6" xfId="41477" xr:uid="{00000000-0005-0000-0000-0000592A0000}"/>
    <cellStyle name="20% - Accent6 2 2 4 2 2 2 7" xfId="53442" xr:uid="{00000000-0005-0000-0000-00005A2A0000}"/>
    <cellStyle name="20% - Accent6 2 2 4 2 2 3" xfId="14618" xr:uid="{00000000-0005-0000-0000-00005B2A0000}"/>
    <cellStyle name="20% - Accent6 2 2 4 2 2 3 2" xfId="32545" xr:uid="{00000000-0005-0000-0000-00005C2A0000}"/>
    <cellStyle name="20% - Accent6 2 2 4 2 2 3 3" xfId="44490" xr:uid="{00000000-0005-0000-0000-00005D2A0000}"/>
    <cellStyle name="20% - Accent6 2 2 4 2 2 3 4" xfId="56455" xr:uid="{00000000-0005-0000-0000-00005E2A0000}"/>
    <cellStyle name="20% - Accent6 2 2 4 2 2 4" xfId="20577" xr:uid="{00000000-0005-0000-0000-00005F2A0000}"/>
    <cellStyle name="20% - Accent6 2 2 4 2 2 5" xfId="8635" xr:uid="{00000000-0005-0000-0000-0000602A0000}"/>
    <cellStyle name="20% - Accent6 2 2 4 2 2 6" xfId="26562" xr:uid="{00000000-0005-0000-0000-0000612A0000}"/>
    <cellStyle name="20% - Accent6 2 2 4 2 2 7" xfId="38507" xr:uid="{00000000-0005-0000-0000-0000622A0000}"/>
    <cellStyle name="20% - Accent6 2 2 4 2 2 8" xfId="50472" xr:uid="{00000000-0005-0000-0000-0000632A0000}"/>
    <cellStyle name="20% - Accent6 2 2 4 2 3" xfId="4181" xr:uid="{00000000-0005-0000-0000-0000642A0000}"/>
    <cellStyle name="20% - Accent6 2 2 4 2 3 2" xfId="16144" xr:uid="{00000000-0005-0000-0000-0000652A0000}"/>
    <cellStyle name="20% - Accent6 2 2 4 2 3 2 2" xfId="34071" xr:uid="{00000000-0005-0000-0000-0000662A0000}"/>
    <cellStyle name="20% - Accent6 2 2 4 2 3 2 3" xfId="46016" xr:uid="{00000000-0005-0000-0000-0000672A0000}"/>
    <cellStyle name="20% - Accent6 2 2 4 2 3 2 4" xfId="57981" xr:uid="{00000000-0005-0000-0000-0000682A0000}"/>
    <cellStyle name="20% - Accent6 2 2 4 2 3 3" xfId="22103" xr:uid="{00000000-0005-0000-0000-0000692A0000}"/>
    <cellStyle name="20% - Accent6 2 2 4 2 3 4" xfId="10161" xr:uid="{00000000-0005-0000-0000-00006A2A0000}"/>
    <cellStyle name="20% - Accent6 2 2 4 2 3 5" xfId="28088" xr:uid="{00000000-0005-0000-0000-00006B2A0000}"/>
    <cellStyle name="20% - Accent6 2 2 4 2 3 6" xfId="40033" xr:uid="{00000000-0005-0000-0000-00006C2A0000}"/>
    <cellStyle name="20% - Accent6 2 2 4 2 3 7" xfId="51998" xr:uid="{00000000-0005-0000-0000-00006D2A0000}"/>
    <cellStyle name="20% - Accent6 2 2 4 2 4" xfId="13174" xr:uid="{00000000-0005-0000-0000-00006E2A0000}"/>
    <cellStyle name="20% - Accent6 2 2 4 2 4 2" xfId="31101" xr:uid="{00000000-0005-0000-0000-00006F2A0000}"/>
    <cellStyle name="20% - Accent6 2 2 4 2 4 3" xfId="43046" xr:uid="{00000000-0005-0000-0000-0000702A0000}"/>
    <cellStyle name="20% - Accent6 2 2 4 2 4 4" xfId="55011" xr:uid="{00000000-0005-0000-0000-0000712A0000}"/>
    <cellStyle name="20% - Accent6 2 2 4 2 5" xfId="19133" xr:uid="{00000000-0005-0000-0000-0000722A0000}"/>
    <cellStyle name="20% - Accent6 2 2 4 2 6" xfId="7191" xr:uid="{00000000-0005-0000-0000-0000732A0000}"/>
    <cellStyle name="20% - Accent6 2 2 4 2 7" xfId="25118" xr:uid="{00000000-0005-0000-0000-0000742A0000}"/>
    <cellStyle name="20% - Accent6 2 2 4 2 8" xfId="37063" xr:uid="{00000000-0005-0000-0000-0000752A0000}"/>
    <cellStyle name="20% - Accent6 2 2 4 2 9" xfId="49028" xr:uid="{00000000-0005-0000-0000-0000762A0000}"/>
    <cellStyle name="20% - Accent6 2 2 4 3" xfId="1933" xr:uid="{00000000-0005-0000-0000-0000772A0000}"/>
    <cellStyle name="20% - Accent6 2 2 4 3 2" xfId="4903" xr:uid="{00000000-0005-0000-0000-0000782A0000}"/>
    <cellStyle name="20% - Accent6 2 2 4 3 2 2" xfId="16866" xr:uid="{00000000-0005-0000-0000-0000792A0000}"/>
    <cellStyle name="20% - Accent6 2 2 4 3 2 2 2" xfId="34793" xr:uid="{00000000-0005-0000-0000-00007A2A0000}"/>
    <cellStyle name="20% - Accent6 2 2 4 3 2 2 3" xfId="46738" xr:uid="{00000000-0005-0000-0000-00007B2A0000}"/>
    <cellStyle name="20% - Accent6 2 2 4 3 2 2 4" xfId="58703" xr:uid="{00000000-0005-0000-0000-00007C2A0000}"/>
    <cellStyle name="20% - Accent6 2 2 4 3 2 3" xfId="22825" xr:uid="{00000000-0005-0000-0000-00007D2A0000}"/>
    <cellStyle name="20% - Accent6 2 2 4 3 2 4" xfId="10883" xr:uid="{00000000-0005-0000-0000-00007E2A0000}"/>
    <cellStyle name="20% - Accent6 2 2 4 3 2 5" xfId="28810" xr:uid="{00000000-0005-0000-0000-00007F2A0000}"/>
    <cellStyle name="20% - Accent6 2 2 4 3 2 6" xfId="40755" xr:uid="{00000000-0005-0000-0000-0000802A0000}"/>
    <cellStyle name="20% - Accent6 2 2 4 3 2 7" xfId="52720" xr:uid="{00000000-0005-0000-0000-0000812A0000}"/>
    <cellStyle name="20% - Accent6 2 2 4 3 3" xfId="13896" xr:uid="{00000000-0005-0000-0000-0000822A0000}"/>
    <cellStyle name="20% - Accent6 2 2 4 3 3 2" xfId="31823" xr:uid="{00000000-0005-0000-0000-0000832A0000}"/>
    <cellStyle name="20% - Accent6 2 2 4 3 3 3" xfId="43768" xr:uid="{00000000-0005-0000-0000-0000842A0000}"/>
    <cellStyle name="20% - Accent6 2 2 4 3 3 4" xfId="55733" xr:uid="{00000000-0005-0000-0000-0000852A0000}"/>
    <cellStyle name="20% - Accent6 2 2 4 3 4" xfId="19855" xr:uid="{00000000-0005-0000-0000-0000862A0000}"/>
    <cellStyle name="20% - Accent6 2 2 4 3 5" xfId="7913" xr:uid="{00000000-0005-0000-0000-0000872A0000}"/>
    <cellStyle name="20% - Accent6 2 2 4 3 6" xfId="25840" xr:uid="{00000000-0005-0000-0000-0000882A0000}"/>
    <cellStyle name="20% - Accent6 2 2 4 3 7" xfId="37785" xr:uid="{00000000-0005-0000-0000-0000892A0000}"/>
    <cellStyle name="20% - Accent6 2 2 4 3 8" xfId="49750" xr:uid="{00000000-0005-0000-0000-00008A2A0000}"/>
    <cellStyle name="20% - Accent6 2 2 4 4" xfId="3459" xr:uid="{00000000-0005-0000-0000-00008B2A0000}"/>
    <cellStyle name="20% - Accent6 2 2 4 4 2" xfId="15422" xr:uid="{00000000-0005-0000-0000-00008C2A0000}"/>
    <cellStyle name="20% - Accent6 2 2 4 4 2 2" xfId="33349" xr:uid="{00000000-0005-0000-0000-00008D2A0000}"/>
    <cellStyle name="20% - Accent6 2 2 4 4 2 3" xfId="45294" xr:uid="{00000000-0005-0000-0000-00008E2A0000}"/>
    <cellStyle name="20% - Accent6 2 2 4 4 2 4" xfId="57259" xr:uid="{00000000-0005-0000-0000-00008F2A0000}"/>
    <cellStyle name="20% - Accent6 2 2 4 4 3" xfId="21381" xr:uid="{00000000-0005-0000-0000-0000902A0000}"/>
    <cellStyle name="20% - Accent6 2 2 4 4 4" xfId="9439" xr:uid="{00000000-0005-0000-0000-0000912A0000}"/>
    <cellStyle name="20% - Accent6 2 2 4 4 5" xfId="27366" xr:uid="{00000000-0005-0000-0000-0000922A0000}"/>
    <cellStyle name="20% - Accent6 2 2 4 4 6" xfId="39311" xr:uid="{00000000-0005-0000-0000-0000932A0000}"/>
    <cellStyle name="20% - Accent6 2 2 4 4 7" xfId="51276" xr:uid="{00000000-0005-0000-0000-0000942A0000}"/>
    <cellStyle name="20% - Accent6 2 2 4 5" xfId="12452" xr:uid="{00000000-0005-0000-0000-0000952A0000}"/>
    <cellStyle name="20% - Accent6 2 2 4 5 2" xfId="30379" xr:uid="{00000000-0005-0000-0000-0000962A0000}"/>
    <cellStyle name="20% - Accent6 2 2 4 5 3" xfId="42324" xr:uid="{00000000-0005-0000-0000-0000972A0000}"/>
    <cellStyle name="20% - Accent6 2 2 4 5 4" xfId="54289" xr:uid="{00000000-0005-0000-0000-0000982A0000}"/>
    <cellStyle name="20% - Accent6 2 2 4 6" xfId="18411" xr:uid="{00000000-0005-0000-0000-0000992A0000}"/>
    <cellStyle name="20% - Accent6 2 2 4 7" xfId="6469" xr:uid="{00000000-0005-0000-0000-00009A2A0000}"/>
    <cellStyle name="20% - Accent6 2 2 4 8" xfId="24396" xr:uid="{00000000-0005-0000-0000-00009B2A0000}"/>
    <cellStyle name="20% - Accent6 2 2 4 9" xfId="36341" xr:uid="{00000000-0005-0000-0000-00009C2A0000}"/>
    <cellStyle name="20% - Accent6 2 2 5" xfId="863" xr:uid="{00000000-0005-0000-0000-00009D2A0000}"/>
    <cellStyle name="20% - Accent6 2 2 5 2" xfId="2307" xr:uid="{00000000-0005-0000-0000-00009E2A0000}"/>
    <cellStyle name="20% - Accent6 2 2 5 2 2" xfId="5277" xr:uid="{00000000-0005-0000-0000-00009F2A0000}"/>
    <cellStyle name="20% - Accent6 2 2 5 2 2 2" xfId="17240" xr:uid="{00000000-0005-0000-0000-0000A02A0000}"/>
    <cellStyle name="20% - Accent6 2 2 5 2 2 2 2" xfId="35167" xr:uid="{00000000-0005-0000-0000-0000A12A0000}"/>
    <cellStyle name="20% - Accent6 2 2 5 2 2 2 3" xfId="47112" xr:uid="{00000000-0005-0000-0000-0000A22A0000}"/>
    <cellStyle name="20% - Accent6 2 2 5 2 2 2 4" xfId="59077" xr:uid="{00000000-0005-0000-0000-0000A32A0000}"/>
    <cellStyle name="20% - Accent6 2 2 5 2 2 3" xfId="23199" xr:uid="{00000000-0005-0000-0000-0000A42A0000}"/>
    <cellStyle name="20% - Accent6 2 2 5 2 2 4" xfId="11257" xr:uid="{00000000-0005-0000-0000-0000A52A0000}"/>
    <cellStyle name="20% - Accent6 2 2 5 2 2 5" xfId="29184" xr:uid="{00000000-0005-0000-0000-0000A62A0000}"/>
    <cellStyle name="20% - Accent6 2 2 5 2 2 6" xfId="41129" xr:uid="{00000000-0005-0000-0000-0000A72A0000}"/>
    <cellStyle name="20% - Accent6 2 2 5 2 2 7" xfId="53094" xr:uid="{00000000-0005-0000-0000-0000A82A0000}"/>
    <cellStyle name="20% - Accent6 2 2 5 2 3" xfId="14270" xr:uid="{00000000-0005-0000-0000-0000A92A0000}"/>
    <cellStyle name="20% - Accent6 2 2 5 2 3 2" xfId="32197" xr:uid="{00000000-0005-0000-0000-0000AA2A0000}"/>
    <cellStyle name="20% - Accent6 2 2 5 2 3 3" xfId="44142" xr:uid="{00000000-0005-0000-0000-0000AB2A0000}"/>
    <cellStyle name="20% - Accent6 2 2 5 2 3 4" xfId="56107" xr:uid="{00000000-0005-0000-0000-0000AC2A0000}"/>
    <cellStyle name="20% - Accent6 2 2 5 2 4" xfId="20229" xr:uid="{00000000-0005-0000-0000-0000AD2A0000}"/>
    <cellStyle name="20% - Accent6 2 2 5 2 5" xfId="8287" xr:uid="{00000000-0005-0000-0000-0000AE2A0000}"/>
    <cellStyle name="20% - Accent6 2 2 5 2 6" xfId="26214" xr:uid="{00000000-0005-0000-0000-0000AF2A0000}"/>
    <cellStyle name="20% - Accent6 2 2 5 2 7" xfId="38159" xr:uid="{00000000-0005-0000-0000-0000B02A0000}"/>
    <cellStyle name="20% - Accent6 2 2 5 2 8" xfId="50124" xr:uid="{00000000-0005-0000-0000-0000B12A0000}"/>
    <cellStyle name="20% - Accent6 2 2 5 3" xfId="3833" xr:uid="{00000000-0005-0000-0000-0000B22A0000}"/>
    <cellStyle name="20% - Accent6 2 2 5 3 2" xfId="15796" xr:uid="{00000000-0005-0000-0000-0000B32A0000}"/>
    <cellStyle name="20% - Accent6 2 2 5 3 2 2" xfId="33723" xr:uid="{00000000-0005-0000-0000-0000B42A0000}"/>
    <cellStyle name="20% - Accent6 2 2 5 3 2 3" xfId="45668" xr:uid="{00000000-0005-0000-0000-0000B52A0000}"/>
    <cellStyle name="20% - Accent6 2 2 5 3 2 4" xfId="57633" xr:uid="{00000000-0005-0000-0000-0000B62A0000}"/>
    <cellStyle name="20% - Accent6 2 2 5 3 3" xfId="21755" xr:uid="{00000000-0005-0000-0000-0000B72A0000}"/>
    <cellStyle name="20% - Accent6 2 2 5 3 4" xfId="9813" xr:uid="{00000000-0005-0000-0000-0000B82A0000}"/>
    <cellStyle name="20% - Accent6 2 2 5 3 5" xfId="27740" xr:uid="{00000000-0005-0000-0000-0000B92A0000}"/>
    <cellStyle name="20% - Accent6 2 2 5 3 6" xfId="39685" xr:uid="{00000000-0005-0000-0000-0000BA2A0000}"/>
    <cellStyle name="20% - Accent6 2 2 5 3 7" xfId="51650" xr:uid="{00000000-0005-0000-0000-0000BB2A0000}"/>
    <cellStyle name="20% - Accent6 2 2 5 4" xfId="12826" xr:uid="{00000000-0005-0000-0000-0000BC2A0000}"/>
    <cellStyle name="20% - Accent6 2 2 5 4 2" xfId="30753" xr:uid="{00000000-0005-0000-0000-0000BD2A0000}"/>
    <cellStyle name="20% - Accent6 2 2 5 4 3" xfId="42698" xr:uid="{00000000-0005-0000-0000-0000BE2A0000}"/>
    <cellStyle name="20% - Accent6 2 2 5 4 4" xfId="54663" xr:uid="{00000000-0005-0000-0000-0000BF2A0000}"/>
    <cellStyle name="20% - Accent6 2 2 5 5" xfId="18785" xr:uid="{00000000-0005-0000-0000-0000C02A0000}"/>
    <cellStyle name="20% - Accent6 2 2 5 6" xfId="6843" xr:uid="{00000000-0005-0000-0000-0000C12A0000}"/>
    <cellStyle name="20% - Accent6 2 2 5 7" xfId="24770" xr:uid="{00000000-0005-0000-0000-0000C22A0000}"/>
    <cellStyle name="20% - Accent6 2 2 5 8" xfId="36715" xr:uid="{00000000-0005-0000-0000-0000C32A0000}"/>
    <cellStyle name="20% - Accent6 2 2 5 9" xfId="48680" xr:uid="{00000000-0005-0000-0000-0000C42A0000}"/>
    <cellStyle name="20% - Accent6 2 2 6" xfId="1585" xr:uid="{00000000-0005-0000-0000-0000C52A0000}"/>
    <cellStyle name="20% - Accent6 2 2 6 2" xfId="4555" xr:uid="{00000000-0005-0000-0000-0000C62A0000}"/>
    <cellStyle name="20% - Accent6 2 2 6 2 2" xfId="16518" xr:uid="{00000000-0005-0000-0000-0000C72A0000}"/>
    <cellStyle name="20% - Accent6 2 2 6 2 2 2" xfId="34445" xr:uid="{00000000-0005-0000-0000-0000C82A0000}"/>
    <cellStyle name="20% - Accent6 2 2 6 2 2 3" xfId="46390" xr:uid="{00000000-0005-0000-0000-0000C92A0000}"/>
    <cellStyle name="20% - Accent6 2 2 6 2 2 4" xfId="58355" xr:uid="{00000000-0005-0000-0000-0000CA2A0000}"/>
    <cellStyle name="20% - Accent6 2 2 6 2 3" xfId="22477" xr:uid="{00000000-0005-0000-0000-0000CB2A0000}"/>
    <cellStyle name="20% - Accent6 2 2 6 2 4" xfId="10535" xr:uid="{00000000-0005-0000-0000-0000CC2A0000}"/>
    <cellStyle name="20% - Accent6 2 2 6 2 5" xfId="28462" xr:uid="{00000000-0005-0000-0000-0000CD2A0000}"/>
    <cellStyle name="20% - Accent6 2 2 6 2 6" xfId="40407" xr:uid="{00000000-0005-0000-0000-0000CE2A0000}"/>
    <cellStyle name="20% - Accent6 2 2 6 2 7" xfId="52372" xr:uid="{00000000-0005-0000-0000-0000CF2A0000}"/>
    <cellStyle name="20% - Accent6 2 2 6 3" xfId="13548" xr:uid="{00000000-0005-0000-0000-0000D02A0000}"/>
    <cellStyle name="20% - Accent6 2 2 6 3 2" xfId="31475" xr:uid="{00000000-0005-0000-0000-0000D12A0000}"/>
    <cellStyle name="20% - Accent6 2 2 6 3 3" xfId="43420" xr:uid="{00000000-0005-0000-0000-0000D22A0000}"/>
    <cellStyle name="20% - Accent6 2 2 6 3 4" xfId="55385" xr:uid="{00000000-0005-0000-0000-0000D32A0000}"/>
    <cellStyle name="20% - Accent6 2 2 6 4" xfId="19507" xr:uid="{00000000-0005-0000-0000-0000D42A0000}"/>
    <cellStyle name="20% - Accent6 2 2 6 5" xfId="7565" xr:uid="{00000000-0005-0000-0000-0000D52A0000}"/>
    <cellStyle name="20% - Accent6 2 2 6 6" xfId="25492" xr:uid="{00000000-0005-0000-0000-0000D62A0000}"/>
    <cellStyle name="20% - Accent6 2 2 6 7" xfId="37437" xr:uid="{00000000-0005-0000-0000-0000D72A0000}"/>
    <cellStyle name="20% - Accent6 2 2 6 8" xfId="49402" xr:uid="{00000000-0005-0000-0000-0000D82A0000}"/>
    <cellStyle name="20% - Accent6 2 2 7" xfId="3111" xr:uid="{00000000-0005-0000-0000-0000D92A0000}"/>
    <cellStyle name="20% - Accent6 2 2 7 2" xfId="15074" xr:uid="{00000000-0005-0000-0000-0000DA2A0000}"/>
    <cellStyle name="20% - Accent6 2 2 7 2 2" xfId="33001" xr:uid="{00000000-0005-0000-0000-0000DB2A0000}"/>
    <cellStyle name="20% - Accent6 2 2 7 2 3" xfId="44946" xr:uid="{00000000-0005-0000-0000-0000DC2A0000}"/>
    <cellStyle name="20% - Accent6 2 2 7 2 4" xfId="56911" xr:uid="{00000000-0005-0000-0000-0000DD2A0000}"/>
    <cellStyle name="20% - Accent6 2 2 7 3" xfId="21033" xr:uid="{00000000-0005-0000-0000-0000DE2A0000}"/>
    <cellStyle name="20% - Accent6 2 2 7 4" xfId="9091" xr:uid="{00000000-0005-0000-0000-0000DF2A0000}"/>
    <cellStyle name="20% - Accent6 2 2 7 5" xfId="27018" xr:uid="{00000000-0005-0000-0000-0000E02A0000}"/>
    <cellStyle name="20% - Accent6 2 2 7 6" xfId="38963" xr:uid="{00000000-0005-0000-0000-0000E12A0000}"/>
    <cellStyle name="20% - Accent6 2 2 7 7" xfId="50928" xr:uid="{00000000-0005-0000-0000-0000E22A0000}"/>
    <cellStyle name="20% - Accent6 2 2 8" xfId="12104" xr:uid="{00000000-0005-0000-0000-0000E32A0000}"/>
    <cellStyle name="20% - Accent6 2 2 8 2" xfId="30031" xr:uid="{00000000-0005-0000-0000-0000E42A0000}"/>
    <cellStyle name="20% - Accent6 2 2 8 3" xfId="41976" xr:uid="{00000000-0005-0000-0000-0000E52A0000}"/>
    <cellStyle name="20% - Accent6 2 2 8 4" xfId="53941" xr:uid="{00000000-0005-0000-0000-0000E62A0000}"/>
    <cellStyle name="20% - Accent6 2 2 9" xfId="18063" xr:uid="{00000000-0005-0000-0000-0000E72A0000}"/>
    <cellStyle name="20% - Accent6 2 3" xfId="199" xr:uid="{00000000-0005-0000-0000-0000E82A0000}"/>
    <cellStyle name="20% - Accent6 2 3 10" xfId="36051" xr:uid="{00000000-0005-0000-0000-0000E92A0000}"/>
    <cellStyle name="20% - Accent6 2 3 11" xfId="48016" xr:uid="{00000000-0005-0000-0000-0000EA2A0000}"/>
    <cellStyle name="20% - Accent6 2 3 2" xfId="547" xr:uid="{00000000-0005-0000-0000-0000EB2A0000}"/>
    <cellStyle name="20% - Accent6 2 3 2 10" xfId="48364" xr:uid="{00000000-0005-0000-0000-0000EC2A0000}"/>
    <cellStyle name="20% - Accent6 2 3 2 2" xfId="1269" xr:uid="{00000000-0005-0000-0000-0000ED2A0000}"/>
    <cellStyle name="20% - Accent6 2 3 2 2 2" xfId="2713" xr:uid="{00000000-0005-0000-0000-0000EE2A0000}"/>
    <cellStyle name="20% - Accent6 2 3 2 2 2 2" xfId="5683" xr:uid="{00000000-0005-0000-0000-0000EF2A0000}"/>
    <cellStyle name="20% - Accent6 2 3 2 2 2 2 2" xfId="17646" xr:uid="{00000000-0005-0000-0000-0000F02A0000}"/>
    <cellStyle name="20% - Accent6 2 3 2 2 2 2 2 2" xfId="35573" xr:uid="{00000000-0005-0000-0000-0000F12A0000}"/>
    <cellStyle name="20% - Accent6 2 3 2 2 2 2 2 3" xfId="47518" xr:uid="{00000000-0005-0000-0000-0000F22A0000}"/>
    <cellStyle name="20% - Accent6 2 3 2 2 2 2 2 4" xfId="59483" xr:uid="{00000000-0005-0000-0000-0000F32A0000}"/>
    <cellStyle name="20% - Accent6 2 3 2 2 2 2 3" xfId="23605" xr:uid="{00000000-0005-0000-0000-0000F42A0000}"/>
    <cellStyle name="20% - Accent6 2 3 2 2 2 2 4" xfId="11663" xr:uid="{00000000-0005-0000-0000-0000F52A0000}"/>
    <cellStyle name="20% - Accent6 2 3 2 2 2 2 5" xfId="29590" xr:uid="{00000000-0005-0000-0000-0000F62A0000}"/>
    <cellStyle name="20% - Accent6 2 3 2 2 2 2 6" xfId="41535" xr:uid="{00000000-0005-0000-0000-0000F72A0000}"/>
    <cellStyle name="20% - Accent6 2 3 2 2 2 2 7" xfId="53500" xr:uid="{00000000-0005-0000-0000-0000F82A0000}"/>
    <cellStyle name="20% - Accent6 2 3 2 2 2 3" xfId="14676" xr:uid="{00000000-0005-0000-0000-0000F92A0000}"/>
    <cellStyle name="20% - Accent6 2 3 2 2 2 3 2" xfId="32603" xr:uid="{00000000-0005-0000-0000-0000FA2A0000}"/>
    <cellStyle name="20% - Accent6 2 3 2 2 2 3 3" xfId="44548" xr:uid="{00000000-0005-0000-0000-0000FB2A0000}"/>
    <cellStyle name="20% - Accent6 2 3 2 2 2 3 4" xfId="56513" xr:uid="{00000000-0005-0000-0000-0000FC2A0000}"/>
    <cellStyle name="20% - Accent6 2 3 2 2 2 4" xfId="20635" xr:uid="{00000000-0005-0000-0000-0000FD2A0000}"/>
    <cellStyle name="20% - Accent6 2 3 2 2 2 5" xfId="8693" xr:uid="{00000000-0005-0000-0000-0000FE2A0000}"/>
    <cellStyle name="20% - Accent6 2 3 2 2 2 6" xfId="26620" xr:uid="{00000000-0005-0000-0000-0000FF2A0000}"/>
    <cellStyle name="20% - Accent6 2 3 2 2 2 7" xfId="38565" xr:uid="{00000000-0005-0000-0000-0000002B0000}"/>
    <cellStyle name="20% - Accent6 2 3 2 2 2 8" xfId="50530" xr:uid="{00000000-0005-0000-0000-0000012B0000}"/>
    <cellStyle name="20% - Accent6 2 3 2 2 3" xfId="4239" xr:uid="{00000000-0005-0000-0000-0000022B0000}"/>
    <cellStyle name="20% - Accent6 2 3 2 2 3 2" xfId="16202" xr:uid="{00000000-0005-0000-0000-0000032B0000}"/>
    <cellStyle name="20% - Accent6 2 3 2 2 3 2 2" xfId="34129" xr:uid="{00000000-0005-0000-0000-0000042B0000}"/>
    <cellStyle name="20% - Accent6 2 3 2 2 3 2 3" xfId="46074" xr:uid="{00000000-0005-0000-0000-0000052B0000}"/>
    <cellStyle name="20% - Accent6 2 3 2 2 3 2 4" xfId="58039" xr:uid="{00000000-0005-0000-0000-0000062B0000}"/>
    <cellStyle name="20% - Accent6 2 3 2 2 3 3" xfId="22161" xr:uid="{00000000-0005-0000-0000-0000072B0000}"/>
    <cellStyle name="20% - Accent6 2 3 2 2 3 4" xfId="10219" xr:uid="{00000000-0005-0000-0000-0000082B0000}"/>
    <cellStyle name="20% - Accent6 2 3 2 2 3 5" xfId="28146" xr:uid="{00000000-0005-0000-0000-0000092B0000}"/>
    <cellStyle name="20% - Accent6 2 3 2 2 3 6" xfId="40091" xr:uid="{00000000-0005-0000-0000-00000A2B0000}"/>
    <cellStyle name="20% - Accent6 2 3 2 2 3 7" xfId="52056" xr:uid="{00000000-0005-0000-0000-00000B2B0000}"/>
    <cellStyle name="20% - Accent6 2 3 2 2 4" xfId="13232" xr:uid="{00000000-0005-0000-0000-00000C2B0000}"/>
    <cellStyle name="20% - Accent6 2 3 2 2 4 2" xfId="31159" xr:uid="{00000000-0005-0000-0000-00000D2B0000}"/>
    <cellStyle name="20% - Accent6 2 3 2 2 4 3" xfId="43104" xr:uid="{00000000-0005-0000-0000-00000E2B0000}"/>
    <cellStyle name="20% - Accent6 2 3 2 2 4 4" xfId="55069" xr:uid="{00000000-0005-0000-0000-00000F2B0000}"/>
    <cellStyle name="20% - Accent6 2 3 2 2 5" xfId="19191" xr:uid="{00000000-0005-0000-0000-0000102B0000}"/>
    <cellStyle name="20% - Accent6 2 3 2 2 6" xfId="7249" xr:uid="{00000000-0005-0000-0000-0000112B0000}"/>
    <cellStyle name="20% - Accent6 2 3 2 2 7" xfId="25176" xr:uid="{00000000-0005-0000-0000-0000122B0000}"/>
    <cellStyle name="20% - Accent6 2 3 2 2 8" xfId="37121" xr:uid="{00000000-0005-0000-0000-0000132B0000}"/>
    <cellStyle name="20% - Accent6 2 3 2 2 9" xfId="49086" xr:uid="{00000000-0005-0000-0000-0000142B0000}"/>
    <cellStyle name="20% - Accent6 2 3 2 3" xfId="1991" xr:uid="{00000000-0005-0000-0000-0000152B0000}"/>
    <cellStyle name="20% - Accent6 2 3 2 3 2" xfId="4961" xr:uid="{00000000-0005-0000-0000-0000162B0000}"/>
    <cellStyle name="20% - Accent6 2 3 2 3 2 2" xfId="16924" xr:uid="{00000000-0005-0000-0000-0000172B0000}"/>
    <cellStyle name="20% - Accent6 2 3 2 3 2 2 2" xfId="34851" xr:uid="{00000000-0005-0000-0000-0000182B0000}"/>
    <cellStyle name="20% - Accent6 2 3 2 3 2 2 3" xfId="46796" xr:uid="{00000000-0005-0000-0000-0000192B0000}"/>
    <cellStyle name="20% - Accent6 2 3 2 3 2 2 4" xfId="58761" xr:uid="{00000000-0005-0000-0000-00001A2B0000}"/>
    <cellStyle name="20% - Accent6 2 3 2 3 2 3" xfId="22883" xr:uid="{00000000-0005-0000-0000-00001B2B0000}"/>
    <cellStyle name="20% - Accent6 2 3 2 3 2 4" xfId="10941" xr:uid="{00000000-0005-0000-0000-00001C2B0000}"/>
    <cellStyle name="20% - Accent6 2 3 2 3 2 5" xfId="28868" xr:uid="{00000000-0005-0000-0000-00001D2B0000}"/>
    <cellStyle name="20% - Accent6 2 3 2 3 2 6" xfId="40813" xr:uid="{00000000-0005-0000-0000-00001E2B0000}"/>
    <cellStyle name="20% - Accent6 2 3 2 3 2 7" xfId="52778" xr:uid="{00000000-0005-0000-0000-00001F2B0000}"/>
    <cellStyle name="20% - Accent6 2 3 2 3 3" xfId="13954" xr:uid="{00000000-0005-0000-0000-0000202B0000}"/>
    <cellStyle name="20% - Accent6 2 3 2 3 3 2" xfId="31881" xr:uid="{00000000-0005-0000-0000-0000212B0000}"/>
    <cellStyle name="20% - Accent6 2 3 2 3 3 3" xfId="43826" xr:uid="{00000000-0005-0000-0000-0000222B0000}"/>
    <cellStyle name="20% - Accent6 2 3 2 3 3 4" xfId="55791" xr:uid="{00000000-0005-0000-0000-0000232B0000}"/>
    <cellStyle name="20% - Accent6 2 3 2 3 4" xfId="19913" xr:uid="{00000000-0005-0000-0000-0000242B0000}"/>
    <cellStyle name="20% - Accent6 2 3 2 3 5" xfId="7971" xr:uid="{00000000-0005-0000-0000-0000252B0000}"/>
    <cellStyle name="20% - Accent6 2 3 2 3 6" xfId="25898" xr:uid="{00000000-0005-0000-0000-0000262B0000}"/>
    <cellStyle name="20% - Accent6 2 3 2 3 7" xfId="37843" xr:uid="{00000000-0005-0000-0000-0000272B0000}"/>
    <cellStyle name="20% - Accent6 2 3 2 3 8" xfId="49808" xr:uid="{00000000-0005-0000-0000-0000282B0000}"/>
    <cellStyle name="20% - Accent6 2 3 2 4" xfId="3517" xr:uid="{00000000-0005-0000-0000-0000292B0000}"/>
    <cellStyle name="20% - Accent6 2 3 2 4 2" xfId="15480" xr:uid="{00000000-0005-0000-0000-00002A2B0000}"/>
    <cellStyle name="20% - Accent6 2 3 2 4 2 2" xfId="33407" xr:uid="{00000000-0005-0000-0000-00002B2B0000}"/>
    <cellStyle name="20% - Accent6 2 3 2 4 2 3" xfId="45352" xr:uid="{00000000-0005-0000-0000-00002C2B0000}"/>
    <cellStyle name="20% - Accent6 2 3 2 4 2 4" xfId="57317" xr:uid="{00000000-0005-0000-0000-00002D2B0000}"/>
    <cellStyle name="20% - Accent6 2 3 2 4 3" xfId="21439" xr:uid="{00000000-0005-0000-0000-00002E2B0000}"/>
    <cellStyle name="20% - Accent6 2 3 2 4 4" xfId="9497" xr:uid="{00000000-0005-0000-0000-00002F2B0000}"/>
    <cellStyle name="20% - Accent6 2 3 2 4 5" xfId="27424" xr:uid="{00000000-0005-0000-0000-0000302B0000}"/>
    <cellStyle name="20% - Accent6 2 3 2 4 6" xfId="39369" xr:uid="{00000000-0005-0000-0000-0000312B0000}"/>
    <cellStyle name="20% - Accent6 2 3 2 4 7" xfId="51334" xr:uid="{00000000-0005-0000-0000-0000322B0000}"/>
    <cellStyle name="20% - Accent6 2 3 2 5" xfId="12510" xr:uid="{00000000-0005-0000-0000-0000332B0000}"/>
    <cellStyle name="20% - Accent6 2 3 2 5 2" xfId="30437" xr:uid="{00000000-0005-0000-0000-0000342B0000}"/>
    <cellStyle name="20% - Accent6 2 3 2 5 3" xfId="42382" xr:uid="{00000000-0005-0000-0000-0000352B0000}"/>
    <cellStyle name="20% - Accent6 2 3 2 5 4" xfId="54347" xr:uid="{00000000-0005-0000-0000-0000362B0000}"/>
    <cellStyle name="20% - Accent6 2 3 2 6" xfId="18469" xr:uid="{00000000-0005-0000-0000-0000372B0000}"/>
    <cellStyle name="20% - Accent6 2 3 2 7" xfId="6527" xr:uid="{00000000-0005-0000-0000-0000382B0000}"/>
    <cellStyle name="20% - Accent6 2 3 2 8" xfId="24454" xr:uid="{00000000-0005-0000-0000-0000392B0000}"/>
    <cellStyle name="20% - Accent6 2 3 2 9" xfId="36399" xr:uid="{00000000-0005-0000-0000-00003A2B0000}"/>
    <cellStyle name="20% - Accent6 2 3 3" xfId="921" xr:uid="{00000000-0005-0000-0000-00003B2B0000}"/>
    <cellStyle name="20% - Accent6 2 3 3 2" xfId="2365" xr:uid="{00000000-0005-0000-0000-00003C2B0000}"/>
    <cellStyle name="20% - Accent6 2 3 3 2 2" xfId="5335" xr:uid="{00000000-0005-0000-0000-00003D2B0000}"/>
    <cellStyle name="20% - Accent6 2 3 3 2 2 2" xfId="17298" xr:uid="{00000000-0005-0000-0000-00003E2B0000}"/>
    <cellStyle name="20% - Accent6 2 3 3 2 2 2 2" xfId="35225" xr:uid="{00000000-0005-0000-0000-00003F2B0000}"/>
    <cellStyle name="20% - Accent6 2 3 3 2 2 2 3" xfId="47170" xr:uid="{00000000-0005-0000-0000-0000402B0000}"/>
    <cellStyle name="20% - Accent6 2 3 3 2 2 2 4" xfId="59135" xr:uid="{00000000-0005-0000-0000-0000412B0000}"/>
    <cellStyle name="20% - Accent6 2 3 3 2 2 3" xfId="23257" xr:uid="{00000000-0005-0000-0000-0000422B0000}"/>
    <cellStyle name="20% - Accent6 2 3 3 2 2 4" xfId="11315" xr:uid="{00000000-0005-0000-0000-0000432B0000}"/>
    <cellStyle name="20% - Accent6 2 3 3 2 2 5" xfId="29242" xr:uid="{00000000-0005-0000-0000-0000442B0000}"/>
    <cellStyle name="20% - Accent6 2 3 3 2 2 6" xfId="41187" xr:uid="{00000000-0005-0000-0000-0000452B0000}"/>
    <cellStyle name="20% - Accent6 2 3 3 2 2 7" xfId="53152" xr:uid="{00000000-0005-0000-0000-0000462B0000}"/>
    <cellStyle name="20% - Accent6 2 3 3 2 3" xfId="14328" xr:uid="{00000000-0005-0000-0000-0000472B0000}"/>
    <cellStyle name="20% - Accent6 2 3 3 2 3 2" xfId="32255" xr:uid="{00000000-0005-0000-0000-0000482B0000}"/>
    <cellStyle name="20% - Accent6 2 3 3 2 3 3" xfId="44200" xr:uid="{00000000-0005-0000-0000-0000492B0000}"/>
    <cellStyle name="20% - Accent6 2 3 3 2 3 4" xfId="56165" xr:uid="{00000000-0005-0000-0000-00004A2B0000}"/>
    <cellStyle name="20% - Accent6 2 3 3 2 4" xfId="20287" xr:uid="{00000000-0005-0000-0000-00004B2B0000}"/>
    <cellStyle name="20% - Accent6 2 3 3 2 5" xfId="8345" xr:uid="{00000000-0005-0000-0000-00004C2B0000}"/>
    <cellStyle name="20% - Accent6 2 3 3 2 6" xfId="26272" xr:uid="{00000000-0005-0000-0000-00004D2B0000}"/>
    <cellStyle name="20% - Accent6 2 3 3 2 7" xfId="38217" xr:uid="{00000000-0005-0000-0000-00004E2B0000}"/>
    <cellStyle name="20% - Accent6 2 3 3 2 8" xfId="50182" xr:uid="{00000000-0005-0000-0000-00004F2B0000}"/>
    <cellStyle name="20% - Accent6 2 3 3 3" xfId="3891" xr:uid="{00000000-0005-0000-0000-0000502B0000}"/>
    <cellStyle name="20% - Accent6 2 3 3 3 2" xfId="15854" xr:uid="{00000000-0005-0000-0000-0000512B0000}"/>
    <cellStyle name="20% - Accent6 2 3 3 3 2 2" xfId="33781" xr:uid="{00000000-0005-0000-0000-0000522B0000}"/>
    <cellStyle name="20% - Accent6 2 3 3 3 2 3" xfId="45726" xr:uid="{00000000-0005-0000-0000-0000532B0000}"/>
    <cellStyle name="20% - Accent6 2 3 3 3 2 4" xfId="57691" xr:uid="{00000000-0005-0000-0000-0000542B0000}"/>
    <cellStyle name="20% - Accent6 2 3 3 3 3" xfId="21813" xr:uid="{00000000-0005-0000-0000-0000552B0000}"/>
    <cellStyle name="20% - Accent6 2 3 3 3 4" xfId="9871" xr:uid="{00000000-0005-0000-0000-0000562B0000}"/>
    <cellStyle name="20% - Accent6 2 3 3 3 5" xfId="27798" xr:uid="{00000000-0005-0000-0000-0000572B0000}"/>
    <cellStyle name="20% - Accent6 2 3 3 3 6" xfId="39743" xr:uid="{00000000-0005-0000-0000-0000582B0000}"/>
    <cellStyle name="20% - Accent6 2 3 3 3 7" xfId="51708" xr:uid="{00000000-0005-0000-0000-0000592B0000}"/>
    <cellStyle name="20% - Accent6 2 3 3 4" xfId="12884" xr:uid="{00000000-0005-0000-0000-00005A2B0000}"/>
    <cellStyle name="20% - Accent6 2 3 3 4 2" xfId="30811" xr:uid="{00000000-0005-0000-0000-00005B2B0000}"/>
    <cellStyle name="20% - Accent6 2 3 3 4 3" xfId="42756" xr:uid="{00000000-0005-0000-0000-00005C2B0000}"/>
    <cellStyle name="20% - Accent6 2 3 3 4 4" xfId="54721" xr:uid="{00000000-0005-0000-0000-00005D2B0000}"/>
    <cellStyle name="20% - Accent6 2 3 3 5" xfId="18843" xr:uid="{00000000-0005-0000-0000-00005E2B0000}"/>
    <cellStyle name="20% - Accent6 2 3 3 6" xfId="6901" xr:uid="{00000000-0005-0000-0000-00005F2B0000}"/>
    <cellStyle name="20% - Accent6 2 3 3 7" xfId="24828" xr:uid="{00000000-0005-0000-0000-0000602B0000}"/>
    <cellStyle name="20% - Accent6 2 3 3 8" xfId="36773" xr:uid="{00000000-0005-0000-0000-0000612B0000}"/>
    <cellStyle name="20% - Accent6 2 3 3 9" xfId="48738" xr:uid="{00000000-0005-0000-0000-0000622B0000}"/>
    <cellStyle name="20% - Accent6 2 3 4" xfId="1643" xr:uid="{00000000-0005-0000-0000-0000632B0000}"/>
    <cellStyle name="20% - Accent6 2 3 4 2" xfId="4613" xr:uid="{00000000-0005-0000-0000-0000642B0000}"/>
    <cellStyle name="20% - Accent6 2 3 4 2 2" xfId="16576" xr:uid="{00000000-0005-0000-0000-0000652B0000}"/>
    <cellStyle name="20% - Accent6 2 3 4 2 2 2" xfId="34503" xr:uid="{00000000-0005-0000-0000-0000662B0000}"/>
    <cellStyle name="20% - Accent6 2 3 4 2 2 3" xfId="46448" xr:uid="{00000000-0005-0000-0000-0000672B0000}"/>
    <cellStyle name="20% - Accent6 2 3 4 2 2 4" xfId="58413" xr:uid="{00000000-0005-0000-0000-0000682B0000}"/>
    <cellStyle name="20% - Accent6 2 3 4 2 3" xfId="22535" xr:uid="{00000000-0005-0000-0000-0000692B0000}"/>
    <cellStyle name="20% - Accent6 2 3 4 2 4" xfId="10593" xr:uid="{00000000-0005-0000-0000-00006A2B0000}"/>
    <cellStyle name="20% - Accent6 2 3 4 2 5" xfId="28520" xr:uid="{00000000-0005-0000-0000-00006B2B0000}"/>
    <cellStyle name="20% - Accent6 2 3 4 2 6" xfId="40465" xr:uid="{00000000-0005-0000-0000-00006C2B0000}"/>
    <cellStyle name="20% - Accent6 2 3 4 2 7" xfId="52430" xr:uid="{00000000-0005-0000-0000-00006D2B0000}"/>
    <cellStyle name="20% - Accent6 2 3 4 3" xfId="13606" xr:uid="{00000000-0005-0000-0000-00006E2B0000}"/>
    <cellStyle name="20% - Accent6 2 3 4 3 2" xfId="31533" xr:uid="{00000000-0005-0000-0000-00006F2B0000}"/>
    <cellStyle name="20% - Accent6 2 3 4 3 3" xfId="43478" xr:uid="{00000000-0005-0000-0000-0000702B0000}"/>
    <cellStyle name="20% - Accent6 2 3 4 3 4" xfId="55443" xr:uid="{00000000-0005-0000-0000-0000712B0000}"/>
    <cellStyle name="20% - Accent6 2 3 4 4" xfId="19565" xr:uid="{00000000-0005-0000-0000-0000722B0000}"/>
    <cellStyle name="20% - Accent6 2 3 4 5" xfId="7623" xr:uid="{00000000-0005-0000-0000-0000732B0000}"/>
    <cellStyle name="20% - Accent6 2 3 4 6" xfId="25550" xr:uid="{00000000-0005-0000-0000-0000742B0000}"/>
    <cellStyle name="20% - Accent6 2 3 4 7" xfId="37495" xr:uid="{00000000-0005-0000-0000-0000752B0000}"/>
    <cellStyle name="20% - Accent6 2 3 4 8" xfId="49460" xr:uid="{00000000-0005-0000-0000-0000762B0000}"/>
    <cellStyle name="20% - Accent6 2 3 5" xfId="3169" xr:uid="{00000000-0005-0000-0000-0000772B0000}"/>
    <cellStyle name="20% - Accent6 2 3 5 2" xfId="15132" xr:uid="{00000000-0005-0000-0000-0000782B0000}"/>
    <cellStyle name="20% - Accent6 2 3 5 2 2" xfId="33059" xr:uid="{00000000-0005-0000-0000-0000792B0000}"/>
    <cellStyle name="20% - Accent6 2 3 5 2 3" xfId="45004" xr:uid="{00000000-0005-0000-0000-00007A2B0000}"/>
    <cellStyle name="20% - Accent6 2 3 5 2 4" xfId="56969" xr:uid="{00000000-0005-0000-0000-00007B2B0000}"/>
    <cellStyle name="20% - Accent6 2 3 5 3" xfId="21091" xr:uid="{00000000-0005-0000-0000-00007C2B0000}"/>
    <cellStyle name="20% - Accent6 2 3 5 4" xfId="9149" xr:uid="{00000000-0005-0000-0000-00007D2B0000}"/>
    <cellStyle name="20% - Accent6 2 3 5 5" xfId="27076" xr:uid="{00000000-0005-0000-0000-00007E2B0000}"/>
    <cellStyle name="20% - Accent6 2 3 5 6" xfId="39021" xr:uid="{00000000-0005-0000-0000-00007F2B0000}"/>
    <cellStyle name="20% - Accent6 2 3 5 7" xfId="50986" xr:uid="{00000000-0005-0000-0000-0000802B0000}"/>
    <cellStyle name="20% - Accent6 2 3 6" xfId="12162" xr:uid="{00000000-0005-0000-0000-0000812B0000}"/>
    <cellStyle name="20% - Accent6 2 3 6 2" xfId="30089" xr:uid="{00000000-0005-0000-0000-0000822B0000}"/>
    <cellStyle name="20% - Accent6 2 3 6 3" xfId="42034" xr:uid="{00000000-0005-0000-0000-0000832B0000}"/>
    <cellStyle name="20% - Accent6 2 3 6 4" xfId="53999" xr:uid="{00000000-0005-0000-0000-0000842B0000}"/>
    <cellStyle name="20% - Accent6 2 3 7" xfId="18121" xr:uid="{00000000-0005-0000-0000-0000852B0000}"/>
    <cellStyle name="20% - Accent6 2 3 8" xfId="6179" xr:uid="{00000000-0005-0000-0000-0000862B0000}"/>
    <cellStyle name="20% - Accent6 2 3 9" xfId="24106" xr:uid="{00000000-0005-0000-0000-0000872B0000}"/>
    <cellStyle name="20% - Accent6 2 4" xfId="315" xr:uid="{00000000-0005-0000-0000-0000882B0000}"/>
    <cellStyle name="20% - Accent6 2 4 10" xfId="36167" xr:uid="{00000000-0005-0000-0000-0000892B0000}"/>
    <cellStyle name="20% - Accent6 2 4 11" xfId="48132" xr:uid="{00000000-0005-0000-0000-00008A2B0000}"/>
    <cellStyle name="20% - Accent6 2 4 2" xfId="663" xr:uid="{00000000-0005-0000-0000-00008B2B0000}"/>
    <cellStyle name="20% - Accent6 2 4 2 10" xfId="48480" xr:uid="{00000000-0005-0000-0000-00008C2B0000}"/>
    <cellStyle name="20% - Accent6 2 4 2 2" xfId="1385" xr:uid="{00000000-0005-0000-0000-00008D2B0000}"/>
    <cellStyle name="20% - Accent6 2 4 2 2 2" xfId="2829" xr:uid="{00000000-0005-0000-0000-00008E2B0000}"/>
    <cellStyle name="20% - Accent6 2 4 2 2 2 2" xfId="5799" xr:uid="{00000000-0005-0000-0000-00008F2B0000}"/>
    <cellStyle name="20% - Accent6 2 4 2 2 2 2 2" xfId="17762" xr:uid="{00000000-0005-0000-0000-0000902B0000}"/>
    <cellStyle name="20% - Accent6 2 4 2 2 2 2 2 2" xfId="35689" xr:uid="{00000000-0005-0000-0000-0000912B0000}"/>
    <cellStyle name="20% - Accent6 2 4 2 2 2 2 2 3" xfId="47634" xr:uid="{00000000-0005-0000-0000-0000922B0000}"/>
    <cellStyle name="20% - Accent6 2 4 2 2 2 2 2 4" xfId="59599" xr:uid="{00000000-0005-0000-0000-0000932B0000}"/>
    <cellStyle name="20% - Accent6 2 4 2 2 2 2 3" xfId="23721" xr:uid="{00000000-0005-0000-0000-0000942B0000}"/>
    <cellStyle name="20% - Accent6 2 4 2 2 2 2 4" xfId="11779" xr:uid="{00000000-0005-0000-0000-0000952B0000}"/>
    <cellStyle name="20% - Accent6 2 4 2 2 2 2 5" xfId="29706" xr:uid="{00000000-0005-0000-0000-0000962B0000}"/>
    <cellStyle name="20% - Accent6 2 4 2 2 2 2 6" xfId="41651" xr:uid="{00000000-0005-0000-0000-0000972B0000}"/>
    <cellStyle name="20% - Accent6 2 4 2 2 2 2 7" xfId="53616" xr:uid="{00000000-0005-0000-0000-0000982B0000}"/>
    <cellStyle name="20% - Accent6 2 4 2 2 2 3" xfId="14792" xr:uid="{00000000-0005-0000-0000-0000992B0000}"/>
    <cellStyle name="20% - Accent6 2 4 2 2 2 3 2" xfId="32719" xr:uid="{00000000-0005-0000-0000-00009A2B0000}"/>
    <cellStyle name="20% - Accent6 2 4 2 2 2 3 3" xfId="44664" xr:uid="{00000000-0005-0000-0000-00009B2B0000}"/>
    <cellStyle name="20% - Accent6 2 4 2 2 2 3 4" xfId="56629" xr:uid="{00000000-0005-0000-0000-00009C2B0000}"/>
    <cellStyle name="20% - Accent6 2 4 2 2 2 4" xfId="20751" xr:uid="{00000000-0005-0000-0000-00009D2B0000}"/>
    <cellStyle name="20% - Accent6 2 4 2 2 2 5" xfId="8809" xr:uid="{00000000-0005-0000-0000-00009E2B0000}"/>
    <cellStyle name="20% - Accent6 2 4 2 2 2 6" xfId="26736" xr:uid="{00000000-0005-0000-0000-00009F2B0000}"/>
    <cellStyle name="20% - Accent6 2 4 2 2 2 7" xfId="38681" xr:uid="{00000000-0005-0000-0000-0000A02B0000}"/>
    <cellStyle name="20% - Accent6 2 4 2 2 2 8" xfId="50646" xr:uid="{00000000-0005-0000-0000-0000A12B0000}"/>
    <cellStyle name="20% - Accent6 2 4 2 2 3" xfId="4355" xr:uid="{00000000-0005-0000-0000-0000A22B0000}"/>
    <cellStyle name="20% - Accent6 2 4 2 2 3 2" xfId="16318" xr:uid="{00000000-0005-0000-0000-0000A32B0000}"/>
    <cellStyle name="20% - Accent6 2 4 2 2 3 2 2" xfId="34245" xr:uid="{00000000-0005-0000-0000-0000A42B0000}"/>
    <cellStyle name="20% - Accent6 2 4 2 2 3 2 3" xfId="46190" xr:uid="{00000000-0005-0000-0000-0000A52B0000}"/>
    <cellStyle name="20% - Accent6 2 4 2 2 3 2 4" xfId="58155" xr:uid="{00000000-0005-0000-0000-0000A62B0000}"/>
    <cellStyle name="20% - Accent6 2 4 2 2 3 3" xfId="22277" xr:uid="{00000000-0005-0000-0000-0000A72B0000}"/>
    <cellStyle name="20% - Accent6 2 4 2 2 3 4" xfId="10335" xr:uid="{00000000-0005-0000-0000-0000A82B0000}"/>
    <cellStyle name="20% - Accent6 2 4 2 2 3 5" xfId="28262" xr:uid="{00000000-0005-0000-0000-0000A92B0000}"/>
    <cellStyle name="20% - Accent6 2 4 2 2 3 6" xfId="40207" xr:uid="{00000000-0005-0000-0000-0000AA2B0000}"/>
    <cellStyle name="20% - Accent6 2 4 2 2 3 7" xfId="52172" xr:uid="{00000000-0005-0000-0000-0000AB2B0000}"/>
    <cellStyle name="20% - Accent6 2 4 2 2 4" xfId="13348" xr:uid="{00000000-0005-0000-0000-0000AC2B0000}"/>
    <cellStyle name="20% - Accent6 2 4 2 2 4 2" xfId="31275" xr:uid="{00000000-0005-0000-0000-0000AD2B0000}"/>
    <cellStyle name="20% - Accent6 2 4 2 2 4 3" xfId="43220" xr:uid="{00000000-0005-0000-0000-0000AE2B0000}"/>
    <cellStyle name="20% - Accent6 2 4 2 2 4 4" xfId="55185" xr:uid="{00000000-0005-0000-0000-0000AF2B0000}"/>
    <cellStyle name="20% - Accent6 2 4 2 2 5" xfId="19307" xr:uid="{00000000-0005-0000-0000-0000B02B0000}"/>
    <cellStyle name="20% - Accent6 2 4 2 2 6" xfId="7365" xr:uid="{00000000-0005-0000-0000-0000B12B0000}"/>
    <cellStyle name="20% - Accent6 2 4 2 2 7" xfId="25292" xr:uid="{00000000-0005-0000-0000-0000B22B0000}"/>
    <cellStyle name="20% - Accent6 2 4 2 2 8" xfId="37237" xr:uid="{00000000-0005-0000-0000-0000B32B0000}"/>
    <cellStyle name="20% - Accent6 2 4 2 2 9" xfId="49202" xr:uid="{00000000-0005-0000-0000-0000B42B0000}"/>
    <cellStyle name="20% - Accent6 2 4 2 3" xfId="2107" xr:uid="{00000000-0005-0000-0000-0000B52B0000}"/>
    <cellStyle name="20% - Accent6 2 4 2 3 2" xfId="5077" xr:uid="{00000000-0005-0000-0000-0000B62B0000}"/>
    <cellStyle name="20% - Accent6 2 4 2 3 2 2" xfId="17040" xr:uid="{00000000-0005-0000-0000-0000B72B0000}"/>
    <cellStyle name="20% - Accent6 2 4 2 3 2 2 2" xfId="34967" xr:uid="{00000000-0005-0000-0000-0000B82B0000}"/>
    <cellStyle name="20% - Accent6 2 4 2 3 2 2 3" xfId="46912" xr:uid="{00000000-0005-0000-0000-0000B92B0000}"/>
    <cellStyle name="20% - Accent6 2 4 2 3 2 2 4" xfId="58877" xr:uid="{00000000-0005-0000-0000-0000BA2B0000}"/>
    <cellStyle name="20% - Accent6 2 4 2 3 2 3" xfId="22999" xr:uid="{00000000-0005-0000-0000-0000BB2B0000}"/>
    <cellStyle name="20% - Accent6 2 4 2 3 2 4" xfId="11057" xr:uid="{00000000-0005-0000-0000-0000BC2B0000}"/>
    <cellStyle name="20% - Accent6 2 4 2 3 2 5" xfId="28984" xr:uid="{00000000-0005-0000-0000-0000BD2B0000}"/>
    <cellStyle name="20% - Accent6 2 4 2 3 2 6" xfId="40929" xr:uid="{00000000-0005-0000-0000-0000BE2B0000}"/>
    <cellStyle name="20% - Accent6 2 4 2 3 2 7" xfId="52894" xr:uid="{00000000-0005-0000-0000-0000BF2B0000}"/>
    <cellStyle name="20% - Accent6 2 4 2 3 3" xfId="14070" xr:uid="{00000000-0005-0000-0000-0000C02B0000}"/>
    <cellStyle name="20% - Accent6 2 4 2 3 3 2" xfId="31997" xr:uid="{00000000-0005-0000-0000-0000C12B0000}"/>
    <cellStyle name="20% - Accent6 2 4 2 3 3 3" xfId="43942" xr:uid="{00000000-0005-0000-0000-0000C22B0000}"/>
    <cellStyle name="20% - Accent6 2 4 2 3 3 4" xfId="55907" xr:uid="{00000000-0005-0000-0000-0000C32B0000}"/>
    <cellStyle name="20% - Accent6 2 4 2 3 4" xfId="20029" xr:uid="{00000000-0005-0000-0000-0000C42B0000}"/>
    <cellStyle name="20% - Accent6 2 4 2 3 5" xfId="8087" xr:uid="{00000000-0005-0000-0000-0000C52B0000}"/>
    <cellStyle name="20% - Accent6 2 4 2 3 6" xfId="26014" xr:uid="{00000000-0005-0000-0000-0000C62B0000}"/>
    <cellStyle name="20% - Accent6 2 4 2 3 7" xfId="37959" xr:uid="{00000000-0005-0000-0000-0000C72B0000}"/>
    <cellStyle name="20% - Accent6 2 4 2 3 8" xfId="49924" xr:uid="{00000000-0005-0000-0000-0000C82B0000}"/>
    <cellStyle name="20% - Accent6 2 4 2 4" xfId="3633" xr:uid="{00000000-0005-0000-0000-0000C92B0000}"/>
    <cellStyle name="20% - Accent6 2 4 2 4 2" xfId="15596" xr:uid="{00000000-0005-0000-0000-0000CA2B0000}"/>
    <cellStyle name="20% - Accent6 2 4 2 4 2 2" xfId="33523" xr:uid="{00000000-0005-0000-0000-0000CB2B0000}"/>
    <cellStyle name="20% - Accent6 2 4 2 4 2 3" xfId="45468" xr:uid="{00000000-0005-0000-0000-0000CC2B0000}"/>
    <cellStyle name="20% - Accent6 2 4 2 4 2 4" xfId="57433" xr:uid="{00000000-0005-0000-0000-0000CD2B0000}"/>
    <cellStyle name="20% - Accent6 2 4 2 4 3" xfId="21555" xr:uid="{00000000-0005-0000-0000-0000CE2B0000}"/>
    <cellStyle name="20% - Accent6 2 4 2 4 4" xfId="9613" xr:uid="{00000000-0005-0000-0000-0000CF2B0000}"/>
    <cellStyle name="20% - Accent6 2 4 2 4 5" xfId="27540" xr:uid="{00000000-0005-0000-0000-0000D02B0000}"/>
    <cellStyle name="20% - Accent6 2 4 2 4 6" xfId="39485" xr:uid="{00000000-0005-0000-0000-0000D12B0000}"/>
    <cellStyle name="20% - Accent6 2 4 2 4 7" xfId="51450" xr:uid="{00000000-0005-0000-0000-0000D22B0000}"/>
    <cellStyle name="20% - Accent6 2 4 2 5" xfId="12626" xr:uid="{00000000-0005-0000-0000-0000D32B0000}"/>
    <cellStyle name="20% - Accent6 2 4 2 5 2" xfId="30553" xr:uid="{00000000-0005-0000-0000-0000D42B0000}"/>
    <cellStyle name="20% - Accent6 2 4 2 5 3" xfId="42498" xr:uid="{00000000-0005-0000-0000-0000D52B0000}"/>
    <cellStyle name="20% - Accent6 2 4 2 5 4" xfId="54463" xr:uid="{00000000-0005-0000-0000-0000D62B0000}"/>
    <cellStyle name="20% - Accent6 2 4 2 6" xfId="18585" xr:uid="{00000000-0005-0000-0000-0000D72B0000}"/>
    <cellStyle name="20% - Accent6 2 4 2 7" xfId="6643" xr:uid="{00000000-0005-0000-0000-0000D82B0000}"/>
    <cellStyle name="20% - Accent6 2 4 2 8" xfId="24570" xr:uid="{00000000-0005-0000-0000-0000D92B0000}"/>
    <cellStyle name="20% - Accent6 2 4 2 9" xfId="36515" xr:uid="{00000000-0005-0000-0000-0000DA2B0000}"/>
    <cellStyle name="20% - Accent6 2 4 3" xfId="1037" xr:uid="{00000000-0005-0000-0000-0000DB2B0000}"/>
    <cellStyle name="20% - Accent6 2 4 3 2" xfId="2481" xr:uid="{00000000-0005-0000-0000-0000DC2B0000}"/>
    <cellStyle name="20% - Accent6 2 4 3 2 2" xfId="5451" xr:uid="{00000000-0005-0000-0000-0000DD2B0000}"/>
    <cellStyle name="20% - Accent6 2 4 3 2 2 2" xfId="17414" xr:uid="{00000000-0005-0000-0000-0000DE2B0000}"/>
    <cellStyle name="20% - Accent6 2 4 3 2 2 2 2" xfId="35341" xr:uid="{00000000-0005-0000-0000-0000DF2B0000}"/>
    <cellStyle name="20% - Accent6 2 4 3 2 2 2 3" xfId="47286" xr:uid="{00000000-0005-0000-0000-0000E02B0000}"/>
    <cellStyle name="20% - Accent6 2 4 3 2 2 2 4" xfId="59251" xr:uid="{00000000-0005-0000-0000-0000E12B0000}"/>
    <cellStyle name="20% - Accent6 2 4 3 2 2 3" xfId="23373" xr:uid="{00000000-0005-0000-0000-0000E22B0000}"/>
    <cellStyle name="20% - Accent6 2 4 3 2 2 4" xfId="11431" xr:uid="{00000000-0005-0000-0000-0000E32B0000}"/>
    <cellStyle name="20% - Accent6 2 4 3 2 2 5" xfId="29358" xr:uid="{00000000-0005-0000-0000-0000E42B0000}"/>
    <cellStyle name="20% - Accent6 2 4 3 2 2 6" xfId="41303" xr:uid="{00000000-0005-0000-0000-0000E52B0000}"/>
    <cellStyle name="20% - Accent6 2 4 3 2 2 7" xfId="53268" xr:uid="{00000000-0005-0000-0000-0000E62B0000}"/>
    <cellStyle name="20% - Accent6 2 4 3 2 3" xfId="14444" xr:uid="{00000000-0005-0000-0000-0000E72B0000}"/>
    <cellStyle name="20% - Accent6 2 4 3 2 3 2" xfId="32371" xr:uid="{00000000-0005-0000-0000-0000E82B0000}"/>
    <cellStyle name="20% - Accent6 2 4 3 2 3 3" xfId="44316" xr:uid="{00000000-0005-0000-0000-0000E92B0000}"/>
    <cellStyle name="20% - Accent6 2 4 3 2 3 4" xfId="56281" xr:uid="{00000000-0005-0000-0000-0000EA2B0000}"/>
    <cellStyle name="20% - Accent6 2 4 3 2 4" xfId="20403" xr:uid="{00000000-0005-0000-0000-0000EB2B0000}"/>
    <cellStyle name="20% - Accent6 2 4 3 2 5" xfId="8461" xr:uid="{00000000-0005-0000-0000-0000EC2B0000}"/>
    <cellStyle name="20% - Accent6 2 4 3 2 6" xfId="26388" xr:uid="{00000000-0005-0000-0000-0000ED2B0000}"/>
    <cellStyle name="20% - Accent6 2 4 3 2 7" xfId="38333" xr:uid="{00000000-0005-0000-0000-0000EE2B0000}"/>
    <cellStyle name="20% - Accent6 2 4 3 2 8" xfId="50298" xr:uid="{00000000-0005-0000-0000-0000EF2B0000}"/>
    <cellStyle name="20% - Accent6 2 4 3 3" xfId="4007" xr:uid="{00000000-0005-0000-0000-0000F02B0000}"/>
    <cellStyle name="20% - Accent6 2 4 3 3 2" xfId="15970" xr:uid="{00000000-0005-0000-0000-0000F12B0000}"/>
    <cellStyle name="20% - Accent6 2 4 3 3 2 2" xfId="33897" xr:uid="{00000000-0005-0000-0000-0000F22B0000}"/>
    <cellStyle name="20% - Accent6 2 4 3 3 2 3" xfId="45842" xr:uid="{00000000-0005-0000-0000-0000F32B0000}"/>
    <cellStyle name="20% - Accent6 2 4 3 3 2 4" xfId="57807" xr:uid="{00000000-0005-0000-0000-0000F42B0000}"/>
    <cellStyle name="20% - Accent6 2 4 3 3 3" xfId="21929" xr:uid="{00000000-0005-0000-0000-0000F52B0000}"/>
    <cellStyle name="20% - Accent6 2 4 3 3 4" xfId="9987" xr:uid="{00000000-0005-0000-0000-0000F62B0000}"/>
    <cellStyle name="20% - Accent6 2 4 3 3 5" xfId="27914" xr:uid="{00000000-0005-0000-0000-0000F72B0000}"/>
    <cellStyle name="20% - Accent6 2 4 3 3 6" xfId="39859" xr:uid="{00000000-0005-0000-0000-0000F82B0000}"/>
    <cellStyle name="20% - Accent6 2 4 3 3 7" xfId="51824" xr:uid="{00000000-0005-0000-0000-0000F92B0000}"/>
    <cellStyle name="20% - Accent6 2 4 3 4" xfId="13000" xr:uid="{00000000-0005-0000-0000-0000FA2B0000}"/>
    <cellStyle name="20% - Accent6 2 4 3 4 2" xfId="30927" xr:uid="{00000000-0005-0000-0000-0000FB2B0000}"/>
    <cellStyle name="20% - Accent6 2 4 3 4 3" xfId="42872" xr:uid="{00000000-0005-0000-0000-0000FC2B0000}"/>
    <cellStyle name="20% - Accent6 2 4 3 4 4" xfId="54837" xr:uid="{00000000-0005-0000-0000-0000FD2B0000}"/>
    <cellStyle name="20% - Accent6 2 4 3 5" xfId="18959" xr:uid="{00000000-0005-0000-0000-0000FE2B0000}"/>
    <cellStyle name="20% - Accent6 2 4 3 6" xfId="7017" xr:uid="{00000000-0005-0000-0000-0000FF2B0000}"/>
    <cellStyle name="20% - Accent6 2 4 3 7" xfId="24944" xr:uid="{00000000-0005-0000-0000-0000002C0000}"/>
    <cellStyle name="20% - Accent6 2 4 3 8" xfId="36889" xr:uid="{00000000-0005-0000-0000-0000012C0000}"/>
    <cellStyle name="20% - Accent6 2 4 3 9" xfId="48854" xr:uid="{00000000-0005-0000-0000-0000022C0000}"/>
    <cellStyle name="20% - Accent6 2 4 4" xfId="1759" xr:uid="{00000000-0005-0000-0000-0000032C0000}"/>
    <cellStyle name="20% - Accent6 2 4 4 2" xfId="4729" xr:uid="{00000000-0005-0000-0000-0000042C0000}"/>
    <cellStyle name="20% - Accent6 2 4 4 2 2" xfId="16692" xr:uid="{00000000-0005-0000-0000-0000052C0000}"/>
    <cellStyle name="20% - Accent6 2 4 4 2 2 2" xfId="34619" xr:uid="{00000000-0005-0000-0000-0000062C0000}"/>
    <cellStyle name="20% - Accent6 2 4 4 2 2 3" xfId="46564" xr:uid="{00000000-0005-0000-0000-0000072C0000}"/>
    <cellStyle name="20% - Accent6 2 4 4 2 2 4" xfId="58529" xr:uid="{00000000-0005-0000-0000-0000082C0000}"/>
    <cellStyle name="20% - Accent6 2 4 4 2 3" xfId="22651" xr:uid="{00000000-0005-0000-0000-0000092C0000}"/>
    <cellStyle name="20% - Accent6 2 4 4 2 4" xfId="10709" xr:uid="{00000000-0005-0000-0000-00000A2C0000}"/>
    <cellStyle name="20% - Accent6 2 4 4 2 5" xfId="28636" xr:uid="{00000000-0005-0000-0000-00000B2C0000}"/>
    <cellStyle name="20% - Accent6 2 4 4 2 6" xfId="40581" xr:uid="{00000000-0005-0000-0000-00000C2C0000}"/>
    <cellStyle name="20% - Accent6 2 4 4 2 7" xfId="52546" xr:uid="{00000000-0005-0000-0000-00000D2C0000}"/>
    <cellStyle name="20% - Accent6 2 4 4 3" xfId="13722" xr:uid="{00000000-0005-0000-0000-00000E2C0000}"/>
    <cellStyle name="20% - Accent6 2 4 4 3 2" xfId="31649" xr:uid="{00000000-0005-0000-0000-00000F2C0000}"/>
    <cellStyle name="20% - Accent6 2 4 4 3 3" xfId="43594" xr:uid="{00000000-0005-0000-0000-0000102C0000}"/>
    <cellStyle name="20% - Accent6 2 4 4 3 4" xfId="55559" xr:uid="{00000000-0005-0000-0000-0000112C0000}"/>
    <cellStyle name="20% - Accent6 2 4 4 4" xfId="19681" xr:uid="{00000000-0005-0000-0000-0000122C0000}"/>
    <cellStyle name="20% - Accent6 2 4 4 5" xfId="7739" xr:uid="{00000000-0005-0000-0000-0000132C0000}"/>
    <cellStyle name="20% - Accent6 2 4 4 6" xfId="25666" xr:uid="{00000000-0005-0000-0000-0000142C0000}"/>
    <cellStyle name="20% - Accent6 2 4 4 7" xfId="37611" xr:uid="{00000000-0005-0000-0000-0000152C0000}"/>
    <cellStyle name="20% - Accent6 2 4 4 8" xfId="49576" xr:uid="{00000000-0005-0000-0000-0000162C0000}"/>
    <cellStyle name="20% - Accent6 2 4 5" xfId="3285" xr:uid="{00000000-0005-0000-0000-0000172C0000}"/>
    <cellStyle name="20% - Accent6 2 4 5 2" xfId="15248" xr:uid="{00000000-0005-0000-0000-0000182C0000}"/>
    <cellStyle name="20% - Accent6 2 4 5 2 2" xfId="33175" xr:uid="{00000000-0005-0000-0000-0000192C0000}"/>
    <cellStyle name="20% - Accent6 2 4 5 2 3" xfId="45120" xr:uid="{00000000-0005-0000-0000-00001A2C0000}"/>
    <cellStyle name="20% - Accent6 2 4 5 2 4" xfId="57085" xr:uid="{00000000-0005-0000-0000-00001B2C0000}"/>
    <cellStyle name="20% - Accent6 2 4 5 3" xfId="21207" xr:uid="{00000000-0005-0000-0000-00001C2C0000}"/>
    <cellStyle name="20% - Accent6 2 4 5 4" xfId="9265" xr:uid="{00000000-0005-0000-0000-00001D2C0000}"/>
    <cellStyle name="20% - Accent6 2 4 5 5" xfId="27192" xr:uid="{00000000-0005-0000-0000-00001E2C0000}"/>
    <cellStyle name="20% - Accent6 2 4 5 6" xfId="39137" xr:uid="{00000000-0005-0000-0000-00001F2C0000}"/>
    <cellStyle name="20% - Accent6 2 4 5 7" xfId="51102" xr:uid="{00000000-0005-0000-0000-0000202C0000}"/>
    <cellStyle name="20% - Accent6 2 4 6" xfId="12278" xr:uid="{00000000-0005-0000-0000-0000212C0000}"/>
    <cellStyle name="20% - Accent6 2 4 6 2" xfId="30205" xr:uid="{00000000-0005-0000-0000-0000222C0000}"/>
    <cellStyle name="20% - Accent6 2 4 6 3" xfId="42150" xr:uid="{00000000-0005-0000-0000-0000232C0000}"/>
    <cellStyle name="20% - Accent6 2 4 6 4" xfId="54115" xr:uid="{00000000-0005-0000-0000-0000242C0000}"/>
    <cellStyle name="20% - Accent6 2 4 7" xfId="18237" xr:uid="{00000000-0005-0000-0000-0000252C0000}"/>
    <cellStyle name="20% - Accent6 2 4 8" xfId="6295" xr:uid="{00000000-0005-0000-0000-0000262C0000}"/>
    <cellStyle name="20% - Accent6 2 4 9" xfId="24222" xr:uid="{00000000-0005-0000-0000-0000272C0000}"/>
    <cellStyle name="20% - Accent6 2 5" xfId="431" xr:uid="{00000000-0005-0000-0000-0000282C0000}"/>
    <cellStyle name="20% - Accent6 2 5 10" xfId="48248" xr:uid="{00000000-0005-0000-0000-0000292C0000}"/>
    <cellStyle name="20% - Accent6 2 5 2" xfId="1153" xr:uid="{00000000-0005-0000-0000-00002A2C0000}"/>
    <cellStyle name="20% - Accent6 2 5 2 2" xfId="2597" xr:uid="{00000000-0005-0000-0000-00002B2C0000}"/>
    <cellStyle name="20% - Accent6 2 5 2 2 2" xfId="5567" xr:uid="{00000000-0005-0000-0000-00002C2C0000}"/>
    <cellStyle name="20% - Accent6 2 5 2 2 2 2" xfId="17530" xr:uid="{00000000-0005-0000-0000-00002D2C0000}"/>
    <cellStyle name="20% - Accent6 2 5 2 2 2 2 2" xfId="35457" xr:uid="{00000000-0005-0000-0000-00002E2C0000}"/>
    <cellStyle name="20% - Accent6 2 5 2 2 2 2 3" xfId="47402" xr:uid="{00000000-0005-0000-0000-00002F2C0000}"/>
    <cellStyle name="20% - Accent6 2 5 2 2 2 2 4" xfId="59367" xr:uid="{00000000-0005-0000-0000-0000302C0000}"/>
    <cellStyle name="20% - Accent6 2 5 2 2 2 3" xfId="23489" xr:uid="{00000000-0005-0000-0000-0000312C0000}"/>
    <cellStyle name="20% - Accent6 2 5 2 2 2 4" xfId="11547" xr:uid="{00000000-0005-0000-0000-0000322C0000}"/>
    <cellStyle name="20% - Accent6 2 5 2 2 2 5" xfId="29474" xr:uid="{00000000-0005-0000-0000-0000332C0000}"/>
    <cellStyle name="20% - Accent6 2 5 2 2 2 6" xfId="41419" xr:uid="{00000000-0005-0000-0000-0000342C0000}"/>
    <cellStyle name="20% - Accent6 2 5 2 2 2 7" xfId="53384" xr:uid="{00000000-0005-0000-0000-0000352C0000}"/>
    <cellStyle name="20% - Accent6 2 5 2 2 3" xfId="14560" xr:uid="{00000000-0005-0000-0000-0000362C0000}"/>
    <cellStyle name="20% - Accent6 2 5 2 2 3 2" xfId="32487" xr:uid="{00000000-0005-0000-0000-0000372C0000}"/>
    <cellStyle name="20% - Accent6 2 5 2 2 3 3" xfId="44432" xr:uid="{00000000-0005-0000-0000-0000382C0000}"/>
    <cellStyle name="20% - Accent6 2 5 2 2 3 4" xfId="56397" xr:uid="{00000000-0005-0000-0000-0000392C0000}"/>
    <cellStyle name="20% - Accent6 2 5 2 2 4" xfId="20519" xr:uid="{00000000-0005-0000-0000-00003A2C0000}"/>
    <cellStyle name="20% - Accent6 2 5 2 2 5" xfId="8577" xr:uid="{00000000-0005-0000-0000-00003B2C0000}"/>
    <cellStyle name="20% - Accent6 2 5 2 2 6" xfId="26504" xr:uid="{00000000-0005-0000-0000-00003C2C0000}"/>
    <cellStyle name="20% - Accent6 2 5 2 2 7" xfId="38449" xr:uid="{00000000-0005-0000-0000-00003D2C0000}"/>
    <cellStyle name="20% - Accent6 2 5 2 2 8" xfId="50414" xr:uid="{00000000-0005-0000-0000-00003E2C0000}"/>
    <cellStyle name="20% - Accent6 2 5 2 3" xfId="4123" xr:uid="{00000000-0005-0000-0000-00003F2C0000}"/>
    <cellStyle name="20% - Accent6 2 5 2 3 2" xfId="16086" xr:uid="{00000000-0005-0000-0000-0000402C0000}"/>
    <cellStyle name="20% - Accent6 2 5 2 3 2 2" xfId="34013" xr:uid="{00000000-0005-0000-0000-0000412C0000}"/>
    <cellStyle name="20% - Accent6 2 5 2 3 2 3" xfId="45958" xr:uid="{00000000-0005-0000-0000-0000422C0000}"/>
    <cellStyle name="20% - Accent6 2 5 2 3 2 4" xfId="57923" xr:uid="{00000000-0005-0000-0000-0000432C0000}"/>
    <cellStyle name="20% - Accent6 2 5 2 3 3" xfId="22045" xr:uid="{00000000-0005-0000-0000-0000442C0000}"/>
    <cellStyle name="20% - Accent6 2 5 2 3 4" xfId="10103" xr:uid="{00000000-0005-0000-0000-0000452C0000}"/>
    <cellStyle name="20% - Accent6 2 5 2 3 5" xfId="28030" xr:uid="{00000000-0005-0000-0000-0000462C0000}"/>
    <cellStyle name="20% - Accent6 2 5 2 3 6" xfId="39975" xr:uid="{00000000-0005-0000-0000-0000472C0000}"/>
    <cellStyle name="20% - Accent6 2 5 2 3 7" xfId="51940" xr:uid="{00000000-0005-0000-0000-0000482C0000}"/>
    <cellStyle name="20% - Accent6 2 5 2 4" xfId="13116" xr:uid="{00000000-0005-0000-0000-0000492C0000}"/>
    <cellStyle name="20% - Accent6 2 5 2 4 2" xfId="31043" xr:uid="{00000000-0005-0000-0000-00004A2C0000}"/>
    <cellStyle name="20% - Accent6 2 5 2 4 3" xfId="42988" xr:uid="{00000000-0005-0000-0000-00004B2C0000}"/>
    <cellStyle name="20% - Accent6 2 5 2 4 4" xfId="54953" xr:uid="{00000000-0005-0000-0000-00004C2C0000}"/>
    <cellStyle name="20% - Accent6 2 5 2 5" xfId="19075" xr:uid="{00000000-0005-0000-0000-00004D2C0000}"/>
    <cellStyle name="20% - Accent6 2 5 2 6" xfId="7133" xr:uid="{00000000-0005-0000-0000-00004E2C0000}"/>
    <cellStyle name="20% - Accent6 2 5 2 7" xfId="25060" xr:uid="{00000000-0005-0000-0000-00004F2C0000}"/>
    <cellStyle name="20% - Accent6 2 5 2 8" xfId="37005" xr:uid="{00000000-0005-0000-0000-0000502C0000}"/>
    <cellStyle name="20% - Accent6 2 5 2 9" xfId="48970" xr:uid="{00000000-0005-0000-0000-0000512C0000}"/>
    <cellStyle name="20% - Accent6 2 5 3" xfId="1875" xr:uid="{00000000-0005-0000-0000-0000522C0000}"/>
    <cellStyle name="20% - Accent6 2 5 3 2" xfId="4845" xr:uid="{00000000-0005-0000-0000-0000532C0000}"/>
    <cellStyle name="20% - Accent6 2 5 3 2 2" xfId="16808" xr:uid="{00000000-0005-0000-0000-0000542C0000}"/>
    <cellStyle name="20% - Accent6 2 5 3 2 2 2" xfId="34735" xr:uid="{00000000-0005-0000-0000-0000552C0000}"/>
    <cellStyle name="20% - Accent6 2 5 3 2 2 3" xfId="46680" xr:uid="{00000000-0005-0000-0000-0000562C0000}"/>
    <cellStyle name="20% - Accent6 2 5 3 2 2 4" xfId="58645" xr:uid="{00000000-0005-0000-0000-0000572C0000}"/>
    <cellStyle name="20% - Accent6 2 5 3 2 3" xfId="22767" xr:uid="{00000000-0005-0000-0000-0000582C0000}"/>
    <cellStyle name="20% - Accent6 2 5 3 2 4" xfId="10825" xr:uid="{00000000-0005-0000-0000-0000592C0000}"/>
    <cellStyle name="20% - Accent6 2 5 3 2 5" xfId="28752" xr:uid="{00000000-0005-0000-0000-00005A2C0000}"/>
    <cellStyle name="20% - Accent6 2 5 3 2 6" xfId="40697" xr:uid="{00000000-0005-0000-0000-00005B2C0000}"/>
    <cellStyle name="20% - Accent6 2 5 3 2 7" xfId="52662" xr:uid="{00000000-0005-0000-0000-00005C2C0000}"/>
    <cellStyle name="20% - Accent6 2 5 3 3" xfId="13838" xr:uid="{00000000-0005-0000-0000-00005D2C0000}"/>
    <cellStyle name="20% - Accent6 2 5 3 3 2" xfId="31765" xr:uid="{00000000-0005-0000-0000-00005E2C0000}"/>
    <cellStyle name="20% - Accent6 2 5 3 3 3" xfId="43710" xr:uid="{00000000-0005-0000-0000-00005F2C0000}"/>
    <cellStyle name="20% - Accent6 2 5 3 3 4" xfId="55675" xr:uid="{00000000-0005-0000-0000-0000602C0000}"/>
    <cellStyle name="20% - Accent6 2 5 3 4" xfId="19797" xr:uid="{00000000-0005-0000-0000-0000612C0000}"/>
    <cellStyle name="20% - Accent6 2 5 3 5" xfId="7855" xr:uid="{00000000-0005-0000-0000-0000622C0000}"/>
    <cellStyle name="20% - Accent6 2 5 3 6" xfId="25782" xr:uid="{00000000-0005-0000-0000-0000632C0000}"/>
    <cellStyle name="20% - Accent6 2 5 3 7" xfId="37727" xr:uid="{00000000-0005-0000-0000-0000642C0000}"/>
    <cellStyle name="20% - Accent6 2 5 3 8" xfId="49692" xr:uid="{00000000-0005-0000-0000-0000652C0000}"/>
    <cellStyle name="20% - Accent6 2 5 4" xfId="3401" xr:uid="{00000000-0005-0000-0000-0000662C0000}"/>
    <cellStyle name="20% - Accent6 2 5 4 2" xfId="15364" xr:uid="{00000000-0005-0000-0000-0000672C0000}"/>
    <cellStyle name="20% - Accent6 2 5 4 2 2" xfId="33291" xr:uid="{00000000-0005-0000-0000-0000682C0000}"/>
    <cellStyle name="20% - Accent6 2 5 4 2 3" xfId="45236" xr:uid="{00000000-0005-0000-0000-0000692C0000}"/>
    <cellStyle name="20% - Accent6 2 5 4 2 4" xfId="57201" xr:uid="{00000000-0005-0000-0000-00006A2C0000}"/>
    <cellStyle name="20% - Accent6 2 5 4 3" xfId="21323" xr:uid="{00000000-0005-0000-0000-00006B2C0000}"/>
    <cellStyle name="20% - Accent6 2 5 4 4" xfId="9381" xr:uid="{00000000-0005-0000-0000-00006C2C0000}"/>
    <cellStyle name="20% - Accent6 2 5 4 5" xfId="27308" xr:uid="{00000000-0005-0000-0000-00006D2C0000}"/>
    <cellStyle name="20% - Accent6 2 5 4 6" xfId="39253" xr:uid="{00000000-0005-0000-0000-00006E2C0000}"/>
    <cellStyle name="20% - Accent6 2 5 4 7" xfId="51218" xr:uid="{00000000-0005-0000-0000-00006F2C0000}"/>
    <cellStyle name="20% - Accent6 2 5 5" xfId="12394" xr:uid="{00000000-0005-0000-0000-0000702C0000}"/>
    <cellStyle name="20% - Accent6 2 5 5 2" xfId="30321" xr:uid="{00000000-0005-0000-0000-0000712C0000}"/>
    <cellStyle name="20% - Accent6 2 5 5 3" xfId="42266" xr:uid="{00000000-0005-0000-0000-0000722C0000}"/>
    <cellStyle name="20% - Accent6 2 5 5 4" xfId="54231" xr:uid="{00000000-0005-0000-0000-0000732C0000}"/>
    <cellStyle name="20% - Accent6 2 5 6" xfId="18353" xr:uid="{00000000-0005-0000-0000-0000742C0000}"/>
    <cellStyle name="20% - Accent6 2 5 7" xfId="6411" xr:uid="{00000000-0005-0000-0000-0000752C0000}"/>
    <cellStyle name="20% - Accent6 2 5 8" xfId="24338" xr:uid="{00000000-0005-0000-0000-0000762C0000}"/>
    <cellStyle name="20% - Accent6 2 5 9" xfId="36283" xr:uid="{00000000-0005-0000-0000-0000772C0000}"/>
    <cellStyle name="20% - Accent6 2 6" xfId="805" xr:uid="{00000000-0005-0000-0000-0000782C0000}"/>
    <cellStyle name="20% - Accent6 2 6 2" xfId="2249" xr:uid="{00000000-0005-0000-0000-0000792C0000}"/>
    <cellStyle name="20% - Accent6 2 6 2 2" xfId="5219" xr:uid="{00000000-0005-0000-0000-00007A2C0000}"/>
    <cellStyle name="20% - Accent6 2 6 2 2 2" xfId="17182" xr:uid="{00000000-0005-0000-0000-00007B2C0000}"/>
    <cellStyle name="20% - Accent6 2 6 2 2 2 2" xfId="35109" xr:uid="{00000000-0005-0000-0000-00007C2C0000}"/>
    <cellStyle name="20% - Accent6 2 6 2 2 2 3" xfId="47054" xr:uid="{00000000-0005-0000-0000-00007D2C0000}"/>
    <cellStyle name="20% - Accent6 2 6 2 2 2 4" xfId="59019" xr:uid="{00000000-0005-0000-0000-00007E2C0000}"/>
    <cellStyle name="20% - Accent6 2 6 2 2 3" xfId="23141" xr:uid="{00000000-0005-0000-0000-00007F2C0000}"/>
    <cellStyle name="20% - Accent6 2 6 2 2 4" xfId="11199" xr:uid="{00000000-0005-0000-0000-0000802C0000}"/>
    <cellStyle name="20% - Accent6 2 6 2 2 5" xfId="29126" xr:uid="{00000000-0005-0000-0000-0000812C0000}"/>
    <cellStyle name="20% - Accent6 2 6 2 2 6" xfId="41071" xr:uid="{00000000-0005-0000-0000-0000822C0000}"/>
    <cellStyle name="20% - Accent6 2 6 2 2 7" xfId="53036" xr:uid="{00000000-0005-0000-0000-0000832C0000}"/>
    <cellStyle name="20% - Accent6 2 6 2 3" xfId="14212" xr:uid="{00000000-0005-0000-0000-0000842C0000}"/>
    <cellStyle name="20% - Accent6 2 6 2 3 2" xfId="32139" xr:uid="{00000000-0005-0000-0000-0000852C0000}"/>
    <cellStyle name="20% - Accent6 2 6 2 3 3" xfId="44084" xr:uid="{00000000-0005-0000-0000-0000862C0000}"/>
    <cellStyle name="20% - Accent6 2 6 2 3 4" xfId="56049" xr:uid="{00000000-0005-0000-0000-0000872C0000}"/>
    <cellStyle name="20% - Accent6 2 6 2 4" xfId="20171" xr:uid="{00000000-0005-0000-0000-0000882C0000}"/>
    <cellStyle name="20% - Accent6 2 6 2 5" xfId="8229" xr:uid="{00000000-0005-0000-0000-0000892C0000}"/>
    <cellStyle name="20% - Accent6 2 6 2 6" xfId="26156" xr:uid="{00000000-0005-0000-0000-00008A2C0000}"/>
    <cellStyle name="20% - Accent6 2 6 2 7" xfId="38101" xr:uid="{00000000-0005-0000-0000-00008B2C0000}"/>
    <cellStyle name="20% - Accent6 2 6 2 8" xfId="50066" xr:uid="{00000000-0005-0000-0000-00008C2C0000}"/>
    <cellStyle name="20% - Accent6 2 6 3" xfId="3775" xr:uid="{00000000-0005-0000-0000-00008D2C0000}"/>
    <cellStyle name="20% - Accent6 2 6 3 2" xfId="15738" xr:uid="{00000000-0005-0000-0000-00008E2C0000}"/>
    <cellStyle name="20% - Accent6 2 6 3 2 2" xfId="33665" xr:uid="{00000000-0005-0000-0000-00008F2C0000}"/>
    <cellStyle name="20% - Accent6 2 6 3 2 3" xfId="45610" xr:uid="{00000000-0005-0000-0000-0000902C0000}"/>
    <cellStyle name="20% - Accent6 2 6 3 2 4" xfId="57575" xr:uid="{00000000-0005-0000-0000-0000912C0000}"/>
    <cellStyle name="20% - Accent6 2 6 3 3" xfId="21697" xr:uid="{00000000-0005-0000-0000-0000922C0000}"/>
    <cellStyle name="20% - Accent6 2 6 3 4" xfId="9755" xr:uid="{00000000-0005-0000-0000-0000932C0000}"/>
    <cellStyle name="20% - Accent6 2 6 3 5" xfId="27682" xr:uid="{00000000-0005-0000-0000-0000942C0000}"/>
    <cellStyle name="20% - Accent6 2 6 3 6" xfId="39627" xr:uid="{00000000-0005-0000-0000-0000952C0000}"/>
    <cellStyle name="20% - Accent6 2 6 3 7" xfId="51592" xr:uid="{00000000-0005-0000-0000-0000962C0000}"/>
    <cellStyle name="20% - Accent6 2 6 4" xfId="12768" xr:uid="{00000000-0005-0000-0000-0000972C0000}"/>
    <cellStyle name="20% - Accent6 2 6 4 2" xfId="30695" xr:uid="{00000000-0005-0000-0000-0000982C0000}"/>
    <cellStyle name="20% - Accent6 2 6 4 3" xfId="42640" xr:uid="{00000000-0005-0000-0000-0000992C0000}"/>
    <cellStyle name="20% - Accent6 2 6 4 4" xfId="54605" xr:uid="{00000000-0005-0000-0000-00009A2C0000}"/>
    <cellStyle name="20% - Accent6 2 6 5" xfId="18727" xr:uid="{00000000-0005-0000-0000-00009B2C0000}"/>
    <cellStyle name="20% - Accent6 2 6 6" xfId="6785" xr:uid="{00000000-0005-0000-0000-00009C2C0000}"/>
    <cellStyle name="20% - Accent6 2 6 7" xfId="24712" xr:uid="{00000000-0005-0000-0000-00009D2C0000}"/>
    <cellStyle name="20% - Accent6 2 6 8" xfId="36657" xr:uid="{00000000-0005-0000-0000-00009E2C0000}"/>
    <cellStyle name="20% - Accent6 2 6 9" xfId="48622" xr:uid="{00000000-0005-0000-0000-00009F2C0000}"/>
    <cellStyle name="20% - Accent6 2 7" xfId="1527" xr:uid="{00000000-0005-0000-0000-0000A02C0000}"/>
    <cellStyle name="20% - Accent6 2 7 2" xfId="4497" xr:uid="{00000000-0005-0000-0000-0000A12C0000}"/>
    <cellStyle name="20% - Accent6 2 7 2 2" xfId="16460" xr:uid="{00000000-0005-0000-0000-0000A22C0000}"/>
    <cellStyle name="20% - Accent6 2 7 2 2 2" xfId="34387" xr:uid="{00000000-0005-0000-0000-0000A32C0000}"/>
    <cellStyle name="20% - Accent6 2 7 2 2 3" xfId="46332" xr:uid="{00000000-0005-0000-0000-0000A42C0000}"/>
    <cellStyle name="20% - Accent6 2 7 2 2 4" xfId="58297" xr:uid="{00000000-0005-0000-0000-0000A52C0000}"/>
    <cellStyle name="20% - Accent6 2 7 2 3" xfId="22419" xr:uid="{00000000-0005-0000-0000-0000A62C0000}"/>
    <cellStyle name="20% - Accent6 2 7 2 4" xfId="10477" xr:uid="{00000000-0005-0000-0000-0000A72C0000}"/>
    <cellStyle name="20% - Accent6 2 7 2 5" xfId="28404" xr:uid="{00000000-0005-0000-0000-0000A82C0000}"/>
    <cellStyle name="20% - Accent6 2 7 2 6" xfId="40349" xr:uid="{00000000-0005-0000-0000-0000A92C0000}"/>
    <cellStyle name="20% - Accent6 2 7 2 7" xfId="52314" xr:uid="{00000000-0005-0000-0000-0000AA2C0000}"/>
    <cellStyle name="20% - Accent6 2 7 3" xfId="13490" xr:uid="{00000000-0005-0000-0000-0000AB2C0000}"/>
    <cellStyle name="20% - Accent6 2 7 3 2" xfId="31417" xr:uid="{00000000-0005-0000-0000-0000AC2C0000}"/>
    <cellStyle name="20% - Accent6 2 7 3 3" xfId="43362" xr:uid="{00000000-0005-0000-0000-0000AD2C0000}"/>
    <cellStyle name="20% - Accent6 2 7 3 4" xfId="55327" xr:uid="{00000000-0005-0000-0000-0000AE2C0000}"/>
    <cellStyle name="20% - Accent6 2 7 4" xfId="19449" xr:uid="{00000000-0005-0000-0000-0000AF2C0000}"/>
    <cellStyle name="20% - Accent6 2 7 5" xfId="7507" xr:uid="{00000000-0005-0000-0000-0000B02C0000}"/>
    <cellStyle name="20% - Accent6 2 7 6" xfId="25434" xr:uid="{00000000-0005-0000-0000-0000B12C0000}"/>
    <cellStyle name="20% - Accent6 2 7 7" xfId="37379" xr:uid="{00000000-0005-0000-0000-0000B22C0000}"/>
    <cellStyle name="20% - Accent6 2 7 8" xfId="49344" xr:uid="{00000000-0005-0000-0000-0000B32C0000}"/>
    <cellStyle name="20% - Accent6 2 8" xfId="3053" xr:uid="{00000000-0005-0000-0000-0000B42C0000}"/>
    <cellStyle name="20% - Accent6 2 8 2" xfId="15016" xr:uid="{00000000-0005-0000-0000-0000B52C0000}"/>
    <cellStyle name="20% - Accent6 2 8 2 2" xfId="32943" xr:uid="{00000000-0005-0000-0000-0000B62C0000}"/>
    <cellStyle name="20% - Accent6 2 8 2 3" xfId="44888" xr:uid="{00000000-0005-0000-0000-0000B72C0000}"/>
    <cellStyle name="20% - Accent6 2 8 2 4" xfId="56853" xr:uid="{00000000-0005-0000-0000-0000B82C0000}"/>
    <cellStyle name="20% - Accent6 2 8 3" xfId="20975" xr:uid="{00000000-0005-0000-0000-0000B92C0000}"/>
    <cellStyle name="20% - Accent6 2 8 4" xfId="9033" xr:uid="{00000000-0005-0000-0000-0000BA2C0000}"/>
    <cellStyle name="20% - Accent6 2 8 5" xfId="26960" xr:uid="{00000000-0005-0000-0000-0000BB2C0000}"/>
    <cellStyle name="20% - Accent6 2 8 6" xfId="38905" xr:uid="{00000000-0005-0000-0000-0000BC2C0000}"/>
    <cellStyle name="20% - Accent6 2 8 7" xfId="50870" xr:uid="{00000000-0005-0000-0000-0000BD2C0000}"/>
    <cellStyle name="20% - Accent6 2 9" xfId="12046" xr:uid="{00000000-0005-0000-0000-0000BE2C0000}"/>
    <cellStyle name="20% - Accent6 2 9 2" xfId="29973" xr:uid="{00000000-0005-0000-0000-0000BF2C0000}"/>
    <cellStyle name="20% - Accent6 2 9 3" xfId="41918" xr:uid="{00000000-0005-0000-0000-0000C02C0000}"/>
    <cellStyle name="20% - Accent6 2 9 4" xfId="53883" xr:uid="{00000000-0005-0000-0000-0000C12C0000}"/>
    <cellStyle name="20% - Accent6 20" xfId="23950" xr:uid="{00000000-0005-0000-0000-0000C22C0000}"/>
    <cellStyle name="20% - Accent6 21" xfId="35898" xr:uid="{00000000-0005-0000-0000-0000C32C0000}"/>
    <cellStyle name="20% - Accent6 22" xfId="47842" xr:uid="{00000000-0005-0000-0000-0000C42C0000}"/>
    <cellStyle name="20% - Accent6 23" xfId="47863" xr:uid="{00000000-0005-0000-0000-0000C52C0000}"/>
    <cellStyle name="20% - Accent6 24" xfId="59808" xr:uid="{00000000-0005-0000-0000-0000C62C0000}"/>
    <cellStyle name="20% - Accent6 25" xfId="59829" xr:uid="{00000000-0005-0000-0000-0000C72C0000}"/>
    <cellStyle name="20% - Accent6 26" xfId="59849" xr:uid="{00000000-0005-0000-0000-0000C82C0000}"/>
    <cellStyle name="20% - Accent6 27" xfId="59873" xr:uid="{00000000-0005-0000-0000-0000C92C0000}"/>
    <cellStyle name="20% - Accent6 28" xfId="59893" xr:uid="{C466BC81-1165-45E5-B3D3-67AB334D3E10}"/>
    <cellStyle name="20% - Accent6 29" xfId="59913" xr:uid="{39B980B7-5C74-4420-AC51-F97835586A4F}"/>
    <cellStyle name="20% - Accent6 3" xfId="110" xr:uid="{00000000-0005-0000-0000-0000CA2C0000}"/>
    <cellStyle name="20% - Accent6 3 10" xfId="6090" xr:uid="{00000000-0005-0000-0000-0000CB2C0000}"/>
    <cellStyle name="20% - Accent6 3 11" xfId="24017" xr:uid="{00000000-0005-0000-0000-0000CC2C0000}"/>
    <cellStyle name="20% - Accent6 3 12" xfId="35962" xr:uid="{00000000-0005-0000-0000-0000CD2C0000}"/>
    <cellStyle name="20% - Accent6 3 13" xfId="47927" xr:uid="{00000000-0005-0000-0000-0000CE2C0000}"/>
    <cellStyle name="20% - Accent6 3 2" xfId="226" xr:uid="{00000000-0005-0000-0000-0000CF2C0000}"/>
    <cellStyle name="20% - Accent6 3 2 10" xfId="36078" xr:uid="{00000000-0005-0000-0000-0000D02C0000}"/>
    <cellStyle name="20% - Accent6 3 2 11" xfId="48043" xr:uid="{00000000-0005-0000-0000-0000D12C0000}"/>
    <cellStyle name="20% - Accent6 3 2 2" xfId="574" xr:uid="{00000000-0005-0000-0000-0000D22C0000}"/>
    <cellStyle name="20% - Accent6 3 2 2 10" xfId="48391" xr:uid="{00000000-0005-0000-0000-0000D32C0000}"/>
    <cellStyle name="20% - Accent6 3 2 2 2" xfId="1296" xr:uid="{00000000-0005-0000-0000-0000D42C0000}"/>
    <cellStyle name="20% - Accent6 3 2 2 2 2" xfId="2740" xr:uid="{00000000-0005-0000-0000-0000D52C0000}"/>
    <cellStyle name="20% - Accent6 3 2 2 2 2 2" xfId="5710" xr:uid="{00000000-0005-0000-0000-0000D62C0000}"/>
    <cellStyle name="20% - Accent6 3 2 2 2 2 2 2" xfId="17673" xr:uid="{00000000-0005-0000-0000-0000D72C0000}"/>
    <cellStyle name="20% - Accent6 3 2 2 2 2 2 2 2" xfId="35600" xr:uid="{00000000-0005-0000-0000-0000D82C0000}"/>
    <cellStyle name="20% - Accent6 3 2 2 2 2 2 2 3" xfId="47545" xr:uid="{00000000-0005-0000-0000-0000D92C0000}"/>
    <cellStyle name="20% - Accent6 3 2 2 2 2 2 2 4" xfId="59510" xr:uid="{00000000-0005-0000-0000-0000DA2C0000}"/>
    <cellStyle name="20% - Accent6 3 2 2 2 2 2 3" xfId="23632" xr:uid="{00000000-0005-0000-0000-0000DB2C0000}"/>
    <cellStyle name="20% - Accent6 3 2 2 2 2 2 4" xfId="11690" xr:uid="{00000000-0005-0000-0000-0000DC2C0000}"/>
    <cellStyle name="20% - Accent6 3 2 2 2 2 2 5" xfId="29617" xr:uid="{00000000-0005-0000-0000-0000DD2C0000}"/>
    <cellStyle name="20% - Accent6 3 2 2 2 2 2 6" xfId="41562" xr:uid="{00000000-0005-0000-0000-0000DE2C0000}"/>
    <cellStyle name="20% - Accent6 3 2 2 2 2 2 7" xfId="53527" xr:uid="{00000000-0005-0000-0000-0000DF2C0000}"/>
    <cellStyle name="20% - Accent6 3 2 2 2 2 3" xfId="14703" xr:uid="{00000000-0005-0000-0000-0000E02C0000}"/>
    <cellStyle name="20% - Accent6 3 2 2 2 2 3 2" xfId="32630" xr:uid="{00000000-0005-0000-0000-0000E12C0000}"/>
    <cellStyle name="20% - Accent6 3 2 2 2 2 3 3" xfId="44575" xr:uid="{00000000-0005-0000-0000-0000E22C0000}"/>
    <cellStyle name="20% - Accent6 3 2 2 2 2 3 4" xfId="56540" xr:uid="{00000000-0005-0000-0000-0000E32C0000}"/>
    <cellStyle name="20% - Accent6 3 2 2 2 2 4" xfId="20662" xr:uid="{00000000-0005-0000-0000-0000E42C0000}"/>
    <cellStyle name="20% - Accent6 3 2 2 2 2 5" xfId="8720" xr:uid="{00000000-0005-0000-0000-0000E52C0000}"/>
    <cellStyle name="20% - Accent6 3 2 2 2 2 6" xfId="26647" xr:uid="{00000000-0005-0000-0000-0000E62C0000}"/>
    <cellStyle name="20% - Accent6 3 2 2 2 2 7" xfId="38592" xr:uid="{00000000-0005-0000-0000-0000E72C0000}"/>
    <cellStyle name="20% - Accent6 3 2 2 2 2 8" xfId="50557" xr:uid="{00000000-0005-0000-0000-0000E82C0000}"/>
    <cellStyle name="20% - Accent6 3 2 2 2 3" xfId="4266" xr:uid="{00000000-0005-0000-0000-0000E92C0000}"/>
    <cellStyle name="20% - Accent6 3 2 2 2 3 2" xfId="16229" xr:uid="{00000000-0005-0000-0000-0000EA2C0000}"/>
    <cellStyle name="20% - Accent6 3 2 2 2 3 2 2" xfId="34156" xr:uid="{00000000-0005-0000-0000-0000EB2C0000}"/>
    <cellStyle name="20% - Accent6 3 2 2 2 3 2 3" xfId="46101" xr:uid="{00000000-0005-0000-0000-0000EC2C0000}"/>
    <cellStyle name="20% - Accent6 3 2 2 2 3 2 4" xfId="58066" xr:uid="{00000000-0005-0000-0000-0000ED2C0000}"/>
    <cellStyle name="20% - Accent6 3 2 2 2 3 3" xfId="22188" xr:uid="{00000000-0005-0000-0000-0000EE2C0000}"/>
    <cellStyle name="20% - Accent6 3 2 2 2 3 4" xfId="10246" xr:uid="{00000000-0005-0000-0000-0000EF2C0000}"/>
    <cellStyle name="20% - Accent6 3 2 2 2 3 5" xfId="28173" xr:uid="{00000000-0005-0000-0000-0000F02C0000}"/>
    <cellStyle name="20% - Accent6 3 2 2 2 3 6" xfId="40118" xr:uid="{00000000-0005-0000-0000-0000F12C0000}"/>
    <cellStyle name="20% - Accent6 3 2 2 2 3 7" xfId="52083" xr:uid="{00000000-0005-0000-0000-0000F22C0000}"/>
    <cellStyle name="20% - Accent6 3 2 2 2 4" xfId="13259" xr:uid="{00000000-0005-0000-0000-0000F32C0000}"/>
    <cellStyle name="20% - Accent6 3 2 2 2 4 2" xfId="31186" xr:uid="{00000000-0005-0000-0000-0000F42C0000}"/>
    <cellStyle name="20% - Accent6 3 2 2 2 4 3" xfId="43131" xr:uid="{00000000-0005-0000-0000-0000F52C0000}"/>
    <cellStyle name="20% - Accent6 3 2 2 2 4 4" xfId="55096" xr:uid="{00000000-0005-0000-0000-0000F62C0000}"/>
    <cellStyle name="20% - Accent6 3 2 2 2 5" xfId="19218" xr:uid="{00000000-0005-0000-0000-0000F72C0000}"/>
    <cellStyle name="20% - Accent6 3 2 2 2 6" xfId="7276" xr:uid="{00000000-0005-0000-0000-0000F82C0000}"/>
    <cellStyle name="20% - Accent6 3 2 2 2 7" xfId="25203" xr:uid="{00000000-0005-0000-0000-0000F92C0000}"/>
    <cellStyle name="20% - Accent6 3 2 2 2 8" xfId="37148" xr:uid="{00000000-0005-0000-0000-0000FA2C0000}"/>
    <cellStyle name="20% - Accent6 3 2 2 2 9" xfId="49113" xr:uid="{00000000-0005-0000-0000-0000FB2C0000}"/>
    <cellStyle name="20% - Accent6 3 2 2 3" xfId="2018" xr:uid="{00000000-0005-0000-0000-0000FC2C0000}"/>
    <cellStyle name="20% - Accent6 3 2 2 3 2" xfId="4988" xr:uid="{00000000-0005-0000-0000-0000FD2C0000}"/>
    <cellStyle name="20% - Accent6 3 2 2 3 2 2" xfId="16951" xr:uid="{00000000-0005-0000-0000-0000FE2C0000}"/>
    <cellStyle name="20% - Accent6 3 2 2 3 2 2 2" xfId="34878" xr:uid="{00000000-0005-0000-0000-0000FF2C0000}"/>
    <cellStyle name="20% - Accent6 3 2 2 3 2 2 3" xfId="46823" xr:uid="{00000000-0005-0000-0000-0000002D0000}"/>
    <cellStyle name="20% - Accent6 3 2 2 3 2 2 4" xfId="58788" xr:uid="{00000000-0005-0000-0000-0000012D0000}"/>
    <cellStyle name="20% - Accent6 3 2 2 3 2 3" xfId="22910" xr:uid="{00000000-0005-0000-0000-0000022D0000}"/>
    <cellStyle name="20% - Accent6 3 2 2 3 2 4" xfId="10968" xr:uid="{00000000-0005-0000-0000-0000032D0000}"/>
    <cellStyle name="20% - Accent6 3 2 2 3 2 5" xfId="28895" xr:uid="{00000000-0005-0000-0000-0000042D0000}"/>
    <cellStyle name="20% - Accent6 3 2 2 3 2 6" xfId="40840" xr:uid="{00000000-0005-0000-0000-0000052D0000}"/>
    <cellStyle name="20% - Accent6 3 2 2 3 2 7" xfId="52805" xr:uid="{00000000-0005-0000-0000-0000062D0000}"/>
    <cellStyle name="20% - Accent6 3 2 2 3 3" xfId="13981" xr:uid="{00000000-0005-0000-0000-0000072D0000}"/>
    <cellStyle name="20% - Accent6 3 2 2 3 3 2" xfId="31908" xr:uid="{00000000-0005-0000-0000-0000082D0000}"/>
    <cellStyle name="20% - Accent6 3 2 2 3 3 3" xfId="43853" xr:uid="{00000000-0005-0000-0000-0000092D0000}"/>
    <cellStyle name="20% - Accent6 3 2 2 3 3 4" xfId="55818" xr:uid="{00000000-0005-0000-0000-00000A2D0000}"/>
    <cellStyle name="20% - Accent6 3 2 2 3 4" xfId="19940" xr:uid="{00000000-0005-0000-0000-00000B2D0000}"/>
    <cellStyle name="20% - Accent6 3 2 2 3 5" xfId="7998" xr:uid="{00000000-0005-0000-0000-00000C2D0000}"/>
    <cellStyle name="20% - Accent6 3 2 2 3 6" xfId="25925" xr:uid="{00000000-0005-0000-0000-00000D2D0000}"/>
    <cellStyle name="20% - Accent6 3 2 2 3 7" xfId="37870" xr:uid="{00000000-0005-0000-0000-00000E2D0000}"/>
    <cellStyle name="20% - Accent6 3 2 2 3 8" xfId="49835" xr:uid="{00000000-0005-0000-0000-00000F2D0000}"/>
    <cellStyle name="20% - Accent6 3 2 2 4" xfId="3544" xr:uid="{00000000-0005-0000-0000-0000102D0000}"/>
    <cellStyle name="20% - Accent6 3 2 2 4 2" xfId="15507" xr:uid="{00000000-0005-0000-0000-0000112D0000}"/>
    <cellStyle name="20% - Accent6 3 2 2 4 2 2" xfId="33434" xr:uid="{00000000-0005-0000-0000-0000122D0000}"/>
    <cellStyle name="20% - Accent6 3 2 2 4 2 3" xfId="45379" xr:uid="{00000000-0005-0000-0000-0000132D0000}"/>
    <cellStyle name="20% - Accent6 3 2 2 4 2 4" xfId="57344" xr:uid="{00000000-0005-0000-0000-0000142D0000}"/>
    <cellStyle name="20% - Accent6 3 2 2 4 3" xfId="21466" xr:uid="{00000000-0005-0000-0000-0000152D0000}"/>
    <cellStyle name="20% - Accent6 3 2 2 4 4" xfId="9524" xr:uid="{00000000-0005-0000-0000-0000162D0000}"/>
    <cellStyle name="20% - Accent6 3 2 2 4 5" xfId="27451" xr:uid="{00000000-0005-0000-0000-0000172D0000}"/>
    <cellStyle name="20% - Accent6 3 2 2 4 6" xfId="39396" xr:uid="{00000000-0005-0000-0000-0000182D0000}"/>
    <cellStyle name="20% - Accent6 3 2 2 4 7" xfId="51361" xr:uid="{00000000-0005-0000-0000-0000192D0000}"/>
    <cellStyle name="20% - Accent6 3 2 2 5" xfId="12537" xr:uid="{00000000-0005-0000-0000-00001A2D0000}"/>
    <cellStyle name="20% - Accent6 3 2 2 5 2" xfId="30464" xr:uid="{00000000-0005-0000-0000-00001B2D0000}"/>
    <cellStyle name="20% - Accent6 3 2 2 5 3" xfId="42409" xr:uid="{00000000-0005-0000-0000-00001C2D0000}"/>
    <cellStyle name="20% - Accent6 3 2 2 5 4" xfId="54374" xr:uid="{00000000-0005-0000-0000-00001D2D0000}"/>
    <cellStyle name="20% - Accent6 3 2 2 6" xfId="18496" xr:uid="{00000000-0005-0000-0000-00001E2D0000}"/>
    <cellStyle name="20% - Accent6 3 2 2 7" xfId="6554" xr:uid="{00000000-0005-0000-0000-00001F2D0000}"/>
    <cellStyle name="20% - Accent6 3 2 2 8" xfId="24481" xr:uid="{00000000-0005-0000-0000-0000202D0000}"/>
    <cellStyle name="20% - Accent6 3 2 2 9" xfId="36426" xr:uid="{00000000-0005-0000-0000-0000212D0000}"/>
    <cellStyle name="20% - Accent6 3 2 3" xfId="948" xr:uid="{00000000-0005-0000-0000-0000222D0000}"/>
    <cellStyle name="20% - Accent6 3 2 3 2" xfId="2392" xr:uid="{00000000-0005-0000-0000-0000232D0000}"/>
    <cellStyle name="20% - Accent6 3 2 3 2 2" xfId="5362" xr:uid="{00000000-0005-0000-0000-0000242D0000}"/>
    <cellStyle name="20% - Accent6 3 2 3 2 2 2" xfId="17325" xr:uid="{00000000-0005-0000-0000-0000252D0000}"/>
    <cellStyle name="20% - Accent6 3 2 3 2 2 2 2" xfId="35252" xr:uid="{00000000-0005-0000-0000-0000262D0000}"/>
    <cellStyle name="20% - Accent6 3 2 3 2 2 2 3" xfId="47197" xr:uid="{00000000-0005-0000-0000-0000272D0000}"/>
    <cellStyle name="20% - Accent6 3 2 3 2 2 2 4" xfId="59162" xr:uid="{00000000-0005-0000-0000-0000282D0000}"/>
    <cellStyle name="20% - Accent6 3 2 3 2 2 3" xfId="23284" xr:uid="{00000000-0005-0000-0000-0000292D0000}"/>
    <cellStyle name="20% - Accent6 3 2 3 2 2 4" xfId="11342" xr:uid="{00000000-0005-0000-0000-00002A2D0000}"/>
    <cellStyle name="20% - Accent6 3 2 3 2 2 5" xfId="29269" xr:uid="{00000000-0005-0000-0000-00002B2D0000}"/>
    <cellStyle name="20% - Accent6 3 2 3 2 2 6" xfId="41214" xr:uid="{00000000-0005-0000-0000-00002C2D0000}"/>
    <cellStyle name="20% - Accent6 3 2 3 2 2 7" xfId="53179" xr:uid="{00000000-0005-0000-0000-00002D2D0000}"/>
    <cellStyle name="20% - Accent6 3 2 3 2 3" xfId="14355" xr:uid="{00000000-0005-0000-0000-00002E2D0000}"/>
    <cellStyle name="20% - Accent6 3 2 3 2 3 2" xfId="32282" xr:uid="{00000000-0005-0000-0000-00002F2D0000}"/>
    <cellStyle name="20% - Accent6 3 2 3 2 3 3" xfId="44227" xr:uid="{00000000-0005-0000-0000-0000302D0000}"/>
    <cellStyle name="20% - Accent6 3 2 3 2 3 4" xfId="56192" xr:uid="{00000000-0005-0000-0000-0000312D0000}"/>
    <cellStyle name="20% - Accent6 3 2 3 2 4" xfId="20314" xr:uid="{00000000-0005-0000-0000-0000322D0000}"/>
    <cellStyle name="20% - Accent6 3 2 3 2 5" xfId="8372" xr:uid="{00000000-0005-0000-0000-0000332D0000}"/>
    <cellStyle name="20% - Accent6 3 2 3 2 6" xfId="26299" xr:uid="{00000000-0005-0000-0000-0000342D0000}"/>
    <cellStyle name="20% - Accent6 3 2 3 2 7" xfId="38244" xr:uid="{00000000-0005-0000-0000-0000352D0000}"/>
    <cellStyle name="20% - Accent6 3 2 3 2 8" xfId="50209" xr:uid="{00000000-0005-0000-0000-0000362D0000}"/>
    <cellStyle name="20% - Accent6 3 2 3 3" xfId="3918" xr:uid="{00000000-0005-0000-0000-0000372D0000}"/>
    <cellStyle name="20% - Accent6 3 2 3 3 2" xfId="15881" xr:uid="{00000000-0005-0000-0000-0000382D0000}"/>
    <cellStyle name="20% - Accent6 3 2 3 3 2 2" xfId="33808" xr:uid="{00000000-0005-0000-0000-0000392D0000}"/>
    <cellStyle name="20% - Accent6 3 2 3 3 2 3" xfId="45753" xr:uid="{00000000-0005-0000-0000-00003A2D0000}"/>
    <cellStyle name="20% - Accent6 3 2 3 3 2 4" xfId="57718" xr:uid="{00000000-0005-0000-0000-00003B2D0000}"/>
    <cellStyle name="20% - Accent6 3 2 3 3 3" xfId="21840" xr:uid="{00000000-0005-0000-0000-00003C2D0000}"/>
    <cellStyle name="20% - Accent6 3 2 3 3 4" xfId="9898" xr:uid="{00000000-0005-0000-0000-00003D2D0000}"/>
    <cellStyle name="20% - Accent6 3 2 3 3 5" xfId="27825" xr:uid="{00000000-0005-0000-0000-00003E2D0000}"/>
    <cellStyle name="20% - Accent6 3 2 3 3 6" xfId="39770" xr:uid="{00000000-0005-0000-0000-00003F2D0000}"/>
    <cellStyle name="20% - Accent6 3 2 3 3 7" xfId="51735" xr:uid="{00000000-0005-0000-0000-0000402D0000}"/>
    <cellStyle name="20% - Accent6 3 2 3 4" xfId="12911" xr:uid="{00000000-0005-0000-0000-0000412D0000}"/>
    <cellStyle name="20% - Accent6 3 2 3 4 2" xfId="30838" xr:uid="{00000000-0005-0000-0000-0000422D0000}"/>
    <cellStyle name="20% - Accent6 3 2 3 4 3" xfId="42783" xr:uid="{00000000-0005-0000-0000-0000432D0000}"/>
    <cellStyle name="20% - Accent6 3 2 3 4 4" xfId="54748" xr:uid="{00000000-0005-0000-0000-0000442D0000}"/>
    <cellStyle name="20% - Accent6 3 2 3 5" xfId="18870" xr:uid="{00000000-0005-0000-0000-0000452D0000}"/>
    <cellStyle name="20% - Accent6 3 2 3 6" xfId="6928" xr:uid="{00000000-0005-0000-0000-0000462D0000}"/>
    <cellStyle name="20% - Accent6 3 2 3 7" xfId="24855" xr:uid="{00000000-0005-0000-0000-0000472D0000}"/>
    <cellStyle name="20% - Accent6 3 2 3 8" xfId="36800" xr:uid="{00000000-0005-0000-0000-0000482D0000}"/>
    <cellStyle name="20% - Accent6 3 2 3 9" xfId="48765" xr:uid="{00000000-0005-0000-0000-0000492D0000}"/>
    <cellStyle name="20% - Accent6 3 2 4" xfId="1670" xr:uid="{00000000-0005-0000-0000-00004A2D0000}"/>
    <cellStyle name="20% - Accent6 3 2 4 2" xfId="4640" xr:uid="{00000000-0005-0000-0000-00004B2D0000}"/>
    <cellStyle name="20% - Accent6 3 2 4 2 2" xfId="16603" xr:uid="{00000000-0005-0000-0000-00004C2D0000}"/>
    <cellStyle name="20% - Accent6 3 2 4 2 2 2" xfId="34530" xr:uid="{00000000-0005-0000-0000-00004D2D0000}"/>
    <cellStyle name="20% - Accent6 3 2 4 2 2 3" xfId="46475" xr:uid="{00000000-0005-0000-0000-00004E2D0000}"/>
    <cellStyle name="20% - Accent6 3 2 4 2 2 4" xfId="58440" xr:uid="{00000000-0005-0000-0000-00004F2D0000}"/>
    <cellStyle name="20% - Accent6 3 2 4 2 3" xfId="22562" xr:uid="{00000000-0005-0000-0000-0000502D0000}"/>
    <cellStyle name="20% - Accent6 3 2 4 2 4" xfId="10620" xr:uid="{00000000-0005-0000-0000-0000512D0000}"/>
    <cellStyle name="20% - Accent6 3 2 4 2 5" xfId="28547" xr:uid="{00000000-0005-0000-0000-0000522D0000}"/>
    <cellStyle name="20% - Accent6 3 2 4 2 6" xfId="40492" xr:uid="{00000000-0005-0000-0000-0000532D0000}"/>
    <cellStyle name="20% - Accent6 3 2 4 2 7" xfId="52457" xr:uid="{00000000-0005-0000-0000-0000542D0000}"/>
    <cellStyle name="20% - Accent6 3 2 4 3" xfId="13633" xr:uid="{00000000-0005-0000-0000-0000552D0000}"/>
    <cellStyle name="20% - Accent6 3 2 4 3 2" xfId="31560" xr:uid="{00000000-0005-0000-0000-0000562D0000}"/>
    <cellStyle name="20% - Accent6 3 2 4 3 3" xfId="43505" xr:uid="{00000000-0005-0000-0000-0000572D0000}"/>
    <cellStyle name="20% - Accent6 3 2 4 3 4" xfId="55470" xr:uid="{00000000-0005-0000-0000-0000582D0000}"/>
    <cellStyle name="20% - Accent6 3 2 4 4" xfId="19592" xr:uid="{00000000-0005-0000-0000-0000592D0000}"/>
    <cellStyle name="20% - Accent6 3 2 4 5" xfId="7650" xr:uid="{00000000-0005-0000-0000-00005A2D0000}"/>
    <cellStyle name="20% - Accent6 3 2 4 6" xfId="25577" xr:uid="{00000000-0005-0000-0000-00005B2D0000}"/>
    <cellStyle name="20% - Accent6 3 2 4 7" xfId="37522" xr:uid="{00000000-0005-0000-0000-00005C2D0000}"/>
    <cellStyle name="20% - Accent6 3 2 4 8" xfId="49487" xr:uid="{00000000-0005-0000-0000-00005D2D0000}"/>
    <cellStyle name="20% - Accent6 3 2 5" xfId="3196" xr:uid="{00000000-0005-0000-0000-00005E2D0000}"/>
    <cellStyle name="20% - Accent6 3 2 5 2" xfId="15159" xr:uid="{00000000-0005-0000-0000-00005F2D0000}"/>
    <cellStyle name="20% - Accent6 3 2 5 2 2" xfId="33086" xr:uid="{00000000-0005-0000-0000-0000602D0000}"/>
    <cellStyle name="20% - Accent6 3 2 5 2 3" xfId="45031" xr:uid="{00000000-0005-0000-0000-0000612D0000}"/>
    <cellStyle name="20% - Accent6 3 2 5 2 4" xfId="56996" xr:uid="{00000000-0005-0000-0000-0000622D0000}"/>
    <cellStyle name="20% - Accent6 3 2 5 3" xfId="21118" xr:uid="{00000000-0005-0000-0000-0000632D0000}"/>
    <cellStyle name="20% - Accent6 3 2 5 4" xfId="9176" xr:uid="{00000000-0005-0000-0000-0000642D0000}"/>
    <cellStyle name="20% - Accent6 3 2 5 5" xfId="27103" xr:uid="{00000000-0005-0000-0000-0000652D0000}"/>
    <cellStyle name="20% - Accent6 3 2 5 6" xfId="39048" xr:uid="{00000000-0005-0000-0000-0000662D0000}"/>
    <cellStyle name="20% - Accent6 3 2 5 7" xfId="51013" xr:uid="{00000000-0005-0000-0000-0000672D0000}"/>
    <cellStyle name="20% - Accent6 3 2 6" xfId="12189" xr:uid="{00000000-0005-0000-0000-0000682D0000}"/>
    <cellStyle name="20% - Accent6 3 2 6 2" xfId="30116" xr:uid="{00000000-0005-0000-0000-0000692D0000}"/>
    <cellStyle name="20% - Accent6 3 2 6 3" xfId="42061" xr:uid="{00000000-0005-0000-0000-00006A2D0000}"/>
    <cellStyle name="20% - Accent6 3 2 6 4" xfId="54026" xr:uid="{00000000-0005-0000-0000-00006B2D0000}"/>
    <cellStyle name="20% - Accent6 3 2 7" xfId="18148" xr:uid="{00000000-0005-0000-0000-00006C2D0000}"/>
    <cellStyle name="20% - Accent6 3 2 8" xfId="6206" xr:uid="{00000000-0005-0000-0000-00006D2D0000}"/>
    <cellStyle name="20% - Accent6 3 2 9" xfId="24133" xr:uid="{00000000-0005-0000-0000-00006E2D0000}"/>
    <cellStyle name="20% - Accent6 3 3" xfId="342" xr:uid="{00000000-0005-0000-0000-00006F2D0000}"/>
    <cellStyle name="20% - Accent6 3 3 10" xfId="36194" xr:uid="{00000000-0005-0000-0000-0000702D0000}"/>
    <cellStyle name="20% - Accent6 3 3 11" xfId="48159" xr:uid="{00000000-0005-0000-0000-0000712D0000}"/>
    <cellStyle name="20% - Accent6 3 3 2" xfId="690" xr:uid="{00000000-0005-0000-0000-0000722D0000}"/>
    <cellStyle name="20% - Accent6 3 3 2 10" xfId="48507" xr:uid="{00000000-0005-0000-0000-0000732D0000}"/>
    <cellStyle name="20% - Accent6 3 3 2 2" xfId="1412" xr:uid="{00000000-0005-0000-0000-0000742D0000}"/>
    <cellStyle name="20% - Accent6 3 3 2 2 2" xfId="2856" xr:uid="{00000000-0005-0000-0000-0000752D0000}"/>
    <cellStyle name="20% - Accent6 3 3 2 2 2 2" xfId="5826" xr:uid="{00000000-0005-0000-0000-0000762D0000}"/>
    <cellStyle name="20% - Accent6 3 3 2 2 2 2 2" xfId="17789" xr:uid="{00000000-0005-0000-0000-0000772D0000}"/>
    <cellStyle name="20% - Accent6 3 3 2 2 2 2 2 2" xfId="35716" xr:uid="{00000000-0005-0000-0000-0000782D0000}"/>
    <cellStyle name="20% - Accent6 3 3 2 2 2 2 2 3" xfId="47661" xr:uid="{00000000-0005-0000-0000-0000792D0000}"/>
    <cellStyle name="20% - Accent6 3 3 2 2 2 2 2 4" xfId="59626" xr:uid="{00000000-0005-0000-0000-00007A2D0000}"/>
    <cellStyle name="20% - Accent6 3 3 2 2 2 2 3" xfId="23748" xr:uid="{00000000-0005-0000-0000-00007B2D0000}"/>
    <cellStyle name="20% - Accent6 3 3 2 2 2 2 4" xfId="11806" xr:uid="{00000000-0005-0000-0000-00007C2D0000}"/>
    <cellStyle name="20% - Accent6 3 3 2 2 2 2 5" xfId="29733" xr:uid="{00000000-0005-0000-0000-00007D2D0000}"/>
    <cellStyle name="20% - Accent6 3 3 2 2 2 2 6" xfId="41678" xr:uid="{00000000-0005-0000-0000-00007E2D0000}"/>
    <cellStyle name="20% - Accent6 3 3 2 2 2 2 7" xfId="53643" xr:uid="{00000000-0005-0000-0000-00007F2D0000}"/>
    <cellStyle name="20% - Accent6 3 3 2 2 2 3" xfId="14819" xr:uid="{00000000-0005-0000-0000-0000802D0000}"/>
    <cellStyle name="20% - Accent6 3 3 2 2 2 3 2" xfId="32746" xr:uid="{00000000-0005-0000-0000-0000812D0000}"/>
    <cellStyle name="20% - Accent6 3 3 2 2 2 3 3" xfId="44691" xr:uid="{00000000-0005-0000-0000-0000822D0000}"/>
    <cellStyle name="20% - Accent6 3 3 2 2 2 3 4" xfId="56656" xr:uid="{00000000-0005-0000-0000-0000832D0000}"/>
    <cellStyle name="20% - Accent6 3 3 2 2 2 4" xfId="20778" xr:uid="{00000000-0005-0000-0000-0000842D0000}"/>
    <cellStyle name="20% - Accent6 3 3 2 2 2 5" xfId="8836" xr:uid="{00000000-0005-0000-0000-0000852D0000}"/>
    <cellStyle name="20% - Accent6 3 3 2 2 2 6" xfId="26763" xr:uid="{00000000-0005-0000-0000-0000862D0000}"/>
    <cellStyle name="20% - Accent6 3 3 2 2 2 7" xfId="38708" xr:uid="{00000000-0005-0000-0000-0000872D0000}"/>
    <cellStyle name="20% - Accent6 3 3 2 2 2 8" xfId="50673" xr:uid="{00000000-0005-0000-0000-0000882D0000}"/>
    <cellStyle name="20% - Accent6 3 3 2 2 3" xfId="4382" xr:uid="{00000000-0005-0000-0000-0000892D0000}"/>
    <cellStyle name="20% - Accent6 3 3 2 2 3 2" xfId="16345" xr:uid="{00000000-0005-0000-0000-00008A2D0000}"/>
    <cellStyle name="20% - Accent6 3 3 2 2 3 2 2" xfId="34272" xr:uid="{00000000-0005-0000-0000-00008B2D0000}"/>
    <cellStyle name="20% - Accent6 3 3 2 2 3 2 3" xfId="46217" xr:uid="{00000000-0005-0000-0000-00008C2D0000}"/>
    <cellStyle name="20% - Accent6 3 3 2 2 3 2 4" xfId="58182" xr:uid="{00000000-0005-0000-0000-00008D2D0000}"/>
    <cellStyle name="20% - Accent6 3 3 2 2 3 3" xfId="22304" xr:uid="{00000000-0005-0000-0000-00008E2D0000}"/>
    <cellStyle name="20% - Accent6 3 3 2 2 3 4" xfId="10362" xr:uid="{00000000-0005-0000-0000-00008F2D0000}"/>
    <cellStyle name="20% - Accent6 3 3 2 2 3 5" xfId="28289" xr:uid="{00000000-0005-0000-0000-0000902D0000}"/>
    <cellStyle name="20% - Accent6 3 3 2 2 3 6" xfId="40234" xr:uid="{00000000-0005-0000-0000-0000912D0000}"/>
    <cellStyle name="20% - Accent6 3 3 2 2 3 7" xfId="52199" xr:uid="{00000000-0005-0000-0000-0000922D0000}"/>
    <cellStyle name="20% - Accent6 3 3 2 2 4" xfId="13375" xr:uid="{00000000-0005-0000-0000-0000932D0000}"/>
    <cellStyle name="20% - Accent6 3 3 2 2 4 2" xfId="31302" xr:uid="{00000000-0005-0000-0000-0000942D0000}"/>
    <cellStyle name="20% - Accent6 3 3 2 2 4 3" xfId="43247" xr:uid="{00000000-0005-0000-0000-0000952D0000}"/>
    <cellStyle name="20% - Accent6 3 3 2 2 4 4" xfId="55212" xr:uid="{00000000-0005-0000-0000-0000962D0000}"/>
    <cellStyle name="20% - Accent6 3 3 2 2 5" xfId="19334" xr:uid="{00000000-0005-0000-0000-0000972D0000}"/>
    <cellStyle name="20% - Accent6 3 3 2 2 6" xfId="7392" xr:uid="{00000000-0005-0000-0000-0000982D0000}"/>
    <cellStyle name="20% - Accent6 3 3 2 2 7" xfId="25319" xr:uid="{00000000-0005-0000-0000-0000992D0000}"/>
    <cellStyle name="20% - Accent6 3 3 2 2 8" xfId="37264" xr:uid="{00000000-0005-0000-0000-00009A2D0000}"/>
    <cellStyle name="20% - Accent6 3 3 2 2 9" xfId="49229" xr:uid="{00000000-0005-0000-0000-00009B2D0000}"/>
    <cellStyle name="20% - Accent6 3 3 2 3" xfId="2134" xr:uid="{00000000-0005-0000-0000-00009C2D0000}"/>
    <cellStyle name="20% - Accent6 3 3 2 3 2" xfId="5104" xr:uid="{00000000-0005-0000-0000-00009D2D0000}"/>
    <cellStyle name="20% - Accent6 3 3 2 3 2 2" xfId="17067" xr:uid="{00000000-0005-0000-0000-00009E2D0000}"/>
    <cellStyle name="20% - Accent6 3 3 2 3 2 2 2" xfId="34994" xr:uid="{00000000-0005-0000-0000-00009F2D0000}"/>
    <cellStyle name="20% - Accent6 3 3 2 3 2 2 3" xfId="46939" xr:uid="{00000000-0005-0000-0000-0000A02D0000}"/>
    <cellStyle name="20% - Accent6 3 3 2 3 2 2 4" xfId="58904" xr:uid="{00000000-0005-0000-0000-0000A12D0000}"/>
    <cellStyle name="20% - Accent6 3 3 2 3 2 3" xfId="23026" xr:uid="{00000000-0005-0000-0000-0000A22D0000}"/>
    <cellStyle name="20% - Accent6 3 3 2 3 2 4" xfId="11084" xr:uid="{00000000-0005-0000-0000-0000A32D0000}"/>
    <cellStyle name="20% - Accent6 3 3 2 3 2 5" xfId="29011" xr:uid="{00000000-0005-0000-0000-0000A42D0000}"/>
    <cellStyle name="20% - Accent6 3 3 2 3 2 6" xfId="40956" xr:uid="{00000000-0005-0000-0000-0000A52D0000}"/>
    <cellStyle name="20% - Accent6 3 3 2 3 2 7" xfId="52921" xr:uid="{00000000-0005-0000-0000-0000A62D0000}"/>
    <cellStyle name="20% - Accent6 3 3 2 3 3" xfId="14097" xr:uid="{00000000-0005-0000-0000-0000A72D0000}"/>
    <cellStyle name="20% - Accent6 3 3 2 3 3 2" xfId="32024" xr:uid="{00000000-0005-0000-0000-0000A82D0000}"/>
    <cellStyle name="20% - Accent6 3 3 2 3 3 3" xfId="43969" xr:uid="{00000000-0005-0000-0000-0000A92D0000}"/>
    <cellStyle name="20% - Accent6 3 3 2 3 3 4" xfId="55934" xr:uid="{00000000-0005-0000-0000-0000AA2D0000}"/>
    <cellStyle name="20% - Accent6 3 3 2 3 4" xfId="20056" xr:uid="{00000000-0005-0000-0000-0000AB2D0000}"/>
    <cellStyle name="20% - Accent6 3 3 2 3 5" xfId="8114" xr:uid="{00000000-0005-0000-0000-0000AC2D0000}"/>
    <cellStyle name="20% - Accent6 3 3 2 3 6" xfId="26041" xr:uid="{00000000-0005-0000-0000-0000AD2D0000}"/>
    <cellStyle name="20% - Accent6 3 3 2 3 7" xfId="37986" xr:uid="{00000000-0005-0000-0000-0000AE2D0000}"/>
    <cellStyle name="20% - Accent6 3 3 2 3 8" xfId="49951" xr:uid="{00000000-0005-0000-0000-0000AF2D0000}"/>
    <cellStyle name="20% - Accent6 3 3 2 4" xfId="3660" xr:uid="{00000000-0005-0000-0000-0000B02D0000}"/>
    <cellStyle name="20% - Accent6 3 3 2 4 2" xfId="15623" xr:uid="{00000000-0005-0000-0000-0000B12D0000}"/>
    <cellStyle name="20% - Accent6 3 3 2 4 2 2" xfId="33550" xr:uid="{00000000-0005-0000-0000-0000B22D0000}"/>
    <cellStyle name="20% - Accent6 3 3 2 4 2 3" xfId="45495" xr:uid="{00000000-0005-0000-0000-0000B32D0000}"/>
    <cellStyle name="20% - Accent6 3 3 2 4 2 4" xfId="57460" xr:uid="{00000000-0005-0000-0000-0000B42D0000}"/>
    <cellStyle name="20% - Accent6 3 3 2 4 3" xfId="21582" xr:uid="{00000000-0005-0000-0000-0000B52D0000}"/>
    <cellStyle name="20% - Accent6 3 3 2 4 4" xfId="9640" xr:uid="{00000000-0005-0000-0000-0000B62D0000}"/>
    <cellStyle name="20% - Accent6 3 3 2 4 5" xfId="27567" xr:uid="{00000000-0005-0000-0000-0000B72D0000}"/>
    <cellStyle name="20% - Accent6 3 3 2 4 6" xfId="39512" xr:uid="{00000000-0005-0000-0000-0000B82D0000}"/>
    <cellStyle name="20% - Accent6 3 3 2 4 7" xfId="51477" xr:uid="{00000000-0005-0000-0000-0000B92D0000}"/>
    <cellStyle name="20% - Accent6 3 3 2 5" xfId="12653" xr:uid="{00000000-0005-0000-0000-0000BA2D0000}"/>
    <cellStyle name="20% - Accent6 3 3 2 5 2" xfId="30580" xr:uid="{00000000-0005-0000-0000-0000BB2D0000}"/>
    <cellStyle name="20% - Accent6 3 3 2 5 3" xfId="42525" xr:uid="{00000000-0005-0000-0000-0000BC2D0000}"/>
    <cellStyle name="20% - Accent6 3 3 2 5 4" xfId="54490" xr:uid="{00000000-0005-0000-0000-0000BD2D0000}"/>
    <cellStyle name="20% - Accent6 3 3 2 6" xfId="18612" xr:uid="{00000000-0005-0000-0000-0000BE2D0000}"/>
    <cellStyle name="20% - Accent6 3 3 2 7" xfId="6670" xr:uid="{00000000-0005-0000-0000-0000BF2D0000}"/>
    <cellStyle name="20% - Accent6 3 3 2 8" xfId="24597" xr:uid="{00000000-0005-0000-0000-0000C02D0000}"/>
    <cellStyle name="20% - Accent6 3 3 2 9" xfId="36542" xr:uid="{00000000-0005-0000-0000-0000C12D0000}"/>
    <cellStyle name="20% - Accent6 3 3 3" xfId="1064" xr:uid="{00000000-0005-0000-0000-0000C22D0000}"/>
    <cellStyle name="20% - Accent6 3 3 3 2" xfId="2508" xr:uid="{00000000-0005-0000-0000-0000C32D0000}"/>
    <cellStyle name="20% - Accent6 3 3 3 2 2" xfId="5478" xr:uid="{00000000-0005-0000-0000-0000C42D0000}"/>
    <cellStyle name="20% - Accent6 3 3 3 2 2 2" xfId="17441" xr:uid="{00000000-0005-0000-0000-0000C52D0000}"/>
    <cellStyle name="20% - Accent6 3 3 3 2 2 2 2" xfId="35368" xr:uid="{00000000-0005-0000-0000-0000C62D0000}"/>
    <cellStyle name="20% - Accent6 3 3 3 2 2 2 3" xfId="47313" xr:uid="{00000000-0005-0000-0000-0000C72D0000}"/>
    <cellStyle name="20% - Accent6 3 3 3 2 2 2 4" xfId="59278" xr:uid="{00000000-0005-0000-0000-0000C82D0000}"/>
    <cellStyle name="20% - Accent6 3 3 3 2 2 3" xfId="23400" xr:uid="{00000000-0005-0000-0000-0000C92D0000}"/>
    <cellStyle name="20% - Accent6 3 3 3 2 2 4" xfId="11458" xr:uid="{00000000-0005-0000-0000-0000CA2D0000}"/>
    <cellStyle name="20% - Accent6 3 3 3 2 2 5" xfId="29385" xr:uid="{00000000-0005-0000-0000-0000CB2D0000}"/>
    <cellStyle name="20% - Accent6 3 3 3 2 2 6" xfId="41330" xr:uid="{00000000-0005-0000-0000-0000CC2D0000}"/>
    <cellStyle name="20% - Accent6 3 3 3 2 2 7" xfId="53295" xr:uid="{00000000-0005-0000-0000-0000CD2D0000}"/>
    <cellStyle name="20% - Accent6 3 3 3 2 3" xfId="14471" xr:uid="{00000000-0005-0000-0000-0000CE2D0000}"/>
    <cellStyle name="20% - Accent6 3 3 3 2 3 2" xfId="32398" xr:uid="{00000000-0005-0000-0000-0000CF2D0000}"/>
    <cellStyle name="20% - Accent6 3 3 3 2 3 3" xfId="44343" xr:uid="{00000000-0005-0000-0000-0000D02D0000}"/>
    <cellStyle name="20% - Accent6 3 3 3 2 3 4" xfId="56308" xr:uid="{00000000-0005-0000-0000-0000D12D0000}"/>
    <cellStyle name="20% - Accent6 3 3 3 2 4" xfId="20430" xr:uid="{00000000-0005-0000-0000-0000D22D0000}"/>
    <cellStyle name="20% - Accent6 3 3 3 2 5" xfId="8488" xr:uid="{00000000-0005-0000-0000-0000D32D0000}"/>
    <cellStyle name="20% - Accent6 3 3 3 2 6" xfId="26415" xr:uid="{00000000-0005-0000-0000-0000D42D0000}"/>
    <cellStyle name="20% - Accent6 3 3 3 2 7" xfId="38360" xr:uid="{00000000-0005-0000-0000-0000D52D0000}"/>
    <cellStyle name="20% - Accent6 3 3 3 2 8" xfId="50325" xr:uid="{00000000-0005-0000-0000-0000D62D0000}"/>
    <cellStyle name="20% - Accent6 3 3 3 3" xfId="4034" xr:uid="{00000000-0005-0000-0000-0000D72D0000}"/>
    <cellStyle name="20% - Accent6 3 3 3 3 2" xfId="15997" xr:uid="{00000000-0005-0000-0000-0000D82D0000}"/>
    <cellStyle name="20% - Accent6 3 3 3 3 2 2" xfId="33924" xr:uid="{00000000-0005-0000-0000-0000D92D0000}"/>
    <cellStyle name="20% - Accent6 3 3 3 3 2 3" xfId="45869" xr:uid="{00000000-0005-0000-0000-0000DA2D0000}"/>
    <cellStyle name="20% - Accent6 3 3 3 3 2 4" xfId="57834" xr:uid="{00000000-0005-0000-0000-0000DB2D0000}"/>
    <cellStyle name="20% - Accent6 3 3 3 3 3" xfId="21956" xr:uid="{00000000-0005-0000-0000-0000DC2D0000}"/>
    <cellStyle name="20% - Accent6 3 3 3 3 4" xfId="10014" xr:uid="{00000000-0005-0000-0000-0000DD2D0000}"/>
    <cellStyle name="20% - Accent6 3 3 3 3 5" xfId="27941" xr:uid="{00000000-0005-0000-0000-0000DE2D0000}"/>
    <cellStyle name="20% - Accent6 3 3 3 3 6" xfId="39886" xr:uid="{00000000-0005-0000-0000-0000DF2D0000}"/>
    <cellStyle name="20% - Accent6 3 3 3 3 7" xfId="51851" xr:uid="{00000000-0005-0000-0000-0000E02D0000}"/>
    <cellStyle name="20% - Accent6 3 3 3 4" xfId="13027" xr:uid="{00000000-0005-0000-0000-0000E12D0000}"/>
    <cellStyle name="20% - Accent6 3 3 3 4 2" xfId="30954" xr:uid="{00000000-0005-0000-0000-0000E22D0000}"/>
    <cellStyle name="20% - Accent6 3 3 3 4 3" xfId="42899" xr:uid="{00000000-0005-0000-0000-0000E32D0000}"/>
    <cellStyle name="20% - Accent6 3 3 3 4 4" xfId="54864" xr:uid="{00000000-0005-0000-0000-0000E42D0000}"/>
    <cellStyle name="20% - Accent6 3 3 3 5" xfId="18986" xr:uid="{00000000-0005-0000-0000-0000E52D0000}"/>
    <cellStyle name="20% - Accent6 3 3 3 6" xfId="7044" xr:uid="{00000000-0005-0000-0000-0000E62D0000}"/>
    <cellStyle name="20% - Accent6 3 3 3 7" xfId="24971" xr:uid="{00000000-0005-0000-0000-0000E72D0000}"/>
    <cellStyle name="20% - Accent6 3 3 3 8" xfId="36916" xr:uid="{00000000-0005-0000-0000-0000E82D0000}"/>
    <cellStyle name="20% - Accent6 3 3 3 9" xfId="48881" xr:uid="{00000000-0005-0000-0000-0000E92D0000}"/>
    <cellStyle name="20% - Accent6 3 3 4" xfId="1786" xr:uid="{00000000-0005-0000-0000-0000EA2D0000}"/>
    <cellStyle name="20% - Accent6 3 3 4 2" xfId="4756" xr:uid="{00000000-0005-0000-0000-0000EB2D0000}"/>
    <cellStyle name="20% - Accent6 3 3 4 2 2" xfId="16719" xr:uid="{00000000-0005-0000-0000-0000EC2D0000}"/>
    <cellStyle name="20% - Accent6 3 3 4 2 2 2" xfId="34646" xr:uid="{00000000-0005-0000-0000-0000ED2D0000}"/>
    <cellStyle name="20% - Accent6 3 3 4 2 2 3" xfId="46591" xr:uid="{00000000-0005-0000-0000-0000EE2D0000}"/>
    <cellStyle name="20% - Accent6 3 3 4 2 2 4" xfId="58556" xr:uid="{00000000-0005-0000-0000-0000EF2D0000}"/>
    <cellStyle name="20% - Accent6 3 3 4 2 3" xfId="22678" xr:uid="{00000000-0005-0000-0000-0000F02D0000}"/>
    <cellStyle name="20% - Accent6 3 3 4 2 4" xfId="10736" xr:uid="{00000000-0005-0000-0000-0000F12D0000}"/>
    <cellStyle name="20% - Accent6 3 3 4 2 5" xfId="28663" xr:uid="{00000000-0005-0000-0000-0000F22D0000}"/>
    <cellStyle name="20% - Accent6 3 3 4 2 6" xfId="40608" xr:uid="{00000000-0005-0000-0000-0000F32D0000}"/>
    <cellStyle name="20% - Accent6 3 3 4 2 7" xfId="52573" xr:uid="{00000000-0005-0000-0000-0000F42D0000}"/>
    <cellStyle name="20% - Accent6 3 3 4 3" xfId="13749" xr:uid="{00000000-0005-0000-0000-0000F52D0000}"/>
    <cellStyle name="20% - Accent6 3 3 4 3 2" xfId="31676" xr:uid="{00000000-0005-0000-0000-0000F62D0000}"/>
    <cellStyle name="20% - Accent6 3 3 4 3 3" xfId="43621" xr:uid="{00000000-0005-0000-0000-0000F72D0000}"/>
    <cellStyle name="20% - Accent6 3 3 4 3 4" xfId="55586" xr:uid="{00000000-0005-0000-0000-0000F82D0000}"/>
    <cellStyle name="20% - Accent6 3 3 4 4" xfId="19708" xr:uid="{00000000-0005-0000-0000-0000F92D0000}"/>
    <cellStyle name="20% - Accent6 3 3 4 5" xfId="7766" xr:uid="{00000000-0005-0000-0000-0000FA2D0000}"/>
    <cellStyle name="20% - Accent6 3 3 4 6" xfId="25693" xr:uid="{00000000-0005-0000-0000-0000FB2D0000}"/>
    <cellStyle name="20% - Accent6 3 3 4 7" xfId="37638" xr:uid="{00000000-0005-0000-0000-0000FC2D0000}"/>
    <cellStyle name="20% - Accent6 3 3 4 8" xfId="49603" xr:uid="{00000000-0005-0000-0000-0000FD2D0000}"/>
    <cellStyle name="20% - Accent6 3 3 5" xfId="3312" xr:uid="{00000000-0005-0000-0000-0000FE2D0000}"/>
    <cellStyle name="20% - Accent6 3 3 5 2" xfId="15275" xr:uid="{00000000-0005-0000-0000-0000FF2D0000}"/>
    <cellStyle name="20% - Accent6 3 3 5 2 2" xfId="33202" xr:uid="{00000000-0005-0000-0000-0000002E0000}"/>
    <cellStyle name="20% - Accent6 3 3 5 2 3" xfId="45147" xr:uid="{00000000-0005-0000-0000-0000012E0000}"/>
    <cellStyle name="20% - Accent6 3 3 5 2 4" xfId="57112" xr:uid="{00000000-0005-0000-0000-0000022E0000}"/>
    <cellStyle name="20% - Accent6 3 3 5 3" xfId="21234" xr:uid="{00000000-0005-0000-0000-0000032E0000}"/>
    <cellStyle name="20% - Accent6 3 3 5 4" xfId="9292" xr:uid="{00000000-0005-0000-0000-0000042E0000}"/>
    <cellStyle name="20% - Accent6 3 3 5 5" xfId="27219" xr:uid="{00000000-0005-0000-0000-0000052E0000}"/>
    <cellStyle name="20% - Accent6 3 3 5 6" xfId="39164" xr:uid="{00000000-0005-0000-0000-0000062E0000}"/>
    <cellStyle name="20% - Accent6 3 3 5 7" xfId="51129" xr:uid="{00000000-0005-0000-0000-0000072E0000}"/>
    <cellStyle name="20% - Accent6 3 3 6" xfId="12305" xr:uid="{00000000-0005-0000-0000-0000082E0000}"/>
    <cellStyle name="20% - Accent6 3 3 6 2" xfId="30232" xr:uid="{00000000-0005-0000-0000-0000092E0000}"/>
    <cellStyle name="20% - Accent6 3 3 6 3" xfId="42177" xr:uid="{00000000-0005-0000-0000-00000A2E0000}"/>
    <cellStyle name="20% - Accent6 3 3 6 4" xfId="54142" xr:uid="{00000000-0005-0000-0000-00000B2E0000}"/>
    <cellStyle name="20% - Accent6 3 3 7" xfId="18264" xr:uid="{00000000-0005-0000-0000-00000C2E0000}"/>
    <cellStyle name="20% - Accent6 3 3 8" xfId="6322" xr:uid="{00000000-0005-0000-0000-00000D2E0000}"/>
    <cellStyle name="20% - Accent6 3 3 9" xfId="24249" xr:uid="{00000000-0005-0000-0000-00000E2E0000}"/>
    <cellStyle name="20% - Accent6 3 4" xfId="458" xr:uid="{00000000-0005-0000-0000-00000F2E0000}"/>
    <cellStyle name="20% - Accent6 3 4 10" xfId="48275" xr:uid="{00000000-0005-0000-0000-0000102E0000}"/>
    <cellStyle name="20% - Accent6 3 4 2" xfId="1180" xr:uid="{00000000-0005-0000-0000-0000112E0000}"/>
    <cellStyle name="20% - Accent6 3 4 2 2" xfId="2624" xr:uid="{00000000-0005-0000-0000-0000122E0000}"/>
    <cellStyle name="20% - Accent6 3 4 2 2 2" xfId="5594" xr:uid="{00000000-0005-0000-0000-0000132E0000}"/>
    <cellStyle name="20% - Accent6 3 4 2 2 2 2" xfId="17557" xr:uid="{00000000-0005-0000-0000-0000142E0000}"/>
    <cellStyle name="20% - Accent6 3 4 2 2 2 2 2" xfId="35484" xr:uid="{00000000-0005-0000-0000-0000152E0000}"/>
    <cellStyle name="20% - Accent6 3 4 2 2 2 2 3" xfId="47429" xr:uid="{00000000-0005-0000-0000-0000162E0000}"/>
    <cellStyle name="20% - Accent6 3 4 2 2 2 2 4" xfId="59394" xr:uid="{00000000-0005-0000-0000-0000172E0000}"/>
    <cellStyle name="20% - Accent6 3 4 2 2 2 3" xfId="23516" xr:uid="{00000000-0005-0000-0000-0000182E0000}"/>
    <cellStyle name="20% - Accent6 3 4 2 2 2 4" xfId="11574" xr:uid="{00000000-0005-0000-0000-0000192E0000}"/>
    <cellStyle name="20% - Accent6 3 4 2 2 2 5" xfId="29501" xr:uid="{00000000-0005-0000-0000-00001A2E0000}"/>
    <cellStyle name="20% - Accent6 3 4 2 2 2 6" xfId="41446" xr:uid="{00000000-0005-0000-0000-00001B2E0000}"/>
    <cellStyle name="20% - Accent6 3 4 2 2 2 7" xfId="53411" xr:uid="{00000000-0005-0000-0000-00001C2E0000}"/>
    <cellStyle name="20% - Accent6 3 4 2 2 3" xfId="14587" xr:uid="{00000000-0005-0000-0000-00001D2E0000}"/>
    <cellStyle name="20% - Accent6 3 4 2 2 3 2" xfId="32514" xr:uid="{00000000-0005-0000-0000-00001E2E0000}"/>
    <cellStyle name="20% - Accent6 3 4 2 2 3 3" xfId="44459" xr:uid="{00000000-0005-0000-0000-00001F2E0000}"/>
    <cellStyle name="20% - Accent6 3 4 2 2 3 4" xfId="56424" xr:uid="{00000000-0005-0000-0000-0000202E0000}"/>
    <cellStyle name="20% - Accent6 3 4 2 2 4" xfId="20546" xr:uid="{00000000-0005-0000-0000-0000212E0000}"/>
    <cellStyle name="20% - Accent6 3 4 2 2 5" xfId="8604" xr:uid="{00000000-0005-0000-0000-0000222E0000}"/>
    <cellStyle name="20% - Accent6 3 4 2 2 6" xfId="26531" xr:uid="{00000000-0005-0000-0000-0000232E0000}"/>
    <cellStyle name="20% - Accent6 3 4 2 2 7" xfId="38476" xr:uid="{00000000-0005-0000-0000-0000242E0000}"/>
    <cellStyle name="20% - Accent6 3 4 2 2 8" xfId="50441" xr:uid="{00000000-0005-0000-0000-0000252E0000}"/>
    <cellStyle name="20% - Accent6 3 4 2 3" xfId="4150" xr:uid="{00000000-0005-0000-0000-0000262E0000}"/>
    <cellStyle name="20% - Accent6 3 4 2 3 2" xfId="16113" xr:uid="{00000000-0005-0000-0000-0000272E0000}"/>
    <cellStyle name="20% - Accent6 3 4 2 3 2 2" xfId="34040" xr:uid="{00000000-0005-0000-0000-0000282E0000}"/>
    <cellStyle name="20% - Accent6 3 4 2 3 2 3" xfId="45985" xr:uid="{00000000-0005-0000-0000-0000292E0000}"/>
    <cellStyle name="20% - Accent6 3 4 2 3 2 4" xfId="57950" xr:uid="{00000000-0005-0000-0000-00002A2E0000}"/>
    <cellStyle name="20% - Accent6 3 4 2 3 3" xfId="22072" xr:uid="{00000000-0005-0000-0000-00002B2E0000}"/>
    <cellStyle name="20% - Accent6 3 4 2 3 4" xfId="10130" xr:uid="{00000000-0005-0000-0000-00002C2E0000}"/>
    <cellStyle name="20% - Accent6 3 4 2 3 5" xfId="28057" xr:uid="{00000000-0005-0000-0000-00002D2E0000}"/>
    <cellStyle name="20% - Accent6 3 4 2 3 6" xfId="40002" xr:uid="{00000000-0005-0000-0000-00002E2E0000}"/>
    <cellStyle name="20% - Accent6 3 4 2 3 7" xfId="51967" xr:uid="{00000000-0005-0000-0000-00002F2E0000}"/>
    <cellStyle name="20% - Accent6 3 4 2 4" xfId="13143" xr:uid="{00000000-0005-0000-0000-0000302E0000}"/>
    <cellStyle name="20% - Accent6 3 4 2 4 2" xfId="31070" xr:uid="{00000000-0005-0000-0000-0000312E0000}"/>
    <cellStyle name="20% - Accent6 3 4 2 4 3" xfId="43015" xr:uid="{00000000-0005-0000-0000-0000322E0000}"/>
    <cellStyle name="20% - Accent6 3 4 2 4 4" xfId="54980" xr:uid="{00000000-0005-0000-0000-0000332E0000}"/>
    <cellStyle name="20% - Accent6 3 4 2 5" xfId="19102" xr:uid="{00000000-0005-0000-0000-0000342E0000}"/>
    <cellStyle name="20% - Accent6 3 4 2 6" xfId="7160" xr:uid="{00000000-0005-0000-0000-0000352E0000}"/>
    <cellStyle name="20% - Accent6 3 4 2 7" xfId="25087" xr:uid="{00000000-0005-0000-0000-0000362E0000}"/>
    <cellStyle name="20% - Accent6 3 4 2 8" xfId="37032" xr:uid="{00000000-0005-0000-0000-0000372E0000}"/>
    <cellStyle name="20% - Accent6 3 4 2 9" xfId="48997" xr:uid="{00000000-0005-0000-0000-0000382E0000}"/>
    <cellStyle name="20% - Accent6 3 4 3" xfId="1902" xr:uid="{00000000-0005-0000-0000-0000392E0000}"/>
    <cellStyle name="20% - Accent6 3 4 3 2" xfId="4872" xr:uid="{00000000-0005-0000-0000-00003A2E0000}"/>
    <cellStyle name="20% - Accent6 3 4 3 2 2" xfId="16835" xr:uid="{00000000-0005-0000-0000-00003B2E0000}"/>
    <cellStyle name="20% - Accent6 3 4 3 2 2 2" xfId="34762" xr:uid="{00000000-0005-0000-0000-00003C2E0000}"/>
    <cellStyle name="20% - Accent6 3 4 3 2 2 3" xfId="46707" xr:uid="{00000000-0005-0000-0000-00003D2E0000}"/>
    <cellStyle name="20% - Accent6 3 4 3 2 2 4" xfId="58672" xr:uid="{00000000-0005-0000-0000-00003E2E0000}"/>
    <cellStyle name="20% - Accent6 3 4 3 2 3" xfId="22794" xr:uid="{00000000-0005-0000-0000-00003F2E0000}"/>
    <cellStyle name="20% - Accent6 3 4 3 2 4" xfId="10852" xr:uid="{00000000-0005-0000-0000-0000402E0000}"/>
    <cellStyle name="20% - Accent6 3 4 3 2 5" xfId="28779" xr:uid="{00000000-0005-0000-0000-0000412E0000}"/>
    <cellStyle name="20% - Accent6 3 4 3 2 6" xfId="40724" xr:uid="{00000000-0005-0000-0000-0000422E0000}"/>
    <cellStyle name="20% - Accent6 3 4 3 2 7" xfId="52689" xr:uid="{00000000-0005-0000-0000-0000432E0000}"/>
    <cellStyle name="20% - Accent6 3 4 3 3" xfId="13865" xr:uid="{00000000-0005-0000-0000-0000442E0000}"/>
    <cellStyle name="20% - Accent6 3 4 3 3 2" xfId="31792" xr:uid="{00000000-0005-0000-0000-0000452E0000}"/>
    <cellStyle name="20% - Accent6 3 4 3 3 3" xfId="43737" xr:uid="{00000000-0005-0000-0000-0000462E0000}"/>
    <cellStyle name="20% - Accent6 3 4 3 3 4" xfId="55702" xr:uid="{00000000-0005-0000-0000-0000472E0000}"/>
    <cellStyle name="20% - Accent6 3 4 3 4" xfId="19824" xr:uid="{00000000-0005-0000-0000-0000482E0000}"/>
    <cellStyle name="20% - Accent6 3 4 3 5" xfId="7882" xr:uid="{00000000-0005-0000-0000-0000492E0000}"/>
    <cellStyle name="20% - Accent6 3 4 3 6" xfId="25809" xr:uid="{00000000-0005-0000-0000-00004A2E0000}"/>
    <cellStyle name="20% - Accent6 3 4 3 7" xfId="37754" xr:uid="{00000000-0005-0000-0000-00004B2E0000}"/>
    <cellStyle name="20% - Accent6 3 4 3 8" xfId="49719" xr:uid="{00000000-0005-0000-0000-00004C2E0000}"/>
    <cellStyle name="20% - Accent6 3 4 4" xfId="3428" xr:uid="{00000000-0005-0000-0000-00004D2E0000}"/>
    <cellStyle name="20% - Accent6 3 4 4 2" xfId="15391" xr:uid="{00000000-0005-0000-0000-00004E2E0000}"/>
    <cellStyle name="20% - Accent6 3 4 4 2 2" xfId="33318" xr:uid="{00000000-0005-0000-0000-00004F2E0000}"/>
    <cellStyle name="20% - Accent6 3 4 4 2 3" xfId="45263" xr:uid="{00000000-0005-0000-0000-0000502E0000}"/>
    <cellStyle name="20% - Accent6 3 4 4 2 4" xfId="57228" xr:uid="{00000000-0005-0000-0000-0000512E0000}"/>
    <cellStyle name="20% - Accent6 3 4 4 3" xfId="21350" xr:uid="{00000000-0005-0000-0000-0000522E0000}"/>
    <cellStyle name="20% - Accent6 3 4 4 4" xfId="9408" xr:uid="{00000000-0005-0000-0000-0000532E0000}"/>
    <cellStyle name="20% - Accent6 3 4 4 5" xfId="27335" xr:uid="{00000000-0005-0000-0000-0000542E0000}"/>
    <cellStyle name="20% - Accent6 3 4 4 6" xfId="39280" xr:uid="{00000000-0005-0000-0000-0000552E0000}"/>
    <cellStyle name="20% - Accent6 3 4 4 7" xfId="51245" xr:uid="{00000000-0005-0000-0000-0000562E0000}"/>
    <cellStyle name="20% - Accent6 3 4 5" xfId="12421" xr:uid="{00000000-0005-0000-0000-0000572E0000}"/>
    <cellStyle name="20% - Accent6 3 4 5 2" xfId="30348" xr:uid="{00000000-0005-0000-0000-0000582E0000}"/>
    <cellStyle name="20% - Accent6 3 4 5 3" xfId="42293" xr:uid="{00000000-0005-0000-0000-0000592E0000}"/>
    <cellStyle name="20% - Accent6 3 4 5 4" xfId="54258" xr:uid="{00000000-0005-0000-0000-00005A2E0000}"/>
    <cellStyle name="20% - Accent6 3 4 6" xfId="18380" xr:uid="{00000000-0005-0000-0000-00005B2E0000}"/>
    <cellStyle name="20% - Accent6 3 4 7" xfId="6438" xr:uid="{00000000-0005-0000-0000-00005C2E0000}"/>
    <cellStyle name="20% - Accent6 3 4 8" xfId="24365" xr:uid="{00000000-0005-0000-0000-00005D2E0000}"/>
    <cellStyle name="20% - Accent6 3 4 9" xfId="36310" xr:uid="{00000000-0005-0000-0000-00005E2E0000}"/>
    <cellStyle name="20% - Accent6 3 5" xfId="832" xr:uid="{00000000-0005-0000-0000-00005F2E0000}"/>
    <cellStyle name="20% - Accent6 3 5 2" xfId="2276" xr:uid="{00000000-0005-0000-0000-0000602E0000}"/>
    <cellStyle name="20% - Accent6 3 5 2 2" xfId="5246" xr:uid="{00000000-0005-0000-0000-0000612E0000}"/>
    <cellStyle name="20% - Accent6 3 5 2 2 2" xfId="17209" xr:uid="{00000000-0005-0000-0000-0000622E0000}"/>
    <cellStyle name="20% - Accent6 3 5 2 2 2 2" xfId="35136" xr:uid="{00000000-0005-0000-0000-0000632E0000}"/>
    <cellStyle name="20% - Accent6 3 5 2 2 2 3" xfId="47081" xr:uid="{00000000-0005-0000-0000-0000642E0000}"/>
    <cellStyle name="20% - Accent6 3 5 2 2 2 4" xfId="59046" xr:uid="{00000000-0005-0000-0000-0000652E0000}"/>
    <cellStyle name="20% - Accent6 3 5 2 2 3" xfId="23168" xr:uid="{00000000-0005-0000-0000-0000662E0000}"/>
    <cellStyle name="20% - Accent6 3 5 2 2 4" xfId="11226" xr:uid="{00000000-0005-0000-0000-0000672E0000}"/>
    <cellStyle name="20% - Accent6 3 5 2 2 5" xfId="29153" xr:uid="{00000000-0005-0000-0000-0000682E0000}"/>
    <cellStyle name="20% - Accent6 3 5 2 2 6" xfId="41098" xr:uid="{00000000-0005-0000-0000-0000692E0000}"/>
    <cellStyle name="20% - Accent6 3 5 2 2 7" xfId="53063" xr:uid="{00000000-0005-0000-0000-00006A2E0000}"/>
    <cellStyle name="20% - Accent6 3 5 2 3" xfId="14239" xr:uid="{00000000-0005-0000-0000-00006B2E0000}"/>
    <cellStyle name="20% - Accent6 3 5 2 3 2" xfId="32166" xr:uid="{00000000-0005-0000-0000-00006C2E0000}"/>
    <cellStyle name="20% - Accent6 3 5 2 3 3" xfId="44111" xr:uid="{00000000-0005-0000-0000-00006D2E0000}"/>
    <cellStyle name="20% - Accent6 3 5 2 3 4" xfId="56076" xr:uid="{00000000-0005-0000-0000-00006E2E0000}"/>
    <cellStyle name="20% - Accent6 3 5 2 4" xfId="20198" xr:uid="{00000000-0005-0000-0000-00006F2E0000}"/>
    <cellStyle name="20% - Accent6 3 5 2 5" xfId="8256" xr:uid="{00000000-0005-0000-0000-0000702E0000}"/>
    <cellStyle name="20% - Accent6 3 5 2 6" xfId="26183" xr:uid="{00000000-0005-0000-0000-0000712E0000}"/>
    <cellStyle name="20% - Accent6 3 5 2 7" xfId="38128" xr:uid="{00000000-0005-0000-0000-0000722E0000}"/>
    <cellStyle name="20% - Accent6 3 5 2 8" xfId="50093" xr:uid="{00000000-0005-0000-0000-0000732E0000}"/>
    <cellStyle name="20% - Accent6 3 5 3" xfId="3802" xr:uid="{00000000-0005-0000-0000-0000742E0000}"/>
    <cellStyle name="20% - Accent6 3 5 3 2" xfId="15765" xr:uid="{00000000-0005-0000-0000-0000752E0000}"/>
    <cellStyle name="20% - Accent6 3 5 3 2 2" xfId="33692" xr:uid="{00000000-0005-0000-0000-0000762E0000}"/>
    <cellStyle name="20% - Accent6 3 5 3 2 3" xfId="45637" xr:uid="{00000000-0005-0000-0000-0000772E0000}"/>
    <cellStyle name="20% - Accent6 3 5 3 2 4" xfId="57602" xr:uid="{00000000-0005-0000-0000-0000782E0000}"/>
    <cellStyle name="20% - Accent6 3 5 3 3" xfId="21724" xr:uid="{00000000-0005-0000-0000-0000792E0000}"/>
    <cellStyle name="20% - Accent6 3 5 3 4" xfId="9782" xr:uid="{00000000-0005-0000-0000-00007A2E0000}"/>
    <cellStyle name="20% - Accent6 3 5 3 5" xfId="27709" xr:uid="{00000000-0005-0000-0000-00007B2E0000}"/>
    <cellStyle name="20% - Accent6 3 5 3 6" xfId="39654" xr:uid="{00000000-0005-0000-0000-00007C2E0000}"/>
    <cellStyle name="20% - Accent6 3 5 3 7" xfId="51619" xr:uid="{00000000-0005-0000-0000-00007D2E0000}"/>
    <cellStyle name="20% - Accent6 3 5 4" xfId="12795" xr:uid="{00000000-0005-0000-0000-00007E2E0000}"/>
    <cellStyle name="20% - Accent6 3 5 4 2" xfId="30722" xr:uid="{00000000-0005-0000-0000-00007F2E0000}"/>
    <cellStyle name="20% - Accent6 3 5 4 3" xfId="42667" xr:uid="{00000000-0005-0000-0000-0000802E0000}"/>
    <cellStyle name="20% - Accent6 3 5 4 4" xfId="54632" xr:uid="{00000000-0005-0000-0000-0000812E0000}"/>
    <cellStyle name="20% - Accent6 3 5 5" xfId="18754" xr:uid="{00000000-0005-0000-0000-0000822E0000}"/>
    <cellStyle name="20% - Accent6 3 5 6" xfId="6812" xr:uid="{00000000-0005-0000-0000-0000832E0000}"/>
    <cellStyle name="20% - Accent6 3 5 7" xfId="24739" xr:uid="{00000000-0005-0000-0000-0000842E0000}"/>
    <cellStyle name="20% - Accent6 3 5 8" xfId="36684" xr:uid="{00000000-0005-0000-0000-0000852E0000}"/>
    <cellStyle name="20% - Accent6 3 5 9" xfId="48649" xr:uid="{00000000-0005-0000-0000-0000862E0000}"/>
    <cellStyle name="20% - Accent6 3 6" xfId="1554" xr:uid="{00000000-0005-0000-0000-0000872E0000}"/>
    <cellStyle name="20% - Accent6 3 6 2" xfId="4524" xr:uid="{00000000-0005-0000-0000-0000882E0000}"/>
    <cellStyle name="20% - Accent6 3 6 2 2" xfId="16487" xr:uid="{00000000-0005-0000-0000-0000892E0000}"/>
    <cellStyle name="20% - Accent6 3 6 2 2 2" xfId="34414" xr:uid="{00000000-0005-0000-0000-00008A2E0000}"/>
    <cellStyle name="20% - Accent6 3 6 2 2 3" xfId="46359" xr:uid="{00000000-0005-0000-0000-00008B2E0000}"/>
    <cellStyle name="20% - Accent6 3 6 2 2 4" xfId="58324" xr:uid="{00000000-0005-0000-0000-00008C2E0000}"/>
    <cellStyle name="20% - Accent6 3 6 2 3" xfId="22446" xr:uid="{00000000-0005-0000-0000-00008D2E0000}"/>
    <cellStyle name="20% - Accent6 3 6 2 4" xfId="10504" xr:uid="{00000000-0005-0000-0000-00008E2E0000}"/>
    <cellStyle name="20% - Accent6 3 6 2 5" xfId="28431" xr:uid="{00000000-0005-0000-0000-00008F2E0000}"/>
    <cellStyle name="20% - Accent6 3 6 2 6" xfId="40376" xr:uid="{00000000-0005-0000-0000-0000902E0000}"/>
    <cellStyle name="20% - Accent6 3 6 2 7" xfId="52341" xr:uid="{00000000-0005-0000-0000-0000912E0000}"/>
    <cellStyle name="20% - Accent6 3 6 3" xfId="13517" xr:uid="{00000000-0005-0000-0000-0000922E0000}"/>
    <cellStyle name="20% - Accent6 3 6 3 2" xfId="31444" xr:uid="{00000000-0005-0000-0000-0000932E0000}"/>
    <cellStyle name="20% - Accent6 3 6 3 3" xfId="43389" xr:uid="{00000000-0005-0000-0000-0000942E0000}"/>
    <cellStyle name="20% - Accent6 3 6 3 4" xfId="55354" xr:uid="{00000000-0005-0000-0000-0000952E0000}"/>
    <cellStyle name="20% - Accent6 3 6 4" xfId="19476" xr:uid="{00000000-0005-0000-0000-0000962E0000}"/>
    <cellStyle name="20% - Accent6 3 6 5" xfId="7534" xr:uid="{00000000-0005-0000-0000-0000972E0000}"/>
    <cellStyle name="20% - Accent6 3 6 6" xfId="25461" xr:uid="{00000000-0005-0000-0000-0000982E0000}"/>
    <cellStyle name="20% - Accent6 3 6 7" xfId="37406" xr:uid="{00000000-0005-0000-0000-0000992E0000}"/>
    <cellStyle name="20% - Accent6 3 6 8" xfId="49371" xr:uid="{00000000-0005-0000-0000-00009A2E0000}"/>
    <cellStyle name="20% - Accent6 3 7" xfId="3080" xr:uid="{00000000-0005-0000-0000-00009B2E0000}"/>
    <cellStyle name="20% - Accent6 3 7 2" xfId="15043" xr:uid="{00000000-0005-0000-0000-00009C2E0000}"/>
    <cellStyle name="20% - Accent6 3 7 2 2" xfId="32970" xr:uid="{00000000-0005-0000-0000-00009D2E0000}"/>
    <cellStyle name="20% - Accent6 3 7 2 3" xfId="44915" xr:uid="{00000000-0005-0000-0000-00009E2E0000}"/>
    <cellStyle name="20% - Accent6 3 7 2 4" xfId="56880" xr:uid="{00000000-0005-0000-0000-00009F2E0000}"/>
    <cellStyle name="20% - Accent6 3 7 3" xfId="21002" xr:uid="{00000000-0005-0000-0000-0000A02E0000}"/>
    <cellStyle name="20% - Accent6 3 7 4" xfId="9060" xr:uid="{00000000-0005-0000-0000-0000A12E0000}"/>
    <cellStyle name="20% - Accent6 3 7 5" xfId="26987" xr:uid="{00000000-0005-0000-0000-0000A22E0000}"/>
    <cellStyle name="20% - Accent6 3 7 6" xfId="38932" xr:uid="{00000000-0005-0000-0000-0000A32E0000}"/>
    <cellStyle name="20% - Accent6 3 7 7" xfId="50897" xr:uid="{00000000-0005-0000-0000-0000A42E0000}"/>
    <cellStyle name="20% - Accent6 3 8" xfId="12073" xr:uid="{00000000-0005-0000-0000-0000A52E0000}"/>
    <cellStyle name="20% - Accent6 3 8 2" xfId="30000" xr:uid="{00000000-0005-0000-0000-0000A62E0000}"/>
    <cellStyle name="20% - Accent6 3 8 3" xfId="41945" xr:uid="{00000000-0005-0000-0000-0000A72E0000}"/>
    <cellStyle name="20% - Accent6 3 8 4" xfId="53910" xr:uid="{00000000-0005-0000-0000-0000A82E0000}"/>
    <cellStyle name="20% - Accent6 3 9" xfId="18032" xr:uid="{00000000-0005-0000-0000-0000A92E0000}"/>
    <cellStyle name="20% - Accent6 4" xfId="168" xr:uid="{00000000-0005-0000-0000-0000AA2E0000}"/>
    <cellStyle name="20% - Accent6 4 10" xfId="36020" xr:uid="{00000000-0005-0000-0000-0000AB2E0000}"/>
    <cellStyle name="20% - Accent6 4 11" xfId="47985" xr:uid="{00000000-0005-0000-0000-0000AC2E0000}"/>
    <cellStyle name="20% - Accent6 4 2" xfId="516" xr:uid="{00000000-0005-0000-0000-0000AD2E0000}"/>
    <cellStyle name="20% - Accent6 4 2 10" xfId="48333" xr:uid="{00000000-0005-0000-0000-0000AE2E0000}"/>
    <cellStyle name="20% - Accent6 4 2 2" xfId="1238" xr:uid="{00000000-0005-0000-0000-0000AF2E0000}"/>
    <cellStyle name="20% - Accent6 4 2 2 2" xfId="2682" xr:uid="{00000000-0005-0000-0000-0000B02E0000}"/>
    <cellStyle name="20% - Accent6 4 2 2 2 2" xfId="5652" xr:uid="{00000000-0005-0000-0000-0000B12E0000}"/>
    <cellStyle name="20% - Accent6 4 2 2 2 2 2" xfId="17615" xr:uid="{00000000-0005-0000-0000-0000B22E0000}"/>
    <cellStyle name="20% - Accent6 4 2 2 2 2 2 2" xfId="35542" xr:uid="{00000000-0005-0000-0000-0000B32E0000}"/>
    <cellStyle name="20% - Accent6 4 2 2 2 2 2 3" xfId="47487" xr:uid="{00000000-0005-0000-0000-0000B42E0000}"/>
    <cellStyle name="20% - Accent6 4 2 2 2 2 2 4" xfId="59452" xr:uid="{00000000-0005-0000-0000-0000B52E0000}"/>
    <cellStyle name="20% - Accent6 4 2 2 2 2 3" xfId="23574" xr:uid="{00000000-0005-0000-0000-0000B62E0000}"/>
    <cellStyle name="20% - Accent6 4 2 2 2 2 4" xfId="11632" xr:uid="{00000000-0005-0000-0000-0000B72E0000}"/>
    <cellStyle name="20% - Accent6 4 2 2 2 2 5" xfId="29559" xr:uid="{00000000-0005-0000-0000-0000B82E0000}"/>
    <cellStyle name="20% - Accent6 4 2 2 2 2 6" xfId="41504" xr:uid="{00000000-0005-0000-0000-0000B92E0000}"/>
    <cellStyle name="20% - Accent6 4 2 2 2 2 7" xfId="53469" xr:uid="{00000000-0005-0000-0000-0000BA2E0000}"/>
    <cellStyle name="20% - Accent6 4 2 2 2 3" xfId="14645" xr:uid="{00000000-0005-0000-0000-0000BB2E0000}"/>
    <cellStyle name="20% - Accent6 4 2 2 2 3 2" xfId="32572" xr:uid="{00000000-0005-0000-0000-0000BC2E0000}"/>
    <cellStyle name="20% - Accent6 4 2 2 2 3 3" xfId="44517" xr:uid="{00000000-0005-0000-0000-0000BD2E0000}"/>
    <cellStyle name="20% - Accent6 4 2 2 2 3 4" xfId="56482" xr:uid="{00000000-0005-0000-0000-0000BE2E0000}"/>
    <cellStyle name="20% - Accent6 4 2 2 2 4" xfId="20604" xr:uid="{00000000-0005-0000-0000-0000BF2E0000}"/>
    <cellStyle name="20% - Accent6 4 2 2 2 5" xfId="8662" xr:uid="{00000000-0005-0000-0000-0000C02E0000}"/>
    <cellStyle name="20% - Accent6 4 2 2 2 6" xfId="26589" xr:uid="{00000000-0005-0000-0000-0000C12E0000}"/>
    <cellStyle name="20% - Accent6 4 2 2 2 7" xfId="38534" xr:uid="{00000000-0005-0000-0000-0000C22E0000}"/>
    <cellStyle name="20% - Accent6 4 2 2 2 8" xfId="50499" xr:uid="{00000000-0005-0000-0000-0000C32E0000}"/>
    <cellStyle name="20% - Accent6 4 2 2 3" xfId="4208" xr:uid="{00000000-0005-0000-0000-0000C42E0000}"/>
    <cellStyle name="20% - Accent6 4 2 2 3 2" xfId="16171" xr:uid="{00000000-0005-0000-0000-0000C52E0000}"/>
    <cellStyle name="20% - Accent6 4 2 2 3 2 2" xfId="34098" xr:uid="{00000000-0005-0000-0000-0000C62E0000}"/>
    <cellStyle name="20% - Accent6 4 2 2 3 2 3" xfId="46043" xr:uid="{00000000-0005-0000-0000-0000C72E0000}"/>
    <cellStyle name="20% - Accent6 4 2 2 3 2 4" xfId="58008" xr:uid="{00000000-0005-0000-0000-0000C82E0000}"/>
    <cellStyle name="20% - Accent6 4 2 2 3 3" xfId="22130" xr:uid="{00000000-0005-0000-0000-0000C92E0000}"/>
    <cellStyle name="20% - Accent6 4 2 2 3 4" xfId="10188" xr:uid="{00000000-0005-0000-0000-0000CA2E0000}"/>
    <cellStyle name="20% - Accent6 4 2 2 3 5" xfId="28115" xr:uid="{00000000-0005-0000-0000-0000CB2E0000}"/>
    <cellStyle name="20% - Accent6 4 2 2 3 6" xfId="40060" xr:uid="{00000000-0005-0000-0000-0000CC2E0000}"/>
    <cellStyle name="20% - Accent6 4 2 2 3 7" xfId="52025" xr:uid="{00000000-0005-0000-0000-0000CD2E0000}"/>
    <cellStyle name="20% - Accent6 4 2 2 4" xfId="13201" xr:uid="{00000000-0005-0000-0000-0000CE2E0000}"/>
    <cellStyle name="20% - Accent6 4 2 2 4 2" xfId="31128" xr:uid="{00000000-0005-0000-0000-0000CF2E0000}"/>
    <cellStyle name="20% - Accent6 4 2 2 4 3" xfId="43073" xr:uid="{00000000-0005-0000-0000-0000D02E0000}"/>
    <cellStyle name="20% - Accent6 4 2 2 4 4" xfId="55038" xr:uid="{00000000-0005-0000-0000-0000D12E0000}"/>
    <cellStyle name="20% - Accent6 4 2 2 5" xfId="19160" xr:uid="{00000000-0005-0000-0000-0000D22E0000}"/>
    <cellStyle name="20% - Accent6 4 2 2 6" xfId="7218" xr:uid="{00000000-0005-0000-0000-0000D32E0000}"/>
    <cellStyle name="20% - Accent6 4 2 2 7" xfId="25145" xr:uid="{00000000-0005-0000-0000-0000D42E0000}"/>
    <cellStyle name="20% - Accent6 4 2 2 8" xfId="37090" xr:uid="{00000000-0005-0000-0000-0000D52E0000}"/>
    <cellStyle name="20% - Accent6 4 2 2 9" xfId="49055" xr:uid="{00000000-0005-0000-0000-0000D62E0000}"/>
    <cellStyle name="20% - Accent6 4 2 3" xfId="1960" xr:uid="{00000000-0005-0000-0000-0000D72E0000}"/>
    <cellStyle name="20% - Accent6 4 2 3 2" xfId="4930" xr:uid="{00000000-0005-0000-0000-0000D82E0000}"/>
    <cellStyle name="20% - Accent6 4 2 3 2 2" xfId="16893" xr:uid="{00000000-0005-0000-0000-0000D92E0000}"/>
    <cellStyle name="20% - Accent6 4 2 3 2 2 2" xfId="34820" xr:uid="{00000000-0005-0000-0000-0000DA2E0000}"/>
    <cellStyle name="20% - Accent6 4 2 3 2 2 3" xfId="46765" xr:uid="{00000000-0005-0000-0000-0000DB2E0000}"/>
    <cellStyle name="20% - Accent6 4 2 3 2 2 4" xfId="58730" xr:uid="{00000000-0005-0000-0000-0000DC2E0000}"/>
    <cellStyle name="20% - Accent6 4 2 3 2 3" xfId="22852" xr:uid="{00000000-0005-0000-0000-0000DD2E0000}"/>
    <cellStyle name="20% - Accent6 4 2 3 2 4" xfId="10910" xr:uid="{00000000-0005-0000-0000-0000DE2E0000}"/>
    <cellStyle name="20% - Accent6 4 2 3 2 5" xfId="28837" xr:uid="{00000000-0005-0000-0000-0000DF2E0000}"/>
    <cellStyle name="20% - Accent6 4 2 3 2 6" xfId="40782" xr:uid="{00000000-0005-0000-0000-0000E02E0000}"/>
    <cellStyle name="20% - Accent6 4 2 3 2 7" xfId="52747" xr:uid="{00000000-0005-0000-0000-0000E12E0000}"/>
    <cellStyle name="20% - Accent6 4 2 3 3" xfId="13923" xr:uid="{00000000-0005-0000-0000-0000E22E0000}"/>
    <cellStyle name="20% - Accent6 4 2 3 3 2" xfId="31850" xr:uid="{00000000-0005-0000-0000-0000E32E0000}"/>
    <cellStyle name="20% - Accent6 4 2 3 3 3" xfId="43795" xr:uid="{00000000-0005-0000-0000-0000E42E0000}"/>
    <cellStyle name="20% - Accent6 4 2 3 3 4" xfId="55760" xr:uid="{00000000-0005-0000-0000-0000E52E0000}"/>
    <cellStyle name="20% - Accent6 4 2 3 4" xfId="19882" xr:uid="{00000000-0005-0000-0000-0000E62E0000}"/>
    <cellStyle name="20% - Accent6 4 2 3 5" xfId="7940" xr:uid="{00000000-0005-0000-0000-0000E72E0000}"/>
    <cellStyle name="20% - Accent6 4 2 3 6" xfId="25867" xr:uid="{00000000-0005-0000-0000-0000E82E0000}"/>
    <cellStyle name="20% - Accent6 4 2 3 7" xfId="37812" xr:uid="{00000000-0005-0000-0000-0000E92E0000}"/>
    <cellStyle name="20% - Accent6 4 2 3 8" xfId="49777" xr:uid="{00000000-0005-0000-0000-0000EA2E0000}"/>
    <cellStyle name="20% - Accent6 4 2 4" xfId="3486" xr:uid="{00000000-0005-0000-0000-0000EB2E0000}"/>
    <cellStyle name="20% - Accent6 4 2 4 2" xfId="15449" xr:uid="{00000000-0005-0000-0000-0000EC2E0000}"/>
    <cellStyle name="20% - Accent6 4 2 4 2 2" xfId="33376" xr:uid="{00000000-0005-0000-0000-0000ED2E0000}"/>
    <cellStyle name="20% - Accent6 4 2 4 2 3" xfId="45321" xr:uid="{00000000-0005-0000-0000-0000EE2E0000}"/>
    <cellStyle name="20% - Accent6 4 2 4 2 4" xfId="57286" xr:uid="{00000000-0005-0000-0000-0000EF2E0000}"/>
    <cellStyle name="20% - Accent6 4 2 4 3" xfId="21408" xr:uid="{00000000-0005-0000-0000-0000F02E0000}"/>
    <cellStyle name="20% - Accent6 4 2 4 4" xfId="9466" xr:uid="{00000000-0005-0000-0000-0000F12E0000}"/>
    <cellStyle name="20% - Accent6 4 2 4 5" xfId="27393" xr:uid="{00000000-0005-0000-0000-0000F22E0000}"/>
    <cellStyle name="20% - Accent6 4 2 4 6" xfId="39338" xr:uid="{00000000-0005-0000-0000-0000F32E0000}"/>
    <cellStyle name="20% - Accent6 4 2 4 7" xfId="51303" xr:uid="{00000000-0005-0000-0000-0000F42E0000}"/>
    <cellStyle name="20% - Accent6 4 2 5" xfId="12479" xr:uid="{00000000-0005-0000-0000-0000F52E0000}"/>
    <cellStyle name="20% - Accent6 4 2 5 2" xfId="30406" xr:uid="{00000000-0005-0000-0000-0000F62E0000}"/>
    <cellStyle name="20% - Accent6 4 2 5 3" xfId="42351" xr:uid="{00000000-0005-0000-0000-0000F72E0000}"/>
    <cellStyle name="20% - Accent6 4 2 5 4" xfId="54316" xr:uid="{00000000-0005-0000-0000-0000F82E0000}"/>
    <cellStyle name="20% - Accent6 4 2 6" xfId="18438" xr:uid="{00000000-0005-0000-0000-0000F92E0000}"/>
    <cellStyle name="20% - Accent6 4 2 7" xfId="6496" xr:uid="{00000000-0005-0000-0000-0000FA2E0000}"/>
    <cellStyle name="20% - Accent6 4 2 8" xfId="24423" xr:uid="{00000000-0005-0000-0000-0000FB2E0000}"/>
    <cellStyle name="20% - Accent6 4 2 9" xfId="36368" xr:uid="{00000000-0005-0000-0000-0000FC2E0000}"/>
    <cellStyle name="20% - Accent6 4 3" xfId="890" xr:uid="{00000000-0005-0000-0000-0000FD2E0000}"/>
    <cellStyle name="20% - Accent6 4 3 2" xfId="2334" xr:uid="{00000000-0005-0000-0000-0000FE2E0000}"/>
    <cellStyle name="20% - Accent6 4 3 2 2" xfId="5304" xr:uid="{00000000-0005-0000-0000-0000FF2E0000}"/>
    <cellStyle name="20% - Accent6 4 3 2 2 2" xfId="17267" xr:uid="{00000000-0005-0000-0000-0000002F0000}"/>
    <cellStyle name="20% - Accent6 4 3 2 2 2 2" xfId="35194" xr:uid="{00000000-0005-0000-0000-0000012F0000}"/>
    <cellStyle name="20% - Accent6 4 3 2 2 2 3" xfId="47139" xr:uid="{00000000-0005-0000-0000-0000022F0000}"/>
    <cellStyle name="20% - Accent6 4 3 2 2 2 4" xfId="59104" xr:uid="{00000000-0005-0000-0000-0000032F0000}"/>
    <cellStyle name="20% - Accent6 4 3 2 2 3" xfId="23226" xr:uid="{00000000-0005-0000-0000-0000042F0000}"/>
    <cellStyle name="20% - Accent6 4 3 2 2 4" xfId="11284" xr:uid="{00000000-0005-0000-0000-0000052F0000}"/>
    <cellStyle name="20% - Accent6 4 3 2 2 5" xfId="29211" xr:uid="{00000000-0005-0000-0000-0000062F0000}"/>
    <cellStyle name="20% - Accent6 4 3 2 2 6" xfId="41156" xr:uid="{00000000-0005-0000-0000-0000072F0000}"/>
    <cellStyle name="20% - Accent6 4 3 2 2 7" xfId="53121" xr:uid="{00000000-0005-0000-0000-0000082F0000}"/>
    <cellStyle name="20% - Accent6 4 3 2 3" xfId="14297" xr:uid="{00000000-0005-0000-0000-0000092F0000}"/>
    <cellStyle name="20% - Accent6 4 3 2 3 2" xfId="32224" xr:uid="{00000000-0005-0000-0000-00000A2F0000}"/>
    <cellStyle name="20% - Accent6 4 3 2 3 3" xfId="44169" xr:uid="{00000000-0005-0000-0000-00000B2F0000}"/>
    <cellStyle name="20% - Accent6 4 3 2 3 4" xfId="56134" xr:uid="{00000000-0005-0000-0000-00000C2F0000}"/>
    <cellStyle name="20% - Accent6 4 3 2 4" xfId="20256" xr:uid="{00000000-0005-0000-0000-00000D2F0000}"/>
    <cellStyle name="20% - Accent6 4 3 2 5" xfId="8314" xr:uid="{00000000-0005-0000-0000-00000E2F0000}"/>
    <cellStyle name="20% - Accent6 4 3 2 6" xfId="26241" xr:uid="{00000000-0005-0000-0000-00000F2F0000}"/>
    <cellStyle name="20% - Accent6 4 3 2 7" xfId="38186" xr:uid="{00000000-0005-0000-0000-0000102F0000}"/>
    <cellStyle name="20% - Accent6 4 3 2 8" xfId="50151" xr:uid="{00000000-0005-0000-0000-0000112F0000}"/>
    <cellStyle name="20% - Accent6 4 3 3" xfId="3860" xr:uid="{00000000-0005-0000-0000-0000122F0000}"/>
    <cellStyle name="20% - Accent6 4 3 3 2" xfId="15823" xr:uid="{00000000-0005-0000-0000-0000132F0000}"/>
    <cellStyle name="20% - Accent6 4 3 3 2 2" xfId="33750" xr:uid="{00000000-0005-0000-0000-0000142F0000}"/>
    <cellStyle name="20% - Accent6 4 3 3 2 3" xfId="45695" xr:uid="{00000000-0005-0000-0000-0000152F0000}"/>
    <cellStyle name="20% - Accent6 4 3 3 2 4" xfId="57660" xr:uid="{00000000-0005-0000-0000-0000162F0000}"/>
    <cellStyle name="20% - Accent6 4 3 3 3" xfId="21782" xr:uid="{00000000-0005-0000-0000-0000172F0000}"/>
    <cellStyle name="20% - Accent6 4 3 3 4" xfId="9840" xr:uid="{00000000-0005-0000-0000-0000182F0000}"/>
    <cellStyle name="20% - Accent6 4 3 3 5" xfId="27767" xr:uid="{00000000-0005-0000-0000-0000192F0000}"/>
    <cellStyle name="20% - Accent6 4 3 3 6" xfId="39712" xr:uid="{00000000-0005-0000-0000-00001A2F0000}"/>
    <cellStyle name="20% - Accent6 4 3 3 7" xfId="51677" xr:uid="{00000000-0005-0000-0000-00001B2F0000}"/>
    <cellStyle name="20% - Accent6 4 3 4" xfId="12853" xr:uid="{00000000-0005-0000-0000-00001C2F0000}"/>
    <cellStyle name="20% - Accent6 4 3 4 2" xfId="30780" xr:uid="{00000000-0005-0000-0000-00001D2F0000}"/>
    <cellStyle name="20% - Accent6 4 3 4 3" xfId="42725" xr:uid="{00000000-0005-0000-0000-00001E2F0000}"/>
    <cellStyle name="20% - Accent6 4 3 4 4" xfId="54690" xr:uid="{00000000-0005-0000-0000-00001F2F0000}"/>
    <cellStyle name="20% - Accent6 4 3 5" xfId="18812" xr:uid="{00000000-0005-0000-0000-0000202F0000}"/>
    <cellStyle name="20% - Accent6 4 3 6" xfId="6870" xr:uid="{00000000-0005-0000-0000-0000212F0000}"/>
    <cellStyle name="20% - Accent6 4 3 7" xfId="24797" xr:uid="{00000000-0005-0000-0000-0000222F0000}"/>
    <cellStyle name="20% - Accent6 4 3 8" xfId="36742" xr:uid="{00000000-0005-0000-0000-0000232F0000}"/>
    <cellStyle name="20% - Accent6 4 3 9" xfId="48707" xr:uid="{00000000-0005-0000-0000-0000242F0000}"/>
    <cellStyle name="20% - Accent6 4 4" xfId="1612" xr:uid="{00000000-0005-0000-0000-0000252F0000}"/>
    <cellStyle name="20% - Accent6 4 4 2" xfId="4582" xr:uid="{00000000-0005-0000-0000-0000262F0000}"/>
    <cellStyle name="20% - Accent6 4 4 2 2" xfId="16545" xr:uid="{00000000-0005-0000-0000-0000272F0000}"/>
    <cellStyle name="20% - Accent6 4 4 2 2 2" xfId="34472" xr:uid="{00000000-0005-0000-0000-0000282F0000}"/>
    <cellStyle name="20% - Accent6 4 4 2 2 3" xfId="46417" xr:uid="{00000000-0005-0000-0000-0000292F0000}"/>
    <cellStyle name="20% - Accent6 4 4 2 2 4" xfId="58382" xr:uid="{00000000-0005-0000-0000-00002A2F0000}"/>
    <cellStyle name="20% - Accent6 4 4 2 3" xfId="22504" xr:uid="{00000000-0005-0000-0000-00002B2F0000}"/>
    <cellStyle name="20% - Accent6 4 4 2 4" xfId="10562" xr:uid="{00000000-0005-0000-0000-00002C2F0000}"/>
    <cellStyle name="20% - Accent6 4 4 2 5" xfId="28489" xr:uid="{00000000-0005-0000-0000-00002D2F0000}"/>
    <cellStyle name="20% - Accent6 4 4 2 6" xfId="40434" xr:uid="{00000000-0005-0000-0000-00002E2F0000}"/>
    <cellStyle name="20% - Accent6 4 4 2 7" xfId="52399" xr:uid="{00000000-0005-0000-0000-00002F2F0000}"/>
    <cellStyle name="20% - Accent6 4 4 3" xfId="13575" xr:uid="{00000000-0005-0000-0000-0000302F0000}"/>
    <cellStyle name="20% - Accent6 4 4 3 2" xfId="31502" xr:uid="{00000000-0005-0000-0000-0000312F0000}"/>
    <cellStyle name="20% - Accent6 4 4 3 3" xfId="43447" xr:uid="{00000000-0005-0000-0000-0000322F0000}"/>
    <cellStyle name="20% - Accent6 4 4 3 4" xfId="55412" xr:uid="{00000000-0005-0000-0000-0000332F0000}"/>
    <cellStyle name="20% - Accent6 4 4 4" xfId="19534" xr:uid="{00000000-0005-0000-0000-0000342F0000}"/>
    <cellStyle name="20% - Accent6 4 4 5" xfId="7592" xr:uid="{00000000-0005-0000-0000-0000352F0000}"/>
    <cellStyle name="20% - Accent6 4 4 6" xfId="25519" xr:uid="{00000000-0005-0000-0000-0000362F0000}"/>
    <cellStyle name="20% - Accent6 4 4 7" xfId="37464" xr:uid="{00000000-0005-0000-0000-0000372F0000}"/>
    <cellStyle name="20% - Accent6 4 4 8" xfId="49429" xr:uid="{00000000-0005-0000-0000-0000382F0000}"/>
    <cellStyle name="20% - Accent6 4 5" xfId="3138" xr:uid="{00000000-0005-0000-0000-0000392F0000}"/>
    <cellStyle name="20% - Accent6 4 5 2" xfId="15101" xr:uid="{00000000-0005-0000-0000-00003A2F0000}"/>
    <cellStyle name="20% - Accent6 4 5 2 2" xfId="33028" xr:uid="{00000000-0005-0000-0000-00003B2F0000}"/>
    <cellStyle name="20% - Accent6 4 5 2 3" xfId="44973" xr:uid="{00000000-0005-0000-0000-00003C2F0000}"/>
    <cellStyle name="20% - Accent6 4 5 2 4" xfId="56938" xr:uid="{00000000-0005-0000-0000-00003D2F0000}"/>
    <cellStyle name="20% - Accent6 4 5 3" xfId="21060" xr:uid="{00000000-0005-0000-0000-00003E2F0000}"/>
    <cellStyle name="20% - Accent6 4 5 4" xfId="9118" xr:uid="{00000000-0005-0000-0000-00003F2F0000}"/>
    <cellStyle name="20% - Accent6 4 5 5" xfId="27045" xr:uid="{00000000-0005-0000-0000-0000402F0000}"/>
    <cellStyle name="20% - Accent6 4 5 6" xfId="38990" xr:uid="{00000000-0005-0000-0000-0000412F0000}"/>
    <cellStyle name="20% - Accent6 4 5 7" xfId="50955" xr:uid="{00000000-0005-0000-0000-0000422F0000}"/>
    <cellStyle name="20% - Accent6 4 6" xfId="12131" xr:uid="{00000000-0005-0000-0000-0000432F0000}"/>
    <cellStyle name="20% - Accent6 4 6 2" xfId="30058" xr:uid="{00000000-0005-0000-0000-0000442F0000}"/>
    <cellStyle name="20% - Accent6 4 6 3" xfId="42003" xr:uid="{00000000-0005-0000-0000-0000452F0000}"/>
    <cellStyle name="20% - Accent6 4 6 4" xfId="53968" xr:uid="{00000000-0005-0000-0000-0000462F0000}"/>
    <cellStyle name="20% - Accent6 4 7" xfId="18090" xr:uid="{00000000-0005-0000-0000-0000472F0000}"/>
    <cellStyle name="20% - Accent6 4 8" xfId="6148" xr:uid="{00000000-0005-0000-0000-0000482F0000}"/>
    <cellStyle name="20% - Accent6 4 9" xfId="24075" xr:uid="{00000000-0005-0000-0000-0000492F0000}"/>
    <cellStyle name="20% - Accent6 5" xfId="284" xr:uid="{00000000-0005-0000-0000-00004A2F0000}"/>
    <cellStyle name="20% - Accent6 5 10" xfId="36136" xr:uid="{00000000-0005-0000-0000-00004B2F0000}"/>
    <cellStyle name="20% - Accent6 5 11" xfId="48101" xr:uid="{00000000-0005-0000-0000-00004C2F0000}"/>
    <cellStyle name="20% - Accent6 5 2" xfId="632" xr:uid="{00000000-0005-0000-0000-00004D2F0000}"/>
    <cellStyle name="20% - Accent6 5 2 10" xfId="48449" xr:uid="{00000000-0005-0000-0000-00004E2F0000}"/>
    <cellStyle name="20% - Accent6 5 2 2" xfId="1354" xr:uid="{00000000-0005-0000-0000-00004F2F0000}"/>
    <cellStyle name="20% - Accent6 5 2 2 2" xfId="2798" xr:uid="{00000000-0005-0000-0000-0000502F0000}"/>
    <cellStyle name="20% - Accent6 5 2 2 2 2" xfId="5768" xr:uid="{00000000-0005-0000-0000-0000512F0000}"/>
    <cellStyle name="20% - Accent6 5 2 2 2 2 2" xfId="17731" xr:uid="{00000000-0005-0000-0000-0000522F0000}"/>
    <cellStyle name="20% - Accent6 5 2 2 2 2 2 2" xfId="35658" xr:uid="{00000000-0005-0000-0000-0000532F0000}"/>
    <cellStyle name="20% - Accent6 5 2 2 2 2 2 3" xfId="47603" xr:uid="{00000000-0005-0000-0000-0000542F0000}"/>
    <cellStyle name="20% - Accent6 5 2 2 2 2 2 4" xfId="59568" xr:uid="{00000000-0005-0000-0000-0000552F0000}"/>
    <cellStyle name="20% - Accent6 5 2 2 2 2 3" xfId="23690" xr:uid="{00000000-0005-0000-0000-0000562F0000}"/>
    <cellStyle name="20% - Accent6 5 2 2 2 2 4" xfId="11748" xr:uid="{00000000-0005-0000-0000-0000572F0000}"/>
    <cellStyle name="20% - Accent6 5 2 2 2 2 5" xfId="29675" xr:uid="{00000000-0005-0000-0000-0000582F0000}"/>
    <cellStyle name="20% - Accent6 5 2 2 2 2 6" xfId="41620" xr:uid="{00000000-0005-0000-0000-0000592F0000}"/>
    <cellStyle name="20% - Accent6 5 2 2 2 2 7" xfId="53585" xr:uid="{00000000-0005-0000-0000-00005A2F0000}"/>
    <cellStyle name="20% - Accent6 5 2 2 2 3" xfId="14761" xr:uid="{00000000-0005-0000-0000-00005B2F0000}"/>
    <cellStyle name="20% - Accent6 5 2 2 2 3 2" xfId="32688" xr:uid="{00000000-0005-0000-0000-00005C2F0000}"/>
    <cellStyle name="20% - Accent6 5 2 2 2 3 3" xfId="44633" xr:uid="{00000000-0005-0000-0000-00005D2F0000}"/>
    <cellStyle name="20% - Accent6 5 2 2 2 3 4" xfId="56598" xr:uid="{00000000-0005-0000-0000-00005E2F0000}"/>
    <cellStyle name="20% - Accent6 5 2 2 2 4" xfId="20720" xr:uid="{00000000-0005-0000-0000-00005F2F0000}"/>
    <cellStyle name="20% - Accent6 5 2 2 2 5" xfId="8778" xr:uid="{00000000-0005-0000-0000-0000602F0000}"/>
    <cellStyle name="20% - Accent6 5 2 2 2 6" xfId="26705" xr:uid="{00000000-0005-0000-0000-0000612F0000}"/>
    <cellStyle name="20% - Accent6 5 2 2 2 7" xfId="38650" xr:uid="{00000000-0005-0000-0000-0000622F0000}"/>
    <cellStyle name="20% - Accent6 5 2 2 2 8" xfId="50615" xr:uid="{00000000-0005-0000-0000-0000632F0000}"/>
    <cellStyle name="20% - Accent6 5 2 2 3" xfId="4324" xr:uid="{00000000-0005-0000-0000-0000642F0000}"/>
    <cellStyle name="20% - Accent6 5 2 2 3 2" xfId="16287" xr:uid="{00000000-0005-0000-0000-0000652F0000}"/>
    <cellStyle name="20% - Accent6 5 2 2 3 2 2" xfId="34214" xr:uid="{00000000-0005-0000-0000-0000662F0000}"/>
    <cellStyle name="20% - Accent6 5 2 2 3 2 3" xfId="46159" xr:uid="{00000000-0005-0000-0000-0000672F0000}"/>
    <cellStyle name="20% - Accent6 5 2 2 3 2 4" xfId="58124" xr:uid="{00000000-0005-0000-0000-0000682F0000}"/>
    <cellStyle name="20% - Accent6 5 2 2 3 3" xfId="22246" xr:uid="{00000000-0005-0000-0000-0000692F0000}"/>
    <cellStyle name="20% - Accent6 5 2 2 3 4" xfId="10304" xr:uid="{00000000-0005-0000-0000-00006A2F0000}"/>
    <cellStyle name="20% - Accent6 5 2 2 3 5" xfId="28231" xr:uid="{00000000-0005-0000-0000-00006B2F0000}"/>
    <cellStyle name="20% - Accent6 5 2 2 3 6" xfId="40176" xr:uid="{00000000-0005-0000-0000-00006C2F0000}"/>
    <cellStyle name="20% - Accent6 5 2 2 3 7" xfId="52141" xr:uid="{00000000-0005-0000-0000-00006D2F0000}"/>
    <cellStyle name="20% - Accent6 5 2 2 4" xfId="13317" xr:uid="{00000000-0005-0000-0000-00006E2F0000}"/>
    <cellStyle name="20% - Accent6 5 2 2 4 2" xfId="31244" xr:uid="{00000000-0005-0000-0000-00006F2F0000}"/>
    <cellStyle name="20% - Accent6 5 2 2 4 3" xfId="43189" xr:uid="{00000000-0005-0000-0000-0000702F0000}"/>
    <cellStyle name="20% - Accent6 5 2 2 4 4" xfId="55154" xr:uid="{00000000-0005-0000-0000-0000712F0000}"/>
    <cellStyle name="20% - Accent6 5 2 2 5" xfId="19276" xr:uid="{00000000-0005-0000-0000-0000722F0000}"/>
    <cellStyle name="20% - Accent6 5 2 2 6" xfId="7334" xr:uid="{00000000-0005-0000-0000-0000732F0000}"/>
    <cellStyle name="20% - Accent6 5 2 2 7" xfId="25261" xr:uid="{00000000-0005-0000-0000-0000742F0000}"/>
    <cellStyle name="20% - Accent6 5 2 2 8" xfId="37206" xr:uid="{00000000-0005-0000-0000-0000752F0000}"/>
    <cellStyle name="20% - Accent6 5 2 2 9" xfId="49171" xr:uid="{00000000-0005-0000-0000-0000762F0000}"/>
    <cellStyle name="20% - Accent6 5 2 3" xfId="2076" xr:uid="{00000000-0005-0000-0000-0000772F0000}"/>
    <cellStyle name="20% - Accent6 5 2 3 2" xfId="5046" xr:uid="{00000000-0005-0000-0000-0000782F0000}"/>
    <cellStyle name="20% - Accent6 5 2 3 2 2" xfId="17009" xr:uid="{00000000-0005-0000-0000-0000792F0000}"/>
    <cellStyle name="20% - Accent6 5 2 3 2 2 2" xfId="34936" xr:uid="{00000000-0005-0000-0000-00007A2F0000}"/>
    <cellStyle name="20% - Accent6 5 2 3 2 2 3" xfId="46881" xr:uid="{00000000-0005-0000-0000-00007B2F0000}"/>
    <cellStyle name="20% - Accent6 5 2 3 2 2 4" xfId="58846" xr:uid="{00000000-0005-0000-0000-00007C2F0000}"/>
    <cellStyle name="20% - Accent6 5 2 3 2 3" xfId="22968" xr:uid="{00000000-0005-0000-0000-00007D2F0000}"/>
    <cellStyle name="20% - Accent6 5 2 3 2 4" xfId="11026" xr:uid="{00000000-0005-0000-0000-00007E2F0000}"/>
    <cellStyle name="20% - Accent6 5 2 3 2 5" xfId="28953" xr:uid="{00000000-0005-0000-0000-00007F2F0000}"/>
    <cellStyle name="20% - Accent6 5 2 3 2 6" xfId="40898" xr:uid="{00000000-0005-0000-0000-0000802F0000}"/>
    <cellStyle name="20% - Accent6 5 2 3 2 7" xfId="52863" xr:uid="{00000000-0005-0000-0000-0000812F0000}"/>
    <cellStyle name="20% - Accent6 5 2 3 3" xfId="14039" xr:uid="{00000000-0005-0000-0000-0000822F0000}"/>
    <cellStyle name="20% - Accent6 5 2 3 3 2" xfId="31966" xr:uid="{00000000-0005-0000-0000-0000832F0000}"/>
    <cellStyle name="20% - Accent6 5 2 3 3 3" xfId="43911" xr:uid="{00000000-0005-0000-0000-0000842F0000}"/>
    <cellStyle name="20% - Accent6 5 2 3 3 4" xfId="55876" xr:uid="{00000000-0005-0000-0000-0000852F0000}"/>
    <cellStyle name="20% - Accent6 5 2 3 4" xfId="19998" xr:uid="{00000000-0005-0000-0000-0000862F0000}"/>
    <cellStyle name="20% - Accent6 5 2 3 5" xfId="8056" xr:uid="{00000000-0005-0000-0000-0000872F0000}"/>
    <cellStyle name="20% - Accent6 5 2 3 6" xfId="25983" xr:uid="{00000000-0005-0000-0000-0000882F0000}"/>
    <cellStyle name="20% - Accent6 5 2 3 7" xfId="37928" xr:uid="{00000000-0005-0000-0000-0000892F0000}"/>
    <cellStyle name="20% - Accent6 5 2 3 8" xfId="49893" xr:uid="{00000000-0005-0000-0000-00008A2F0000}"/>
    <cellStyle name="20% - Accent6 5 2 4" xfId="3602" xr:uid="{00000000-0005-0000-0000-00008B2F0000}"/>
    <cellStyle name="20% - Accent6 5 2 4 2" xfId="15565" xr:uid="{00000000-0005-0000-0000-00008C2F0000}"/>
    <cellStyle name="20% - Accent6 5 2 4 2 2" xfId="33492" xr:uid="{00000000-0005-0000-0000-00008D2F0000}"/>
    <cellStyle name="20% - Accent6 5 2 4 2 3" xfId="45437" xr:uid="{00000000-0005-0000-0000-00008E2F0000}"/>
    <cellStyle name="20% - Accent6 5 2 4 2 4" xfId="57402" xr:uid="{00000000-0005-0000-0000-00008F2F0000}"/>
    <cellStyle name="20% - Accent6 5 2 4 3" xfId="21524" xr:uid="{00000000-0005-0000-0000-0000902F0000}"/>
    <cellStyle name="20% - Accent6 5 2 4 4" xfId="9582" xr:uid="{00000000-0005-0000-0000-0000912F0000}"/>
    <cellStyle name="20% - Accent6 5 2 4 5" xfId="27509" xr:uid="{00000000-0005-0000-0000-0000922F0000}"/>
    <cellStyle name="20% - Accent6 5 2 4 6" xfId="39454" xr:uid="{00000000-0005-0000-0000-0000932F0000}"/>
    <cellStyle name="20% - Accent6 5 2 4 7" xfId="51419" xr:uid="{00000000-0005-0000-0000-0000942F0000}"/>
    <cellStyle name="20% - Accent6 5 2 5" xfId="12595" xr:uid="{00000000-0005-0000-0000-0000952F0000}"/>
    <cellStyle name="20% - Accent6 5 2 5 2" xfId="30522" xr:uid="{00000000-0005-0000-0000-0000962F0000}"/>
    <cellStyle name="20% - Accent6 5 2 5 3" xfId="42467" xr:uid="{00000000-0005-0000-0000-0000972F0000}"/>
    <cellStyle name="20% - Accent6 5 2 5 4" xfId="54432" xr:uid="{00000000-0005-0000-0000-0000982F0000}"/>
    <cellStyle name="20% - Accent6 5 2 6" xfId="18554" xr:uid="{00000000-0005-0000-0000-0000992F0000}"/>
    <cellStyle name="20% - Accent6 5 2 7" xfId="6612" xr:uid="{00000000-0005-0000-0000-00009A2F0000}"/>
    <cellStyle name="20% - Accent6 5 2 8" xfId="24539" xr:uid="{00000000-0005-0000-0000-00009B2F0000}"/>
    <cellStyle name="20% - Accent6 5 2 9" xfId="36484" xr:uid="{00000000-0005-0000-0000-00009C2F0000}"/>
    <cellStyle name="20% - Accent6 5 3" xfId="1006" xr:uid="{00000000-0005-0000-0000-00009D2F0000}"/>
    <cellStyle name="20% - Accent6 5 3 2" xfId="2450" xr:uid="{00000000-0005-0000-0000-00009E2F0000}"/>
    <cellStyle name="20% - Accent6 5 3 2 2" xfId="5420" xr:uid="{00000000-0005-0000-0000-00009F2F0000}"/>
    <cellStyle name="20% - Accent6 5 3 2 2 2" xfId="17383" xr:uid="{00000000-0005-0000-0000-0000A02F0000}"/>
    <cellStyle name="20% - Accent6 5 3 2 2 2 2" xfId="35310" xr:uid="{00000000-0005-0000-0000-0000A12F0000}"/>
    <cellStyle name="20% - Accent6 5 3 2 2 2 3" xfId="47255" xr:uid="{00000000-0005-0000-0000-0000A22F0000}"/>
    <cellStyle name="20% - Accent6 5 3 2 2 2 4" xfId="59220" xr:uid="{00000000-0005-0000-0000-0000A32F0000}"/>
    <cellStyle name="20% - Accent6 5 3 2 2 3" xfId="23342" xr:uid="{00000000-0005-0000-0000-0000A42F0000}"/>
    <cellStyle name="20% - Accent6 5 3 2 2 4" xfId="11400" xr:uid="{00000000-0005-0000-0000-0000A52F0000}"/>
    <cellStyle name="20% - Accent6 5 3 2 2 5" xfId="29327" xr:uid="{00000000-0005-0000-0000-0000A62F0000}"/>
    <cellStyle name="20% - Accent6 5 3 2 2 6" xfId="41272" xr:uid="{00000000-0005-0000-0000-0000A72F0000}"/>
    <cellStyle name="20% - Accent6 5 3 2 2 7" xfId="53237" xr:uid="{00000000-0005-0000-0000-0000A82F0000}"/>
    <cellStyle name="20% - Accent6 5 3 2 3" xfId="14413" xr:uid="{00000000-0005-0000-0000-0000A92F0000}"/>
    <cellStyle name="20% - Accent6 5 3 2 3 2" xfId="32340" xr:uid="{00000000-0005-0000-0000-0000AA2F0000}"/>
    <cellStyle name="20% - Accent6 5 3 2 3 3" xfId="44285" xr:uid="{00000000-0005-0000-0000-0000AB2F0000}"/>
    <cellStyle name="20% - Accent6 5 3 2 3 4" xfId="56250" xr:uid="{00000000-0005-0000-0000-0000AC2F0000}"/>
    <cellStyle name="20% - Accent6 5 3 2 4" xfId="20372" xr:uid="{00000000-0005-0000-0000-0000AD2F0000}"/>
    <cellStyle name="20% - Accent6 5 3 2 5" xfId="8430" xr:uid="{00000000-0005-0000-0000-0000AE2F0000}"/>
    <cellStyle name="20% - Accent6 5 3 2 6" xfId="26357" xr:uid="{00000000-0005-0000-0000-0000AF2F0000}"/>
    <cellStyle name="20% - Accent6 5 3 2 7" xfId="38302" xr:uid="{00000000-0005-0000-0000-0000B02F0000}"/>
    <cellStyle name="20% - Accent6 5 3 2 8" xfId="50267" xr:uid="{00000000-0005-0000-0000-0000B12F0000}"/>
    <cellStyle name="20% - Accent6 5 3 3" xfId="3976" xr:uid="{00000000-0005-0000-0000-0000B22F0000}"/>
    <cellStyle name="20% - Accent6 5 3 3 2" xfId="15939" xr:uid="{00000000-0005-0000-0000-0000B32F0000}"/>
    <cellStyle name="20% - Accent6 5 3 3 2 2" xfId="33866" xr:uid="{00000000-0005-0000-0000-0000B42F0000}"/>
    <cellStyle name="20% - Accent6 5 3 3 2 3" xfId="45811" xr:uid="{00000000-0005-0000-0000-0000B52F0000}"/>
    <cellStyle name="20% - Accent6 5 3 3 2 4" xfId="57776" xr:uid="{00000000-0005-0000-0000-0000B62F0000}"/>
    <cellStyle name="20% - Accent6 5 3 3 3" xfId="21898" xr:uid="{00000000-0005-0000-0000-0000B72F0000}"/>
    <cellStyle name="20% - Accent6 5 3 3 4" xfId="9956" xr:uid="{00000000-0005-0000-0000-0000B82F0000}"/>
    <cellStyle name="20% - Accent6 5 3 3 5" xfId="27883" xr:uid="{00000000-0005-0000-0000-0000B92F0000}"/>
    <cellStyle name="20% - Accent6 5 3 3 6" xfId="39828" xr:uid="{00000000-0005-0000-0000-0000BA2F0000}"/>
    <cellStyle name="20% - Accent6 5 3 3 7" xfId="51793" xr:uid="{00000000-0005-0000-0000-0000BB2F0000}"/>
    <cellStyle name="20% - Accent6 5 3 4" xfId="12969" xr:uid="{00000000-0005-0000-0000-0000BC2F0000}"/>
    <cellStyle name="20% - Accent6 5 3 4 2" xfId="30896" xr:uid="{00000000-0005-0000-0000-0000BD2F0000}"/>
    <cellStyle name="20% - Accent6 5 3 4 3" xfId="42841" xr:uid="{00000000-0005-0000-0000-0000BE2F0000}"/>
    <cellStyle name="20% - Accent6 5 3 4 4" xfId="54806" xr:uid="{00000000-0005-0000-0000-0000BF2F0000}"/>
    <cellStyle name="20% - Accent6 5 3 5" xfId="18928" xr:uid="{00000000-0005-0000-0000-0000C02F0000}"/>
    <cellStyle name="20% - Accent6 5 3 6" xfId="6986" xr:uid="{00000000-0005-0000-0000-0000C12F0000}"/>
    <cellStyle name="20% - Accent6 5 3 7" xfId="24913" xr:uid="{00000000-0005-0000-0000-0000C22F0000}"/>
    <cellStyle name="20% - Accent6 5 3 8" xfId="36858" xr:uid="{00000000-0005-0000-0000-0000C32F0000}"/>
    <cellStyle name="20% - Accent6 5 3 9" xfId="48823" xr:uid="{00000000-0005-0000-0000-0000C42F0000}"/>
    <cellStyle name="20% - Accent6 5 4" xfId="1728" xr:uid="{00000000-0005-0000-0000-0000C52F0000}"/>
    <cellStyle name="20% - Accent6 5 4 2" xfId="4698" xr:uid="{00000000-0005-0000-0000-0000C62F0000}"/>
    <cellStyle name="20% - Accent6 5 4 2 2" xfId="16661" xr:uid="{00000000-0005-0000-0000-0000C72F0000}"/>
    <cellStyle name="20% - Accent6 5 4 2 2 2" xfId="34588" xr:uid="{00000000-0005-0000-0000-0000C82F0000}"/>
    <cellStyle name="20% - Accent6 5 4 2 2 3" xfId="46533" xr:uid="{00000000-0005-0000-0000-0000C92F0000}"/>
    <cellStyle name="20% - Accent6 5 4 2 2 4" xfId="58498" xr:uid="{00000000-0005-0000-0000-0000CA2F0000}"/>
    <cellStyle name="20% - Accent6 5 4 2 3" xfId="22620" xr:uid="{00000000-0005-0000-0000-0000CB2F0000}"/>
    <cellStyle name="20% - Accent6 5 4 2 4" xfId="10678" xr:uid="{00000000-0005-0000-0000-0000CC2F0000}"/>
    <cellStyle name="20% - Accent6 5 4 2 5" xfId="28605" xr:uid="{00000000-0005-0000-0000-0000CD2F0000}"/>
    <cellStyle name="20% - Accent6 5 4 2 6" xfId="40550" xr:uid="{00000000-0005-0000-0000-0000CE2F0000}"/>
    <cellStyle name="20% - Accent6 5 4 2 7" xfId="52515" xr:uid="{00000000-0005-0000-0000-0000CF2F0000}"/>
    <cellStyle name="20% - Accent6 5 4 3" xfId="13691" xr:uid="{00000000-0005-0000-0000-0000D02F0000}"/>
    <cellStyle name="20% - Accent6 5 4 3 2" xfId="31618" xr:uid="{00000000-0005-0000-0000-0000D12F0000}"/>
    <cellStyle name="20% - Accent6 5 4 3 3" xfId="43563" xr:uid="{00000000-0005-0000-0000-0000D22F0000}"/>
    <cellStyle name="20% - Accent6 5 4 3 4" xfId="55528" xr:uid="{00000000-0005-0000-0000-0000D32F0000}"/>
    <cellStyle name="20% - Accent6 5 4 4" xfId="19650" xr:uid="{00000000-0005-0000-0000-0000D42F0000}"/>
    <cellStyle name="20% - Accent6 5 4 5" xfId="7708" xr:uid="{00000000-0005-0000-0000-0000D52F0000}"/>
    <cellStyle name="20% - Accent6 5 4 6" xfId="25635" xr:uid="{00000000-0005-0000-0000-0000D62F0000}"/>
    <cellStyle name="20% - Accent6 5 4 7" xfId="37580" xr:uid="{00000000-0005-0000-0000-0000D72F0000}"/>
    <cellStyle name="20% - Accent6 5 4 8" xfId="49545" xr:uid="{00000000-0005-0000-0000-0000D82F0000}"/>
    <cellStyle name="20% - Accent6 5 5" xfId="3254" xr:uid="{00000000-0005-0000-0000-0000D92F0000}"/>
    <cellStyle name="20% - Accent6 5 5 2" xfId="15217" xr:uid="{00000000-0005-0000-0000-0000DA2F0000}"/>
    <cellStyle name="20% - Accent6 5 5 2 2" xfId="33144" xr:uid="{00000000-0005-0000-0000-0000DB2F0000}"/>
    <cellStyle name="20% - Accent6 5 5 2 3" xfId="45089" xr:uid="{00000000-0005-0000-0000-0000DC2F0000}"/>
    <cellStyle name="20% - Accent6 5 5 2 4" xfId="57054" xr:uid="{00000000-0005-0000-0000-0000DD2F0000}"/>
    <cellStyle name="20% - Accent6 5 5 3" xfId="21176" xr:uid="{00000000-0005-0000-0000-0000DE2F0000}"/>
    <cellStyle name="20% - Accent6 5 5 4" xfId="9234" xr:uid="{00000000-0005-0000-0000-0000DF2F0000}"/>
    <cellStyle name="20% - Accent6 5 5 5" xfId="27161" xr:uid="{00000000-0005-0000-0000-0000E02F0000}"/>
    <cellStyle name="20% - Accent6 5 5 6" xfId="39106" xr:uid="{00000000-0005-0000-0000-0000E12F0000}"/>
    <cellStyle name="20% - Accent6 5 5 7" xfId="51071" xr:uid="{00000000-0005-0000-0000-0000E22F0000}"/>
    <cellStyle name="20% - Accent6 5 6" xfId="12247" xr:uid="{00000000-0005-0000-0000-0000E32F0000}"/>
    <cellStyle name="20% - Accent6 5 6 2" xfId="30174" xr:uid="{00000000-0005-0000-0000-0000E42F0000}"/>
    <cellStyle name="20% - Accent6 5 6 3" xfId="42119" xr:uid="{00000000-0005-0000-0000-0000E52F0000}"/>
    <cellStyle name="20% - Accent6 5 6 4" xfId="54084" xr:uid="{00000000-0005-0000-0000-0000E62F0000}"/>
    <cellStyle name="20% - Accent6 5 7" xfId="18206" xr:uid="{00000000-0005-0000-0000-0000E72F0000}"/>
    <cellStyle name="20% - Accent6 5 8" xfId="6264" xr:uid="{00000000-0005-0000-0000-0000E82F0000}"/>
    <cellStyle name="20% - Accent6 5 9" xfId="24191" xr:uid="{00000000-0005-0000-0000-0000E92F0000}"/>
    <cellStyle name="20% - Accent6 6" xfId="400" xr:uid="{00000000-0005-0000-0000-0000EA2F0000}"/>
    <cellStyle name="20% - Accent6 6 10" xfId="48217" xr:uid="{00000000-0005-0000-0000-0000EB2F0000}"/>
    <cellStyle name="20% - Accent6 6 2" xfId="1122" xr:uid="{00000000-0005-0000-0000-0000EC2F0000}"/>
    <cellStyle name="20% - Accent6 6 2 2" xfId="2566" xr:uid="{00000000-0005-0000-0000-0000ED2F0000}"/>
    <cellStyle name="20% - Accent6 6 2 2 2" xfId="5536" xr:uid="{00000000-0005-0000-0000-0000EE2F0000}"/>
    <cellStyle name="20% - Accent6 6 2 2 2 2" xfId="17499" xr:uid="{00000000-0005-0000-0000-0000EF2F0000}"/>
    <cellStyle name="20% - Accent6 6 2 2 2 2 2" xfId="35426" xr:uid="{00000000-0005-0000-0000-0000F02F0000}"/>
    <cellStyle name="20% - Accent6 6 2 2 2 2 3" xfId="47371" xr:uid="{00000000-0005-0000-0000-0000F12F0000}"/>
    <cellStyle name="20% - Accent6 6 2 2 2 2 4" xfId="59336" xr:uid="{00000000-0005-0000-0000-0000F22F0000}"/>
    <cellStyle name="20% - Accent6 6 2 2 2 3" xfId="23458" xr:uid="{00000000-0005-0000-0000-0000F32F0000}"/>
    <cellStyle name="20% - Accent6 6 2 2 2 4" xfId="11516" xr:uid="{00000000-0005-0000-0000-0000F42F0000}"/>
    <cellStyle name="20% - Accent6 6 2 2 2 5" xfId="29443" xr:uid="{00000000-0005-0000-0000-0000F52F0000}"/>
    <cellStyle name="20% - Accent6 6 2 2 2 6" xfId="41388" xr:uid="{00000000-0005-0000-0000-0000F62F0000}"/>
    <cellStyle name="20% - Accent6 6 2 2 2 7" xfId="53353" xr:uid="{00000000-0005-0000-0000-0000F72F0000}"/>
    <cellStyle name="20% - Accent6 6 2 2 3" xfId="14529" xr:uid="{00000000-0005-0000-0000-0000F82F0000}"/>
    <cellStyle name="20% - Accent6 6 2 2 3 2" xfId="32456" xr:uid="{00000000-0005-0000-0000-0000F92F0000}"/>
    <cellStyle name="20% - Accent6 6 2 2 3 3" xfId="44401" xr:uid="{00000000-0005-0000-0000-0000FA2F0000}"/>
    <cellStyle name="20% - Accent6 6 2 2 3 4" xfId="56366" xr:uid="{00000000-0005-0000-0000-0000FB2F0000}"/>
    <cellStyle name="20% - Accent6 6 2 2 4" xfId="20488" xr:uid="{00000000-0005-0000-0000-0000FC2F0000}"/>
    <cellStyle name="20% - Accent6 6 2 2 5" xfId="8546" xr:uid="{00000000-0005-0000-0000-0000FD2F0000}"/>
    <cellStyle name="20% - Accent6 6 2 2 6" xfId="26473" xr:uid="{00000000-0005-0000-0000-0000FE2F0000}"/>
    <cellStyle name="20% - Accent6 6 2 2 7" xfId="38418" xr:uid="{00000000-0005-0000-0000-0000FF2F0000}"/>
    <cellStyle name="20% - Accent6 6 2 2 8" xfId="50383" xr:uid="{00000000-0005-0000-0000-000000300000}"/>
    <cellStyle name="20% - Accent6 6 2 3" xfId="4092" xr:uid="{00000000-0005-0000-0000-000001300000}"/>
    <cellStyle name="20% - Accent6 6 2 3 2" xfId="16055" xr:uid="{00000000-0005-0000-0000-000002300000}"/>
    <cellStyle name="20% - Accent6 6 2 3 2 2" xfId="33982" xr:uid="{00000000-0005-0000-0000-000003300000}"/>
    <cellStyle name="20% - Accent6 6 2 3 2 3" xfId="45927" xr:uid="{00000000-0005-0000-0000-000004300000}"/>
    <cellStyle name="20% - Accent6 6 2 3 2 4" xfId="57892" xr:uid="{00000000-0005-0000-0000-000005300000}"/>
    <cellStyle name="20% - Accent6 6 2 3 3" xfId="22014" xr:uid="{00000000-0005-0000-0000-000006300000}"/>
    <cellStyle name="20% - Accent6 6 2 3 4" xfId="10072" xr:uid="{00000000-0005-0000-0000-000007300000}"/>
    <cellStyle name="20% - Accent6 6 2 3 5" xfId="27999" xr:uid="{00000000-0005-0000-0000-000008300000}"/>
    <cellStyle name="20% - Accent6 6 2 3 6" xfId="39944" xr:uid="{00000000-0005-0000-0000-000009300000}"/>
    <cellStyle name="20% - Accent6 6 2 3 7" xfId="51909" xr:uid="{00000000-0005-0000-0000-00000A300000}"/>
    <cellStyle name="20% - Accent6 6 2 4" xfId="13085" xr:uid="{00000000-0005-0000-0000-00000B300000}"/>
    <cellStyle name="20% - Accent6 6 2 4 2" xfId="31012" xr:uid="{00000000-0005-0000-0000-00000C300000}"/>
    <cellStyle name="20% - Accent6 6 2 4 3" xfId="42957" xr:uid="{00000000-0005-0000-0000-00000D300000}"/>
    <cellStyle name="20% - Accent6 6 2 4 4" xfId="54922" xr:uid="{00000000-0005-0000-0000-00000E300000}"/>
    <cellStyle name="20% - Accent6 6 2 5" xfId="19044" xr:uid="{00000000-0005-0000-0000-00000F300000}"/>
    <cellStyle name="20% - Accent6 6 2 6" xfId="7102" xr:uid="{00000000-0005-0000-0000-000010300000}"/>
    <cellStyle name="20% - Accent6 6 2 7" xfId="25029" xr:uid="{00000000-0005-0000-0000-000011300000}"/>
    <cellStyle name="20% - Accent6 6 2 8" xfId="36974" xr:uid="{00000000-0005-0000-0000-000012300000}"/>
    <cellStyle name="20% - Accent6 6 2 9" xfId="48939" xr:uid="{00000000-0005-0000-0000-000013300000}"/>
    <cellStyle name="20% - Accent6 6 3" xfId="1844" xr:uid="{00000000-0005-0000-0000-000014300000}"/>
    <cellStyle name="20% - Accent6 6 3 2" xfId="4814" xr:uid="{00000000-0005-0000-0000-000015300000}"/>
    <cellStyle name="20% - Accent6 6 3 2 2" xfId="16777" xr:uid="{00000000-0005-0000-0000-000016300000}"/>
    <cellStyle name="20% - Accent6 6 3 2 2 2" xfId="34704" xr:uid="{00000000-0005-0000-0000-000017300000}"/>
    <cellStyle name="20% - Accent6 6 3 2 2 3" xfId="46649" xr:uid="{00000000-0005-0000-0000-000018300000}"/>
    <cellStyle name="20% - Accent6 6 3 2 2 4" xfId="58614" xr:uid="{00000000-0005-0000-0000-000019300000}"/>
    <cellStyle name="20% - Accent6 6 3 2 3" xfId="22736" xr:uid="{00000000-0005-0000-0000-00001A300000}"/>
    <cellStyle name="20% - Accent6 6 3 2 4" xfId="10794" xr:uid="{00000000-0005-0000-0000-00001B300000}"/>
    <cellStyle name="20% - Accent6 6 3 2 5" xfId="28721" xr:uid="{00000000-0005-0000-0000-00001C300000}"/>
    <cellStyle name="20% - Accent6 6 3 2 6" xfId="40666" xr:uid="{00000000-0005-0000-0000-00001D300000}"/>
    <cellStyle name="20% - Accent6 6 3 2 7" xfId="52631" xr:uid="{00000000-0005-0000-0000-00001E300000}"/>
    <cellStyle name="20% - Accent6 6 3 3" xfId="13807" xr:uid="{00000000-0005-0000-0000-00001F300000}"/>
    <cellStyle name="20% - Accent6 6 3 3 2" xfId="31734" xr:uid="{00000000-0005-0000-0000-000020300000}"/>
    <cellStyle name="20% - Accent6 6 3 3 3" xfId="43679" xr:uid="{00000000-0005-0000-0000-000021300000}"/>
    <cellStyle name="20% - Accent6 6 3 3 4" xfId="55644" xr:uid="{00000000-0005-0000-0000-000022300000}"/>
    <cellStyle name="20% - Accent6 6 3 4" xfId="19766" xr:uid="{00000000-0005-0000-0000-000023300000}"/>
    <cellStyle name="20% - Accent6 6 3 5" xfId="7824" xr:uid="{00000000-0005-0000-0000-000024300000}"/>
    <cellStyle name="20% - Accent6 6 3 6" xfId="25751" xr:uid="{00000000-0005-0000-0000-000025300000}"/>
    <cellStyle name="20% - Accent6 6 3 7" xfId="37696" xr:uid="{00000000-0005-0000-0000-000026300000}"/>
    <cellStyle name="20% - Accent6 6 3 8" xfId="49661" xr:uid="{00000000-0005-0000-0000-000027300000}"/>
    <cellStyle name="20% - Accent6 6 4" xfId="3370" xr:uid="{00000000-0005-0000-0000-000028300000}"/>
    <cellStyle name="20% - Accent6 6 4 2" xfId="15333" xr:uid="{00000000-0005-0000-0000-000029300000}"/>
    <cellStyle name="20% - Accent6 6 4 2 2" xfId="33260" xr:uid="{00000000-0005-0000-0000-00002A300000}"/>
    <cellStyle name="20% - Accent6 6 4 2 3" xfId="45205" xr:uid="{00000000-0005-0000-0000-00002B300000}"/>
    <cellStyle name="20% - Accent6 6 4 2 4" xfId="57170" xr:uid="{00000000-0005-0000-0000-00002C300000}"/>
    <cellStyle name="20% - Accent6 6 4 3" xfId="21292" xr:uid="{00000000-0005-0000-0000-00002D300000}"/>
    <cellStyle name="20% - Accent6 6 4 4" xfId="9350" xr:uid="{00000000-0005-0000-0000-00002E300000}"/>
    <cellStyle name="20% - Accent6 6 4 5" xfId="27277" xr:uid="{00000000-0005-0000-0000-00002F300000}"/>
    <cellStyle name="20% - Accent6 6 4 6" xfId="39222" xr:uid="{00000000-0005-0000-0000-000030300000}"/>
    <cellStyle name="20% - Accent6 6 4 7" xfId="51187" xr:uid="{00000000-0005-0000-0000-000031300000}"/>
    <cellStyle name="20% - Accent6 6 5" xfId="12363" xr:uid="{00000000-0005-0000-0000-000032300000}"/>
    <cellStyle name="20% - Accent6 6 5 2" xfId="30290" xr:uid="{00000000-0005-0000-0000-000033300000}"/>
    <cellStyle name="20% - Accent6 6 5 3" xfId="42235" xr:uid="{00000000-0005-0000-0000-000034300000}"/>
    <cellStyle name="20% - Accent6 6 5 4" xfId="54200" xr:uid="{00000000-0005-0000-0000-000035300000}"/>
    <cellStyle name="20% - Accent6 6 6" xfId="18322" xr:uid="{00000000-0005-0000-0000-000036300000}"/>
    <cellStyle name="20% - Accent6 6 7" xfId="6380" xr:uid="{00000000-0005-0000-0000-000037300000}"/>
    <cellStyle name="20% - Accent6 6 8" xfId="24307" xr:uid="{00000000-0005-0000-0000-000038300000}"/>
    <cellStyle name="20% - Accent6 6 9" xfId="36252" xr:uid="{00000000-0005-0000-0000-000039300000}"/>
    <cellStyle name="20% - Accent6 7" xfId="750" xr:uid="{00000000-0005-0000-0000-00003A300000}"/>
    <cellStyle name="20% - Accent6 7 10" xfId="48567" xr:uid="{00000000-0005-0000-0000-00003B300000}"/>
    <cellStyle name="20% - Accent6 7 2" xfId="1472" xr:uid="{00000000-0005-0000-0000-00003C300000}"/>
    <cellStyle name="20% - Accent6 7 2 2" xfId="2916" xr:uid="{00000000-0005-0000-0000-00003D300000}"/>
    <cellStyle name="20% - Accent6 7 2 2 2" xfId="5886" xr:uid="{00000000-0005-0000-0000-00003E300000}"/>
    <cellStyle name="20% - Accent6 7 2 2 2 2" xfId="17849" xr:uid="{00000000-0005-0000-0000-00003F300000}"/>
    <cellStyle name="20% - Accent6 7 2 2 2 2 2" xfId="35776" xr:uid="{00000000-0005-0000-0000-000040300000}"/>
    <cellStyle name="20% - Accent6 7 2 2 2 2 3" xfId="47721" xr:uid="{00000000-0005-0000-0000-000041300000}"/>
    <cellStyle name="20% - Accent6 7 2 2 2 2 4" xfId="59686" xr:uid="{00000000-0005-0000-0000-000042300000}"/>
    <cellStyle name="20% - Accent6 7 2 2 2 3" xfId="23808" xr:uid="{00000000-0005-0000-0000-000043300000}"/>
    <cellStyle name="20% - Accent6 7 2 2 2 4" xfId="11866" xr:uid="{00000000-0005-0000-0000-000044300000}"/>
    <cellStyle name="20% - Accent6 7 2 2 2 5" xfId="29793" xr:uid="{00000000-0005-0000-0000-000045300000}"/>
    <cellStyle name="20% - Accent6 7 2 2 2 6" xfId="41738" xr:uid="{00000000-0005-0000-0000-000046300000}"/>
    <cellStyle name="20% - Accent6 7 2 2 2 7" xfId="53703" xr:uid="{00000000-0005-0000-0000-000047300000}"/>
    <cellStyle name="20% - Accent6 7 2 2 3" xfId="14879" xr:uid="{00000000-0005-0000-0000-000048300000}"/>
    <cellStyle name="20% - Accent6 7 2 2 3 2" xfId="32806" xr:uid="{00000000-0005-0000-0000-000049300000}"/>
    <cellStyle name="20% - Accent6 7 2 2 3 3" xfId="44751" xr:uid="{00000000-0005-0000-0000-00004A300000}"/>
    <cellStyle name="20% - Accent6 7 2 2 3 4" xfId="56716" xr:uid="{00000000-0005-0000-0000-00004B300000}"/>
    <cellStyle name="20% - Accent6 7 2 2 4" xfId="20838" xr:uid="{00000000-0005-0000-0000-00004C300000}"/>
    <cellStyle name="20% - Accent6 7 2 2 5" xfId="8896" xr:uid="{00000000-0005-0000-0000-00004D300000}"/>
    <cellStyle name="20% - Accent6 7 2 2 6" xfId="26823" xr:uid="{00000000-0005-0000-0000-00004E300000}"/>
    <cellStyle name="20% - Accent6 7 2 2 7" xfId="38768" xr:uid="{00000000-0005-0000-0000-00004F300000}"/>
    <cellStyle name="20% - Accent6 7 2 2 8" xfId="50733" xr:uid="{00000000-0005-0000-0000-000050300000}"/>
    <cellStyle name="20% - Accent6 7 2 3" xfId="4442" xr:uid="{00000000-0005-0000-0000-000051300000}"/>
    <cellStyle name="20% - Accent6 7 2 3 2" xfId="16405" xr:uid="{00000000-0005-0000-0000-000052300000}"/>
    <cellStyle name="20% - Accent6 7 2 3 2 2" xfId="34332" xr:uid="{00000000-0005-0000-0000-000053300000}"/>
    <cellStyle name="20% - Accent6 7 2 3 2 3" xfId="46277" xr:uid="{00000000-0005-0000-0000-000054300000}"/>
    <cellStyle name="20% - Accent6 7 2 3 2 4" xfId="58242" xr:uid="{00000000-0005-0000-0000-000055300000}"/>
    <cellStyle name="20% - Accent6 7 2 3 3" xfId="22364" xr:uid="{00000000-0005-0000-0000-000056300000}"/>
    <cellStyle name="20% - Accent6 7 2 3 4" xfId="10422" xr:uid="{00000000-0005-0000-0000-000057300000}"/>
    <cellStyle name="20% - Accent6 7 2 3 5" xfId="28349" xr:uid="{00000000-0005-0000-0000-000058300000}"/>
    <cellStyle name="20% - Accent6 7 2 3 6" xfId="40294" xr:uid="{00000000-0005-0000-0000-000059300000}"/>
    <cellStyle name="20% - Accent6 7 2 3 7" xfId="52259" xr:uid="{00000000-0005-0000-0000-00005A300000}"/>
    <cellStyle name="20% - Accent6 7 2 4" xfId="13435" xr:uid="{00000000-0005-0000-0000-00005B300000}"/>
    <cellStyle name="20% - Accent6 7 2 4 2" xfId="31362" xr:uid="{00000000-0005-0000-0000-00005C300000}"/>
    <cellStyle name="20% - Accent6 7 2 4 3" xfId="43307" xr:uid="{00000000-0005-0000-0000-00005D300000}"/>
    <cellStyle name="20% - Accent6 7 2 4 4" xfId="55272" xr:uid="{00000000-0005-0000-0000-00005E300000}"/>
    <cellStyle name="20% - Accent6 7 2 5" xfId="19394" xr:uid="{00000000-0005-0000-0000-00005F300000}"/>
    <cellStyle name="20% - Accent6 7 2 6" xfId="7452" xr:uid="{00000000-0005-0000-0000-000060300000}"/>
    <cellStyle name="20% - Accent6 7 2 7" xfId="25379" xr:uid="{00000000-0005-0000-0000-000061300000}"/>
    <cellStyle name="20% - Accent6 7 2 8" xfId="37324" xr:uid="{00000000-0005-0000-0000-000062300000}"/>
    <cellStyle name="20% - Accent6 7 2 9" xfId="49289" xr:uid="{00000000-0005-0000-0000-000063300000}"/>
    <cellStyle name="20% - Accent6 7 3" xfId="2194" xr:uid="{00000000-0005-0000-0000-000064300000}"/>
    <cellStyle name="20% - Accent6 7 3 2" xfId="5164" xr:uid="{00000000-0005-0000-0000-000065300000}"/>
    <cellStyle name="20% - Accent6 7 3 2 2" xfId="17127" xr:uid="{00000000-0005-0000-0000-000066300000}"/>
    <cellStyle name="20% - Accent6 7 3 2 2 2" xfId="35054" xr:uid="{00000000-0005-0000-0000-000067300000}"/>
    <cellStyle name="20% - Accent6 7 3 2 2 3" xfId="46999" xr:uid="{00000000-0005-0000-0000-000068300000}"/>
    <cellStyle name="20% - Accent6 7 3 2 2 4" xfId="58964" xr:uid="{00000000-0005-0000-0000-000069300000}"/>
    <cellStyle name="20% - Accent6 7 3 2 3" xfId="23086" xr:uid="{00000000-0005-0000-0000-00006A300000}"/>
    <cellStyle name="20% - Accent6 7 3 2 4" xfId="11144" xr:uid="{00000000-0005-0000-0000-00006B300000}"/>
    <cellStyle name="20% - Accent6 7 3 2 5" xfId="29071" xr:uid="{00000000-0005-0000-0000-00006C300000}"/>
    <cellStyle name="20% - Accent6 7 3 2 6" xfId="41016" xr:uid="{00000000-0005-0000-0000-00006D300000}"/>
    <cellStyle name="20% - Accent6 7 3 2 7" xfId="52981" xr:uid="{00000000-0005-0000-0000-00006E300000}"/>
    <cellStyle name="20% - Accent6 7 3 3" xfId="14157" xr:uid="{00000000-0005-0000-0000-00006F300000}"/>
    <cellStyle name="20% - Accent6 7 3 3 2" xfId="32084" xr:uid="{00000000-0005-0000-0000-000070300000}"/>
    <cellStyle name="20% - Accent6 7 3 3 3" xfId="44029" xr:uid="{00000000-0005-0000-0000-000071300000}"/>
    <cellStyle name="20% - Accent6 7 3 3 4" xfId="55994" xr:uid="{00000000-0005-0000-0000-000072300000}"/>
    <cellStyle name="20% - Accent6 7 3 4" xfId="20116" xr:uid="{00000000-0005-0000-0000-000073300000}"/>
    <cellStyle name="20% - Accent6 7 3 5" xfId="8174" xr:uid="{00000000-0005-0000-0000-000074300000}"/>
    <cellStyle name="20% - Accent6 7 3 6" xfId="26101" xr:uid="{00000000-0005-0000-0000-000075300000}"/>
    <cellStyle name="20% - Accent6 7 3 7" xfId="38046" xr:uid="{00000000-0005-0000-0000-000076300000}"/>
    <cellStyle name="20% - Accent6 7 3 8" xfId="50011" xr:uid="{00000000-0005-0000-0000-000077300000}"/>
    <cellStyle name="20% - Accent6 7 4" xfId="3720" xr:uid="{00000000-0005-0000-0000-000078300000}"/>
    <cellStyle name="20% - Accent6 7 4 2" xfId="15683" xr:uid="{00000000-0005-0000-0000-000079300000}"/>
    <cellStyle name="20% - Accent6 7 4 2 2" xfId="33610" xr:uid="{00000000-0005-0000-0000-00007A300000}"/>
    <cellStyle name="20% - Accent6 7 4 2 3" xfId="45555" xr:uid="{00000000-0005-0000-0000-00007B300000}"/>
    <cellStyle name="20% - Accent6 7 4 2 4" xfId="57520" xr:uid="{00000000-0005-0000-0000-00007C300000}"/>
    <cellStyle name="20% - Accent6 7 4 3" xfId="21642" xr:uid="{00000000-0005-0000-0000-00007D300000}"/>
    <cellStyle name="20% - Accent6 7 4 4" xfId="9700" xr:uid="{00000000-0005-0000-0000-00007E300000}"/>
    <cellStyle name="20% - Accent6 7 4 5" xfId="27627" xr:uid="{00000000-0005-0000-0000-00007F300000}"/>
    <cellStyle name="20% - Accent6 7 4 6" xfId="39572" xr:uid="{00000000-0005-0000-0000-000080300000}"/>
    <cellStyle name="20% - Accent6 7 4 7" xfId="51537" xr:uid="{00000000-0005-0000-0000-000081300000}"/>
    <cellStyle name="20% - Accent6 7 5" xfId="12713" xr:uid="{00000000-0005-0000-0000-000082300000}"/>
    <cellStyle name="20% - Accent6 7 5 2" xfId="30640" xr:uid="{00000000-0005-0000-0000-000083300000}"/>
    <cellStyle name="20% - Accent6 7 5 3" xfId="42585" xr:uid="{00000000-0005-0000-0000-000084300000}"/>
    <cellStyle name="20% - Accent6 7 5 4" xfId="54550" xr:uid="{00000000-0005-0000-0000-000085300000}"/>
    <cellStyle name="20% - Accent6 7 6" xfId="18672" xr:uid="{00000000-0005-0000-0000-000086300000}"/>
    <cellStyle name="20% - Accent6 7 7" xfId="6730" xr:uid="{00000000-0005-0000-0000-000087300000}"/>
    <cellStyle name="20% - Accent6 7 8" xfId="24657" xr:uid="{00000000-0005-0000-0000-000088300000}"/>
    <cellStyle name="20% - Accent6 7 9" xfId="36602" xr:uid="{00000000-0005-0000-0000-000089300000}"/>
    <cellStyle name="20% - Accent6 8" xfId="774" xr:uid="{00000000-0005-0000-0000-00008A300000}"/>
    <cellStyle name="20% - Accent6 8 2" xfId="2218" xr:uid="{00000000-0005-0000-0000-00008B300000}"/>
    <cellStyle name="20% - Accent6 8 2 2" xfId="5188" xr:uid="{00000000-0005-0000-0000-00008C300000}"/>
    <cellStyle name="20% - Accent6 8 2 2 2" xfId="17151" xr:uid="{00000000-0005-0000-0000-00008D300000}"/>
    <cellStyle name="20% - Accent6 8 2 2 2 2" xfId="35078" xr:uid="{00000000-0005-0000-0000-00008E300000}"/>
    <cellStyle name="20% - Accent6 8 2 2 2 3" xfId="47023" xr:uid="{00000000-0005-0000-0000-00008F300000}"/>
    <cellStyle name="20% - Accent6 8 2 2 2 4" xfId="58988" xr:uid="{00000000-0005-0000-0000-000090300000}"/>
    <cellStyle name="20% - Accent6 8 2 2 3" xfId="23110" xr:uid="{00000000-0005-0000-0000-000091300000}"/>
    <cellStyle name="20% - Accent6 8 2 2 4" xfId="11168" xr:uid="{00000000-0005-0000-0000-000092300000}"/>
    <cellStyle name="20% - Accent6 8 2 2 5" xfId="29095" xr:uid="{00000000-0005-0000-0000-000093300000}"/>
    <cellStyle name="20% - Accent6 8 2 2 6" xfId="41040" xr:uid="{00000000-0005-0000-0000-000094300000}"/>
    <cellStyle name="20% - Accent6 8 2 2 7" xfId="53005" xr:uid="{00000000-0005-0000-0000-000095300000}"/>
    <cellStyle name="20% - Accent6 8 2 3" xfId="14181" xr:uid="{00000000-0005-0000-0000-000096300000}"/>
    <cellStyle name="20% - Accent6 8 2 3 2" xfId="32108" xr:uid="{00000000-0005-0000-0000-000097300000}"/>
    <cellStyle name="20% - Accent6 8 2 3 3" xfId="44053" xr:uid="{00000000-0005-0000-0000-000098300000}"/>
    <cellStyle name="20% - Accent6 8 2 3 4" xfId="56018" xr:uid="{00000000-0005-0000-0000-000099300000}"/>
    <cellStyle name="20% - Accent6 8 2 4" xfId="20140" xr:uid="{00000000-0005-0000-0000-00009A300000}"/>
    <cellStyle name="20% - Accent6 8 2 5" xfId="8198" xr:uid="{00000000-0005-0000-0000-00009B300000}"/>
    <cellStyle name="20% - Accent6 8 2 6" xfId="26125" xr:uid="{00000000-0005-0000-0000-00009C300000}"/>
    <cellStyle name="20% - Accent6 8 2 7" xfId="38070" xr:uid="{00000000-0005-0000-0000-00009D300000}"/>
    <cellStyle name="20% - Accent6 8 2 8" xfId="50035" xr:uid="{00000000-0005-0000-0000-00009E300000}"/>
    <cellStyle name="20% - Accent6 8 3" xfId="3744" xr:uid="{00000000-0005-0000-0000-00009F300000}"/>
    <cellStyle name="20% - Accent6 8 3 2" xfId="15707" xr:uid="{00000000-0005-0000-0000-0000A0300000}"/>
    <cellStyle name="20% - Accent6 8 3 2 2" xfId="33634" xr:uid="{00000000-0005-0000-0000-0000A1300000}"/>
    <cellStyle name="20% - Accent6 8 3 2 3" xfId="45579" xr:uid="{00000000-0005-0000-0000-0000A2300000}"/>
    <cellStyle name="20% - Accent6 8 3 2 4" xfId="57544" xr:uid="{00000000-0005-0000-0000-0000A3300000}"/>
    <cellStyle name="20% - Accent6 8 3 3" xfId="21666" xr:uid="{00000000-0005-0000-0000-0000A4300000}"/>
    <cellStyle name="20% - Accent6 8 3 4" xfId="9724" xr:uid="{00000000-0005-0000-0000-0000A5300000}"/>
    <cellStyle name="20% - Accent6 8 3 5" xfId="27651" xr:uid="{00000000-0005-0000-0000-0000A6300000}"/>
    <cellStyle name="20% - Accent6 8 3 6" xfId="39596" xr:uid="{00000000-0005-0000-0000-0000A7300000}"/>
    <cellStyle name="20% - Accent6 8 3 7" xfId="51561" xr:uid="{00000000-0005-0000-0000-0000A8300000}"/>
    <cellStyle name="20% - Accent6 8 4" xfId="12737" xr:uid="{00000000-0005-0000-0000-0000A9300000}"/>
    <cellStyle name="20% - Accent6 8 4 2" xfId="30664" xr:uid="{00000000-0005-0000-0000-0000AA300000}"/>
    <cellStyle name="20% - Accent6 8 4 3" xfId="42609" xr:uid="{00000000-0005-0000-0000-0000AB300000}"/>
    <cellStyle name="20% - Accent6 8 4 4" xfId="54574" xr:uid="{00000000-0005-0000-0000-0000AC300000}"/>
    <cellStyle name="20% - Accent6 8 5" xfId="18696" xr:uid="{00000000-0005-0000-0000-0000AD300000}"/>
    <cellStyle name="20% - Accent6 8 6" xfId="6754" xr:uid="{00000000-0005-0000-0000-0000AE300000}"/>
    <cellStyle name="20% - Accent6 8 7" xfId="24681" xr:uid="{00000000-0005-0000-0000-0000AF300000}"/>
    <cellStyle name="20% - Accent6 8 8" xfId="36626" xr:uid="{00000000-0005-0000-0000-0000B0300000}"/>
    <cellStyle name="20% - Accent6 8 9" xfId="48591" xr:uid="{00000000-0005-0000-0000-0000B1300000}"/>
    <cellStyle name="20% - Accent6 9" xfId="1496" xr:uid="{00000000-0005-0000-0000-0000B2300000}"/>
    <cellStyle name="20% - Accent6 9 2" xfId="4466" xr:uid="{00000000-0005-0000-0000-0000B3300000}"/>
    <cellStyle name="20% - Accent6 9 2 2" xfId="16429" xr:uid="{00000000-0005-0000-0000-0000B4300000}"/>
    <cellStyle name="20% - Accent6 9 2 2 2" xfId="34356" xr:uid="{00000000-0005-0000-0000-0000B5300000}"/>
    <cellStyle name="20% - Accent6 9 2 2 3" xfId="46301" xr:uid="{00000000-0005-0000-0000-0000B6300000}"/>
    <cellStyle name="20% - Accent6 9 2 2 4" xfId="58266" xr:uid="{00000000-0005-0000-0000-0000B7300000}"/>
    <cellStyle name="20% - Accent6 9 2 3" xfId="22388" xr:uid="{00000000-0005-0000-0000-0000B8300000}"/>
    <cellStyle name="20% - Accent6 9 2 4" xfId="10446" xr:uid="{00000000-0005-0000-0000-0000B9300000}"/>
    <cellStyle name="20% - Accent6 9 2 5" xfId="28373" xr:uid="{00000000-0005-0000-0000-0000BA300000}"/>
    <cellStyle name="20% - Accent6 9 2 6" xfId="40318" xr:uid="{00000000-0005-0000-0000-0000BB300000}"/>
    <cellStyle name="20% - Accent6 9 2 7" xfId="52283" xr:uid="{00000000-0005-0000-0000-0000BC300000}"/>
    <cellStyle name="20% - Accent6 9 3" xfId="13459" xr:uid="{00000000-0005-0000-0000-0000BD300000}"/>
    <cellStyle name="20% - Accent6 9 3 2" xfId="31386" xr:uid="{00000000-0005-0000-0000-0000BE300000}"/>
    <cellStyle name="20% - Accent6 9 3 3" xfId="43331" xr:uid="{00000000-0005-0000-0000-0000BF300000}"/>
    <cellStyle name="20% - Accent6 9 3 4" xfId="55296" xr:uid="{00000000-0005-0000-0000-0000C0300000}"/>
    <cellStyle name="20% - Accent6 9 4" xfId="19418" xr:uid="{00000000-0005-0000-0000-0000C1300000}"/>
    <cellStyle name="20% - Accent6 9 5" xfId="7476" xr:uid="{00000000-0005-0000-0000-0000C2300000}"/>
    <cellStyle name="20% - Accent6 9 6" xfId="25403" xr:uid="{00000000-0005-0000-0000-0000C3300000}"/>
    <cellStyle name="20% - Accent6 9 7" xfId="37348" xr:uid="{00000000-0005-0000-0000-0000C4300000}"/>
    <cellStyle name="20% - Accent6 9 8" xfId="49313" xr:uid="{00000000-0005-0000-0000-0000C5300000}"/>
    <cellStyle name="40% - Accent1" xfId="33" builtinId="31" customBuiltin="1"/>
    <cellStyle name="40% - Accent1 10" xfId="2926" xr:uid="{00000000-0005-0000-0000-0000C7300000}"/>
    <cellStyle name="40% - Accent1 10 2" xfId="5896" xr:uid="{00000000-0005-0000-0000-0000C8300000}"/>
    <cellStyle name="40% - Accent1 10 2 2" xfId="17859" xr:uid="{00000000-0005-0000-0000-0000C9300000}"/>
    <cellStyle name="40% - Accent1 10 2 2 2" xfId="35786" xr:uid="{00000000-0005-0000-0000-0000CA300000}"/>
    <cellStyle name="40% - Accent1 10 2 2 3" xfId="47731" xr:uid="{00000000-0005-0000-0000-0000CB300000}"/>
    <cellStyle name="40% - Accent1 10 2 2 4" xfId="59696" xr:uid="{00000000-0005-0000-0000-0000CC300000}"/>
    <cellStyle name="40% - Accent1 10 2 3" xfId="23818" xr:uid="{00000000-0005-0000-0000-0000CD300000}"/>
    <cellStyle name="40% - Accent1 10 2 4" xfId="11876" xr:uid="{00000000-0005-0000-0000-0000CE300000}"/>
    <cellStyle name="40% - Accent1 10 2 5" xfId="29803" xr:uid="{00000000-0005-0000-0000-0000CF300000}"/>
    <cellStyle name="40% - Accent1 10 2 6" xfId="41748" xr:uid="{00000000-0005-0000-0000-0000D0300000}"/>
    <cellStyle name="40% - Accent1 10 2 7" xfId="53713" xr:uid="{00000000-0005-0000-0000-0000D1300000}"/>
    <cellStyle name="40% - Accent1 10 3" xfId="14889" xr:uid="{00000000-0005-0000-0000-0000D2300000}"/>
    <cellStyle name="40% - Accent1 10 3 2" xfId="32816" xr:uid="{00000000-0005-0000-0000-0000D3300000}"/>
    <cellStyle name="40% - Accent1 10 3 3" xfId="44761" xr:uid="{00000000-0005-0000-0000-0000D4300000}"/>
    <cellStyle name="40% - Accent1 10 3 4" xfId="56726" xr:uid="{00000000-0005-0000-0000-0000D5300000}"/>
    <cellStyle name="40% - Accent1 10 4" xfId="20848" xr:uid="{00000000-0005-0000-0000-0000D6300000}"/>
    <cellStyle name="40% - Accent1 10 5" xfId="8906" xr:uid="{00000000-0005-0000-0000-0000D7300000}"/>
    <cellStyle name="40% - Accent1 10 6" xfId="26833" xr:uid="{00000000-0005-0000-0000-0000D8300000}"/>
    <cellStyle name="40% - Accent1 10 7" xfId="38778" xr:uid="{00000000-0005-0000-0000-0000D9300000}"/>
    <cellStyle name="40% - Accent1 10 8" xfId="50743" xr:uid="{00000000-0005-0000-0000-0000DA300000}"/>
    <cellStyle name="40% - Accent1 11" xfId="2959" xr:uid="{00000000-0005-0000-0000-0000DB300000}"/>
    <cellStyle name="40% - Accent1 11 2" xfId="5929" xr:uid="{00000000-0005-0000-0000-0000DC300000}"/>
    <cellStyle name="40% - Accent1 11 2 2" xfId="17892" xr:uid="{00000000-0005-0000-0000-0000DD300000}"/>
    <cellStyle name="40% - Accent1 11 2 2 2" xfId="35819" xr:uid="{00000000-0005-0000-0000-0000DE300000}"/>
    <cellStyle name="40% - Accent1 11 2 2 3" xfId="47764" xr:uid="{00000000-0005-0000-0000-0000DF300000}"/>
    <cellStyle name="40% - Accent1 11 2 2 4" xfId="59729" xr:uid="{00000000-0005-0000-0000-0000E0300000}"/>
    <cellStyle name="40% - Accent1 11 2 3" xfId="23851" xr:uid="{00000000-0005-0000-0000-0000E1300000}"/>
    <cellStyle name="40% - Accent1 11 2 4" xfId="11909" xr:uid="{00000000-0005-0000-0000-0000E2300000}"/>
    <cellStyle name="40% - Accent1 11 2 5" xfId="29836" xr:uid="{00000000-0005-0000-0000-0000E3300000}"/>
    <cellStyle name="40% - Accent1 11 2 6" xfId="41781" xr:uid="{00000000-0005-0000-0000-0000E4300000}"/>
    <cellStyle name="40% - Accent1 11 2 7" xfId="53746" xr:uid="{00000000-0005-0000-0000-0000E5300000}"/>
    <cellStyle name="40% - Accent1 11 3" xfId="14922" xr:uid="{00000000-0005-0000-0000-0000E6300000}"/>
    <cellStyle name="40% - Accent1 11 3 2" xfId="32849" xr:uid="{00000000-0005-0000-0000-0000E7300000}"/>
    <cellStyle name="40% - Accent1 11 3 3" xfId="44794" xr:uid="{00000000-0005-0000-0000-0000E8300000}"/>
    <cellStyle name="40% - Accent1 11 3 4" xfId="56759" xr:uid="{00000000-0005-0000-0000-0000E9300000}"/>
    <cellStyle name="40% - Accent1 11 4" xfId="20881" xr:uid="{00000000-0005-0000-0000-0000EA300000}"/>
    <cellStyle name="40% - Accent1 11 5" xfId="8939" xr:uid="{00000000-0005-0000-0000-0000EB300000}"/>
    <cellStyle name="40% - Accent1 11 6" xfId="26866" xr:uid="{00000000-0005-0000-0000-0000EC300000}"/>
    <cellStyle name="40% - Accent1 11 7" xfId="38811" xr:uid="{00000000-0005-0000-0000-0000ED300000}"/>
    <cellStyle name="40% - Accent1 11 8" xfId="50776" xr:uid="{00000000-0005-0000-0000-0000EE300000}"/>
    <cellStyle name="40% - Accent1 12" xfId="2980" xr:uid="{00000000-0005-0000-0000-0000EF300000}"/>
    <cellStyle name="40% - Accent1 12 2" xfId="5950" xr:uid="{00000000-0005-0000-0000-0000F0300000}"/>
    <cellStyle name="40% - Accent1 12 2 2" xfId="17913" xr:uid="{00000000-0005-0000-0000-0000F1300000}"/>
    <cellStyle name="40% - Accent1 12 2 2 2" xfId="35840" xr:uid="{00000000-0005-0000-0000-0000F2300000}"/>
    <cellStyle name="40% - Accent1 12 2 2 3" xfId="47785" xr:uid="{00000000-0005-0000-0000-0000F3300000}"/>
    <cellStyle name="40% - Accent1 12 2 2 4" xfId="59750" xr:uid="{00000000-0005-0000-0000-0000F4300000}"/>
    <cellStyle name="40% - Accent1 12 2 3" xfId="23872" xr:uid="{00000000-0005-0000-0000-0000F5300000}"/>
    <cellStyle name="40% - Accent1 12 2 4" xfId="11930" xr:uid="{00000000-0005-0000-0000-0000F6300000}"/>
    <cellStyle name="40% - Accent1 12 2 5" xfId="29857" xr:uid="{00000000-0005-0000-0000-0000F7300000}"/>
    <cellStyle name="40% - Accent1 12 2 6" xfId="41802" xr:uid="{00000000-0005-0000-0000-0000F8300000}"/>
    <cellStyle name="40% - Accent1 12 2 7" xfId="53767" xr:uid="{00000000-0005-0000-0000-0000F9300000}"/>
    <cellStyle name="40% - Accent1 12 3" xfId="14943" xr:uid="{00000000-0005-0000-0000-0000FA300000}"/>
    <cellStyle name="40% - Accent1 12 3 2" xfId="32870" xr:uid="{00000000-0005-0000-0000-0000FB300000}"/>
    <cellStyle name="40% - Accent1 12 3 3" xfId="44815" xr:uid="{00000000-0005-0000-0000-0000FC300000}"/>
    <cellStyle name="40% - Accent1 12 3 4" xfId="56780" xr:uid="{00000000-0005-0000-0000-0000FD300000}"/>
    <cellStyle name="40% - Accent1 12 4" xfId="20902" xr:uid="{00000000-0005-0000-0000-0000FE300000}"/>
    <cellStyle name="40% - Accent1 12 5" xfId="8960" xr:uid="{00000000-0005-0000-0000-0000FF300000}"/>
    <cellStyle name="40% - Accent1 12 6" xfId="26887" xr:uid="{00000000-0005-0000-0000-000000310000}"/>
    <cellStyle name="40% - Accent1 12 7" xfId="38832" xr:uid="{00000000-0005-0000-0000-000001310000}"/>
    <cellStyle name="40% - Accent1 12 8" xfId="50797" xr:uid="{00000000-0005-0000-0000-000002310000}"/>
    <cellStyle name="40% - Accent1 13" xfId="3007" xr:uid="{00000000-0005-0000-0000-000003310000}"/>
    <cellStyle name="40% - Accent1 13 2" xfId="14970" xr:uid="{00000000-0005-0000-0000-000004310000}"/>
    <cellStyle name="40% - Accent1 13 2 2" xfId="32897" xr:uid="{00000000-0005-0000-0000-000005310000}"/>
    <cellStyle name="40% - Accent1 13 2 3" xfId="44842" xr:uid="{00000000-0005-0000-0000-000006310000}"/>
    <cellStyle name="40% - Accent1 13 2 4" xfId="56807" xr:uid="{00000000-0005-0000-0000-000007310000}"/>
    <cellStyle name="40% - Accent1 13 3" xfId="20929" xr:uid="{00000000-0005-0000-0000-000008310000}"/>
    <cellStyle name="40% - Accent1 13 4" xfId="8987" xr:uid="{00000000-0005-0000-0000-000009310000}"/>
    <cellStyle name="40% - Accent1 13 5" xfId="26914" xr:uid="{00000000-0005-0000-0000-00000A310000}"/>
    <cellStyle name="40% - Accent1 13 6" xfId="38859" xr:uid="{00000000-0005-0000-0000-00000B310000}"/>
    <cellStyle name="40% - Accent1 13 7" xfId="50824" xr:uid="{00000000-0005-0000-0000-00000C310000}"/>
    <cellStyle name="40% - Accent1 14" xfId="5973" xr:uid="{00000000-0005-0000-0000-00000D310000}"/>
    <cellStyle name="40% - Accent1 14 2" xfId="17936" xr:uid="{00000000-0005-0000-0000-00000E310000}"/>
    <cellStyle name="40% - Accent1 14 2 2" xfId="35863" xr:uid="{00000000-0005-0000-0000-00000F310000}"/>
    <cellStyle name="40% - Accent1 14 2 3" xfId="47808" xr:uid="{00000000-0005-0000-0000-000010310000}"/>
    <cellStyle name="40% - Accent1 14 2 4" xfId="59773" xr:uid="{00000000-0005-0000-0000-000011310000}"/>
    <cellStyle name="40% - Accent1 14 3" xfId="23895" xr:uid="{00000000-0005-0000-0000-000012310000}"/>
    <cellStyle name="40% - Accent1 14 4" xfId="11953" xr:uid="{00000000-0005-0000-0000-000013310000}"/>
    <cellStyle name="40% - Accent1 14 5" xfId="29880" xr:uid="{00000000-0005-0000-0000-000014310000}"/>
    <cellStyle name="40% - Accent1 14 6" xfId="41825" xr:uid="{00000000-0005-0000-0000-000015310000}"/>
    <cellStyle name="40% - Accent1 14 7" xfId="53790" xr:uid="{00000000-0005-0000-0000-000016310000}"/>
    <cellStyle name="40% - Accent1 15" xfId="5994" xr:uid="{00000000-0005-0000-0000-000017310000}"/>
    <cellStyle name="40% - Accent1 15 2" xfId="11974" xr:uid="{00000000-0005-0000-0000-000018310000}"/>
    <cellStyle name="40% - Accent1 15 3" xfId="29901" xr:uid="{00000000-0005-0000-0000-000019310000}"/>
    <cellStyle name="40% - Accent1 15 4" xfId="41846" xr:uid="{00000000-0005-0000-0000-00001A310000}"/>
    <cellStyle name="40% - Accent1 15 5" xfId="53811" xr:uid="{00000000-0005-0000-0000-00001B310000}"/>
    <cellStyle name="40% - Accent1 16" xfId="11997" xr:uid="{00000000-0005-0000-0000-00001C310000}"/>
    <cellStyle name="40% - Accent1 16 2" xfId="29924" xr:uid="{00000000-0005-0000-0000-00001D310000}"/>
    <cellStyle name="40% - Accent1 16 3" xfId="41869" xr:uid="{00000000-0005-0000-0000-00001E310000}"/>
    <cellStyle name="40% - Accent1 16 4" xfId="53834" xr:uid="{00000000-0005-0000-0000-00001F310000}"/>
    <cellStyle name="40% - Accent1 17" xfId="17960" xr:uid="{00000000-0005-0000-0000-000020310000}"/>
    <cellStyle name="40% - Accent1 18" xfId="23915" xr:uid="{00000000-0005-0000-0000-000021310000}"/>
    <cellStyle name="40% - Accent1 19" xfId="6018" xr:uid="{00000000-0005-0000-0000-000022310000}"/>
    <cellStyle name="40% - Accent1 2" xfId="69" xr:uid="{00000000-0005-0000-0000-000023310000}"/>
    <cellStyle name="40% - Accent1 2 10" xfId="17991" xr:uid="{00000000-0005-0000-0000-000024310000}"/>
    <cellStyle name="40% - Accent1 2 11" xfId="6049" xr:uid="{00000000-0005-0000-0000-000025310000}"/>
    <cellStyle name="40% - Accent1 2 12" xfId="23976" xr:uid="{00000000-0005-0000-0000-000026310000}"/>
    <cellStyle name="40% - Accent1 2 13" xfId="35921" xr:uid="{00000000-0005-0000-0000-000027310000}"/>
    <cellStyle name="40% - Accent1 2 14" xfId="47886" xr:uid="{00000000-0005-0000-0000-000028310000}"/>
    <cellStyle name="40% - Accent1 2 2" xfId="127" xr:uid="{00000000-0005-0000-0000-000029310000}"/>
    <cellStyle name="40% - Accent1 2 2 10" xfId="6107" xr:uid="{00000000-0005-0000-0000-00002A310000}"/>
    <cellStyle name="40% - Accent1 2 2 11" xfId="24034" xr:uid="{00000000-0005-0000-0000-00002B310000}"/>
    <cellStyle name="40% - Accent1 2 2 12" xfId="35979" xr:uid="{00000000-0005-0000-0000-00002C310000}"/>
    <cellStyle name="40% - Accent1 2 2 13" xfId="47944" xr:uid="{00000000-0005-0000-0000-00002D310000}"/>
    <cellStyle name="40% - Accent1 2 2 2" xfId="243" xr:uid="{00000000-0005-0000-0000-00002E310000}"/>
    <cellStyle name="40% - Accent1 2 2 2 10" xfId="36095" xr:uid="{00000000-0005-0000-0000-00002F310000}"/>
    <cellStyle name="40% - Accent1 2 2 2 11" xfId="48060" xr:uid="{00000000-0005-0000-0000-000030310000}"/>
    <cellStyle name="40% - Accent1 2 2 2 2" xfId="591" xr:uid="{00000000-0005-0000-0000-000031310000}"/>
    <cellStyle name="40% - Accent1 2 2 2 2 10" xfId="48408" xr:uid="{00000000-0005-0000-0000-000032310000}"/>
    <cellStyle name="40% - Accent1 2 2 2 2 2" xfId="1313" xr:uid="{00000000-0005-0000-0000-000033310000}"/>
    <cellStyle name="40% - Accent1 2 2 2 2 2 2" xfId="2757" xr:uid="{00000000-0005-0000-0000-000034310000}"/>
    <cellStyle name="40% - Accent1 2 2 2 2 2 2 2" xfId="5727" xr:uid="{00000000-0005-0000-0000-000035310000}"/>
    <cellStyle name="40% - Accent1 2 2 2 2 2 2 2 2" xfId="17690" xr:uid="{00000000-0005-0000-0000-000036310000}"/>
    <cellStyle name="40% - Accent1 2 2 2 2 2 2 2 2 2" xfId="35617" xr:uid="{00000000-0005-0000-0000-000037310000}"/>
    <cellStyle name="40% - Accent1 2 2 2 2 2 2 2 2 3" xfId="47562" xr:uid="{00000000-0005-0000-0000-000038310000}"/>
    <cellStyle name="40% - Accent1 2 2 2 2 2 2 2 2 4" xfId="59527" xr:uid="{00000000-0005-0000-0000-000039310000}"/>
    <cellStyle name="40% - Accent1 2 2 2 2 2 2 2 3" xfId="23649" xr:uid="{00000000-0005-0000-0000-00003A310000}"/>
    <cellStyle name="40% - Accent1 2 2 2 2 2 2 2 4" xfId="11707" xr:uid="{00000000-0005-0000-0000-00003B310000}"/>
    <cellStyle name="40% - Accent1 2 2 2 2 2 2 2 5" xfId="29634" xr:uid="{00000000-0005-0000-0000-00003C310000}"/>
    <cellStyle name="40% - Accent1 2 2 2 2 2 2 2 6" xfId="41579" xr:uid="{00000000-0005-0000-0000-00003D310000}"/>
    <cellStyle name="40% - Accent1 2 2 2 2 2 2 2 7" xfId="53544" xr:uid="{00000000-0005-0000-0000-00003E310000}"/>
    <cellStyle name="40% - Accent1 2 2 2 2 2 2 3" xfId="14720" xr:uid="{00000000-0005-0000-0000-00003F310000}"/>
    <cellStyle name="40% - Accent1 2 2 2 2 2 2 3 2" xfId="32647" xr:uid="{00000000-0005-0000-0000-000040310000}"/>
    <cellStyle name="40% - Accent1 2 2 2 2 2 2 3 3" xfId="44592" xr:uid="{00000000-0005-0000-0000-000041310000}"/>
    <cellStyle name="40% - Accent1 2 2 2 2 2 2 3 4" xfId="56557" xr:uid="{00000000-0005-0000-0000-000042310000}"/>
    <cellStyle name="40% - Accent1 2 2 2 2 2 2 4" xfId="20679" xr:uid="{00000000-0005-0000-0000-000043310000}"/>
    <cellStyle name="40% - Accent1 2 2 2 2 2 2 5" xfId="8737" xr:uid="{00000000-0005-0000-0000-000044310000}"/>
    <cellStyle name="40% - Accent1 2 2 2 2 2 2 6" xfId="26664" xr:uid="{00000000-0005-0000-0000-000045310000}"/>
    <cellStyle name="40% - Accent1 2 2 2 2 2 2 7" xfId="38609" xr:uid="{00000000-0005-0000-0000-000046310000}"/>
    <cellStyle name="40% - Accent1 2 2 2 2 2 2 8" xfId="50574" xr:uid="{00000000-0005-0000-0000-000047310000}"/>
    <cellStyle name="40% - Accent1 2 2 2 2 2 3" xfId="4283" xr:uid="{00000000-0005-0000-0000-000048310000}"/>
    <cellStyle name="40% - Accent1 2 2 2 2 2 3 2" xfId="16246" xr:uid="{00000000-0005-0000-0000-000049310000}"/>
    <cellStyle name="40% - Accent1 2 2 2 2 2 3 2 2" xfId="34173" xr:uid="{00000000-0005-0000-0000-00004A310000}"/>
    <cellStyle name="40% - Accent1 2 2 2 2 2 3 2 3" xfId="46118" xr:uid="{00000000-0005-0000-0000-00004B310000}"/>
    <cellStyle name="40% - Accent1 2 2 2 2 2 3 2 4" xfId="58083" xr:uid="{00000000-0005-0000-0000-00004C310000}"/>
    <cellStyle name="40% - Accent1 2 2 2 2 2 3 3" xfId="22205" xr:uid="{00000000-0005-0000-0000-00004D310000}"/>
    <cellStyle name="40% - Accent1 2 2 2 2 2 3 4" xfId="10263" xr:uid="{00000000-0005-0000-0000-00004E310000}"/>
    <cellStyle name="40% - Accent1 2 2 2 2 2 3 5" xfId="28190" xr:uid="{00000000-0005-0000-0000-00004F310000}"/>
    <cellStyle name="40% - Accent1 2 2 2 2 2 3 6" xfId="40135" xr:uid="{00000000-0005-0000-0000-000050310000}"/>
    <cellStyle name="40% - Accent1 2 2 2 2 2 3 7" xfId="52100" xr:uid="{00000000-0005-0000-0000-000051310000}"/>
    <cellStyle name="40% - Accent1 2 2 2 2 2 4" xfId="13276" xr:uid="{00000000-0005-0000-0000-000052310000}"/>
    <cellStyle name="40% - Accent1 2 2 2 2 2 4 2" xfId="31203" xr:uid="{00000000-0005-0000-0000-000053310000}"/>
    <cellStyle name="40% - Accent1 2 2 2 2 2 4 3" xfId="43148" xr:uid="{00000000-0005-0000-0000-000054310000}"/>
    <cellStyle name="40% - Accent1 2 2 2 2 2 4 4" xfId="55113" xr:uid="{00000000-0005-0000-0000-000055310000}"/>
    <cellStyle name="40% - Accent1 2 2 2 2 2 5" xfId="19235" xr:uid="{00000000-0005-0000-0000-000056310000}"/>
    <cellStyle name="40% - Accent1 2 2 2 2 2 6" xfId="7293" xr:uid="{00000000-0005-0000-0000-000057310000}"/>
    <cellStyle name="40% - Accent1 2 2 2 2 2 7" xfId="25220" xr:uid="{00000000-0005-0000-0000-000058310000}"/>
    <cellStyle name="40% - Accent1 2 2 2 2 2 8" xfId="37165" xr:uid="{00000000-0005-0000-0000-000059310000}"/>
    <cellStyle name="40% - Accent1 2 2 2 2 2 9" xfId="49130" xr:uid="{00000000-0005-0000-0000-00005A310000}"/>
    <cellStyle name="40% - Accent1 2 2 2 2 3" xfId="2035" xr:uid="{00000000-0005-0000-0000-00005B310000}"/>
    <cellStyle name="40% - Accent1 2 2 2 2 3 2" xfId="5005" xr:uid="{00000000-0005-0000-0000-00005C310000}"/>
    <cellStyle name="40% - Accent1 2 2 2 2 3 2 2" xfId="16968" xr:uid="{00000000-0005-0000-0000-00005D310000}"/>
    <cellStyle name="40% - Accent1 2 2 2 2 3 2 2 2" xfId="34895" xr:uid="{00000000-0005-0000-0000-00005E310000}"/>
    <cellStyle name="40% - Accent1 2 2 2 2 3 2 2 3" xfId="46840" xr:uid="{00000000-0005-0000-0000-00005F310000}"/>
    <cellStyle name="40% - Accent1 2 2 2 2 3 2 2 4" xfId="58805" xr:uid="{00000000-0005-0000-0000-000060310000}"/>
    <cellStyle name="40% - Accent1 2 2 2 2 3 2 3" xfId="22927" xr:uid="{00000000-0005-0000-0000-000061310000}"/>
    <cellStyle name="40% - Accent1 2 2 2 2 3 2 4" xfId="10985" xr:uid="{00000000-0005-0000-0000-000062310000}"/>
    <cellStyle name="40% - Accent1 2 2 2 2 3 2 5" xfId="28912" xr:uid="{00000000-0005-0000-0000-000063310000}"/>
    <cellStyle name="40% - Accent1 2 2 2 2 3 2 6" xfId="40857" xr:uid="{00000000-0005-0000-0000-000064310000}"/>
    <cellStyle name="40% - Accent1 2 2 2 2 3 2 7" xfId="52822" xr:uid="{00000000-0005-0000-0000-000065310000}"/>
    <cellStyle name="40% - Accent1 2 2 2 2 3 3" xfId="13998" xr:uid="{00000000-0005-0000-0000-000066310000}"/>
    <cellStyle name="40% - Accent1 2 2 2 2 3 3 2" xfId="31925" xr:uid="{00000000-0005-0000-0000-000067310000}"/>
    <cellStyle name="40% - Accent1 2 2 2 2 3 3 3" xfId="43870" xr:uid="{00000000-0005-0000-0000-000068310000}"/>
    <cellStyle name="40% - Accent1 2 2 2 2 3 3 4" xfId="55835" xr:uid="{00000000-0005-0000-0000-000069310000}"/>
    <cellStyle name="40% - Accent1 2 2 2 2 3 4" xfId="19957" xr:uid="{00000000-0005-0000-0000-00006A310000}"/>
    <cellStyle name="40% - Accent1 2 2 2 2 3 5" xfId="8015" xr:uid="{00000000-0005-0000-0000-00006B310000}"/>
    <cellStyle name="40% - Accent1 2 2 2 2 3 6" xfId="25942" xr:uid="{00000000-0005-0000-0000-00006C310000}"/>
    <cellStyle name="40% - Accent1 2 2 2 2 3 7" xfId="37887" xr:uid="{00000000-0005-0000-0000-00006D310000}"/>
    <cellStyle name="40% - Accent1 2 2 2 2 3 8" xfId="49852" xr:uid="{00000000-0005-0000-0000-00006E310000}"/>
    <cellStyle name="40% - Accent1 2 2 2 2 4" xfId="3561" xr:uid="{00000000-0005-0000-0000-00006F310000}"/>
    <cellStyle name="40% - Accent1 2 2 2 2 4 2" xfId="15524" xr:uid="{00000000-0005-0000-0000-000070310000}"/>
    <cellStyle name="40% - Accent1 2 2 2 2 4 2 2" xfId="33451" xr:uid="{00000000-0005-0000-0000-000071310000}"/>
    <cellStyle name="40% - Accent1 2 2 2 2 4 2 3" xfId="45396" xr:uid="{00000000-0005-0000-0000-000072310000}"/>
    <cellStyle name="40% - Accent1 2 2 2 2 4 2 4" xfId="57361" xr:uid="{00000000-0005-0000-0000-000073310000}"/>
    <cellStyle name="40% - Accent1 2 2 2 2 4 3" xfId="21483" xr:uid="{00000000-0005-0000-0000-000074310000}"/>
    <cellStyle name="40% - Accent1 2 2 2 2 4 4" xfId="9541" xr:uid="{00000000-0005-0000-0000-000075310000}"/>
    <cellStyle name="40% - Accent1 2 2 2 2 4 5" xfId="27468" xr:uid="{00000000-0005-0000-0000-000076310000}"/>
    <cellStyle name="40% - Accent1 2 2 2 2 4 6" xfId="39413" xr:uid="{00000000-0005-0000-0000-000077310000}"/>
    <cellStyle name="40% - Accent1 2 2 2 2 4 7" xfId="51378" xr:uid="{00000000-0005-0000-0000-000078310000}"/>
    <cellStyle name="40% - Accent1 2 2 2 2 5" xfId="12554" xr:uid="{00000000-0005-0000-0000-000079310000}"/>
    <cellStyle name="40% - Accent1 2 2 2 2 5 2" xfId="30481" xr:uid="{00000000-0005-0000-0000-00007A310000}"/>
    <cellStyle name="40% - Accent1 2 2 2 2 5 3" xfId="42426" xr:uid="{00000000-0005-0000-0000-00007B310000}"/>
    <cellStyle name="40% - Accent1 2 2 2 2 5 4" xfId="54391" xr:uid="{00000000-0005-0000-0000-00007C310000}"/>
    <cellStyle name="40% - Accent1 2 2 2 2 6" xfId="18513" xr:uid="{00000000-0005-0000-0000-00007D310000}"/>
    <cellStyle name="40% - Accent1 2 2 2 2 7" xfId="6571" xr:uid="{00000000-0005-0000-0000-00007E310000}"/>
    <cellStyle name="40% - Accent1 2 2 2 2 8" xfId="24498" xr:uid="{00000000-0005-0000-0000-00007F310000}"/>
    <cellStyle name="40% - Accent1 2 2 2 2 9" xfId="36443" xr:uid="{00000000-0005-0000-0000-000080310000}"/>
    <cellStyle name="40% - Accent1 2 2 2 3" xfId="965" xr:uid="{00000000-0005-0000-0000-000081310000}"/>
    <cellStyle name="40% - Accent1 2 2 2 3 2" xfId="2409" xr:uid="{00000000-0005-0000-0000-000082310000}"/>
    <cellStyle name="40% - Accent1 2 2 2 3 2 2" xfId="5379" xr:uid="{00000000-0005-0000-0000-000083310000}"/>
    <cellStyle name="40% - Accent1 2 2 2 3 2 2 2" xfId="17342" xr:uid="{00000000-0005-0000-0000-000084310000}"/>
    <cellStyle name="40% - Accent1 2 2 2 3 2 2 2 2" xfId="35269" xr:uid="{00000000-0005-0000-0000-000085310000}"/>
    <cellStyle name="40% - Accent1 2 2 2 3 2 2 2 3" xfId="47214" xr:uid="{00000000-0005-0000-0000-000086310000}"/>
    <cellStyle name="40% - Accent1 2 2 2 3 2 2 2 4" xfId="59179" xr:uid="{00000000-0005-0000-0000-000087310000}"/>
    <cellStyle name="40% - Accent1 2 2 2 3 2 2 3" xfId="23301" xr:uid="{00000000-0005-0000-0000-000088310000}"/>
    <cellStyle name="40% - Accent1 2 2 2 3 2 2 4" xfId="11359" xr:uid="{00000000-0005-0000-0000-000089310000}"/>
    <cellStyle name="40% - Accent1 2 2 2 3 2 2 5" xfId="29286" xr:uid="{00000000-0005-0000-0000-00008A310000}"/>
    <cellStyle name="40% - Accent1 2 2 2 3 2 2 6" xfId="41231" xr:uid="{00000000-0005-0000-0000-00008B310000}"/>
    <cellStyle name="40% - Accent1 2 2 2 3 2 2 7" xfId="53196" xr:uid="{00000000-0005-0000-0000-00008C310000}"/>
    <cellStyle name="40% - Accent1 2 2 2 3 2 3" xfId="14372" xr:uid="{00000000-0005-0000-0000-00008D310000}"/>
    <cellStyle name="40% - Accent1 2 2 2 3 2 3 2" xfId="32299" xr:uid="{00000000-0005-0000-0000-00008E310000}"/>
    <cellStyle name="40% - Accent1 2 2 2 3 2 3 3" xfId="44244" xr:uid="{00000000-0005-0000-0000-00008F310000}"/>
    <cellStyle name="40% - Accent1 2 2 2 3 2 3 4" xfId="56209" xr:uid="{00000000-0005-0000-0000-000090310000}"/>
    <cellStyle name="40% - Accent1 2 2 2 3 2 4" xfId="20331" xr:uid="{00000000-0005-0000-0000-000091310000}"/>
    <cellStyle name="40% - Accent1 2 2 2 3 2 5" xfId="8389" xr:uid="{00000000-0005-0000-0000-000092310000}"/>
    <cellStyle name="40% - Accent1 2 2 2 3 2 6" xfId="26316" xr:uid="{00000000-0005-0000-0000-000093310000}"/>
    <cellStyle name="40% - Accent1 2 2 2 3 2 7" xfId="38261" xr:uid="{00000000-0005-0000-0000-000094310000}"/>
    <cellStyle name="40% - Accent1 2 2 2 3 2 8" xfId="50226" xr:uid="{00000000-0005-0000-0000-000095310000}"/>
    <cellStyle name="40% - Accent1 2 2 2 3 3" xfId="3935" xr:uid="{00000000-0005-0000-0000-000096310000}"/>
    <cellStyle name="40% - Accent1 2 2 2 3 3 2" xfId="15898" xr:uid="{00000000-0005-0000-0000-000097310000}"/>
    <cellStyle name="40% - Accent1 2 2 2 3 3 2 2" xfId="33825" xr:uid="{00000000-0005-0000-0000-000098310000}"/>
    <cellStyle name="40% - Accent1 2 2 2 3 3 2 3" xfId="45770" xr:uid="{00000000-0005-0000-0000-000099310000}"/>
    <cellStyle name="40% - Accent1 2 2 2 3 3 2 4" xfId="57735" xr:uid="{00000000-0005-0000-0000-00009A310000}"/>
    <cellStyle name="40% - Accent1 2 2 2 3 3 3" xfId="21857" xr:uid="{00000000-0005-0000-0000-00009B310000}"/>
    <cellStyle name="40% - Accent1 2 2 2 3 3 4" xfId="9915" xr:uid="{00000000-0005-0000-0000-00009C310000}"/>
    <cellStyle name="40% - Accent1 2 2 2 3 3 5" xfId="27842" xr:uid="{00000000-0005-0000-0000-00009D310000}"/>
    <cellStyle name="40% - Accent1 2 2 2 3 3 6" xfId="39787" xr:uid="{00000000-0005-0000-0000-00009E310000}"/>
    <cellStyle name="40% - Accent1 2 2 2 3 3 7" xfId="51752" xr:uid="{00000000-0005-0000-0000-00009F310000}"/>
    <cellStyle name="40% - Accent1 2 2 2 3 4" xfId="12928" xr:uid="{00000000-0005-0000-0000-0000A0310000}"/>
    <cellStyle name="40% - Accent1 2 2 2 3 4 2" xfId="30855" xr:uid="{00000000-0005-0000-0000-0000A1310000}"/>
    <cellStyle name="40% - Accent1 2 2 2 3 4 3" xfId="42800" xr:uid="{00000000-0005-0000-0000-0000A2310000}"/>
    <cellStyle name="40% - Accent1 2 2 2 3 4 4" xfId="54765" xr:uid="{00000000-0005-0000-0000-0000A3310000}"/>
    <cellStyle name="40% - Accent1 2 2 2 3 5" xfId="18887" xr:uid="{00000000-0005-0000-0000-0000A4310000}"/>
    <cellStyle name="40% - Accent1 2 2 2 3 6" xfId="6945" xr:uid="{00000000-0005-0000-0000-0000A5310000}"/>
    <cellStyle name="40% - Accent1 2 2 2 3 7" xfId="24872" xr:uid="{00000000-0005-0000-0000-0000A6310000}"/>
    <cellStyle name="40% - Accent1 2 2 2 3 8" xfId="36817" xr:uid="{00000000-0005-0000-0000-0000A7310000}"/>
    <cellStyle name="40% - Accent1 2 2 2 3 9" xfId="48782" xr:uid="{00000000-0005-0000-0000-0000A8310000}"/>
    <cellStyle name="40% - Accent1 2 2 2 4" xfId="1687" xr:uid="{00000000-0005-0000-0000-0000A9310000}"/>
    <cellStyle name="40% - Accent1 2 2 2 4 2" xfId="4657" xr:uid="{00000000-0005-0000-0000-0000AA310000}"/>
    <cellStyle name="40% - Accent1 2 2 2 4 2 2" xfId="16620" xr:uid="{00000000-0005-0000-0000-0000AB310000}"/>
    <cellStyle name="40% - Accent1 2 2 2 4 2 2 2" xfId="34547" xr:uid="{00000000-0005-0000-0000-0000AC310000}"/>
    <cellStyle name="40% - Accent1 2 2 2 4 2 2 3" xfId="46492" xr:uid="{00000000-0005-0000-0000-0000AD310000}"/>
    <cellStyle name="40% - Accent1 2 2 2 4 2 2 4" xfId="58457" xr:uid="{00000000-0005-0000-0000-0000AE310000}"/>
    <cellStyle name="40% - Accent1 2 2 2 4 2 3" xfId="22579" xr:uid="{00000000-0005-0000-0000-0000AF310000}"/>
    <cellStyle name="40% - Accent1 2 2 2 4 2 4" xfId="10637" xr:uid="{00000000-0005-0000-0000-0000B0310000}"/>
    <cellStyle name="40% - Accent1 2 2 2 4 2 5" xfId="28564" xr:uid="{00000000-0005-0000-0000-0000B1310000}"/>
    <cellStyle name="40% - Accent1 2 2 2 4 2 6" xfId="40509" xr:uid="{00000000-0005-0000-0000-0000B2310000}"/>
    <cellStyle name="40% - Accent1 2 2 2 4 2 7" xfId="52474" xr:uid="{00000000-0005-0000-0000-0000B3310000}"/>
    <cellStyle name="40% - Accent1 2 2 2 4 3" xfId="13650" xr:uid="{00000000-0005-0000-0000-0000B4310000}"/>
    <cellStyle name="40% - Accent1 2 2 2 4 3 2" xfId="31577" xr:uid="{00000000-0005-0000-0000-0000B5310000}"/>
    <cellStyle name="40% - Accent1 2 2 2 4 3 3" xfId="43522" xr:uid="{00000000-0005-0000-0000-0000B6310000}"/>
    <cellStyle name="40% - Accent1 2 2 2 4 3 4" xfId="55487" xr:uid="{00000000-0005-0000-0000-0000B7310000}"/>
    <cellStyle name="40% - Accent1 2 2 2 4 4" xfId="19609" xr:uid="{00000000-0005-0000-0000-0000B8310000}"/>
    <cellStyle name="40% - Accent1 2 2 2 4 5" xfId="7667" xr:uid="{00000000-0005-0000-0000-0000B9310000}"/>
    <cellStyle name="40% - Accent1 2 2 2 4 6" xfId="25594" xr:uid="{00000000-0005-0000-0000-0000BA310000}"/>
    <cellStyle name="40% - Accent1 2 2 2 4 7" xfId="37539" xr:uid="{00000000-0005-0000-0000-0000BB310000}"/>
    <cellStyle name="40% - Accent1 2 2 2 4 8" xfId="49504" xr:uid="{00000000-0005-0000-0000-0000BC310000}"/>
    <cellStyle name="40% - Accent1 2 2 2 5" xfId="3213" xr:uid="{00000000-0005-0000-0000-0000BD310000}"/>
    <cellStyle name="40% - Accent1 2 2 2 5 2" xfId="15176" xr:uid="{00000000-0005-0000-0000-0000BE310000}"/>
    <cellStyle name="40% - Accent1 2 2 2 5 2 2" xfId="33103" xr:uid="{00000000-0005-0000-0000-0000BF310000}"/>
    <cellStyle name="40% - Accent1 2 2 2 5 2 3" xfId="45048" xr:uid="{00000000-0005-0000-0000-0000C0310000}"/>
    <cellStyle name="40% - Accent1 2 2 2 5 2 4" xfId="57013" xr:uid="{00000000-0005-0000-0000-0000C1310000}"/>
    <cellStyle name="40% - Accent1 2 2 2 5 3" xfId="21135" xr:uid="{00000000-0005-0000-0000-0000C2310000}"/>
    <cellStyle name="40% - Accent1 2 2 2 5 4" xfId="9193" xr:uid="{00000000-0005-0000-0000-0000C3310000}"/>
    <cellStyle name="40% - Accent1 2 2 2 5 5" xfId="27120" xr:uid="{00000000-0005-0000-0000-0000C4310000}"/>
    <cellStyle name="40% - Accent1 2 2 2 5 6" xfId="39065" xr:uid="{00000000-0005-0000-0000-0000C5310000}"/>
    <cellStyle name="40% - Accent1 2 2 2 5 7" xfId="51030" xr:uid="{00000000-0005-0000-0000-0000C6310000}"/>
    <cellStyle name="40% - Accent1 2 2 2 6" xfId="12206" xr:uid="{00000000-0005-0000-0000-0000C7310000}"/>
    <cellStyle name="40% - Accent1 2 2 2 6 2" xfId="30133" xr:uid="{00000000-0005-0000-0000-0000C8310000}"/>
    <cellStyle name="40% - Accent1 2 2 2 6 3" xfId="42078" xr:uid="{00000000-0005-0000-0000-0000C9310000}"/>
    <cellStyle name="40% - Accent1 2 2 2 6 4" xfId="54043" xr:uid="{00000000-0005-0000-0000-0000CA310000}"/>
    <cellStyle name="40% - Accent1 2 2 2 7" xfId="18165" xr:uid="{00000000-0005-0000-0000-0000CB310000}"/>
    <cellStyle name="40% - Accent1 2 2 2 8" xfId="6223" xr:uid="{00000000-0005-0000-0000-0000CC310000}"/>
    <cellStyle name="40% - Accent1 2 2 2 9" xfId="24150" xr:uid="{00000000-0005-0000-0000-0000CD310000}"/>
    <cellStyle name="40% - Accent1 2 2 3" xfId="359" xr:uid="{00000000-0005-0000-0000-0000CE310000}"/>
    <cellStyle name="40% - Accent1 2 2 3 10" xfId="36211" xr:uid="{00000000-0005-0000-0000-0000CF310000}"/>
    <cellStyle name="40% - Accent1 2 2 3 11" xfId="48176" xr:uid="{00000000-0005-0000-0000-0000D0310000}"/>
    <cellStyle name="40% - Accent1 2 2 3 2" xfId="707" xr:uid="{00000000-0005-0000-0000-0000D1310000}"/>
    <cellStyle name="40% - Accent1 2 2 3 2 10" xfId="48524" xr:uid="{00000000-0005-0000-0000-0000D2310000}"/>
    <cellStyle name="40% - Accent1 2 2 3 2 2" xfId="1429" xr:uid="{00000000-0005-0000-0000-0000D3310000}"/>
    <cellStyle name="40% - Accent1 2 2 3 2 2 2" xfId="2873" xr:uid="{00000000-0005-0000-0000-0000D4310000}"/>
    <cellStyle name="40% - Accent1 2 2 3 2 2 2 2" xfId="5843" xr:uid="{00000000-0005-0000-0000-0000D5310000}"/>
    <cellStyle name="40% - Accent1 2 2 3 2 2 2 2 2" xfId="17806" xr:uid="{00000000-0005-0000-0000-0000D6310000}"/>
    <cellStyle name="40% - Accent1 2 2 3 2 2 2 2 2 2" xfId="35733" xr:uid="{00000000-0005-0000-0000-0000D7310000}"/>
    <cellStyle name="40% - Accent1 2 2 3 2 2 2 2 2 3" xfId="47678" xr:uid="{00000000-0005-0000-0000-0000D8310000}"/>
    <cellStyle name="40% - Accent1 2 2 3 2 2 2 2 2 4" xfId="59643" xr:uid="{00000000-0005-0000-0000-0000D9310000}"/>
    <cellStyle name="40% - Accent1 2 2 3 2 2 2 2 3" xfId="23765" xr:uid="{00000000-0005-0000-0000-0000DA310000}"/>
    <cellStyle name="40% - Accent1 2 2 3 2 2 2 2 4" xfId="11823" xr:uid="{00000000-0005-0000-0000-0000DB310000}"/>
    <cellStyle name="40% - Accent1 2 2 3 2 2 2 2 5" xfId="29750" xr:uid="{00000000-0005-0000-0000-0000DC310000}"/>
    <cellStyle name="40% - Accent1 2 2 3 2 2 2 2 6" xfId="41695" xr:uid="{00000000-0005-0000-0000-0000DD310000}"/>
    <cellStyle name="40% - Accent1 2 2 3 2 2 2 2 7" xfId="53660" xr:uid="{00000000-0005-0000-0000-0000DE310000}"/>
    <cellStyle name="40% - Accent1 2 2 3 2 2 2 3" xfId="14836" xr:uid="{00000000-0005-0000-0000-0000DF310000}"/>
    <cellStyle name="40% - Accent1 2 2 3 2 2 2 3 2" xfId="32763" xr:uid="{00000000-0005-0000-0000-0000E0310000}"/>
    <cellStyle name="40% - Accent1 2 2 3 2 2 2 3 3" xfId="44708" xr:uid="{00000000-0005-0000-0000-0000E1310000}"/>
    <cellStyle name="40% - Accent1 2 2 3 2 2 2 3 4" xfId="56673" xr:uid="{00000000-0005-0000-0000-0000E2310000}"/>
    <cellStyle name="40% - Accent1 2 2 3 2 2 2 4" xfId="20795" xr:uid="{00000000-0005-0000-0000-0000E3310000}"/>
    <cellStyle name="40% - Accent1 2 2 3 2 2 2 5" xfId="8853" xr:uid="{00000000-0005-0000-0000-0000E4310000}"/>
    <cellStyle name="40% - Accent1 2 2 3 2 2 2 6" xfId="26780" xr:uid="{00000000-0005-0000-0000-0000E5310000}"/>
    <cellStyle name="40% - Accent1 2 2 3 2 2 2 7" xfId="38725" xr:uid="{00000000-0005-0000-0000-0000E6310000}"/>
    <cellStyle name="40% - Accent1 2 2 3 2 2 2 8" xfId="50690" xr:uid="{00000000-0005-0000-0000-0000E7310000}"/>
    <cellStyle name="40% - Accent1 2 2 3 2 2 3" xfId="4399" xr:uid="{00000000-0005-0000-0000-0000E8310000}"/>
    <cellStyle name="40% - Accent1 2 2 3 2 2 3 2" xfId="16362" xr:uid="{00000000-0005-0000-0000-0000E9310000}"/>
    <cellStyle name="40% - Accent1 2 2 3 2 2 3 2 2" xfId="34289" xr:uid="{00000000-0005-0000-0000-0000EA310000}"/>
    <cellStyle name="40% - Accent1 2 2 3 2 2 3 2 3" xfId="46234" xr:uid="{00000000-0005-0000-0000-0000EB310000}"/>
    <cellStyle name="40% - Accent1 2 2 3 2 2 3 2 4" xfId="58199" xr:uid="{00000000-0005-0000-0000-0000EC310000}"/>
    <cellStyle name="40% - Accent1 2 2 3 2 2 3 3" xfId="22321" xr:uid="{00000000-0005-0000-0000-0000ED310000}"/>
    <cellStyle name="40% - Accent1 2 2 3 2 2 3 4" xfId="10379" xr:uid="{00000000-0005-0000-0000-0000EE310000}"/>
    <cellStyle name="40% - Accent1 2 2 3 2 2 3 5" xfId="28306" xr:uid="{00000000-0005-0000-0000-0000EF310000}"/>
    <cellStyle name="40% - Accent1 2 2 3 2 2 3 6" xfId="40251" xr:uid="{00000000-0005-0000-0000-0000F0310000}"/>
    <cellStyle name="40% - Accent1 2 2 3 2 2 3 7" xfId="52216" xr:uid="{00000000-0005-0000-0000-0000F1310000}"/>
    <cellStyle name="40% - Accent1 2 2 3 2 2 4" xfId="13392" xr:uid="{00000000-0005-0000-0000-0000F2310000}"/>
    <cellStyle name="40% - Accent1 2 2 3 2 2 4 2" xfId="31319" xr:uid="{00000000-0005-0000-0000-0000F3310000}"/>
    <cellStyle name="40% - Accent1 2 2 3 2 2 4 3" xfId="43264" xr:uid="{00000000-0005-0000-0000-0000F4310000}"/>
    <cellStyle name="40% - Accent1 2 2 3 2 2 4 4" xfId="55229" xr:uid="{00000000-0005-0000-0000-0000F5310000}"/>
    <cellStyle name="40% - Accent1 2 2 3 2 2 5" xfId="19351" xr:uid="{00000000-0005-0000-0000-0000F6310000}"/>
    <cellStyle name="40% - Accent1 2 2 3 2 2 6" xfId="7409" xr:uid="{00000000-0005-0000-0000-0000F7310000}"/>
    <cellStyle name="40% - Accent1 2 2 3 2 2 7" xfId="25336" xr:uid="{00000000-0005-0000-0000-0000F8310000}"/>
    <cellStyle name="40% - Accent1 2 2 3 2 2 8" xfId="37281" xr:uid="{00000000-0005-0000-0000-0000F9310000}"/>
    <cellStyle name="40% - Accent1 2 2 3 2 2 9" xfId="49246" xr:uid="{00000000-0005-0000-0000-0000FA310000}"/>
    <cellStyle name="40% - Accent1 2 2 3 2 3" xfId="2151" xr:uid="{00000000-0005-0000-0000-0000FB310000}"/>
    <cellStyle name="40% - Accent1 2 2 3 2 3 2" xfId="5121" xr:uid="{00000000-0005-0000-0000-0000FC310000}"/>
    <cellStyle name="40% - Accent1 2 2 3 2 3 2 2" xfId="17084" xr:uid="{00000000-0005-0000-0000-0000FD310000}"/>
    <cellStyle name="40% - Accent1 2 2 3 2 3 2 2 2" xfId="35011" xr:uid="{00000000-0005-0000-0000-0000FE310000}"/>
    <cellStyle name="40% - Accent1 2 2 3 2 3 2 2 3" xfId="46956" xr:uid="{00000000-0005-0000-0000-0000FF310000}"/>
    <cellStyle name="40% - Accent1 2 2 3 2 3 2 2 4" xfId="58921" xr:uid="{00000000-0005-0000-0000-000000320000}"/>
    <cellStyle name="40% - Accent1 2 2 3 2 3 2 3" xfId="23043" xr:uid="{00000000-0005-0000-0000-000001320000}"/>
    <cellStyle name="40% - Accent1 2 2 3 2 3 2 4" xfId="11101" xr:uid="{00000000-0005-0000-0000-000002320000}"/>
    <cellStyle name="40% - Accent1 2 2 3 2 3 2 5" xfId="29028" xr:uid="{00000000-0005-0000-0000-000003320000}"/>
    <cellStyle name="40% - Accent1 2 2 3 2 3 2 6" xfId="40973" xr:uid="{00000000-0005-0000-0000-000004320000}"/>
    <cellStyle name="40% - Accent1 2 2 3 2 3 2 7" xfId="52938" xr:uid="{00000000-0005-0000-0000-000005320000}"/>
    <cellStyle name="40% - Accent1 2 2 3 2 3 3" xfId="14114" xr:uid="{00000000-0005-0000-0000-000006320000}"/>
    <cellStyle name="40% - Accent1 2 2 3 2 3 3 2" xfId="32041" xr:uid="{00000000-0005-0000-0000-000007320000}"/>
    <cellStyle name="40% - Accent1 2 2 3 2 3 3 3" xfId="43986" xr:uid="{00000000-0005-0000-0000-000008320000}"/>
    <cellStyle name="40% - Accent1 2 2 3 2 3 3 4" xfId="55951" xr:uid="{00000000-0005-0000-0000-000009320000}"/>
    <cellStyle name="40% - Accent1 2 2 3 2 3 4" xfId="20073" xr:uid="{00000000-0005-0000-0000-00000A320000}"/>
    <cellStyle name="40% - Accent1 2 2 3 2 3 5" xfId="8131" xr:uid="{00000000-0005-0000-0000-00000B320000}"/>
    <cellStyle name="40% - Accent1 2 2 3 2 3 6" xfId="26058" xr:uid="{00000000-0005-0000-0000-00000C320000}"/>
    <cellStyle name="40% - Accent1 2 2 3 2 3 7" xfId="38003" xr:uid="{00000000-0005-0000-0000-00000D320000}"/>
    <cellStyle name="40% - Accent1 2 2 3 2 3 8" xfId="49968" xr:uid="{00000000-0005-0000-0000-00000E320000}"/>
    <cellStyle name="40% - Accent1 2 2 3 2 4" xfId="3677" xr:uid="{00000000-0005-0000-0000-00000F320000}"/>
    <cellStyle name="40% - Accent1 2 2 3 2 4 2" xfId="15640" xr:uid="{00000000-0005-0000-0000-000010320000}"/>
    <cellStyle name="40% - Accent1 2 2 3 2 4 2 2" xfId="33567" xr:uid="{00000000-0005-0000-0000-000011320000}"/>
    <cellStyle name="40% - Accent1 2 2 3 2 4 2 3" xfId="45512" xr:uid="{00000000-0005-0000-0000-000012320000}"/>
    <cellStyle name="40% - Accent1 2 2 3 2 4 2 4" xfId="57477" xr:uid="{00000000-0005-0000-0000-000013320000}"/>
    <cellStyle name="40% - Accent1 2 2 3 2 4 3" xfId="21599" xr:uid="{00000000-0005-0000-0000-000014320000}"/>
    <cellStyle name="40% - Accent1 2 2 3 2 4 4" xfId="9657" xr:uid="{00000000-0005-0000-0000-000015320000}"/>
    <cellStyle name="40% - Accent1 2 2 3 2 4 5" xfId="27584" xr:uid="{00000000-0005-0000-0000-000016320000}"/>
    <cellStyle name="40% - Accent1 2 2 3 2 4 6" xfId="39529" xr:uid="{00000000-0005-0000-0000-000017320000}"/>
    <cellStyle name="40% - Accent1 2 2 3 2 4 7" xfId="51494" xr:uid="{00000000-0005-0000-0000-000018320000}"/>
    <cellStyle name="40% - Accent1 2 2 3 2 5" xfId="12670" xr:uid="{00000000-0005-0000-0000-000019320000}"/>
    <cellStyle name="40% - Accent1 2 2 3 2 5 2" xfId="30597" xr:uid="{00000000-0005-0000-0000-00001A320000}"/>
    <cellStyle name="40% - Accent1 2 2 3 2 5 3" xfId="42542" xr:uid="{00000000-0005-0000-0000-00001B320000}"/>
    <cellStyle name="40% - Accent1 2 2 3 2 5 4" xfId="54507" xr:uid="{00000000-0005-0000-0000-00001C320000}"/>
    <cellStyle name="40% - Accent1 2 2 3 2 6" xfId="18629" xr:uid="{00000000-0005-0000-0000-00001D320000}"/>
    <cellStyle name="40% - Accent1 2 2 3 2 7" xfId="6687" xr:uid="{00000000-0005-0000-0000-00001E320000}"/>
    <cellStyle name="40% - Accent1 2 2 3 2 8" xfId="24614" xr:uid="{00000000-0005-0000-0000-00001F320000}"/>
    <cellStyle name="40% - Accent1 2 2 3 2 9" xfId="36559" xr:uid="{00000000-0005-0000-0000-000020320000}"/>
    <cellStyle name="40% - Accent1 2 2 3 3" xfId="1081" xr:uid="{00000000-0005-0000-0000-000021320000}"/>
    <cellStyle name="40% - Accent1 2 2 3 3 2" xfId="2525" xr:uid="{00000000-0005-0000-0000-000022320000}"/>
    <cellStyle name="40% - Accent1 2 2 3 3 2 2" xfId="5495" xr:uid="{00000000-0005-0000-0000-000023320000}"/>
    <cellStyle name="40% - Accent1 2 2 3 3 2 2 2" xfId="17458" xr:uid="{00000000-0005-0000-0000-000024320000}"/>
    <cellStyle name="40% - Accent1 2 2 3 3 2 2 2 2" xfId="35385" xr:uid="{00000000-0005-0000-0000-000025320000}"/>
    <cellStyle name="40% - Accent1 2 2 3 3 2 2 2 3" xfId="47330" xr:uid="{00000000-0005-0000-0000-000026320000}"/>
    <cellStyle name="40% - Accent1 2 2 3 3 2 2 2 4" xfId="59295" xr:uid="{00000000-0005-0000-0000-000027320000}"/>
    <cellStyle name="40% - Accent1 2 2 3 3 2 2 3" xfId="23417" xr:uid="{00000000-0005-0000-0000-000028320000}"/>
    <cellStyle name="40% - Accent1 2 2 3 3 2 2 4" xfId="11475" xr:uid="{00000000-0005-0000-0000-000029320000}"/>
    <cellStyle name="40% - Accent1 2 2 3 3 2 2 5" xfId="29402" xr:uid="{00000000-0005-0000-0000-00002A320000}"/>
    <cellStyle name="40% - Accent1 2 2 3 3 2 2 6" xfId="41347" xr:uid="{00000000-0005-0000-0000-00002B320000}"/>
    <cellStyle name="40% - Accent1 2 2 3 3 2 2 7" xfId="53312" xr:uid="{00000000-0005-0000-0000-00002C320000}"/>
    <cellStyle name="40% - Accent1 2 2 3 3 2 3" xfId="14488" xr:uid="{00000000-0005-0000-0000-00002D320000}"/>
    <cellStyle name="40% - Accent1 2 2 3 3 2 3 2" xfId="32415" xr:uid="{00000000-0005-0000-0000-00002E320000}"/>
    <cellStyle name="40% - Accent1 2 2 3 3 2 3 3" xfId="44360" xr:uid="{00000000-0005-0000-0000-00002F320000}"/>
    <cellStyle name="40% - Accent1 2 2 3 3 2 3 4" xfId="56325" xr:uid="{00000000-0005-0000-0000-000030320000}"/>
    <cellStyle name="40% - Accent1 2 2 3 3 2 4" xfId="20447" xr:uid="{00000000-0005-0000-0000-000031320000}"/>
    <cellStyle name="40% - Accent1 2 2 3 3 2 5" xfId="8505" xr:uid="{00000000-0005-0000-0000-000032320000}"/>
    <cellStyle name="40% - Accent1 2 2 3 3 2 6" xfId="26432" xr:uid="{00000000-0005-0000-0000-000033320000}"/>
    <cellStyle name="40% - Accent1 2 2 3 3 2 7" xfId="38377" xr:uid="{00000000-0005-0000-0000-000034320000}"/>
    <cellStyle name="40% - Accent1 2 2 3 3 2 8" xfId="50342" xr:uid="{00000000-0005-0000-0000-000035320000}"/>
    <cellStyle name="40% - Accent1 2 2 3 3 3" xfId="4051" xr:uid="{00000000-0005-0000-0000-000036320000}"/>
    <cellStyle name="40% - Accent1 2 2 3 3 3 2" xfId="16014" xr:uid="{00000000-0005-0000-0000-000037320000}"/>
    <cellStyle name="40% - Accent1 2 2 3 3 3 2 2" xfId="33941" xr:uid="{00000000-0005-0000-0000-000038320000}"/>
    <cellStyle name="40% - Accent1 2 2 3 3 3 2 3" xfId="45886" xr:uid="{00000000-0005-0000-0000-000039320000}"/>
    <cellStyle name="40% - Accent1 2 2 3 3 3 2 4" xfId="57851" xr:uid="{00000000-0005-0000-0000-00003A320000}"/>
    <cellStyle name="40% - Accent1 2 2 3 3 3 3" xfId="21973" xr:uid="{00000000-0005-0000-0000-00003B320000}"/>
    <cellStyle name="40% - Accent1 2 2 3 3 3 4" xfId="10031" xr:uid="{00000000-0005-0000-0000-00003C320000}"/>
    <cellStyle name="40% - Accent1 2 2 3 3 3 5" xfId="27958" xr:uid="{00000000-0005-0000-0000-00003D320000}"/>
    <cellStyle name="40% - Accent1 2 2 3 3 3 6" xfId="39903" xr:uid="{00000000-0005-0000-0000-00003E320000}"/>
    <cellStyle name="40% - Accent1 2 2 3 3 3 7" xfId="51868" xr:uid="{00000000-0005-0000-0000-00003F320000}"/>
    <cellStyle name="40% - Accent1 2 2 3 3 4" xfId="13044" xr:uid="{00000000-0005-0000-0000-000040320000}"/>
    <cellStyle name="40% - Accent1 2 2 3 3 4 2" xfId="30971" xr:uid="{00000000-0005-0000-0000-000041320000}"/>
    <cellStyle name="40% - Accent1 2 2 3 3 4 3" xfId="42916" xr:uid="{00000000-0005-0000-0000-000042320000}"/>
    <cellStyle name="40% - Accent1 2 2 3 3 4 4" xfId="54881" xr:uid="{00000000-0005-0000-0000-000043320000}"/>
    <cellStyle name="40% - Accent1 2 2 3 3 5" xfId="19003" xr:uid="{00000000-0005-0000-0000-000044320000}"/>
    <cellStyle name="40% - Accent1 2 2 3 3 6" xfId="7061" xr:uid="{00000000-0005-0000-0000-000045320000}"/>
    <cellStyle name="40% - Accent1 2 2 3 3 7" xfId="24988" xr:uid="{00000000-0005-0000-0000-000046320000}"/>
    <cellStyle name="40% - Accent1 2 2 3 3 8" xfId="36933" xr:uid="{00000000-0005-0000-0000-000047320000}"/>
    <cellStyle name="40% - Accent1 2 2 3 3 9" xfId="48898" xr:uid="{00000000-0005-0000-0000-000048320000}"/>
    <cellStyle name="40% - Accent1 2 2 3 4" xfId="1803" xr:uid="{00000000-0005-0000-0000-000049320000}"/>
    <cellStyle name="40% - Accent1 2 2 3 4 2" xfId="4773" xr:uid="{00000000-0005-0000-0000-00004A320000}"/>
    <cellStyle name="40% - Accent1 2 2 3 4 2 2" xfId="16736" xr:uid="{00000000-0005-0000-0000-00004B320000}"/>
    <cellStyle name="40% - Accent1 2 2 3 4 2 2 2" xfId="34663" xr:uid="{00000000-0005-0000-0000-00004C320000}"/>
    <cellStyle name="40% - Accent1 2 2 3 4 2 2 3" xfId="46608" xr:uid="{00000000-0005-0000-0000-00004D320000}"/>
    <cellStyle name="40% - Accent1 2 2 3 4 2 2 4" xfId="58573" xr:uid="{00000000-0005-0000-0000-00004E320000}"/>
    <cellStyle name="40% - Accent1 2 2 3 4 2 3" xfId="22695" xr:uid="{00000000-0005-0000-0000-00004F320000}"/>
    <cellStyle name="40% - Accent1 2 2 3 4 2 4" xfId="10753" xr:uid="{00000000-0005-0000-0000-000050320000}"/>
    <cellStyle name="40% - Accent1 2 2 3 4 2 5" xfId="28680" xr:uid="{00000000-0005-0000-0000-000051320000}"/>
    <cellStyle name="40% - Accent1 2 2 3 4 2 6" xfId="40625" xr:uid="{00000000-0005-0000-0000-000052320000}"/>
    <cellStyle name="40% - Accent1 2 2 3 4 2 7" xfId="52590" xr:uid="{00000000-0005-0000-0000-000053320000}"/>
    <cellStyle name="40% - Accent1 2 2 3 4 3" xfId="13766" xr:uid="{00000000-0005-0000-0000-000054320000}"/>
    <cellStyle name="40% - Accent1 2 2 3 4 3 2" xfId="31693" xr:uid="{00000000-0005-0000-0000-000055320000}"/>
    <cellStyle name="40% - Accent1 2 2 3 4 3 3" xfId="43638" xr:uid="{00000000-0005-0000-0000-000056320000}"/>
    <cellStyle name="40% - Accent1 2 2 3 4 3 4" xfId="55603" xr:uid="{00000000-0005-0000-0000-000057320000}"/>
    <cellStyle name="40% - Accent1 2 2 3 4 4" xfId="19725" xr:uid="{00000000-0005-0000-0000-000058320000}"/>
    <cellStyle name="40% - Accent1 2 2 3 4 5" xfId="7783" xr:uid="{00000000-0005-0000-0000-000059320000}"/>
    <cellStyle name="40% - Accent1 2 2 3 4 6" xfId="25710" xr:uid="{00000000-0005-0000-0000-00005A320000}"/>
    <cellStyle name="40% - Accent1 2 2 3 4 7" xfId="37655" xr:uid="{00000000-0005-0000-0000-00005B320000}"/>
    <cellStyle name="40% - Accent1 2 2 3 4 8" xfId="49620" xr:uid="{00000000-0005-0000-0000-00005C320000}"/>
    <cellStyle name="40% - Accent1 2 2 3 5" xfId="3329" xr:uid="{00000000-0005-0000-0000-00005D320000}"/>
    <cellStyle name="40% - Accent1 2 2 3 5 2" xfId="15292" xr:uid="{00000000-0005-0000-0000-00005E320000}"/>
    <cellStyle name="40% - Accent1 2 2 3 5 2 2" xfId="33219" xr:uid="{00000000-0005-0000-0000-00005F320000}"/>
    <cellStyle name="40% - Accent1 2 2 3 5 2 3" xfId="45164" xr:uid="{00000000-0005-0000-0000-000060320000}"/>
    <cellStyle name="40% - Accent1 2 2 3 5 2 4" xfId="57129" xr:uid="{00000000-0005-0000-0000-000061320000}"/>
    <cellStyle name="40% - Accent1 2 2 3 5 3" xfId="21251" xr:uid="{00000000-0005-0000-0000-000062320000}"/>
    <cellStyle name="40% - Accent1 2 2 3 5 4" xfId="9309" xr:uid="{00000000-0005-0000-0000-000063320000}"/>
    <cellStyle name="40% - Accent1 2 2 3 5 5" xfId="27236" xr:uid="{00000000-0005-0000-0000-000064320000}"/>
    <cellStyle name="40% - Accent1 2 2 3 5 6" xfId="39181" xr:uid="{00000000-0005-0000-0000-000065320000}"/>
    <cellStyle name="40% - Accent1 2 2 3 5 7" xfId="51146" xr:uid="{00000000-0005-0000-0000-000066320000}"/>
    <cellStyle name="40% - Accent1 2 2 3 6" xfId="12322" xr:uid="{00000000-0005-0000-0000-000067320000}"/>
    <cellStyle name="40% - Accent1 2 2 3 6 2" xfId="30249" xr:uid="{00000000-0005-0000-0000-000068320000}"/>
    <cellStyle name="40% - Accent1 2 2 3 6 3" xfId="42194" xr:uid="{00000000-0005-0000-0000-000069320000}"/>
    <cellStyle name="40% - Accent1 2 2 3 6 4" xfId="54159" xr:uid="{00000000-0005-0000-0000-00006A320000}"/>
    <cellStyle name="40% - Accent1 2 2 3 7" xfId="18281" xr:uid="{00000000-0005-0000-0000-00006B320000}"/>
    <cellStyle name="40% - Accent1 2 2 3 8" xfId="6339" xr:uid="{00000000-0005-0000-0000-00006C320000}"/>
    <cellStyle name="40% - Accent1 2 2 3 9" xfId="24266" xr:uid="{00000000-0005-0000-0000-00006D320000}"/>
    <cellStyle name="40% - Accent1 2 2 4" xfId="475" xr:uid="{00000000-0005-0000-0000-00006E320000}"/>
    <cellStyle name="40% - Accent1 2 2 4 10" xfId="48292" xr:uid="{00000000-0005-0000-0000-00006F320000}"/>
    <cellStyle name="40% - Accent1 2 2 4 2" xfId="1197" xr:uid="{00000000-0005-0000-0000-000070320000}"/>
    <cellStyle name="40% - Accent1 2 2 4 2 2" xfId="2641" xr:uid="{00000000-0005-0000-0000-000071320000}"/>
    <cellStyle name="40% - Accent1 2 2 4 2 2 2" xfId="5611" xr:uid="{00000000-0005-0000-0000-000072320000}"/>
    <cellStyle name="40% - Accent1 2 2 4 2 2 2 2" xfId="17574" xr:uid="{00000000-0005-0000-0000-000073320000}"/>
    <cellStyle name="40% - Accent1 2 2 4 2 2 2 2 2" xfId="35501" xr:uid="{00000000-0005-0000-0000-000074320000}"/>
    <cellStyle name="40% - Accent1 2 2 4 2 2 2 2 3" xfId="47446" xr:uid="{00000000-0005-0000-0000-000075320000}"/>
    <cellStyle name="40% - Accent1 2 2 4 2 2 2 2 4" xfId="59411" xr:uid="{00000000-0005-0000-0000-000076320000}"/>
    <cellStyle name="40% - Accent1 2 2 4 2 2 2 3" xfId="23533" xr:uid="{00000000-0005-0000-0000-000077320000}"/>
    <cellStyle name="40% - Accent1 2 2 4 2 2 2 4" xfId="11591" xr:uid="{00000000-0005-0000-0000-000078320000}"/>
    <cellStyle name="40% - Accent1 2 2 4 2 2 2 5" xfId="29518" xr:uid="{00000000-0005-0000-0000-000079320000}"/>
    <cellStyle name="40% - Accent1 2 2 4 2 2 2 6" xfId="41463" xr:uid="{00000000-0005-0000-0000-00007A320000}"/>
    <cellStyle name="40% - Accent1 2 2 4 2 2 2 7" xfId="53428" xr:uid="{00000000-0005-0000-0000-00007B320000}"/>
    <cellStyle name="40% - Accent1 2 2 4 2 2 3" xfId="14604" xr:uid="{00000000-0005-0000-0000-00007C320000}"/>
    <cellStyle name="40% - Accent1 2 2 4 2 2 3 2" xfId="32531" xr:uid="{00000000-0005-0000-0000-00007D320000}"/>
    <cellStyle name="40% - Accent1 2 2 4 2 2 3 3" xfId="44476" xr:uid="{00000000-0005-0000-0000-00007E320000}"/>
    <cellStyle name="40% - Accent1 2 2 4 2 2 3 4" xfId="56441" xr:uid="{00000000-0005-0000-0000-00007F320000}"/>
    <cellStyle name="40% - Accent1 2 2 4 2 2 4" xfId="20563" xr:uid="{00000000-0005-0000-0000-000080320000}"/>
    <cellStyle name="40% - Accent1 2 2 4 2 2 5" xfId="8621" xr:uid="{00000000-0005-0000-0000-000081320000}"/>
    <cellStyle name="40% - Accent1 2 2 4 2 2 6" xfId="26548" xr:uid="{00000000-0005-0000-0000-000082320000}"/>
    <cellStyle name="40% - Accent1 2 2 4 2 2 7" xfId="38493" xr:uid="{00000000-0005-0000-0000-000083320000}"/>
    <cellStyle name="40% - Accent1 2 2 4 2 2 8" xfId="50458" xr:uid="{00000000-0005-0000-0000-000084320000}"/>
    <cellStyle name="40% - Accent1 2 2 4 2 3" xfId="4167" xr:uid="{00000000-0005-0000-0000-000085320000}"/>
    <cellStyle name="40% - Accent1 2 2 4 2 3 2" xfId="16130" xr:uid="{00000000-0005-0000-0000-000086320000}"/>
    <cellStyle name="40% - Accent1 2 2 4 2 3 2 2" xfId="34057" xr:uid="{00000000-0005-0000-0000-000087320000}"/>
    <cellStyle name="40% - Accent1 2 2 4 2 3 2 3" xfId="46002" xr:uid="{00000000-0005-0000-0000-000088320000}"/>
    <cellStyle name="40% - Accent1 2 2 4 2 3 2 4" xfId="57967" xr:uid="{00000000-0005-0000-0000-000089320000}"/>
    <cellStyle name="40% - Accent1 2 2 4 2 3 3" xfId="22089" xr:uid="{00000000-0005-0000-0000-00008A320000}"/>
    <cellStyle name="40% - Accent1 2 2 4 2 3 4" xfId="10147" xr:uid="{00000000-0005-0000-0000-00008B320000}"/>
    <cellStyle name="40% - Accent1 2 2 4 2 3 5" xfId="28074" xr:uid="{00000000-0005-0000-0000-00008C320000}"/>
    <cellStyle name="40% - Accent1 2 2 4 2 3 6" xfId="40019" xr:uid="{00000000-0005-0000-0000-00008D320000}"/>
    <cellStyle name="40% - Accent1 2 2 4 2 3 7" xfId="51984" xr:uid="{00000000-0005-0000-0000-00008E320000}"/>
    <cellStyle name="40% - Accent1 2 2 4 2 4" xfId="13160" xr:uid="{00000000-0005-0000-0000-00008F320000}"/>
    <cellStyle name="40% - Accent1 2 2 4 2 4 2" xfId="31087" xr:uid="{00000000-0005-0000-0000-000090320000}"/>
    <cellStyle name="40% - Accent1 2 2 4 2 4 3" xfId="43032" xr:uid="{00000000-0005-0000-0000-000091320000}"/>
    <cellStyle name="40% - Accent1 2 2 4 2 4 4" xfId="54997" xr:uid="{00000000-0005-0000-0000-000092320000}"/>
    <cellStyle name="40% - Accent1 2 2 4 2 5" xfId="19119" xr:uid="{00000000-0005-0000-0000-000093320000}"/>
    <cellStyle name="40% - Accent1 2 2 4 2 6" xfId="7177" xr:uid="{00000000-0005-0000-0000-000094320000}"/>
    <cellStyle name="40% - Accent1 2 2 4 2 7" xfId="25104" xr:uid="{00000000-0005-0000-0000-000095320000}"/>
    <cellStyle name="40% - Accent1 2 2 4 2 8" xfId="37049" xr:uid="{00000000-0005-0000-0000-000096320000}"/>
    <cellStyle name="40% - Accent1 2 2 4 2 9" xfId="49014" xr:uid="{00000000-0005-0000-0000-000097320000}"/>
    <cellStyle name="40% - Accent1 2 2 4 3" xfId="1919" xr:uid="{00000000-0005-0000-0000-000098320000}"/>
    <cellStyle name="40% - Accent1 2 2 4 3 2" xfId="4889" xr:uid="{00000000-0005-0000-0000-000099320000}"/>
    <cellStyle name="40% - Accent1 2 2 4 3 2 2" xfId="16852" xr:uid="{00000000-0005-0000-0000-00009A320000}"/>
    <cellStyle name="40% - Accent1 2 2 4 3 2 2 2" xfId="34779" xr:uid="{00000000-0005-0000-0000-00009B320000}"/>
    <cellStyle name="40% - Accent1 2 2 4 3 2 2 3" xfId="46724" xr:uid="{00000000-0005-0000-0000-00009C320000}"/>
    <cellStyle name="40% - Accent1 2 2 4 3 2 2 4" xfId="58689" xr:uid="{00000000-0005-0000-0000-00009D320000}"/>
    <cellStyle name="40% - Accent1 2 2 4 3 2 3" xfId="22811" xr:uid="{00000000-0005-0000-0000-00009E320000}"/>
    <cellStyle name="40% - Accent1 2 2 4 3 2 4" xfId="10869" xr:uid="{00000000-0005-0000-0000-00009F320000}"/>
    <cellStyle name="40% - Accent1 2 2 4 3 2 5" xfId="28796" xr:uid="{00000000-0005-0000-0000-0000A0320000}"/>
    <cellStyle name="40% - Accent1 2 2 4 3 2 6" xfId="40741" xr:uid="{00000000-0005-0000-0000-0000A1320000}"/>
    <cellStyle name="40% - Accent1 2 2 4 3 2 7" xfId="52706" xr:uid="{00000000-0005-0000-0000-0000A2320000}"/>
    <cellStyle name="40% - Accent1 2 2 4 3 3" xfId="13882" xr:uid="{00000000-0005-0000-0000-0000A3320000}"/>
    <cellStyle name="40% - Accent1 2 2 4 3 3 2" xfId="31809" xr:uid="{00000000-0005-0000-0000-0000A4320000}"/>
    <cellStyle name="40% - Accent1 2 2 4 3 3 3" xfId="43754" xr:uid="{00000000-0005-0000-0000-0000A5320000}"/>
    <cellStyle name="40% - Accent1 2 2 4 3 3 4" xfId="55719" xr:uid="{00000000-0005-0000-0000-0000A6320000}"/>
    <cellStyle name="40% - Accent1 2 2 4 3 4" xfId="19841" xr:uid="{00000000-0005-0000-0000-0000A7320000}"/>
    <cellStyle name="40% - Accent1 2 2 4 3 5" xfId="7899" xr:uid="{00000000-0005-0000-0000-0000A8320000}"/>
    <cellStyle name="40% - Accent1 2 2 4 3 6" xfId="25826" xr:uid="{00000000-0005-0000-0000-0000A9320000}"/>
    <cellStyle name="40% - Accent1 2 2 4 3 7" xfId="37771" xr:uid="{00000000-0005-0000-0000-0000AA320000}"/>
    <cellStyle name="40% - Accent1 2 2 4 3 8" xfId="49736" xr:uid="{00000000-0005-0000-0000-0000AB320000}"/>
    <cellStyle name="40% - Accent1 2 2 4 4" xfId="3445" xr:uid="{00000000-0005-0000-0000-0000AC320000}"/>
    <cellStyle name="40% - Accent1 2 2 4 4 2" xfId="15408" xr:uid="{00000000-0005-0000-0000-0000AD320000}"/>
    <cellStyle name="40% - Accent1 2 2 4 4 2 2" xfId="33335" xr:uid="{00000000-0005-0000-0000-0000AE320000}"/>
    <cellStyle name="40% - Accent1 2 2 4 4 2 3" xfId="45280" xr:uid="{00000000-0005-0000-0000-0000AF320000}"/>
    <cellStyle name="40% - Accent1 2 2 4 4 2 4" xfId="57245" xr:uid="{00000000-0005-0000-0000-0000B0320000}"/>
    <cellStyle name="40% - Accent1 2 2 4 4 3" xfId="21367" xr:uid="{00000000-0005-0000-0000-0000B1320000}"/>
    <cellStyle name="40% - Accent1 2 2 4 4 4" xfId="9425" xr:uid="{00000000-0005-0000-0000-0000B2320000}"/>
    <cellStyle name="40% - Accent1 2 2 4 4 5" xfId="27352" xr:uid="{00000000-0005-0000-0000-0000B3320000}"/>
    <cellStyle name="40% - Accent1 2 2 4 4 6" xfId="39297" xr:uid="{00000000-0005-0000-0000-0000B4320000}"/>
    <cellStyle name="40% - Accent1 2 2 4 4 7" xfId="51262" xr:uid="{00000000-0005-0000-0000-0000B5320000}"/>
    <cellStyle name="40% - Accent1 2 2 4 5" xfId="12438" xr:uid="{00000000-0005-0000-0000-0000B6320000}"/>
    <cellStyle name="40% - Accent1 2 2 4 5 2" xfId="30365" xr:uid="{00000000-0005-0000-0000-0000B7320000}"/>
    <cellStyle name="40% - Accent1 2 2 4 5 3" xfId="42310" xr:uid="{00000000-0005-0000-0000-0000B8320000}"/>
    <cellStyle name="40% - Accent1 2 2 4 5 4" xfId="54275" xr:uid="{00000000-0005-0000-0000-0000B9320000}"/>
    <cellStyle name="40% - Accent1 2 2 4 6" xfId="18397" xr:uid="{00000000-0005-0000-0000-0000BA320000}"/>
    <cellStyle name="40% - Accent1 2 2 4 7" xfId="6455" xr:uid="{00000000-0005-0000-0000-0000BB320000}"/>
    <cellStyle name="40% - Accent1 2 2 4 8" xfId="24382" xr:uid="{00000000-0005-0000-0000-0000BC320000}"/>
    <cellStyle name="40% - Accent1 2 2 4 9" xfId="36327" xr:uid="{00000000-0005-0000-0000-0000BD320000}"/>
    <cellStyle name="40% - Accent1 2 2 5" xfId="849" xr:uid="{00000000-0005-0000-0000-0000BE320000}"/>
    <cellStyle name="40% - Accent1 2 2 5 2" xfId="2293" xr:uid="{00000000-0005-0000-0000-0000BF320000}"/>
    <cellStyle name="40% - Accent1 2 2 5 2 2" xfId="5263" xr:uid="{00000000-0005-0000-0000-0000C0320000}"/>
    <cellStyle name="40% - Accent1 2 2 5 2 2 2" xfId="17226" xr:uid="{00000000-0005-0000-0000-0000C1320000}"/>
    <cellStyle name="40% - Accent1 2 2 5 2 2 2 2" xfId="35153" xr:uid="{00000000-0005-0000-0000-0000C2320000}"/>
    <cellStyle name="40% - Accent1 2 2 5 2 2 2 3" xfId="47098" xr:uid="{00000000-0005-0000-0000-0000C3320000}"/>
    <cellStyle name="40% - Accent1 2 2 5 2 2 2 4" xfId="59063" xr:uid="{00000000-0005-0000-0000-0000C4320000}"/>
    <cellStyle name="40% - Accent1 2 2 5 2 2 3" xfId="23185" xr:uid="{00000000-0005-0000-0000-0000C5320000}"/>
    <cellStyle name="40% - Accent1 2 2 5 2 2 4" xfId="11243" xr:uid="{00000000-0005-0000-0000-0000C6320000}"/>
    <cellStyle name="40% - Accent1 2 2 5 2 2 5" xfId="29170" xr:uid="{00000000-0005-0000-0000-0000C7320000}"/>
    <cellStyle name="40% - Accent1 2 2 5 2 2 6" xfId="41115" xr:uid="{00000000-0005-0000-0000-0000C8320000}"/>
    <cellStyle name="40% - Accent1 2 2 5 2 2 7" xfId="53080" xr:uid="{00000000-0005-0000-0000-0000C9320000}"/>
    <cellStyle name="40% - Accent1 2 2 5 2 3" xfId="14256" xr:uid="{00000000-0005-0000-0000-0000CA320000}"/>
    <cellStyle name="40% - Accent1 2 2 5 2 3 2" xfId="32183" xr:uid="{00000000-0005-0000-0000-0000CB320000}"/>
    <cellStyle name="40% - Accent1 2 2 5 2 3 3" xfId="44128" xr:uid="{00000000-0005-0000-0000-0000CC320000}"/>
    <cellStyle name="40% - Accent1 2 2 5 2 3 4" xfId="56093" xr:uid="{00000000-0005-0000-0000-0000CD320000}"/>
    <cellStyle name="40% - Accent1 2 2 5 2 4" xfId="20215" xr:uid="{00000000-0005-0000-0000-0000CE320000}"/>
    <cellStyle name="40% - Accent1 2 2 5 2 5" xfId="8273" xr:uid="{00000000-0005-0000-0000-0000CF320000}"/>
    <cellStyle name="40% - Accent1 2 2 5 2 6" xfId="26200" xr:uid="{00000000-0005-0000-0000-0000D0320000}"/>
    <cellStyle name="40% - Accent1 2 2 5 2 7" xfId="38145" xr:uid="{00000000-0005-0000-0000-0000D1320000}"/>
    <cellStyle name="40% - Accent1 2 2 5 2 8" xfId="50110" xr:uid="{00000000-0005-0000-0000-0000D2320000}"/>
    <cellStyle name="40% - Accent1 2 2 5 3" xfId="3819" xr:uid="{00000000-0005-0000-0000-0000D3320000}"/>
    <cellStyle name="40% - Accent1 2 2 5 3 2" xfId="15782" xr:uid="{00000000-0005-0000-0000-0000D4320000}"/>
    <cellStyle name="40% - Accent1 2 2 5 3 2 2" xfId="33709" xr:uid="{00000000-0005-0000-0000-0000D5320000}"/>
    <cellStyle name="40% - Accent1 2 2 5 3 2 3" xfId="45654" xr:uid="{00000000-0005-0000-0000-0000D6320000}"/>
    <cellStyle name="40% - Accent1 2 2 5 3 2 4" xfId="57619" xr:uid="{00000000-0005-0000-0000-0000D7320000}"/>
    <cellStyle name="40% - Accent1 2 2 5 3 3" xfId="21741" xr:uid="{00000000-0005-0000-0000-0000D8320000}"/>
    <cellStyle name="40% - Accent1 2 2 5 3 4" xfId="9799" xr:uid="{00000000-0005-0000-0000-0000D9320000}"/>
    <cellStyle name="40% - Accent1 2 2 5 3 5" xfId="27726" xr:uid="{00000000-0005-0000-0000-0000DA320000}"/>
    <cellStyle name="40% - Accent1 2 2 5 3 6" xfId="39671" xr:uid="{00000000-0005-0000-0000-0000DB320000}"/>
    <cellStyle name="40% - Accent1 2 2 5 3 7" xfId="51636" xr:uid="{00000000-0005-0000-0000-0000DC320000}"/>
    <cellStyle name="40% - Accent1 2 2 5 4" xfId="12812" xr:uid="{00000000-0005-0000-0000-0000DD320000}"/>
    <cellStyle name="40% - Accent1 2 2 5 4 2" xfId="30739" xr:uid="{00000000-0005-0000-0000-0000DE320000}"/>
    <cellStyle name="40% - Accent1 2 2 5 4 3" xfId="42684" xr:uid="{00000000-0005-0000-0000-0000DF320000}"/>
    <cellStyle name="40% - Accent1 2 2 5 4 4" xfId="54649" xr:uid="{00000000-0005-0000-0000-0000E0320000}"/>
    <cellStyle name="40% - Accent1 2 2 5 5" xfId="18771" xr:uid="{00000000-0005-0000-0000-0000E1320000}"/>
    <cellStyle name="40% - Accent1 2 2 5 6" xfId="6829" xr:uid="{00000000-0005-0000-0000-0000E2320000}"/>
    <cellStyle name="40% - Accent1 2 2 5 7" xfId="24756" xr:uid="{00000000-0005-0000-0000-0000E3320000}"/>
    <cellStyle name="40% - Accent1 2 2 5 8" xfId="36701" xr:uid="{00000000-0005-0000-0000-0000E4320000}"/>
    <cellStyle name="40% - Accent1 2 2 5 9" xfId="48666" xr:uid="{00000000-0005-0000-0000-0000E5320000}"/>
    <cellStyle name="40% - Accent1 2 2 6" xfId="1571" xr:uid="{00000000-0005-0000-0000-0000E6320000}"/>
    <cellStyle name="40% - Accent1 2 2 6 2" xfId="4541" xr:uid="{00000000-0005-0000-0000-0000E7320000}"/>
    <cellStyle name="40% - Accent1 2 2 6 2 2" xfId="16504" xr:uid="{00000000-0005-0000-0000-0000E8320000}"/>
    <cellStyle name="40% - Accent1 2 2 6 2 2 2" xfId="34431" xr:uid="{00000000-0005-0000-0000-0000E9320000}"/>
    <cellStyle name="40% - Accent1 2 2 6 2 2 3" xfId="46376" xr:uid="{00000000-0005-0000-0000-0000EA320000}"/>
    <cellStyle name="40% - Accent1 2 2 6 2 2 4" xfId="58341" xr:uid="{00000000-0005-0000-0000-0000EB320000}"/>
    <cellStyle name="40% - Accent1 2 2 6 2 3" xfId="22463" xr:uid="{00000000-0005-0000-0000-0000EC320000}"/>
    <cellStyle name="40% - Accent1 2 2 6 2 4" xfId="10521" xr:uid="{00000000-0005-0000-0000-0000ED320000}"/>
    <cellStyle name="40% - Accent1 2 2 6 2 5" xfId="28448" xr:uid="{00000000-0005-0000-0000-0000EE320000}"/>
    <cellStyle name="40% - Accent1 2 2 6 2 6" xfId="40393" xr:uid="{00000000-0005-0000-0000-0000EF320000}"/>
    <cellStyle name="40% - Accent1 2 2 6 2 7" xfId="52358" xr:uid="{00000000-0005-0000-0000-0000F0320000}"/>
    <cellStyle name="40% - Accent1 2 2 6 3" xfId="13534" xr:uid="{00000000-0005-0000-0000-0000F1320000}"/>
    <cellStyle name="40% - Accent1 2 2 6 3 2" xfId="31461" xr:uid="{00000000-0005-0000-0000-0000F2320000}"/>
    <cellStyle name="40% - Accent1 2 2 6 3 3" xfId="43406" xr:uid="{00000000-0005-0000-0000-0000F3320000}"/>
    <cellStyle name="40% - Accent1 2 2 6 3 4" xfId="55371" xr:uid="{00000000-0005-0000-0000-0000F4320000}"/>
    <cellStyle name="40% - Accent1 2 2 6 4" xfId="19493" xr:uid="{00000000-0005-0000-0000-0000F5320000}"/>
    <cellStyle name="40% - Accent1 2 2 6 5" xfId="7551" xr:uid="{00000000-0005-0000-0000-0000F6320000}"/>
    <cellStyle name="40% - Accent1 2 2 6 6" xfId="25478" xr:uid="{00000000-0005-0000-0000-0000F7320000}"/>
    <cellStyle name="40% - Accent1 2 2 6 7" xfId="37423" xr:uid="{00000000-0005-0000-0000-0000F8320000}"/>
    <cellStyle name="40% - Accent1 2 2 6 8" xfId="49388" xr:uid="{00000000-0005-0000-0000-0000F9320000}"/>
    <cellStyle name="40% - Accent1 2 2 7" xfId="3097" xr:uid="{00000000-0005-0000-0000-0000FA320000}"/>
    <cellStyle name="40% - Accent1 2 2 7 2" xfId="15060" xr:uid="{00000000-0005-0000-0000-0000FB320000}"/>
    <cellStyle name="40% - Accent1 2 2 7 2 2" xfId="32987" xr:uid="{00000000-0005-0000-0000-0000FC320000}"/>
    <cellStyle name="40% - Accent1 2 2 7 2 3" xfId="44932" xr:uid="{00000000-0005-0000-0000-0000FD320000}"/>
    <cellStyle name="40% - Accent1 2 2 7 2 4" xfId="56897" xr:uid="{00000000-0005-0000-0000-0000FE320000}"/>
    <cellStyle name="40% - Accent1 2 2 7 3" xfId="21019" xr:uid="{00000000-0005-0000-0000-0000FF320000}"/>
    <cellStyle name="40% - Accent1 2 2 7 4" xfId="9077" xr:uid="{00000000-0005-0000-0000-000000330000}"/>
    <cellStyle name="40% - Accent1 2 2 7 5" xfId="27004" xr:uid="{00000000-0005-0000-0000-000001330000}"/>
    <cellStyle name="40% - Accent1 2 2 7 6" xfId="38949" xr:uid="{00000000-0005-0000-0000-000002330000}"/>
    <cellStyle name="40% - Accent1 2 2 7 7" xfId="50914" xr:uid="{00000000-0005-0000-0000-000003330000}"/>
    <cellStyle name="40% - Accent1 2 2 8" xfId="12090" xr:uid="{00000000-0005-0000-0000-000004330000}"/>
    <cellStyle name="40% - Accent1 2 2 8 2" xfId="30017" xr:uid="{00000000-0005-0000-0000-000005330000}"/>
    <cellStyle name="40% - Accent1 2 2 8 3" xfId="41962" xr:uid="{00000000-0005-0000-0000-000006330000}"/>
    <cellStyle name="40% - Accent1 2 2 8 4" xfId="53927" xr:uid="{00000000-0005-0000-0000-000007330000}"/>
    <cellStyle name="40% - Accent1 2 2 9" xfId="18049" xr:uid="{00000000-0005-0000-0000-000008330000}"/>
    <cellStyle name="40% - Accent1 2 3" xfId="185" xr:uid="{00000000-0005-0000-0000-000009330000}"/>
    <cellStyle name="40% - Accent1 2 3 10" xfId="36037" xr:uid="{00000000-0005-0000-0000-00000A330000}"/>
    <cellStyle name="40% - Accent1 2 3 11" xfId="48002" xr:uid="{00000000-0005-0000-0000-00000B330000}"/>
    <cellStyle name="40% - Accent1 2 3 2" xfId="533" xr:uid="{00000000-0005-0000-0000-00000C330000}"/>
    <cellStyle name="40% - Accent1 2 3 2 10" xfId="48350" xr:uid="{00000000-0005-0000-0000-00000D330000}"/>
    <cellStyle name="40% - Accent1 2 3 2 2" xfId="1255" xr:uid="{00000000-0005-0000-0000-00000E330000}"/>
    <cellStyle name="40% - Accent1 2 3 2 2 2" xfId="2699" xr:uid="{00000000-0005-0000-0000-00000F330000}"/>
    <cellStyle name="40% - Accent1 2 3 2 2 2 2" xfId="5669" xr:uid="{00000000-0005-0000-0000-000010330000}"/>
    <cellStyle name="40% - Accent1 2 3 2 2 2 2 2" xfId="17632" xr:uid="{00000000-0005-0000-0000-000011330000}"/>
    <cellStyle name="40% - Accent1 2 3 2 2 2 2 2 2" xfId="35559" xr:uid="{00000000-0005-0000-0000-000012330000}"/>
    <cellStyle name="40% - Accent1 2 3 2 2 2 2 2 3" xfId="47504" xr:uid="{00000000-0005-0000-0000-000013330000}"/>
    <cellStyle name="40% - Accent1 2 3 2 2 2 2 2 4" xfId="59469" xr:uid="{00000000-0005-0000-0000-000014330000}"/>
    <cellStyle name="40% - Accent1 2 3 2 2 2 2 3" xfId="23591" xr:uid="{00000000-0005-0000-0000-000015330000}"/>
    <cellStyle name="40% - Accent1 2 3 2 2 2 2 4" xfId="11649" xr:uid="{00000000-0005-0000-0000-000016330000}"/>
    <cellStyle name="40% - Accent1 2 3 2 2 2 2 5" xfId="29576" xr:uid="{00000000-0005-0000-0000-000017330000}"/>
    <cellStyle name="40% - Accent1 2 3 2 2 2 2 6" xfId="41521" xr:uid="{00000000-0005-0000-0000-000018330000}"/>
    <cellStyle name="40% - Accent1 2 3 2 2 2 2 7" xfId="53486" xr:uid="{00000000-0005-0000-0000-000019330000}"/>
    <cellStyle name="40% - Accent1 2 3 2 2 2 3" xfId="14662" xr:uid="{00000000-0005-0000-0000-00001A330000}"/>
    <cellStyle name="40% - Accent1 2 3 2 2 2 3 2" xfId="32589" xr:uid="{00000000-0005-0000-0000-00001B330000}"/>
    <cellStyle name="40% - Accent1 2 3 2 2 2 3 3" xfId="44534" xr:uid="{00000000-0005-0000-0000-00001C330000}"/>
    <cellStyle name="40% - Accent1 2 3 2 2 2 3 4" xfId="56499" xr:uid="{00000000-0005-0000-0000-00001D330000}"/>
    <cellStyle name="40% - Accent1 2 3 2 2 2 4" xfId="20621" xr:uid="{00000000-0005-0000-0000-00001E330000}"/>
    <cellStyle name="40% - Accent1 2 3 2 2 2 5" xfId="8679" xr:uid="{00000000-0005-0000-0000-00001F330000}"/>
    <cellStyle name="40% - Accent1 2 3 2 2 2 6" xfId="26606" xr:uid="{00000000-0005-0000-0000-000020330000}"/>
    <cellStyle name="40% - Accent1 2 3 2 2 2 7" xfId="38551" xr:uid="{00000000-0005-0000-0000-000021330000}"/>
    <cellStyle name="40% - Accent1 2 3 2 2 2 8" xfId="50516" xr:uid="{00000000-0005-0000-0000-000022330000}"/>
    <cellStyle name="40% - Accent1 2 3 2 2 3" xfId="4225" xr:uid="{00000000-0005-0000-0000-000023330000}"/>
    <cellStyle name="40% - Accent1 2 3 2 2 3 2" xfId="16188" xr:uid="{00000000-0005-0000-0000-000024330000}"/>
    <cellStyle name="40% - Accent1 2 3 2 2 3 2 2" xfId="34115" xr:uid="{00000000-0005-0000-0000-000025330000}"/>
    <cellStyle name="40% - Accent1 2 3 2 2 3 2 3" xfId="46060" xr:uid="{00000000-0005-0000-0000-000026330000}"/>
    <cellStyle name="40% - Accent1 2 3 2 2 3 2 4" xfId="58025" xr:uid="{00000000-0005-0000-0000-000027330000}"/>
    <cellStyle name="40% - Accent1 2 3 2 2 3 3" xfId="22147" xr:uid="{00000000-0005-0000-0000-000028330000}"/>
    <cellStyle name="40% - Accent1 2 3 2 2 3 4" xfId="10205" xr:uid="{00000000-0005-0000-0000-000029330000}"/>
    <cellStyle name="40% - Accent1 2 3 2 2 3 5" xfId="28132" xr:uid="{00000000-0005-0000-0000-00002A330000}"/>
    <cellStyle name="40% - Accent1 2 3 2 2 3 6" xfId="40077" xr:uid="{00000000-0005-0000-0000-00002B330000}"/>
    <cellStyle name="40% - Accent1 2 3 2 2 3 7" xfId="52042" xr:uid="{00000000-0005-0000-0000-00002C330000}"/>
    <cellStyle name="40% - Accent1 2 3 2 2 4" xfId="13218" xr:uid="{00000000-0005-0000-0000-00002D330000}"/>
    <cellStyle name="40% - Accent1 2 3 2 2 4 2" xfId="31145" xr:uid="{00000000-0005-0000-0000-00002E330000}"/>
    <cellStyle name="40% - Accent1 2 3 2 2 4 3" xfId="43090" xr:uid="{00000000-0005-0000-0000-00002F330000}"/>
    <cellStyle name="40% - Accent1 2 3 2 2 4 4" xfId="55055" xr:uid="{00000000-0005-0000-0000-000030330000}"/>
    <cellStyle name="40% - Accent1 2 3 2 2 5" xfId="19177" xr:uid="{00000000-0005-0000-0000-000031330000}"/>
    <cellStyle name="40% - Accent1 2 3 2 2 6" xfId="7235" xr:uid="{00000000-0005-0000-0000-000032330000}"/>
    <cellStyle name="40% - Accent1 2 3 2 2 7" xfId="25162" xr:uid="{00000000-0005-0000-0000-000033330000}"/>
    <cellStyle name="40% - Accent1 2 3 2 2 8" xfId="37107" xr:uid="{00000000-0005-0000-0000-000034330000}"/>
    <cellStyle name="40% - Accent1 2 3 2 2 9" xfId="49072" xr:uid="{00000000-0005-0000-0000-000035330000}"/>
    <cellStyle name="40% - Accent1 2 3 2 3" xfId="1977" xr:uid="{00000000-0005-0000-0000-000036330000}"/>
    <cellStyle name="40% - Accent1 2 3 2 3 2" xfId="4947" xr:uid="{00000000-0005-0000-0000-000037330000}"/>
    <cellStyle name="40% - Accent1 2 3 2 3 2 2" xfId="16910" xr:uid="{00000000-0005-0000-0000-000038330000}"/>
    <cellStyle name="40% - Accent1 2 3 2 3 2 2 2" xfId="34837" xr:uid="{00000000-0005-0000-0000-000039330000}"/>
    <cellStyle name="40% - Accent1 2 3 2 3 2 2 3" xfId="46782" xr:uid="{00000000-0005-0000-0000-00003A330000}"/>
    <cellStyle name="40% - Accent1 2 3 2 3 2 2 4" xfId="58747" xr:uid="{00000000-0005-0000-0000-00003B330000}"/>
    <cellStyle name="40% - Accent1 2 3 2 3 2 3" xfId="22869" xr:uid="{00000000-0005-0000-0000-00003C330000}"/>
    <cellStyle name="40% - Accent1 2 3 2 3 2 4" xfId="10927" xr:uid="{00000000-0005-0000-0000-00003D330000}"/>
    <cellStyle name="40% - Accent1 2 3 2 3 2 5" xfId="28854" xr:uid="{00000000-0005-0000-0000-00003E330000}"/>
    <cellStyle name="40% - Accent1 2 3 2 3 2 6" xfId="40799" xr:uid="{00000000-0005-0000-0000-00003F330000}"/>
    <cellStyle name="40% - Accent1 2 3 2 3 2 7" xfId="52764" xr:uid="{00000000-0005-0000-0000-000040330000}"/>
    <cellStyle name="40% - Accent1 2 3 2 3 3" xfId="13940" xr:uid="{00000000-0005-0000-0000-000041330000}"/>
    <cellStyle name="40% - Accent1 2 3 2 3 3 2" xfId="31867" xr:uid="{00000000-0005-0000-0000-000042330000}"/>
    <cellStyle name="40% - Accent1 2 3 2 3 3 3" xfId="43812" xr:uid="{00000000-0005-0000-0000-000043330000}"/>
    <cellStyle name="40% - Accent1 2 3 2 3 3 4" xfId="55777" xr:uid="{00000000-0005-0000-0000-000044330000}"/>
    <cellStyle name="40% - Accent1 2 3 2 3 4" xfId="19899" xr:uid="{00000000-0005-0000-0000-000045330000}"/>
    <cellStyle name="40% - Accent1 2 3 2 3 5" xfId="7957" xr:uid="{00000000-0005-0000-0000-000046330000}"/>
    <cellStyle name="40% - Accent1 2 3 2 3 6" xfId="25884" xr:uid="{00000000-0005-0000-0000-000047330000}"/>
    <cellStyle name="40% - Accent1 2 3 2 3 7" xfId="37829" xr:uid="{00000000-0005-0000-0000-000048330000}"/>
    <cellStyle name="40% - Accent1 2 3 2 3 8" xfId="49794" xr:uid="{00000000-0005-0000-0000-000049330000}"/>
    <cellStyle name="40% - Accent1 2 3 2 4" xfId="3503" xr:uid="{00000000-0005-0000-0000-00004A330000}"/>
    <cellStyle name="40% - Accent1 2 3 2 4 2" xfId="15466" xr:uid="{00000000-0005-0000-0000-00004B330000}"/>
    <cellStyle name="40% - Accent1 2 3 2 4 2 2" xfId="33393" xr:uid="{00000000-0005-0000-0000-00004C330000}"/>
    <cellStyle name="40% - Accent1 2 3 2 4 2 3" xfId="45338" xr:uid="{00000000-0005-0000-0000-00004D330000}"/>
    <cellStyle name="40% - Accent1 2 3 2 4 2 4" xfId="57303" xr:uid="{00000000-0005-0000-0000-00004E330000}"/>
    <cellStyle name="40% - Accent1 2 3 2 4 3" xfId="21425" xr:uid="{00000000-0005-0000-0000-00004F330000}"/>
    <cellStyle name="40% - Accent1 2 3 2 4 4" xfId="9483" xr:uid="{00000000-0005-0000-0000-000050330000}"/>
    <cellStyle name="40% - Accent1 2 3 2 4 5" xfId="27410" xr:uid="{00000000-0005-0000-0000-000051330000}"/>
    <cellStyle name="40% - Accent1 2 3 2 4 6" xfId="39355" xr:uid="{00000000-0005-0000-0000-000052330000}"/>
    <cellStyle name="40% - Accent1 2 3 2 4 7" xfId="51320" xr:uid="{00000000-0005-0000-0000-000053330000}"/>
    <cellStyle name="40% - Accent1 2 3 2 5" xfId="12496" xr:uid="{00000000-0005-0000-0000-000054330000}"/>
    <cellStyle name="40% - Accent1 2 3 2 5 2" xfId="30423" xr:uid="{00000000-0005-0000-0000-000055330000}"/>
    <cellStyle name="40% - Accent1 2 3 2 5 3" xfId="42368" xr:uid="{00000000-0005-0000-0000-000056330000}"/>
    <cellStyle name="40% - Accent1 2 3 2 5 4" xfId="54333" xr:uid="{00000000-0005-0000-0000-000057330000}"/>
    <cellStyle name="40% - Accent1 2 3 2 6" xfId="18455" xr:uid="{00000000-0005-0000-0000-000058330000}"/>
    <cellStyle name="40% - Accent1 2 3 2 7" xfId="6513" xr:uid="{00000000-0005-0000-0000-000059330000}"/>
    <cellStyle name="40% - Accent1 2 3 2 8" xfId="24440" xr:uid="{00000000-0005-0000-0000-00005A330000}"/>
    <cellStyle name="40% - Accent1 2 3 2 9" xfId="36385" xr:uid="{00000000-0005-0000-0000-00005B330000}"/>
    <cellStyle name="40% - Accent1 2 3 3" xfId="907" xr:uid="{00000000-0005-0000-0000-00005C330000}"/>
    <cellStyle name="40% - Accent1 2 3 3 2" xfId="2351" xr:uid="{00000000-0005-0000-0000-00005D330000}"/>
    <cellStyle name="40% - Accent1 2 3 3 2 2" xfId="5321" xr:uid="{00000000-0005-0000-0000-00005E330000}"/>
    <cellStyle name="40% - Accent1 2 3 3 2 2 2" xfId="17284" xr:uid="{00000000-0005-0000-0000-00005F330000}"/>
    <cellStyle name="40% - Accent1 2 3 3 2 2 2 2" xfId="35211" xr:uid="{00000000-0005-0000-0000-000060330000}"/>
    <cellStyle name="40% - Accent1 2 3 3 2 2 2 3" xfId="47156" xr:uid="{00000000-0005-0000-0000-000061330000}"/>
    <cellStyle name="40% - Accent1 2 3 3 2 2 2 4" xfId="59121" xr:uid="{00000000-0005-0000-0000-000062330000}"/>
    <cellStyle name="40% - Accent1 2 3 3 2 2 3" xfId="23243" xr:uid="{00000000-0005-0000-0000-000063330000}"/>
    <cellStyle name="40% - Accent1 2 3 3 2 2 4" xfId="11301" xr:uid="{00000000-0005-0000-0000-000064330000}"/>
    <cellStyle name="40% - Accent1 2 3 3 2 2 5" xfId="29228" xr:uid="{00000000-0005-0000-0000-000065330000}"/>
    <cellStyle name="40% - Accent1 2 3 3 2 2 6" xfId="41173" xr:uid="{00000000-0005-0000-0000-000066330000}"/>
    <cellStyle name="40% - Accent1 2 3 3 2 2 7" xfId="53138" xr:uid="{00000000-0005-0000-0000-000067330000}"/>
    <cellStyle name="40% - Accent1 2 3 3 2 3" xfId="14314" xr:uid="{00000000-0005-0000-0000-000068330000}"/>
    <cellStyle name="40% - Accent1 2 3 3 2 3 2" xfId="32241" xr:uid="{00000000-0005-0000-0000-000069330000}"/>
    <cellStyle name="40% - Accent1 2 3 3 2 3 3" xfId="44186" xr:uid="{00000000-0005-0000-0000-00006A330000}"/>
    <cellStyle name="40% - Accent1 2 3 3 2 3 4" xfId="56151" xr:uid="{00000000-0005-0000-0000-00006B330000}"/>
    <cellStyle name="40% - Accent1 2 3 3 2 4" xfId="20273" xr:uid="{00000000-0005-0000-0000-00006C330000}"/>
    <cellStyle name="40% - Accent1 2 3 3 2 5" xfId="8331" xr:uid="{00000000-0005-0000-0000-00006D330000}"/>
    <cellStyle name="40% - Accent1 2 3 3 2 6" xfId="26258" xr:uid="{00000000-0005-0000-0000-00006E330000}"/>
    <cellStyle name="40% - Accent1 2 3 3 2 7" xfId="38203" xr:uid="{00000000-0005-0000-0000-00006F330000}"/>
    <cellStyle name="40% - Accent1 2 3 3 2 8" xfId="50168" xr:uid="{00000000-0005-0000-0000-000070330000}"/>
    <cellStyle name="40% - Accent1 2 3 3 3" xfId="3877" xr:uid="{00000000-0005-0000-0000-000071330000}"/>
    <cellStyle name="40% - Accent1 2 3 3 3 2" xfId="15840" xr:uid="{00000000-0005-0000-0000-000072330000}"/>
    <cellStyle name="40% - Accent1 2 3 3 3 2 2" xfId="33767" xr:uid="{00000000-0005-0000-0000-000073330000}"/>
    <cellStyle name="40% - Accent1 2 3 3 3 2 3" xfId="45712" xr:uid="{00000000-0005-0000-0000-000074330000}"/>
    <cellStyle name="40% - Accent1 2 3 3 3 2 4" xfId="57677" xr:uid="{00000000-0005-0000-0000-000075330000}"/>
    <cellStyle name="40% - Accent1 2 3 3 3 3" xfId="21799" xr:uid="{00000000-0005-0000-0000-000076330000}"/>
    <cellStyle name="40% - Accent1 2 3 3 3 4" xfId="9857" xr:uid="{00000000-0005-0000-0000-000077330000}"/>
    <cellStyle name="40% - Accent1 2 3 3 3 5" xfId="27784" xr:uid="{00000000-0005-0000-0000-000078330000}"/>
    <cellStyle name="40% - Accent1 2 3 3 3 6" xfId="39729" xr:uid="{00000000-0005-0000-0000-000079330000}"/>
    <cellStyle name="40% - Accent1 2 3 3 3 7" xfId="51694" xr:uid="{00000000-0005-0000-0000-00007A330000}"/>
    <cellStyle name="40% - Accent1 2 3 3 4" xfId="12870" xr:uid="{00000000-0005-0000-0000-00007B330000}"/>
    <cellStyle name="40% - Accent1 2 3 3 4 2" xfId="30797" xr:uid="{00000000-0005-0000-0000-00007C330000}"/>
    <cellStyle name="40% - Accent1 2 3 3 4 3" xfId="42742" xr:uid="{00000000-0005-0000-0000-00007D330000}"/>
    <cellStyle name="40% - Accent1 2 3 3 4 4" xfId="54707" xr:uid="{00000000-0005-0000-0000-00007E330000}"/>
    <cellStyle name="40% - Accent1 2 3 3 5" xfId="18829" xr:uid="{00000000-0005-0000-0000-00007F330000}"/>
    <cellStyle name="40% - Accent1 2 3 3 6" xfId="6887" xr:uid="{00000000-0005-0000-0000-000080330000}"/>
    <cellStyle name="40% - Accent1 2 3 3 7" xfId="24814" xr:uid="{00000000-0005-0000-0000-000081330000}"/>
    <cellStyle name="40% - Accent1 2 3 3 8" xfId="36759" xr:uid="{00000000-0005-0000-0000-000082330000}"/>
    <cellStyle name="40% - Accent1 2 3 3 9" xfId="48724" xr:uid="{00000000-0005-0000-0000-000083330000}"/>
    <cellStyle name="40% - Accent1 2 3 4" xfId="1629" xr:uid="{00000000-0005-0000-0000-000084330000}"/>
    <cellStyle name="40% - Accent1 2 3 4 2" xfId="4599" xr:uid="{00000000-0005-0000-0000-000085330000}"/>
    <cellStyle name="40% - Accent1 2 3 4 2 2" xfId="16562" xr:uid="{00000000-0005-0000-0000-000086330000}"/>
    <cellStyle name="40% - Accent1 2 3 4 2 2 2" xfId="34489" xr:uid="{00000000-0005-0000-0000-000087330000}"/>
    <cellStyle name="40% - Accent1 2 3 4 2 2 3" xfId="46434" xr:uid="{00000000-0005-0000-0000-000088330000}"/>
    <cellStyle name="40% - Accent1 2 3 4 2 2 4" xfId="58399" xr:uid="{00000000-0005-0000-0000-000089330000}"/>
    <cellStyle name="40% - Accent1 2 3 4 2 3" xfId="22521" xr:uid="{00000000-0005-0000-0000-00008A330000}"/>
    <cellStyle name="40% - Accent1 2 3 4 2 4" xfId="10579" xr:uid="{00000000-0005-0000-0000-00008B330000}"/>
    <cellStyle name="40% - Accent1 2 3 4 2 5" xfId="28506" xr:uid="{00000000-0005-0000-0000-00008C330000}"/>
    <cellStyle name="40% - Accent1 2 3 4 2 6" xfId="40451" xr:uid="{00000000-0005-0000-0000-00008D330000}"/>
    <cellStyle name="40% - Accent1 2 3 4 2 7" xfId="52416" xr:uid="{00000000-0005-0000-0000-00008E330000}"/>
    <cellStyle name="40% - Accent1 2 3 4 3" xfId="13592" xr:uid="{00000000-0005-0000-0000-00008F330000}"/>
    <cellStyle name="40% - Accent1 2 3 4 3 2" xfId="31519" xr:uid="{00000000-0005-0000-0000-000090330000}"/>
    <cellStyle name="40% - Accent1 2 3 4 3 3" xfId="43464" xr:uid="{00000000-0005-0000-0000-000091330000}"/>
    <cellStyle name="40% - Accent1 2 3 4 3 4" xfId="55429" xr:uid="{00000000-0005-0000-0000-000092330000}"/>
    <cellStyle name="40% - Accent1 2 3 4 4" xfId="19551" xr:uid="{00000000-0005-0000-0000-000093330000}"/>
    <cellStyle name="40% - Accent1 2 3 4 5" xfId="7609" xr:uid="{00000000-0005-0000-0000-000094330000}"/>
    <cellStyle name="40% - Accent1 2 3 4 6" xfId="25536" xr:uid="{00000000-0005-0000-0000-000095330000}"/>
    <cellStyle name="40% - Accent1 2 3 4 7" xfId="37481" xr:uid="{00000000-0005-0000-0000-000096330000}"/>
    <cellStyle name="40% - Accent1 2 3 4 8" xfId="49446" xr:uid="{00000000-0005-0000-0000-000097330000}"/>
    <cellStyle name="40% - Accent1 2 3 5" xfId="3155" xr:uid="{00000000-0005-0000-0000-000098330000}"/>
    <cellStyle name="40% - Accent1 2 3 5 2" xfId="15118" xr:uid="{00000000-0005-0000-0000-000099330000}"/>
    <cellStyle name="40% - Accent1 2 3 5 2 2" xfId="33045" xr:uid="{00000000-0005-0000-0000-00009A330000}"/>
    <cellStyle name="40% - Accent1 2 3 5 2 3" xfId="44990" xr:uid="{00000000-0005-0000-0000-00009B330000}"/>
    <cellStyle name="40% - Accent1 2 3 5 2 4" xfId="56955" xr:uid="{00000000-0005-0000-0000-00009C330000}"/>
    <cellStyle name="40% - Accent1 2 3 5 3" xfId="21077" xr:uid="{00000000-0005-0000-0000-00009D330000}"/>
    <cellStyle name="40% - Accent1 2 3 5 4" xfId="9135" xr:uid="{00000000-0005-0000-0000-00009E330000}"/>
    <cellStyle name="40% - Accent1 2 3 5 5" xfId="27062" xr:uid="{00000000-0005-0000-0000-00009F330000}"/>
    <cellStyle name="40% - Accent1 2 3 5 6" xfId="39007" xr:uid="{00000000-0005-0000-0000-0000A0330000}"/>
    <cellStyle name="40% - Accent1 2 3 5 7" xfId="50972" xr:uid="{00000000-0005-0000-0000-0000A1330000}"/>
    <cellStyle name="40% - Accent1 2 3 6" xfId="12148" xr:uid="{00000000-0005-0000-0000-0000A2330000}"/>
    <cellStyle name="40% - Accent1 2 3 6 2" xfId="30075" xr:uid="{00000000-0005-0000-0000-0000A3330000}"/>
    <cellStyle name="40% - Accent1 2 3 6 3" xfId="42020" xr:uid="{00000000-0005-0000-0000-0000A4330000}"/>
    <cellStyle name="40% - Accent1 2 3 6 4" xfId="53985" xr:uid="{00000000-0005-0000-0000-0000A5330000}"/>
    <cellStyle name="40% - Accent1 2 3 7" xfId="18107" xr:uid="{00000000-0005-0000-0000-0000A6330000}"/>
    <cellStyle name="40% - Accent1 2 3 8" xfId="6165" xr:uid="{00000000-0005-0000-0000-0000A7330000}"/>
    <cellStyle name="40% - Accent1 2 3 9" xfId="24092" xr:uid="{00000000-0005-0000-0000-0000A8330000}"/>
    <cellStyle name="40% - Accent1 2 4" xfId="301" xr:uid="{00000000-0005-0000-0000-0000A9330000}"/>
    <cellStyle name="40% - Accent1 2 4 10" xfId="36153" xr:uid="{00000000-0005-0000-0000-0000AA330000}"/>
    <cellStyle name="40% - Accent1 2 4 11" xfId="48118" xr:uid="{00000000-0005-0000-0000-0000AB330000}"/>
    <cellStyle name="40% - Accent1 2 4 2" xfId="649" xr:uid="{00000000-0005-0000-0000-0000AC330000}"/>
    <cellStyle name="40% - Accent1 2 4 2 10" xfId="48466" xr:uid="{00000000-0005-0000-0000-0000AD330000}"/>
    <cellStyle name="40% - Accent1 2 4 2 2" xfId="1371" xr:uid="{00000000-0005-0000-0000-0000AE330000}"/>
    <cellStyle name="40% - Accent1 2 4 2 2 2" xfId="2815" xr:uid="{00000000-0005-0000-0000-0000AF330000}"/>
    <cellStyle name="40% - Accent1 2 4 2 2 2 2" xfId="5785" xr:uid="{00000000-0005-0000-0000-0000B0330000}"/>
    <cellStyle name="40% - Accent1 2 4 2 2 2 2 2" xfId="17748" xr:uid="{00000000-0005-0000-0000-0000B1330000}"/>
    <cellStyle name="40% - Accent1 2 4 2 2 2 2 2 2" xfId="35675" xr:uid="{00000000-0005-0000-0000-0000B2330000}"/>
    <cellStyle name="40% - Accent1 2 4 2 2 2 2 2 3" xfId="47620" xr:uid="{00000000-0005-0000-0000-0000B3330000}"/>
    <cellStyle name="40% - Accent1 2 4 2 2 2 2 2 4" xfId="59585" xr:uid="{00000000-0005-0000-0000-0000B4330000}"/>
    <cellStyle name="40% - Accent1 2 4 2 2 2 2 3" xfId="23707" xr:uid="{00000000-0005-0000-0000-0000B5330000}"/>
    <cellStyle name="40% - Accent1 2 4 2 2 2 2 4" xfId="11765" xr:uid="{00000000-0005-0000-0000-0000B6330000}"/>
    <cellStyle name="40% - Accent1 2 4 2 2 2 2 5" xfId="29692" xr:uid="{00000000-0005-0000-0000-0000B7330000}"/>
    <cellStyle name="40% - Accent1 2 4 2 2 2 2 6" xfId="41637" xr:uid="{00000000-0005-0000-0000-0000B8330000}"/>
    <cellStyle name="40% - Accent1 2 4 2 2 2 2 7" xfId="53602" xr:uid="{00000000-0005-0000-0000-0000B9330000}"/>
    <cellStyle name="40% - Accent1 2 4 2 2 2 3" xfId="14778" xr:uid="{00000000-0005-0000-0000-0000BA330000}"/>
    <cellStyle name="40% - Accent1 2 4 2 2 2 3 2" xfId="32705" xr:uid="{00000000-0005-0000-0000-0000BB330000}"/>
    <cellStyle name="40% - Accent1 2 4 2 2 2 3 3" xfId="44650" xr:uid="{00000000-0005-0000-0000-0000BC330000}"/>
    <cellStyle name="40% - Accent1 2 4 2 2 2 3 4" xfId="56615" xr:uid="{00000000-0005-0000-0000-0000BD330000}"/>
    <cellStyle name="40% - Accent1 2 4 2 2 2 4" xfId="20737" xr:uid="{00000000-0005-0000-0000-0000BE330000}"/>
    <cellStyle name="40% - Accent1 2 4 2 2 2 5" xfId="8795" xr:uid="{00000000-0005-0000-0000-0000BF330000}"/>
    <cellStyle name="40% - Accent1 2 4 2 2 2 6" xfId="26722" xr:uid="{00000000-0005-0000-0000-0000C0330000}"/>
    <cellStyle name="40% - Accent1 2 4 2 2 2 7" xfId="38667" xr:uid="{00000000-0005-0000-0000-0000C1330000}"/>
    <cellStyle name="40% - Accent1 2 4 2 2 2 8" xfId="50632" xr:uid="{00000000-0005-0000-0000-0000C2330000}"/>
    <cellStyle name="40% - Accent1 2 4 2 2 3" xfId="4341" xr:uid="{00000000-0005-0000-0000-0000C3330000}"/>
    <cellStyle name="40% - Accent1 2 4 2 2 3 2" xfId="16304" xr:uid="{00000000-0005-0000-0000-0000C4330000}"/>
    <cellStyle name="40% - Accent1 2 4 2 2 3 2 2" xfId="34231" xr:uid="{00000000-0005-0000-0000-0000C5330000}"/>
    <cellStyle name="40% - Accent1 2 4 2 2 3 2 3" xfId="46176" xr:uid="{00000000-0005-0000-0000-0000C6330000}"/>
    <cellStyle name="40% - Accent1 2 4 2 2 3 2 4" xfId="58141" xr:uid="{00000000-0005-0000-0000-0000C7330000}"/>
    <cellStyle name="40% - Accent1 2 4 2 2 3 3" xfId="22263" xr:uid="{00000000-0005-0000-0000-0000C8330000}"/>
    <cellStyle name="40% - Accent1 2 4 2 2 3 4" xfId="10321" xr:uid="{00000000-0005-0000-0000-0000C9330000}"/>
    <cellStyle name="40% - Accent1 2 4 2 2 3 5" xfId="28248" xr:uid="{00000000-0005-0000-0000-0000CA330000}"/>
    <cellStyle name="40% - Accent1 2 4 2 2 3 6" xfId="40193" xr:uid="{00000000-0005-0000-0000-0000CB330000}"/>
    <cellStyle name="40% - Accent1 2 4 2 2 3 7" xfId="52158" xr:uid="{00000000-0005-0000-0000-0000CC330000}"/>
    <cellStyle name="40% - Accent1 2 4 2 2 4" xfId="13334" xr:uid="{00000000-0005-0000-0000-0000CD330000}"/>
    <cellStyle name="40% - Accent1 2 4 2 2 4 2" xfId="31261" xr:uid="{00000000-0005-0000-0000-0000CE330000}"/>
    <cellStyle name="40% - Accent1 2 4 2 2 4 3" xfId="43206" xr:uid="{00000000-0005-0000-0000-0000CF330000}"/>
    <cellStyle name="40% - Accent1 2 4 2 2 4 4" xfId="55171" xr:uid="{00000000-0005-0000-0000-0000D0330000}"/>
    <cellStyle name="40% - Accent1 2 4 2 2 5" xfId="19293" xr:uid="{00000000-0005-0000-0000-0000D1330000}"/>
    <cellStyle name="40% - Accent1 2 4 2 2 6" xfId="7351" xr:uid="{00000000-0005-0000-0000-0000D2330000}"/>
    <cellStyle name="40% - Accent1 2 4 2 2 7" xfId="25278" xr:uid="{00000000-0005-0000-0000-0000D3330000}"/>
    <cellStyle name="40% - Accent1 2 4 2 2 8" xfId="37223" xr:uid="{00000000-0005-0000-0000-0000D4330000}"/>
    <cellStyle name="40% - Accent1 2 4 2 2 9" xfId="49188" xr:uid="{00000000-0005-0000-0000-0000D5330000}"/>
    <cellStyle name="40% - Accent1 2 4 2 3" xfId="2093" xr:uid="{00000000-0005-0000-0000-0000D6330000}"/>
    <cellStyle name="40% - Accent1 2 4 2 3 2" xfId="5063" xr:uid="{00000000-0005-0000-0000-0000D7330000}"/>
    <cellStyle name="40% - Accent1 2 4 2 3 2 2" xfId="17026" xr:uid="{00000000-0005-0000-0000-0000D8330000}"/>
    <cellStyle name="40% - Accent1 2 4 2 3 2 2 2" xfId="34953" xr:uid="{00000000-0005-0000-0000-0000D9330000}"/>
    <cellStyle name="40% - Accent1 2 4 2 3 2 2 3" xfId="46898" xr:uid="{00000000-0005-0000-0000-0000DA330000}"/>
    <cellStyle name="40% - Accent1 2 4 2 3 2 2 4" xfId="58863" xr:uid="{00000000-0005-0000-0000-0000DB330000}"/>
    <cellStyle name="40% - Accent1 2 4 2 3 2 3" xfId="22985" xr:uid="{00000000-0005-0000-0000-0000DC330000}"/>
    <cellStyle name="40% - Accent1 2 4 2 3 2 4" xfId="11043" xr:uid="{00000000-0005-0000-0000-0000DD330000}"/>
    <cellStyle name="40% - Accent1 2 4 2 3 2 5" xfId="28970" xr:uid="{00000000-0005-0000-0000-0000DE330000}"/>
    <cellStyle name="40% - Accent1 2 4 2 3 2 6" xfId="40915" xr:uid="{00000000-0005-0000-0000-0000DF330000}"/>
    <cellStyle name="40% - Accent1 2 4 2 3 2 7" xfId="52880" xr:uid="{00000000-0005-0000-0000-0000E0330000}"/>
    <cellStyle name="40% - Accent1 2 4 2 3 3" xfId="14056" xr:uid="{00000000-0005-0000-0000-0000E1330000}"/>
    <cellStyle name="40% - Accent1 2 4 2 3 3 2" xfId="31983" xr:uid="{00000000-0005-0000-0000-0000E2330000}"/>
    <cellStyle name="40% - Accent1 2 4 2 3 3 3" xfId="43928" xr:uid="{00000000-0005-0000-0000-0000E3330000}"/>
    <cellStyle name="40% - Accent1 2 4 2 3 3 4" xfId="55893" xr:uid="{00000000-0005-0000-0000-0000E4330000}"/>
    <cellStyle name="40% - Accent1 2 4 2 3 4" xfId="20015" xr:uid="{00000000-0005-0000-0000-0000E5330000}"/>
    <cellStyle name="40% - Accent1 2 4 2 3 5" xfId="8073" xr:uid="{00000000-0005-0000-0000-0000E6330000}"/>
    <cellStyle name="40% - Accent1 2 4 2 3 6" xfId="26000" xr:uid="{00000000-0005-0000-0000-0000E7330000}"/>
    <cellStyle name="40% - Accent1 2 4 2 3 7" xfId="37945" xr:uid="{00000000-0005-0000-0000-0000E8330000}"/>
    <cellStyle name="40% - Accent1 2 4 2 3 8" xfId="49910" xr:uid="{00000000-0005-0000-0000-0000E9330000}"/>
    <cellStyle name="40% - Accent1 2 4 2 4" xfId="3619" xr:uid="{00000000-0005-0000-0000-0000EA330000}"/>
    <cellStyle name="40% - Accent1 2 4 2 4 2" xfId="15582" xr:uid="{00000000-0005-0000-0000-0000EB330000}"/>
    <cellStyle name="40% - Accent1 2 4 2 4 2 2" xfId="33509" xr:uid="{00000000-0005-0000-0000-0000EC330000}"/>
    <cellStyle name="40% - Accent1 2 4 2 4 2 3" xfId="45454" xr:uid="{00000000-0005-0000-0000-0000ED330000}"/>
    <cellStyle name="40% - Accent1 2 4 2 4 2 4" xfId="57419" xr:uid="{00000000-0005-0000-0000-0000EE330000}"/>
    <cellStyle name="40% - Accent1 2 4 2 4 3" xfId="21541" xr:uid="{00000000-0005-0000-0000-0000EF330000}"/>
    <cellStyle name="40% - Accent1 2 4 2 4 4" xfId="9599" xr:uid="{00000000-0005-0000-0000-0000F0330000}"/>
    <cellStyle name="40% - Accent1 2 4 2 4 5" xfId="27526" xr:uid="{00000000-0005-0000-0000-0000F1330000}"/>
    <cellStyle name="40% - Accent1 2 4 2 4 6" xfId="39471" xr:uid="{00000000-0005-0000-0000-0000F2330000}"/>
    <cellStyle name="40% - Accent1 2 4 2 4 7" xfId="51436" xr:uid="{00000000-0005-0000-0000-0000F3330000}"/>
    <cellStyle name="40% - Accent1 2 4 2 5" xfId="12612" xr:uid="{00000000-0005-0000-0000-0000F4330000}"/>
    <cellStyle name="40% - Accent1 2 4 2 5 2" xfId="30539" xr:uid="{00000000-0005-0000-0000-0000F5330000}"/>
    <cellStyle name="40% - Accent1 2 4 2 5 3" xfId="42484" xr:uid="{00000000-0005-0000-0000-0000F6330000}"/>
    <cellStyle name="40% - Accent1 2 4 2 5 4" xfId="54449" xr:uid="{00000000-0005-0000-0000-0000F7330000}"/>
    <cellStyle name="40% - Accent1 2 4 2 6" xfId="18571" xr:uid="{00000000-0005-0000-0000-0000F8330000}"/>
    <cellStyle name="40% - Accent1 2 4 2 7" xfId="6629" xr:uid="{00000000-0005-0000-0000-0000F9330000}"/>
    <cellStyle name="40% - Accent1 2 4 2 8" xfId="24556" xr:uid="{00000000-0005-0000-0000-0000FA330000}"/>
    <cellStyle name="40% - Accent1 2 4 2 9" xfId="36501" xr:uid="{00000000-0005-0000-0000-0000FB330000}"/>
    <cellStyle name="40% - Accent1 2 4 3" xfId="1023" xr:uid="{00000000-0005-0000-0000-0000FC330000}"/>
    <cellStyle name="40% - Accent1 2 4 3 2" xfId="2467" xr:uid="{00000000-0005-0000-0000-0000FD330000}"/>
    <cellStyle name="40% - Accent1 2 4 3 2 2" xfId="5437" xr:uid="{00000000-0005-0000-0000-0000FE330000}"/>
    <cellStyle name="40% - Accent1 2 4 3 2 2 2" xfId="17400" xr:uid="{00000000-0005-0000-0000-0000FF330000}"/>
    <cellStyle name="40% - Accent1 2 4 3 2 2 2 2" xfId="35327" xr:uid="{00000000-0005-0000-0000-000000340000}"/>
    <cellStyle name="40% - Accent1 2 4 3 2 2 2 3" xfId="47272" xr:uid="{00000000-0005-0000-0000-000001340000}"/>
    <cellStyle name="40% - Accent1 2 4 3 2 2 2 4" xfId="59237" xr:uid="{00000000-0005-0000-0000-000002340000}"/>
    <cellStyle name="40% - Accent1 2 4 3 2 2 3" xfId="23359" xr:uid="{00000000-0005-0000-0000-000003340000}"/>
    <cellStyle name="40% - Accent1 2 4 3 2 2 4" xfId="11417" xr:uid="{00000000-0005-0000-0000-000004340000}"/>
    <cellStyle name="40% - Accent1 2 4 3 2 2 5" xfId="29344" xr:uid="{00000000-0005-0000-0000-000005340000}"/>
    <cellStyle name="40% - Accent1 2 4 3 2 2 6" xfId="41289" xr:uid="{00000000-0005-0000-0000-000006340000}"/>
    <cellStyle name="40% - Accent1 2 4 3 2 2 7" xfId="53254" xr:uid="{00000000-0005-0000-0000-000007340000}"/>
    <cellStyle name="40% - Accent1 2 4 3 2 3" xfId="14430" xr:uid="{00000000-0005-0000-0000-000008340000}"/>
    <cellStyle name="40% - Accent1 2 4 3 2 3 2" xfId="32357" xr:uid="{00000000-0005-0000-0000-000009340000}"/>
    <cellStyle name="40% - Accent1 2 4 3 2 3 3" xfId="44302" xr:uid="{00000000-0005-0000-0000-00000A340000}"/>
    <cellStyle name="40% - Accent1 2 4 3 2 3 4" xfId="56267" xr:uid="{00000000-0005-0000-0000-00000B340000}"/>
    <cellStyle name="40% - Accent1 2 4 3 2 4" xfId="20389" xr:uid="{00000000-0005-0000-0000-00000C340000}"/>
    <cellStyle name="40% - Accent1 2 4 3 2 5" xfId="8447" xr:uid="{00000000-0005-0000-0000-00000D340000}"/>
    <cellStyle name="40% - Accent1 2 4 3 2 6" xfId="26374" xr:uid="{00000000-0005-0000-0000-00000E340000}"/>
    <cellStyle name="40% - Accent1 2 4 3 2 7" xfId="38319" xr:uid="{00000000-0005-0000-0000-00000F340000}"/>
    <cellStyle name="40% - Accent1 2 4 3 2 8" xfId="50284" xr:uid="{00000000-0005-0000-0000-000010340000}"/>
    <cellStyle name="40% - Accent1 2 4 3 3" xfId="3993" xr:uid="{00000000-0005-0000-0000-000011340000}"/>
    <cellStyle name="40% - Accent1 2 4 3 3 2" xfId="15956" xr:uid="{00000000-0005-0000-0000-000012340000}"/>
    <cellStyle name="40% - Accent1 2 4 3 3 2 2" xfId="33883" xr:uid="{00000000-0005-0000-0000-000013340000}"/>
    <cellStyle name="40% - Accent1 2 4 3 3 2 3" xfId="45828" xr:uid="{00000000-0005-0000-0000-000014340000}"/>
    <cellStyle name="40% - Accent1 2 4 3 3 2 4" xfId="57793" xr:uid="{00000000-0005-0000-0000-000015340000}"/>
    <cellStyle name="40% - Accent1 2 4 3 3 3" xfId="21915" xr:uid="{00000000-0005-0000-0000-000016340000}"/>
    <cellStyle name="40% - Accent1 2 4 3 3 4" xfId="9973" xr:uid="{00000000-0005-0000-0000-000017340000}"/>
    <cellStyle name="40% - Accent1 2 4 3 3 5" xfId="27900" xr:uid="{00000000-0005-0000-0000-000018340000}"/>
    <cellStyle name="40% - Accent1 2 4 3 3 6" xfId="39845" xr:uid="{00000000-0005-0000-0000-000019340000}"/>
    <cellStyle name="40% - Accent1 2 4 3 3 7" xfId="51810" xr:uid="{00000000-0005-0000-0000-00001A340000}"/>
    <cellStyle name="40% - Accent1 2 4 3 4" xfId="12986" xr:uid="{00000000-0005-0000-0000-00001B340000}"/>
    <cellStyle name="40% - Accent1 2 4 3 4 2" xfId="30913" xr:uid="{00000000-0005-0000-0000-00001C340000}"/>
    <cellStyle name="40% - Accent1 2 4 3 4 3" xfId="42858" xr:uid="{00000000-0005-0000-0000-00001D340000}"/>
    <cellStyle name="40% - Accent1 2 4 3 4 4" xfId="54823" xr:uid="{00000000-0005-0000-0000-00001E340000}"/>
    <cellStyle name="40% - Accent1 2 4 3 5" xfId="18945" xr:uid="{00000000-0005-0000-0000-00001F340000}"/>
    <cellStyle name="40% - Accent1 2 4 3 6" xfId="7003" xr:uid="{00000000-0005-0000-0000-000020340000}"/>
    <cellStyle name="40% - Accent1 2 4 3 7" xfId="24930" xr:uid="{00000000-0005-0000-0000-000021340000}"/>
    <cellStyle name="40% - Accent1 2 4 3 8" xfId="36875" xr:uid="{00000000-0005-0000-0000-000022340000}"/>
    <cellStyle name="40% - Accent1 2 4 3 9" xfId="48840" xr:uid="{00000000-0005-0000-0000-000023340000}"/>
    <cellStyle name="40% - Accent1 2 4 4" xfId="1745" xr:uid="{00000000-0005-0000-0000-000024340000}"/>
    <cellStyle name="40% - Accent1 2 4 4 2" xfId="4715" xr:uid="{00000000-0005-0000-0000-000025340000}"/>
    <cellStyle name="40% - Accent1 2 4 4 2 2" xfId="16678" xr:uid="{00000000-0005-0000-0000-000026340000}"/>
    <cellStyle name="40% - Accent1 2 4 4 2 2 2" xfId="34605" xr:uid="{00000000-0005-0000-0000-000027340000}"/>
    <cellStyle name="40% - Accent1 2 4 4 2 2 3" xfId="46550" xr:uid="{00000000-0005-0000-0000-000028340000}"/>
    <cellStyle name="40% - Accent1 2 4 4 2 2 4" xfId="58515" xr:uid="{00000000-0005-0000-0000-000029340000}"/>
    <cellStyle name="40% - Accent1 2 4 4 2 3" xfId="22637" xr:uid="{00000000-0005-0000-0000-00002A340000}"/>
    <cellStyle name="40% - Accent1 2 4 4 2 4" xfId="10695" xr:uid="{00000000-0005-0000-0000-00002B340000}"/>
    <cellStyle name="40% - Accent1 2 4 4 2 5" xfId="28622" xr:uid="{00000000-0005-0000-0000-00002C340000}"/>
    <cellStyle name="40% - Accent1 2 4 4 2 6" xfId="40567" xr:uid="{00000000-0005-0000-0000-00002D340000}"/>
    <cellStyle name="40% - Accent1 2 4 4 2 7" xfId="52532" xr:uid="{00000000-0005-0000-0000-00002E340000}"/>
    <cellStyle name="40% - Accent1 2 4 4 3" xfId="13708" xr:uid="{00000000-0005-0000-0000-00002F340000}"/>
    <cellStyle name="40% - Accent1 2 4 4 3 2" xfId="31635" xr:uid="{00000000-0005-0000-0000-000030340000}"/>
    <cellStyle name="40% - Accent1 2 4 4 3 3" xfId="43580" xr:uid="{00000000-0005-0000-0000-000031340000}"/>
    <cellStyle name="40% - Accent1 2 4 4 3 4" xfId="55545" xr:uid="{00000000-0005-0000-0000-000032340000}"/>
    <cellStyle name="40% - Accent1 2 4 4 4" xfId="19667" xr:uid="{00000000-0005-0000-0000-000033340000}"/>
    <cellStyle name="40% - Accent1 2 4 4 5" xfId="7725" xr:uid="{00000000-0005-0000-0000-000034340000}"/>
    <cellStyle name="40% - Accent1 2 4 4 6" xfId="25652" xr:uid="{00000000-0005-0000-0000-000035340000}"/>
    <cellStyle name="40% - Accent1 2 4 4 7" xfId="37597" xr:uid="{00000000-0005-0000-0000-000036340000}"/>
    <cellStyle name="40% - Accent1 2 4 4 8" xfId="49562" xr:uid="{00000000-0005-0000-0000-000037340000}"/>
    <cellStyle name="40% - Accent1 2 4 5" xfId="3271" xr:uid="{00000000-0005-0000-0000-000038340000}"/>
    <cellStyle name="40% - Accent1 2 4 5 2" xfId="15234" xr:uid="{00000000-0005-0000-0000-000039340000}"/>
    <cellStyle name="40% - Accent1 2 4 5 2 2" xfId="33161" xr:uid="{00000000-0005-0000-0000-00003A340000}"/>
    <cellStyle name="40% - Accent1 2 4 5 2 3" xfId="45106" xr:uid="{00000000-0005-0000-0000-00003B340000}"/>
    <cellStyle name="40% - Accent1 2 4 5 2 4" xfId="57071" xr:uid="{00000000-0005-0000-0000-00003C340000}"/>
    <cellStyle name="40% - Accent1 2 4 5 3" xfId="21193" xr:uid="{00000000-0005-0000-0000-00003D340000}"/>
    <cellStyle name="40% - Accent1 2 4 5 4" xfId="9251" xr:uid="{00000000-0005-0000-0000-00003E340000}"/>
    <cellStyle name="40% - Accent1 2 4 5 5" xfId="27178" xr:uid="{00000000-0005-0000-0000-00003F340000}"/>
    <cellStyle name="40% - Accent1 2 4 5 6" xfId="39123" xr:uid="{00000000-0005-0000-0000-000040340000}"/>
    <cellStyle name="40% - Accent1 2 4 5 7" xfId="51088" xr:uid="{00000000-0005-0000-0000-000041340000}"/>
    <cellStyle name="40% - Accent1 2 4 6" xfId="12264" xr:uid="{00000000-0005-0000-0000-000042340000}"/>
    <cellStyle name="40% - Accent1 2 4 6 2" xfId="30191" xr:uid="{00000000-0005-0000-0000-000043340000}"/>
    <cellStyle name="40% - Accent1 2 4 6 3" xfId="42136" xr:uid="{00000000-0005-0000-0000-000044340000}"/>
    <cellStyle name="40% - Accent1 2 4 6 4" xfId="54101" xr:uid="{00000000-0005-0000-0000-000045340000}"/>
    <cellStyle name="40% - Accent1 2 4 7" xfId="18223" xr:uid="{00000000-0005-0000-0000-000046340000}"/>
    <cellStyle name="40% - Accent1 2 4 8" xfId="6281" xr:uid="{00000000-0005-0000-0000-000047340000}"/>
    <cellStyle name="40% - Accent1 2 4 9" xfId="24208" xr:uid="{00000000-0005-0000-0000-000048340000}"/>
    <cellStyle name="40% - Accent1 2 5" xfId="417" xr:uid="{00000000-0005-0000-0000-000049340000}"/>
    <cellStyle name="40% - Accent1 2 5 10" xfId="48234" xr:uid="{00000000-0005-0000-0000-00004A340000}"/>
    <cellStyle name="40% - Accent1 2 5 2" xfId="1139" xr:uid="{00000000-0005-0000-0000-00004B340000}"/>
    <cellStyle name="40% - Accent1 2 5 2 2" xfId="2583" xr:uid="{00000000-0005-0000-0000-00004C340000}"/>
    <cellStyle name="40% - Accent1 2 5 2 2 2" xfId="5553" xr:uid="{00000000-0005-0000-0000-00004D340000}"/>
    <cellStyle name="40% - Accent1 2 5 2 2 2 2" xfId="17516" xr:uid="{00000000-0005-0000-0000-00004E340000}"/>
    <cellStyle name="40% - Accent1 2 5 2 2 2 2 2" xfId="35443" xr:uid="{00000000-0005-0000-0000-00004F340000}"/>
    <cellStyle name="40% - Accent1 2 5 2 2 2 2 3" xfId="47388" xr:uid="{00000000-0005-0000-0000-000050340000}"/>
    <cellStyle name="40% - Accent1 2 5 2 2 2 2 4" xfId="59353" xr:uid="{00000000-0005-0000-0000-000051340000}"/>
    <cellStyle name="40% - Accent1 2 5 2 2 2 3" xfId="23475" xr:uid="{00000000-0005-0000-0000-000052340000}"/>
    <cellStyle name="40% - Accent1 2 5 2 2 2 4" xfId="11533" xr:uid="{00000000-0005-0000-0000-000053340000}"/>
    <cellStyle name="40% - Accent1 2 5 2 2 2 5" xfId="29460" xr:uid="{00000000-0005-0000-0000-000054340000}"/>
    <cellStyle name="40% - Accent1 2 5 2 2 2 6" xfId="41405" xr:uid="{00000000-0005-0000-0000-000055340000}"/>
    <cellStyle name="40% - Accent1 2 5 2 2 2 7" xfId="53370" xr:uid="{00000000-0005-0000-0000-000056340000}"/>
    <cellStyle name="40% - Accent1 2 5 2 2 3" xfId="14546" xr:uid="{00000000-0005-0000-0000-000057340000}"/>
    <cellStyle name="40% - Accent1 2 5 2 2 3 2" xfId="32473" xr:uid="{00000000-0005-0000-0000-000058340000}"/>
    <cellStyle name="40% - Accent1 2 5 2 2 3 3" xfId="44418" xr:uid="{00000000-0005-0000-0000-000059340000}"/>
    <cellStyle name="40% - Accent1 2 5 2 2 3 4" xfId="56383" xr:uid="{00000000-0005-0000-0000-00005A340000}"/>
    <cellStyle name="40% - Accent1 2 5 2 2 4" xfId="20505" xr:uid="{00000000-0005-0000-0000-00005B340000}"/>
    <cellStyle name="40% - Accent1 2 5 2 2 5" xfId="8563" xr:uid="{00000000-0005-0000-0000-00005C340000}"/>
    <cellStyle name="40% - Accent1 2 5 2 2 6" xfId="26490" xr:uid="{00000000-0005-0000-0000-00005D340000}"/>
    <cellStyle name="40% - Accent1 2 5 2 2 7" xfId="38435" xr:uid="{00000000-0005-0000-0000-00005E340000}"/>
    <cellStyle name="40% - Accent1 2 5 2 2 8" xfId="50400" xr:uid="{00000000-0005-0000-0000-00005F340000}"/>
    <cellStyle name="40% - Accent1 2 5 2 3" xfId="4109" xr:uid="{00000000-0005-0000-0000-000060340000}"/>
    <cellStyle name="40% - Accent1 2 5 2 3 2" xfId="16072" xr:uid="{00000000-0005-0000-0000-000061340000}"/>
    <cellStyle name="40% - Accent1 2 5 2 3 2 2" xfId="33999" xr:uid="{00000000-0005-0000-0000-000062340000}"/>
    <cellStyle name="40% - Accent1 2 5 2 3 2 3" xfId="45944" xr:uid="{00000000-0005-0000-0000-000063340000}"/>
    <cellStyle name="40% - Accent1 2 5 2 3 2 4" xfId="57909" xr:uid="{00000000-0005-0000-0000-000064340000}"/>
    <cellStyle name="40% - Accent1 2 5 2 3 3" xfId="22031" xr:uid="{00000000-0005-0000-0000-000065340000}"/>
    <cellStyle name="40% - Accent1 2 5 2 3 4" xfId="10089" xr:uid="{00000000-0005-0000-0000-000066340000}"/>
    <cellStyle name="40% - Accent1 2 5 2 3 5" xfId="28016" xr:uid="{00000000-0005-0000-0000-000067340000}"/>
    <cellStyle name="40% - Accent1 2 5 2 3 6" xfId="39961" xr:uid="{00000000-0005-0000-0000-000068340000}"/>
    <cellStyle name="40% - Accent1 2 5 2 3 7" xfId="51926" xr:uid="{00000000-0005-0000-0000-000069340000}"/>
    <cellStyle name="40% - Accent1 2 5 2 4" xfId="13102" xr:uid="{00000000-0005-0000-0000-00006A340000}"/>
    <cellStyle name="40% - Accent1 2 5 2 4 2" xfId="31029" xr:uid="{00000000-0005-0000-0000-00006B340000}"/>
    <cellStyle name="40% - Accent1 2 5 2 4 3" xfId="42974" xr:uid="{00000000-0005-0000-0000-00006C340000}"/>
    <cellStyle name="40% - Accent1 2 5 2 4 4" xfId="54939" xr:uid="{00000000-0005-0000-0000-00006D340000}"/>
    <cellStyle name="40% - Accent1 2 5 2 5" xfId="19061" xr:uid="{00000000-0005-0000-0000-00006E340000}"/>
    <cellStyle name="40% - Accent1 2 5 2 6" xfId="7119" xr:uid="{00000000-0005-0000-0000-00006F340000}"/>
    <cellStyle name="40% - Accent1 2 5 2 7" xfId="25046" xr:uid="{00000000-0005-0000-0000-000070340000}"/>
    <cellStyle name="40% - Accent1 2 5 2 8" xfId="36991" xr:uid="{00000000-0005-0000-0000-000071340000}"/>
    <cellStyle name="40% - Accent1 2 5 2 9" xfId="48956" xr:uid="{00000000-0005-0000-0000-000072340000}"/>
    <cellStyle name="40% - Accent1 2 5 3" xfId="1861" xr:uid="{00000000-0005-0000-0000-000073340000}"/>
    <cellStyle name="40% - Accent1 2 5 3 2" xfId="4831" xr:uid="{00000000-0005-0000-0000-000074340000}"/>
    <cellStyle name="40% - Accent1 2 5 3 2 2" xfId="16794" xr:uid="{00000000-0005-0000-0000-000075340000}"/>
    <cellStyle name="40% - Accent1 2 5 3 2 2 2" xfId="34721" xr:uid="{00000000-0005-0000-0000-000076340000}"/>
    <cellStyle name="40% - Accent1 2 5 3 2 2 3" xfId="46666" xr:uid="{00000000-0005-0000-0000-000077340000}"/>
    <cellStyle name="40% - Accent1 2 5 3 2 2 4" xfId="58631" xr:uid="{00000000-0005-0000-0000-000078340000}"/>
    <cellStyle name="40% - Accent1 2 5 3 2 3" xfId="22753" xr:uid="{00000000-0005-0000-0000-000079340000}"/>
    <cellStyle name="40% - Accent1 2 5 3 2 4" xfId="10811" xr:uid="{00000000-0005-0000-0000-00007A340000}"/>
    <cellStyle name="40% - Accent1 2 5 3 2 5" xfId="28738" xr:uid="{00000000-0005-0000-0000-00007B340000}"/>
    <cellStyle name="40% - Accent1 2 5 3 2 6" xfId="40683" xr:uid="{00000000-0005-0000-0000-00007C340000}"/>
    <cellStyle name="40% - Accent1 2 5 3 2 7" xfId="52648" xr:uid="{00000000-0005-0000-0000-00007D340000}"/>
    <cellStyle name="40% - Accent1 2 5 3 3" xfId="13824" xr:uid="{00000000-0005-0000-0000-00007E340000}"/>
    <cellStyle name="40% - Accent1 2 5 3 3 2" xfId="31751" xr:uid="{00000000-0005-0000-0000-00007F340000}"/>
    <cellStyle name="40% - Accent1 2 5 3 3 3" xfId="43696" xr:uid="{00000000-0005-0000-0000-000080340000}"/>
    <cellStyle name="40% - Accent1 2 5 3 3 4" xfId="55661" xr:uid="{00000000-0005-0000-0000-000081340000}"/>
    <cellStyle name="40% - Accent1 2 5 3 4" xfId="19783" xr:uid="{00000000-0005-0000-0000-000082340000}"/>
    <cellStyle name="40% - Accent1 2 5 3 5" xfId="7841" xr:uid="{00000000-0005-0000-0000-000083340000}"/>
    <cellStyle name="40% - Accent1 2 5 3 6" xfId="25768" xr:uid="{00000000-0005-0000-0000-000084340000}"/>
    <cellStyle name="40% - Accent1 2 5 3 7" xfId="37713" xr:uid="{00000000-0005-0000-0000-000085340000}"/>
    <cellStyle name="40% - Accent1 2 5 3 8" xfId="49678" xr:uid="{00000000-0005-0000-0000-000086340000}"/>
    <cellStyle name="40% - Accent1 2 5 4" xfId="3387" xr:uid="{00000000-0005-0000-0000-000087340000}"/>
    <cellStyle name="40% - Accent1 2 5 4 2" xfId="15350" xr:uid="{00000000-0005-0000-0000-000088340000}"/>
    <cellStyle name="40% - Accent1 2 5 4 2 2" xfId="33277" xr:uid="{00000000-0005-0000-0000-000089340000}"/>
    <cellStyle name="40% - Accent1 2 5 4 2 3" xfId="45222" xr:uid="{00000000-0005-0000-0000-00008A340000}"/>
    <cellStyle name="40% - Accent1 2 5 4 2 4" xfId="57187" xr:uid="{00000000-0005-0000-0000-00008B340000}"/>
    <cellStyle name="40% - Accent1 2 5 4 3" xfId="21309" xr:uid="{00000000-0005-0000-0000-00008C340000}"/>
    <cellStyle name="40% - Accent1 2 5 4 4" xfId="9367" xr:uid="{00000000-0005-0000-0000-00008D340000}"/>
    <cellStyle name="40% - Accent1 2 5 4 5" xfId="27294" xr:uid="{00000000-0005-0000-0000-00008E340000}"/>
    <cellStyle name="40% - Accent1 2 5 4 6" xfId="39239" xr:uid="{00000000-0005-0000-0000-00008F340000}"/>
    <cellStyle name="40% - Accent1 2 5 4 7" xfId="51204" xr:uid="{00000000-0005-0000-0000-000090340000}"/>
    <cellStyle name="40% - Accent1 2 5 5" xfId="12380" xr:uid="{00000000-0005-0000-0000-000091340000}"/>
    <cellStyle name="40% - Accent1 2 5 5 2" xfId="30307" xr:uid="{00000000-0005-0000-0000-000092340000}"/>
    <cellStyle name="40% - Accent1 2 5 5 3" xfId="42252" xr:uid="{00000000-0005-0000-0000-000093340000}"/>
    <cellStyle name="40% - Accent1 2 5 5 4" xfId="54217" xr:uid="{00000000-0005-0000-0000-000094340000}"/>
    <cellStyle name="40% - Accent1 2 5 6" xfId="18339" xr:uid="{00000000-0005-0000-0000-000095340000}"/>
    <cellStyle name="40% - Accent1 2 5 7" xfId="6397" xr:uid="{00000000-0005-0000-0000-000096340000}"/>
    <cellStyle name="40% - Accent1 2 5 8" xfId="24324" xr:uid="{00000000-0005-0000-0000-000097340000}"/>
    <cellStyle name="40% - Accent1 2 5 9" xfId="36269" xr:uid="{00000000-0005-0000-0000-000098340000}"/>
    <cellStyle name="40% - Accent1 2 6" xfId="791" xr:uid="{00000000-0005-0000-0000-000099340000}"/>
    <cellStyle name="40% - Accent1 2 6 2" xfId="2235" xr:uid="{00000000-0005-0000-0000-00009A340000}"/>
    <cellStyle name="40% - Accent1 2 6 2 2" xfId="5205" xr:uid="{00000000-0005-0000-0000-00009B340000}"/>
    <cellStyle name="40% - Accent1 2 6 2 2 2" xfId="17168" xr:uid="{00000000-0005-0000-0000-00009C340000}"/>
    <cellStyle name="40% - Accent1 2 6 2 2 2 2" xfId="35095" xr:uid="{00000000-0005-0000-0000-00009D340000}"/>
    <cellStyle name="40% - Accent1 2 6 2 2 2 3" xfId="47040" xr:uid="{00000000-0005-0000-0000-00009E340000}"/>
    <cellStyle name="40% - Accent1 2 6 2 2 2 4" xfId="59005" xr:uid="{00000000-0005-0000-0000-00009F340000}"/>
    <cellStyle name="40% - Accent1 2 6 2 2 3" xfId="23127" xr:uid="{00000000-0005-0000-0000-0000A0340000}"/>
    <cellStyle name="40% - Accent1 2 6 2 2 4" xfId="11185" xr:uid="{00000000-0005-0000-0000-0000A1340000}"/>
    <cellStyle name="40% - Accent1 2 6 2 2 5" xfId="29112" xr:uid="{00000000-0005-0000-0000-0000A2340000}"/>
    <cellStyle name="40% - Accent1 2 6 2 2 6" xfId="41057" xr:uid="{00000000-0005-0000-0000-0000A3340000}"/>
    <cellStyle name="40% - Accent1 2 6 2 2 7" xfId="53022" xr:uid="{00000000-0005-0000-0000-0000A4340000}"/>
    <cellStyle name="40% - Accent1 2 6 2 3" xfId="14198" xr:uid="{00000000-0005-0000-0000-0000A5340000}"/>
    <cellStyle name="40% - Accent1 2 6 2 3 2" xfId="32125" xr:uid="{00000000-0005-0000-0000-0000A6340000}"/>
    <cellStyle name="40% - Accent1 2 6 2 3 3" xfId="44070" xr:uid="{00000000-0005-0000-0000-0000A7340000}"/>
    <cellStyle name="40% - Accent1 2 6 2 3 4" xfId="56035" xr:uid="{00000000-0005-0000-0000-0000A8340000}"/>
    <cellStyle name="40% - Accent1 2 6 2 4" xfId="20157" xr:uid="{00000000-0005-0000-0000-0000A9340000}"/>
    <cellStyle name="40% - Accent1 2 6 2 5" xfId="8215" xr:uid="{00000000-0005-0000-0000-0000AA340000}"/>
    <cellStyle name="40% - Accent1 2 6 2 6" xfId="26142" xr:uid="{00000000-0005-0000-0000-0000AB340000}"/>
    <cellStyle name="40% - Accent1 2 6 2 7" xfId="38087" xr:uid="{00000000-0005-0000-0000-0000AC340000}"/>
    <cellStyle name="40% - Accent1 2 6 2 8" xfId="50052" xr:uid="{00000000-0005-0000-0000-0000AD340000}"/>
    <cellStyle name="40% - Accent1 2 6 3" xfId="3761" xr:uid="{00000000-0005-0000-0000-0000AE340000}"/>
    <cellStyle name="40% - Accent1 2 6 3 2" xfId="15724" xr:uid="{00000000-0005-0000-0000-0000AF340000}"/>
    <cellStyle name="40% - Accent1 2 6 3 2 2" xfId="33651" xr:uid="{00000000-0005-0000-0000-0000B0340000}"/>
    <cellStyle name="40% - Accent1 2 6 3 2 3" xfId="45596" xr:uid="{00000000-0005-0000-0000-0000B1340000}"/>
    <cellStyle name="40% - Accent1 2 6 3 2 4" xfId="57561" xr:uid="{00000000-0005-0000-0000-0000B2340000}"/>
    <cellStyle name="40% - Accent1 2 6 3 3" xfId="21683" xr:uid="{00000000-0005-0000-0000-0000B3340000}"/>
    <cellStyle name="40% - Accent1 2 6 3 4" xfId="9741" xr:uid="{00000000-0005-0000-0000-0000B4340000}"/>
    <cellStyle name="40% - Accent1 2 6 3 5" xfId="27668" xr:uid="{00000000-0005-0000-0000-0000B5340000}"/>
    <cellStyle name="40% - Accent1 2 6 3 6" xfId="39613" xr:uid="{00000000-0005-0000-0000-0000B6340000}"/>
    <cellStyle name="40% - Accent1 2 6 3 7" xfId="51578" xr:uid="{00000000-0005-0000-0000-0000B7340000}"/>
    <cellStyle name="40% - Accent1 2 6 4" xfId="12754" xr:uid="{00000000-0005-0000-0000-0000B8340000}"/>
    <cellStyle name="40% - Accent1 2 6 4 2" xfId="30681" xr:uid="{00000000-0005-0000-0000-0000B9340000}"/>
    <cellStyle name="40% - Accent1 2 6 4 3" xfId="42626" xr:uid="{00000000-0005-0000-0000-0000BA340000}"/>
    <cellStyle name="40% - Accent1 2 6 4 4" xfId="54591" xr:uid="{00000000-0005-0000-0000-0000BB340000}"/>
    <cellStyle name="40% - Accent1 2 6 5" xfId="18713" xr:uid="{00000000-0005-0000-0000-0000BC340000}"/>
    <cellStyle name="40% - Accent1 2 6 6" xfId="6771" xr:uid="{00000000-0005-0000-0000-0000BD340000}"/>
    <cellStyle name="40% - Accent1 2 6 7" xfId="24698" xr:uid="{00000000-0005-0000-0000-0000BE340000}"/>
    <cellStyle name="40% - Accent1 2 6 8" xfId="36643" xr:uid="{00000000-0005-0000-0000-0000BF340000}"/>
    <cellStyle name="40% - Accent1 2 6 9" xfId="48608" xr:uid="{00000000-0005-0000-0000-0000C0340000}"/>
    <cellStyle name="40% - Accent1 2 7" xfId="1513" xr:uid="{00000000-0005-0000-0000-0000C1340000}"/>
    <cellStyle name="40% - Accent1 2 7 2" xfId="4483" xr:uid="{00000000-0005-0000-0000-0000C2340000}"/>
    <cellStyle name="40% - Accent1 2 7 2 2" xfId="16446" xr:uid="{00000000-0005-0000-0000-0000C3340000}"/>
    <cellStyle name="40% - Accent1 2 7 2 2 2" xfId="34373" xr:uid="{00000000-0005-0000-0000-0000C4340000}"/>
    <cellStyle name="40% - Accent1 2 7 2 2 3" xfId="46318" xr:uid="{00000000-0005-0000-0000-0000C5340000}"/>
    <cellStyle name="40% - Accent1 2 7 2 2 4" xfId="58283" xr:uid="{00000000-0005-0000-0000-0000C6340000}"/>
    <cellStyle name="40% - Accent1 2 7 2 3" xfId="22405" xr:uid="{00000000-0005-0000-0000-0000C7340000}"/>
    <cellStyle name="40% - Accent1 2 7 2 4" xfId="10463" xr:uid="{00000000-0005-0000-0000-0000C8340000}"/>
    <cellStyle name="40% - Accent1 2 7 2 5" xfId="28390" xr:uid="{00000000-0005-0000-0000-0000C9340000}"/>
    <cellStyle name="40% - Accent1 2 7 2 6" xfId="40335" xr:uid="{00000000-0005-0000-0000-0000CA340000}"/>
    <cellStyle name="40% - Accent1 2 7 2 7" xfId="52300" xr:uid="{00000000-0005-0000-0000-0000CB340000}"/>
    <cellStyle name="40% - Accent1 2 7 3" xfId="13476" xr:uid="{00000000-0005-0000-0000-0000CC340000}"/>
    <cellStyle name="40% - Accent1 2 7 3 2" xfId="31403" xr:uid="{00000000-0005-0000-0000-0000CD340000}"/>
    <cellStyle name="40% - Accent1 2 7 3 3" xfId="43348" xr:uid="{00000000-0005-0000-0000-0000CE340000}"/>
    <cellStyle name="40% - Accent1 2 7 3 4" xfId="55313" xr:uid="{00000000-0005-0000-0000-0000CF340000}"/>
    <cellStyle name="40% - Accent1 2 7 4" xfId="19435" xr:uid="{00000000-0005-0000-0000-0000D0340000}"/>
    <cellStyle name="40% - Accent1 2 7 5" xfId="7493" xr:uid="{00000000-0005-0000-0000-0000D1340000}"/>
    <cellStyle name="40% - Accent1 2 7 6" xfId="25420" xr:uid="{00000000-0005-0000-0000-0000D2340000}"/>
    <cellStyle name="40% - Accent1 2 7 7" xfId="37365" xr:uid="{00000000-0005-0000-0000-0000D3340000}"/>
    <cellStyle name="40% - Accent1 2 7 8" xfId="49330" xr:uid="{00000000-0005-0000-0000-0000D4340000}"/>
    <cellStyle name="40% - Accent1 2 8" xfId="3039" xr:uid="{00000000-0005-0000-0000-0000D5340000}"/>
    <cellStyle name="40% - Accent1 2 8 2" xfId="15002" xr:uid="{00000000-0005-0000-0000-0000D6340000}"/>
    <cellStyle name="40% - Accent1 2 8 2 2" xfId="32929" xr:uid="{00000000-0005-0000-0000-0000D7340000}"/>
    <cellStyle name="40% - Accent1 2 8 2 3" xfId="44874" xr:uid="{00000000-0005-0000-0000-0000D8340000}"/>
    <cellStyle name="40% - Accent1 2 8 2 4" xfId="56839" xr:uid="{00000000-0005-0000-0000-0000D9340000}"/>
    <cellStyle name="40% - Accent1 2 8 3" xfId="20961" xr:uid="{00000000-0005-0000-0000-0000DA340000}"/>
    <cellStyle name="40% - Accent1 2 8 4" xfId="9019" xr:uid="{00000000-0005-0000-0000-0000DB340000}"/>
    <cellStyle name="40% - Accent1 2 8 5" xfId="26946" xr:uid="{00000000-0005-0000-0000-0000DC340000}"/>
    <cellStyle name="40% - Accent1 2 8 6" xfId="38891" xr:uid="{00000000-0005-0000-0000-0000DD340000}"/>
    <cellStyle name="40% - Accent1 2 8 7" xfId="50856" xr:uid="{00000000-0005-0000-0000-0000DE340000}"/>
    <cellStyle name="40% - Accent1 2 9" xfId="12032" xr:uid="{00000000-0005-0000-0000-0000DF340000}"/>
    <cellStyle name="40% - Accent1 2 9 2" xfId="29959" xr:uid="{00000000-0005-0000-0000-0000E0340000}"/>
    <cellStyle name="40% - Accent1 2 9 3" xfId="41904" xr:uid="{00000000-0005-0000-0000-0000E1340000}"/>
    <cellStyle name="40% - Accent1 2 9 4" xfId="53869" xr:uid="{00000000-0005-0000-0000-0000E2340000}"/>
    <cellStyle name="40% - Accent1 20" xfId="23936" xr:uid="{00000000-0005-0000-0000-0000E3340000}"/>
    <cellStyle name="40% - Accent1 21" xfId="35884" xr:uid="{00000000-0005-0000-0000-0000E4340000}"/>
    <cellStyle name="40% - Accent1 22" xfId="47828" xr:uid="{00000000-0005-0000-0000-0000E5340000}"/>
    <cellStyle name="40% - Accent1 23" xfId="47849" xr:uid="{00000000-0005-0000-0000-0000E6340000}"/>
    <cellStyle name="40% - Accent1 24" xfId="59794" xr:uid="{00000000-0005-0000-0000-0000E7340000}"/>
    <cellStyle name="40% - Accent1 25" xfId="59815" xr:uid="{00000000-0005-0000-0000-0000E8340000}"/>
    <cellStyle name="40% - Accent1 26" xfId="59835" xr:uid="{00000000-0005-0000-0000-0000E9340000}"/>
    <cellStyle name="40% - Accent1 27" xfId="59859" xr:uid="{00000000-0005-0000-0000-0000EA340000}"/>
    <cellStyle name="40% - Accent1 28" xfId="59879" xr:uid="{D89F1956-A4BD-4E78-ACB6-46D0B230D1A0}"/>
    <cellStyle name="40% - Accent1 29" xfId="59899" xr:uid="{EAFEC985-64F2-4226-9A23-B96D11911FBD}"/>
    <cellStyle name="40% - Accent1 3" xfId="96" xr:uid="{00000000-0005-0000-0000-0000EB340000}"/>
    <cellStyle name="40% - Accent1 3 10" xfId="6076" xr:uid="{00000000-0005-0000-0000-0000EC340000}"/>
    <cellStyle name="40% - Accent1 3 11" xfId="24003" xr:uid="{00000000-0005-0000-0000-0000ED340000}"/>
    <cellStyle name="40% - Accent1 3 12" xfId="35948" xr:uid="{00000000-0005-0000-0000-0000EE340000}"/>
    <cellStyle name="40% - Accent1 3 13" xfId="47913" xr:uid="{00000000-0005-0000-0000-0000EF340000}"/>
    <cellStyle name="40% - Accent1 3 2" xfId="212" xr:uid="{00000000-0005-0000-0000-0000F0340000}"/>
    <cellStyle name="40% - Accent1 3 2 10" xfId="36064" xr:uid="{00000000-0005-0000-0000-0000F1340000}"/>
    <cellStyle name="40% - Accent1 3 2 11" xfId="48029" xr:uid="{00000000-0005-0000-0000-0000F2340000}"/>
    <cellStyle name="40% - Accent1 3 2 2" xfId="560" xr:uid="{00000000-0005-0000-0000-0000F3340000}"/>
    <cellStyle name="40% - Accent1 3 2 2 10" xfId="48377" xr:uid="{00000000-0005-0000-0000-0000F4340000}"/>
    <cellStyle name="40% - Accent1 3 2 2 2" xfId="1282" xr:uid="{00000000-0005-0000-0000-0000F5340000}"/>
    <cellStyle name="40% - Accent1 3 2 2 2 2" xfId="2726" xr:uid="{00000000-0005-0000-0000-0000F6340000}"/>
    <cellStyle name="40% - Accent1 3 2 2 2 2 2" xfId="5696" xr:uid="{00000000-0005-0000-0000-0000F7340000}"/>
    <cellStyle name="40% - Accent1 3 2 2 2 2 2 2" xfId="17659" xr:uid="{00000000-0005-0000-0000-0000F8340000}"/>
    <cellStyle name="40% - Accent1 3 2 2 2 2 2 2 2" xfId="35586" xr:uid="{00000000-0005-0000-0000-0000F9340000}"/>
    <cellStyle name="40% - Accent1 3 2 2 2 2 2 2 3" xfId="47531" xr:uid="{00000000-0005-0000-0000-0000FA340000}"/>
    <cellStyle name="40% - Accent1 3 2 2 2 2 2 2 4" xfId="59496" xr:uid="{00000000-0005-0000-0000-0000FB340000}"/>
    <cellStyle name="40% - Accent1 3 2 2 2 2 2 3" xfId="23618" xr:uid="{00000000-0005-0000-0000-0000FC340000}"/>
    <cellStyle name="40% - Accent1 3 2 2 2 2 2 4" xfId="11676" xr:uid="{00000000-0005-0000-0000-0000FD340000}"/>
    <cellStyle name="40% - Accent1 3 2 2 2 2 2 5" xfId="29603" xr:uid="{00000000-0005-0000-0000-0000FE340000}"/>
    <cellStyle name="40% - Accent1 3 2 2 2 2 2 6" xfId="41548" xr:uid="{00000000-0005-0000-0000-0000FF340000}"/>
    <cellStyle name="40% - Accent1 3 2 2 2 2 2 7" xfId="53513" xr:uid="{00000000-0005-0000-0000-000000350000}"/>
    <cellStyle name="40% - Accent1 3 2 2 2 2 3" xfId="14689" xr:uid="{00000000-0005-0000-0000-000001350000}"/>
    <cellStyle name="40% - Accent1 3 2 2 2 2 3 2" xfId="32616" xr:uid="{00000000-0005-0000-0000-000002350000}"/>
    <cellStyle name="40% - Accent1 3 2 2 2 2 3 3" xfId="44561" xr:uid="{00000000-0005-0000-0000-000003350000}"/>
    <cellStyle name="40% - Accent1 3 2 2 2 2 3 4" xfId="56526" xr:uid="{00000000-0005-0000-0000-000004350000}"/>
    <cellStyle name="40% - Accent1 3 2 2 2 2 4" xfId="20648" xr:uid="{00000000-0005-0000-0000-000005350000}"/>
    <cellStyle name="40% - Accent1 3 2 2 2 2 5" xfId="8706" xr:uid="{00000000-0005-0000-0000-000006350000}"/>
    <cellStyle name="40% - Accent1 3 2 2 2 2 6" xfId="26633" xr:uid="{00000000-0005-0000-0000-000007350000}"/>
    <cellStyle name="40% - Accent1 3 2 2 2 2 7" xfId="38578" xr:uid="{00000000-0005-0000-0000-000008350000}"/>
    <cellStyle name="40% - Accent1 3 2 2 2 2 8" xfId="50543" xr:uid="{00000000-0005-0000-0000-000009350000}"/>
    <cellStyle name="40% - Accent1 3 2 2 2 3" xfId="4252" xr:uid="{00000000-0005-0000-0000-00000A350000}"/>
    <cellStyle name="40% - Accent1 3 2 2 2 3 2" xfId="16215" xr:uid="{00000000-0005-0000-0000-00000B350000}"/>
    <cellStyle name="40% - Accent1 3 2 2 2 3 2 2" xfId="34142" xr:uid="{00000000-0005-0000-0000-00000C350000}"/>
    <cellStyle name="40% - Accent1 3 2 2 2 3 2 3" xfId="46087" xr:uid="{00000000-0005-0000-0000-00000D350000}"/>
    <cellStyle name="40% - Accent1 3 2 2 2 3 2 4" xfId="58052" xr:uid="{00000000-0005-0000-0000-00000E350000}"/>
    <cellStyle name="40% - Accent1 3 2 2 2 3 3" xfId="22174" xr:uid="{00000000-0005-0000-0000-00000F350000}"/>
    <cellStyle name="40% - Accent1 3 2 2 2 3 4" xfId="10232" xr:uid="{00000000-0005-0000-0000-000010350000}"/>
    <cellStyle name="40% - Accent1 3 2 2 2 3 5" xfId="28159" xr:uid="{00000000-0005-0000-0000-000011350000}"/>
    <cellStyle name="40% - Accent1 3 2 2 2 3 6" xfId="40104" xr:uid="{00000000-0005-0000-0000-000012350000}"/>
    <cellStyle name="40% - Accent1 3 2 2 2 3 7" xfId="52069" xr:uid="{00000000-0005-0000-0000-000013350000}"/>
    <cellStyle name="40% - Accent1 3 2 2 2 4" xfId="13245" xr:uid="{00000000-0005-0000-0000-000014350000}"/>
    <cellStyle name="40% - Accent1 3 2 2 2 4 2" xfId="31172" xr:uid="{00000000-0005-0000-0000-000015350000}"/>
    <cellStyle name="40% - Accent1 3 2 2 2 4 3" xfId="43117" xr:uid="{00000000-0005-0000-0000-000016350000}"/>
    <cellStyle name="40% - Accent1 3 2 2 2 4 4" xfId="55082" xr:uid="{00000000-0005-0000-0000-000017350000}"/>
    <cellStyle name="40% - Accent1 3 2 2 2 5" xfId="19204" xr:uid="{00000000-0005-0000-0000-000018350000}"/>
    <cellStyle name="40% - Accent1 3 2 2 2 6" xfId="7262" xr:uid="{00000000-0005-0000-0000-000019350000}"/>
    <cellStyle name="40% - Accent1 3 2 2 2 7" xfId="25189" xr:uid="{00000000-0005-0000-0000-00001A350000}"/>
    <cellStyle name="40% - Accent1 3 2 2 2 8" xfId="37134" xr:uid="{00000000-0005-0000-0000-00001B350000}"/>
    <cellStyle name="40% - Accent1 3 2 2 2 9" xfId="49099" xr:uid="{00000000-0005-0000-0000-00001C350000}"/>
    <cellStyle name="40% - Accent1 3 2 2 3" xfId="2004" xr:uid="{00000000-0005-0000-0000-00001D350000}"/>
    <cellStyle name="40% - Accent1 3 2 2 3 2" xfId="4974" xr:uid="{00000000-0005-0000-0000-00001E350000}"/>
    <cellStyle name="40% - Accent1 3 2 2 3 2 2" xfId="16937" xr:uid="{00000000-0005-0000-0000-00001F350000}"/>
    <cellStyle name="40% - Accent1 3 2 2 3 2 2 2" xfId="34864" xr:uid="{00000000-0005-0000-0000-000020350000}"/>
    <cellStyle name="40% - Accent1 3 2 2 3 2 2 3" xfId="46809" xr:uid="{00000000-0005-0000-0000-000021350000}"/>
    <cellStyle name="40% - Accent1 3 2 2 3 2 2 4" xfId="58774" xr:uid="{00000000-0005-0000-0000-000022350000}"/>
    <cellStyle name="40% - Accent1 3 2 2 3 2 3" xfId="22896" xr:uid="{00000000-0005-0000-0000-000023350000}"/>
    <cellStyle name="40% - Accent1 3 2 2 3 2 4" xfId="10954" xr:uid="{00000000-0005-0000-0000-000024350000}"/>
    <cellStyle name="40% - Accent1 3 2 2 3 2 5" xfId="28881" xr:uid="{00000000-0005-0000-0000-000025350000}"/>
    <cellStyle name="40% - Accent1 3 2 2 3 2 6" xfId="40826" xr:uid="{00000000-0005-0000-0000-000026350000}"/>
    <cellStyle name="40% - Accent1 3 2 2 3 2 7" xfId="52791" xr:uid="{00000000-0005-0000-0000-000027350000}"/>
    <cellStyle name="40% - Accent1 3 2 2 3 3" xfId="13967" xr:uid="{00000000-0005-0000-0000-000028350000}"/>
    <cellStyle name="40% - Accent1 3 2 2 3 3 2" xfId="31894" xr:uid="{00000000-0005-0000-0000-000029350000}"/>
    <cellStyle name="40% - Accent1 3 2 2 3 3 3" xfId="43839" xr:uid="{00000000-0005-0000-0000-00002A350000}"/>
    <cellStyle name="40% - Accent1 3 2 2 3 3 4" xfId="55804" xr:uid="{00000000-0005-0000-0000-00002B350000}"/>
    <cellStyle name="40% - Accent1 3 2 2 3 4" xfId="19926" xr:uid="{00000000-0005-0000-0000-00002C350000}"/>
    <cellStyle name="40% - Accent1 3 2 2 3 5" xfId="7984" xr:uid="{00000000-0005-0000-0000-00002D350000}"/>
    <cellStyle name="40% - Accent1 3 2 2 3 6" xfId="25911" xr:uid="{00000000-0005-0000-0000-00002E350000}"/>
    <cellStyle name="40% - Accent1 3 2 2 3 7" xfId="37856" xr:uid="{00000000-0005-0000-0000-00002F350000}"/>
    <cellStyle name="40% - Accent1 3 2 2 3 8" xfId="49821" xr:uid="{00000000-0005-0000-0000-000030350000}"/>
    <cellStyle name="40% - Accent1 3 2 2 4" xfId="3530" xr:uid="{00000000-0005-0000-0000-000031350000}"/>
    <cellStyle name="40% - Accent1 3 2 2 4 2" xfId="15493" xr:uid="{00000000-0005-0000-0000-000032350000}"/>
    <cellStyle name="40% - Accent1 3 2 2 4 2 2" xfId="33420" xr:uid="{00000000-0005-0000-0000-000033350000}"/>
    <cellStyle name="40% - Accent1 3 2 2 4 2 3" xfId="45365" xr:uid="{00000000-0005-0000-0000-000034350000}"/>
    <cellStyle name="40% - Accent1 3 2 2 4 2 4" xfId="57330" xr:uid="{00000000-0005-0000-0000-000035350000}"/>
    <cellStyle name="40% - Accent1 3 2 2 4 3" xfId="21452" xr:uid="{00000000-0005-0000-0000-000036350000}"/>
    <cellStyle name="40% - Accent1 3 2 2 4 4" xfId="9510" xr:uid="{00000000-0005-0000-0000-000037350000}"/>
    <cellStyle name="40% - Accent1 3 2 2 4 5" xfId="27437" xr:uid="{00000000-0005-0000-0000-000038350000}"/>
    <cellStyle name="40% - Accent1 3 2 2 4 6" xfId="39382" xr:uid="{00000000-0005-0000-0000-000039350000}"/>
    <cellStyle name="40% - Accent1 3 2 2 4 7" xfId="51347" xr:uid="{00000000-0005-0000-0000-00003A350000}"/>
    <cellStyle name="40% - Accent1 3 2 2 5" xfId="12523" xr:uid="{00000000-0005-0000-0000-00003B350000}"/>
    <cellStyle name="40% - Accent1 3 2 2 5 2" xfId="30450" xr:uid="{00000000-0005-0000-0000-00003C350000}"/>
    <cellStyle name="40% - Accent1 3 2 2 5 3" xfId="42395" xr:uid="{00000000-0005-0000-0000-00003D350000}"/>
    <cellStyle name="40% - Accent1 3 2 2 5 4" xfId="54360" xr:uid="{00000000-0005-0000-0000-00003E350000}"/>
    <cellStyle name="40% - Accent1 3 2 2 6" xfId="18482" xr:uid="{00000000-0005-0000-0000-00003F350000}"/>
    <cellStyle name="40% - Accent1 3 2 2 7" xfId="6540" xr:uid="{00000000-0005-0000-0000-000040350000}"/>
    <cellStyle name="40% - Accent1 3 2 2 8" xfId="24467" xr:uid="{00000000-0005-0000-0000-000041350000}"/>
    <cellStyle name="40% - Accent1 3 2 2 9" xfId="36412" xr:uid="{00000000-0005-0000-0000-000042350000}"/>
    <cellStyle name="40% - Accent1 3 2 3" xfId="934" xr:uid="{00000000-0005-0000-0000-000043350000}"/>
    <cellStyle name="40% - Accent1 3 2 3 2" xfId="2378" xr:uid="{00000000-0005-0000-0000-000044350000}"/>
    <cellStyle name="40% - Accent1 3 2 3 2 2" xfId="5348" xr:uid="{00000000-0005-0000-0000-000045350000}"/>
    <cellStyle name="40% - Accent1 3 2 3 2 2 2" xfId="17311" xr:uid="{00000000-0005-0000-0000-000046350000}"/>
    <cellStyle name="40% - Accent1 3 2 3 2 2 2 2" xfId="35238" xr:uid="{00000000-0005-0000-0000-000047350000}"/>
    <cellStyle name="40% - Accent1 3 2 3 2 2 2 3" xfId="47183" xr:uid="{00000000-0005-0000-0000-000048350000}"/>
    <cellStyle name="40% - Accent1 3 2 3 2 2 2 4" xfId="59148" xr:uid="{00000000-0005-0000-0000-000049350000}"/>
    <cellStyle name="40% - Accent1 3 2 3 2 2 3" xfId="23270" xr:uid="{00000000-0005-0000-0000-00004A350000}"/>
    <cellStyle name="40% - Accent1 3 2 3 2 2 4" xfId="11328" xr:uid="{00000000-0005-0000-0000-00004B350000}"/>
    <cellStyle name="40% - Accent1 3 2 3 2 2 5" xfId="29255" xr:uid="{00000000-0005-0000-0000-00004C350000}"/>
    <cellStyle name="40% - Accent1 3 2 3 2 2 6" xfId="41200" xr:uid="{00000000-0005-0000-0000-00004D350000}"/>
    <cellStyle name="40% - Accent1 3 2 3 2 2 7" xfId="53165" xr:uid="{00000000-0005-0000-0000-00004E350000}"/>
    <cellStyle name="40% - Accent1 3 2 3 2 3" xfId="14341" xr:uid="{00000000-0005-0000-0000-00004F350000}"/>
    <cellStyle name="40% - Accent1 3 2 3 2 3 2" xfId="32268" xr:uid="{00000000-0005-0000-0000-000050350000}"/>
    <cellStyle name="40% - Accent1 3 2 3 2 3 3" xfId="44213" xr:uid="{00000000-0005-0000-0000-000051350000}"/>
    <cellStyle name="40% - Accent1 3 2 3 2 3 4" xfId="56178" xr:uid="{00000000-0005-0000-0000-000052350000}"/>
    <cellStyle name="40% - Accent1 3 2 3 2 4" xfId="20300" xr:uid="{00000000-0005-0000-0000-000053350000}"/>
    <cellStyle name="40% - Accent1 3 2 3 2 5" xfId="8358" xr:uid="{00000000-0005-0000-0000-000054350000}"/>
    <cellStyle name="40% - Accent1 3 2 3 2 6" xfId="26285" xr:uid="{00000000-0005-0000-0000-000055350000}"/>
    <cellStyle name="40% - Accent1 3 2 3 2 7" xfId="38230" xr:uid="{00000000-0005-0000-0000-000056350000}"/>
    <cellStyle name="40% - Accent1 3 2 3 2 8" xfId="50195" xr:uid="{00000000-0005-0000-0000-000057350000}"/>
    <cellStyle name="40% - Accent1 3 2 3 3" xfId="3904" xr:uid="{00000000-0005-0000-0000-000058350000}"/>
    <cellStyle name="40% - Accent1 3 2 3 3 2" xfId="15867" xr:uid="{00000000-0005-0000-0000-000059350000}"/>
    <cellStyle name="40% - Accent1 3 2 3 3 2 2" xfId="33794" xr:uid="{00000000-0005-0000-0000-00005A350000}"/>
    <cellStyle name="40% - Accent1 3 2 3 3 2 3" xfId="45739" xr:uid="{00000000-0005-0000-0000-00005B350000}"/>
    <cellStyle name="40% - Accent1 3 2 3 3 2 4" xfId="57704" xr:uid="{00000000-0005-0000-0000-00005C350000}"/>
    <cellStyle name="40% - Accent1 3 2 3 3 3" xfId="21826" xr:uid="{00000000-0005-0000-0000-00005D350000}"/>
    <cellStyle name="40% - Accent1 3 2 3 3 4" xfId="9884" xr:uid="{00000000-0005-0000-0000-00005E350000}"/>
    <cellStyle name="40% - Accent1 3 2 3 3 5" xfId="27811" xr:uid="{00000000-0005-0000-0000-00005F350000}"/>
    <cellStyle name="40% - Accent1 3 2 3 3 6" xfId="39756" xr:uid="{00000000-0005-0000-0000-000060350000}"/>
    <cellStyle name="40% - Accent1 3 2 3 3 7" xfId="51721" xr:uid="{00000000-0005-0000-0000-000061350000}"/>
    <cellStyle name="40% - Accent1 3 2 3 4" xfId="12897" xr:uid="{00000000-0005-0000-0000-000062350000}"/>
    <cellStyle name="40% - Accent1 3 2 3 4 2" xfId="30824" xr:uid="{00000000-0005-0000-0000-000063350000}"/>
    <cellStyle name="40% - Accent1 3 2 3 4 3" xfId="42769" xr:uid="{00000000-0005-0000-0000-000064350000}"/>
    <cellStyle name="40% - Accent1 3 2 3 4 4" xfId="54734" xr:uid="{00000000-0005-0000-0000-000065350000}"/>
    <cellStyle name="40% - Accent1 3 2 3 5" xfId="18856" xr:uid="{00000000-0005-0000-0000-000066350000}"/>
    <cellStyle name="40% - Accent1 3 2 3 6" xfId="6914" xr:uid="{00000000-0005-0000-0000-000067350000}"/>
    <cellStyle name="40% - Accent1 3 2 3 7" xfId="24841" xr:uid="{00000000-0005-0000-0000-000068350000}"/>
    <cellStyle name="40% - Accent1 3 2 3 8" xfId="36786" xr:uid="{00000000-0005-0000-0000-000069350000}"/>
    <cellStyle name="40% - Accent1 3 2 3 9" xfId="48751" xr:uid="{00000000-0005-0000-0000-00006A350000}"/>
    <cellStyle name="40% - Accent1 3 2 4" xfId="1656" xr:uid="{00000000-0005-0000-0000-00006B350000}"/>
    <cellStyle name="40% - Accent1 3 2 4 2" xfId="4626" xr:uid="{00000000-0005-0000-0000-00006C350000}"/>
    <cellStyle name="40% - Accent1 3 2 4 2 2" xfId="16589" xr:uid="{00000000-0005-0000-0000-00006D350000}"/>
    <cellStyle name="40% - Accent1 3 2 4 2 2 2" xfId="34516" xr:uid="{00000000-0005-0000-0000-00006E350000}"/>
    <cellStyle name="40% - Accent1 3 2 4 2 2 3" xfId="46461" xr:uid="{00000000-0005-0000-0000-00006F350000}"/>
    <cellStyle name="40% - Accent1 3 2 4 2 2 4" xfId="58426" xr:uid="{00000000-0005-0000-0000-000070350000}"/>
    <cellStyle name="40% - Accent1 3 2 4 2 3" xfId="22548" xr:uid="{00000000-0005-0000-0000-000071350000}"/>
    <cellStyle name="40% - Accent1 3 2 4 2 4" xfId="10606" xr:uid="{00000000-0005-0000-0000-000072350000}"/>
    <cellStyle name="40% - Accent1 3 2 4 2 5" xfId="28533" xr:uid="{00000000-0005-0000-0000-000073350000}"/>
    <cellStyle name="40% - Accent1 3 2 4 2 6" xfId="40478" xr:uid="{00000000-0005-0000-0000-000074350000}"/>
    <cellStyle name="40% - Accent1 3 2 4 2 7" xfId="52443" xr:uid="{00000000-0005-0000-0000-000075350000}"/>
    <cellStyle name="40% - Accent1 3 2 4 3" xfId="13619" xr:uid="{00000000-0005-0000-0000-000076350000}"/>
    <cellStyle name="40% - Accent1 3 2 4 3 2" xfId="31546" xr:uid="{00000000-0005-0000-0000-000077350000}"/>
    <cellStyle name="40% - Accent1 3 2 4 3 3" xfId="43491" xr:uid="{00000000-0005-0000-0000-000078350000}"/>
    <cellStyle name="40% - Accent1 3 2 4 3 4" xfId="55456" xr:uid="{00000000-0005-0000-0000-000079350000}"/>
    <cellStyle name="40% - Accent1 3 2 4 4" xfId="19578" xr:uid="{00000000-0005-0000-0000-00007A350000}"/>
    <cellStyle name="40% - Accent1 3 2 4 5" xfId="7636" xr:uid="{00000000-0005-0000-0000-00007B350000}"/>
    <cellStyle name="40% - Accent1 3 2 4 6" xfId="25563" xr:uid="{00000000-0005-0000-0000-00007C350000}"/>
    <cellStyle name="40% - Accent1 3 2 4 7" xfId="37508" xr:uid="{00000000-0005-0000-0000-00007D350000}"/>
    <cellStyle name="40% - Accent1 3 2 4 8" xfId="49473" xr:uid="{00000000-0005-0000-0000-00007E350000}"/>
    <cellStyle name="40% - Accent1 3 2 5" xfId="3182" xr:uid="{00000000-0005-0000-0000-00007F350000}"/>
    <cellStyle name="40% - Accent1 3 2 5 2" xfId="15145" xr:uid="{00000000-0005-0000-0000-000080350000}"/>
    <cellStyle name="40% - Accent1 3 2 5 2 2" xfId="33072" xr:uid="{00000000-0005-0000-0000-000081350000}"/>
    <cellStyle name="40% - Accent1 3 2 5 2 3" xfId="45017" xr:uid="{00000000-0005-0000-0000-000082350000}"/>
    <cellStyle name="40% - Accent1 3 2 5 2 4" xfId="56982" xr:uid="{00000000-0005-0000-0000-000083350000}"/>
    <cellStyle name="40% - Accent1 3 2 5 3" xfId="21104" xr:uid="{00000000-0005-0000-0000-000084350000}"/>
    <cellStyle name="40% - Accent1 3 2 5 4" xfId="9162" xr:uid="{00000000-0005-0000-0000-000085350000}"/>
    <cellStyle name="40% - Accent1 3 2 5 5" xfId="27089" xr:uid="{00000000-0005-0000-0000-000086350000}"/>
    <cellStyle name="40% - Accent1 3 2 5 6" xfId="39034" xr:uid="{00000000-0005-0000-0000-000087350000}"/>
    <cellStyle name="40% - Accent1 3 2 5 7" xfId="50999" xr:uid="{00000000-0005-0000-0000-000088350000}"/>
    <cellStyle name="40% - Accent1 3 2 6" xfId="12175" xr:uid="{00000000-0005-0000-0000-000089350000}"/>
    <cellStyle name="40% - Accent1 3 2 6 2" xfId="30102" xr:uid="{00000000-0005-0000-0000-00008A350000}"/>
    <cellStyle name="40% - Accent1 3 2 6 3" xfId="42047" xr:uid="{00000000-0005-0000-0000-00008B350000}"/>
    <cellStyle name="40% - Accent1 3 2 6 4" xfId="54012" xr:uid="{00000000-0005-0000-0000-00008C350000}"/>
    <cellStyle name="40% - Accent1 3 2 7" xfId="18134" xr:uid="{00000000-0005-0000-0000-00008D350000}"/>
    <cellStyle name="40% - Accent1 3 2 8" xfId="6192" xr:uid="{00000000-0005-0000-0000-00008E350000}"/>
    <cellStyle name="40% - Accent1 3 2 9" xfId="24119" xr:uid="{00000000-0005-0000-0000-00008F350000}"/>
    <cellStyle name="40% - Accent1 3 3" xfId="328" xr:uid="{00000000-0005-0000-0000-000090350000}"/>
    <cellStyle name="40% - Accent1 3 3 10" xfId="36180" xr:uid="{00000000-0005-0000-0000-000091350000}"/>
    <cellStyle name="40% - Accent1 3 3 11" xfId="48145" xr:uid="{00000000-0005-0000-0000-000092350000}"/>
    <cellStyle name="40% - Accent1 3 3 2" xfId="676" xr:uid="{00000000-0005-0000-0000-000093350000}"/>
    <cellStyle name="40% - Accent1 3 3 2 10" xfId="48493" xr:uid="{00000000-0005-0000-0000-000094350000}"/>
    <cellStyle name="40% - Accent1 3 3 2 2" xfId="1398" xr:uid="{00000000-0005-0000-0000-000095350000}"/>
    <cellStyle name="40% - Accent1 3 3 2 2 2" xfId="2842" xr:uid="{00000000-0005-0000-0000-000096350000}"/>
    <cellStyle name="40% - Accent1 3 3 2 2 2 2" xfId="5812" xr:uid="{00000000-0005-0000-0000-000097350000}"/>
    <cellStyle name="40% - Accent1 3 3 2 2 2 2 2" xfId="17775" xr:uid="{00000000-0005-0000-0000-000098350000}"/>
    <cellStyle name="40% - Accent1 3 3 2 2 2 2 2 2" xfId="35702" xr:uid="{00000000-0005-0000-0000-000099350000}"/>
    <cellStyle name="40% - Accent1 3 3 2 2 2 2 2 3" xfId="47647" xr:uid="{00000000-0005-0000-0000-00009A350000}"/>
    <cellStyle name="40% - Accent1 3 3 2 2 2 2 2 4" xfId="59612" xr:uid="{00000000-0005-0000-0000-00009B350000}"/>
    <cellStyle name="40% - Accent1 3 3 2 2 2 2 3" xfId="23734" xr:uid="{00000000-0005-0000-0000-00009C350000}"/>
    <cellStyle name="40% - Accent1 3 3 2 2 2 2 4" xfId="11792" xr:uid="{00000000-0005-0000-0000-00009D350000}"/>
    <cellStyle name="40% - Accent1 3 3 2 2 2 2 5" xfId="29719" xr:uid="{00000000-0005-0000-0000-00009E350000}"/>
    <cellStyle name="40% - Accent1 3 3 2 2 2 2 6" xfId="41664" xr:uid="{00000000-0005-0000-0000-00009F350000}"/>
    <cellStyle name="40% - Accent1 3 3 2 2 2 2 7" xfId="53629" xr:uid="{00000000-0005-0000-0000-0000A0350000}"/>
    <cellStyle name="40% - Accent1 3 3 2 2 2 3" xfId="14805" xr:uid="{00000000-0005-0000-0000-0000A1350000}"/>
    <cellStyle name="40% - Accent1 3 3 2 2 2 3 2" xfId="32732" xr:uid="{00000000-0005-0000-0000-0000A2350000}"/>
    <cellStyle name="40% - Accent1 3 3 2 2 2 3 3" xfId="44677" xr:uid="{00000000-0005-0000-0000-0000A3350000}"/>
    <cellStyle name="40% - Accent1 3 3 2 2 2 3 4" xfId="56642" xr:uid="{00000000-0005-0000-0000-0000A4350000}"/>
    <cellStyle name="40% - Accent1 3 3 2 2 2 4" xfId="20764" xr:uid="{00000000-0005-0000-0000-0000A5350000}"/>
    <cellStyle name="40% - Accent1 3 3 2 2 2 5" xfId="8822" xr:uid="{00000000-0005-0000-0000-0000A6350000}"/>
    <cellStyle name="40% - Accent1 3 3 2 2 2 6" xfId="26749" xr:uid="{00000000-0005-0000-0000-0000A7350000}"/>
    <cellStyle name="40% - Accent1 3 3 2 2 2 7" xfId="38694" xr:uid="{00000000-0005-0000-0000-0000A8350000}"/>
    <cellStyle name="40% - Accent1 3 3 2 2 2 8" xfId="50659" xr:uid="{00000000-0005-0000-0000-0000A9350000}"/>
    <cellStyle name="40% - Accent1 3 3 2 2 3" xfId="4368" xr:uid="{00000000-0005-0000-0000-0000AA350000}"/>
    <cellStyle name="40% - Accent1 3 3 2 2 3 2" xfId="16331" xr:uid="{00000000-0005-0000-0000-0000AB350000}"/>
    <cellStyle name="40% - Accent1 3 3 2 2 3 2 2" xfId="34258" xr:uid="{00000000-0005-0000-0000-0000AC350000}"/>
    <cellStyle name="40% - Accent1 3 3 2 2 3 2 3" xfId="46203" xr:uid="{00000000-0005-0000-0000-0000AD350000}"/>
    <cellStyle name="40% - Accent1 3 3 2 2 3 2 4" xfId="58168" xr:uid="{00000000-0005-0000-0000-0000AE350000}"/>
    <cellStyle name="40% - Accent1 3 3 2 2 3 3" xfId="22290" xr:uid="{00000000-0005-0000-0000-0000AF350000}"/>
    <cellStyle name="40% - Accent1 3 3 2 2 3 4" xfId="10348" xr:uid="{00000000-0005-0000-0000-0000B0350000}"/>
    <cellStyle name="40% - Accent1 3 3 2 2 3 5" xfId="28275" xr:uid="{00000000-0005-0000-0000-0000B1350000}"/>
    <cellStyle name="40% - Accent1 3 3 2 2 3 6" xfId="40220" xr:uid="{00000000-0005-0000-0000-0000B2350000}"/>
    <cellStyle name="40% - Accent1 3 3 2 2 3 7" xfId="52185" xr:uid="{00000000-0005-0000-0000-0000B3350000}"/>
    <cellStyle name="40% - Accent1 3 3 2 2 4" xfId="13361" xr:uid="{00000000-0005-0000-0000-0000B4350000}"/>
    <cellStyle name="40% - Accent1 3 3 2 2 4 2" xfId="31288" xr:uid="{00000000-0005-0000-0000-0000B5350000}"/>
    <cellStyle name="40% - Accent1 3 3 2 2 4 3" xfId="43233" xr:uid="{00000000-0005-0000-0000-0000B6350000}"/>
    <cellStyle name="40% - Accent1 3 3 2 2 4 4" xfId="55198" xr:uid="{00000000-0005-0000-0000-0000B7350000}"/>
    <cellStyle name="40% - Accent1 3 3 2 2 5" xfId="19320" xr:uid="{00000000-0005-0000-0000-0000B8350000}"/>
    <cellStyle name="40% - Accent1 3 3 2 2 6" xfId="7378" xr:uid="{00000000-0005-0000-0000-0000B9350000}"/>
    <cellStyle name="40% - Accent1 3 3 2 2 7" xfId="25305" xr:uid="{00000000-0005-0000-0000-0000BA350000}"/>
    <cellStyle name="40% - Accent1 3 3 2 2 8" xfId="37250" xr:uid="{00000000-0005-0000-0000-0000BB350000}"/>
    <cellStyle name="40% - Accent1 3 3 2 2 9" xfId="49215" xr:uid="{00000000-0005-0000-0000-0000BC350000}"/>
    <cellStyle name="40% - Accent1 3 3 2 3" xfId="2120" xr:uid="{00000000-0005-0000-0000-0000BD350000}"/>
    <cellStyle name="40% - Accent1 3 3 2 3 2" xfId="5090" xr:uid="{00000000-0005-0000-0000-0000BE350000}"/>
    <cellStyle name="40% - Accent1 3 3 2 3 2 2" xfId="17053" xr:uid="{00000000-0005-0000-0000-0000BF350000}"/>
    <cellStyle name="40% - Accent1 3 3 2 3 2 2 2" xfId="34980" xr:uid="{00000000-0005-0000-0000-0000C0350000}"/>
    <cellStyle name="40% - Accent1 3 3 2 3 2 2 3" xfId="46925" xr:uid="{00000000-0005-0000-0000-0000C1350000}"/>
    <cellStyle name="40% - Accent1 3 3 2 3 2 2 4" xfId="58890" xr:uid="{00000000-0005-0000-0000-0000C2350000}"/>
    <cellStyle name="40% - Accent1 3 3 2 3 2 3" xfId="23012" xr:uid="{00000000-0005-0000-0000-0000C3350000}"/>
    <cellStyle name="40% - Accent1 3 3 2 3 2 4" xfId="11070" xr:uid="{00000000-0005-0000-0000-0000C4350000}"/>
    <cellStyle name="40% - Accent1 3 3 2 3 2 5" xfId="28997" xr:uid="{00000000-0005-0000-0000-0000C5350000}"/>
    <cellStyle name="40% - Accent1 3 3 2 3 2 6" xfId="40942" xr:uid="{00000000-0005-0000-0000-0000C6350000}"/>
    <cellStyle name="40% - Accent1 3 3 2 3 2 7" xfId="52907" xr:uid="{00000000-0005-0000-0000-0000C7350000}"/>
    <cellStyle name="40% - Accent1 3 3 2 3 3" xfId="14083" xr:uid="{00000000-0005-0000-0000-0000C8350000}"/>
    <cellStyle name="40% - Accent1 3 3 2 3 3 2" xfId="32010" xr:uid="{00000000-0005-0000-0000-0000C9350000}"/>
    <cellStyle name="40% - Accent1 3 3 2 3 3 3" xfId="43955" xr:uid="{00000000-0005-0000-0000-0000CA350000}"/>
    <cellStyle name="40% - Accent1 3 3 2 3 3 4" xfId="55920" xr:uid="{00000000-0005-0000-0000-0000CB350000}"/>
    <cellStyle name="40% - Accent1 3 3 2 3 4" xfId="20042" xr:uid="{00000000-0005-0000-0000-0000CC350000}"/>
    <cellStyle name="40% - Accent1 3 3 2 3 5" xfId="8100" xr:uid="{00000000-0005-0000-0000-0000CD350000}"/>
    <cellStyle name="40% - Accent1 3 3 2 3 6" xfId="26027" xr:uid="{00000000-0005-0000-0000-0000CE350000}"/>
    <cellStyle name="40% - Accent1 3 3 2 3 7" xfId="37972" xr:uid="{00000000-0005-0000-0000-0000CF350000}"/>
    <cellStyle name="40% - Accent1 3 3 2 3 8" xfId="49937" xr:uid="{00000000-0005-0000-0000-0000D0350000}"/>
    <cellStyle name="40% - Accent1 3 3 2 4" xfId="3646" xr:uid="{00000000-0005-0000-0000-0000D1350000}"/>
    <cellStyle name="40% - Accent1 3 3 2 4 2" xfId="15609" xr:uid="{00000000-0005-0000-0000-0000D2350000}"/>
    <cellStyle name="40% - Accent1 3 3 2 4 2 2" xfId="33536" xr:uid="{00000000-0005-0000-0000-0000D3350000}"/>
    <cellStyle name="40% - Accent1 3 3 2 4 2 3" xfId="45481" xr:uid="{00000000-0005-0000-0000-0000D4350000}"/>
    <cellStyle name="40% - Accent1 3 3 2 4 2 4" xfId="57446" xr:uid="{00000000-0005-0000-0000-0000D5350000}"/>
    <cellStyle name="40% - Accent1 3 3 2 4 3" xfId="21568" xr:uid="{00000000-0005-0000-0000-0000D6350000}"/>
    <cellStyle name="40% - Accent1 3 3 2 4 4" xfId="9626" xr:uid="{00000000-0005-0000-0000-0000D7350000}"/>
    <cellStyle name="40% - Accent1 3 3 2 4 5" xfId="27553" xr:uid="{00000000-0005-0000-0000-0000D8350000}"/>
    <cellStyle name="40% - Accent1 3 3 2 4 6" xfId="39498" xr:uid="{00000000-0005-0000-0000-0000D9350000}"/>
    <cellStyle name="40% - Accent1 3 3 2 4 7" xfId="51463" xr:uid="{00000000-0005-0000-0000-0000DA350000}"/>
    <cellStyle name="40% - Accent1 3 3 2 5" xfId="12639" xr:uid="{00000000-0005-0000-0000-0000DB350000}"/>
    <cellStyle name="40% - Accent1 3 3 2 5 2" xfId="30566" xr:uid="{00000000-0005-0000-0000-0000DC350000}"/>
    <cellStyle name="40% - Accent1 3 3 2 5 3" xfId="42511" xr:uid="{00000000-0005-0000-0000-0000DD350000}"/>
    <cellStyle name="40% - Accent1 3 3 2 5 4" xfId="54476" xr:uid="{00000000-0005-0000-0000-0000DE350000}"/>
    <cellStyle name="40% - Accent1 3 3 2 6" xfId="18598" xr:uid="{00000000-0005-0000-0000-0000DF350000}"/>
    <cellStyle name="40% - Accent1 3 3 2 7" xfId="6656" xr:uid="{00000000-0005-0000-0000-0000E0350000}"/>
    <cellStyle name="40% - Accent1 3 3 2 8" xfId="24583" xr:uid="{00000000-0005-0000-0000-0000E1350000}"/>
    <cellStyle name="40% - Accent1 3 3 2 9" xfId="36528" xr:uid="{00000000-0005-0000-0000-0000E2350000}"/>
    <cellStyle name="40% - Accent1 3 3 3" xfId="1050" xr:uid="{00000000-0005-0000-0000-0000E3350000}"/>
    <cellStyle name="40% - Accent1 3 3 3 2" xfId="2494" xr:uid="{00000000-0005-0000-0000-0000E4350000}"/>
    <cellStyle name="40% - Accent1 3 3 3 2 2" xfId="5464" xr:uid="{00000000-0005-0000-0000-0000E5350000}"/>
    <cellStyle name="40% - Accent1 3 3 3 2 2 2" xfId="17427" xr:uid="{00000000-0005-0000-0000-0000E6350000}"/>
    <cellStyle name="40% - Accent1 3 3 3 2 2 2 2" xfId="35354" xr:uid="{00000000-0005-0000-0000-0000E7350000}"/>
    <cellStyle name="40% - Accent1 3 3 3 2 2 2 3" xfId="47299" xr:uid="{00000000-0005-0000-0000-0000E8350000}"/>
    <cellStyle name="40% - Accent1 3 3 3 2 2 2 4" xfId="59264" xr:uid="{00000000-0005-0000-0000-0000E9350000}"/>
    <cellStyle name="40% - Accent1 3 3 3 2 2 3" xfId="23386" xr:uid="{00000000-0005-0000-0000-0000EA350000}"/>
    <cellStyle name="40% - Accent1 3 3 3 2 2 4" xfId="11444" xr:uid="{00000000-0005-0000-0000-0000EB350000}"/>
    <cellStyle name="40% - Accent1 3 3 3 2 2 5" xfId="29371" xr:uid="{00000000-0005-0000-0000-0000EC350000}"/>
    <cellStyle name="40% - Accent1 3 3 3 2 2 6" xfId="41316" xr:uid="{00000000-0005-0000-0000-0000ED350000}"/>
    <cellStyle name="40% - Accent1 3 3 3 2 2 7" xfId="53281" xr:uid="{00000000-0005-0000-0000-0000EE350000}"/>
    <cellStyle name="40% - Accent1 3 3 3 2 3" xfId="14457" xr:uid="{00000000-0005-0000-0000-0000EF350000}"/>
    <cellStyle name="40% - Accent1 3 3 3 2 3 2" xfId="32384" xr:uid="{00000000-0005-0000-0000-0000F0350000}"/>
    <cellStyle name="40% - Accent1 3 3 3 2 3 3" xfId="44329" xr:uid="{00000000-0005-0000-0000-0000F1350000}"/>
    <cellStyle name="40% - Accent1 3 3 3 2 3 4" xfId="56294" xr:uid="{00000000-0005-0000-0000-0000F2350000}"/>
    <cellStyle name="40% - Accent1 3 3 3 2 4" xfId="20416" xr:uid="{00000000-0005-0000-0000-0000F3350000}"/>
    <cellStyle name="40% - Accent1 3 3 3 2 5" xfId="8474" xr:uid="{00000000-0005-0000-0000-0000F4350000}"/>
    <cellStyle name="40% - Accent1 3 3 3 2 6" xfId="26401" xr:uid="{00000000-0005-0000-0000-0000F5350000}"/>
    <cellStyle name="40% - Accent1 3 3 3 2 7" xfId="38346" xr:uid="{00000000-0005-0000-0000-0000F6350000}"/>
    <cellStyle name="40% - Accent1 3 3 3 2 8" xfId="50311" xr:uid="{00000000-0005-0000-0000-0000F7350000}"/>
    <cellStyle name="40% - Accent1 3 3 3 3" xfId="4020" xr:uid="{00000000-0005-0000-0000-0000F8350000}"/>
    <cellStyle name="40% - Accent1 3 3 3 3 2" xfId="15983" xr:uid="{00000000-0005-0000-0000-0000F9350000}"/>
    <cellStyle name="40% - Accent1 3 3 3 3 2 2" xfId="33910" xr:uid="{00000000-0005-0000-0000-0000FA350000}"/>
    <cellStyle name="40% - Accent1 3 3 3 3 2 3" xfId="45855" xr:uid="{00000000-0005-0000-0000-0000FB350000}"/>
    <cellStyle name="40% - Accent1 3 3 3 3 2 4" xfId="57820" xr:uid="{00000000-0005-0000-0000-0000FC350000}"/>
    <cellStyle name="40% - Accent1 3 3 3 3 3" xfId="21942" xr:uid="{00000000-0005-0000-0000-0000FD350000}"/>
    <cellStyle name="40% - Accent1 3 3 3 3 4" xfId="10000" xr:uid="{00000000-0005-0000-0000-0000FE350000}"/>
    <cellStyle name="40% - Accent1 3 3 3 3 5" xfId="27927" xr:uid="{00000000-0005-0000-0000-0000FF350000}"/>
    <cellStyle name="40% - Accent1 3 3 3 3 6" xfId="39872" xr:uid="{00000000-0005-0000-0000-000000360000}"/>
    <cellStyle name="40% - Accent1 3 3 3 3 7" xfId="51837" xr:uid="{00000000-0005-0000-0000-000001360000}"/>
    <cellStyle name="40% - Accent1 3 3 3 4" xfId="13013" xr:uid="{00000000-0005-0000-0000-000002360000}"/>
    <cellStyle name="40% - Accent1 3 3 3 4 2" xfId="30940" xr:uid="{00000000-0005-0000-0000-000003360000}"/>
    <cellStyle name="40% - Accent1 3 3 3 4 3" xfId="42885" xr:uid="{00000000-0005-0000-0000-000004360000}"/>
    <cellStyle name="40% - Accent1 3 3 3 4 4" xfId="54850" xr:uid="{00000000-0005-0000-0000-000005360000}"/>
    <cellStyle name="40% - Accent1 3 3 3 5" xfId="18972" xr:uid="{00000000-0005-0000-0000-000006360000}"/>
    <cellStyle name="40% - Accent1 3 3 3 6" xfId="7030" xr:uid="{00000000-0005-0000-0000-000007360000}"/>
    <cellStyle name="40% - Accent1 3 3 3 7" xfId="24957" xr:uid="{00000000-0005-0000-0000-000008360000}"/>
    <cellStyle name="40% - Accent1 3 3 3 8" xfId="36902" xr:uid="{00000000-0005-0000-0000-000009360000}"/>
    <cellStyle name="40% - Accent1 3 3 3 9" xfId="48867" xr:uid="{00000000-0005-0000-0000-00000A360000}"/>
    <cellStyle name="40% - Accent1 3 3 4" xfId="1772" xr:uid="{00000000-0005-0000-0000-00000B360000}"/>
    <cellStyle name="40% - Accent1 3 3 4 2" xfId="4742" xr:uid="{00000000-0005-0000-0000-00000C360000}"/>
    <cellStyle name="40% - Accent1 3 3 4 2 2" xfId="16705" xr:uid="{00000000-0005-0000-0000-00000D360000}"/>
    <cellStyle name="40% - Accent1 3 3 4 2 2 2" xfId="34632" xr:uid="{00000000-0005-0000-0000-00000E360000}"/>
    <cellStyle name="40% - Accent1 3 3 4 2 2 3" xfId="46577" xr:uid="{00000000-0005-0000-0000-00000F360000}"/>
    <cellStyle name="40% - Accent1 3 3 4 2 2 4" xfId="58542" xr:uid="{00000000-0005-0000-0000-000010360000}"/>
    <cellStyle name="40% - Accent1 3 3 4 2 3" xfId="22664" xr:uid="{00000000-0005-0000-0000-000011360000}"/>
    <cellStyle name="40% - Accent1 3 3 4 2 4" xfId="10722" xr:uid="{00000000-0005-0000-0000-000012360000}"/>
    <cellStyle name="40% - Accent1 3 3 4 2 5" xfId="28649" xr:uid="{00000000-0005-0000-0000-000013360000}"/>
    <cellStyle name="40% - Accent1 3 3 4 2 6" xfId="40594" xr:uid="{00000000-0005-0000-0000-000014360000}"/>
    <cellStyle name="40% - Accent1 3 3 4 2 7" xfId="52559" xr:uid="{00000000-0005-0000-0000-000015360000}"/>
    <cellStyle name="40% - Accent1 3 3 4 3" xfId="13735" xr:uid="{00000000-0005-0000-0000-000016360000}"/>
    <cellStyle name="40% - Accent1 3 3 4 3 2" xfId="31662" xr:uid="{00000000-0005-0000-0000-000017360000}"/>
    <cellStyle name="40% - Accent1 3 3 4 3 3" xfId="43607" xr:uid="{00000000-0005-0000-0000-000018360000}"/>
    <cellStyle name="40% - Accent1 3 3 4 3 4" xfId="55572" xr:uid="{00000000-0005-0000-0000-000019360000}"/>
    <cellStyle name="40% - Accent1 3 3 4 4" xfId="19694" xr:uid="{00000000-0005-0000-0000-00001A360000}"/>
    <cellStyle name="40% - Accent1 3 3 4 5" xfId="7752" xr:uid="{00000000-0005-0000-0000-00001B360000}"/>
    <cellStyle name="40% - Accent1 3 3 4 6" xfId="25679" xr:uid="{00000000-0005-0000-0000-00001C360000}"/>
    <cellStyle name="40% - Accent1 3 3 4 7" xfId="37624" xr:uid="{00000000-0005-0000-0000-00001D360000}"/>
    <cellStyle name="40% - Accent1 3 3 4 8" xfId="49589" xr:uid="{00000000-0005-0000-0000-00001E360000}"/>
    <cellStyle name="40% - Accent1 3 3 5" xfId="3298" xr:uid="{00000000-0005-0000-0000-00001F360000}"/>
    <cellStyle name="40% - Accent1 3 3 5 2" xfId="15261" xr:uid="{00000000-0005-0000-0000-000020360000}"/>
    <cellStyle name="40% - Accent1 3 3 5 2 2" xfId="33188" xr:uid="{00000000-0005-0000-0000-000021360000}"/>
    <cellStyle name="40% - Accent1 3 3 5 2 3" xfId="45133" xr:uid="{00000000-0005-0000-0000-000022360000}"/>
    <cellStyle name="40% - Accent1 3 3 5 2 4" xfId="57098" xr:uid="{00000000-0005-0000-0000-000023360000}"/>
    <cellStyle name="40% - Accent1 3 3 5 3" xfId="21220" xr:uid="{00000000-0005-0000-0000-000024360000}"/>
    <cellStyle name="40% - Accent1 3 3 5 4" xfId="9278" xr:uid="{00000000-0005-0000-0000-000025360000}"/>
    <cellStyle name="40% - Accent1 3 3 5 5" xfId="27205" xr:uid="{00000000-0005-0000-0000-000026360000}"/>
    <cellStyle name="40% - Accent1 3 3 5 6" xfId="39150" xr:uid="{00000000-0005-0000-0000-000027360000}"/>
    <cellStyle name="40% - Accent1 3 3 5 7" xfId="51115" xr:uid="{00000000-0005-0000-0000-000028360000}"/>
    <cellStyle name="40% - Accent1 3 3 6" xfId="12291" xr:uid="{00000000-0005-0000-0000-000029360000}"/>
    <cellStyle name="40% - Accent1 3 3 6 2" xfId="30218" xr:uid="{00000000-0005-0000-0000-00002A360000}"/>
    <cellStyle name="40% - Accent1 3 3 6 3" xfId="42163" xr:uid="{00000000-0005-0000-0000-00002B360000}"/>
    <cellStyle name="40% - Accent1 3 3 6 4" xfId="54128" xr:uid="{00000000-0005-0000-0000-00002C360000}"/>
    <cellStyle name="40% - Accent1 3 3 7" xfId="18250" xr:uid="{00000000-0005-0000-0000-00002D360000}"/>
    <cellStyle name="40% - Accent1 3 3 8" xfId="6308" xr:uid="{00000000-0005-0000-0000-00002E360000}"/>
    <cellStyle name="40% - Accent1 3 3 9" xfId="24235" xr:uid="{00000000-0005-0000-0000-00002F360000}"/>
    <cellStyle name="40% - Accent1 3 4" xfId="444" xr:uid="{00000000-0005-0000-0000-000030360000}"/>
    <cellStyle name="40% - Accent1 3 4 10" xfId="48261" xr:uid="{00000000-0005-0000-0000-000031360000}"/>
    <cellStyle name="40% - Accent1 3 4 2" xfId="1166" xr:uid="{00000000-0005-0000-0000-000032360000}"/>
    <cellStyle name="40% - Accent1 3 4 2 2" xfId="2610" xr:uid="{00000000-0005-0000-0000-000033360000}"/>
    <cellStyle name="40% - Accent1 3 4 2 2 2" xfId="5580" xr:uid="{00000000-0005-0000-0000-000034360000}"/>
    <cellStyle name="40% - Accent1 3 4 2 2 2 2" xfId="17543" xr:uid="{00000000-0005-0000-0000-000035360000}"/>
    <cellStyle name="40% - Accent1 3 4 2 2 2 2 2" xfId="35470" xr:uid="{00000000-0005-0000-0000-000036360000}"/>
    <cellStyle name="40% - Accent1 3 4 2 2 2 2 3" xfId="47415" xr:uid="{00000000-0005-0000-0000-000037360000}"/>
    <cellStyle name="40% - Accent1 3 4 2 2 2 2 4" xfId="59380" xr:uid="{00000000-0005-0000-0000-000038360000}"/>
    <cellStyle name="40% - Accent1 3 4 2 2 2 3" xfId="23502" xr:uid="{00000000-0005-0000-0000-000039360000}"/>
    <cellStyle name="40% - Accent1 3 4 2 2 2 4" xfId="11560" xr:uid="{00000000-0005-0000-0000-00003A360000}"/>
    <cellStyle name="40% - Accent1 3 4 2 2 2 5" xfId="29487" xr:uid="{00000000-0005-0000-0000-00003B360000}"/>
    <cellStyle name="40% - Accent1 3 4 2 2 2 6" xfId="41432" xr:uid="{00000000-0005-0000-0000-00003C360000}"/>
    <cellStyle name="40% - Accent1 3 4 2 2 2 7" xfId="53397" xr:uid="{00000000-0005-0000-0000-00003D360000}"/>
    <cellStyle name="40% - Accent1 3 4 2 2 3" xfId="14573" xr:uid="{00000000-0005-0000-0000-00003E360000}"/>
    <cellStyle name="40% - Accent1 3 4 2 2 3 2" xfId="32500" xr:uid="{00000000-0005-0000-0000-00003F360000}"/>
    <cellStyle name="40% - Accent1 3 4 2 2 3 3" xfId="44445" xr:uid="{00000000-0005-0000-0000-000040360000}"/>
    <cellStyle name="40% - Accent1 3 4 2 2 3 4" xfId="56410" xr:uid="{00000000-0005-0000-0000-000041360000}"/>
    <cellStyle name="40% - Accent1 3 4 2 2 4" xfId="20532" xr:uid="{00000000-0005-0000-0000-000042360000}"/>
    <cellStyle name="40% - Accent1 3 4 2 2 5" xfId="8590" xr:uid="{00000000-0005-0000-0000-000043360000}"/>
    <cellStyle name="40% - Accent1 3 4 2 2 6" xfId="26517" xr:uid="{00000000-0005-0000-0000-000044360000}"/>
    <cellStyle name="40% - Accent1 3 4 2 2 7" xfId="38462" xr:uid="{00000000-0005-0000-0000-000045360000}"/>
    <cellStyle name="40% - Accent1 3 4 2 2 8" xfId="50427" xr:uid="{00000000-0005-0000-0000-000046360000}"/>
    <cellStyle name="40% - Accent1 3 4 2 3" xfId="4136" xr:uid="{00000000-0005-0000-0000-000047360000}"/>
    <cellStyle name="40% - Accent1 3 4 2 3 2" xfId="16099" xr:uid="{00000000-0005-0000-0000-000048360000}"/>
    <cellStyle name="40% - Accent1 3 4 2 3 2 2" xfId="34026" xr:uid="{00000000-0005-0000-0000-000049360000}"/>
    <cellStyle name="40% - Accent1 3 4 2 3 2 3" xfId="45971" xr:uid="{00000000-0005-0000-0000-00004A360000}"/>
    <cellStyle name="40% - Accent1 3 4 2 3 2 4" xfId="57936" xr:uid="{00000000-0005-0000-0000-00004B360000}"/>
    <cellStyle name="40% - Accent1 3 4 2 3 3" xfId="22058" xr:uid="{00000000-0005-0000-0000-00004C360000}"/>
    <cellStyle name="40% - Accent1 3 4 2 3 4" xfId="10116" xr:uid="{00000000-0005-0000-0000-00004D360000}"/>
    <cellStyle name="40% - Accent1 3 4 2 3 5" xfId="28043" xr:uid="{00000000-0005-0000-0000-00004E360000}"/>
    <cellStyle name="40% - Accent1 3 4 2 3 6" xfId="39988" xr:uid="{00000000-0005-0000-0000-00004F360000}"/>
    <cellStyle name="40% - Accent1 3 4 2 3 7" xfId="51953" xr:uid="{00000000-0005-0000-0000-000050360000}"/>
    <cellStyle name="40% - Accent1 3 4 2 4" xfId="13129" xr:uid="{00000000-0005-0000-0000-000051360000}"/>
    <cellStyle name="40% - Accent1 3 4 2 4 2" xfId="31056" xr:uid="{00000000-0005-0000-0000-000052360000}"/>
    <cellStyle name="40% - Accent1 3 4 2 4 3" xfId="43001" xr:uid="{00000000-0005-0000-0000-000053360000}"/>
    <cellStyle name="40% - Accent1 3 4 2 4 4" xfId="54966" xr:uid="{00000000-0005-0000-0000-000054360000}"/>
    <cellStyle name="40% - Accent1 3 4 2 5" xfId="19088" xr:uid="{00000000-0005-0000-0000-000055360000}"/>
    <cellStyle name="40% - Accent1 3 4 2 6" xfId="7146" xr:uid="{00000000-0005-0000-0000-000056360000}"/>
    <cellStyle name="40% - Accent1 3 4 2 7" xfId="25073" xr:uid="{00000000-0005-0000-0000-000057360000}"/>
    <cellStyle name="40% - Accent1 3 4 2 8" xfId="37018" xr:uid="{00000000-0005-0000-0000-000058360000}"/>
    <cellStyle name="40% - Accent1 3 4 2 9" xfId="48983" xr:uid="{00000000-0005-0000-0000-000059360000}"/>
    <cellStyle name="40% - Accent1 3 4 3" xfId="1888" xr:uid="{00000000-0005-0000-0000-00005A360000}"/>
    <cellStyle name="40% - Accent1 3 4 3 2" xfId="4858" xr:uid="{00000000-0005-0000-0000-00005B360000}"/>
    <cellStyle name="40% - Accent1 3 4 3 2 2" xfId="16821" xr:uid="{00000000-0005-0000-0000-00005C360000}"/>
    <cellStyle name="40% - Accent1 3 4 3 2 2 2" xfId="34748" xr:uid="{00000000-0005-0000-0000-00005D360000}"/>
    <cellStyle name="40% - Accent1 3 4 3 2 2 3" xfId="46693" xr:uid="{00000000-0005-0000-0000-00005E360000}"/>
    <cellStyle name="40% - Accent1 3 4 3 2 2 4" xfId="58658" xr:uid="{00000000-0005-0000-0000-00005F360000}"/>
    <cellStyle name="40% - Accent1 3 4 3 2 3" xfId="22780" xr:uid="{00000000-0005-0000-0000-000060360000}"/>
    <cellStyle name="40% - Accent1 3 4 3 2 4" xfId="10838" xr:uid="{00000000-0005-0000-0000-000061360000}"/>
    <cellStyle name="40% - Accent1 3 4 3 2 5" xfId="28765" xr:uid="{00000000-0005-0000-0000-000062360000}"/>
    <cellStyle name="40% - Accent1 3 4 3 2 6" xfId="40710" xr:uid="{00000000-0005-0000-0000-000063360000}"/>
    <cellStyle name="40% - Accent1 3 4 3 2 7" xfId="52675" xr:uid="{00000000-0005-0000-0000-000064360000}"/>
    <cellStyle name="40% - Accent1 3 4 3 3" xfId="13851" xr:uid="{00000000-0005-0000-0000-000065360000}"/>
    <cellStyle name="40% - Accent1 3 4 3 3 2" xfId="31778" xr:uid="{00000000-0005-0000-0000-000066360000}"/>
    <cellStyle name="40% - Accent1 3 4 3 3 3" xfId="43723" xr:uid="{00000000-0005-0000-0000-000067360000}"/>
    <cellStyle name="40% - Accent1 3 4 3 3 4" xfId="55688" xr:uid="{00000000-0005-0000-0000-000068360000}"/>
    <cellStyle name="40% - Accent1 3 4 3 4" xfId="19810" xr:uid="{00000000-0005-0000-0000-000069360000}"/>
    <cellStyle name="40% - Accent1 3 4 3 5" xfId="7868" xr:uid="{00000000-0005-0000-0000-00006A360000}"/>
    <cellStyle name="40% - Accent1 3 4 3 6" xfId="25795" xr:uid="{00000000-0005-0000-0000-00006B360000}"/>
    <cellStyle name="40% - Accent1 3 4 3 7" xfId="37740" xr:uid="{00000000-0005-0000-0000-00006C360000}"/>
    <cellStyle name="40% - Accent1 3 4 3 8" xfId="49705" xr:uid="{00000000-0005-0000-0000-00006D360000}"/>
    <cellStyle name="40% - Accent1 3 4 4" xfId="3414" xr:uid="{00000000-0005-0000-0000-00006E360000}"/>
    <cellStyle name="40% - Accent1 3 4 4 2" xfId="15377" xr:uid="{00000000-0005-0000-0000-00006F360000}"/>
    <cellStyle name="40% - Accent1 3 4 4 2 2" xfId="33304" xr:uid="{00000000-0005-0000-0000-000070360000}"/>
    <cellStyle name="40% - Accent1 3 4 4 2 3" xfId="45249" xr:uid="{00000000-0005-0000-0000-000071360000}"/>
    <cellStyle name="40% - Accent1 3 4 4 2 4" xfId="57214" xr:uid="{00000000-0005-0000-0000-000072360000}"/>
    <cellStyle name="40% - Accent1 3 4 4 3" xfId="21336" xr:uid="{00000000-0005-0000-0000-000073360000}"/>
    <cellStyle name="40% - Accent1 3 4 4 4" xfId="9394" xr:uid="{00000000-0005-0000-0000-000074360000}"/>
    <cellStyle name="40% - Accent1 3 4 4 5" xfId="27321" xr:uid="{00000000-0005-0000-0000-000075360000}"/>
    <cellStyle name="40% - Accent1 3 4 4 6" xfId="39266" xr:uid="{00000000-0005-0000-0000-000076360000}"/>
    <cellStyle name="40% - Accent1 3 4 4 7" xfId="51231" xr:uid="{00000000-0005-0000-0000-000077360000}"/>
    <cellStyle name="40% - Accent1 3 4 5" xfId="12407" xr:uid="{00000000-0005-0000-0000-000078360000}"/>
    <cellStyle name="40% - Accent1 3 4 5 2" xfId="30334" xr:uid="{00000000-0005-0000-0000-000079360000}"/>
    <cellStyle name="40% - Accent1 3 4 5 3" xfId="42279" xr:uid="{00000000-0005-0000-0000-00007A360000}"/>
    <cellStyle name="40% - Accent1 3 4 5 4" xfId="54244" xr:uid="{00000000-0005-0000-0000-00007B360000}"/>
    <cellStyle name="40% - Accent1 3 4 6" xfId="18366" xr:uid="{00000000-0005-0000-0000-00007C360000}"/>
    <cellStyle name="40% - Accent1 3 4 7" xfId="6424" xr:uid="{00000000-0005-0000-0000-00007D360000}"/>
    <cellStyle name="40% - Accent1 3 4 8" xfId="24351" xr:uid="{00000000-0005-0000-0000-00007E360000}"/>
    <cellStyle name="40% - Accent1 3 4 9" xfId="36296" xr:uid="{00000000-0005-0000-0000-00007F360000}"/>
    <cellStyle name="40% - Accent1 3 5" xfId="818" xr:uid="{00000000-0005-0000-0000-000080360000}"/>
    <cellStyle name="40% - Accent1 3 5 2" xfId="2262" xr:uid="{00000000-0005-0000-0000-000081360000}"/>
    <cellStyle name="40% - Accent1 3 5 2 2" xfId="5232" xr:uid="{00000000-0005-0000-0000-000082360000}"/>
    <cellStyle name="40% - Accent1 3 5 2 2 2" xfId="17195" xr:uid="{00000000-0005-0000-0000-000083360000}"/>
    <cellStyle name="40% - Accent1 3 5 2 2 2 2" xfId="35122" xr:uid="{00000000-0005-0000-0000-000084360000}"/>
    <cellStyle name="40% - Accent1 3 5 2 2 2 3" xfId="47067" xr:uid="{00000000-0005-0000-0000-000085360000}"/>
    <cellStyle name="40% - Accent1 3 5 2 2 2 4" xfId="59032" xr:uid="{00000000-0005-0000-0000-000086360000}"/>
    <cellStyle name="40% - Accent1 3 5 2 2 3" xfId="23154" xr:uid="{00000000-0005-0000-0000-000087360000}"/>
    <cellStyle name="40% - Accent1 3 5 2 2 4" xfId="11212" xr:uid="{00000000-0005-0000-0000-000088360000}"/>
    <cellStyle name="40% - Accent1 3 5 2 2 5" xfId="29139" xr:uid="{00000000-0005-0000-0000-000089360000}"/>
    <cellStyle name="40% - Accent1 3 5 2 2 6" xfId="41084" xr:uid="{00000000-0005-0000-0000-00008A360000}"/>
    <cellStyle name="40% - Accent1 3 5 2 2 7" xfId="53049" xr:uid="{00000000-0005-0000-0000-00008B360000}"/>
    <cellStyle name="40% - Accent1 3 5 2 3" xfId="14225" xr:uid="{00000000-0005-0000-0000-00008C360000}"/>
    <cellStyle name="40% - Accent1 3 5 2 3 2" xfId="32152" xr:uid="{00000000-0005-0000-0000-00008D360000}"/>
    <cellStyle name="40% - Accent1 3 5 2 3 3" xfId="44097" xr:uid="{00000000-0005-0000-0000-00008E360000}"/>
    <cellStyle name="40% - Accent1 3 5 2 3 4" xfId="56062" xr:uid="{00000000-0005-0000-0000-00008F360000}"/>
    <cellStyle name="40% - Accent1 3 5 2 4" xfId="20184" xr:uid="{00000000-0005-0000-0000-000090360000}"/>
    <cellStyle name="40% - Accent1 3 5 2 5" xfId="8242" xr:uid="{00000000-0005-0000-0000-000091360000}"/>
    <cellStyle name="40% - Accent1 3 5 2 6" xfId="26169" xr:uid="{00000000-0005-0000-0000-000092360000}"/>
    <cellStyle name="40% - Accent1 3 5 2 7" xfId="38114" xr:uid="{00000000-0005-0000-0000-000093360000}"/>
    <cellStyle name="40% - Accent1 3 5 2 8" xfId="50079" xr:uid="{00000000-0005-0000-0000-000094360000}"/>
    <cellStyle name="40% - Accent1 3 5 3" xfId="3788" xr:uid="{00000000-0005-0000-0000-000095360000}"/>
    <cellStyle name="40% - Accent1 3 5 3 2" xfId="15751" xr:uid="{00000000-0005-0000-0000-000096360000}"/>
    <cellStyle name="40% - Accent1 3 5 3 2 2" xfId="33678" xr:uid="{00000000-0005-0000-0000-000097360000}"/>
    <cellStyle name="40% - Accent1 3 5 3 2 3" xfId="45623" xr:uid="{00000000-0005-0000-0000-000098360000}"/>
    <cellStyle name="40% - Accent1 3 5 3 2 4" xfId="57588" xr:uid="{00000000-0005-0000-0000-000099360000}"/>
    <cellStyle name="40% - Accent1 3 5 3 3" xfId="21710" xr:uid="{00000000-0005-0000-0000-00009A360000}"/>
    <cellStyle name="40% - Accent1 3 5 3 4" xfId="9768" xr:uid="{00000000-0005-0000-0000-00009B360000}"/>
    <cellStyle name="40% - Accent1 3 5 3 5" xfId="27695" xr:uid="{00000000-0005-0000-0000-00009C360000}"/>
    <cellStyle name="40% - Accent1 3 5 3 6" xfId="39640" xr:uid="{00000000-0005-0000-0000-00009D360000}"/>
    <cellStyle name="40% - Accent1 3 5 3 7" xfId="51605" xr:uid="{00000000-0005-0000-0000-00009E360000}"/>
    <cellStyle name="40% - Accent1 3 5 4" xfId="12781" xr:uid="{00000000-0005-0000-0000-00009F360000}"/>
    <cellStyle name="40% - Accent1 3 5 4 2" xfId="30708" xr:uid="{00000000-0005-0000-0000-0000A0360000}"/>
    <cellStyle name="40% - Accent1 3 5 4 3" xfId="42653" xr:uid="{00000000-0005-0000-0000-0000A1360000}"/>
    <cellStyle name="40% - Accent1 3 5 4 4" xfId="54618" xr:uid="{00000000-0005-0000-0000-0000A2360000}"/>
    <cellStyle name="40% - Accent1 3 5 5" xfId="18740" xr:uid="{00000000-0005-0000-0000-0000A3360000}"/>
    <cellStyle name="40% - Accent1 3 5 6" xfId="6798" xr:uid="{00000000-0005-0000-0000-0000A4360000}"/>
    <cellStyle name="40% - Accent1 3 5 7" xfId="24725" xr:uid="{00000000-0005-0000-0000-0000A5360000}"/>
    <cellStyle name="40% - Accent1 3 5 8" xfId="36670" xr:uid="{00000000-0005-0000-0000-0000A6360000}"/>
    <cellStyle name="40% - Accent1 3 5 9" xfId="48635" xr:uid="{00000000-0005-0000-0000-0000A7360000}"/>
    <cellStyle name="40% - Accent1 3 6" xfId="1540" xr:uid="{00000000-0005-0000-0000-0000A8360000}"/>
    <cellStyle name="40% - Accent1 3 6 2" xfId="4510" xr:uid="{00000000-0005-0000-0000-0000A9360000}"/>
    <cellStyle name="40% - Accent1 3 6 2 2" xfId="16473" xr:uid="{00000000-0005-0000-0000-0000AA360000}"/>
    <cellStyle name="40% - Accent1 3 6 2 2 2" xfId="34400" xr:uid="{00000000-0005-0000-0000-0000AB360000}"/>
    <cellStyle name="40% - Accent1 3 6 2 2 3" xfId="46345" xr:uid="{00000000-0005-0000-0000-0000AC360000}"/>
    <cellStyle name="40% - Accent1 3 6 2 2 4" xfId="58310" xr:uid="{00000000-0005-0000-0000-0000AD360000}"/>
    <cellStyle name="40% - Accent1 3 6 2 3" xfId="22432" xr:uid="{00000000-0005-0000-0000-0000AE360000}"/>
    <cellStyle name="40% - Accent1 3 6 2 4" xfId="10490" xr:uid="{00000000-0005-0000-0000-0000AF360000}"/>
    <cellStyle name="40% - Accent1 3 6 2 5" xfId="28417" xr:uid="{00000000-0005-0000-0000-0000B0360000}"/>
    <cellStyle name="40% - Accent1 3 6 2 6" xfId="40362" xr:uid="{00000000-0005-0000-0000-0000B1360000}"/>
    <cellStyle name="40% - Accent1 3 6 2 7" xfId="52327" xr:uid="{00000000-0005-0000-0000-0000B2360000}"/>
    <cellStyle name="40% - Accent1 3 6 3" xfId="13503" xr:uid="{00000000-0005-0000-0000-0000B3360000}"/>
    <cellStyle name="40% - Accent1 3 6 3 2" xfId="31430" xr:uid="{00000000-0005-0000-0000-0000B4360000}"/>
    <cellStyle name="40% - Accent1 3 6 3 3" xfId="43375" xr:uid="{00000000-0005-0000-0000-0000B5360000}"/>
    <cellStyle name="40% - Accent1 3 6 3 4" xfId="55340" xr:uid="{00000000-0005-0000-0000-0000B6360000}"/>
    <cellStyle name="40% - Accent1 3 6 4" xfId="19462" xr:uid="{00000000-0005-0000-0000-0000B7360000}"/>
    <cellStyle name="40% - Accent1 3 6 5" xfId="7520" xr:uid="{00000000-0005-0000-0000-0000B8360000}"/>
    <cellStyle name="40% - Accent1 3 6 6" xfId="25447" xr:uid="{00000000-0005-0000-0000-0000B9360000}"/>
    <cellStyle name="40% - Accent1 3 6 7" xfId="37392" xr:uid="{00000000-0005-0000-0000-0000BA360000}"/>
    <cellStyle name="40% - Accent1 3 6 8" xfId="49357" xr:uid="{00000000-0005-0000-0000-0000BB360000}"/>
    <cellStyle name="40% - Accent1 3 7" xfId="3066" xr:uid="{00000000-0005-0000-0000-0000BC360000}"/>
    <cellStyle name="40% - Accent1 3 7 2" xfId="15029" xr:uid="{00000000-0005-0000-0000-0000BD360000}"/>
    <cellStyle name="40% - Accent1 3 7 2 2" xfId="32956" xr:uid="{00000000-0005-0000-0000-0000BE360000}"/>
    <cellStyle name="40% - Accent1 3 7 2 3" xfId="44901" xr:uid="{00000000-0005-0000-0000-0000BF360000}"/>
    <cellStyle name="40% - Accent1 3 7 2 4" xfId="56866" xr:uid="{00000000-0005-0000-0000-0000C0360000}"/>
    <cellStyle name="40% - Accent1 3 7 3" xfId="20988" xr:uid="{00000000-0005-0000-0000-0000C1360000}"/>
    <cellStyle name="40% - Accent1 3 7 4" xfId="9046" xr:uid="{00000000-0005-0000-0000-0000C2360000}"/>
    <cellStyle name="40% - Accent1 3 7 5" xfId="26973" xr:uid="{00000000-0005-0000-0000-0000C3360000}"/>
    <cellStyle name="40% - Accent1 3 7 6" xfId="38918" xr:uid="{00000000-0005-0000-0000-0000C4360000}"/>
    <cellStyle name="40% - Accent1 3 7 7" xfId="50883" xr:uid="{00000000-0005-0000-0000-0000C5360000}"/>
    <cellStyle name="40% - Accent1 3 8" xfId="12059" xr:uid="{00000000-0005-0000-0000-0000C6360000}"/>
    <cellStyle name="40% - Accent1 3 8 2" xfId="29986" xr:uid="{00000000-0005-0000-0000-0000C7360000}"/>
    <cellStyle name="40% - Accent1 3 8 3" xfId="41931" xr:uid="{00000000-0005-0000-0000-0000C8360000}"/>
    <cellStyle name="40% - Accent1 3 8 4" xfId="53896" xr:uid="{00000000-0005-0000-0000-0000C9360000}"/>
    <cellStyle name="40% - Accent1 3 9" xfId="18018" xr:uid="{00000000-0005-0000-0000-0000CA360000}"/>
    <cellStyle name="40% - Accent1 4" xfId="154" xr:uid="{00000000-0005-0000-0000-0000CB360000}"/>
    <cellStyle name="40% - Accent1 4 10" xfId="36006" xr:uid="{00000000-0005-0000-0000-0000CC360000}"/>
    <cellStyle name="40% - Accent1 4 11" xfId="47971" xr:uid="{00000000-0005-0000-0000-0000CD360000}"/>
    <cellStyle name="40% - Accent1 4 2" xfId="502" xr:uid="{00000000-0005-0000-0000-0000CE360000}"/>
    <cellStyle name="40% - Accent1 4 2 10" xfId="48319" xr:uid="{00000000-0005-0000-0000-0000CF360000}"/>
    <cellStyle name="40% - Accent1 4 2 2" xfId="1224" xr:uid="{00000000-0005-0000-0000-0000D0360000}"/>
    <cellStyle name="40% - Accent1 4 2 2 2" xfId="2668" xr:uid="{00000000-0005-0000-0000-0000D1360000}"/>
    <cellStyle name="40% - Accent1 4 2 2 2 2" xfId="5638" xr:uid="{00000000-0005-0000-0000-0000D2360000}"/>
    <cellStyle name="40% - Accent1 4 2 2 2 2 2" xfId="17601" xr:uid="{00000000-0005-0000-0000-0000D3360000}"/>
    <cellStyle name="40% - Accent1 4 2 2 2 2 2 2" xfId="35528" xr:uid="{00000000-0005-0000-0000-0000D4360000}"/>
    <cellStyle name="40% - Accent1 4 2 2 2 2 2 3" xfId="47473" xr:uid="{00000000-0005-0000-0000-0000D5360000}"/>
    <cellStyle name="40% - Accent1 4 2 2 2 2 2 4" xfId="59438" xr:uid="{00000000-0005-0000-0000-0000D6360000}"/>
    <cellStyle name="40% - Accent1 4 2 2 2 2 3" xfId="23560" xr:uid="{00000000-0005-0000-0000-0000D7360000}"/>
    <cellStyle name="40% - Accent1 4 2 2 2 2 4" xfId="11618" xr:uid="{00000000-0005-0000-0000-0000D8360000}"/>
    <cellStyle name="40% - Accent1 4 2 2 2 2 5" xfId="29545" xr:uid="{00000000-0005-0000-0000-0000D9360000}"/>
    <cellStyle name="40% - Accent1 4 2 2 2 2 6" xfId="41490" xr:uid="{00000000-0005-0000-0000-0000DA360000}"/>
    <cellStyle name="40% - Accent1 4 2 2 2 2 7" xfId="53455" xr:uid="{00000000-0005-0000-0000-0000DB360000}"/>
    <cellStyle name="40% - Accent1 4 2 2 2 3" xfId="14631" xr:uid="{00000000-0005-0000-0000-0000DC360000}"/>
    <cellStyle name="40% - Accent1 4 2 2 2 3 2" xfId="32558" xr:uid="{00000000-0005-0000-0000-0000DD360000}"/>
    <cellStyle name="40% - Accent1 4 2 2 2 3 3" xfId="44503" xr:uid="{00000000-0005-0000-0000-0000DE360000}"/>
    <cellStyle name="40% - Accent1 4 2 2 2 3 4" xfId="56468" xr:uid="{00000000-0005-0000-0000-0000DF360000}"/>
    <cellStyle name="40% - Accent1 4 2 2 2 4" xfId="20590" xr:uid="{00000000-0005-0000-0000-0000E0360000}"/>
    <cellStyle name="40% - Accent1 4 2 2 2 5" xfId="8648" xr:uid="{00000000-0005-0000-0000-0000E1360000}"/>
    <cellStyle name="40% - Accent1 4 2 2 2 6" xfId="26575" xr:uid="{00000000-0005-0000-0000-0000E2360000}"/>
    <cellStyle name="40% - Accent1 4 2 2 2 7" xfId="38520" xr:uid="{00000000-0005-0000-0000-0000E3360000}"/>
    <cellStyle name="40% - Accent1 4 2 2 2 8" xfId="50485" xr:uid="{00000000-0005-0000-0000-0000E4360000}"/>
    <cellStyle name="40% - Accent1 4 2 2 3" xfId="4194" xr:uid="{00000000-0005-0000-0000-0000E5360000}"/>
    <cellStyle name="40% - Accent1 4 2 2 3 2" xfId="16157" xr:uid="{00000000-0005-0000-0000-0000E6360000}"/>
    <cellStyle name="40% - Accent1 4 2 2 3 2 2" xfId="34084" xr:uid="{00000000-0005-0000-0000-0000E7360000}"/>
    <cellStyle name="40% - Accent1 4 2 2 3 2 3" xfId="46029" xr:uid="{00000000-0005-0000-0000-0000E8360000}"/>
    <cellStyle name="40% - Accent1 4 2 2 3 2 4" xfId="57994" xr:uid="{00000000-0005-0000-0000-0000E9360000}"/>
    <cellStyle name="40% - Accent1 4 2 2 3 3" xfId="22116" xr:uid="{00000000-0005-0000-0000-0000EA360000}"/>
    <cellStyle name="40% - Accent1 4 2 2 3 4" xfId="10174" xr:uid="{00000000-0005-0000-0000-0000EB360000}"/>
    <cellStyle name="40% - Accent1 4 2 2 3 5" xfId="28101" xr:uid="{00000000-0005-0000-0000-0000EC360000}"/>
    <cellStyle name="40% - Accent1 4 2 2 3 6" xfId="40046" xr:uid="{00000000-0005-0000-0000-0000ED360000}"/>
    <cellStyle name="40% - Accent1 4 2 2 3 7" xfId="52011" xr:uid="{00000000-0005-0000-0000-0000EE360000}"/>
    <cellStyle name="40% - Accent1 4 2 2 4" xfId="13187" xr:uid="{00000000-0005-0000-0000-0000EF360000}"/>
    <cellStyle name="40% - Accent1 4 2 2 4 2" xfId="31114" xr:uid="{00000000-0005-0000-0000-0000F0360000}"/>
    <cellStyle name="40% - Accent1 4 2 2 4 3" xfId="43059" xr:uid="{00000000-0005-0000-0000-0000F1360000}"/>
    <cellStyle name="40% - Accent1 4 2 2 4 4" xfId="55024" xr:uid="{00000000-0005-0000-0000-0000F2360000}"/>
    <cellStyle name="40% - Accent1 4 2 2 5" xfId="19146" xr:uid="{00000000-0005-0000-0000-0000F3360000}"/>
    <cellStyle name="40% - Accent1 4 2 2 6" xfId="7204" xr:uid="{00000000-0005-0000-0000-0000F4360000}"/>
    <cellStyle name="40% - Accent1 4 2 2 7" xfId="25131" xr:uid="{00000000-0005-0000-0000-0000F5360000}"/>
    <cellStyle name="40% - Accent1 4 2 2 8" xfId="37076" xr:uid="{00000000-0005-0000-0000-0000F6360000}"/>
    <cellStyle name="40% - Accent1 4 2 2 9" xfId="49041" xr:uid="{00000000-0005-0000-0000-0000F7360000}"/>
    <cellStyle name="40% - Accent1 4 2 3" xfId="1946" xr:uid="{00000000-0005-0000-0000-0000F8360000}"/>
    <cellStyle name="40% - Accent1 4 2 3 2" xfId="4916" xr:uid="{00000000-0005-0000-0000-0000F9360000}"/>
    <cellStyle name="40% - Accent1 4 2 3 2 2" xfId="16879" xr:uid="{00000000-0005-0000-0000-0000FA360000}"/>
    <cellStyle name="40% - Accent1 4 2 3 2 2 2" xfId="34806" xr:uid="{00000000-0005-0000-0000-0000FB360000}"/>
    <cellStyle name="40% - Accent1 4 2 3 2 2 3" xfId="46751" xr:uid="{00000000-0005-0000-0000-0000FC360000}"/>
    <cellStyle name="40% - Accent1 4 2 3 2 2 4" xfId="58716" xr:uid="{00000000-0005-0000-0000-0000FD360000}"/>
    <cellStyle name="40% - Accent1 4 2 3 2 3" xfId="22838" xr:uid="{00000000-0005-0000-0000-0000FE360000}"/>
    <cellStyle name="40% - Accent1 4 2 3 2 4" xfId="10896" xr:uid="{00000000-0005-0000-0000-0000FF360000}"/>
    <cellStyle name="40% - Accent1 4 2 3 2 5" xfId="28823" xr:uid="{00000000-0005-0000-0000-000000370000}"/>
    <cellStyle name="40% - Accent1 4 2 3 2 6" xfId="40768" xr:uid="{00000000-0005-0000-0000-000001370000}"/>
    <cellStyle name="40% - Accent1 4 2 3 2 7" xfId="52733" xr:uid="{00000000-0005-0000-0000-000002370000}"/>
    <cellStyle name="40% - Accent1 4 2 3 3" xfId="13909" xr:uid="{00000000-0005-0000-0000-000003370000}"/>
    <cellStyle name="40% - Accent1 4 2 3 3 2" xfId="31836" xr:uid="{00000000-0005-0000-0000-000004370000}"/>
    <cellStyle name="40% - Accent1 4 2 3 3 3" xfId="43781" xr:uid="{00000000-0005-0000-0000-000005370000}"/>
    <cellStyle name="40% - Accent1 4 2 3 3 4" xfId="55746" xr:uid="{00000000-0005-0000-0000-000006370000}"/>
    <cellStyle name="40% - Accent1 4 2 3 4" xfId="19868" xr:uid="{00000000-0005-0000-0000-000007370000}"/>
    <cellStyle name="40% - Accent1 4 2 3 5" xfId="7926" xr:uid="{00000000-0005-0000-0000-000008370000}"/>
    <cellStyle name="40% - Accent1 4 2 3 6" xfId="25853" xr:uid="{00000000-0005-0000-0000-000009370000}"/>
    <cellStyle name="40% - Accent1 4 2 3 7" xfId="37798" xr:uid="{00000000-0005-0000-0000-00000A370000}"/>
    <cellStyle name="40% - Accent1 4 2 3 8" xfId="49763" xr:uid="{00000000-0005-0000-0000-00000B370000}"/>
    <cellStyle name="40% - Accent1 4 2 4" xfId="3472" xr:uid="{00000000-0005-0000-0000-00000C370000}"/>
    <cellStyle name="40% - Accent1 4 2 4 2" xfId="15435" xr:uid="{00000000-0005-0000-0000-00000D370000}"/>
    <cellStyle name="40% - Accent1 4 2 4 2 2" xfId="33362" xr:uid="{00000000-0005-0000-0000-00000E370000}"/>
    <cellStyle name="40% - Accent1 4 2 4 2 3" xfId="45307" xr:uid="{00000000-0005-0000-0000-00000F370000}"/>
    <cellStyle name="40% - Accent1 4 2 4 2 4" xfId="57272" xr:uid="{00000000-0005-0000-0000-000010370000}"/>
    <cellStyle name="40% - Accent1 4 2 4 3" xfId="21394" xr:uid="{00000000-0005-0000-0000-000011370000}"/>
    <cellStyle name="40% - Accent1 4 2 4 4" xfId="9452" xr:uid="{00000000-0005-0000-0000-000012370000}"/>
    <cellStyle name="40% - Accent1 4 2 4 5" xfId="27379" xr:uid="{00000000-0005-0000-0000-000013370000}"/>
    <cellStyle name="40% - Accent1 4 2 4 6" xfId="39324" xr:uid="{00000000-0005-0000-0000-000014370000}"/>
    <cellStyle name="40% - Accent1 4 2 4 7" xfId="51289" xr:uid="{00000000-0005-0000-0000-000015370000}"/>
    <cellStyle name="40% - Accent1 4 2 5" xfId="12465" xr:uid="{00000000-0005-0000-0000-000016370000}"/>
    <cellStyle name="40% - Accent1 4 2 5 2" xfId="30392" xr:uid="{00000000-0005-0000-0000-000017370000}"/>
    <cellStyle name="40% - Accent1 4 2 5 3" xfId="42337" xr:uid="{00000000-0005-0000-0000-000018370000}"/>
    <cellStyle name="40% - Accent1 4 2 5 4" xfId="54302" xr:uid="{00000000-0005-0000-0000-000019370000}"/>
    <cellStyle name="40% - Accent1 4 2 6" xfId="18424" xr:uid="{00000000-0005-0000-0000-00001A370000}"/>
    <cellStyle name="40% - Accent1 4 2 7" xfId="6482" xr:uid="{00000000-0005-0000-0000-00001B370000}"/>
    <cellStyle name="40% - Accent1 4 2 8" xfId="24409" xr:uid="{00000000-0005-0000-0000-00001C370000}"/>
    <cellStyle name="40% - Accent1 4 2 9" xfId="36354" xr:uid="{00000000-0005-0000-0000-00001D370000}"/>
    <cellStyle name="40% - Accent1 4 3" xfId="876" xr:uid="{00000000-0005-0000-0000-00001E370000}"/>
    <cellStyle name="40% - Accent1 4 3 2" xfId="2320" xr:uid="{00000000-0005-0000-0000-00001F370000}"/>
    <cellStyle name="40% - Accent1 4 3 2 2" xfId="5290" xr:uid="{00000000-0005-0000-0000-000020370000}"/>
    <cellStyle name="40% - Accent1 4 3 2 2 2" xfId="17253" xr:uid="{00000000-0005-0000-0000-000021370000}"/>
    <cellStyle name="40% - Accent1 4 3 2 2 2 2" xfId="35180" xr:uid="{00000000-0005-0000-0000-000022370000}"/>
    <cellStyle name="40% - Accent1 4 3 2 2 2 3" xfId="47125" xr:uid="{00000000-0005-0000-0000-000023370000}"/>
    <cellStyle name="40% - Accent1 4 3 2 2 2 4" xfId="59090" xr:uid="{00000000-0005-0000-0000-000024370000}"/>
    <cellStyle name="40% - Accent1 4 3 2 2 3" xfId="23212" xr:uid="{00000000-0005-0000-0000-000025370000}"/>
    <cellStyle name="40% - Accent1 4 3 2 2 4" xfId="11270" xr:uid="{00000000-0005-0000-0000-000026370000}"/>
    <cellStyle name="40% - Accent1 4 3 2 2 5" xfId="29197" xr:uid="{00000000-0005-0000-0000-000027370000}"/>
    <cellStyle name="40% - Accent1 4 3 2 2 6" xfId="41142" xr:uid="{00000000-0005-0000-0000-000028370000}"/>
    <cellStyle name="40% - Accent1 4 3 2 2 7" xfId="53107" xr:uid="{00000000-0005-0000-0000-000029370000}"/>
    <cellStyle name="40% - Accent1 4 3 2 3" xfId="14283" xr:uid="{00000000-0005-0000-0000-00002A370000}"/>
    <cellStyle name="40% - Accent1 4 3 2 3 2" xfId="32210" xr:uid="{00000000-0005-0000-0000-00002B370000}"/>
    <cellStyle name="40% - Accent1 4 3 2 3 3" xfId="44155" xr:uid="{00000000-0005-0000-0000-00002C370000}"/>
    <cellStyle name="40% - Accent1 4 3 2 3 4" xfId="56120" xr:uid="{00000000-0005-0000-0000-00002D370000}"/>
    <cellStyle name="40% - Accent1 4 3 2 4" xfId="20242" xr:uid="{00000000-0005-0000-0000-00002E370000}"/>
    <cellStyle name="40% - Accent1 4 3 2 5" xfId="8300" xr:uid="{00000000-0005-0000-0000-00002F370000}"/>
    <cellStyle name="40% - Accent1 4 3 2 6" xfId="26227" xr:uid="{00000000-0005-0000-0000-000030370000}"/>
    <cellStyle name="40% - Accent1 4 3 2 7" xfId="38172" xr:uid="{00000000-0005-0000-0000-000031370000}"/>
    <cellStyle name="40% - Accent1 4 3 2 8" xfId="50137" xr:uid="{00000000-0005-0000-0000-000032370000}"/>
    <cellStyle name="40% - Accent1 4 3 3" xfId="3846" xr:uid="{00000000-0005-0000-0000-000033370000}"/>
    <cellStyle name="40% - Accent1 4 3 3 2" xfId="15809" xr:uid="{00000000-0005-0000-0000-000034370000}"/>
    <cellStyle name="40% - Accent1 4 3 3 2 2" xfId="33736" xr:uid="{00000000-0005-0000-0000-000035370000}"/>
    <cellStyle name="40% - Accent1 4 3 3 2 3" xfId="45681" xr:uid="{00000000-0005-0000-0000-000036370000}"/>
    <cellStyle name="40% - Accent1 4 3 3 2 4" xfId="57646" xr:uid="{00000000-0005-0000-0000-000037370000}"/>
    <cellStyle name="40% - Accent1 4 3 3 3" xfId="21768" xr:uid="{00000000-0005-0000-0000-000038370000}"/>
    <cellStyle name="40% - Accent1 4 3 3 4" xfId="9826" xr:uid="{00000000-0005-0000-0000-000039370000}"/>
    <cellStyle name="40% - Accent1 4 3 3 5" xfId="27753" xr:uid="{00000000-0005-0000-0000-00003A370000}"/>
    <cellStyle name="40% - Accent1 4 3 3 6" xfId="39698" xr:uid="{00000000-0005-0000-0000-00003B370000}"/>
    <cellStyle name="40% - Accent1 4 3 3 7" xfId="51663" xr:uid="{00000000-0005-0000-0000-00003C370000}"/>
    <cellStyle name="40% - Accent1 4 3 4" xfId="12839" xr:uid="{00000000-0005-0000-0000-00003D370000}"/>
    <cellStyle name="40% - Accent1 4 3 4 2" xfId="30766" xr:uid="{00000000-0005-0000-0000-00003E370000}"/>
    <cellStyle name="40% - Accent1 4 3 4 3" xfId="42711" xr:uid="{00000000-0005-0000-0000-00003F370000}"/>
    <cellStyle name="40% - Accent1 4 3 4 4" xfId="54676" xr:uid="{00000000-0005-0000-0000-000040370000}"/>
    <cellStyle name="40% - Accent1 4 3 5" xfId="18798" xr:uid="{00000000-0005-0000-0000-000041370000}"/>
    <cellStyle name="40% - Accent1 4 3 6" xfId="6856" xr:uid="{00000000-0005-0000-0000-000042370000}"/>
    <cellStyle name="40% - Accent1 4 3 7" xfId="24783" xr:uid="{00000000-0005-0000-0000-000043370000}"/>
    <cellStyle name="40% - Accent1 4 3 8" xfId="36728" xr:uid="{00000000-0005-0000-0000-000044370000}"/>
    <cellStyle name="40% - Accent1 4 3 9" xfId="48693" xr:uid="{00000000-0005-0000-0000-000045370000}"/>
    <cellStyle name="40% - Accent1 4 4" xfId="1598" xr:uid="{00000000-0005-0000-0000-000046370000}"/>
    <cellStyle name="40% - Accent1 4 4 2" xfId="4568" xr:uid="{00000000-0005-0000-0000-000047370000}"/>
    <cellStyle name="40% - Accent1 4 4 2 2" xfId="16531" xr:uid="{00000000-0005-0000-0000-000048370000}"/>
    <cellStyle name="40% - Accent1 4 4 2 2 2" xfId="34458" xr:uid="{00000000-0005-0000-0000-000049370000}"/>
    <cellStyle name="40% - Accent1 4 4 2 2 3" xfId="46403" xr:uid="{00000000-0005-0000-0000-00004A370000}"/>
    <cellStyle name="40% - Accent1 4 4 2 2 4" xfId="58368" xr:uid="{00000000-0005-0000-0000-00004B370000}"/>
    <cellStyle name="40% - Accent1 4 4 2 3" xfId="22490" xr:uid="{00000000-0005-0000-0000-00004C370000}"/>
    <cellStyle name="40% - Accent1 4 4 2 4" xfId="10548" xr:uid="{00000000-0005-0000-0000-00004D370000}"/>
    <cellStyle name="40% - Accent1 4 4 2 5" xfId="28475" xr:uid="{00000000-0005-0000-0000-00004E370000}"/>
    <cellStyle name="40% - Accent1 4 4 2 6" xfId="40420" xr:uid="{00000000-0005-0000-0000-00004F370000}"/>
    <cellStyle name="40% - Accent1 4 4 2 7" xfId="52385" xr:uid="{00000000-0005-0000-0000-000050370000}"/>
    <cellStyle name="40% - Accent1 4 4 3" xfId="13561" xr:uid="{00000000-0005-0000-0000-000051370000}"/>
    <cellStyle name="40% - Accent1 4 4 3 2" xfId="31488" xr:uid="{00000000-0005-0000-0000-000052370000}"/>
    <cellStyle name="40% - Accent1 4 4 3 3" xfId="43433" xr:uid="{00000000-0005-0000-0000-000053370000}"/>
    <cellStyle name="40% - Accent1 4 4 3 4" xfId="55398" xr:uid="{00000000-0005-0000-0000-000054370000}"/>
    <cellStyle name="40% - Accent1 4 4 4" xfId="19520" xr:uid="{00000000-0005-0000-0000-000055370000}"/>
    <cellStyle name="40% - Accent1 4 4 5" xfId="7578" xr:uid="{00000000-0005-0000-0000-000056370000}"/>
    <cellStyle name="40% - Accent1 4 4 6" xfId="25505" xr:uid="{00000000-0005-0000-0000-000057370000}"/>
    <cellStyle name="40% - Accent1 4 4 7" xfId="37450" xr:uid="{00000000-0005-0000-0000-000058370000}"/>
    <cellStyle name="40% - Accent1 4 4 8" xfId="49415" xr:uid="{00000000-0005-0000-0000-000059370000}"/>
    <cellStyle name="40% - Accent1 4 5" xfId="3124" xr:uid="{00000000-0005-0000-0000-00005A370000}"/>
    <cellStyle name="40% - Accent1 4 5 2" xfId="15087" xr:uid="{00000000-0005-0000-0000-00005B370000}"/>
    <cellStyle name="40% - Accent1 4 5 2 2" xfId="33014" xr:uid="{00000000-0005-0000-0000-00005C370000}"/>
    <cellStyle name="40% - Accent1 4 5 2 3" xfId="44959" xr:uid="{00000000-0005-0000-0000-00005D370000}"/>
    <cellStyle name="40% - Accent1 4 5 2 4" xfId="56924" xr:uid="{00000000-0005-0000-0000-00005E370000}"/>
    <cellStyle name="40% - Accent1 4 5 3" xfId="21046" xr:uid="{00000000-0005-0000-0000-00005F370000}"/>
    <cellStyle name="40% - Accent1 4 5 4" xfId="9104" xr:uid="{00000000-0005-0000-0000-000060370000}"/>
    <cellStyle name="40% - Accent1 4 5 5" xfId="27031" xr:uid="{00000000-0005-0000-0000-000061370000}"/>
    <cellStyle name="40% - Accent1 4 5 6" xfId="38976" xr:uid="{00000000-0005-0000-0000-000062370000}"/>
    <cellStyle name="40% - Accent1 4 5 7" xfId="50941" xr:uid="{00000000-0005-0000-0000-000063370000}"/>
    <cellStyle name="40% - Accent1 4 6" xfId="12117" xr:uid="{00000000-0005-0000-0000-000064370000}"/>
    <cellStyle name="40% - Accent1 4 6 2" xfId="30044" xr:uid="{00000000-0005-0000-0000-000065370000}"/>
    <cellStyle name="40% - Accent1 4 6 3" xfId="41989" xr:uid="{00000000-0005-0000-0000-000066370000}"/>
    <cellStyle name="40% - Accent1 4 6 4" xfId="53954" xr:uid="{00000000-0005-0000-0000-000067370000}"/>
    <cellStyle name="40% - Accent1 4 7" xfId="18076" xr:uid="{00000000-0005-0000-0000-000068370000}"/>
    <cellStyle name="40% - Accent1 4 8" xfId="6134" xr:uid="{00000000-0005-0000-0000-000069370000}"/>
    <cellStyle name="40% - Accent1 4 9" xfId="24061" xr:uid="{00000000-0005-0000-0000-00006A370000}"/>
    <cellStyle name="40% - Accent1 5" xfId="270" xr:uid="{00000000-0005-0000-0000-00006B370000}"/>
    <cellStyle name="40% - Accent1 5 10" xfId="36122" xr:uid="{00000000-0005-0000-0000-00006C370000}"/>
    <cellStyle name="40% - Accent1 5 11" xfId="48087" xr:uid="{00000000-0005-0000-0000-00006D370000}"/>
    <cellStyle name="40% - Accent1 5 2" xfId="618" xr:uid="{00000000-0005-0000-0000-00006E370000}"/>
    <cellStyle name="40% - Accent1 5 2 10" xfId="48435" xr:uid="{00000000-0005-0000-0000-00006F370000}"/>
    <cellStyle name="40% - Accent1 5 2 2" xfId="1340" xr:uid="{00000000-0005-0000-0000-000070370000}"/>
    <cellStyle name="40% - Accent1 5 2 2 2" xfId="2784" xr:uid="{00000000-0005-0000-0000-000071370000}"/>
    <cellStyle name="40% - Accent1 5 2 2 2 2" xfId="5754" xr:uid="{00000000-0005-0000-0000-000072370000}"/>
    <cellStyle name="40% - Accent1 5 2 2 2 2 2" xfId="17717" xr:uid="{00000000-0005-0000-0000-000073370000}"/>
    <cellStyle name="40% - Accent1 5 2 2 2 2 2 2" xfId="35644" xr:uid="{00000000-0005-0000-0000-000074370000}"/>
    <cellStyle name="40% - Accent1 5 2 2 2 2 2 3" xfId="47589" xr:uid="{00000000-0005-0000-0000-000075370000}"/>
    <cellStyle name="40% - Accent1 5 2 2 2 2 2 4" xfId="59554" xr:uid="{00000000-0005-0000-0000-000076370000}"/>
    <cellStyle name="40% - Accent1 5 2 2 2 2 3" xfId="23676" xr:uid="{00000000-0005-0000-0000-000077370000}"/>
    <cellStyle name="40% - Accent1 5 2 2 2 2 4" xfId="11734" xr:uid="{00000000-0005-0000-0000-000078370000}"/>
    <cellStyle name="40% - Accent1 5 2 2 2 2 5" xfId="29661" xr:uid="{00000000-0005-0000-0000-000079370000}"/>
    <cellStyle name="40% - Accent1 5 2 2 2 2 6" xfId="41606" xr:uid="{00000000-0005-0000-0000-00007A370000}"/>
    <cellStyle name="40% - Accent1 5 2 2 2 2 7" xfId="53571" xr:uid="{00000000-0005-0000-0000-00007B370000}"/>
    <cellStyle name="40% - Accent1 5 2 2 2 3" xfId="14747" xr:uid="{00000000-0005-0000-0000-00007C370000}"/>
    <cellStyle name="40% - Accent1 5 2 2 2 3 2" xfId="32674" xr:uid="{00000000-0005-0000-0000-00007D370000}"/>
    <cellStyle name="40% - Accent1 5 2 2 2 3 3" xfId="44619" xr:uid="{00000000-0005-0000-0000-00007E370000}"/>
    <cellStyle name="40% - Accent1 5 2 2 2 3 4" xfId="56584" xr:uid="{00000000-0005-0000-0000-00007F370000}"/>
    <cellStyle name="40% - Accent1 5 2 2 2 4" xfId="20706" xr:uid="{00000000-0005-0000-0000-000080370000}"/>
    <cellStyle name="40% - Accent1 5 2 2 2 5" xfId="8764" xr:uid="{00000000-0005-0000-0000-000081370000}"/>
    <cellStyle name="40% - Accent1 5 2 2 2 6" xfId="26691" xr:uid="{00000000-0005-0000-0000-000082370000}"/>
    <cellStyle name="40% - Accent1 5 2 2 2 7" xfId="38636" xr:uid="{00000000-0005-0000-0000-000083370000}"/>
    <cellStyle name="40% - Accent1 5 2 2 2 8" xfId="50601" xr:uid="{00000000-0005-0000-0000-000084370000}"/>
    <cellStyle name="40% - Accent1 5 2 2 3" xfId="4310" xr:uid="{00000000-0005-0000-0000-000085370000}"/>
    <cellStyle name="40% - Accent1 5 2 2 3 2" xfId="16273" xr:uid="{00000000-0005-0000-0000-000086370000}"/>
    <cellStyle name="40% - Accent1 5 2 2 3 2 2" xfId="34200" xr:uid="{00000000-0005-0000-0000-000087370000}"/>
    <cellStyle name="40% - Accent1 5 2 2 3 2 3" xfId="46145" xr:uid="{00000000-0005-0000-0000-000088370000}"/>
    <cellStyle name="40% - Accent1 5 2 2 3 2 4" xfId="58110" xr:uid="{00000000-0005-0000-0000-000089370000}"/>
    <cellStyle name="40% - Accent1 5 2 2 3 3" xfId="22232" xr:uid="{00000000-0005-0000-0000-00008A370000}"/>
    <cellStyle name="40% - Accent1 5 2 2 3 4" xfId="10290" xr:uid="{00000000-0005-0000-0000-00008B370000}"/>
    <cellStyle name="40% - Accent1 5 2 2 3 5" xfId="28217" xr:uid="{00000000-0005-0000-0000-00008C370000}"/>
    <cellStyle name="40% - Accent1 5 2 2 3 6" xfId="40162" xr:uid="{00000000-0005-0000-0000-00008D370000}"/>
    <cellStyle name="40% - Accent1 5 2 2 3 7" xfId="52127" xr:uid="{00000000-0005-0000-0000-00008E370000}"/>
    <cellStyle name="40% - Accent1 5 2 2 4" xfId="13303" xr:uid="{00000000-0005-0000-0000-00008F370000}"/>
    <cellStyle name="40% - Accent1 5 2 2 4 2" xfId="31230" xr:uid="{00000000-0005-0000-0000-000090370000}"/>
    <cellStyle name="40% - Accent1 5 2 2 4 3" xfId="43175" xr:uid="{00000000-0005-0000-0000-000091370000}"/>
    <cellStyle name="40% - Accent1 5 2 2 4 4" xfId="55140" xr:uid="{00000000-0005-0000-0000-000092370000}"/>
    <cellStyle name="40% - Accent1 5 2 2 5" xfId="19262" xr:uid="{00000000-0005-0000-0000-000093370000}"/>
    <cellStyle name="40% - Accent1 5 2 2 6" xfId="7320" xr:uid="{00000000-0005-0000-0000-000094370000}"/>
    <cellStyle name="40% - Accent1 5 2 2 7" xfId="25247" xr:uid="{00000000-0005-0000-0000-000095370000}"/>
    <cellStyle name="40% - Accent1 5 2 2 8" xfId="37192" xr:uid="{00000000-0005-0000-0000-000096370000}"/>
    <cellStyle name="40% - Accent1 5 2 2 9" xfId="49157" xr:uid="{00000000-0005-0000-0000-000097370000}"/>
    <cellStyle name="40% - Accent1 5 2 3" xfId="2062" xr:uid="{00000000-0005-0000-0000-000098370000}"/>
    <cellStyle name="40% - Accent1 5 2 3 2" xfId="5032" xr:uid="{00000000-0005-0000-0000-000099370000}"/>
    <cellStyle name="40% - Accent1 5 2 3 2 2" xfId="16995" xr:uid="{00000000-0005-0000-0000-00009A370000}"/>
    <cellStyle name="40% - Accent1 5 2 3 2 2 2" xfId="34922" xr:uid="{00000000-0005-0000-0000-00009B370000}"/>
    <cellStyle name="40% - Accent1 5 2 3 2 2 3" xfId="46867" xr:uid="{00000000-0005-0000-0000-00009C370000}"/>
    <cellStyle name="40% - Accent1 5 2 3 2 2 4" xfId="58832" xr:uid="{00000000-0005-0000-0000-00009D370000}"/>
    <cellStyle name="40% - Accent1 5 2 3 2 3" xfId="22954" xr:uid="{00000000-0005-0000-0000-00009E370000}"/>
    <cellStyle name="40% - Accent1 5 2 3 2 4" xfId="11012" xr:uid="{00000000-0005-0000-0000-00009F370000}"/>
    <cellStyle name="40% - Accent1 5 2 3 2 5" xfId="28939" xr:uid="{00000000-0005-0000-0000-0000A0370000}"/>
    <cellStyle name="40% - Accent1 5 2 3 2 6" xfId="40884" xr:uid="{00000000-0005-0000-0000-0000A1370000}"/>
    <cellStyle name="40% - Accent1 5 2 3 2 7" xfId="52849" xr:uid="{00000000-0005-0000-0000-0000A2370000}"/>
    <cellStyle name="40% - Accent1 5 2 3 3" xfId="14025" xr:uid="{00000000-0005-0000-0000-0000A3370000}"/>
    <cellStyle name="40% - Accent1 5 2 3 3 2" xfId="31952" xr:uid="{00000000-0005-0000-0000-0000A4370000}"/>
    <cellStyle name="40% - Accent1 5 2 3 3 3" xfId="43897" xr:uid="{00000000-0005-0000-0000-0000A5370000}"/>
    <cellStyle name="40% - Accent1 5 2 3 3 4" xfId="55862" xr:uid="{00000000-0005-0000-0000-0000A6370000}"/>
    <cellStyle name="40% - Accent1 5 2 3 4" xfId="19984" xr:uid="{00000000-0005-0000-0000-0000A7370000}"/>
    <cellStyle name="40% - Accent1 5 2 3 5" xfId="8042" xr:uid="{00000000-0005-0000-0000-0000A8370000}"/>
    <cellStyle name="40% - Accent1 5 2 3 6" xfId="25969" xr:uid="{00000000-0005-0000-0000-0000A9370000}"/>
    <cellStyle name="40% - Accent1 5 2 3 7" xfId="37914" xr:uid="{00000000-0005-0000-0000-0000AA370000}"/>
    <cellStyle name="40% - Accent1 5 2 3 8" xfId="49879" xr:uid="{00000000-0005-0000-0000-0000AB370000}"/>
    <cellStyle name="40% - Accent1 5 2 4" xfId="3588" xr:uid="{00000000-0005-0000-0000-0000AC370000}"/>
    <cellStyle name="40% - Accent1 5 2 4 2" xfId="15551" xr:uid="{00000000-0005-0000-0000-0000AD370000}"/>
    <cellStyle name="40% - Accent1 5 2 4 2 2" xfId="33478" xr:uid="{00000000-0005-0000-0000-0000AE370000}"/>
    <cellStyle name="40% - Accent1 5 2 4 2 3" xfId="45423" xr:uid="{00000000-0005-0000-0000-0000AF370000}"/>
    <cellStyle name="40% - Accent1 5 2 4 2 4" xfId="57388" xr:uid="{00000000-0005-0000-0000-0000B0370000}"/>
    <cellStyle name="40% - Accent1 5 2 4 3" xfId="21510" xr:uid="{00000000-0005-0000-0000-0000B1370000}"/>
    <cellStyle name="40% - Accent1 5 2 4 4" xfId="9568" xr:uid="{00000000-0005-0000-0000-0000B2370000}"/>
    <cellStyle name="40% - Accent1 5 2 4 5" xfId="27495" xr:uid="{00000000-0005-0000-0000-0000B3370000}"/>
    <cellStyle name="40% - Accent1 5 2 4 6" xfId="39440" xr:uid="{00000000-0005-0000-0000-0000B4370000}"/>
    <cellStyle name="40% - Accent1 5 2 4 7" xfId="51405" xr:uid="{00000000-0005-0000-0000-0000B5370000}"/>
    <cellStyle name="40% - Accent1 5 2 5" xfId="12581" xr:uid="{00000000-0005-0000-0000-0000B6370000}"/>
    <cellStyle name="40% - Accent1 5 2 5 2" xfId="30508" xr:uid="{00000000-0005-0000-0000-0000B7370000}"/>
    <cellStyle name="40% - Accent1 5 2 5 3" xfId="42453" xr:uid="{00000000-0005-0000-0000-0000B8370000}"/>
    <cellStyle name="40% - Accent1 5 2 5 4" xfId="54418" xr:uid="{00000000-0005-0000-0000-0000B9370000}"/>
    <cellStyle name="40% - Accent1 5 2 6" xfId="18540" xr:uid="{00000000-0005-0000-0000-0000BA370000}"/>
    <cellStyle name="40% - Accent1 5 2 7" xfId="6598" xr:uid="{00000000-0005-0000-0000-0000BB370000}"/>
    <cellStyle name="40% - Accent1 5 2 8" xfId="24525" xr:uid="{00000000-0005-0000-0000-0000BC370000}"/>
    <cellStyle name="40% - Accent1 5 2 9" xfId="36470" xr:uid="{00000000-0005-0000-0000-0000BD370000}"/>
    <cellStyle name="40% - Accent1 5 3" xfId="992" xr:uid="{00000000-0005-0000-0000-0000BE370000}"/>
    <cellStyle name="40% - Accent1 5 3 2" xfId="2436" xr:uid="{00000000-0005-0000-0000-0000BF370000}"/>
    <cellStyle name="40% - Accent1 5 3 2 2" xfId="5406" xr:uid="{00000000-0005-0000-0000-0000C0370000}"/>
    <cellStyle name="40% - Accent1 5 3 2 2 2" xfId="17369" xr:uid="{00000000-0005-0000-0000-0000C1370000}"/>
    <cellStyle name="40% - Accent1 5 3 2 2 2 2" xfId="35296" xr:uid="{00000000-0005-0000-0000-0000C2370000}"/>
    <cellStyle name="40% - Accent1 5 3 2 2 2 3" xfId="47241" xr:uid="{00000000-0005-0000-0000-0000C3370000}"/>
    <cellStyle name="40% - Accent1 5 3 2 2 2 4" xfId="59206" xr:uid="{00000000-0005-0000-0000-0000C4370000}"/>
    <cellStyle name="40% - Accent1 5 3 2 2 3" xfId="23328" xr:uid="{00000000-0005-0000-0000-0000C5370000}"/>
    <cellStyle name="40% - Accent1 5 3 2 2 4" xfId="11386" xr:uid="{00000000-0005-0000-0000-0000C6370000}"/>
    <cellStyle name="40% - Accent1 5 3 2 2 5" xfId="29313" xr:uid="{00000000-0005-0000-0000-0000C7370000}"/>
    <cellStyle name="40% - Accent1 5 3 2 2 6" xfId="41258" xr:uid="{00000000-0005-0000-0000-0000C8370000}"/>
    <cellStyle name="40% - Accent1 5 3 2 2 7" xfId="53223" xr:uid="{00000000-0005-0000-0000-0000C9370000}"/>
    <cellStyle name="40% - Accent1 5 3 2 3" xfId="14399" xr:uid="{00000000-0005-0000-0000-0000CA370000}"/>
    <cellStyle name="40% - Accent1 5 3 2 3 2" xfId="32326" xr:uid="{00000000-0005-0000-0000-0000CB370000}"/>
    <cellStyle name="40% - Accent1 5 3 2 3 3" xfId="44271" xr:uid="{00000000-0005-0000-0000-0000CC370000}"/>
    <cellStyle name="40% - Accent1 5 3 2 3 4" xfId="56236" xr:uid="{00000000-0005-0000-0000-0000CD370000}"/>
    <cellStyle name="40% - Accent1 5 3 2 4" xfId="20358" xr:uid="{00000000-0005-0000-0000-0000CE370000}"/>
    <cellStyle name="40% - Accent1 5 3 2 5" xfId="8416" xr:uid="{00000000-0005-0000-0000-0000CF370000}"/>
    <cellStyle name="40% - Accent1 5 3 2 6" xfId="26343" xr:uid="{00000000-0005-0000-0000-0000D0370000}"/>
    <cellStyle name="40% - Accent1 5 3 2 7" xfId="38288" xr:uid="{00000000-0005-0000-0000-0000D1370000}"/>
    <cellStyle name="40% - Accent1 5 3 2 8" xfId="50253" xr:uid="{00000000-0005-0000-0000-0000D2370000}"/>
    <cellStyle name="40% - Accent1 5 3 3" xfId="3962" xr:uid="{00000000-0005-0000-0000-0000D3370000}"/>
    <cellStyle name="40% - Accent1 5 3 3 2" xfId="15925" xr:uid="{00000000-0005-0000-0000-0000D4370000}"/>
    <cellStyle name="40% - Accent1 5 3 3 2 2" xfId="33852" xr:uid="{00000000-0005-0000-0000-0000D5370000}"/>
    <cellStyle name="40% - Accent1 5 3 3 2 3" xfId="45797" xr:uid="{00000000-0005-0000-0000-0000D6370000}"/>
    <cellStyle name="40% - Accent1 5 3 3 2 4" xfId="57762" xr:uid="{00000000-0005-0000-0000-0000D7370000}"/>
    <cellStyle name="40% - Accent1 5 3 3 3" xfId="21884" xr:uid="{00000000-0005-0000-0000-0000D8370000}"/>
    <cellStyle name="40% - Accent1 5 3 3 4" xfId="9942" xr:uid="{00000000-0005-0000-0000-0000D9370000}"/>
    <cellStyle name="40% - Accent1 5 3 3 5" xfId="27869" xr:uid="{00000000-0005-0000-0000-0000DA370000}"/>
    <cellStyle name="40% - Accent1 5 3 3 6" xfId="39814" xr:uid="{00000000-0005-0000-0000-0000DB370000}"/>
    <cellStyle name="40% - Accent1 5 3 3 7" xfId="51779" xr:uid="{00000000-0005-0000-0000-0000DC370000}"/>
    <cellStyle name="40% - Accent1 5 3 4" xfId="12955" xr:uid="{00000000-0005-0000-0000-0000DD370000}"/>
    <cellStyle name="40% - Accent1 5 3 4 2" xfId="30882" xr:uid="{00000000-0005-0000-0000-0000DE370000}"/>
    <cellStyle name="40% - Accent1 5 3 4 3" xfId="42827" xr:uid="{00000000-0005-0000-0000-0000DF370000}"/>
    <cellStyle name="40% - Accent1 5 3 4 4" xfId="54792" xr:uid="{00000000-0005-0000-0000-0000E0370000}"/>
    <cellStyle name="40% - Accent1 5 3 5" xfId="18914" xr:uid="{00000000-0005-0000-0000-0000E1370000}"/>
    <cellStyle name="40% - Accent1 5 3 6" xfId="6972" xr:uid="{00000000-0005-0000-0000-0000E2370000}"/>
    <cellStyle name="40% - Accent1 5 3 7" xfId="24899" xr:uid="{00000000-0005-0000-0000-0000E3370000}"/>
    <cellStyle name="40% - Accent1 5 3 8" xfId="36844" xr:uid="{00000000-0005-0000-0000-0000E4370000}"/>
    <cellStyle name="40% - Accent1 5 3 9" xfId="48809" xr:uid="{00000000-0005-0000-0000-0000E5370000}"/>
    <cellStyle name="40% - Accent1 5 4" xfId="1714" xr:uid="{00000000-0005-0000-0000-0000E6370000}"/>
    <cellStyle name="40% - Accent1 5 4 2" xfId="4684" xr:uid="{00000000-0005-0000-0000-0000E7370000}"/>
    <cellStyle name="40% - Accent1 5 4 2 2" xfId="16647" xr:uid="{00000000-0005-0000-0000-0000E8370000}"/>
    <cellStyle name="40% - Accent1 5 4 2 2 2" xfId="34574" xr:uid="{00000000-0005-0000-0000-0000E9370000}"/>
    <cellStyle name="40% - Accent1 5 4 2 2 3" xfId="46519" xr:uid="{00000000-0005-0000-0000-0000EA370000}"/>
    <cellStyle name="40% - Accent1 5 4 2 2 4" xfId="58484" xr:uid="{00000000-0005-0000-0000-0000EB370000}"/>
    <cellStyle name="40% - Accent1 5 4 2 3" xfId="22606" xr:uid="{00000000-0005-0000-0000-0000EC370000}"/>
    <cellStyle name="40% - Accent1 5 4 2 4" xfId="10664" xr:uid="{00000000-0005-0000-0000-0000ED370000}"/>
    <cellStyle name="40% - Accent1 5 4 2 5" xfId="28591" xr:uid="{00000000-0005-0000-0000-0000EE370000}"/>
    <cellStyle name="40% - Accent1 5 4 2 6" xfId="40536" xr:uid="{00000000-0005-0000-0000-0000EF370000}"/>
    <cellStyle name="40% - Accent1 5 4 2 7" xfId="52501" xr:uid="{00000000-0005-0000-0000-0000F0370000}"/>
    <cellStyle name="40% - Accent1 5 4 3" xfId="13677" xr:uid="{00000000-0005-0000-0000-0000F1370000}"/>
    <cellStyle name="40% - Accent1 5 4 3 2" xfId="31604" xr:uid="{00000000-0005-0000-0000-0000F2370000}"/>
    <cellStyle name="40% - Accent1 5 4 3 3" xfId="43549" xr:uid="{00000000-0005-0000-0000-0000F3370000}"/>
    <cellStyle name="40% - Accent1 5 4 3 4" xfId="55514" xr:uid="{00000000-0005-0000-0000-0000F4370000}"/>
    <cellStyle name="40% - Accent1 5 4 4" xfId="19636" xr:uid="{00000000-0005-0000-0000-0000F5370000}"/>
    <cellStyle name="40% - Accent1 5 4 5" xfId="7694" xr:uid="{00000000-0005-0000-0000-0000F6370000}"/>
    <cellStyle name="40% - Accent1 5 4 6" xfId="25621" xr:uid="{00000000-0005-0000-0000-0000F7370000}"/>
    <cellStyle name="40% - Accent1 5 4 7" xfId="37566" xr:uid="{00000000-0005-0000-0000-0000F8370000}"/>
    <cellStyle name="40% - Accent1 5 4 8" xfId="49531" xr:uid="{00000000-0005-0000-0000-0000F9370000}"/>
    <cellStyle name="40% - Accent1 5 5" xfId="3240" xr:uid="{00000000-0005-0000-0000-0000FA370000}"/>
    <cellStyle name="40% - Accent1 5 5 2" xfId="15203" xr:uid="{00000000-0005-0000-0000-0000FB370000}"/>
    <cellStyle name="40% - Accent1 5 5 2 2" xfId="33130" xr:uid="{00000000-0005-0000-0000-0000FC370000}"/>
    <cellStyle name="40% - Accent1 5 5 2 3" xfId="45075" xr:uid="{00000000-0005-0000-0000-0000FD370000}"/>
    <cellStyle name="40% - Accent1 5 5 2 4" xfId="57040" xr:uid="{00000000-0005-0000-0000-0000FE370000}"/>
    <cellStyle name="40% - Accent1 5 5 3" xfId="21162" xr:uid="{00000000-0005-0000-0000-0000FF370000}"/>
    <cellStyle name="40% - Accent1 5 5 4" xfId="9220" xr:uid="{00000000-0005-0000-0000-000000380000}"/>
    <cellStyle name="40% - Accent1 5 5 5" xfId="27147" xr:uid="{00000000-0005-0000-0000-000001380000}"/>
    <cellStyle name="40% - Accent1 5 5 6" xfId="39092" xr:uid="{00000000-0005-0000-0000-000002380000}"/>
    <cellStyle name="40% - Accent1 5 5 7" xfId="51057" xr:uid="{00000000-0005-0000-0000-000003380000}"/>
    <cellStyle name="40% - Accent1 5 6" xfId="12233" xr:uid="{00000000-0005-0000-0000-000004380000}"/>
    <cellStyle name="40% - Accent1 5 6 2" xfId="30160" xr:uid="{00000000-0005-0000-0000-000005380000}"/>
    <cellStyle name="40% - Accent1 5 6 3" xfId="42105" xr:uid="{00000000-0005-0000-0000-000006380000}"/>
    <cellStyle name="40% - Accent1 5 6 4" xfId="54070" xr:uid="{00000000-0005-0000-0000-000007380000}"/>
    <cellStyle name="40% - Accent1 5 7" xfId="18192" xr:uid="{00000000-0005-0000-0000-000008380000}"/>
    <cellStyle name="40% - Accent1 5 8" xfId="6250" xr:uid="{00000000-0005-0000-0000-000009380000}"/>
    <cellStyle name="40% - Accent1 5 9" xfId="24177" xr:uid="{00000000-0005-0000-0000-00000A380000}"/>
    <cellStyle name="40% - Accent1 6" xfId="386" xr:uid="{00000000-0005-0000-0000-00000B380000}"/>
    <cellStyle name="40% - Accent1 6 10" xfId="48203" xr:uid="{00000000-0005-0000-0000-00000C380000}"/>
    <cellStyle name="40% - Accent1 6 2" xfId="1108" xr:uid="{00000000-0005-0000-0000-00000D380000}"/>
    <cellStyle name="40% - Accent1 6 2 2" xfId="2552" xr:uid="{00000000-0005-0000-0000-00000E380000}"/>
    <cellStyle name="40% - Accent1 6 2 2 2" xfId="5522" xr:uid="{00000000-0005-0000-0000-00000F380000}"/>
    <cellStyle name="40% - Accent1 6 2 2 2 2" xfId="17485" xr:uid="{00000000-0005-0000-0000-000010380000}"/>
    <cellStyle name="40% - Accent1 6 2 2 2 2 2" xfId="35412" xr:uid="{00000000-0005-0000-0000-000011380000}"/>
    <cellStyle name="40% - Accent1 6 2 2 2 2 3" xfId="47357" xr:uid="{00000000-0005-0000-0000-000012380000}"/>
    <cellStyle name="40% - Accent1 6 2 2 2 2 4" xfId="59322" xr:uid="{00000000-0005-0000-0000-000013380000}"/>
    <cellStyle name="40% - Accent1 6 2 2 2 3" xfId="23444" xr:uid="{00000000-0005-0000-0000-000014380000}"/>
    <cellStyle name="40% - Accent1 6 2 2 2 4" xfId="11502" xr:uid="{00000000-0005-0000-0000-000015380000}"/>
    <cellStyle name="40% - Accent1 6 2 2 2 5" xfId="29429" xr:uid="{00000000-0005-0000-0000-000016380000}"/>
    <cellStyle name="40% - Accent1 6 2 2 2 6" xfId="41374" xr:uid="{00000000-0005-0000-0000-000017380000}"/>
    <cellStyle name="40% - Accent1 6 2 2 2 7" xfId="53339" xr:uid="{00000000-0005-0000-0000-000018380000}"/>
    <cellStyle name="40% - Accent1 6 2 2 3" xfId="14515" xr:uid="{00000000-0005-0000-0000-000019380000}"/>
    <cellStyle name="40% - Accent1 6 2 2 3 2" xfId="32442" xr:uid="{00000000-0005-0000-0000-00001A380000}"/>
    <cellStyle name="40% - Accent1 6 2 2 3 3" xfId="44387" xr:uid="{00000000-0005-0000-0000-00001B380000}"/>
    <cellStyle name="40% - Accent1 6 2 2 3 4" xfId="56352" xr:uid="{00000000-0005-0000-0000-00001C380000}"/>
    <cellStyle name="40% - Accent1 6 2 2 4" xfId="20474" xr:uid="{00000000-0005-0000-0000-00001D380000}"/>
    <cellStyle name="40% - Accent1 6 2 2 5" xfId="8532" xr:uid="{00000000-0005-0000-0000-00001E380000}"/>
    <cellStyle name="40% - Accent1 6 2 2 6" xfId="26459" xr:uid="{00000000-0005-0000-0000-00001F380000}"/>
    <cellStyle name="40% - Accent1 6 2 2 7" xfId="38404" xr:uid="{00000000-0005-0000-0000-000020380000}"/>
    <cellStyle name="40% - Accent1 6 2 2 8" xfId="50369" xr:uid="{00000000-0005-0000-0000-000021380000}"/>
    <cellStyle name="40% - Accent1 6 2 3" xfId="4078" xr:uid="{00000000-0005-0000-0000-000022380000}"/>
    <cellStyle name="40% - Accent1 6 2 3 2" xfId="16041" xr:uid="{00000000-0005-0000-0000-000023380000}"/>
    <cellStyle name="40% - Accent1 6 2 3 2 2" xfId="33968" xr:uid="{00000000-0005-0000-0000-000024380000}"/>
    <cellStyle name="40% - Accent1 6 2 3 2 3" xfId="45913" xr:uid="{00000000-0005-0000-0000-000025380000}"/>
    <cellStyle name="40% - Accent1 6 2 3 2 4" xfId="57878" xr:uid="{00000000-0005-0000-0000-000026380000}"/>
    <cellStyle name="40% - Accent1 6 2 3 3" xfId="22000" xr:uid="{00000000-0005-0000-0000-000027380000}"/>
    <cellStyle name="40% - Accent1 6 2 3 4" xfId="10058" xr:uid="{00000000-0005-0000-0000-000028380000}"/>
    <cellStyle name="40% - Accent1 6 2 3 5" xfId="27985" xr:uid="{00000000-0005-0000-0000-000029380000}"/>
    <cellStyle name="40% - Accent1 6 2 3 6" xfId="39930" xr:uid="{00000000-0005-0000-0000-00002A380000}"/>
    <cellStyle name="40% - Accent1 6 2 3 7" xfId="51895" xr:uid="{00000000-0005-0000-0000-00002B380000}"/>
    <cellStyle name="40% - Accent1 6 2 4" xfId="13071" xr:uid="{00000000-0005-0000-0000-00002C380000}"/>
    <cellStyle name="40% - Accent1 6 2 4 2" xfId="30998" xr:uid="{00000000-0005-0000-0000-00002D380000}"/>
    <cellStyle name="40% - Accent1 6 2 4 3" xfId="42943" xr:uid="{00000000-0005-0000-0000-00002E380000}"/>
    <cellStyle name="40% - Accent1 6 2 4 4" xfId="54908" xr:uid="{00000000-0005-0000-0000-00002F380000}"/>
    <cellStyle name="40% - Accent1 6 2 5" xfId="19030" xr:uid="{00000000-0005-0000-0000-000030380000}"/>
    <cellStyle name="40% - Accent1 6 2 6" xfId="7088" xr:uid="{00000000-0005-0000-0000-000031380000}"/>
    <cellStyle name="40% - Accent1 6 2 7" xfId="25015" xr:uid="{00000000-0005-0000-0000-000032380000}"/>
    <cellStyle name="40% - Accent1 6 2 8" xfId="36960" xr:uid="{00000000-0005-0000-0000-000033380000}"/>
    <cellStyle name="40% - Accent1 6 2 9" xfId="48925" xr:uid="{00000000-0005-0000-0000-000034380000}"/>
    <cellStyle name="40% - Accent1 6 3" xfId="1830" xr:uid="{00000000-0005-0000-0000-000035380000}"/>
    <cellStyle name="40% - Accent1 6 3 2" xfId="4800" xr:uid="{00000000-0005-0000-0000-000036380000}"/>
    <cellStyle name="40% - Accent1 6 3 2 2" xfId="16763" xr:uid="{00000000-0005-0000-0000-000037380000}"/>
    <cellStyle name="40% - Accent1 6 3 2 2 2" xfId="34690" xr:uid="{00000000-0005-0000-0000-000038380000}"/>
    <cellStyle name="40% - Accent1 6 3 2 2 3" xfId="46635" xr:uid="{00000000-0005-0000-0000-000039380000}"/>
    <cellStyle name="40% - Accent1 6 3 2 2 4" xfId="58600" xr:uid="{00000000-0005-0000-0000-00003A380000}"/>
    <cellStyle name="40% - Accent1 6 3 2 3" xfId="22722" xr:uid="{00000000-0005-0000-0000-00003B380000}"/>
    <cellStyle name="40% - Accent1 6 3 2 4" xfId="10780" xr:uid="{00000000-0005-0000-0000-00003C380000}"/>
    <cellStyle name="40% - Accent1 6 3 2 5" xfId="28707" xr:uid="{00000000-0005-0000-0000-00003D380000}"/>
    <cellStyle name="40% - Accent1 6 3 2 6" xfId="40652" xr:uid="{00000000-0005-0000-0000-00003E380000}"/>
    <cellStyle name="40% - Accent1 6 3 2 7" xfId="52617" xr:uid="{00000000-0005-0000-0000-00003F380000}"/>
    <cellStyle name="40% - Accent1 6 3 3" xfId="13793" xr:uid="{00000000-0005-0000-0000-000040380000}"/>
    <cellStyle name="40% - Accent1 6 3 3 2" xfId="31720" xr:uid="{00000000-0005-0000-0000-000041380000}"/>
    <cellStyle name="40% - Accent1 6 3 3 3" xfId="43665" xr:uid="{00000000-0005-0000-0000-000042380000}"/>
    <cellStyle name="40% - Accent1 6 3 3 4" xfId="55630" xr:uid="{00000000-0005-0000-0000-000043380000}"/>
    <cellStyle name="40% - Accent1 6 3 4" xfId="19752" xr:uid="{00000000-0005-0000-0000-000044380000}"/>
    <cellStyle name="40% - Accent1 6 3 5" xfId="7810" xr:uid="{00000000-0005-0000-0000-000045380000}"/>
    <cellStyle name="40% - Accent1 6 3 6" xfId="25737" xr:uid="{00000000-0005-0000-0000-000046380000}"/>
    <cellStyle name="40% - Accent1 6 3 7" xfId="37682" xr:uid="{00000000-0005-0000-0000-000047380000}"/>
    <cellStyle name="40% - Accent1 6 3 8" xfId="49647" xr:uid="{00000000-0005-0000-0000-000048380000}"/>
    <cellStyle name="40% - Accent1 6 4" xfId="3356" xr:uid="{00000000-0005-0000-0000-000049380000}"/>
    <cellStyle name="40% - Accent1 6 4 2" xfId="15319" xr:uid="{00000000-0005-0000-0000-00004A380000}"/>
    <cellStyle name="40% - Accent1 6 4 2 2" xfId="33246" xr:uid="{00000000-0005-0000-0000-00004B380000}"/>
    <cellStyle name="40% - Accent1 6 4 2 3" xfId="45191" xr:uid="{00000000-0005-0000-0000-00004C380000}"/>
    <cellStyle name="40% - Accent1 6 4 2 4" xfId="57156" xr:uid="{00000000-0005-0000-0000-00004D380000}"/>
    <cellStyle name="40% - Accent1 6 4 3" xfId="21278" xr:uid="{00000000-0005-0000-0000-00004E380000}"/>
    <cellStyle name="40% - Accent1 6 4 4" xfId="9336" xr:uid="{00000000-0005-0000-0000-00004F380000}"/>
    <cellStyle name="40% - Accent1 6 4 5" xfId="27263" xr:uid="{00000000-0005-0000-0000-000050380000}"/>
    <cellStyle name="40% - Accent1 6 4 6" xfId="39208" xr:uid="{00000000-0005-0000-0000-000051380000}"/>
    <cellStyle name="40% - Accent1 6 4 7" xfId="51173" xr:uid="{00000000-0005-0000-0000-000052380000}"/>
    <cellStyle name="40% - Accent1 6 5" xfId="12349" xr:uid="{00000000-0005-0000-0000-000053380000}"/>
    <cellStyle name="40% - Accent1 6 5 2" xfId="30276" xr:uid="{00000000-0005-0000-0000-000054380000}"/>
    <cellStyle name="40% - Accent1 6 5 3" xfId="42221" xr:uid="{00000000-0005-0000-0000-000055380000}"/>
    <cellStyle name="40% - Accent1 6 5 4" xfId="54186" xr:uid="{00000000-0005-0000-0000-000056380000}"/>
    <cellStyle name="40% - Accent1 6 6" xfId="18308" xr:uid="{00000000-0005-0000-0000-000057380000}"/>
    <cellStyle name="40% - Accent1 6 7" xfId="6366" xr:uid="{00000000-0005-0000-0000-000058380000}"/>
    <cellStyle name="40% - Accent1 6 8" xfId="24293" xr:uid="{00000000-0005-0000-0000-000059380000}"/>
    <cellStyle name="40% - Accent1 6 9" xfId="36238" xr:uid="{00000000-0005-0000-0000-00005A380000}"/>
    <cellStyle name="40% - Accent1 7" xfId="736" xr:uid="{00000000-0005-0000-0000-00005B380000}"/>
    <cellStyle name="40% - Accent1 7 10" xfId="48553" xr:uid="{00000000-0005-0000-0000-00005C380000}"/>
    <cellStyle name="40% - Accent1 7 2" xfId="1458" xr:uid="{00000000-0005-0000-0000-00005D380000}"/>
    <cellStyle name="40% - Accent1 7 2 2" xfId="2902" xr:uid="{00000000-0005-0000-0000-00005E380000}"/>
    <cellStyle name="40% - Accent1 7 2 2 2" xfId="5872" xr:uid="{00000000-0005-0000-0000-00005F380000}"/>
    <cellStyle name="40% - Accent1 7 2 2 2 2" xfId="17835" xr:uid="{00000000-0005-0000-0000-000060380000}"/>
    <cellStyle name="40% - Accent1 7 2 2 2 2 2" xfId="35762" xr:uid="{00000000-0005-0000-0000-000061380000}"/>
    <cellStyle name="40% - Accent1 7 2 2 2 2 3" xfId="47707" xr:uid="{00000000-0005-0000-0000-000062380000}"/>
    <cellStyle name="40% - Accent1 7 2 2 2 2 4" xfId="59672" xr:uid="{00000000-0005-0000-0000-000063380000}"/>
    <cellStyle name="40% - Accent1 7 2 2 2 3" xfId="23794" xr:uid="{00000000-0005-0000-0000-000064380000}"/>
    <cellStyle name="40% - Accent1 7 2 2 2 4" xfId="11852" xr:uid="{00000000-0005-0000-0000-000065380000}"/>
    <cellStyle name="40% - Accent1 7 2 2 2 5" xfId="29779" xr:uid="{00000000-0005-0000-0000-000066380000}"/>
    <cellStyle name="40% - Accent1 7 2 2 2 6" xfId="41724" xr:uid="{00000000-0005-0000-0000-000067380000}"/>
    <cellStyle name="40% - Accent1 7 2 2 2 7" xfId="53689" xr:uid="{00000000-0005-0000-0000-000068380000}"/>
    <cellStyle name="40% - Accent1 7 2 2 3" xfId="14865" xr:uid="{00000000-0005-0000-0000-000069380000}"/>
    <cellStyle name="40% - Accent1 7 2 2 3 2" xfId="32792" xr:uid="{00000000-0005-0000-0000-00006A380000}"/>
    <cellStyle name="40% - Accent1 7 2 2 3 3" xfId="44737" xr:uid="{00000000-0005-0000-0000-00006B380000}"/>
    <cellStyle name="40% - Accent1 7 2 2 3 4" xfId="56702" xr:uid="{00000000-0005-0000-0000-00006C380000}"/>
    <cellStyle name="40% - Accent1 7 2 2 4" xfId="20824" xr:uid="{00000000-0005-0000-0000-00006D380000}"/>
    <cellStyle name="40% - Accent1 7 2 2 5" xfId="8882" xr:uid="{00000000-0005-0000-0000-00006E380000}"/>
    <cellStyle name="40% - Accent1 7 2 2 6" xfId="26809" xr:uid="{00000000-0005-0000-0000-00006F380000}"/>
    <cellStyle name="40% - Accent1 7 2 2 7" xfId="38754" xr:uid="{00000000-0005-0000-0000-000070380000}"/>
    <cellStyle name="40% - Accent1 7 2 2 8" xfId="50719" xr:uid="{00000000-0005-0000-0000-000071380000}"/>
    <cellStyle name="40% - Accent1 7 2 3" xfId="4428" xr:uid="{00000000-0005-0000-0000-000072380000}"/>
    <cellStyle name="40% - Accent1 7 2 3 2" xfId="16391" xr:uid="{00000000-0005-0000-0000-000073380000}"/>
    <cellStyle name="40% - Accent1 7 2 3 2 2" xfId="34318" xr:uid="{00000000-0005-0000-0000-000074380000}"/>
    <cellStyle name="40% - Accent1 7 2 3 2 3" xfId="46263" xr:uid="{00000000-0005-0000-0000-000075380000}"/>
    <cellStyle name="40% - Accent1 7 2 3 2 4" xfId="58228" xr:uid="{00000000-0005-0000-0000-000076380000}"/>
    <cellStyle name="40% - Accent1 7 2 3 3" xfId="22350" xr:uid="{00000000-0005-0000-0000-000077380000}"/>
    <cellStyle name="40% - Accent1 7 2 3 4" xfId="10408" xr:uid="{00000000-0005-0000-0000-000078380000}"/>
    <cellStyle name="40% - Accent1 7 2 3 5" xfId="28335" xr:uid="{00000000-0005-0000-0000-000079380000}"/>
    <cellStyle name="40% - Accent1 7 2 3 6" xfId="40280" xr:uid="{00000000-0005-0000-0000-00007A380000}"/>
    <cellStyle name="40% - Accent1 7 2 3 7" xfId="52245" xr:uid="{00000000-0005-0000-0000-00007B380000}"/>
    <cellStyle name="40% - Accent1 7 2 4" xfId="13421" xr:uid="{00000000-0005-0000-0000-00007C380000}"/>
    <cellStyle name="40% - Accent1 7 2 4 2" xfId="31348" xr:uid="{00000000-0005-0000-0000-00007D380000}"/>
    <cellStyle name="40% - Accent1 7 2 4 3" xfId="43293" xr:uid="{00000000-0005-0000-0000-00007E380000}"/>
    <cellStyle name="40% - Accent1 7 2 4 4" xfId="55258" xr:uid="{00000000-0005-0000-0000-00007F380000}"/>
    <cellStyle name="40% - Accent1 7 2 5" xfId="19380" xr:uid="{00000000-0005-0000-0000-000080380000}"/>
    <cellStyle name="40% - Accent1 7 2 6" xfId="7438" xr:uid="{00000000-0005-0000-0000-000081380000}"/>
    <cellStyle name="40% - Accent1 7 2 7" xfId="25365" xr:uid="{00000000-0005-0000-0000-000082380000}"/>
    <cellStyle name="40% - Accent1 7 2 8" xfId="37310" xr:uid="{00000000-0005-0000-0000-000083380000}"/>
    <cellStyle name="40% - Accent1 7 2 9" xfId="49275" xr:uid="{00000000-0005-0000-0000-000084380000}"/>
    <cellStyle name="40% - Accent1 7 3" xfId="2180" xr:uid="{00000000-0005-0000-0000-000085380000}"/>
    <cellStyle name="40% - Accent1 7 3 2" xfId="5150" xr:uid="{00000000-0005-0000-0000-000086380000}"/>
    <cellStyle name="40% - Accent1 7 3 2 2" xfId="17113" xr:uid="{00000000-0005-0000-0000-000087380000}"/>
    <cellStyle name="40% - Accent1 7 3 2 2 2" xfId="35040" xr:uid="{00000000-0005-0000-0000-000088380000}"/>
    <cellStyle name="40% - Accent1 7 3 2 2 3" xfId="46985" xr:uid="{00000000-0005-0000-0000-000089380000}"/>
    <cellStyle name="40% - Accent1 7 3 2 2 4" xfId="58950" xr:uid="{00000000-0005-0000-0000-00008A380000}"/>
    <cellStyle name="40% - Accent1 7 3 2 3" xfId="23072" xr:uid="{00000000-0005-0000-0000-00008B380000}"/>
    <cellStyle name="40% - Accent1 7 3 2 4" xfId="11130" xr:uid="{00000000-0005-0000-0000-00008C380000}"/>
    <cellStyle name="40% - Accent1 7 3 2 5" xfId="29057" xr:uid="{00000000-0005-0000-0000-00008D380000}"/>
    <cellStyle name="40% - Accent1 7 3 2 6" xfId="41002" xr:uid="{00000000-0005-0000-0000-00008E380000}"/>
    <cellStyle name="40% - Accent1 7 3 2 7" xfId="52967" xr:uid="{00000000-0005-0000-0000-00008F380000}"/>
    <cellStyle name="40% - Accent1 7 3 3" xfId="14143" xr:uid="{00000000-0005-0000-0000-000090380000}"/>
    <cellStyle name="40% - Accent1 7 3 3 2" xfId="32070" xr:uid="{00000000-0005-0000-0000-000091380000}"/>
    <cellStyle name="40% - Accent1 7 3 3 3" xfId="44015" xr:uid="{00000000-0005-0000-0000-000092380000}"/>
    <cellStyle name="40% - Accent1 7 3 3 4" xfId="55980" xr:uid="{00000000-0005-0000-0000-000093380000}"/>
    <cellStyle name="40% - Accent1 7 3 4" xfId="20102" xr:uid="{00000000-0005-0000-0000-000094380000}"/>
    <cellStyle name="40% - Accent1 7 3 5" xfId="8160" xr:uid="{00000000-0005-0000-0000-000095380000}"/>
    <cellStyle name="40% - Accent1 7 3 6" xfId="26087" xr:uid="{00000000-0005-0000-0000-000096380000}"/>
    <cellStyle name="40% - Accent1 7 3 7" xfId="38032" xr:uid="{00000000-0005-0000-0000-000097380000}"/>
    <cellStyle name="40% - Accent1 7 3 8" xfId="49997" xr:uid="{00000000-0005-0000-0000-000098380000}"/>
    <cellStyle name="40% - Accent1 7 4" xfId="3706" xr:uid="{00000000-0005-0000-0000-000099380000}"/>
    <cellStyle name="40% - Accent1 7 4 2" xfId="15669" xr:uid="{00000000-0005-0000-0000-00009A380000}"/>
    <cellStyle name="40% - Accent1 7 4 2 2" xfId="33596" xr:uid="{00000000-0005-0000-0000-00009B380000}"/>
    <cellStyle name="40% - Accent1 7 4 2 3" xfId="45541" xr:uid="{00000000-0005-0000-0000-00009C380000}"/>
    <cellStyle name="40% - Accent1 7 4 2 4" xfId="57506" xr:uid="{00000000-0005-0000-0000-00009D380000}"/>
    <cellStyle name="40% - Accent1 7 4 3" xfId="21628" xr:uid="{00000000-0005-0000-0000-00009E380000}"/>
    <cellStyle name="40% - Accent1 7 4 4" xfId="9686" xr:uid="{00000000-0005-0000-0000-00009F380000}"/>
    <cellStyle name="40% - Accent1 7 4 5" xfId="27613" xr:uid="{00000000-0005-0000-0000-0000A0380000}"/>
    <cellStyle name="40% - Accent1 7 4 6" xfId="39558" xr:uid="{00000000-0005-0000-0000-0000A1380000}"/>
    <cellStyle name="40% - Accent1 7 4 7" xfId="51523" xr:uid="{00000000-0005-0000-0000-0000A2380000}"/>
    <cellStyle name="40% - Accent1 7 5" xfId="12699" xr:uid="{00000000-0005-0000-0000-0000A3380000}"/>
    <cellStyle name="40% - Accent1 7 5 2" xfId="30626" xr:uid="{00000000-0005-0000-0000-0000A4380000}"/>
    <cellStyle name="40% - Accent1 7 5 3" xfId="42571" xr:uid="{00000000-0005-0000-0000-0000A5380000}"/>
    <cellStyle name="40% - Accent1 7 5 4" xfId="54536" xr:uid="{00000000-0005-0000-0000-0000A6380000}"/>
    <cellStyle name="40% - Accent1 7 6" xfId="18658" xr:uid="{00000000-0005-0000-0000-0000A7380000}"/>
    <cellStyle name="40% - Accent1 7 7" xfId="6716" xr:uid="{00000000-0005-0000-0000-0000A8380000}"/>
    <cellStyle name="40% - Accent1 7 8" xfId="24643" xr:uid="{00000000-0005-0000-0000-0000A9380000}"/>
    <cellStyle name="40% - Accent1 7 9" xfId="36588" xr:uid="{00000000-0005-0000-0000-0000AA380000}"/>
    <cellStyle name="40% - Accent1 8" xfId="760" xr:uid="{00000000-0005-0000-0000-0000AB380000}"/>
    <cellStyle name="40% - Accent1 8 2" xfId="2204" xr:uid="{00000000-0005-0000-0000-0000AC380000}"/>
    <cellStyle name="40% - Accent1 8 2 2" xfId="5174" xr:uid="{00000000-0005-0000-0000-0000AD380000}"/>
    <cellStyle name="40% - Accent1 8 2 2 2" xfId="17137" xr:uid="{00000000-0005-0000-0000-0000AE380000}"/>
    <cellStyle name="40% - Accent1 8 2 2 2 2" xfId="35064" xr:uid="{00000000-0005-0000-0000-0000AF380000}"/>
    <cellStyle name="40% - Accent1 8 2 2 2 3" xfId="47009" xr:uid="{00000000-0005-0000-0000-0000B0380000}"/>
    <cellStyle name="40% - Accent1 8 2 2 2 4" xfId="58974" xr:uid="{00000000-0005-0000-0000-0000B1380000}"/>
    <cellStyle name="40% - Accent1 8 2 2 3" xfId="23096" xr:uid="{00000000-0005-0000-0000-0000B2380000}"/>
    <cellStyle name="40% - Accent1 8 2 2 4" xfId="11154" xr:uid="{00000000-0005-0000-0000-0000B3380000}"/>
    <cellStyle name="40% - Accent1 8 2 2 5" xfId="29081" xr:uid="{00000000-0005-0000-0000-0000B4380000}"/>
    <cellStyle name="40% - Accent1 8 2 2 6" xfId="41026" xr:uid="{00000000-0005-0000-0000-0000B5380000}"/>
    <cellStyle name="40% - Accent1 8 2 2 7" xfId="52991" xr:uid="{00000000-0005-0000-0000-0000B6380000}"/>
    <cellStyle name="40% - Accent1 8 2 3" xfId="14167" xr:uid="{00000000-0005-0000-0000-0000B7380000}"/>
    <cellStyle name="40% - Accent1 8 2 3 2" xfId="32094" xr:uid="{00000000-0005-0000-0000-0000B8380000}"/>
    <cellStyle name="40% - Accent1 8 2 3 3" xfId="44039" xr:uid="{00000000-0005-0000-0000-0000B9380000}"/>
    <cellStyle name="40% - Accent1 8 2 3 4" xfId="56004" xr:uid="{00000000-0005-0000-0000-0000BA380000}"/>
    <cellStyle name="40% - Accent1 8 2 4" xfId="20126" xr:uid="{00000000-0005-0000-0000-0000BB380000}"/>
    <cellStyle name="40% - Accent1 8 2 5" xfId="8184" xr:uid="{00000000-0005-0000-0000-0000BC380000}"/>
    <cellStyle name="40% - Accent1 8 2 6" xfId="26111" xr:uid="{00000000-0005-0000-0000-0000BD380000}"/>
    <cellStyle name="40% - Accent1 8 2 7" xfId="38056" xr:uid="{00000000-0005-0000-0000-0000BE380000}"/>
    <cellStyle name="40% - Accent1 8 2 8" xfId="50021" xr:uid="{00000000-0005-0000-0000-0000BF380000}"/>
    <cellStyle name="40% - Accent1 8 3" xfId="3730" xr:uid="{00000000-0005-0000-0000-0000C0380000}"/>
    <cellStyle name="40% - Accent1 8 3 2" xfId="15693" xr:uid="{00000000-0005-0000-0000-0000C1380000}"/>
    <cellStyle name="40% - Accent1 8 3 2 2" xfId="33620" xr:uid="{00000000-0005-0000-0000-0000C2380000}"/>
    <cellStyle name="40% - Accent1 8 3 2 3" xfId="45565" xr:uid="{00000000-0005-0000-0000-0000C3380000}"/>
    <cellStyle name="40% - Accent1 8 3 2 4" xfId="57530" xr:uid="{00000000-0005-0000-0000-0000C4380000}"/>
    <cellStyle name="40% - Accent1 8 3 3" xfId="21652" xr:uid="{00000000-0005-0000-0000-0000C5380000}"/>
    <cellStyle name="40% - Accent1 8 3 4" xfId="9710" xr:uid="{00000000-0005-0000-0000-0000C6380000}"/>
    <cellStyle name="40% - Accent1 8 3 5" xfId="27637" xr:uid="{00000000-0005-0000-0000-0000C7380000}"/>
    <cellStyle name="40% - Accent1 8 3 6" xfId="39582" xr:uid="{00000000-0005-0000-0000-0000C8380000}"/>
    <cellStyle name="40% - Accent1 8 3 7" xfId="51547" xr:uid="{00000000-0005-0000-0000-0000C9380000}"/>
    <cellStyle name="40% - Accent1 8 4" xfId="12723" xr:uid="{00000000-0005-0000-0000-0000CA380000}"/>
    <cellStyle name="40% - Accent1 8 4 2" xfId="30650" xr:uid="{00000000-0005-0000-0000-0000CB380000}"/>
    <cellStyle name="40% - Accent1 8 4 3" xfId="42595" xr:uid="{00000000-0005-0000-0000-0000CC380000}"/>
    <cellStyle name="40% - Accent1 8 4 4" xfId="54560" xr:uid="{00000000-0005-0000-0000-0000CD380000}"/>
    <cellStyle name="40% - Accent1 8 5" xfId="18682" xr:uid="{00000000-0005-0000-0000-0000CE380000}"/>
    <cellStyle name="40% - Accent1 8 6" xfId="6740" xr:uid="{00000000-0005-0000-0000-0000CF380000}"/>
    <cellStyle name="40% - Accent1 8 7" xfId="24667" xr:uid="{00000000-0005-0000-0000-0000D0380000}"/>
    <cellStyle name="40% - Accent1 8 8" xfId="36612" xr:uid="{00000000-0005-0000-0000-0000D1380000}"/>
    <cellStyle name="40% - Accent1 8 9" xfId="48577" xr:uid="{00000000-0005-0000-0000-0000D2380000}"/>
    <cellStyle name="40% - Accent1 9" xfId="1482" xr:uid="{00000000-0005-0000-0000-0000D3380000}"/>
    <cellStyle name="40% - Accent1 9 2" xfId="4452" xr:uid="{00000000-0005-0000-0000-0000D4380000}"/>
    <cellStyle name="40% - Accent1 9 2 2" xfId="16415" xr:uid="{00000000-0005-0000-0000-0000D5380000}"/>
    <cellStyle name="40% - Accent1 9 2 2 2" xfId="34342" xr:uid="{00000000-0005-0000-0000-0000D6380000}"/>
    <cellStyle name="40% - Accent1 9 2 2 3" xfId="46287" xr:uid="{00000000-0005-0000-0000-0000D7380000}"/>
    <cellStyle name="40% - Accent1 9 2 2 4" xfId="58252" xr:uid="{00000000-0005-0000-0000-0000D8380000}"/>
    <cellStyle name="40% - Accent1 9 2 3" xfId="22374" xr:uid="{00000000-0005-0000-0000-0000D9380000}"/>
    <cellStyle name="40% - Accent1 9 2 4" xfId="10432" xr:uid="{00000000-0005-0000-0000-0000DA380000}"/>
    <cellStyle name="40% - Accent1 9 2 5" xfId="28359" xr:uid="{00000000-0005-0000-0000-0000DB380000}"/>
    <cellStyle name="40% - Accent1 9 2 6" xfId="40304" xr:uid="{00000000-0005-0000-0000-0000DC380000}"/>
    <cellStyle name="40% - Accent1 9 2 7" xfId="52269" xr:uid="{00000000-0005-0000-0000-0000DD380000}"/>
    <cellStyle name="40% - Accent1 9 3" xfId="13445" xr:uid="{00000000-0005-0000-0000-0000DE380000}"/>
    <cellStyle name="40% - Accent1 9 3 2" xfId="31372" xr:uid="{00000000-0005-0000-0000-0000DF380000}"/>
    <cellStyle name="40% - Accent1 9 3 3" xfId="43317" xr:uid="{00000000-0005-0000-0000-0000E0380000}"/>
    <cellStyle name="40% - Accent1 9 3 4" xfId="55282" xr:uid="{00000000-0005-0000-0000-0000E1380000}"/>
    <cellStyle name="40% - Accent1 9 4" xfId="19404" xr:uid="{00000000-0005-0000-0000-0000E2380000}"/>
    <cellStyle name="40% - Accent1 9 5" xfId="7462" xr:uid="{00000000-0005-0000-0000-0000E3380000}"/>
    <cellStyle name="40% - Accent1 9 6" xfId="25389" xr:uid="{00000000-0005-0000-0000-0000E4380000}"/>
    <cellStyle name="40% - Accent1 9 7" xfId="37334" xr:uid="{00000000-0005-0000-0000-0000E5380000}"/>
    <cellStyle name="40% - Accent1 9 8" xfId="49299" xr:uid="{00000000-0005-0000-0000-0000E6380000}"/>
    <cellStyle name="40% - Accent2" xfId="37" builtinId="35" customBuiltin="1"/>
    <cellStyle name="40% - Accent2 10" xfId="2929" xr:uid="{00000000-0005-0000-0000-0000E8380000}"/>
    <cellStyle name="40% - Accent2 10 2" xfId="5899" xr:uid="{00000000-0005-0000-0000-0000E9380000}"/>
    <cellStyle name="40% - Accent2 10 2 2" xfId="17862" xr:uid="{00000000-0005-0000-0000-0000EA380000}"/>
    <cellStyle name="40% - Accent2 10 2 2 2" xfId="35789" xr:uid="{00000000-0005-0000-0000-0000EB380000}"/>
    <cellStyle name="40% - Accent2 10 2 2 3" xfId="47734" xr:uid="{00000000-0005-0000-0000-0000EC380000}"/>
    <cellStyle name="40% - Accent2 10 2 2 4" xfId="59699" xr:uid="{00000000-0005-0000-0000-0000ED380000}"/>
    <cellStyle name="40% - Accent2 10 2 3" xfId="23821" xr:uid="{00000000-0005-0000-0000-0000EE380000}"/>
    <cellStyle name="40% - Accent2 10 2 4" xfId="11879" xr:uid="{00000000-0005-0000-0000-0000EF380000}"/>
    <cellStyle name="40% - Accent2 10 2 5" xfId="29806" xr:uid="{00000000-0005-0000-0000-0000F0380000}"/>
    <cellStyle name="40% - Accent2 10 2 6" xfId="41751" xr:uid="{00000000-0005-0000-0000-0000F1380000}"/>
    <cellStyle name="40% - Accent2 10 2 7" xfId="53716" xr:uid="{00000000-0005-0000-0000-0000F2380000}"/>
    <cellStyle name="40% - Accent2 10 3" xfId="14892" xr:uid="{00000000-0005-0000-0000-0000F3380000}"/>
    <cellStyle name="40% - Accent2 10 3 2" xfId="32819" xr:uid="{00000000-0005-0000-0000-0000F4380000}"/>
    <cellStyle name="40% - Accent2 10 3 3" xfId="44764" xr:uid="{00000000-0005-0000-0000-0000F5380000}"/>
    <cellStyle name="40% - Accent2 10 3 4" xfId="56729" xr:uid="{00000000-0005-0000-0000-0000F6380000}"/>
    <cellStyle name="40% - Accent2 10 4" xfId="20851" xr:uid="{00000000-0005-0000-0000-0000F7380000}"/>
    <cellStyle name="40% - Accent2 10 5" xfId="8909" xr:uid="{00000000-0005-0000-0000-0000F8380000}"/>
    <cellStyle name="40% - Accent2 10 6" xfId="26836" xr:uid="{00000000-0005-0000-0000-0000F9380000}"/>
    <cellStyle name="40% - Accent2 10 7" xfId="38781" xr:uid="{00000000-0005-0000-0000-0000FA380000}"/>
    <cellStyle name="40% - Accent2 10 8" xfId="50746" xr:uid="{00000000-0005-0000-0000-0000FB380000}"/>
    <cellStyle name="40% - Accent2 11" xfId="2962" xr:uid="{00000000-0005-0000-0000-0000FC380000}"/>
    <cellStyle name="40% - Accent2 11 2" xfId="5932" xr:uid="{00000000-0005-0000-0000-0000FD380000}"/>
    <cellStyle name="40% - Accent2 11 2 2" xfId="17895" xr:uid="{00000000-0005-0000-0000-0000FE380000}"/>
    <cellStyle name="40% - Accent2 11 2 2 2" xfId="35822" xr:uid="{00000000-0005-0000-0000-0000FF380000}"/>
    <cellStyle name="40% - Accent2 11 2 2 3" xfId="47767" xr:uid="{00000000-0005-0000-0000-000000390000}"/>
    <cellStyle name="40% - Accent2 11 2 2 4" xfId="59732" xr:uid="{00000000-0005-0000-0000-000001390000}"/>
    <cellStyle name="40% - Accent2 11 2 3" xfId="23854" xr:uid="{00000000-0005-0000-0000-000002390000}"/>
    <cellStyle name="40% - Accent2 11 2 4" xfId="11912" xr:uid="{00000000-0005-0000-0000-000003390000}"/>
    <cellStyle name="40% - Accent2 11 2 5" xfId="29839" xr:uid="{00000000-0005-0000-0000-000004390000}"/>
    <cellStyle name="40% - Accent2 11 2 6" xfId="41784" xr:uid="{00000000-0005-0000-0000-000005390000}"/>
    <cellStyle name="40% - Accent2 11 2 7" xfId="53749" xr:uid="{00000000-0005-0000-0000-000006390000}"/>
    <cellStyle name="40% - Accent2 11 3" xfId="14925" xr:uid="{00000000-0005-0000-0000-000007390000}"/>
    <cellStyle name="40% - Accent2 11 3 2" xfId="32852" xr:uid="{00000000-0005-0000-0000-000008390000}"/>
    <cellStyle name="40% - Accent2 11 3 3" xfId="44797" xr:uid="{00000000-0005-0000-0000-000009390000}"/>
    <cellStyle name="40% - Accent2 11 3 4" xfId="56762" xr:uid="{00000000-0005-0000-0000-00000A390000}"/>
    <cellStyle name="40% - Accent2 11 4" xfId="20884" xr:uid="{00000000-0005-0000-0000-00000B390000}"/>
    <cellStyle name="40% - Accent2 11 5" xfId="8942" xr:uid="{00000000-0005-0000-0000-00000C390000}"/>
    <cellStyle name="40% - Accent2 11 6" xfId="26869" xr:uid="{00000000-0005-0000-0000-00000D390000}"/>
    <cellStyle name="40% - Accent2 11 7" xfId="38814" xr:uid="{00000000-0005-0000-0000-00000E390000}"/>
    <cellStyle name="40% - Accent2 11 8" xfId="50779" xr:uid="{00000000-0005-0000-0000-00000F390000}"/>
    <cellStyle name="40% - Accent2 12" xfId="2983" xr:uid="{00000000-0005-0000-0000-000010390000}"/>
    <cellStyle name="40% - Accent2 12 2" xfId="5953" xr:uid="{00000000-0005-0000-0000-000011390000}"/>
    <cellStyle name="40% - Accent2 12 2 2" xfId="17916" xr:uid="{00000000-0005-0000-0000-000012390000}"/>
    <cellStyle name="40% - Accent2 12 2 2 2" xfId="35843" xr:uid="{00000000-0005-0000-0000-000013390000}"/>
    <cellStyle name="40% - Accent2 12 2 2 3" xfId="47788" xr:uid="{00000000-0005-0000-0000-000014390000}"/>
    <cellStyle name="40% - Accent2 12 2 2 4" xfId="59753" xr:uid="{00000000-0005-0000-0000-000015390000}"/>
    <cellStyle name="40% - Accent2 12 2 3" xfId="23875" xr:uid="{00000000-0005-0000-0000-000016390000}"/>
    <cellStyle name="40% - Accent2 12 2 4" xfId="11933" xr:uid="{00000000-0005-0000-0000-000017390000}"/>
    <cellStyle name="40% - Accent2 12 2 5" xfId="29860" xr:uid="{00000000-0005-0000-0000-000018390000}"/>
    <cellStyle name="40% - Accent2 12 2 6" xfId="41805" xr:uid="{00000000-0005-0000-0000-000019390000}"/>
    <cellStyle name="40% - Accent2 12 2 7" xfId="53770" xr:uid="{00000000-0005-0000-0000-00001A390000}"/>
    <cellStyle name="40% - Accent2 12 3" xfId="14946" xr:uid="{00000000-0005-0000-0000-00001B390000}"/>
    <cellStyle name="40% - Accent2 12 3 2" xfId="32873" xr:uid="{00000000-0005-0000-0000-00001C390000}"/>
    <cellStyle name="40% - Accent2 12 3 3" xfId="44818" xr:uid="{00000000-0005-0000-0000-00001D390000}"/>
    <cellStyle name="40% - Accent2 12 3 4" xfId="56783" xr:uid="{00000000-0005-0000-0000-00001E390000}"/>
    <cellStyle name="40% - Accent2 12 4" xfId="20905" xr:uid="{00000000-0005-0000-0000-00001F390000}"/>
    <cellStyle name="40% - Accent2 12 5" xfId="8963" xr:uid="{00000000-0005-0000-0000-000020390000}"/>
    <cellStyle name="40% - Accent2 12 6" xfId="26890" xr:uid="{00000000-0005-0000-0000-000021390000}"/>
    <cellStyle name="40% - Accent2 12 7" xfId="38835" xr:uid="{00000000-0005-0000-0000-000022390000}"/>
    <cellStyle name="40% - Accent2 12 8" xfId="50800" xr:uid="{00000000-0005-0000-0000-000023390000}"/>
    <cellStyle name="40% - Accent2 13" xfId="3010" xr:uid="{00000000-0005-0000-0000-000024390000}"/>
    <cellStyle name="40% - Accent2 13 2" xfId="14973" xr:uid="{00000000-0005-0000-0000-000025390000}"/>
    <cellStyle name="40% - Accent2 13 2 2" xfId="32900" xr:uid="{00000000-0005-0000-0000-000026390000}"/>
    <cellStyle name="40% - Accent2 13 2 3" xfId="44845" xr:uid="{00000000-0005-0000-0000-000027390000}"/>
    <cellStyle name="40% - Accent2 13 2 4" xfId="56810" xr:uid="{00000000-0005-0000-0000-000028390000}"/>
    <cellStyle name="40% - Accent2 13 3" xfId="20932" xr:uid="{00000000-0005-0000-0000-000029390000}"/>
    <cellStyle name="40% - Accent2 13 4" xfId="8990" xr:uid="{00000000-0005-0000-0000-00002A390000}"/>
    <cellStyle name="40% - Accent2 13 5" xfId="26917" xr:uid="{00000000-0005-0000-0000-00002B390000}"/>
    <cellStyle name="40% - Accent2 13 6" xfId="38862" xr:uid="{00000000-0005-0000-0000-00002C390000}"/>
    <cellStyle name="40% - Accent2 13 7" xfId="50827" xr:uid="{00000000-0005-0000-0000-00002D390000}"/>
    <cellStyle name="40% - Accent2 14" xfId="5976" xr:uid="{00000000-0005-0000-0000-00002E390000}"/>
    <cellStyle name="40% - Accent2 14 2" xfId="17939" xr:uid="{00000000-0005-0000-0000-00002F390000}"/>
    <cellStyle name="40% - Accent2 14 2 2" xfId="35866" xr:uid="{00000000-0005-0000-0000-000030390000}"/>
    <cellStyle name="40% - Accent2 14 2 3" xfId="47811" xr:uid="{00000000-0005-0000-0000-000031390000}"/>
    <cellStyle name="40% - Accent2 14 2 4" xfId="59776" xr:uid="{00000000-0005-0000-0000-000032390000}"/>
    <cellStyle name="40% - Accent2 14 3" xfId="23898" xr:uid="{00000000-0005-0000-0000-000033390000}"/>
    <cellStyle name="40% - Accent2 14 4" xfId="11956" xr:uid="{00000000-0005-0000-0000-000034390000}"/>
    <cellStyle name="40% - Accent2 14 5" xfId="29883" xr:uid="{00000000-0005-0000-0000-000035390000}"/>
    <cellStyle name="40% - Accent2 14 6" xfId="41828" xr:uid="{00000000-0005-0000-0000-000036390000}"/>
    <cellStyle name="40% - Accent2 14 7" xfId="53793" xr:uid="{00000000-0005-0000-0000-000037390000}"/>
    <cellStyle name="40% - Accent2 15" xfId="5997" xr:uid="{00000000-0005-0000-0000-000038390000}"/>
    <cellStyle name="40% - Accent2 15 2" xfId="11977" xr:uid="{00000000-0005-0000-0000-000039390000}"/>
    <cellStyle name="40% - Accent2 15 3" xfId="29904" xr:uid="{00000000-0005-0000-0000-00003A390000}"/>
    <cellStyle name="40% - Accent2 15 4" xfId="41849" xr:uid="{00000000-0005-0000-0000-00003B390000}"/>
    <cellStyle name="40% - Accent2 15 5" xfId="53814" xr:uid="{00000000-0005-0000-0000-00003C390000}"/>
    <cellStyle name="40% - Accent2 16" xfId="12001" xr:uid="{00000000-0005-0000-0000-00003D390000}"/>
    <cellStyle name="40% - Accent2 16 2" xfId="29928" xr:uid="{00000000-0005-0000-0000-00003E390000}"/>
    <cellStyle name="40% - Accent2 16 3" xfId="41873" xr:uid="{00000000-0005-0000-0000-00003F390000}"/>
    <cellStyle name="40% - Accent2 16 4" xfId="53838" xr:uid="{00000000-0005-0000-0000-000040390000}"/>
    <cellStyle name="40% - Accent2 17" xfId="17963" xr:uid="{00000000-0005-0000-0000-000041390000}"/>
    <cellStyle name="40% - Accent2 18" xfId="23918" xr:uid="{00000000-0005-0000-0000-000042390000}"/>
    <cellStyle name="40% - Accent2 19" xfId="6021" xr:uid="{00000000-0005-0000-0000-000043390000}"/>
    <cellStyle name="40% - Accent2 2" xfId="72" xr:uid="{00000000-0005-0000-0000-000044390000}"/>
    <cellStyle name="40% - Accent2 2 10" xfId="17994" xr:uid="{00000000-0005-0000-0000-000045390000}"/>
    <cellStyle name="40% - Accent2 2 11" xfId="6052" xr:uid="{00000000-0005-0000-0000-000046390000}"/>
    <cellStyle name="40% - Accent2 2 12" xfId="23979" xr:uid="{00000000-0005-0000-0000-000047390000}"/>
    <cellStyle name="40% - Accent2 2 13" xfId="35924" xr:uid="{00000000-0005-0000-0000-000048390000}"/>
    <cellStyle name="40% - Accent2 2 14" xfId="47889" xr:uid="{00000000-0005-0000-0000-000049390000}"/>
    <cellStyle name="40% - Accent2 2 2" xfId="130" xr:uid="{00000000-0005-0000-0000-00004A390000}"/>
    <cellStyle name="40% - Accent2 2 2 10" xfId="6110" xr:uid="{00000000-0005-0000-0000-00004B390000}"/>
    <cellStyle name="40% - Accent2 2 2 11" xfId="24037" xr:uid="{00000000-0005-0000-0000-00004C390000}"/>
    <cellStyle name="40% - Accent2 2 2 12" xfId="35982" xr:uid="{00000000-0005-0000-0000-00004D390000}"/>
    <cellStyle name="40% - Accent2 2 2 13" xfId="47947" xr:uid="{00000000-0005-0000-0000-00004E390000}"/>
    <cellStyle name="40% - Accent2 2 2 2" xfId="246" xr:uid="{00000000-0005-0000-0000-00004F390000}"/>
    <cellStyle name="40% - Accent2 2 2 2 10" xfId="36098" xr:uid="{00000000-0005-0000-0000-000050390000}"/>
    <cellStyle name="40% - Accent2 2 2 2 11" xfId="48063" xr:uid="{00000000-0005-0000-0000-000051390000}"/>
    <cellStyle name="40% - Accent2 2 2 2 2" xfId="594" xr:uid="{00000000-0005-0000-0000-000052390000}"/>
    <cellStyle name="40% - Accent2 2 2 2 2 10" xfId="48411" xr:uid="{00000000-0005-0000-0000-000053390000}"/>
    <cellStyle name="40% - Accent2 2 2 2 2 2" xfId="1316" xr:uid="{00000000-0005-0000-0000-000054390000}"/>
    <cellStyle name="40% - Accent2 2 2 2 2 2 2" xfId="2760" xr:uid="{00000000-0005-0000-0000-000055390000}"/>
    <cellStyle name="40% - Accent2 2 2 2 2 2 2 2" xfId="5730" xr:uid="{00000000-0005-0000-0000-000056390000}"/>
    <cellStyle name="40% - Accent2 2 2 2 2 2 2 2 2" xfId="17693" xr:uid="{00000000-0005-0000-0000-000057390000}"/>
    <cellStyle name="40% - Accent2 2 2 2 2 2 2 2 2 2" xfId="35620" xr:uid="{00000000-0005-0000-0000-000058390000}"/>
    <cellStyle name="40% - Accent2 2 2 2 2 2 2 2 2 3" xfId="47565" xr:uid="{00000000-0005-0000-0000-000059390000}"/>
    <cellStyle name="40% - Accent2 2 2 2 2 2 2 2 2 4" xfId="59530" xr:uid="{00000000-0005-0000-0000-00005A390000}"/>
    <cellStyle name="40% - Accent2 2 2 2 2 2 2 2 3" xfId="23652" xr:uid="{00000000-0005-0000-0000-00005B390000}"/>
    <cellStyle name="40% - Accent2 2 2 2 2 2 2 2 4" xfId="11710" xr:uid="{00000000-0005-0000-0000-00005C390000}"/>
    <cellStyle name="40% - Accent2 2 2 2 2 2 2 2 5" xfId="29637" xr:uid="{00000000-0005-0000-0000-00005D390000}"/>
    <cellStyle name="40% - Accent2 2 2 2 2 2 2 2 6" xfId="41582" xr:uid="{00000000-0005-0000-0000-00005E390000}"/>
    <cellStyle name="40% - Accent2 2 2 2 2 2 2 2 7" xfId="53547" xr:uid="{00000000-0005-0000-0000-00005F390000}"/>
    <cellStyle name="40% - Accent2 2 2 2 2 2 2 3" xfId="14723" xr:uid="{00000000-0005-0000-0000-000060390000}"/>
    <cellStyle name="40% - Accent2 2 2 2 2 2 2 3 2" xfId="32650" xr:uid="{00000000-0005-0000-0000-000061390000}"/>
    <cellStyle name="40% - Accent2 2 2 2 2 2 2 3 3" xfId="44595" xr:uid="{00000000-0005-0000-0000-000062390000}"/>
    <cellStyle name="40% - Accent2 2 2 2 2 2 2 3 4" xfId="56560" xr:uid="{00000000-0005-0000-0000-000063390000}"/>
    <cellStyle name="40% - Accent2 2 2 2 2 2 2 4" xfId="20682" xr:uid="{00000000-0005-0000-0000-000064390000}"/>
    <cellStyle name="40% - Accent2 2 2 2 2 2 2 5" xfId="8740" xr:uid="{00000000-0005-0000-0000-000065390000}"/>
    <cellStyle name="40% - Accent2 2 2 2 2 2 2 6" xfId="26667" xr:uid="{00000000-0005-0000-0000-000066390000}"/>
    <cellStyle name="40% - Accent2 2 2 2 2 2 2 7" xfId="38612" xr:uid="{00000000-0005-0000-0000-000067390000}"/>
    <cellStyle name="40% - Accent2 2 2 2 2 2 2 8" xfId="50577" xr:uid="{00000000-0005-0000-0000-000068390000}"/>
    <cellStyle name="40% - Accent2 2 2 2 2 2 3" xfId="4286" xr:uid="{00000000-0005-0000-0000-000069390000}"/>
    <cellStyle name="40% - Accent2 2 2 2 2 2 3 2" xfId="16249" xr:uid="{00000000-0005-0000-0000-00006A390000}"/>
    <cellStyle name="40% - Accent2 2 2 2 2 2 3 2 2" xfId="34176" xr:uid="{00000000-0005-0000-0000-00006B390000}"/>
    <cellStyle name="40% - Accent2 2 2 2 2 2 3 2 3" xfId="46121" xr:uid="{00000000-0005-0000-0000-00006C390000}"/>
    <cellStyle name="40% - Accent2 2 2 2 2 2 3 2 4" xfId="58086" xr:uid="{00000000-0005-0000-0000-00006D390000}"/>
    <cellStyle name="40% - Accent2 2 2 2 2 2 3 3" xfId="22208" xr:uid="{00000000-0005-0000-0000-00006E390000}"/>
    <cellStyle name="40% - Accent2 2 2 2 2 2 3 4" xfId="10266" xr:uid="{00000000-0005-0000-0000-00006F390000}"/>
    <cellStyle name="40% - Accent2 2 2 2 2 2 3 5" xfId="28193" xr:uid="{00000000-0005-0000-0000-000070390000}"/>
    <cellStyle name="40% - Accent2 2 2 2 2 2 3 6" xfId="40138" xr:uid="{00000000-0005-0000-0000-000071390000}"/>
    <cellStyle name="40% - Accent2 2 2 2 2 2 3 7" xfId="52103" xr:uid="{00000000-0005-0000-0000-000072390000}"/>
    <cellStyle name="40% - Accent2 2 2 2 2 2 4" xfId="13279" xr:uid="{00000000-0005-0000-0000-000073390000}"/>
    <cellStyle name="40% - Accent2 2 2 2 2 2 4 2" xfId="31206" xr:uid="{00000000-0005-0000-0000-000074390000}"/>
    <cellStyle name="40% - Accent2 2 2 2 2 2 4 3" xfId="43151" xr:uid="{00000000-0005-0000-0000-000075390000}"/>
    <cellStyle name="40% - Accent2 2 2 2 2 2 4 4" xfId="55116" xr:uid="{00000000-0005-0000-0000-000076390000}"/>
    <cellStyle name="40% - Accent2 2 2 2 2 2 5" xfId="19238" xr:uid="{00000000-0005-0000-0000-000077390000}"/>
    <cellStyle name="40% - Accent2 2 2 2 2 2 6" xfId="7296" xr:uid="{00000000-0005-0000-0000-000078390000}"/>
    <cellStyle name="40% - Accent2 2 2 2 2 2 7" xfId="25223" xr:uid="{00000000-0005-0000-0000-000079390000}"/>
    <cellStyle name="40% - Accent2 2 2 2 2 2 8" xfId="37168" xr:uid="{00000000-0005-0000-0000-00007A390000}"/>
    <cellStyle name="40% - Accent2 2 2 2 2 2 9" xfId="49133" xr:uid="{00000000-0005-0000-0000-00007B390000}"/>
    <cellStyle name="40% - Accent2 2 2 2 2 3" xfId="2038" xr:uid="{00000000-0005-0000-0000-00007C390000}"/>
    <cellStyle name="40% - Accent2 2 2 2 2 3 2" xfId="5008" xr:uid="{00000000-0005-0000-0000-00007D390000}"/>
    <cellStyle name="40% - Accent2 2 2 2 2 3 2 2" xfId="16971" xr:uid="{00000000-0005-0000-0000-00007E390000}"/>
    <cellStyle name="40% - Accent2 2 2 2 2 3 2 2 2" xfId="34898" xr:uid="{00000000-0005-0000-0000-00007F390000}"/>
    <cellStyle name="40% - Accent2 2 2 2 2 3 2 2 3" xfId="46843" xr:uid="{00000000-0005-0000-0000-000080390000}"/>
    <cellStyle name="40% - Accent2 2 2 2 2 3 2 2 4" xfId="58808" xr:uid="{00000000-0005-0000-0000-000081390000}"/>
    <cellStyle name="40% - Accent2 2 2 2 2 3 2 3" xfId="22930" xr:uid="{00000000-0005-0000-0000-000082390000}"/>
    <cellStyle name="40% - Accent2 2 2 2 2 3 2 4" xfId="10988" xr:uid="{00000000-0005-0000-0000-000083390000}"/>
    <cellStyle name="40% - Accent2 2 2 2 2 3 2 5" xfId="28915" xr:uid="{00000000-0005-0000-0000-000084390000}"/>
    <cellStyle name="40% - Accent2 2 2 2 2 3 2 6" xfId="40860" xr:uid="{00000000-0005-0000-0000-000085390000}"/>
    <cellStyle name="40% - Accent2 2 2 2 2 3 2 7" xfId="52825" xr:uid="{00000000-0005-0000-0000-000086390000}"/>
    <cellStyle name="40% - Accent2 2 2 2 2 3 3" xfId="14001" xr:uid="{00000000-0005-0000-0000-000087390000}"/>
    <cellStyle name="40% - Accent2 2 2 2 2 3 3 2" xfId="31928" xr:uid="{00000000-0005-0000-0000-000088390000}"/>
    <cellStyle name="40% - Accent2 2 2 2 2 3 3 3" xfId="43873" xr:uid="{00000000-0005-0000-0000-000089390000}"/>
    <cellStyle name="40% - Accent2 2 2 2 2 3 3 4" xfId="55838" xr:uid="{00000000-0005-0000-0000-00008A390000}"/>
    <cellStyle name="40% - Accent2 2 2 2 2 3 4" xfId="19960" xr:uid="{00000000-0005-0000-0000-00008B390000}"/>
    <cellStyle name="40% - Accent2 2 2 2 2 3 5" xfId="8018" xr:uid="{00000000-0005-0000-0000-00008C390000}"/>
    <cellStyle name="40% - Accent2 2 2 2 2 3 6" xfId="25945" xr:uid="{00000000-0005-0000-0000-00008D390000}"/>
    <cellStyle name="40% - Accent2 2 2 2 2 3 7" xfId="37890" xr:uid="{00000000-0005-0000-0000-00008E390000}"/>
    <cellStyle name="40% - Accent2 2 2 2 2 3 8" xfId="49855" xr:uid="{00000000-0005-0000-0000-00008F390000}"/>
    <cellStyle name="40% - Accent2 2 2 2 2 4" xfId="3564" xr:uid="{00000000-0005-0000-0000-000090390000}"/>
    <cellStyle name="40% - Accent2 2 2 2 2 4 2" xfId="15527" xr:uid="{00000000-0005-0000-0000-000091390000}"/>
    <cellStyle name="40% - Accent2 2 2 2 2 4 2 2" xfId="33454" xr:uid="{00000000-0005-0000-0000-000092390000}"/>
    <cellStyle name="40% - Accent2 2 2 2 2 4 2 3" xfId="45399" xr:uid="{00000000-0005-0000-0000-000093390000}"/>
    <cellStyle name="40% - Accent2 2 2 2 2 4 2 4" xfId="57364" xr:uid="{00000000-0005-0000-0000-000094390000}"/>
    <cellStyle name="40% - Accent2 2 2 2 2 4 3" xfId="21486" xr:uid="{00000000-0005-0000-0000-000095390000}"/>
    <cellStyle name="40% - Accent2 2 2 2 2 4 4" xfId="9544" xr:uid="{00000000-0005-0000-0000-000096390000}"/>
    <cellStyle name="40% - Accent2 2 2 2 2 4 5" xfId="27471" xr:uid="{00000000-0005-0000-0000-000097390000}"/>
    <cellStyle name="40% - Accent2 2 2 2 2 4 6" xfId="39416" xr:uid="{00000000-0005-0000-0000-000098390000}"/>
    <cellStyle name="40% - Accent2 2 2 2 2 4 7" xfId="51381" xr:uid="{00000000-0005-0000-0000-000099390000}"/>
    <cellStyle name="40% - Accent2 2 2 2 2 5" xfId="12557" xr:uid="{00000000-0005-0000-0000-00009A390000}"/>
    <cellStyle name="40% - Accent2 2 2 2 2 5 2" xfId="30484" xr:uid="{00000000-0005-0000-0000-00009B390000}"/>
    <cellStyle name="40% - Accent2 2 2 2 2 5 3" xfId="42429" xr:uid="{00000000-0005-0000-0000-00009C390000}"/>
    <cellStyle name="40% - Accent2 2 2 2 2 5 4" xfId="54394" xr:uid="{00000000-0005-0000-0000-00009D390000}"/>
    <cellStyle name="40% - Accent2 2 2 2 2 6" xfId="18516" xr:uid="{00000000-0005-0000-0000-00009E390000}"/>
    <cellStyle name="40% - Accent2 2 2 2 2 7" xfId="6574" xr:uid="{00000000-0005-0000-0000-00009F390000}"/>
    <cellStyle name="40% - Accent2 2 2 2 2 8" xfId="24501" xr:uid="{00000000-0005-0000-0000-0000A0390000}"/>
    <cellStyle name="40% - Accent2 2 2 2 2 9" xfId="36446" xr:uid="{00000000-0005-0000-0000-0000A1390000}"/>
    <cellStyle name="40% - Accent2 2 2 2 3" xfId="968" xr:uid="{00000000-0005-0000-0000-0000A2390000}"/>
    <cellStyle name="40% - Accent2 2 2 2 3 2" xfId="2412" xr:uid="{00000000-0005-0000-0000-0000A3390000}"/>
    <cellStyle name="40% - Accent2 2 2 2 3 2 2" xfId="5382" xr:uid="{00000000-0005-0000-0000-0000A4390000}"/>
    <cellStyle name="40% - Accent2 2 2 2 3 2 2 2" xfId="17345" xr:uid="{00000000-0005-0000-0000-0000A5390000}"/>
    <cellStyle name="40% - Accent2 2 2 2 3 2 2 2 2" xfId="35272" xr:uid="{00000000-0005-0000-0000-0000A6390000}"/>
    <cellStyle name="40% - Accent2 2 2 2 3 2 2 2 3" xfId="47217" xr:uid="{00000000-0005-0000-0000-0000A7390000}"/>
    <cellStyle name="40% - Accent2 2 2 2 3 2 2 2 4" xfId="59182" xr:uid="{00000000-0005-0000-0000-0000A8390000}"/>
    <cellStyle name="40% - Accent2 2 2 2 3 2 2 3" xfId="23304" xr:uid="{00000000-0005-0000-0000-0000A9390000}"/>
    <cellStyle name="40% - Accent2 2 2 2 3 2 2 4" xfId="11362" xr:uid="{00000000-0005-0000-0000-0000AA390000}"/>
    <cellStyle name="40% - Accent2 2 2 2 3 2 2 5" xfId="29289" xr:uid="{00000000-0005-0000-0000-0000AB390000}"/>
    <cellStyle name="40% - Accent2 2 2 2 3 2 2 6" xfId="41234" xr:uid="{00000000-0005-0000-0000-0000AC390000}"/>
    <cellStyle name="40% - Accent2 2 2 2 3 2 2 7" xfId="53199" xr:uid="{00000000-0005-0000-0000-0000AD390000}"/>
    <cellStyle name="40% - Accent2 2 2 2 3 2 3" xfId="14375" xr:uid="{00000000-0005-0000-0000-0000AE390000}"/>
    <cellStyle name="40% - Accent2 2 2 2 3 2 3 2" xfId="32302" xr:uid="{00000000-0005-0000-0000-0000AF390000}"/>
    <cellStyle name="40% - Accent2 2 2 2 3 2 3 3" xfId="44247" xr:uid="{00000000-0005-0000-0000-0000B0390000}"/>
    <cellStyle name="40% - Accent2 2 2 2 3 2 3 4" xfId="56212" xr:uid="{00000000-0005-0000-0000-0000B1390000}"/>
    <cellStyle name="40% - Accent2 2 2 2 3 2 4" xfId="20334" xr:uid="{00000000-0005-0000-0000-0000B2390000}"/>
    <cellStyle name="40% - Accent2 2 2 2 3 2 5" xfId="8392" xr:uid="{00000000-0005-0000-0000-0000B3390000}"/>
    <cellStyle name="40% - Accent2 2 2 2 3 2 6" xfId="26319" xr:uid="{00000000-0005-0000-0000-0000B4390000}"/>
    <cellStyle name="40% - Accent2 2 2 2 3 2 7" xfId="38264" xr:uid="{00000000-0005-0000-0000-0000B5390000}"/>
    <cellStyle name="40% - Accent2 2 2 2 3 2 8" xfId="50229" xr:uid="{00000000-0005-0000-0000-0000B6390000}"/>
    <cellStyle name="40% - Accent2 2 2 2 3 3" xfId="3938" xr:uid="{00000000-0005-0000-0000-0000B7390000}"/>
    <cellStyle name="40% - Accent2 2 2 2 3 3 2" xfId="15901" xr:uid="{00000000-0005-0000-0000-0000B8390000}"/>
    <cellStyle name="40% - Accent2 2 2 2 3 3 2 2" xfId="33828" xr:uid="{00000000-0005-0000-0000-0000B9390000}"/>
    <cellStyle name="40% - Accent2 2 2 2 3 3 2 3" xfId="45773" xr:uid="{00000000-0005-0000-0000-0000BA390000}"/>
    <cellStyle name="40% - Accent2 2 2 2 3 3 2 4" xfId="57738" xr:uid="{00000000-0005-0000-0000-0000BB390000}"/>
    <cellStyle name="40% - Accent2 2 2 2 3 3 3" xfId="21860" xr:uid="{00000000-0005-0000-0000-0000BC390000}"/>
    <cellStyle name="40% - Accent2 2 2 2 3 3 4" xfId="9918" xr:uid="{00000000-0005-0000-0000-0000BD390000}"/>
    <cellStyle name="40% - Accent2 2 2 2 3 3 5" xfId="27845" xr:uid="{00000000-0005-0000-0000-0000BE390000}"/>
    <cellStyle name="40% - Accent2 2 2 2 3 3 6" xfId="39790" xr:uid="{00000000-0005-0000-0000-0000BF390000}"/>
    <cellStyle name="40% - Accent2 2 2 2 3 3 7" xfId="51755" xr:uid="{00000000-0005-0000-0000-0000C0390000}"/>
    <cellStyle name="40% - Accent2 2 2 2 3 4" xfId="12931" xr:uid="{00000000-0005-0000-0000-0000C1390000}"/>
    <cellStyle name="40% - Accent2 2 2 2 3 4 2" xfId="30858" xr:uid="{00000000-0005-0000-0000-0000C2390000}"/>
    <cellStyle name="40% - Accent2 2 2 2 3 4 3" xfId="42803" xr:uid="{00000000-0005-0000-0000-0000C3390000}"/>
    <cellStyle name="40% - Accent2 2 2 2 3 4 4" xfId="54768" xr:uid="{00000000-0005-0000-0000-0000C4390000}"/>
    <cellStyle name="40% - Accent2 2 2 2 3 5" xfId="18890" xr:uid="{00000000-0005-0000-0000-0000C5390000}"/>
    <cellStyle name="40% - Accent2 2 2 2 3 6" xfId="6948" xr:uid="{00000000-0005-0000-0000-0000C6390000}"/>
    <cellStyle name="40% - Accent2 2 2 2 3 7" xfId="24875" xr:uid="{00000000-0005-0000-0000-0000C7390000}"/>
    <cellStyle name="40% - Accent2 2 2 2 3 8" xfId="36820" xr:uid="{00000000-0005-0000-0000-0000C8390000}"/>
    <cellStyle name="40% - Accent2 2 2 2 3 9" xfId="48785" xr:uid="{00000000-0005-0000-0000-0000C9390000}"/>
    <cellStyle name="40% - Accent2 2 2 2 4" xfId="1690" xr:uid="{00000000-0005-0000-0000-0000CA390000}"/>
    <cellStyle name="40% - Accent2 2 2 2 4 2" xfId="4660" xr:uid="{00000000-0005-0000-0000-0000CB390000}"/>
    <cellStyle name="40% - Accent2 2 2 2 4 2 2" xfId="16623" xr:uid="{00000000-0005-0000-0000-0000CC390000}"/>
    <cellStyle name="40% - Accent2 2 2 2 4 2 2 2" xfId="34550" xr:uid="{00000000-0005-0000-0000-0000CD390000}"/>
    <cellStyle name="40% - Accent2 2 2 2 4 2 2 3" xfId="46495" xr:uid="{00000000-0005-0000-0000-0000CE390000}"/>
    <cellStyle name="40% - Accent2 2 2 2 4 2 2 4" xfId="58460" xr:uid="{00000000-0005-0000-0000-0000CF390000}"/>
    <cellStyle name="40% - Accent2 2 2 2 4 2 3" xfId="22582" xr:uid="{00000000-0005-0000-0000-0000D0390000}"/>
    <cellStyle name="40% - Accent2 2 2 2 4 2 4" xfId="10640" xr:uid="{00000000-0005-0000-0000-0000D1390000}"/>
    <cellStyle name="40% - Accent2 2 2 2 4 2 5" xfId="28567" xr:uid="{00000000-0005-0000-0000-0000D2390000}"/>
    <cellStyle name="40% - Accent2 2 2 2 4 2 6" xfId="40512" xr:uid="{00000000-0005-0000-0000-0000D3390000}"/>
    <cellStyle name="40% - Accent2 2 2 2 4 2 7" xfId="52477" xr:uid="{00000000-0005-0000-0000-0000D4390000}"/>
    <cellStyle name="40% - Accent2 2 2 2 4 3" xfId="13653" xr:uid="{00000000-0005-0000-0000-0000D5390000}"/>
    <cellStyle name="40% - Accent2 2 2 2 4 3 2" xfId="31580" xr:uid="{00000000-0005-0000-0000-0000D6390000}"/>
    <cellStyle name="40% - Accent2 2 2 2 4 3 3" xfId="43525" xr:uid="{00000000-0005-0000-0000-0000D7390000}"/>
    <cellStyle name="40% - Accent2 2 2 2 4 3 4" xfId="55490" xr:uid="{00000000-0005-0000-0000-0000D8390000}"/>
    <cellStyle name="40% - Accent2 2 2 2 4 4" xfId="19612" xr:uid="{00000000-0005-0000-0000-0000D9390000}"/>
    <cellStyle name="40% - Accent2 2 2 2 4 5" xfId="7670" xr:uid="{00000000-0005-0000-0000-0000DA390000}"/>
    <cellStyle name="40% - Accent2 2 2 2 4 6" xfId="25597" xr:uid="{00000000-0005-0000-0000-0000DB390000}"/>
    <cellStyle name="40% - Accent2 2 2 2 4 7" xfId="37542" xr:uid="{00000000-0005-0000-0000-0000DC390000}"/>
    <cellStyle name="40% - Accent2 2 2 2 4 8" xfId="49507" xr:uid="{00000000-0005-0000-0000-0000DD390000}"/>
    <cellStyle name="40% - Accent2 2 2 2 5" xfId="3216" xr:uid="{00000000-0005-0000-0000-0000DE390000}"/>
    <cellStyle name="40% - Accent2 2 2 2 5 2" xfId="15179" xr:uid="{00000000-0005-0000-0000-0000DF390000}"/>
    <cellStyle name="40% - Accent2 2 2 2 5 2 2" xfId="33106" xr:uid="{00000000-0005-0000-0000-0000E0390000}"/>
    <cellStyle name="40% - Accent2 2 2 2 5 2 3" xfId="45051" xr:uid="{00000000-0005-0000-0000-0000E1390000}"/>
    <cellStyle name="40% - Accent2 2 2 2 5 2 4" xfId="57016" xr:uid="{00000000-0005-0000-0000-0000E2390000}"/>
    <cellStyle name="40% - Accent2 2 2 2 5 3" xfId="21138" xr:uid="{00000000-0005-0000-0000-0000E3390000}"/>
    <cellStyle name="40% - Accent2 2 2 2 5 4" xfId="9196" xr:uid="{00000000-0005-0000-0000-0000E4390000}"/>
    <cellStyle name="40% - Accent2 2 2 2 5 5" xfId="27123" xr:uid="{00000000-0005-0000-0000-0000E5390000}"/>
    <cellStyle name="40% - Accent2 2 2 2 5 6" xfId="39068" xr:uid="{00000000-0005-0000-0000-0000E6390000}"/>
    <cellStyle name="40% - Accent2 2 2 2 5 7" xfId="51033" xr:uid="{00000000-0005-0000-0000-0000E7390000}"/>
    <cellStyle name="40% - Accent2 2 2 2 6" xfId="12209" xr:uid="{00000000-0005-0000-0000-0000E8390000}"/>
    <cellStyle name="40% - Accent2 2 2 2 6 2" xfId="30136" xr:uid="{00000000-0005-0000-0000-0000E9390000}"/>
    <cellStyle name="40% - Accent2 2 2 2 6 3" xfId="42081" xr:uid="{00000000-0005-0000-0000-0000EA390000}"/>
    <cellStyle name="40% - Accent2 2 2 2 6 4" xfId="54046" xr:uid="{00000000-0005-0000-0000-0000EB390000}"/>
    <cellStyle name="40% - Accent2 2 2 2 7" xfId="18168" xr:uid="{00000000-0005-0000-0000-0000EC390000}"/>
    <cellStyle name="40% - Accent2 2 2 2 8" xfId="6226" xr:uid="{00000000-0005-0000-0000-0000ED390000}"/>
    <cellStyle name="40% - Accent2 2 2 2 9" xfId="24153" xr:uid="{00000000-0005-0000-0000-0000EE390000}"/>
    <cellStyle name="40% - Accent2 2 2 3" xfId="362" xr:uid="{00000000-0005-0000-0000-0000EF390000}"/>
    <cellStyle name="40% - Accent2 2 2 3 10" xfId="36214" xr:uid="{00000000-0005-0000-0000-0000F0390000}"/>
    <cellStyle name="40% - Accent2 2 2 3 11" xfId="48179" xr:uid="{00000000-0005-0000-0000-0000F1390000}"/>
    <cellStyle name="40% - Accent2 2 2 3 2" xfId="710" xr:uid="{00000000-0005-0000-0000-0000F2390000}"/>
    <cellStyle name="40% - Accent2 2 2 3 2 10" xfId="48527" xr:uid="{00000000-0005-0000-0000-0000F3390000}"/>
    <cellStyle name="40% - Accent2 2 2 3 2 2" xfId="1432" xr:uid="{00000000-0005-0000-0000-0000F4390000}"/>
    <cellStyle name="40% - Accent2 2 2 3 2 2 2" xfId="2876" xr:uid="{00000000-0005-0000-0000-0000F5390000}"/>
    <cellStyle name="40% - Accent2 2 2 3 2 2 2 2" xfId="5846" xr:uid="{00000000-0005-0000-0000-0000F6390000}"/>
    <cellStyle name="40% - Accent2 2 2 3 2 2 2 2 2" xfId="17809" xr:uid="{00000000-0005-0000-0000-0000F7390000}"/>
    <cellStyle name="40% - Accent2 2 2 3 2 2 2 2 2 2" xfId="35736" xr:uid="{00000000-0005-0000-0000-0000F8390000}"/>
    <cellStyle name="40% - Accent2 2 2 3 2 2 2 2 2 3" xfId="47681" xr:uid="{00000000-0005-0000-0000-0000F9390000}"/>
    <cellStyle name="40% - Accent2 2 2 3 2 2 2 2 2 4" xfId="59646" xr:uid="{00000000-0005-0000-0000-0000FA390000}"/>
    <cellStyle name="40% - Accent2 2 2 3 2 2 2 2 3" xfId="23768" xr:uid="{00000000-0005-0000-0000-0000FB390000}"/>
    <cellStyle name="40% - Accent2 2 2 3 2 2 2 2 4" xfId="11826" xr:uid="{00000000-0005-0000-0000-0000FC390000}"/>
    <cellStyle name="40% - Accent2 2 2 3 2 2 2 2 5" xfId="29753" xr:uid="{00000000-0005-0000-0000-0000FD390000}"/>
    <cellStyle name="40% - Accent2 2 2 3 2 2 2 2 6" xfId="41698" xr:uid="{00000000-0005-0000-0000-0000FE390000}"/>
    <cellStyle name="40% - Accent2 2 2 3 2 2 2 2 7" xfId="53663" xr:uid="{00000000-0005-0000-0000-0000FF390000}"/>
    <cellStyle name="40% - Accent2 2 2 3 2 2 2 3" xfId="14839" xr:uid="{00000000-0005-0000-0000-0000003A0000}"/>
    <cellStyle name="40% - Accent2 2 2 3 2 2 2 3 2" xfId="32766" xr:uid="{00000000-0005-0000-0000-0000013A0000}"/>
    <cellStyle name="40% - Accent2 2 2 3 2 2 2 3 3" xfId="44711" xr:uid="{00000000-0005-0000-0000-0000023A0000}"/>
    <cellStyle name="40% - Accent2 2 2 3 2 2 2 3 4" xfId="56676" xr:uid="{00000000-0005-0000-0000-0000033A0000}"/>
    <cellStyle name="40% - Accent2 2 2 3 2 2 2 4" xfId="20798" xr:uid="{00000000-0005-0000-0000-0000043A0000}"/>
    <cellStyle name="40% - Accent2 2 2 3 2 2 2 5" xfId="8856" xr:uid="{00000000-0005-0000-0000-0000053A0000}"/>
    <cellStyle name="40% - Accent2 2 2 3 2 2 2 6" xfId="26783" xr:uid="{00000000-0005-0000-0000-0000063A0000}"/>
    <cellStyle name="40% - Accent2 2 2 3 2 2 2 7" xfId="38728" xr:uid="{00000000-0005-0000-0000-0000073A0000}"/>
    <cellStyle name="40% - Accent2 2 2 3 2 2 2 8" xfId="50693" xr:uid="{00000000-0005-0000-0000-0000083A0000}"/>
    <cellStyle name="40% - Accent2 2 2 3 2 2 3" xfId="4402" xr:uid="{00000000-0005-0000-0000-0000093A0000}"/>
    <cellStyle name="40% - Accent2 2 2 3 2 2 3 2" xfId="16365" xr:uid="{00000000-0005-0000-0000-00000A3A0000}"/>
    <cellStyle name="40% - Accent2 2 2 3 2 2 3 2 2" xfId="34292" xr:uid="{00000000-0005-0000-0000-00000B3A0000}"/>
    <cellStyle name="40% - Accent2 2 2 3 2 2 3 2 3" xfId="46237" xr:uid="{00000000-0005-0000-0000-00000C3A0000}"/>
    <cellStyle name="40% - Accent2 2 2 3 2 2 3 2 4" xfId="58202" xr:uid="{00000000-0005-0000-0000-00000D3A0000}"/>
    <cellStyle name="40% - Accent2 2 2 3 2 2 3 3" xfId="22324" xr:uid="{00000000-0005-0000-0000-00000E3A0000}"/>
    <cellStyle name="40% - Accent2 2 2 3 2 2 3 4" xfId="10382" xr:uid="{00000000-0005-0000-0000-00000F3A0000}"/>
    <cellStyle name="40% - Accent2 2 2 3 2 2 3 5" xfId="28309" xr:uid="{00000000-0005-0000-0000-0000103A0000}"/>
    <cellStyle name="40% - Accent2 2 2 3 2 2 3 6" xfId="40254" xr:uid="{00000000-0005-0000-0000-0000113A0000}"/>
    <cellStyle name="40% - Accent2 2 2 3 2 2 3 7" xfId="52219" xr:uid="{00000000-0005-0000-0000-0000123A0000}"/>
    <cellStyle name="40% - Accent2 2 2 3 2 2 4" xfId="13395" xr:uid="{00000000-0005-0000-0000-0000133A0000}"/>
    <cellStyle name="40% - Accent2 2 2 3 2 2 4 2" xfId="31322" xr:uid="{00000000-0005-0000-0000-0000143A0000}"/>
    <cellStyle name="40% - Accent2 2 2 3 2 2 4 3" xfId="43267" xr:uid="{00000000-0005-0000-0000-0000153A0000}"/>
    <cellStyle name="40% - Accent2 2 2 3 2 2 4 4" xfId="55232" xr:uid="{00000000-0005-0000-0000-0000163A0000}"/>
    <cellStyle name="40% - Accent2 2 2 3 2 2 5" xfId="19354" xr:uid="{00000000-0005-0000-0000-0000173A0000}"/>
    <cellStyle name="40% - Accent2 2 2 3 2 2 6" xfId="7412" xr:uid="{00000000-0005-0000-0000-0000183A0000}"/>
    <cellStyle name="40% - Accent2 2 2 3 2 2 7" xfId="25339" xr:uid="{00000000-0005-0000-0000-0000193A0000}"/>
    <cellStyle name="40% - Accent2 2 2 3 2 2 8" xfId="37284" xr:uid="{00000000-0005-0000-0000-00001A3A0000}"/>
    <cellStyle name="40% - Accent2 2 2 3 2 2 9" xfId="49249" xr:uid="{00000000-0005-0000-0000-00001B3A0000}"/>
    <cellStyle name="40% - Accent2 2 2 3 2 3" xfId="2154" xr:uid="{00000000-0005-0000-0000-00001C3A0000}"/>
    <cellStyle name="40% - Accent2 2 2 3 2 3 2" xfId="5124" xr:uid="{00000000-0005-0000-0000-00001D3A0000}"/>
    <cellStyle name="40% - Accent2 2 2 3 2 3 2 2" xfId="17087" xr:uid="{00000000-0005-0000-0000-00001E3A0000}"/>
    <cellStyle name="40% - Accent2 2 2 3 2 3 2 2 2" xfId="35014" xr:uid="{00000000-0005-0000-0000-00001F3A0000}"/>
    <cellStyle name="40% - Accent2 2 2 3 2 3 2 2 3" xfId="46959" xr:uid="{00000000-0005-0000-0000-0000203A0000}"/>
    <cellStyle name="40% - Accent2 2 2 3 2 3 2 2 4" xfId="58924" xr:uid="{00000000-0005-0000-0000-0000213A0000}"/>
    <cellStyle name="40% - Accent2 2 2 3 2 3 2 3" xfId="23046" xr:uid="{00000000-0005-0000-0000-0000223A0000}"/>
    <cellStyle name="40% - Accent2 2 2 3 2 3 2 4" xfId="11104" xr:uid="{00000000-0005-0000-0000-0000233A0000}"/>
    <cellStyle name="40% - Accent2 2 2 3 2 3 2 5" xfId="29031" xr:uid="{00000000-0005-0000-0000-0000243A0000}"/>
    <cellStyle name="40% - Accent2 2 2 3 2 3 2 6" xfId="40976" xr:uid="{00000000-0005-0000-0000-0000253A0000}"/>
    <cellStyle name="40% - Accent2 2 2 3 2 3 2 7" xfId="52941" xr:uid="{00000000-0005-0000-0000-0000263A0000}"/>
    <cellStyle name="40% - Accent2 2 2 3 2 3 3" xfId="14117" xr:uid="{00000000-0005-0000-0000-0000273A0000}"/>
    <cellStyle name="40% - Accent2 2 2 3 2 3 3 2" xfId="32044" xr:uid="{00000000-0005-0000-0000-0000283A0000}"/>
    <cellStyle name="40% - Accent2 2 2 3 2 3 3 3" xfId="43989" xr:uid="{00000000-0005-0000-0000-0000293A0000}"/>
    <cellStyle name="40% - Accent2 2 2 3 2 3 3 4" xfId="55954" xr:uid="{00000000-0005-0000-0000-00002A3A0000}"/>
    <cellStyle name="40% - Accent2 2 2 3 2 3 4" xfId="20076" xr:uid="{00000000-0005-0000-0000-00002B3A0000}"/>
    <cellStyle name="40% - Accent2 2 2 3 2 3 5" xfId="8134" xr:uid="{00000000-0005-0000-0000-00002C3A0000}"/>
    <cellStyle name="40% - Accent2 2 2 3 2 3 6" xfId="26061" xr:uid="{00000000-0005-0000-0000-00002D3A0000}"/>
    <cellStyle name="40% - Accent2 2 2 3 2 3 7" xfId="38006" xr:uid="{00000000-0005-0000-0000-00002E3A0000}"/>
    <cellStyle name="40% - Accent2 2 2 3 2 3 8" xfId="49971" xr:uid="{00000000-0005-0000-0000-00002F3A0000}"/>
    <cellStyle name="40% - Accent2 2 2 3 2 4" xfId="3680" xr:uid="{00000000-0005-0000-0000-0000303A0000}"/>
    <cellStyle name="40% - Accent2 2 2 3 2 4 2" xfId="15643" xr:uid="{00000000-0005-0000-0000-0000313A0000}"/>
    <cellStyle name="40% - Accent2 2 2 3 2 4 2 2" xfId="33570" xr:uid="{00000000-0005-0000-0000-0000323A0000}"/>
    <cellStyle name="40% - Accent2 2 2 3 2 4 2 3" xfId="45515" xr:uid="{00000000-0005-0000-0000-0000333A0000}"/>
    <cellStyle name="40% - Accent2 2 2 3 2 4 2 4" xfId="57480" xr:uid="{00000000-0005-0000-0000-0000343A0000}"/>
    <cellStyle name="40% - Accent2 2 2 3 2 4 3" xfId="21602" xr:uid="{00000000-0005-0000-0000-0000353A0000}"/>
    <cellStyle name="40% - Accent2 2 2 3 2 4 4" xfId="9660" xr:uid="{00000000-0005-0000-0000-0000363A0000}"/>
    <cellStyle name="40% - Accent2 2 2 3 2 4 5" xfId="27587" xr:uid="{00000000-0005-0000-0000-0000373A0000}"/>
    <cellStyle name="40% - Accent2 2 2 3 2 4 6" xfId="39532" xr:uid="{00000000-0005-0000-0000-0000383A0000}"/>
    <cellStyle name="40% - Accent2 2 2 3 2 4 7" xfId="51497" xr:uid="{00000000-0005-0000-0000-0000393A0000}"/>
    <cellStyle name="40% - Accent2 2 2 3 2 5" xfId="12673" xr:uid="{00000000-0005-0000-0000-00003A3A0000}"/>
    <cellStyle name="40% - Accent2 2 2 3 2 5 2" xfId="30600" xr:uid="{00000000-0005-0000-0000-00003B3A0000}"/>
    <cellStyle name="40% - Accent2 2 2 3 2 5 3" xfId="42545" xr:uid="{00000000-0005-0000-0000-00003C3A0000}"/>
    <cellStyle name="40% - Accent2 2 2 3 2 5 4" xfId="54510" xr:uid="{00000000-0005-0000-0000-00003D3A0000}"/>
    <cellStyle name="40% - Accent2 2 2 3 2 6" xfId="18632" xr:uid="{00000000-0005-0000-0000-00003E3A0000}"/>
    <cellStyle name="40% - Accent2 2 2 3 2 7" xfId="6690" xr:uid="{00000000-0005-0000-0000-00003F3A0000}"/>
    <cellStyle name="40% - Accent2 2 2 3 2 8" xfId="24617" xr:uid="{00000000-0005-0000-0000-0000403A0000}"/>
    <cellStyle name="40% - Accent2 2 2 3 2 9" xfId="36562" xr:uid="{00000000-0005-0000-0000-0000413A0000}"/>
    <cellStyle name="40% - Accent2 2 2 3 3" xfId="1084" xr:uid="{00000000-0005-0000-0000-0000423A0000}"/>
    <cellStyle name="40% - Accent2 2 2 3 3 2" xfId="2528" xr:uid="{00000000-0005-0000-0000-0000433A0000}"/>
    <cellStyle name="40% - Accent2 2 2 3 3 2 2" xfId="5498" xr:uid="{00000000-0005-0000-0000-0000443A0000}"/>
    <cellStyle name="40% - Accent2 2 2 3 3 2 2 2" xfId="17461" xr:uid="{00000000-0005-0000-0000-0000453A0000}"/>
    <cellStyle name="40% - Accent2 2 2 3 3 2 2 2 2" xfId="35388" xr:uid="{00000000-0005-0000-0000-0000463A0000}"/>
    <cellStyle name="40% - Accent2 2 2 3 3 2 2 2 3" xfId="47333" xr:uid="{00000000-0005-0000-0000-0000473A0000}"/>
    <cellStyle name="40% - Accent2 2 2 3 3 2 2 2 4" xfId="59298" xr:uid="{00000000-0005-0000-0000-0000483A0000}"/>
    <cellStyle name="40% - Accent2 2 2 3 3 2 2 3" xfId="23420" xr:uid="{00000000-0005-0000-0000-0000493A0000}"/>
    <cellStyle name="40% - Accent2 2 2 3 3 2 2 4" xfId="11478" xr:uid="{00000000-0005-0000-0000-00004A3A0000}"/>
    <cellStyle name="40% - Accent2 2 2 3 3 2 2 5" xfId="29405" xr:uid="{00000000-0005-0000-0000-00004B3A0000}"/>
    <cellStyle name="40% - Accent2 2 2 3 3 2 2 6" xfId="41350" xr:uid="{00000000-0005-0000-0000-00004C3A0000}"/>
    <cellStyle name="40% - Accent2 2 2 3 3 2 2 7" xfId="53315" xr:uid="{00000000-0005-0000-0000-00004D3A0000}"/>
    <cellStyle name="40% - Accent2 2 2 3 3 2 3" xfId="14491" xr:uid="{00000000-0005-0000-0000-00004E3A0000}"/>
    <cellStyle name="40% - Accent2 2 2 3 3 2 3 2" xfId="32418" xr:uid="{00000000-0005-0000-0000-00004F3A0000}"/>
    <cellStyle name="40% - Accent2 2 2 3 3 2 3 3" xfId="44363" xr:uid="{00000000-0005-0000-0000-0000503A0000}"/>
    <cellStyle name="40% - Accent2 2 2 3 3 2 3 4" xfId="56328" xr:uid="{00000000-0005-0000-0000-0000513A0000}"/>
    <cellStyle name="40% - Accent2 2 2 3 3 2 4" xfId="20450" xr:uid="{00000000-0005-0000-0000-0000523A0000}"/>
    <cellStyle name="40% - Accent2 2 2 3 3 2 5" xfId="8508" xr:uid="{00000000-0005-0000-0000-0000533A0000}"/>
    <cellStyle name="40% - Accent2 2 2 3 3 2 6" xfId="26435" xr:uid="{00000000-0005-0000-0000-0000543A0000}"/>
    <cellStyle name="40% - Accent2 2 2 3 3 2 7" xfId="38380" xr:uid="{00000000-0005-0000-0000-0000553A0000}"/>
    <cellStyle name="40% - Accent2 2 2 3 3 2 8" xfId="50345" xr:uid="{00000000-0005-0000-0000-0000563A0000}"/>
    <cellStyle name="40% - Accent2 2 2 3 3 3" xfId="4054" xr:uid="{00000000-0005-0000-0000-0000573A0000}"/>
    <cellStyle name="40% - Accent2 2 2 3 3 3 2" xfId="16017" xr:uid="{00000000-0005-0000-0000-0000583A0000}"/>
    <cellStyle name="40% - Accent2 2 2 3 3 3 2 2" xfId="33944" xr:uid="{00000000-0005-0000-0000-0000593A0000}"/>
    <cellStyle name="40% - Accent2 2 2 3 3 3 2 3" xfId="45889" xr:uid="{00000000-0005-0000-0000-00005A3A0000}"/>
    <cellStyle name="40% - Accent2 2 2 3 3 3 2 4" xfId="57854" xr:uid="{00000000-0005-0000-0000-00005B3A0000}"/>
    <cellStyle name="40% - Accent2 2 2 3 3 3 3" xfId="21976" xr:uid="{00000000-0005-0000-0000-00005C3A0000}"/>
    <cellStyle name="40% - Accent2 2 2 3 3 3 4" xfId="10034" xr:uid="{00000000-0005-0000-0000-00005D3A0000}"/>
    <cellStyle name="40% - Accent2 2 2 3 3 3 5" xfId="27961" xr:uid="{00000000-0005-0000-0000-00005E3A0000}"/>
    <cellStyle name="40% - Accent2 2 2 3 3 3 6" xfId="39906" xr:uid="{00000000-0005-0000-0000-00005F3A0000}"/>
    <cellStyle name="40% - Accent2 2 2 3 3 3 7" xfId="51871" xr:uid="{00000000-0005-0000-0000-0000603A0000}"/>
    <cellStyle name="40% - Accent2 2 2 3 3 4" xfId="13047" xr:uid="{00000000-0005-0000-0000-0000613A0000}"/>
    <cellStyle name="40% - Accent2 2 2 3 3 4 2" xfId="30974" xr:uid="{00000000-0005-0000-0000-0000623A0000}"/>
    <cellStyle name="40% - Accent2 2 2 3 3 4 3" xfId="42919" xr:uid="{00000000-0005-0000-0000-0000633A0000}"/>
    <cellStyle name="40% - Accent2 2 2 3 3 4 4" xfId="54884" xr:uid="{00000000-0005-0000-0000-0000643A0000}"/>
    <cellStyle name="40% - Accent2 2 2 3 3 5" xfId="19006" xr:uid="{00000000-0005-0000-0000-0000653A0000}"/>
    <cellStyle name="40% - Accent2 2 2 3 3 6" xfId="7064" xr:uid="{00000000-0005-0000-0000-0000663A0000}"/>
    <cellStyle name="40% - Accent2 2 2 3 3 7" xfId="24991" xr:uid="{00000000-0005-0000-0000-0000673A0000}"/>
    <cellStyle name="40% - Accent2 2 2 3 3 8" xfId="36936" xr:uid="{00000000-0005-0000-0000-0000683A0000}"/>
    <cellStyle name="40% - Accent2 2 2 3 3 9" xfId="48901" xr:uid="{00000000-0005-0000-0000-0000693A0000}"/>
    <cellStyle name="40% - Accent2 2 2 3 4" xfId="1806" xr:uid="{00000000-0005-0000-0000-00006A3A0000}"/>
    <cellStyle name="40% - Accent2 2 2 3 4 2" xfId="4776" xr:uid="{00000000-0005-0000-0000-00006B3A0000}"/>
    <cellStyle name="40% - Accent2 2 2 3 4 2 2" xfId="16739" xr:uid="{00000000-0005-0000-0000-00006C3A0000}"/>
    <cellStyle name="40% - Accent2 2 2 3 4 2 2 2" xfId="34666" xr:uid="{00000000-0005-0000-0000-00006D3A0000}"/>
    <cellStyle name="40% - Accent2 2 2 3 4 2 2 3" xfId="46611" xr:uid="{00000000-0005-0000-0000-00006E3A0000}"/>
    <cellStyle name="40% - Accent2 2 2 3 4 2 2 4" xfId="58576" xr:uid="{00000000-0005-0000-0000-00006F3A0000}"/>
    <cellStyle name="40% - Accent2 2 2 3 4 2 3" xfId="22698" xr:uid="{00000000-0005-0000-0000-0000703A0000}"/>
    <cellStyle name="40% - Accent2 2 2 3 4 2 4" xfId="10756" xr:uid="{00000000-0005-0000-0000-0000713A0000}"/>
    <cellStyle name="40% - Accent2 2 2 3 4 2 5" xfId="28683" xr:uid="{00000000-0005-0000-0000-0000723A0000}"/>
    <cellStyle name="40% - Accent2 2 2 3 4 2 6" xfId="40628" xr:uid="{00000000-0005-0000-0000-0000733A0000}"/>
    <cellStyle name="40% - Accent2 2 2 3 4 2 7" xfId="52593" xr:uid="{00000000-0005-0000-0000-0000743A0000}"/>
    <cellStyle name="40% - Accent2 2 2 3 4 3" xfId="13769" xr:uid="{00000000-0005-0000-0000-0000753A0000}"/>
    <cellStyle name="40% - Accent2 2 2 3 4 3 2" xfId="31696" xr:uid="{00000000-0005-0000-0000-0000763A0000}"/>
    <cellStyle name="40% - Accent2 2 2 3 4 3 3" xfId="43641" xr:uid="{00000000-0005-0000-0000-0000773A0000}"/>
    <cellStyle name="40% - Accent2 2 2 3 4 3 4" xfId="55606" xr:uid="{00000000-0005-0000-0000-0000783A0000}"/>
    <cellStyle name="40% - Accent2 2 2 3 4 4" xfId="19728" xr:uid="{00000000-0005-0000-0000-0000793A0000}"/>
    <cellStyle name="40% - Accent2 2 2 3 4 5" xfId="7786" xr:uid="{00000000-0005-0000-0000-00007A3A0000}"/>
    <cellStyle name="40% - Accent2 2 2 3 4 6" xfId="25713" xr:uid="{00000000-0005-0000-0000-00007B3A0000}"/>
    <cellStyle name="40% - Accent2 2 2 3 4 7" xfId="37658" xr:uid="{00000000-0005-0000-0000-00007C3A0000}"/>
    <cellStyle name="40% - Accent2 2 2 3 4 8" xfId="49623" xr:uid="{00000000-0005-0000-0000-00007D3A0000}"/>
    <cellStyle name="40% - Accent2 2 2 3 5" xfId="3332" xr:uid="{00000000-0005-0000-0000-00007E3A0000}"/>
    <cellStyle name="40% - Accent2 2 2 3 5 2" xfId="15295" xr:uid="{00000000-0005-0000-0000-00007F3A0000}"/>
    <cellStyle name="40% - Accent2 2 2 3 5 2 2" xfId="33222" xr:uid="{00000000-0005-0000-0000-0000803A0000}"/>
    <cellStyle name="40% - Accent2 2 2 3 5 2 3" xfId="45167" xr:uid="{00000000-0005-0000-0000-0000813A0000}"/>
    <cellStyle name="40% - Accent2 2 2 3 5 2 4" xfId="57132" xr:uid="{00000000-0005-0000-0000-0000823A0000}"/>
    <cellStyle name="40% - Accent2 2 2 3 5 3" xfId="21254" xr:uid="{00000000-0005-0000-0000-0000833A0000}"/>
    <cellStyle name="40% - Accent2 2 2 3 5 4" xfId="9312" xr:uid="{00000000-0005-0000-0000-0000843A0000}"/>
    <cellStyle name="40% - Accent2 2 2 3 5 5" xfId="27239" xr:uid="{00000000-0005-0000-0000-0000853A0000}"/>
    <cellStyle name="40% - Accent2 2 2 3 5 6" xfId="39184" xr:uid="{00000000-0005-0000-0000-0000863A0000}"/>
    <cellStyle name="40% - Accent2 2 2 3 5 7" xfId="51149" xr:uid="{00000000-0005-0000-0000-0000873A0000}"/>
    <cellStyle name="40% - Accent2 2 2 3 6" xfId="12325" xr:uid="{00000000-0005-0000-0000-0000883A0000}"/>
    <cellStyle name="40% - Accent2 2 2 3 6 2" xfId="30252" xr:uid="{00000000-0005-0000-0000-0000893A0000}"/>
    <cellStyle name="40% - Accent2 2 2 3 6 3" xfId="42197" xr:uid="{00000000-0005-0000-0000-00008A3A0000}"/>
    <cellStyle name="40% - Accent2 2 2 3 6 4" xfId="54162" xr:uid="{00000000-0005-0000-0000-00008B3A0000}"/>
    <cellStyle name="40% - Accent2 2 2 3 7" xfId="18284" xr:uid="{00000000-0005-0000-0000-00008C3A0000}"/>
    <cellStyle name="40% - Accent2 2 2 3 8" xfId="6342" xr:uid="{00000000-0005-0000-0000-00008D3A0000}"/>
    <cellStyle name="40% - Accent2 2 2 3 9" xfId="24269" xr:uid="{00000000-0005-0000-0000-00008E3A0000}"/>
    <cellStyle name="40% - Accent2 2 2 4" xfId="478" xr:uid="{00000000-0005-0000-0000-00008F3A0000}"/>
    <cellStyle name="40% - Accent2 2 2 4 10" xfId="48295" xr:uid="{00000000-0005-0000-0000-0000903A0000}"/>
    <cellStyle name="40% - Accent2 2 2 4 2" xfId="1200" xr:uid="{00000000-0005-0000-0000-0000913A0000}"/>
    <cellStyle name="40% - Accent2 2 2 4 2 2" xfId="2644" xr:uid="{00000000-0005-0000-0000-0000923A0000}"/>
    <cellStyle name="40% - Accent2 2 2 4 2 2 2" xfId="5614" xr:uid="{00000000-0005-0000-0000-0000933A0000}"/>
    <cellStyle name="40% - Accent2 2 2 4 2 2 2 2" xfId="17577" xr:uid="{00000000-0005-0000-0000-0000943A0000}"/>
    <cellStyle name="40% - Accent2 2 2 4 2 2 2 2 2" xfId="35504" xr:uid="{00000000-0005-0000-0000-0000953A0000}"/>
    <cellStyle name="40% - Accent2 2 2 4 2 2 2 2 3" xfId="47449" xr:uid="{00000000-0005-0000-0000-0000963A0000}"/>
    <cellStyle name="40% - Accent2 2 2 4 2 2 2 2 4" xfId="59414" xr:uid="{00000000-0005-0000-0000-0000973A0000}"/>
    <cellStyle name="40% - Accent2 2 2 4 2 2 2 3" xfId="23536" xr:uid="{00000000-0005-0000-0000-0000983A0000}"/>
    <cellStyle name="40% - Accent2 2 2 4 2 2 2 4" xfId="11594" xr:uid="{00000000-0005-0000-0000-0000993A0000}"/>
    <cellStyle name="40% - Accent2 2 2 4 2 2 2 5" xfId="29521" xr:uid="{00000000-0005-0000-0000-00009A3A0000}"/>
    <cellStyle name="40% - Accent2 2 2 4 2 2 2 6" xfId="41466" xr:uid="{00000000-0005-0000-0000-00009B3A0000}"/>
    <cellStyle name="40% - Accent2 2 2 4 2 2 2 7" xfId="53431" xr:uid="{00000000-0005-0000-0000-00009C3A0000}"/>
    <cellStyle name="40% - Accent2 2 2 4 2 2 3" xfId="14607" xr:uid="{00000000-0005-0000-0000-00009D3A0000}"/>
    <cellStyle name="40% - Accent2 2 2 4 2 2 3 2" xfId="32534" xr:uid="{00000000-0005-0000-0000-00009E3A0000}"/>
    <cellStyle name="40% - Accent2 2 2 4 2 2 3 3" xfId="44479" xr:uid="{00000000-0005-0000-0000-00009F3A0000}"/>
    <cellStyle name="40% - Accent2 2 2 4 2 2 3 4" xfId="56444" xr:uid="{00000000-0005-0000-0000-0000A03A0000}"/>
    <cellStyle name="40% - Accent2 2 2 4 2 2 4" xfId="20566" xr:uid="{00000000-0005-0000-0000-0000A13A0000}"/>
    <cellStyle name="40% - Accent2 2 2 4 2 2 5" xfId="8624" xr:uid="{00000000-0005-0000-0000-0000A23A0000}"/>
    <cellStyle name="40% - Accent2 2 2 4 2 2 6" xfId="26551" xr:uid="{00000000-0005-0000-0000-0000A33A0000}"/>
    <cellStyle name="40% - Accent2 2 2 4 2 2 7" xfId="38496" xr:uid="{00000000-0005-0000-0000-0000A43A0000}"/>
    <cellStyle name="40% - Accent2 2 2 4 2 2 8" xfId="50461" xr:uid="{00000000-0005-0000-0000-0000A53A0000}"/>
    <cellStyle name="40% - Accent2 2 2 4 2 3" xfId="4170" xr:uid="{00000000-0005-0000-0000-0000A63A0000}"/>
    <cellStyle name="40% - Accent2 2 2 4 2 3 2" xfId="16133" xr:uid="{00000000-0005-0000-0000-0000A73A0000}"/>
    <cellStyle name="40% - Accent2 2 2 4 2 3 2 2" xfId="34060" xr:uid="{00000000-0005-0000-0000-0000A83A0000}"/>
    <cellStyle name="40% - Accent2 2 2 4 2 3 2 3" xfId="46005" xr:uid="{00000000-0005-0000-0000-0000A93A0000}"/>
    <cellStyle name="40% - Accent2 2 2 4 2 3 2 4" xfId="57970" xr:uid="{00000000-0005-0000-0000-0000AA3A0000}"/>
    <cellStyle name="40% - Accent2 2 2 4 2 3 3" xfId="22092" xr:uid="{00000000-0005-0000-0000-0000AB3A0000}"/>
    <cellStyle name="40% - Accent2 2 2 4 2 3 4" xfId="10150" xr:uid="{00000000-0005-0000-0000-0000AC3A0000}"/>
    <cellStyle name="40% - Accent2 2 2 4 2 3 5" xfId="28077" xr:uid="{00000000-0005-0000-0000-0000AD3A0000}"/>
    <cellStyle name="40% - Accent2 2 2 4 2 3 6" xfId="40022" xr:uid="{00000000-0005-0000-0000-0000AE3A0000}"/>
    <cellStyle name="40% - Accent2 2 2 4 2 3 7" xfId="51987" xr:uid="{00000000-0005-0000-0000-0000AF3A0000}"/>
    <cellStyle name="40% - Accent2 2 2 4 2 4" xfId="13163" xr:uid="{00000000-0005-0000-0000-0000B03A0000}"/>
    <cellStyle name="40% - Accent2 2 2 4 2 4 2" xfId="31090" xr:uid="{00000000-0005-0000-0000-0000B13A0000}"/>
    <cellStyle name="40% - Accent2 2 2 4 2 4 3" xfId="43035" xr:uid="{00000000-0005-0000-0000-0000B23A0000}"/>
    <cellStyle name="40% - Accent2 2 2 4 2 4 4" xfId="55000" xr:uid="{00000000-0005-0000-0000-0000B33A0000}"/>
    <cellStyle name="40% - Accent2 2 2 4 2 5" xfId="19122" xr:uid="{00000000-0005-0000-0000-0000B43A0000}"/>
    <cellStyle name="40% - Accent2 2 2 4 2 6" xfId="7180" xr:uid="{00000000-0005-0000-0000-0000B53A0000}"/>
    <cellStyle name="40% - Accent2 2 2 4 2 7" xfId="25107" xr:uid="{00000000-0005-0000-0000-0000B63A0000}"/>
    <cellStyle name="40% - Accent2 2 2 4 2 8" xfId="37052" xr:uid="{00000000-0005-0000-0000-0000B73A0000}"/>
    <cellStyle name="40% - Accent2 2 2 4 2 9" xfId="49017" xr:uid="{00000000-0005-0000-0000-0000B83A0000}"/>
    <cellStyle name="40% - Accent2 2 2 4 3" xfId="1922" xr:uid="{00000000-0005-0000-0000-0000B93A0000}"/>
    <cellStyle name="40% - Accent2 2 2 4 3 2" xfId="4892" xr:uid="{00000000-0005-0000-0000-0000BA3A0000}"/>
    <cellStyle name="40% - Accent2 2 2 4 3 2 2" xfId="16855" xr:uid="{00000000-0005-0000-0000-0000BB3A0000}"/>
    <cellStyle name="40% - Accent2 2 2 4 3 2 2 2" xfId="34782" xr:uid="{00000000-0005-0000-0000-0000BC3A0000}"/>
    <cellStyle name="40% - Accent2 2 2 4 3 2 2 3" xfId="46727" xr:uid="{00000000-0005-0000-0000-0000BD3A0000}"/>
    <cellStyle name="40% - Accent2 2 2 4 3 2 2 4" xfId="58692" xr:uid="{00000000-0005-0000-0000-0000BE3A0000}"/>
    <cellStyle name="40% - Accent2 2 2 4 3 2 3" xfId="22814" xr:uid="{00000000-0005-0000-0000-0000BF3A0000}"/>
    <cellStyle name="40% - Accent2 2 2 4 3 2 4" xfId="10872" xr:uid="{00000000-0005-0000-0000-0000C03A0000}"/>
    <cellStyle name="40% - Accent2 2 2 4 3 2 5" xfId="28799" xr:uid="{00000000-0005-0000-0000-0000C13A0000}"/>
    <cellStyle name="40% - Accent2 2 2 4 3 2 6" xfId="40744" xr:uid="{00000000-0005-0000-0000-0000C23A0000}"/>
    <cellStyle name="40% - Accent2 2 2 4 3 2 7" xfId="52709" xr:uid="{00000000-0005-0000-0000-0000C33A0000}"/>
    <cellStyle name="40% - Accent2 2 2 4 3 3" xfId="13885" xr:uid="{00000000-0005-0000-0000-0000C43A0000}"/>
    <cellStyle name="40% - Accent2 2 2 4 3 3 2" xfId="31812" xr:uid="{00000000-0005-0000-0000-0000C53A0000}"/>
    <cellStyle name="40% - Accent2 2 2 4 3 3 3" xfId="43757" xr:uid="{00000000-0005-0000-0000-0000C63A0000}"/>
    <cellStyle name="40% - Accent2 2 2 4 3 3 4" xfId="55722" xr:uid="{00000000-0005-0000-0000-0000C73A0000}"/>
    <cellStyle name="40% - Accent2 2 2 4 3 4" xfId="19844" xr:uid="{00000000-0005-0000-0000-0000C83A0000}"/>
    <cellStyle name="40% - Accent2 2 2 4 3 5" xfId="7902" xr:uid="{00000000-0005-0000-0000-0000C93A0000}"/>
    <cellStyle name="40% - Accent2 2 2 4 3 6" xfId="25829" xr:uid="{00000000-0005-0000-0000-0000CA3A0000}"/>
    <cellStyle name="40% - Accent2 2 2 4 3 7" xfId="37774" xr:uid="{00000000-0005-0000-0000-0000CB3A0000}"/>
    <cellStyle name="40% - Accent2 2 2 4 3 8" xfId="49739" xr:uid="{00000000-0005-0000-0000-0000CC3A0000}"/>
    <cellStyle name="40% - Accent2 2 2 4 4" xfId="3448" xr:uid="{00000000-0005-0000-0000-0000CD3A0000}"/>
    <cellStyle name="40% - Accent2 2 2 4 4 2" xfId="15411" xr:uid="{00000000-0005-0000-0000-0000CE3A0000}"/>
    <cellStyle name="40% - Accent2 2 2 4 4 2 2" xfId="33338" xr:uid="{00000000-0005-0000-0000-0000CF3A0000}"/>
    <cellStyle name="40% - Accent2 2 2 4 4 2 3" xfId="45283" xr:uid="{00000000-0005-0000-0000-0000D03A0000}"/>
    <cellStyle name="40% - Accent2 2 2 4 4 2 4" xfId="57248" xr:uid="{00000000-0005-0000-0000-0000D13A0000}"/>
    <cellStyle name="40% - Accent2 2 2 4 4 3" xfId="21370" xr:uid="{00000000-0005-0000-0000-0000D23A0000}"/>
    <cellStyle name="40% - Accent2 2 2 4 4 4" xfId="9428" xr:uid="{00000000-0005-0000-0000-0000D33A0000}"/>
    <cellStyle name="40% - Accent2 2 2 4 4 5" xfId="27355" xr:uid="{00000000-0005-0000-0000-0000D43A0000}"/>
    <cellStyle name="40% - Accent2 2 2 4 4 6" xfId="39300" xr:uid="{00000000-0005-0000-0000-0000D53A0000}"/>
    <cellStyle name="40% - Accent2 2 2 4 4 7" xfId="51265" xr:uid="{00000000-0005-0000-0000-0000D63A0000}"/>
    <cellStyle name="40% - Accent2 2 2 4 5" xfId="12441" xr:uid="{00000000-0005-0000-0000-0000D73A0000}"/>
    <cellStyle name="40% - Accent2 2 2 4 5 2" xfId="30368" xr:uid="{00000000-0005-0000-0000-0000D83A0000}"/>
    <cellStyle name="40% - Accent2 2 2 4 5 3" xfId="42313" xr:uid="{00000000-0005-0000-0000-0000D93A0000}"/>
    <cellStyle name="40% - Accent2 2 2 4 5 4" xfId="54278" xr:uid="{00000000-0005-0000-0000-0000DA3A0000}"/>
    <cellStyle name="40% - Accent2 2 2 4 6" xfId="18400" xr:uid="{00000000-0005-0000-0000-0000DB3A0000}"/>
    <cellStyle name="40% - Accent2 2 2 4 7" xfId="6458" xr:uid="{00000000-0005-0000-0000-0000DC3A0000}"/>
    <cellStyle name="40% - Accent2 2 2 4 8" xfId="24385" xr:uid="{00000000-0005-0000-0000-0000DD3A0000}"/>
    <cellStyle name="40% - Accent2 2 2 4 9" xfId="36330" xr:uid="{00000000-0005-0000-0000-0000DE3A0000}"/>
    <cellStyle name="40% - Accent2 2 2 5" xfId="852" xr:uid="{00000000-0005-0000-0000-0000DF3A0000}"/>
    <cellStyle name="40% - Accent2 2 2 5 2" xfId="2296" xr:uid="{00000000-0005-0000-0000-0000E03A0000}"/>
    <cellStyle name="40% - Accent2 2 2 5 2 2" xfId="5266" xr:uid="{00000000-0005-0000-0000-0000E13A0000}"/>
    <cellStyle name="40% - Accent2 2 2 5 2 2 2" xfId="17229" xr:uid="{00000000-0005-0000-0000-0000E23A0000}"/>
    <cellStyle name="40% - Accent2 2 2 5 2 2 2 2" xfId="35156" xr:uid="{00000000-0005-0000-0000-0000E33A0000}"/>
    <cellStyle name="40% - Accent2 2 2 5 2 2 2 3" xfId="47101" xr:uid="{00000000-0005-0000-0000-0000E43A0000}"/>
    <cellStyle name="40% - Accent2 2 2 5 2 2 2 4" xfId="59066" xr:uid="{00000000-0005-0000-0000-0000E53A0000}"/>
    <cellStyle name="40% - Accent2 2 2 5 2 2 3" xfId="23188" xr:uid="{00000000-0005-0000-0000-0000E63A0000}"/>
    <cellStyle name="40% - Accent2 2 2 5 2 2 4" xfId="11246" xr:uid="{00000000-0005-0000-0000-0000E73A0000}"/>
    <cellStyle name="40% - Accent2 2 2 5 2 2 5" xfId="29173" xr:uid="{00000000-0005-0000-0000-0000E83A0000}"/>
    <cellStyle name="40% - Accent2 2 2 5 2 2 6" xfId="41118" xr:uid="{00000000-0005-0000-0000-0000E93A0000}"/>
    <cellStyle name="40% - Accent2 2 2 5 2 2 7" xfId="53083" xr:uid="{00000000-0005-0000-0000-0000EA3A0000}"/>
    <cellStyle name="40% - Accent2 2 2 5 2 3" xfId="14259" xr:uid="{00000000-0005-0000-0000-0000EB3A0000}"/>
    <cellStyle name="40% - Accent2 2 2 5 2 3 2" xfId="32186" xr:uid="{00000000-0005-0000-0000-0000EC3A0000}"/>
    <cellStyle name="40% - Accent2 2 2 5 2 3 3" xfId="44131" xr:uid="{00000000-0005-0000-0000-0000ED3A0000}"/>
    <cellStyle name="40% - Accent2 2 2 5 2 3 4" xfId="56096" xr:uid="{00000000-0005-0000-0000-0000EE3A0000}"/>
    <cellStyle name="40% - Accent2 2 2 5 2 4" xfId="20218" xr:uid="{00000000-0005-0000-0000-0000EF3A0000}"/>
    <cellStyle name="40% - Accent2 2 2 5 2 5" xfId="8276" xr:uid="{00000000-0005-0000-0000-0000F03A0000}"/>
    <cellStyle name="40% - Accent2 2 2 5 2 6" xfId="26203" xr:uid="{00000000-0005-0000-0000-0000F13A0000}"/>
    <cellStyle name="40% - Accent2 2 2 5 2 7" xfId="38148" xr:uid="{00000000-0005-0000-0000-0000F23A0000}"/>
    <cellStyle name="40% - Accent2 2 2 5 2 8" xfId="50113" xr:uid="{00000000-0005-0000-0000-0000F33A0000}"/>
    <cellStyle name="40% - Accent2 2 2 5 3" xfId="3822" xr:uid="{00000000-0005-0000-0000-0000F43A0000}"/>
    <cellStyle name="40% - Accent2 2 2 5 3 2" xfId="15785" xr:uid="{00000000-0005-0000-0000-0000F53A0000}"/>
    <cellStyle name="40% - Accent2 2 2 5 3 2 2" xfId="33712" xr:uid="{00000000-0005-0000-0000-0000F63A0000}"/>
    <cellStyle name="40% - Accent2 2 2 5 3 2 3" xfId="45657" xr:uid="{00000000-0005-0000-0000-0000F73A0000}"/>
    <cellStyle name="40% - Accent2 2 2 5 3 2 4" xfId="57622" xr:uid="{00000000-0005-0000-0000-0000F83A0000}"/>
    <cellStyle name="40% - Accent2 2 2 5 3 3" xfId="21744" xr:uid="{00000000-0005-0000-0000-0000F93A0000}"/>
    <cellStyle name="40% - Accent2 2 2 5 3 4" xfId="9802" xr:uid="{00000000-0005-0000-0000-0000FA3A0000}"/>
    <cellStyle name="40% - Accent2 2 2 5 3 5" xfId="27729" xr:uid="{00000000-0005-0000-0000-0000FB3A0000}"/>
    <cellStyle name="40% - Accent2 2 2 5 3 6" xfId="39674" xr:uid="{00000000-0005-0000-0000-0000FC3A0000}"/>
    <cellStyle name="40% - Accent2 2 2 5 3 7" xfId="51639" xr:uid="{00000000-0005-0000-0000-0000FD3A0000}"/>
    <cellStyle name="40% - Accent2 2 2 5 4" xfId="12815" xr:uid="{00000000-0005-0000-0000-0000FE3A0000}"/>
    <cellStyle name="40% - Accent2 2 2 5 4 2" xfId="30742" xr:uid="{00000000-0005-0000-0000-0000FF3A0000}"/>
    <cellStyle name="40% - Accent2 2 2 5 4 3" xfId="42687" xr:uid="{00000000-0005-0000-0000-0000003B0000}"/>
    <cellStyle name="40% - Accent2 2 2 5 4 4" xfId="54652" xr:uid="{00000000-0005-0000-0000-0000013B0000}"/>
    <cellStyle name="40% - Accent2 2 2 5 5" xfId="18774" xr:uid="{00000000-0005-0000-0000-0000023B0000}"/>
    <cellStyle name="40% - Accent2 2 2 5 6" xfId="6832" xr:uid="{00000000-0005-0000-0000-0000033B0000}"/>
    <cellStyle name="40% - Accent2 2 2 5 7" xfId="24759" xr:uid="{00000000-0005-0000-0000-0000043B0000}"/>
    <cellStyle name="40% - Accent2 2 2 5 8" xfId="36704" xr:uid="{00000000-0005-0000-0000-0000053B0000}"/>
    <cellStyle name="40% - Accent2 2 2 5 9" xfId="48669" xr:uid="{00000000-0005-0000-0000-0000063B0000}"/>
    <cellStyle name="40% - Accent2 2 2 6" xfId="1574" xr:uid="{00000000-0005-0000-0000-0000073B0000}"/>
    <cellStyle name="40% - Accent2 2 2 6 2" xfId="4544" xr:uid="{00000000-0005-0000-0000-0000083B0000}"/>
    <cellStyle name="40% - Accent2 2 2 6 2 2" xfId="16507" xr:uid="{00000000-0005-0000-0000-0000093B0000}"/>
    <cellStyle name="40% - Accent2 2 2 6 2 2 2" xfId="34434" xr:uid="{00000000-0005-0000-0000-00000A3B0000}"/>
    <cellStyle name="40% - Accent2 2 2 6 2 2 3" xfId="46379" xr:uid="{00000000-0005-0000-0000-00000B3B0000}"/>
    <cellStyle name="40% - Accent2 2 2 6 2 2 4" xfId="58344" xr:uid="{00000000-0005-0000-0000-00000C3B0000}"/>
    <cellStyle name="40% - Accent2 2 2 6 2 3" xfId="22466" xr:uid="{00000000-0005-0000-0000-00000D3B0000}"/>
    <cellStyle name="40% - Accent2 2 2 6 2 4" xfId="10524" xr:uid="{00000000-0005-0000-0000-00000E3B0000}"/>
    <cellStyle name="40% - Accent2 2 2 6 2 5" xfId="28451" xr:uid="{00000000-0005-0000-0000-00000F3B0000}"/>
    <cellStyle name="40% - Accent2 2 2 6 2 6" xfId="40396" xr:uid="{00000000-0005-0000-0000-0000103B0000}"/>
    <cellStyle name="40% - Accent2 2 2 6 2 7" xfId="52361" xr:uid="{00000000-0005-0000-0000-0000113B0000}"/>
    <cellStyle name="40% - Accent2 2 2 6 3" xfId="13537" xr:uid="{00000000-0005-0000-0000-0000123B0000}"/>
    <cellStyle name="40% - Accent2 2 2 6 3 2" xfId="31464" xr:uid="{00000000-0005-0000-0000-0000133B0000}"/>
    <cellStyle name="40% - Accent2 2 2 6 3 3" xfId="43409" xr:uid="{00000000-0005-0000-0000-0000143B0000}"/>
    <cellStyle name="40% - Accent2 2 2 6 3 4" xfId="55374" xr:uid="{00000000-0005-0000-0000-0000153B0000}"/>
    <cellStyle name="40% - Accent2 2 2 6 4" xfId="19496" xr:uid="{00000000-0005-0000-0000-0000163B0000}"/>
    <cellStyle name="40% - Accent2 2 2 6 5" xfId="7554" xr:uid="{00000000-0005-0000-0000-0000173B0000}"/>
    <cellStyle name="40% - Accent2 2 2 6 6" xfId="25481" xr:uid="{00000000-0005-0000-0000-0000183B0000}"/>
    <cellStyle name="40% - Accent2 2 2 6 7" xfId="37426" xr:uid="{00000000-0005-0000-0000-0000193B0000}"/>
    <cellStyle name="40% - Accent2 2 2 6 8" xfId="49391" xr:uid="{00000000-0005-0000-0000-00001A3B0000}"/>
    <cellStyle name="40% - Accent2 2 2 7" xfId="3100" xr:uid="{00000000-0005-0000-0000-00001B3B0000}"/>
    <cellStyle name="40% - Accent2 2 2 7 2" xfId="15063" xr:uid="{00000000-0005-0000-0000-00001C3B0000}"/>
    <cellStyle name="40% - Accent2 2 2 7 2 2" xfId="32990" xr:uid="{00000000-0005-0000-0000-00001D3B0000}"/>
    <cellStyle name="40% - Accent2 2 2 7 2 3" xfId="44935" xr:uid="{00000000-0005-0000-0000-00001E3B0000}"/>
    <cellStyle name="40% - Accent2 2 2 7 2 4" xfId="56900" xr:uid="{00000000-0005-0000-0000-00001F3B0000}"/>
    <cellStyle name="40% - Accent2 2 2 7 3" xfId="21022" xr:uid="{00000000-0005-0000-0000-0000203B0000}"/>
    <cellStyle name="40% - Accent2 2 2 7 4" xfId="9080" xr:uid="{00000000-0005-0000-0000-0000213B0000}"/>
    <cellStyle name="40% - Accent2 2 2 7 5" xfId="27007" xr:uid="{00000000-0005-0000-0000-0000223B0000}"/>
    <cellStyle name="40% - Accent2 2 2 7 6" xfId="38952" xr:uid="{00000000-0005-0000-0000-0000233B0000}"/>
    <cellStyle name="40% - Accent2 2 2 7 7" xfId="50917" xr:uid="{00000000-0005-0000-0000-0000243B0000}"/>
    <cellStyle name="40% - Accent2 2 2 8" xfId="12093" xr:uid="{00000000-0005-0000-0000-0000253B0000}"/>
    <cellStyle name="40% - Accent2 2 2 8 2" xfId="30020" xr:uid="{00000000-0005-0000-0000-0000263B0000}"/>
    <cellStyle name="40% - Accent2 2 2 8 3" xfId="41965" xr:uid="{00000000-0005-0000-0000-0000273B0000}"/>
    <cellStyle name="40% - Accent2 2 2 8 4" xfId="53930" xr:uid="{00000000-0005-0000-0000-0000283B0000}"/>
    <cellStyle name="40% - Accent2 2 2 9" xfId="18052" xr:uid="{00000000-0005-0000-0000-0000293B0000}"/>
    <cellStyle name="40% - Accent2 2 3" xfId="188" xr:uid="{00000000-0005-0000-0000-00002A3B0000}"/>
    <cellStyle name="40% - Accent2 2 3 10" xfId="36040" xr:uid="{00000000-0005-0000-0000-00002B3B0000}"/>
    <cellStyle name="40% - Accent2 2 3 11" xfId="48005" xr:uid="{00000000-0005-0000-0000-00002C3B0000}"/>
    <cellStyle name="40% - Accent2 2 3 2" xfId="536" xr:uid="{00000000-0005-0000-0000-00002D3B0000}"/>
    <cellStyle name="40% - Accent2 2 3 2 10" xfId="48353" xr:uid="{00000000-0005-0000-0000-00002E3B0000}"/>
    <cellStyle name="40% - Accent2 2 3 2 2" xfId="1258" xr:uid="{00000000-0005-0000-0000-00002F3B0000}"/>
    <cellStyle name="40% - Accent2 2 3 2 2 2" xfId="2702" xr:uid="{00000000-0005-0000-0000-0000303B0000}"/>
    <cellStyle name="40% - Accent2 2 3 2 2 2 2" xfId="5672" xr:uid="{00000000-0005-0000-0000-0000313B0000}"/>
    <cellStyle name="40% - Accent2 2 3 2 2 2 2 2" xfId="17635" xr:uid="{00000000-0005-0000-0000-0000323B0000}"/>
    <cellStyle name="40% - Accent2 2 3 2 2 2 2 2 2" xfId="35562" xr:uid="{00000000-0005-0000-0000-0000333B0000}"/>
    <cellStyle name="40% - Accent2 2 3 2 2 2 2 2 3" xfId="47507" xr:uid="{00000000-0005-0000-0000-0000343B0000}"/>
    <cellStyle name="40% - Accent2 2 3 2 2 2 2 2 4" xfId="59472" xr:uid="{00000000-0005-0000-0000-0000353B0000}"/>
    <cellStyle name="40% - Accent2 2 3 2 2 2 2 3" xfId="23594" xr:uid="{00000000-0005-0000-0000-0000363B0000}"/>
    <cellStyle name="40% - Accent2 2 3 2 2 2 2 4" xfId="11652" xr:uid="{00000000-0005-0000-0000-0000373B0000}"/>
    <cellStyle name="40% - Accent2 2 3 2 2 2 2 5" xfId="29579" xr:uid="{00000000-0005-0000-0000-0000383B0000}"/>
    <cellStyle name="40% - Accent2 2 3 2 2 2 2 6" xfId="41524" xr:uid="{00000000-0005-0000-0000-0000393B0000}"/>
    <cellStyle name="40% - Accent2 2 3 2 2 2 2 7" xfId="53489" xr:uid="{00000000-0005-0000-0000-00003A3B0000}"/>
    <cellStyle name="40% - Accent2 2 3 2 2 2 3" xfId="14665" xr:uid="{00000000-0005-0000-0000-00003B3B0000}"/>
    <cellStyle name="40% - Accent2 2 3 2 2 2 3 2" xfId="32592" xr:uid="{00000000-0005-0000-0000-00003C3B0000}"/>
    <cellStyle name="40% - Accent2 2 3 2 2 2 3 3" xfId="44537" xr:uid="{00000000-0005-0000-0000-00003D3B0000}"/>
    <cellStyle name="40% - Accent2 2 3 2 2 2 3 4" xfId="56502" xr:uid="{00000000-0005-0000-0000-00003E3B0000}"/>
    <cellStyle name="40% - Accent2 2 3 2 2 2 4" xfId="20624" xr:uid="{00000000-0005-0000-0000-00003F3B0000}"/>
    <cellStyle name="40% - Accent2 2 3 2 2 2 5" xfId="8682" xr:uid="{00000000-0005-0000-0000-0000403B0000}"/>
    <cellStyle name="40% - Accent2 2 3 2 2 2 6" xfId="26609" xr:uid="{00000000-0005-0000-0000-0000413B0000}"/>
    <cellStyle name="40% - Accent2 2 3 2 2 2 7" xfId="38554" xr:uid="{00000000-0005-0000-0000-0000423B0000}"/>
    <cellStyle name="40% - Accent2 2 3 2 2 2 8" xfId="50519" xr:uid="{00000000-0005-0000-0000-0000433B0000}"/>
    <cellStyle name="40% - Accent2 2 3 2 2 3" xfId="4228" xr:uid="{00000000-0005-0000-0000-0000443B0000}"/>
    <cellStyle name="40% - Accent2 2 3 2 2 3 2" xfId="16191" xr:uid="{00000000-0005-0000-0000-0000453B0000}"/>
    <cellStyle name="40% - Accent2 2 3 2 2 3 2 2" xfId="34118" xr:uid="{00000000-0005-0000-0000-0000463B0000}"/>
    <cellStyle name="40% - Accent2 2 3 2 2 3 2 3" xfId="46063" xr:uid="{00000000-0005-0000-0000-0000473B0000}"/>
    <cellStyle name="40% - Accent2 2 3 2 2 3 2 4" xfId="58028" xr:uid="{00000000-0005-0000-0000-0000483B0000}"/>
    <cellStyle name="40% - Accent2 2 3 2 2 3 3" xfId="22150" xr:uid="{00000000-0005-0000-0000-0000493B0000}"/>
    <cellStyle name="40% - Accent2 2 3 2 2 3 4" xfId="10208" xr:uid="{00000000-0005-0000-0000-00004A3B0000}"/>
    <cellStyle name="40% - Accent2 2 3 2 2 3 5" xfId="28135" xr:uid="{00000000-0005-0000-0000-00004B3B0000}"/>
    <cellStyle name="40% - Accent2 2 3 2 2 3 6" xfId="40080" xr:uid="{00000000-0005-0000-0000-00004C3B0000}"/>
    <cellStyle name="40% - Accent2 2 3 2 2 3 7" xfId="52045" xr:uid="{00000000-0005-0000-0000-00004D3B0000}"/>
    <cellStyle name="40% - Accent2 2 3 2 2 4" xfId="13221" xr:uid="{00000000-0005-0000-0000-00004E3B0000}"/>
    <cellStyle name="40% - Accent2 2 3 2 2 4 2" xfId="31148" xr:uid="{00000000-0005-0000-0000-00004F3B0000}"/>
    <cellStyle name="40% - Accent2 2 3 2 2 4 3" xfId="43093" xr:uid="{00000000-0005-0000-0000-0000503B0000}"/>
    <cellStyle name="40% - Accent2 2 3 2 2 4 4" xfId="55058" xr:uid="{00000000-0005-0000-0000-0000513B0000}"/>
    <cellStyle name="40% - Accent2 2 3 2 2 5" xfId="19180" xr:uid="{00000000-0005-0000-0000-0000523B0000}"/>
    <cellStyle name="40% - Accent2 2 3 2 2 6" xfId="7238" xr:uid="{00000000-0005-0000-0000-0000533B0000}"/>
    <cellStyle name="40% - Accent2 2 3 2 2 7" xfId="25165" xr:uid="{00000000-0005-0000-0000-0000543B0000}"/>
    <cellStyle name="40% - Accent2 2 3 2 2 8" xfId="37110" xr:uid="{00000000-0005-0000-0000-0000553B0000}"/>
    <cellStyle name="40% - Accent2 2 3 2 2 9" xfId="49075" xr:uid="{00000000-0005-0000-0000-0000563B0000}"/>
    <cellStyle name="40% - Accent2 2 3 2 3" xfId="1980" xr:uid="{00000000-0005-0000-0000-0000573B0000}"/>
    <cellStyle name="40% - Accent2 2 3 2 3 2" xfId="4950" xr:uid="{00000000-0005-0000-0000-0000583B0000}"/>
    <cellStyle name="40% - Accent2 2 3 2 3 2 2" xfId="16913" xr:uid="{00000000-0005-0000-0000-0000593B0000}"/>
    <cellStyle name="40% - Accent2 2 3 2 3 2 2 2" xfId="34840" xr:uid="{00000000-0005-0000-0000-00005A3B0000}"/>
    <cellStyle name="40% - Accent2 2 3 2 3 2 2 3" xfId="46785" xr:uid="{00000000-0005-0000-0000-00005B3B0000}"/>
    <cellStyle name="40% - Accent2 2 3 2 3 2 2 4" xfId="58750" xr:uid="{00000000-0005-0000-0000-00005C3B0000}"/>
    <cellStyle name="40% - Accent2 2 3 2 3 2 3" xfId="22872" xr:uid="{00000000-0005-0000-0000-00005D3B0000}"/>
    <cellStyle name="40% - Accent2 2 3 2 3 2 4" xfId="10930" xr:uid="{00000000-0005-0000-0000-00005E3B0000}"/>
    <cellStyle name="40% - Accent2 2 3 2 3 2 5" xfId="28857" xr:uid="{00000000-0005-0000-0000-00005F3B0000}"/>
    <cellStyle name="40% - Accent2 2 3 2 3 2 6" xfId="40802" xr:uid="{00000000-0005-0000-0000-0000603B0000}"/>
    <cellStyle name="40% - Accent2 2 3 2 3 2 7" xfId="52767" xr:uid="{00000000-0005-0000-0000-0000613B0000}"/>
    <cellStyle name="40% - Accent2 2 3 2 3 3" xfId="13943" xr:uid="{00000000-0005-0000-0000-0000623B0000}"/>
    <cellStyle name="40% - Accent2 2 3 2 3 3 2" xfId="31870" xr:uid="{00000000-0005-0000-0000-0000633B0000}"/>
    <cellStyle name="40% - Accent2 2 3 2 3 3 3" xfId="43815" xr:uid="{00000000-0005-0000-0000-0000643B0000}"/>
    <cellStyle name="40% - Accent2 2 3 2 3 3 4" xfId="55780" xr:uid="{00000000-0005-0000-0000-0000653B0000}"/>
    <cellStyle name="40% - Accent2 2 3 2 3 4" xfId="19902" xr:uid="{00000000-0005-0000-0000-0000663B0000}"/>
    <cellStyle name="40% - Accent2 2 3 2 3 5" xfId="7960" xr:uid="{00000000-0005-0000-0000-0000673B0000}"/>
    <cellStyle name="40% - Accent2 2 3 2 3 6" xfId="25887" xr:uid="{00000000-0005-0000-0000-0000683B0000}"/>
    <cellStyle name="40% - Accent2 2 3 2 3 7" xfId="37832" xr:uid="{00000000-0005-0000-0000-0000693B0000}"/>
    <cellStyle name="40% - Accent2 2 3 2 3 8" xfId="49797" xr:uid="{00000000-0005-0000-0000-00006A3B0000}"/>
    <cellStyle name="40% - Accent2 2 3 2 4" xfId="3506" xr:uid="{00000000-0005-0000-0000-00006B3B0000}"/>
    <cellStyle name="40% - Accent2 2 3 2 4 2" xfId="15469" xr:uid="{00000000-0005-0000-0000-00006C3B0000}"/>
    <cellStyle name="40% - Accent2 2 3 2 4 2 2" xfId="33396" xr:uid="{00000000-0005-0000-0000-00006D3B0000}"/>
    <cellStyle name="40% - Accent2 2 3 2 4 2 3" xfId="45341" xr:uid="{00000000-0005-0000-0000-00006E3B0000}"/>
    <cellStyle name="40% - Accent2 2 3 2 4 2 4" xfId="57306" xr:uid="{00000000-0005-0000-0000-00006F3B0000}"/>
    <cellStyle name="40% - Accent2 2 3 2 4 3" xfId="21428" xr:uid="{00000000-0005-0000-0000-0000703B0000}"/>
    <cellStyle name="40% - Accent2 2 3 2 4 4" xfId="9486" xr:uid="{00000000-0005-0000-0000-0000713B0000}"/>
    <cellStyle name="40% - Accent2 2 3 2 4 5" xfId="27413" xr:uid="{00000000-0005-0000-0000-0000723B0000}"/>
    <cellStyle name="40% - Accent2 2 3 2 4 6" xfId="39358" xr:uid="{00000000-0005-0000-0000-0000733B0000}"/>
    <cellStyle name="40% - Accent2 2 3 2 4 7" xfId="51323" xr:uid="{00000000-0005-0000-0000-0000743B0000}"/>
    <cellStyle name="40% - Accent2 2 3 2 5" xfId="12499" xr:uid="{00000000-0005-0000-0000-0000753B0000}"/>
    <cellStyle name="40% - Accent2 2 3 2 5 2" xfId="30426" xr:uid="{00000000-0005-0000-0000-0000763B0000}"/>
    <cellStyle name="40% - Accent2 2 3 2 5 3" xfId="42371" xr:uid="{00000000-0005-0000-0000-0000773B0000}"/>
    <cellStyle name="40% - Accent2 2 3 2 5 4" xfId="54336" xr:uid="{00000000-0005-0000-0000-0000783B0000}"/>
    <cellStyle name="40% - Accent2 2 3 2 6" xfId="18458" xr:uid="{00000000-0005-0000-0000-0000793B0000}"/>
    <cellStyle name="40% - Accent2 2 3 2 7" xfId="6516" xr:uid="{00000000-0005-0000-0000-00007A3B0000}"/>
    <cellStyle name="40% - Accent2 2 3 2 8" xfId="24443" xr:uid="{00000000-0005-0000-0000-00007B3B0000}"/>
    <cellStyle name="40% - Accent2 2 3 2 9" xfId="36388" xr:uid="{00000000-0005-0000-0000-00007C3B0000}"/>
    <cellStyle name="40% - Accent2 2 3 3" xfId="910" xr:uid="{00000000-0005-0000-0000-00007D3B0000}"/>
    <cellStyle name="40% - Accent2 2 3 3 2" xfId="2354" xr:uid="{00000000-0005-0000-0000-00007E3B0000}"/>
    <cellStyle name="40% - Accent2 2 3 3 2 2" xfId="5324" xr:uid="{00000000-0005-0000-0000-00007F3B0000}"/>
    <cellStyle name="40% - Accent2 2 3 3 2 2 2" xfId="17287" xr:uid="{00000000-0005-0000-0000-0000803B0000}"/>
    <cellStyle name="40% - Accent2 2 3 3 2 2 2 2" xfId="35214" xr:uid="{00000000-0005-0000-0000-0000813B0000}"/>
    <cellStyle name="40% - Accent2 2 3 3 2 2 2 3" xfId="47159" xr:uid="{00000000-0005-0000-0000-0000823B0000}"/>
    <cellStyle name="40% - Accent2 2 3 3 2 2 2 4" xfId="59124" xr:uid="{00000000-0005-0000-0000-0000833B0000}"/>
    <cellStyle name="40% - Accent2 2 3 3 2 2 3" xfId="23246" xr:uid="{00000000-0005-0000-0000-0000843B0000}"/>
    <cellStyle name="40% - Accent2 2 3 3 2 2 4" xfId="11304" xr:uid="{00000000-0005-0000-0000-0000853B0000}"/>
    <cellStyle name="40% - Accent2 2 3 3 2 2 5" xfId="29231" xr:uid="{00000000-0005-0000-0000-0000863B0000}"/>
    <cellStyle name="40% - Accent2 2 3 3 2 2 6" xfId="41176" xr:uid="{00000000-0005-0000-0000-0000873B0000}"/>
    <cellStyle name="40% - Accent2 2 3 3 2 2 7" xfId="53141" xr:uid="{00000000-0005-0000-0000-0000883B0000}"/>
    <cellStyle name="40% - Accent2 2 3 3 2 3" xfId="14317" xr:uid="{00000000-0005-0000-0000-0000893B0000}"/>
    <cellStyle name="40% - Accent2 2 3 3 2 3 2" xfId="32244" xr:uid="{00000000-0005-0000-0000-00008A3B0000}"/>
    <cellStyle name="40% - Accent2 2 3 3 2 3 3" xfId="44189" xr:uid="{00000000-0005-0000-0000-00008B3B0000}"/>
    <cellStyle name="40% - Accent2 2 3 3 2 3 4" xfId="56154" xr:uid="{00000000-0005-0000-0000-00008C3B0000}"/>
    <cellStyle name="40% - Accent2 2 3 3 2 4" xfId="20276" xr:uid="{00000000-0005-0000-0000-00008D3B0000}"/>
    <cellStyle name="40% - Accent2 2 3 3 2 5" xfId="8334" xr:uid="{00000000-0005-0000-0000-00008E3B0000}"/>
    <cellStyle name="40% - Accent2 2 3 3 2 6" xfId="26261" xr:uid="{00000000-0005-0000-0000-00008F3B0000}"/>
    <cellStyle name="40% - Accent2 2 3 3 2 7" xfId="38206" xr:uid="{00000000-0005-0000-0000-0000903B0000}"/>
    <cellStyle name="40% - Accent2 2 3 3 2 8" xfId="50171" xr:uid="{00000000-0005-0000-0000-0000913B0000}"/>
    <cellStyle name="40% - Accent2 2 3 3 3" xfId="3880" xr:uid="{00000000-0005-0000-0000-0000923B0000}"/>
    <cellStyle name="40% - Accent2 2 3 3 3 2" xfId="15843" xr:uid="{00000000-0005-0000-0000-0000933B0000}"/>
    <cellStyle name="40% - Accent2 2 3 3 3 2 2" xfId="33770" xr:uid="{00000000-0005-0000-0000-0000943B0000}"/>
    <cellStyle name="40% - Accent2 2 3 3 3 2 3" xfId="45715" xr:uid="{00000000-0005-0000-0000-0000953B0000}"/>
    <cellStyle name="40% - Accent2 2 3 3 3 2 4" xfId="57680" xr:uid="{00000000-0005-0000-0000-0000963B0000}"/>
    <cellStyle name="40% - Accent2 2 3 3 3 3" xfId="21802" xr:uid="{00000000-0005-0000-0000-0000973B0000}"/>
    <cellStyle name="40% - Accent2 2 3 3 3 4" xfId="9860" xr:uid="{00000000-0005-0000-0000-0000983B0000}"/>
    <cellStyle name="40% - Accent2 2 3 3 3 5" xfId="27787" xr:uid="{00000000-0005-0000-0000-0000993B0000}"/>
    <cellStyle name="40% - Accent2 2 3 3 3 6" xfId="39732" xr:uid="{00000000-0005-0000-0000-00009A3B0000}"/>
    <cellStyle name="40% - Accent2 2 3 3 3 7" xfId="51697" xr:uid="{00000000-0005-0000-0000-00009B3B0000}"/>
    <cellStyle name="40% - Accent2 2 3 3 4" xfId="12873" xr:uid="{00000000-0005-0000-0000-00009C3B0000}"/>
    <cellStyle name="40% - Accent2 2 3 3 4 2" xfId="30800" xr:uid="{00000000-0005-0000-0000-00009D3B0000}"/>
    <cellStyle name="40% - Accent2 2 3 3 4 3" xfId="42745" xr:uid="{00000000-0005-0000-0000-00009E3B0000}"/>
    <cellStyle name="40% - Accent2 2 3 3 4 4" xfId="54710" xr:uid="{00000000-0005-0000-0000-00009F3B0000}"/>
    <cellStyle name="40% - Accent2 2 3 3 5" xfId="18832" xr:uid="{00000000-0005-0000-0000-0000A03B0000}"/>
    <cellStyle name="40% - Accent2 2 3 3 6" xfId="6890" xr:uid="{00000000-0005-0000-0000-0000A13B0000}"/>
    <cellStyle name="40% - Accent2 2 3 3 7" xfId="24817" xr:uid="{00000000-0005-0000-0000-0000A23B0000}"/>
    <cellStyle name="40% - Accent2 2 3 3 8" xfId="36762" xr:uid="{00000000-0005-0000-0000-0000A33B0000}"/>
    <cellStyle name="40% - Accent2 2 3 3 9" xfId="48727" xr:uid="{00000000-0005-0000-0000-0000A43B0000}"/>
    <cellStyle name="40% - Accent2 2 3 4" xfId="1632" xr:uid="{00000000-0005-0000-0000-0000A53B0000}"/>
    <cellStyle name="40% - Accent2 2 3 4 2" xfId="4602" xr:uid="{00000000-0005-0000-0000-0000A63B0000}"/>
    <cellStyle name="40% - Accent2 2 3 4 2 2" xfId="16565" xr:uid="{00000000-0005-0000-0000-0000A73B0000}"/>
    <cellStyle name="40% - Accent2 2 3 4 2 2 2" xfId="34492" xr:uid="{00000000-0005-0000-0000-0000A83B0000}"/>
    <cellStyle name="40% - Accent2 2 3 4 2 2 3" xfId="46437" xr:uid="{00000000-0005-0000-0000-0000A93B0000}"/>
    <cellStyle name="40% - Accent2 2 3 4 2 2 4" xfId="58402" xr:uid="{00000000-0005-0000-0000-0000AA3B0000}"/>
    <cellStyle name="40% - Accent2 2 3 4 2 3" xfId="22524" xr:uid="{00000000-0005-0000-0000-0000AB3B0000}"/>
    <cellStyle name="40% - Accent2 2 3 4 2 4" xfId="10582" xr:uid="{00000000-0005-0000-0000-0000AC3B0000}"/>
    <cellStyle name="40% - Accent2 2 3 4 2 5" xfId="28509" xr:uid="{00000000-0005-0000-0000-0000AD3B0000}"/>
    <cellStyle name="40% - Accent2 2 3 4 2 6" xfId="40454" xr:uid="{00000000-0005-0000-0000-0000AE3B0000}"/>
    <cellStyle name="40% - Accent2 2 3 4 2 7" xfId="52419" xr:uid="{00000000-0005-0000-0000-0000AF3B0000}"/>
    <cellStyle name="40% - Accent2 2 3 4 3" xfId="13595" xr:uid="{00000000-0005-0000-0000-0000B03B0000}"/>
    <cellStyle name="40% - Accent2 2 3 4 3 2" xfId="31522" xr:uid="{00000000-0005-0000-0000-0000B13B0000}"/>
    <cellStyle name="40% - Accent2 2 3 4 3 3" xfId="43467" xr:uid="{00000000-0005-0000-0000-0000B23B0000}"/>
    <cellStyle name="40% - Accent2 2 3 4 3 4" xfId="55432" xr:uid="{00000000-0005-0000-0000-0000B33B0000}"/>
    <cellStyle name="40% - Accent2 2 3 4 4" xfId="19554" xr:uid="{00000000-0005-0000-0000-0000B43B0000}"/>
    <cellStyle name="40% - Accent2 2 3 4 5" xfId="7612" xr:uid="{00000000-0005-0000-0000-0000B53B0000}"/>
    <cellStyle name="40% - Accent2 2 3 4 6" xfId="25539" xr:uid="{00000000-0005-0000-0000-0000B63B0000}"/>
    <cellStyle name="40% - Accent2 2 3 4 7" xfId="37484" xr:uid="{00000000-0005-0000-0000-0000B73B0000}"/>
    <cellStyle name="40% - Accent2 2 3 4 8" xfId="49449" xr:uid="{00000000-0005-0000-0000-0000B83B0000}"/>
    <cellStyle name="40% - Accent2 2 3 5" xfId="3158" xr:uid="{00000000-0005-0000-0000-0000B93B0000}"/>
    <cellStyle name="40% - Accent2 2 3 5 2" xfId="15121" xr:uid="{00000000-0005-0000-0000-0000BA3B0000}"/>
    <cellStyle name="40% - Accent2 2 3 5 2 2" xfId="33048" xr:uid="{00000000-0005-0000-0000-0000BB3B0000}"/>
    <cellStyle name="40% - Accent2 2 3 5 2 3" xfId="44993" xr:uid="{00000000-0005-0000-0000-0000BC3B0000}"/>
    <cellStyle name="40% - Accent2 2 3 5 2 4" xfId="56958" xr:uid="{00000000-0005-0000-0000-0000BD3B0000}"/>
    <cellStyle name="40% - Accent2 2 3 5 3" xfId="21080" xr:uid="{00000000-0005-0000-0000-0000BE3B0000}"/>
    <cellStyle name="40% - Accent2 2 3 5 4" xfId="9138" xr:uid="{00000000-0005-0000-0000-0000BF3B0000}"/>
    <cellStyle name="40% - Accent2 2 3 5 5" xfId="27065" xr:uid="{00000000-0005-0000-0000-0000C03B0000}"/>
    <cellStyle name="40% - Accent2 2 3 5 6" xfId="39010" xr:uid="{00000000-0005-0000-0000-0000C13B0000}"/>
    <cellStyle name="40% - Accent2 2 3 5 7" xfId="50975" xr:uid="{00000000-0005-0000-0000-0000C23B0000}"/>
    <cellStyle name="40% - Accent2 2 3 6" xfId="12151" xr:uid="{00000000-0005-0000-0000-0000C33B0000}"/>
    <cellStyle name="40% - Accent2 2 3 6 2" xfId="30078" xr:uid="{00000000-0005-0000-0000-0000C43B0000}"/>
    <cellStyle name="40% - Accent2 2 3 6 3" xfId="42023" xr:uid="{00000000-0005-0000-0000-0000C53B0000}"/>
    <cellStyle name="40% - Accent2 2 3 6 4" xfId="53988" xr:uid="{00000000-0005-0000-0000-0000C63B0000}"/>
    <cellStyle name="40% - Accent2 2 3 7" xfId="18110" xr:uid="{00000000-0005-0000-0000-0000C73B0000}"/>
    <cellStyle name="40% - Accent2 2 3 8" xfId="6168" xr:uid="{00000000-0005-0000-0000-0000C83B0000}"/>
    <cellStyle name="40% - Accent2 2 3 9" xfId="24095" xr:uid="{00000000-0005-0000-0000-0000C93B0000}"/>
    <cellStyle name="40% - Accent2 2 4" xfId="304" xr:uid="{00000000-0005-0000-0000-0000CA3B0000}"/>
    <cellStyle name="40% - Accent2 2 4 10" xfId="36156" xr:uid="{00000000-0005-0000-0000-0000CB3B0000}"/>
    <cellStyle name="40% - Accent2 2 4 11" xfId="48121" xr:uid="{00000000-0005-0000-0000-0000CC3B0000}"/>
    <cellStyle name="40% - Accent2 2 4 2" xfId="652" xr:uid="{00000000-0005-0000-0000-0000CD3B0000}"/>
    <cellStyle name="40% - Accent2 2 4 2 10" xfId="48469" xr:uid="{00000000-0005-0000-0000-0000CE3B0000}"/>
    <cellStyle name="40% - Accent2 2 4 2 2" xfId="1374" xr:uid="{00000000-0005-0000-0000-0000CF3B0000}"/>
    <cellStyle name="40% - Accent2 2 4 2 2 2" xfId="2818" xr:uid="{00000000-0005-0000-0000-0000D03B0000}"/>
    <cellStyle name="40% - Accent2 2 4 2 2 2 2" xfId="5788" xr:uid="{00000000-0005-0000-0000-0000D13B0000}"/>
    <cellStyle name="40% - Accent2 2 4 2 2 2 2 2" xfId="17751" xr:uid="{00000000-0005-0000-0000-0000D23B0000}"/>
    <cellStyle name="40% - Accent2 2 4 2 2 2 2 2 2" xfId="35678" xr:uid="{00000000-0005-0000-0000-0000D33B0000}"/>
    <cellStyle name="40% - Accent2 2 4 2 2 2 2 2 3" xfId="47623" xr:uid="{00000000-0005-0000-0000-0000D43B0000}"/>
    <cellStyle name="40% - Accent2 2 4 2 2 2 2 2 4" xfId="59588" xr:uid="{00000000-0005-0000-0000-0000D53B0000}"/>
    <cellStyle name="40% - Accent2 2 4 2 2 2 2 3" xfId="23710" xr:uid="{00000000-0005-0000-0000-0000D63B0000}"/>
    <cellStyle name="40% - Accent2 2 4 2 2 2 2 4" xfId="11768" xr:uid="{00000000-0005-0000-0000-0000D73B0000}"/>
    <cellStyle name="40% - Accent2 2 4 2 2 2 2 5" xfId="29695" xr:uid="{00000000-0005-0000-0000-0000D83B0000}"/>
    <cellStyle name="40% - Accent2 2 4 2 2 2 2 6" xfId="41640" xr:uid="{00000000-0005-0000-0000-0000D93B0000}"/>
    <cellStyle name="40% - Accent2 2 4 2 2 2 2 7" xfId="53605" xr:uid="{00000000-0005-0000-0000-0000DA3B0000}"/>
    <cellStyle name="40% - Accent2 2 4 2 2 2 3" xfId="14781" xr:uid="{00000000-0005-0000-0000-0000DB3B0000}"/>
    <cellStyle name="40% - Accent2 2 4 2 2 2 3 2" xfId="32708" xr:uid="{00000000-0005-0000-0000-0000DC3B0000}"/>
    <cellStyle name="40% - Accent2 2 4 2 2 2 3 3" xfId="44653" xr:uid="{00000000-0005-0000-0000-0000DD3B0000}"/>
    <cellStyle name="40% - Accent2 2 4 2 2 2 3 4" xfId="56618" xr:uid="{00000000-0005-0000-0000-0000DE3B0000}"/>
    <cellStyle name="40% - Accent2 2 4 2 2 2 4" xfId="20740" xr:uid="{00000000-0005-0000-0000-0000DF3B0000}"/>
    <cellStyle name="40% - Accent2 2 4 2 2 2 5" xfId="8798" xr:uid="{00000000-0005-0000-0000-0000E03B0000}"/>
    <cellStyle name="40% - Accent2 2 4 2 2 2 6" xfId="26725" xr:uid="{00000000-0005-0000-0000-0000E13B0000}"/>
    <cellStyle name="40% - Accent2 2 4 2 2 2 7" xfId="38670" xr:uid="{00000000-0005-0000-0000-0000E23B0000}"/>
    <cellStyle name="40% - Accent2 2 4 2 2 2 8" xfId="50635" xr:uid="{00000000-0005-0000-0000-0000E33B0000}"/>
    <cellStyle name="40% - Accent2 2 4 2 2 3" xfId="4344" xr:uid="{00000000-0005-0000-0000-0000E43B0000}"/>
    <cellStyle name="40% - Accent2 2 4 2 2 3 2" xfId="16307" xr:uid="{00000000-0005-0000-0000-0000E53B0000}"/>
    <cellStyle name="40% - Accent2 2 4 2 2 3 2 2" xfId="34234" xr:uid="{00000000-0005-0000-0000-0000E63B0000}"/>
    <cellStyle name="40% - Accent2 2 4 2 2 3 2 3" xfId="46179" xr:uid="{00000000-0005-0000-0000-0000E73B0000}"/>
    <cellStyle name="40% - Accent2 2 4 2 2 3 2 4" xfId="58144" xr:uid="{00000000-0005-0000-0000-0000E83B0000}"/>
    <cellStyle name="40% - Accent2 2 4 2 2 3 3" xfId="22266" xr:uid="{00000000-0005-0000-0000-0000E93B0000}"/>
    <cellStyle name="40% - Accent2 2 4 2 2 3 4" xfId="10324" xr:uid="{00000000-0005-0000-0000-0000EA3B0000}"/>
    <cellStyle name="40% - Accent2 2 4 2 2 3 5" xfId="28251" xr:uid="{00000000-0005-0000-0000-0000EB3B0000}"/>
    <cellStyle name="40% - Accent2 2 4 2 2 3 6" xfId="40196" xr:uid="{00000000-0005-0000-0000-0000EC3B0000}"/>
    <cellStyle name="40% - Accent2 2 4 2 2 3 7" xfId="52161" xr:uid="{00000000-0005-0000-0000-0000ED3B0000}"/>
    <cellStyle name="40% - Accent2 2 4 2 2 4" xfId="13337" xr:uid="{00000000-0005-0000-0000-0000EE3B0000}"/>
    <cellStyle name="40% - Accent2 2 4 2 2 4 2" xfId="31264" xr:uid="{00000000-0005-0000-0000-0000EF3B0000}"/>
    <cellStyle name="40% - Accent2 2 4 2 2 4 3" xfId="43209" xr:uid="{00000000-0005-0000-0000-0000F03B0000}"/>
    <cellStyle name="40% - Accent2 2 4 2 2 4 4" xfId="55174" xr:uid="{00000000-0005-0000-0000-0000F13B0000}"/>
    <cellStyle name="40% - Accent2 2 4 2 2 5" xfId="19296" xr:uid="{00000000-0005-0000-0000-0000F23B0000}"/>
    <cellStyle name="40% - Accent2 2 4 2 2 6" xfId="7354" xr:uid="{00000000-0005-0000-0000-0000F33B0000}"/>
    <cellStyle name="40% - Accent2 2 4 2 2 7" xfId="25281" xr:uid="{00000000-0005-0000-0000-0000F43B0000}"/>
    <cellStyle name="40% - Accent2 2 4 2 2 8" xfId="37226" xr:uid="{00000000-0005-0000-0000-0000F53B0000}"/>
    <cellStyle name="40% - Accent2 2 4 2 2 9" xfId="49191" xr:uid="{00000000-0005-0000-0000-0000F63B0000}"/>
    <cellStyle name="40% - Accent2 2 4 2 3" xfId="2096" xr:uid="{00000000-0005-0000-0000-0000F73B0000}"/>
    <cellStyle name="40% - Accent2 2 4 2 3 2" xfId="5066" xr:uid="{00000000-0005-0000-0000-0000F83B0000}"/>
    <cellStyle name="40% - Accent2 2 4 2 3 2 2" xfId="17029" xr:uid="{00000000-0005-0000-0000-0000F93B0000}"/>
    <cellStyle name="40% - Accent2 2 4 2 3 2 2 2" xfId="34956" xr:uid="{00000000-0005-0000-0000-0000FA3B0000}"/>
    <cellStyle name="40% - Accent2 2 4 2 3 2 2 3" xfId="46901" xr:uid="{00000000-0005-0000-0000-0000FB3B0000}"/>
    <cellStyle name="40% - Accent2 2 4 2 3 2 2 4" xfId="58866" xr:uid="{00000000-0005-0000-0000-0000FC3B0000}"/>
    <cellStyle name="40% - Accent2 2 4 2 3 2 3" xfId="22988" xr:uid="{00000000-0005-0000-0000-0000FD3B0000}"/>
    <cellStyle name="40% - Accent2 2 4 2 3 2 4" xfId="11046" xr:uid="{00000000-0005-0000-0000-0000FE3B0000}"/>
    <cellStyle name="40% - Accent2 2 4 2 3 2 5" xfId="28973" xr:uid="{00000000-0005-0000-0000-0000FF3B0000}"/>
    <cellStyle name="40% - Accent2 2 4 2 3 2 6" xfId="40918" xr:uid="{00000000-0005-0000-0000-0000003C0000}"/>
    <cellStyle name="40% - Accent2 2 4 2 3 2 7" xfId="52883" xr:uid="{00000000-0005-0000-0000-0000013C0000}"/>
    <cellStyle name="40% - Accent2 2 4 2 3 3" xfId="14059" xr:uid="{00000000-0005-0000-0000-0000023C0000}"/>
    <cellStyle name="40% - Accent2 2 4 2 3 3 2" xfId="31986" xr:uid="{00000000-0005-0000-0000-0000033C0000}"/>
    <cellStyle name="40% - Accent2 2 4 2 3 3 3" xfId="43931" xr:uid="{00000000-0005-0000-0000-0000043C0000}"/>
    <cellStyle name="40% - Accent2 2 4 2 3 3 4" xfId="55896" xr:uid="{00000000-0005-0000-0000-0000053C0000}"/>
    <cellStyle name="40% - Accent2 2 4 2 3 4" xfId="20018" xr:uid="{00000000-0005-0000-0000-0000063C0000}"/>
    <cellStyle name="40% - Accent2 2 4 2 3 5" xfId="8076" xr:uid="{00000000-0005-0000-0000-0000073C0000}"/>
    <cellStyle name="40% - Accent2 2 4 2 3 6" xfId="26003" xr:uid="{00000000-0005-0000-0000-0000083C0000}"/>
    <cellStyle name="40% - Accent2 2 4 2 3 7" xfId="37948" xr:uid="{00000000-0005-0000-0000-0000093C0000}"/>
    <cellStyle name="40% - Accent2 2 4 2 3 8" xfId="49913" xr:uid="{00000000-0005-0000-0000-00000A3C0000}"/>
    <cellStyle name="40% - Accent2 2 4 2 4" xfId="3622" xr:uid="{00000000-0005-0000-0000-00000B3C0000}"/>
    <cellStyle name="40% - Accent2 2 4 2 4 2" xfId="15585" xr:uid="{00000000-0005-0000-0000-00000C3C0000}"/>
    <cellStyle name="40% - Accent2 2 4 2 4 2 2" xfId="33512" xr:uid="{00000000-0005-0000-0000-00000D3C0000}"/>
    <cellStyle name="40% - Accent2 2 4 2 4 2 3" xfId="45457" xr:uid="{00000000-0005-0000-0000-00000E3C0000}"/>
    <cellStyle name="40% - Accent2 2 4 2 4 2 4" xfId="57422" xr:uid="{00000000-0005-0000-0000-00000F3C0000}"/>
    <cellStyle name="40% - Accent2 2 4 2 4 3" xfId="21544" xr:uid="{00000000-0005-0000-0000-0000103C0000}"/>
    <cellStyle name="40% - Accent2 2 4 2 4 4" xfId="9602" xr:uid="{00000000-0005-0000-0000-0000113C0000}"/>
    <cellStyle name="40% - Accent2 2 4 2 4 5" xfId="27529" xr:uid="{00000000-0005-0000-0000-0000123C0000}"/>
    <cellStyle name="40% - Accent2 2 4 2 4 6" xfId="39474" xr:uid="{00000000-0005-0000-0000-0000133C0000}"/>
    <cellStyle name="40% - Accent2 2 4 2 4 7" xfId="51439" xr:uid="{00000000-0005-0000-0000-0000143C0000}"/>
    <cellStyle name="40% - Accent2 2 4 2 5" xfId="12615" xr:uid="{00000000-0005-0000-0000-0000153C0000}"/>
    <cellStyle name="40% - Accent2 2 4 2 5 2" xfId="30542" xr:uid="{00000000-0005-0000-0000-0000163C0000}"/>
    <cellStyle name="40% - Accent2 2 4 2 5 3" xfId="42487" xr:uid="{00000000-0005-0000-0000-0000173C0000}"/>
    <cellStyle name="40% - Accent2 2 4 2 5 4" xfId="54452" xr:uid="{00000000-0005-0000-0000-0000183C0000}"/>
    <cellStyle name="40% - Accent2 2 4 2 6" xfId="18574" xr:uid="{00000000-0005-0000-0000-0000193C0000}"/>
    <cellStyle name="40% - Accent2 2 4 2 7" xfId="6632" xr:uid="{00000000-0005-0000-0000-00001A3C0000}"/>
    <cellStyle name="40% - Accent2 2 4 2 8" xfId="24559" xr:uid="{00000000-0005-0000-0000-00001B3C0000}"/>
    <cellStyle name="40% - Accent2 2 4 2 9" xfId="36504" xr:uid="{00000000-0005-0000-0000-00001C3C0000}"/>
    <cellStyle name="40% - Accent2 2 4 3" xfId="1026" xr:uid="{00000000-0005-0000-0000-00001D3C0000}"/>
    <cellStyle name="40% - Accent2 2 4 3 2" xfId="2470" xr:uid="{00000000-0005-0000-0000-00001E3C0000}"/>
    <cellStyle name="40% - Accent2 2 4 3 2 2" xfId="5440" xr:uid="{00000000-0005-0000-0000-00001F3C0000}"/>
    <cellStyle name="40% - Accent2 2 4 3 2 2 2" xfId="17403" xr:uid="{00000000-0005-0000-0000-0000203C0000}"/>
    <cellStyle name="40% - Accent2 2 4 3 2 2 2 2" xfId="35330" xr:uid="{00000000-0005-0000-0000-0000213C0000}"/>
    <cellStyle name="40% - Accent2 2 4 3 2 2 2 3" xfId="47275" xr:uid="{00000000-0005-0000-0000-0000223C0000}"/>
    <cellStyle name="40% - Accent2 2 4 3 2 2 2 4" xfId="59240" xr:uid="{00000000-0005-0000-0000-0000233C0000}"/>
    <cellStyle name="40% - Accent2 2 4 3 2 2 3" xfId="23362" xr:uid="{00000000-0005-0000-0000-0000243C0000}"/>
    <cellStyle name="40% - Accent2 2 4 3 2 2 4" xfId="11420" xr:uid="{00000000-0005-0000-0000-0000253C0000}"/>
    <cellStyle name="40% - Accent2 2 4 3 2 2 5" xfId="29347" xr:uid="{00000000-0005-0000-0000-0000263C0000}"/>
    <cellStyle name="40% - Accent2 2 4 3 2 2 6" xfId="41292" xr:uid="{00000000-0005-0000-0000-0000273C0000}"/>
    <cellStyle name="40% - Accent2 2 4 3 2 2 7" xfId="53257" xr:uid="{00000000-0005-0000-0000-0000283C0000}"/>
    <cellStyle name="40% - Accent2 2 4 3 2 3" xfId="14433" xr:uid="{00000000-0005-0000-0000-0000293C0000}"/>
    <cellStyle name="40% - Accent2 2 4 3 2 3 2" xfId="32360" xr:uid="{00000000-0005-0000-0000-00002A3C0000}"/>
    <cellStyle name="40% - Accent2 2 4 3 2 3 3" xfId="44305" xr:uid="{00000000-0005-0000-0000-00002B3C0000}"/>
    <cellStyle name="40% - Accent2 2 4 3 2 3 4" xfId="56270" xr:uid="{00000000-0005-0000-0000-00002C3C0000}"/>
    <cellStyle name="40% - Accent2 2 4 3 2 4" xfId="20392" xr:uid="{00000000-0005-0000-0000-00002D3C0000}"/>
    <cellStyle name="40% - Accent2 2 4 3 2 5" xfId="8450" xr:uid="{00000000-0005-0000-0000-00002E3C0000}"/>
    <cellStyle name="40% - Accent2 2 4 3 2 6" xfId="26377" xr:uid="{00000000-0005-0000-0000-00002F3C0000}"/>
    <cellStyle name="40% - Accent2 2 4 3 2 7" xfId="38322" xr:uid="{00000000-0005-0000-0000-0000303C0000}"/>
    <cellStyle name="40% - Accent2 2 4 3 2 8" xfId="50287" xr:uid="{00000000-0005-0000-0000-0000313C0000}"/>
    <cellStyle name="40% - Accent2 2 4 3 3" xfId="3996" xr:uid="{00000000-0005-0000-0000-0000323C0000}"/>
    <cellStyle name="40% - Accent2 2 4 3 3 2" xfId="15959" xr:uid="{00000000-0005-0000-0000-0000333C0000}"/>
    <cellStyle name="40% - Accent2 2 4 3 3 2 2" xfId="33886" xr:uid="{00000000-0005-0000-0000-0000343C0000}"/>
    <cellStyle name="40% - Accent2 2 4 3 3 2 3" xfId="45831" xr:uid="{00000000-0005-0000-0000-0000353C0000}"/>
    <cellStyle name="40% - Accent2 2 4 3 3 2 4" xfId="57796" xr:uid="{00000000-0005-0000-0000-0000363C0000}"/>
    <cellStyle name="40% - Accent2 2 4 3 3 3" xfId="21918" xr:uid="{00000000-0005-0000-0000-0000373C0000}"/>
    <cellStyle name="40% - Accent2 2 4 3 3 4" xfId="9976" xr:uid="{00000000-0005-0000-0000-0000383C0000}"/>
    <cellStyle name="40% - Accent2 2 4 3 3 5" xfId="27903" xr:uid="{00000000-0005-0000-0000-0000393C0000}"/>
    <cellStyle name="40% - Accent2 2 4 3 3 6" xfId="39848" xr:uid="{00000000-0005-0000-0000-00003A3C0000}"/>
    <cellStyle name="40% - Accent2 2 4 3 3 7" xfId="51813" xr:uid="{00000000-0005-0000-0000-00003B3C0000}"/>
    <cellStyle name="40% - Accent2 2 4 3 4" xfId="12989" xr:uid="{00000000-0005-0000-0000-00003C3C0000}"/>
    <cellStyle name="40% - Accent2 2 4 3 4 2" xfId="30916" xr:uid="{00000000-0005-0000-0000-00003D3C0000}"/>
    <cellStyle name="40% - Accent2 2 4 3 4 3" xfId="42861" xr:uid="{00000000-0005-0000-0000-00003E3C0000}"/>
    <cellStyle name="40% - Accent2 2 4 3 4 4" xfId="54826" xr:uid="{00000000-0005-0000-0000-00003F3C0000}"/>
    <cellStyle name="40% - Accent2 2 4 3 5" xfId="18948" xr:uid="{00000000-0005-0000-0000-0000403C0000}"/>
    <cellStyle name="40% - Accent2 2 4 3 6" xfId="7006" xr:uid="{00000000-0005-0000-0000-0000413C0000}"/>
    <cellStyle name="40% - Accent2 2 4 3 7" xfId="24933" xr:uid="{00000000-0005-0000-0000-0000423C0000}"/>
    <cellStyle name="40% - Accent2 2 4 3 8" xfId="36878" xr:uid="{00000000-0005-0000-0000-0000433C0000}"/>
    <cellStyle name="40% - Accent2 2 4 3 9" xfId="48843" xr:uid="{00000000-0005-0000-0000-0000443C0000}"/>
    <cellStyle name="40% - Accent2 2 4 4" xfId="1748" xr:uid="{00000000-0005-0000-0000-0000453C0000}"/>
    <cellStyle name="40% - Accent2 2 4 4 2" xfId="4718" xr:uid="{00000000-0005-0000-0000-0000463C0000}"/>
    <cellStyle name="40% - Accent2 2 4 4 2 2" xfId="16681" xr:uid="{00000000-0005-0000-0000-0000473C0000}"/>
    <cellStyle name="40% - Accent2 2 4 4 2 2 2" xfId="34608" xr:uid="{00000000-0005-0000-0000-0000483C0000}"/>
    <cellStyle name="40% - Accent2 2 4 4 2 2 3" xfId="46553" xr:uid="{00000000-0005-0000-0000-0000493C0000}"/>
    <cellStyle name="40% - Accent2 2 4 4 2 2 4" xfId="58518" xr:uid="{00000000-0005-0000-0000-00004A3C0000}"/>
    <cellStyle name="40% - Accent2 2 4 4 2 3" xfId="22640" xr:uid="{00000000-0005-0000-0000-00004B3C0000}"/>
    <cellStyle name="40% - Accent2 2 4 4 2 4" xfId="10698" xr:uid="{00000000-0005-0000-0000-00004C3C0000}"/>
    <cellStyle name="40% - Accent2 2 4 4 2 5" xfId="28625" xr:uid="{00000000-0005-0000-0000-00004D3C0000}"/>
    <cellStyle name="40% - Accent2 2 4 4 2 6" xfId="40570" xr:uid="{00000000-0005-0000-0000-00004E3C0000}"/>
    <cellStyle name="40% - Accent2 2 4 4 2 7" xfId="52535" xr:uid="{00000000-0005-0000-0000-00004F3C0000}"/>
    <cellStyle name="40% - Accent2 2 4 4 3" xfId="13711" xr:uid="{00000000-0005-0000-0000-0000503C0000}"/>
    <cellStyle name="40% - Accent2 2 4 4 3 2" xfId="31638" xr:uid="{00000000-0005-0000-0000-0000513C0000}"/>
    <cellStyle name="40% - Accent2 2 4 4 3 3" xfId="43583" xr:uid="{00000000-0005-0000-0000-0000523C0000}"/>
    <cellStyle name="40% - Accent2 2 4 4 3 4" xfId="55548" xr:uid="{00000000-0005-0000-0000-0000533C0000}"/>
    <cellStyle name="40% - Accent2 2 4 4 4" xfId="19670" xr:uid="{00000000-0005-0000-0000-0000543C0000}"/>
    <cellStyle name="40% - Accent2 2 4 4 5" xfId="7728" xr:uid="{00000000-0005-0000-0000-0000553C0000}"/>
    <cellStyle name="40% - Accent2 2 4 4 6" xfId="25655" xr:uid="{00000000-0005-0000-0000-0000563C0000}"/>
    <cellStyle name="40% - Accent2 2 4 4 7" xfId="37600" xr:uid="{00000000-0005-0000-0000-0000573C0000}"/>
    <cellStyle name="40% - Accent2 2 4 4 8" xfId="49565" xr:uid="{00000000-0005-0000-0000-0000583C0000}"/>
    <cellStyle name="40% - Accent2 2 4 5" xfId="3274" xr:uid="{00000000-0005-0000-0000-0000593C0000}"/>
    <cellStyle name="40% - Accent2 2 4 5 2" xfId="15237" xr:uid="{00000000-0005-0000-0000-00005A3C0000}"/>
    <cellStyle name="40% - Accent2 2 4 5 2 2" xfId="33164" xr:uid="{00000000-0005-0000-0000-00005B3C0000}"/>
    <cellStyle name="40% - Accent2 2 4 5 2 3" xfId="45109" xr:uid="{00000000-0005-0000-0000-00005C3C0000}"/>
    <cellStyle name="40% - Accent2 2 4 5 2 4" xfId="57074" xr:uid="{00000000-0005-0000-0000-00005D3C0000}"/>
    <cellStyle name="40% - Accent2 2 4 5 3" xfId="21196" xr:uid="{00000000-0005-0000-0000-00005E3C0000}"/>
    <cellStyle name="40% - Accent2 2 4 5 4" xfId="9254" xr:uid="{00000000-0005-0000-0000-00005F3C0000}"/>
    <cellStyle name="40% - Accent2 2 4 5 5" xfId="27181" xr:uid="{00000000-0005-0000-0000-0000603C0000}"/>
    <cellStyle name="40% - Accent2 2 4 5 6" xfId="39126" xr:uid="{00000000-0005-0000-0000-0000613C0000}"/>
    <cellStyle name="40% - Accent2 2 4 5 7" xfId="51091" xr:uid="{00000000-0005-0000-0000-0000623C0000}"/>
    <cellStyle name="40% - Accent2 2 4 6" xfId="12267" xr:uid="{00000000-0005-0000-0000-0000633C0000}"/>
    <cellStyle name="40% - Accent2 2 4 6 2" xfId="30194" xr:uid="{00000000-0005-0000-0000-0000643C0000}"/>
    <cellStyle name="40% - Accent2 2 4 6 3" xfId="42139" xr:uid="{00000000-0005-0000-0000-0000653C0000}"/>
    <cellStyle name="40% - Accent2 2 4 6 4" xfId="54104" xr:uid="{00000000-0005-0000-0000-0000663C0000}"/>
    <cellStyle name="40% - Accent2 2 4 7" xfId="18226" xr:uid="{00000000-0005-0000-0000-0000673C0000}"/>
    <cellStyle name="40% - Accent2 2 4 8" xfId="6284" xr:uid="{00000000-0005-0000-0000-0000683C0000}"/>
    <cellStyle name="40% - Accent2 2 4 9" xfId="24211" xr:uid="{00000000-0005-0000-0000-0000693C0000}"/>
    <cellStyle name="40% - Accent2 2 5" xfId="420" xr:uid="{00000000-0005-0000-0000-00006A3C0000}"/>
    <cellStyle name="40% - Accent2 2 5 10" xfId="48237" xr:uid="{00000000-0005-0000-0000-00006B3C0000}"/>
    <cellStyle name="40% - Accent2 2 5 2" xfId="1142" xr:uid="{00000000-0005-0000-0000-00006C3C0000}"/>
    <cellStyle name="40% - Accent2 2 5 2 2" xfId="2586" xr:uid="{00000000-0005-0000-0000-00006D3C0000}"/>
    <cellStyle name="40% - Accent2 2 5 2 2 2" xfId="5556" xr:uid="{00000000-0005-0000-0000-00006E3C0000}"/>
    <cellStyle name="40% - Accent2 2 5 2 2 2 2" xfId="17519" xr:uid="{00000000-0005-0000-0000-00006F3C0000}"/>
    <cellStyle name="40% - Accent2 2 5 2 2 2 2 2" xfId="35446" xr:uid="{00000000-0005-0000-0000-0000703C0000}"/>
    <cellStyle name="40% - Accent2 2 5 2 2 2 2 3" xfId="47391" xr:uid="{00000000-0005-0000-0000-0000713C0000}"/>
    <cellStyle name="40% - Accent2 2 5 2 2 2 2 4" xfId="59356" xr:uid="{00000000-0005-0000-0000-0000723C0000}"/>
    <cellStyle name="40% - Accent2 2 5 2 2 2 3" xfId="23478" xr:uid="{00000000-0005-0000-0000-0000733C0000}"/>
    <cellStyle name="40% - Accent2 2 5 2 2 2 4" xfId="11536" xr:uid="{00000000-0005-0000-0000-0000743C0000}"/>
    <cellStyle name="40% - Accent2 2 5 2 2 2 5" xfId="29463" xr:uid="{00000000-0005-0000-0000-0000753C0000}"/>
    <cellStyle name="40% - Accent2 2 5 2 2 2 6" xfId="41408" xr:uid="{00000000-0005-0000-0000-0000763C0000}"/>
    <cellStyle name="40% - Accent2 2 5 2 2 2 7" xfId="53373" xr:uid="{00000000-0005-0000-0000-0000773C0000}"/>
    <cellStyle name="40% - Accent2 2 5 2 2 3" xfId="14549" xr:uid="{00000000-0005-0000-0000-0000783C0000}"/>
    <cellStyle name="40% - Accent2 2 5 2 2 3 2" xfId="32476" xr:uid="{00000000-0005-0000-0000-0000793C0000}"/>
    <cellStyle name="40% - Accent2 2 5 2 2 3 3" xfId="44421" xr:uid="{00000000-0005-0000-0000-00007A3C0000}"/>
    <cellStyle name="40% - Accent2 2 5 2 2 3 4" xfId="56386" xr:uid="{00000000-0005-0000-0000-00007B3C0000}"/>
    <cellStyle name="40% - Accent2 2 5 2 2 4" xfId="20508" xr:uid="{00000000-0005-0000-0000-00007C3C0000}"/>
    <cellStyle name="40% - Accent2 2 5 2 2 5" xfId="8566" xr:uid="{00000000-0005-0000-0000-00007D3C0000}"/>
    <cellStyle name="40% - Accent2 2 5 2 2 6" xfId="26493" xr:uid="{00000000-0005-0000-0000-00007E3C0000}"/>
    <cellStyle name="40% - Accent2 2 5 2 2 7" xfId="38438" xr:uid="{00000000-0005-0000-0000-00007F3C0000}"/>
    <cellStyle name="40% - Accent2 2 5 2 2 8" xfId="50403" xr:uid="{00000000-0005-0000-0000-0000803C0000}"/>
    <cellStyle name="40% - Accent2 2 5 2 3" xfId="4112" xr:uid="{00000000-0005-0000-0000-0000813C0000}"/>
    <cellStyle name="40% - Accent2 2 5 2 3 2" xfId="16075" xr:uid="{00000000-0005-0000-0000-0000823C0000}"/>
    <cellStyle name="40% - Accent2 2 5 2 3 2 2" xfId="34002" xr:uid="{00000000-0005-0000-0000-0000833C0000}"/>
    <cellStyle name="40% - Accent2 2 5 2 3 2 3" xfId="45947" xr:uid="{00000000-0005-0000-0000-0000843C0000}"/>
    <cellStyle name="40% - Accent2 2 5 2 3 2 4" xfId="57912" xr:uid="{00000000-0005-0000-0000-0000853C0000}"/>
    <cellStyle name="40% - Accent2 2 5 2 3 3" xfId="22034" xr:uid="{00000000-0005-0000-0000-0000863C0000}"/>
    <cellStyle name="40% - Accent2 2 5 2 3 4" xfId="10092" xr:uid="{00000000-0005-0000-0000-0000873C0000}"/>
    <cellStyle name="40% - Accent2 2 5 2 3 5" xfId="28019" xr:uid="{00000000-0005-0000-0000-0000883C0000}"/>
    <cellStyle name="40% - Accent2 2 5 2 3 6" xfId="39964" xr:uid="{00000000-0005-0000-0000-0000893C0000}"/>
    <cellStyle name="40% - Accent2 2 5 2 3 7" xfId="51929" xr:uid="{00000000-0005-0000-0000-00008A3C0000}"/>
    <cellStyle name="40% - Accent2 2 5 2 4" xfId="13105" xr:uid="{00000000-0005-0000-0000-00008B3C0000}"/>
    <cellStyle name="40% - Accent2 2 5 2 4 2" xfId="31032" xr:uid="{00000000-0005-0000-0000-00008C3C0000}"/>
    <cellStyle name="40% - Accent2 2 5 2 4 3" xfId="42977" xr:uid="{00000000-0005-0000-0000-00008D3C0000}"/>
    <cellStyle name="40% - Accent2 2 5 2 4 4" xfId="54942" xr:uid="{00000000-0005-0000-0000-00008E3C0000}"/>
    <cellStyle name="40% - Accent2 2 5 2 5" xfId="19064" xr:uid="{00000000-0005-0000-0000-00008F3C0000}"/>
    <cellStyle name="40% - Accent2 2 5 2 6" xfId="7122" xr:uid="{00000000-0005-0000-0000-0000903C0000}"/>
    <cellStyle name="40% - Accent2 2 5 2 7" xfId="25049" xr:uid="{00000000-0005-0000-0000-0000913C0000}"/>
    <cellStyle name="40% - Accent2 2 5 2 8" xfId="36994" xr:uid="{00000000-0005-0000-0000-0000923C0000}"/>
    <cellStyle name="40% - Accent2 2 5 2 9" xfId="48959" xr:uid="{00000000-0005-0000-0000-0000933C0000}"/>
    <cellStyle name="40% - Accent2 2 5 3" xfId="1864" xr:uid="{00000000-0005-0000-0000-0000943C0000}"/>
    <cellStyle name="40% - Accent2 2 5 3 2" xfId="4834" xr:uid="{00000000-0005-0000-0000-0000953C0000}"/>
    <cellStyle name="40% - Accent2 2 5 3 2 2" xfId="16797" xr:uid="{00000000-0005-0000-0000-0000963C0000}"/>
    <cellStyle name="40% - Accent2 2 5 3 2 2 2" xfId="34724" xr:uid="{00000000-0005-0000-0000-0000973C0000}"/>
    <cellStyle name="40% - Accent2 2 5 3 2 2 3" xfId="46669" xr:uid="{00000000-0005-0000-0000-0000983C0000}"/>
    <cellStyle name="40% - Accent2 2 5 3 2 2 4" xfId="58634" xr:uid="{00000000-0005-0000-0000-0000993C0000}"/>
    <cellStyle name="40% - Accent2 2 5 3 2 3" xfId="22756" xr:uid="{00000000-0005-0000-0000-00009A3C0000}"/>
    <cellStyle name="40% - Accent2 2 5 3 2 4" xfId="10814" xr:uid="{00000000-0005-0000-0000-00009B3C0000}"/>
    <cellStyle name="40% - Accent2 2 5 3 2 5" xfId="28741" xr:uid="{00000000-0005-0000-0000-00009C3C0000}"/>
    <cellStyle name="40% - Accent2 2 5 3 2 6" xfId="40686" xr:uid="{00000000-0005-0000-0000-00009D3C0000}"/>
    <cellStyle name="40% - Accent2 2 5 3 2 7" xfId="52651" xr:uid="{00000000-0005-0000-0000-00009E3C0000}"/>
    <cellStyle name="40% - Accent2 2 5 3 3" xfId="13827" xr:uid="{00000000-0005-0000-0000-00009F3C0000}"/>
    <cellStyle name="40% - Accent2 2 5 3 3 2" xfId="31754" xr:uid="{00000000-0005-0000-0000-0000A03C0000}"/>
    <cellStyle name="40% - Accent2 2 5 3 3 3" xfId="43699" xr:uid="{00000000-0005-0000-0000-0000A13C0000}"/>
    <cellStyle name="40% - Accent2 2 5 3 3 4" xfId="55664" xr:uid="{00000000-0005-0000-0000-0000A23C0000}"/>
    <cellStyle name="40% - Accent2 2 5 3 4" xfId="19786" xr:uid="{00000000-0005-0000-0000-0000A33C0000}"/>
    <cellStyle name="40% - Accent2 2 5 3 5" xfId="7844" xr:uid="{00000000-0005-0000-0000-0000A43C0000}"/>
    <cellStyle name="40% - Accent2 2 5 3 6" xfId="25771" xr:uid="{00000000-0005-0000-0000-0000A53C0000}"/>
    <cellStyle name="40% - Accent2 2 5 3 7" xfId="37716" xr:uid="{00000000-0005-0000-0000-0000A63C0000}"/>
    <cellStyle name="40% - Accent2 2 5 3 8" xfId="49681" xr:uid="{00000000-0005-0000-0000-0000A73C0000}"/>
    <cellStyle name="40% - Accent2 2 5 4" xfId="3390" xr:uid="{00000000-0005-0000-0000-0000A83C0000}"/>
    <cellStyle name="40% - Accent2 2 5 4 2" xfId="15353" xr:uid="{00000000-0005-0000-0000-0000A93C0000}"/>
    <cellStyle name="40% - Accent2 2 5 4 2 2" xfId="33280" xr:uid="{00000000-0005-0000-0000-0000AA3C0000}"/>
    <cellStyle name="40% - Accent2 2 5 4 2 3" xfId="45225" xr:uid="{00000000-0005-0000-0000-0000AB3C0000}"/>
    <cellStyle name="40% - Accent2 2 5 4 2 4" xfId="57190" xr:uid="{00000000-0005-0000-0000-0000AC3C0000}"/>
    <cellStyle name="40% - Accent2 2 5 4 3" xfId="21312" xr:uid="{00000000-0005-0000-0000-0000AD3C0000}"/>
    <cellStyle name="40% - Accent2 2 5 4 4" xfId="9370" xr:uid="{00000000-0005-0000-0000-0000AE3C0000}"/>
    <cellStyle name="40% - Accent2 2 5 4 5" xfId="27297" xr:uid="{00000000-0005-0000-0000-0000AF3C0000}"/>
    <cellStyle name="40% - Accent2 2 5 4 6" xfId="39242" xr:uid="{00000000-0005-0000-0000-0000B03C0000}"/>
    <cellStyle name="40% - Accent2 2 5 4 7" xfId="51207" xr:uid="{00000000-0005-0000-0000-0000B13C0000}"/>
    <cellStyle name="40% - Accent2 2 5 5" xfId="12383" xr:uid="{00000000-0005-0000-0000-0000B23C0000}"/>
    <cellStyle name="40% - Accent2 2 5 5 2" xfId="30310" xr:uid="{00000000-0005-0000-0000-0000B33C0000}"/>
    <cellStyle name="40% - Accent2 2 5 5 3" xfId="42255" xr:uid="{00000000-0005-0000-0000-0000B43C0000}"/>
    <cellStyle name="40% - Accent2 2 5 5 4" xfId="54220" xr:uid="{00000000-0005-0000-0000-0000B53C0000}"/>
    <cellStyle name="40% - Accent2 2 5 6" xfId="18342" xr:uid="{00000000-0005-0000-0000-0000B63C0000}"/>
    <cellStyle name="40% - Accent2 2 5 7" xfId="6400" xr:uid="{00000000-0005-0000-0000-0000B73C0000}"/>
    <cellStyle name="40% - Accent2 2 5 8" xfId="24327" xr:uid="{00000000-0005-0000-0000-0000B83C0000}"/>
    <cellStyle name="40% - Accent2 2 5 9" xfId="36272" xr:uid="{00000000-0005-0000-0000-0000B93C0000}"/>
    <cellStyle name="40% - Accent2 2 6" xfId="794" xr:uid="{00000000-0005-0000-0000-0000BA3C0000}"/>
    <cellStyle name="40% - Accent2 2 6 2" xfId="2238" xr:uid="{00000000-0005-0000-0000-0000BB3C0000}"/>
    <cellStyle name="40% - Accent2 2 6 2 2" xfId="5208" xr:uid="{00000000-0005-0000-0000-0000BC3C0000}"/>
    <cellStyle name="40% - Accent2 2 6 2 2 2" xfId="17171" xr:uid="{00000000-0005-0000-0000-0000BD3C0000}"/>
    <cellStyle name="40% - Accent2 2 6 2 2 2 2" xfId="35098" xr:uid="{00000000-0005-0000-0000-0000BE3C0000}"/>
    <cellStyle name="40% - Accent2 2 6 2 2 2 3" xfId="47043" xr:uid="{00000000-0005-0000-0000-0000BF3C0000}"/>
    <cellStyle name="40% - Accent2 2 6 2 2 2 4" xfId="59008" xr:uid="{00000000-0005-0000-0000-0000C03C0000}"/>
    <cellStyle name="40% - Accent2 2 6 2 2 3" xfId="23130" xr:uid="{00000000-0005-0000-0000-0000C13C0000}"/>
    <cellStyle name="40% - Accent2 2 6 2 2 4" xfId="11188" xr:uid="{00000000-0005-0000-0000-0000C23C0000}"/>
    <cellStyle name="40% - Accent2 2 6 2 2 5" xfId="29115" xr:uid="{00000000-0005-0000-0000-0000C33C0000}"/>
    <cellStyle name="40% - Accent2 2 6 2 2 6" xfId="41060" xr:uid="{00000000-0005-0000-0000-0000C43C0000}"/>
    <cellStyle name="40% - Accent2 2 6 2 2 7" xfId="53025" xr:uid="{00000000-0005-0000-0000-0000C53C0000}"/>
    <cellStyle name="40% - Accent2 2 6 2 3" xfId="14201" xr:uid="{00000000-0005-0000-0000-0000C63C0000}"/>
    <cellStyle name="40% - Accent2 2 6 2 3 2" xfId="32128" xr:uid="{00000000-0005-0000-0000-0000C73C0000}"/>
    <cellStyle name="40% - Accent2 2 6 2 3 3" xfId="44073" xr:uid="{00000000-0005-0000-0000-0000C83C0000}"/>
    <cellStyle name="40% - Accent2 2 6 2 3 4" xfId="56038" xr:uid="{00000000-0005-0000-0000-0000C93C0000}"/>
    <cellStyle name="40% - Accent2 2 6 2 4" xfId="20160" xr:uid="{00000000-0005-0000-0000-0000CA3C0000}"/>
    <cellStyle name="40% - Accent2 2 6 2 5" xfId="8218" xr:uid="{00000000-0005-0000-0000-0000CB3C0000}"/>
    <cellStyle name="40% - Accent2 2 6 2 6" xfId="26145" xr:uid="{00000000-0005-0000-0000-0000CC3C0000}"/>
    <cellStyle name="40% - Accent2 2 6 2 7" xfId="38090" xr:uid="{00000000-0005-0000-0000-0000CD3C0000}"/>
    <cellStyle name="40% - Accent2 2 6 2 8" xfId="50055" xr:uid="{00000000-0005-0000-0000-0000CE3C0000}"/>
    <cellStyle name="40% - Accent2 2 6 3" xfId="3764" xr:uid="{00000000-0005-0000-0000-0000CF3C0000}"/>
    <cellStyle name="40% - Accent2 2 6 3 2" xfId="15727" xr:uid="{00000000-0005-0000-0000-0000D03C0000}"/>
    <cellStyle name="40% - Accent2 2 6 3 2 2" xfId="33654" xr:uid="{00000000-0005-0000-0000-0000D13C0000}"/>
    <cellStyle name="40% - Accent2 2 6 3 2 3" xfId="45599" xr:uid="{00000000-0005-0000-0000-0000D23C0000}"/>
    <cellStyle name="40% - Accent2 2 6 3 2 4" xfId="57564" xr:uid="{00000000-0005-0000-0000-0000D33C0000}"/>
    <cellStyle name="40% - Accent2 2 6 3 3" xfId="21686" xr:uid="{00000000-0005-0000-0000-0000D43C0000}"/>
    <cellStyle name="40% - Accent2 2 6 3 4" xfId="9744" xr:uid="{00000000-0005-0000-0000-0000D53C0000}"/>
    <cellStyle name="40% - Accent2 2 6 3 5" xfId="27671" xr:uid="{00000000-0005-0000-0000-0000D63C0000}"/>
    <cellStyle name="40% - Accent2 2 6 3 6" xfId="39616" xr:uid="{00000000-0005-0000-0000-0000D73C0000}"/>
    <cellStyle name="40% - Accent2 2 6 3 7" xfId="51581" xr:uid="{00000000-0005-0000-0000-0000D83C0000}"/>
    <cellStyle name="40% - Accent2 2 6 4" xfId="12757" xr:uid="{00000000-0005-0000-0000-0000D93C0000}"/>
    <cellStyle name="40% - Accent2 2 6 4 2" xfId="30684" xr:uid="{00000000-0005-0000-0000-0000DA3C0000}"/>
    <cellStyle name="40% - Accent2 2 6 4 3" xfId="42629" xr:uid="{00000000-0005-0000-0000-0000DB3C0000}"/>
    <cellStyle name="40% - Accent2 2 6 4 4" xfId="54594" xr:uid="{00000000-0005-0000-0000-0000DC3C0000}"/>
    <cellStyle name="40% - Accent2 2 6 5" xfId="18716" xr:uid="{00000000-0005-0000-0000-0000DD3C0000}"/>
    <cellStyle name="40% - Accent2 2 6 6" xfId="6774" xr:uid="{00000000-0005-0000-0000-0000DE3C0000}"/>
    <cellStyle name="40% - Accent2 2 6 7" xfId="24701" xr:uid="{00000000-0005-0000-0000-0000DF3C0000}"/>
    <cellStyle name="40% - Accent2 2 6 8" xfId="36646" xr:uid="{00000000-0005-0000-0000-0000E03C0000}"/>
    <cellStyle name="40% - Accent2 2 6 9" xfId="48611" xr:uid="{00000000-0005-0000-0000-0000E13C0000}"/>
    <cellStyle name="40% - Accent2 2 7" xfId="1516" xr:uid="{00000000-0005-0000-0000-0000E23C0000}"/>
    <cellStyle name="40% - Accent2 2 7 2" xfId="4486" xr:uid="{00000000-0005-0000-0000-0000E33C0000}"/>
    <cellStyle name="40% - Accent2 2 7 2 2" xfId="16449" xr:uid="{00000000-0005-0000-0000-0000E43C0000}"/>
    <cellStyle name="40% - Accent2 2 7 2 2 2" xfId="34376" xr:uid="{00000000-0005-0000-0000-0000E53C0000}"/>
    <cellStyle name="40% - Accent2 2 7 2 2 3" xfId="46321" xr:uid="{00000000-0005-0000-0000-0000E63C0000}"/>
    <cellStyle name="40% - Accent2 2 7 2 2 4" xfId="58286" xr:uid="{00000000-0005-0000-0000-0000E73C0000}"/>
    <cellStyle name="40% - Accent2 2 7 2 3" xfId="22408" xr:uid="{00000000-0005-0000-0000-0000E83C0000}"/>
    <cellStyle name="40% - Accent2 2 7 2 4" xfId="10466" xr:uid="{00000000-0005-0000-0000-0000E93C0000}"/>
    <cellStyle name="40% - Accent2 2 7 2 5" xfId="28393" xr:uid="{00000000-0005-0000-0000-0000EA3C0000}"/>
    <cellStyle name="40% - Accent2 2 7 2 6" xfId="40338" xr:uid="{00000000-0005-0000-0000-0000EB3C0000}"/>
    <cellStyle name="40% - Accent2 2 7 2 7" xfId="52303" xr:uid="{00000000-0005-0000-0000-0000EC3C0000}"/>
    <cellStyle name="40% - Accent2 2 7 3" xfId="13479" xr:uid="{00000000-0005-0000-0000-0000ED3C0000}"/>
    <cellStyle name="40% - Accent2 2 7 3 2" xfId="31406" xr:uid="{00000000-0005-0000-0000-0000EE3C0000}"/>
    <cellStyle name="40% - Accent2 2 7 3 3" xfId="43351" xr:uid="{00000000-0005-0000-0000-0000EF3C0000}"/>
    <cellStyle name="40% - Accent2 2 7 3 4" xfId="55316" xr:uid="{00000000-0005-0000-0000-0000F03C0000}"/>
    <cellStyle name="40% - Accent2 2 7 4" xfId="19438" xr:uid="{00000000-0005-0000-0000-0000F13C0000}"/>
    <cellStyle name="40% - Accent2 2 7 5" xfId="7496" xr:uid="{00000000-0005-0000-0000-0000F23C0000}"/>
    <cellStyle name="40% - Accent2 2 7 6" xfId="25423" xr:uid="{00000000-0005-0000-0000-0000F33C0000}"/>
    <cellStyle name="40% - Accent2 2 7 7" xfId="37368" xr:uid="{00000000-0005-0000-0000-0000F43C0000}"/>
    <cellStyle name="40% - Accent2 2 7 8" xfId="49333" xr:uid="{00000000-0005-0000-0000-0000F53C0000}"/>
    <cellStyle name="40% - Accent2 2 8" xfId="3042" xr:uid="{00000000-0005-0000-0000-0000F63C0000}"/>
    <cellStyle name="40% - Accent2 2 8 2" xfId="15005" xr:uid="{00000000-0005-0000-0000-0000F73C0000}"/>
    <cellStyle name="40% - Accent2 2 8 2 2" xfId="32932" xr:uid="{00000000-0005-0000-0000-0000F83C0000}"/>
    <cellStyle name="40% - Accent2 2 8 2 3" xfId="44877" xr:uid="{00000000-0005-0000-0000-0000F93C0000}"/>
    <cellStyle name="40% - Accent2 2 8 2 4" xfId="56842" xr:uid="{00000000-0005-0000-0000-0000FA3C0000}"/>
    <cellStyle name="40% - Accent2 2 8 3" xfId="20964" xr:uid="{00000000-0005-0000-0000-0000FB3C0000}"/>
    <cellStyle name="40% - Accent2 2 8 4" xfId="9022" xr:uid="{00000000-0005-0000-0000-0000FC3C0000}"/>
    <cellStyle name="40% - Accent2 2 8 5" xfId="26949" xr:uid="{00000000-0005-0000-0000-0000FD3C0000}"/>
    <cellStyle name="40% - Accent2 2 8 6" xfId="38894" xr:uid="{00000000-0005-0000-0000-0000FE3C0000}"/>
    <cellStyle name="40% - Accent2 2 8 7" xfId="50859" xr:uid="{00000000-0005-0000-0000-0000FF3C0000}"/>
    <cellStyle name="40% - Accent2 2 9" xfId="12035" xr:uid="{00000000-0005-0000-0000-0000003D0000}"/>
    <cellStyle name="40% - Accent2 2 9 2" xfId="29962" xr:uid="{00000000-0005-0000-0000-0000013D0000}"/>
    <cellStyle name="40% - Accent2 2 9 3" xfId="41907" xr:uid="{00000000-0005-0000-0000-0000023D0000}"/>
    <cellStyle name="40% - Accent2 2 9 4" xfId="53872" xr:uid="{00000000-0005-0000-0000-0000033D0000}"/>
    <cellStyle name="40% - Accent2 20" xfId="23939" xr:uid="{00000000-0005-0000-0000-0000043D0000}"/>
    <cellStyle name="40% - Accent2 21" xfId="35887" xr:uid="{00000000-0005-0000-0000-0000053D0000}"/>
    <cellStyle name="40% - Accent2 22" xfId="47831" xr:uid="{00000000-0005-0000-0000-0000063D0000}"/>
    <cellStyle name="40% - Accent2 23" xfId="47852" xr:uid="{00000000-0005-0000-0000-0000073D0000}"/>
    <cellStyle name="40% - Accent2 24" xfId="59797" xr:uid="{00000000-0005-0000-0000-0000083D0000}"/>
    <cellStyle name="40% - Accent2 25" xfId="59818" xr:uid="{00000000-0005-0000-0000-0000093D0000}"/>
    <cellStyle name="40% - Accent2 26" xfId="59838" xr:uid="{00000000-0005-0000-0000-00000A3D0000}"/>
    <cellStyle name="40% - Accent2 27" xfId="59862" xr:uid="{00000000-0005-0000-0000-00000B3D0000}"/>
    <cellStyle name="40% - Accent2 28" xfId="59882" xr:uid="{F7142A54-562A-458E-8CB5-C75A2CD2CAEA}"/>
    <cellStyle name="40% - Accent2 29" xfId="59902" xr:uid="{51AAD620-E0D2-422E-A5E5-3760A8EC1C4B}"/>
    <cellStyle name="40% - Accent2 3" xfId="99" xr:uid="{00000000-0005-0000-0000-00000C3D0000}"/>
    <cellStyle name="40% - Accent2 3 10" xfId="6079" xr:uid="{00000000-0005-0000-0000-00000D3D0000}"/>
    <cellStyle name="40% - Accent2 3 11" xfId="24006" xr:uid="{00000000-0005-0000-0000-00000E3D0000}"/>
    <cellStyle name="40% - Accent2 3 12" xfId="35951" xr:uid="{00000000-0005-0000-0000-00000F3D0000}"/>
    <cellStyle name="40% - Accent2 3 13" xfId="47916" xr:uid="{00000000-0005-0000-0000-0000103D0000}"/>
    <cellStyle name="40% - Accent2 3 2" xfId="215" xr:uid="{00000000-0005-0000-0000-0000113D0000}"/>
    <cellStyle name="40% - Accent2 3 2 10" xfId="36067" xr:uid="{00000000-0005-0000-0000-0000123D0000}"/>
    <cellStyle name="40% - Accent2 3 2 11" xfId="48032" xr:uid="{00000000-0005-0000-0000-0000133D0000}"/>
    <cellStyle name="40% - Accent2 3 2 2" xfId="563" xr:uid="{00000000-0005-0000-0000-0000143D0000}"/>
    <cellStyle name="40% - Accent2 3 2 2 10" xfId="48380" xr:uid="{00000000-0005-0000-0000-0000153D0000}"/>
    <cellStyle name="40% - Accent2 3 2 2 2" xfId="1285" xr:uid="{00000000-0005-0000-0000-0000163D0000}"/>
    <cellStyle name="40% - Accent2 3 2 2 2 2" xfId="2729" xr:uid="{00000000-0005-0000-0000-0000173D0000}"/>
    <cellStyle name="40% - Accent2 3 2 2 2 2 2" xfId="5699" xr:uid="{00000000-0005-0000-0000-0000183D0000}"/>
    <cellStyle name="40% - Accent2 3 2 2 2 2 2 2" xfId="17662" xr:uid="{00000000-0005-0000-0000-0000193D0000}"/>
    <cellStyle name="40% - Accent2 3 2 2 2 2 2 2 2" xfId="35589" xr:uid="{00000000-0005-0000-0000-00001A3D0000}"/>
    <cellStyle name="40% - Accent2 3 2 2 2 2 2 2 3" xfId="47534" xr:uid="{00000000-0005-0000-0000-00001B3D0000}"/>
    <cellStyle name="40% - Accent2 3 2 2 2 2 2 2 4" xfId="59499" xr:uid="{00000000-0005-0000-0000-00001C3D0000}"/>
    <cellStyle name="40% - Accent2 3 2 2 2 2 2 3" xfId="23621" xr:uid="{00000000-0005-0000-0000-00001D3D0000}"/>
    <cellStyle name="40% - Accent2 3 2 2 2 2 2 4" xfId="11679" xr:uid="{00000000-0005-0000-0000-00001E3D0000}"/>
    <cellStyle name="40% - Accent2 3 2 2 2 2 2 5" xfId="29606" xr:uid="{00000000-0005-0000-0000-00001F3D0000}"/>
    <cellStyle name="40% - Accent2 3 2 2 2 2 2 6" xfId="41551" xr:uid="{00000000-0005-0000-0000-0000203D0000}"/>
    <cellStyle name="40% - Accent2 3 2 2 2 2 2 7" xfId="53516" xr:uid="{00000000-0005-0000-0000-0000213D0000}"/>
    <cellStyle name="40% - Accent2 3 2 2 2 2 3" xfId="14692" xr:uid="{00000000-0005-0000-0000-0000223D0000}"/>
    <cellStyle name="40% - Accent2 3 2 2 2 2 3 2" xfId="32619" xr:uid="{00000000-0005-0000-0000-0000233D0000}"/>
    <cellStyle name="40% - Accent2 3 2 2 2 2 3 3" xfId="44564" xr:uid="{00000000-0005-0000-0000-0000243D0000}"/>
    <cellStyle name="40% - Accent2 3 2 2 2 2 3 4" xfId="56529" xr:uid="{00000000-0005-0000-0000-0000253D0000}"/>
    <cellStyle name="40% - Accent2 3 2 2 2 2 4" xfId="20651" xr:uid="{00000000-0005-0000-0000-0000263D0000}"/>
    <cellStyle name="40% - Accent2 3 2 2 2 2 5" xfId="8709" xr:uid="{00000000-0005-0000-0000-0000273D0000}"/>
    <cellStyle name="40% - Accent2 3 2 2 2 2 6" xfId="26636" xr:uid="{00000000-0005-0000-0000-0000283D0000}"/>
    <cellStyle name="40% - Accent2 3 2 2 2 2 7" xfId="38581" xr:uid="{00000000-0005-0000-0000-0000293D0000}"/>
    <cellStyle name="40% - Accent2 3 2 2 2 2 8" xfId="50546" xr:uid="{00000000-0005-0000-0000-00002A3D0000}"/>
    <cellStyle name="40% - Accent2 3 2 2 2 3" xfId="4255" xr:uid="{00000000-0005-0000-0000-00002B3D0000}"/>
    <cellStyle name="40% - Accent2 3 2 2 2 3 2" xfId="16218" xr:uid="{00000000-0005-0000-0000-00002C3D0000}"/>
    <cellStyle name="40% - Accent2 3 2 2 2 3 2 2" xfId="34145" xr:uid="{00000000-0005-0000-0000-00002D3D0000}"/>
    <cellStyle name="40% - Accent2 3 2 2 2 3 2 3" xfId="46090" xr:uid="{00000000-0005-0000-0000-00002E3D0000}"/>
    <cellStyle name="40% - Accent2 3 2 2 2 3 2 4" xfId="58055" xr:uid="{00000000-0005-0000-0000-00002F3D0000}"/>
    <cellStyle name="40% - Accent2 3 2 2 2 3 3" xfId="22177" xr:uid="{00000000-0005-0000-0000-0000303D0000}"/>
    <cellStyle name="40% - Accent2 3 2 2 2 3 4" xfId="10235" xr:uid="{00000000-0005-0000-0000-0000313D0000}"/>
    <cellStyle name="40% - Accent2 3 2 2 2 3 5" xfId="28162" xr:uid="{00000000-0005-0000-0000-0000323D0000}"/>
    <cellStyle name="40% - Accent2 3 2 2 2 3 6" xfId="40107" xr:uid="{00000000-0005-0000-0000-0000333D0000}"/>
    <cellStyle name="40% - Accent2 3 2 2 2 3 7" xfId="52072" xr:uid="{00000000-0005-0000-0000-0000343D0000}"/>
    <cellStyle name="40% - Accent2 3 2 2 2 4" xfId="13248" xr:uid="{00000000-0005-0000-0000-0000353D0000}"/>
    <cellStyle name="40% - Accent2 3 2 2 2 4 2" xfId="31175" xr:uid="{00000000-0005-0000-0000-0000363D0000}"/>
    <cellStyle name="40% - Accent2 3 2 2 2 4 3" xfId="43120" xr:uid="{00000000-0005-0000-0000-0000373D0000}"/>
    <cellStyle name="40% - Accent2 3 2 2 2 4 4" xfId="55085" xr:uid="{00000000-0005-0000-0000-0000383D0000}"/>
    <cellStyle name="40% - Accent2 3 2 2 2 5" xfId="19207" xr:uid="{00000000-0005-0000-0000-0000393D0000}"/>
    <cellStyle name="40% - Accent2 3 2 2 2 6" xfId="7265" xr:uid="{00000000-0005-0000-0000-00003A3D0000}"/>
    <cellStyle name="40% - Accent2 3 2 2 2 7" xfId="25192" xr:uid="{00000000-0005-0000-0000-00003B3D0000}"/>
    <cellStyle name="40% - Accent2 3 2 2 2 8" xfId="37137" xr:uid="{00000000-0005-0000-0000-00003C3D0000}"/>
    <cellStyle name="40% - Accent2 3 2 2 2 9" xfId="49102" xr:uid="{00000000-0005-0000-0000-00003D3D0000}"/>
    <cellStyle name="40% - Accent2 3 2 2 3" xfId="2007" xr:uid="{00000000-0005-0000-0000-00003E3D0000}"/>
    <cellStyle name="40% - Accent2 3 2 2 3 2" xfId="4977" xr:uid="{00000000-0005-0000-0000-00003F3D0000}"/>
    <cellStyle name="40% - Accent2 3 2 2 3 2 2" xfId="16940" xr:uid="{00000000-0005-0000-0000-0000403D0000}"/>
    <cellStyle name="40% - Accent2 3 2 2 3 2 2 2" xfId="34867" xr:uid="{00000000-0005-0000-0000-0000413D0000}"/>
    <cellStyle name="40% - Accent2 3 2 2 3 2 2 3" xfId="46812" xr:uid="{00000000-0005-0000-0000-0000423D0000}"/>
    <cellStyle name="40% - Accent2 3 2 2 3 2 2 4" xfId="58777" xr:uid="{00000000-0005-0000-0000-0000433D0000}"/>
    <cellStyle name="40% - Accent2 3 2 2 3 2 3" xfId="22899" xr:uid="{00000000-0005-0000-0000-0000443D0000}"/>
    <cellStyle name="40% - Accent2 3 2 2 3 2 4" xfId="10957" xr:uid="{00000000-0005-0000-0000-0000453D0000}"/>
    <cellStyle name="40% - Accent2 3 2 2 3 2 5" xfId="28884" xr:uid="{00000000-0005-0000-0000-0000463D0000}"/>
    <cellStyle name="40% - Accent2 3 2 2 3 2 6" xfId="40829" xr:uid="{00000000-0005-0000-0000-0000473D0000}"/>
    <cellStyle name="40% - Accent2 3 2 2 3 2 7" xfId="52794" xr:uid="{00000000-0005-0000-0000-0000483D0000}"/>
    <cellStyle name="40% - Accent2 3 2 2 3 3" xfId="13970" xr:uid="{00000000-0005-0000-0000-0000493D0000}"/>
    <cellStyle name="40% - Accent2 3 2 2 3 3 2" xfId="31897" xr:uid="{00000000-0005-0000-0000-00004A3D0000}"/>
    <cellStyle name="40% - Accent2 3 2 2 3 3 3" xfId="43842" xr:uid="{00000000-0005-0000-0000-00004B3D0000}"/>
    <cellStyle name="40% - Accent2 3 2 2 3 3 4" xfId="55807" xr:uid="{00000000-0005-0000-0000-00004C3D0000}"/>
    <cellStyle name="40% - Accent2 3 2 2 3 4" xfId="19929" xr:uid="{00000000-0005-0000-0000-00004D3D0000}"/>
    <cellStyle name="40% - Accent2 3 2 2 3 5" xfId="7987" xr:uid="{00000000-0005-0000-0000-00004E3D0000}"/>
    <cellStyle name="40% - Accent2 3 2 2 3 6" xfId="25914" xr:uid="{00000000-0005-0000-0000-00004F3D0000}"/>
    <cellStyle name="40% - Accent2 3 2 2 3 7" xfId="37859" xr:uid="{00000000-0005-0000-0000-0000503D0000}"/>
    <cellStyle name="40% - Accent2 3 2 2 3 8" xfId="49824" xr:uid="{00000000-0005-0000-0000-0000513D0000}"/>
    <cellStyle name="40% - Accent2 3 2 2 4" xfId="3533" xr:uid="{00000000-0005-0000-0000-0000523D0000}"/>
    <cellStyle name="40% - Accent2 3 2 2 4 2" xfId="15496" xr:uid="{00000000-0005-0000-0000-0000533D0000}"/>
    <cellStyle name="40% - Accent2 3 2 2 4 2 2" xfId="33423" xr:uid="{00000000-0005-0000-0000-0000543D0000}"/>
    <cellStyle name="40% - Accent2 3 2 2 4 2 3" xfId="45368" xr:uid="{00000000-0005-0000-0000-0000553D0000}"/>
    <cellStyle name="40% - Accent2 3 2 2 4 2 4" xfId="57333" xr:uid="{00000000-0005-0000-0000-0000563D0000}"/>
    <cellStyle name="40% - Accent2 3 2 2 4 3" xfId="21455" xr:uid="{00000000-0005-0000-0000-0000573D0000}"/>
    <cellStyle name="40% - Accent2 3 2 2 4 4" xfId="9513" xr:uid="{00000000-0005-0000-0000-0000583D0000}"/>
    <cellStyle name="40% - Accent2 3 2 2 4 5" xfId="27440" xr:uid="{00000000-0005-0000-0000-0000593D0000}"/>
    <cellStyle name="40% - Accent2 3 2 2 4 6" xfId="39385" xr:uid="{00000000-0005-0000-0000-00005A3D0000}"/>
    <cellStyle name="40% - Accent2 3 2 2 4 7" xfId="51350" xr:uid="{00000000-0005-0000-0000-00005B3D0000}"/>
    <cellStyle name="40% - Accent2 3 2 2 5" xfId="12526" xr:uid="{00000000-0005-0000-0000-00005C3D0000}"/>
    <cellStyle name="40% - Accent2 3 2 2 5 2" xfId="30453" xr:uid="{00000000-0005-0000-0000-00005D3D0000}"/>
    <cellStyle name="40% - Accent2 3 2 2 5 3" xfId="42398" xr:uid="{00000000-0005-0000-0000-00005E3D0000}"/>
    <cellStyle name="40% - Accent2 3 2 2 5 4" xfId="54363" xr:uid="{00000000-0005-0000-0000-00005F3D0000}"/>
    <cellStyle name="40% - Accent2 3 2 2 6" xfId="18485" xr:uid="{00000000-0005-0000-0000-0000603D0000}"/>
    <cellStyle name="40% - Accent2 3 2 2 7" xfId="6543" xr:uid="{00000000-0005-0000-0000-0000613D0000}"/>
    <cellStyle name="40% - Accent2 3 2 2 8" xfId="24470" xr:uid="{00000000-0005-0000-0000-0000623D0000}"/>
    <cellStyle name="40% - Accent2 3 2 2 9" xfId="36415" xr:uid="{00000000-0005-0000-0000-0000633D0000}"/>
    <cellStyle name="40% - Accent2 3 2 3" xfId="937" xr:uid="{00000000-0005-0000-0000-0000643D0000}"/>
    <cellStyle name="40% - Accent2 3 2 3 2" xfId="2381" xr:uid="{00000000-0005-0000-0000-0000653D0000}"/>
    <cellStyle name="40% - Accent2 3 2 3 2 2" xfId="5351" xr:uid="{00000000-0005-0000-0000-0000663D0000}"/>
    <cellStyle name="40% - Accent2 3 2 3 2 2 2" xfId="17314" xr:uid="{00000000-0005-0000-0000-0000673D0000}"/>
    <cellStyle name="40% - Accent2 3 2 3 2 2 2 2" xfId="35241" xr:uid="{00000000-0005-0000-0000-0000683D0000}"/>
    <cellStyle name="40% - Accent2 3 2 3 2 2 2 3" xfId="47186" xr:uid="{00000000-0005-0000-0000-0000693D0000}"/>
    <cellStyle name="40% - Accent2 3 2 3 2 2 2 4" xfId="59151" xr:uid="{00000000-0005-0000-0000-00006A3D0000}"/>
    <cellStyle name="40% - Accent2 3 2 3 2 2 3" xfId="23273" xr:uid="{00000000-0005-0000-0000-00006B3D0000}"/>
    <cellStyle name="40% - Accent2 3 2 3 2 2 4" xfId="11331" xr:uid="{00000000-0005-0000-0000-00006C3D0000}"/>
    <cellStyle name="40% - Accent2 3 2 3 2 2 5" xfId="29258" xr:uid="{00000000-0005-0000-0000-00006D3D0000}"/>
    <cellStyle name="40% - Accent2 3 2 3 2 2 6" xfId="41203" xr:uid="{00000000-0005-0000-0000-00006E3D0000}"/>
    <cellStyle name="40% - Accent2 3 2 3 2 2 7" xfId="53168" xr:uid="{00000000-0005-0000-0000-00006F3D0000}"/>
    <cellStyle name="40% - Accent2 3 2 3 2 3" xfId="14344" xr:uid="{00000000-0005-0000-0000-0000703D0000}"/>
    <cellStyle name="40% - Accent2 3 2 3 2 3 2" xfId="32271" xr:uid="{00000000-0005-0000-0000-0000713D0000}"/>
    <cellStyle name="40% - Accent2 3 2 3 2 3 3" xfId="44216" xr:uid="{00000000-0005-0000-0000-0000723D0000}"/>
    <cellStyle name="40% - Accent2 3 2 3 2 3 4" xfId="56181" xr:uid="{00000000-0005-0000-0000-0000733D0000}"/>
    <cellStyle name="40% - Accent2 3 2 3 2 4" xfId="20303" xr:uid="{00000000-0005-0000-0000-0000743D0000}"/>
    <cellStyle name="40% - Accent2 3 2 3 2 5" xfId="8361" xr:uid="{00000000-0005-0000-0000-0000753D0000}"/>
    <cellStyle name="40% - Accent2 3 2 3 2 6" xfId="26288" xr:uid="{00000000-0005-0000-0000-0000763D0000}"/>
    <cellStyle name="40% - Accent2 3 2 3 2 7" xfId="38233" xr:uid="{00000000-0005-0000-0000-0000773D0000}"/>
    <cellStyle name="40% - Accent2 3 2 3 2 8" xfId="50198" xr:uid="{00000000-0005-0000-0000-0000783D0000}"/>
    <cellStyle name="40% - Accent2 3 2 3 3" xfId="3907" xr:uid="{00000000-0005-0000-0000-0000793D0000}"/>
    <cellStyle name="40% - Accent2 3 2 3 3 2" xfId="15870" xr:uid="{00000000-0005-0000-0000-00007A3D0000}"/>
    <cellStyle name="40% - Accent2 3 2 3 3 2 2" xfId="33797" xr:uid="{00000000-0005-0000-0000-00007B3D0000}"/>
    <cellStyle name="40% - Accent2 3 2 3 3 2 3" xfId="45742" xr:uid="{00000000-0005-0000-0000-00007C3D0000}"/>
    <cellStyle name="40% - Accent2 3 2 3 3 2 4" xfId="57707" xr:uid="{00000000-0005-0000-0000-00007D3D0000}"/>
    <cellStyle name="40% - Accent2 3 2 3 3 3" xfId="21829" xr:uid="{00000000-0005-0000-0000-00007E3D0000}"/>
    <cellStyle name="40% - Accent2 3 2 3 3 4" xfId="9887" xr:uid="{00000000-0005-0000-0000-00007F3D0000}"/>
    <cellStyle name="40% - Accent2 3 2 3 3 5" xfId="27814" xr:uid="{00000000-0005-0000-0000-0000803D0000}"/>
    <cellStyle name="40% - Accent2 3 2 3 3 6" xfId="39759" xr:uid="{00000000-0005-0000-0000-0000813D0000}"/>
    <cellStyle name="40% - Accent2 3 2 3 3 7" xfId="51724" xr:uid="{00000000-0005-0000-0000-0000823D0000}"/>
    <cellStyle name="40% - Accent2 3 2 3 4" xfId="12900" xr:uid="{00000000-0005-0000-0000-0000833D0000}"/>
    <cellStyle name="40% - Accent2 3 2 3 4 2" xfId="30827" xr:uid="{00000000-0005-0000-0000-0000843D0000}"/>
    <cellStyle name="40% - Accent2 3 2 3 4 3" xfId="42772" xr:uid="{00000000-0005-0000-0000-0000853D0000}"/>
    <cellStyle name="40% - Accent2 3 2 3 4 4" xfId="54737" xr:uid="{00000000-0005-0000-0000-0000863D0000}"/>
    <cellStyle name="40% - Accent2 3 2 3 5" xfId="18859" xr:uid="{00000000-0005-0000-0000-0000873D0000}"/>
    <cellStyle name="40% - Accent2 3 2 3 6" xfId="6917" xr:uid="{00000000-0005-0000-0000-0000883D0000}"/>
    <cellStyle name="40% - Accent2 3 2 3 7" xfId="24844" xr:uid="{00000000-0005-0000-0000-0000893D0000}"/>
    <cellStyle name="40% - Accent2 3 2 3 8" xfId="36789" xr:uid="{00000000-0005-0000-0000-00008A3D0000}"/>
    <cellStyle name="40% - Accent2 3 2 3 9" xfId="48754" xr:uid="{00000000-0005-0000-0000-00008B3D0000}"/>
    <cellStyle name="40% - Accent2 3 2 4" xfId="1659" xr:uid="{00000000-0005-0000-0000-00008C3D0000}"/>
    <cellStyle name="40% - Accent2 3 2 4 2" xfId="4629" xr:uid="{00000000-0005-0000-0000-00008D3D0000}"/>
    <cellStyle name="40% - Accent2 3 2 4 2 2" xfId="16592" xr:uid="{00000000-0005-0000-0000-00008E3D0000}"/>
    <cellStyle name="40% - Accent2 3 2 4 2 2 2" xfId="34519" xr:uid="{00000000-0005-0000-0000-00008F3D0000}"/>
    <cellStyle name="40% - Accent2 3 2 4 2 2 3" xfId="46464" xr:uid="{00000000-0005-0000-0000-0000903D0000}"/>
    <cellStyle name="40% - Accent2 3 2 4 2 2 4" xfId="58429" xr:uid="{00000000-0005-0000-0000-0000913D0000}"/>
    <cellStyle name="40% - Accent2 3 2 4 2 3" xfId="22551" xr:uid="{00000000-0005-0000-0000-0000923D0000}"/>
    <cellStyle name="40% - Accent2 3 2 4 2 4" xfId="10609" xr:uid="{00000000-0005-0000-0000-0000933D0000}"/>
    <cellStyle name="40% - Accent2 3 2 4 2 5" xfId="28536" xr:uid="{00000000-0005-0000-0000-0000943D0000}"/>
    <cellStyle name="40% - Accent2 3 2 4 2 6" xfId="40481" xr:uid="{00000000-0005-0000-0000-0000953D0000}"/>
    <cellStyle name="40% - Accent2 3 2 4 2 7" xfId="52446" xr:uid="{00000000-0005-0000-0000-0000963D0000}"/>
    <cellStyle name="40% - Accent2 3 2 4 3" xfId="13622" xr:uid="{00000000-0005-0000-0000-0000973D0000}"/>
    <cellStyle name="40% - Accent2 3 2 4 3 2" xfId="31549" xr:uid="{00000000-0005-0000-0000-0000983D0000}"/>
    <cellStyle name="40% - Accent2 3 2 4 3 3" xfId="43494" xr:uid="{00000000-0005-0000-0000-0000993D0000}"/>
    <cellStyle name="40% - Accent2 3 2 4 3 4" xfId="55459" xr:uid="{00000000-0005-0000-0000-00009A3D0000}"/>
    <cellStyle name="40% - Accent2 3 2 4 4" xfId="19581" xr:uid="{00000000-0005-0000-0000-00009B3D0000}"/>
    <cellStyle name="40% - Accent2 3 2 4 5" xfId="7639" xr:uid="{00000000-0005-0000-0000-00009C3D0000}"/>
    <cellStyle name="40% - Accent2 3 2 4 6" xfId="25566" xr:uid="{00000000-0005-0000-0000-00009D3D0000}"/>
    <cellStyle name="40% - Accent2 3 2 4 7" xfId="37511" xr:uid="{00000000-0005-0000-0000-00009E3D0000}"/>
    <cellStyle name="40% - Accent2 3 2 4 8" xfId="49476" xr:uid="{00000000-0005-0000-0000-00009F3D0000}"/>
    <cellStyle name="40% - Accent2 3 2 5" xfId="3185" xr:uid="{00000000-0005-0000-0000-0000A03D0000}"/>
    <cellStyle name="40% - Accent2 3 2 5 2" xfId="15148" xr:uid="{00000000-0005-0000-0000-0000A13D0000}"/>
    <cellStyle name="40% - Accent2 3 2 5 2 2" xfId="33075" xr:uid="{00000000-0005-0000-0000-0000A23D0000}"/>
    <cellStyle name="40% - Accent2 3 2 5 2 3" xfId="45020" xr:uid="{00000000-0005-0000-0000-0000A33D0000}"/>
    <cellStyle name="40% - Accent2 3 2 5 2 4" xfId="56985" xr:uid="{00000000-0005-0000-0000-0000A43D0000}"/>
    <cellStyle name="40% - Accent2 3 2 5 3" xfId="21107" xr:uid="{00000000-0005-0000-0000-0000A53D0000}"/>
    <cellStyle name="40% - Accent2 3 2 5 4" xfId="9165" xr:uid="{00000000-0005-0000-0000-0000A63D0000}"/>
    <cellStyle name="40% - Accent2 3 2 5 5" xfId="27092" xr:uid="{00000000-0005-0000-0000-0000A73D0000}"/>
    <cellStyle name="40% - Accent2 3 2 5 6" xfId="39037" xr:uid="{00000000-0005-0000-0000-0000A83D0000}"/>
    <cellStyle name="40% - Accent2 3 2 5 7" xfId="51002" xr:uid="{00000000-0005-0000-0000-0000A93D0000}"/>
    <cellStyle name="40% - Accent2 3 2 6" xfId="12178" xr:uid="{00000000-0005-0000-0000-0000AA3D0000}"/>
    <cellStyle name="40% - Accent2 3 2 6 2" xfId="30105" xr:uid="{00000000-0005-0000-0000-0000AB3D0000}"/>
    <cellStyle name="40% - Accent2 3 2 6 3" xfId="42050" xr:uid="{00000000-0005-0000-0000-0000AC3D0000}"/>
    <cellStyle name="40% - Accent2 3 2 6 4" xfId="54015" xr:uid="{00000000-0005-0000-0000-0000AD3D0000}"/>
    <cellStyle name="40% - Accent2 3 2 7" xfId="18137" xr:uid="{00000000-0005-0000-0000-0000AE3D0000}"/>
    <cellStyle name="40% - Accent2 3 2 8" xfId="6195" xr:uid="{00000000-0005-0000-0000-0000AF3D0000}"/>
    <cellStyle name="40% - Accent2 3 2 9" xfId="24122" xr:uid="{00000000-0005-0000-0000-0000B03D0000}"/>
    <cellStyle name="40% - Accent2 3 3" xfId="331" xr:uid="{00000000-0005-0000-0000-0000B13D0000}"/>
    <cellStyle name="40% - Accent2 3 3 10" xfId="36183" xr:uid="{00000000-0005-0000-0000-0000B23D0000}"/>
    <cellStyle name="40% - Accent2 3 3 11" xfId="48148" xr:uid="{00000000-0005-0000-0000-0000B33D0000}"/>
    <cellStyle name="40% - Accent2 3 3 2" xfId="679" xr:uid="{00000000-0005-0000-0000-0000B43D0000}"/>
    <cellStyle name="40% - Accent2 3 3 2 10" xfId="48496" xr:uid="{00000000-0005-0000-0000-0000B53D0000}"/>
    <cellStyle name="40% - Accent2 3 3 2 2" xfId="1401" xr:uid="{00000000-0005-0000-0000-0000B63D0000}"/>
    <cellStyle name="40% - Accent2 3 3 2 2 2" xfId="2845" xr:uid="{00000000-0005-0000-0000-0000B73D0000}"/>
    <cellStyle name="40% - Accent2 3 3 2 2 2 2" xfId="5815" xr:uid="{00000000-0005-0000-0000-0000B83D0000}"/>
    <cellStyle name="40% - Accent2 3 3 2 2 2 2 2" xfId="17778" xr:uid="{00000000-0005-0000-0000-0000B93D0000}"/>
    <cellStyle name="40% - Accent2 3 3 2 2 2 2 2 2" xfId="35705" xr:uid="{00000000-0005-0000-0000-0000BA3D0000}"/>
    <cellStyle name="40% - Accent2 3 3 2 2 2 2 2 3" xfId="47650" xr:uid="{00000000-0005-0000-0000-0000BB3D0000}"/>
    <cellStyle name="40% - Accent2 3 3 2 2 2 2 2 4" xfId="59615" xr:uid="{00000000-0005-0000-0000-0000BC3D0000}"/>
    <cellStyle name="40% - Accent2 3 3 2 2 2 2 3" xfId="23737" xr:uid="{00000000-0005-0000-0000-0000BD3D0000}"/>
    <cellStyle name="40% - Accent2 3 3 2 2 2 2 4" xfId="11795" xr:uid="{00000000-0005-0000-0000-0000BE3D0000}"/>
    <cellStyle name="40% - Accent2 3 3 2 2 2 2 5" xfId="29722" xr:uid="{00000000-0005-0000-0000-0000BF3D0000}"/>
    <cellStyle name="40% - Accent2 3 3 2 2 2 2 6" xfId="41667" xr:uid="{00000000-0005-0000-0000-0000C03D0000}"/>
    <cellStyle name="40% - Accent2 3 3 2 2 2 2 7" xfId="53632" xr:uid="{00000000-0005-0000-0000-0000C13D0000}"/>
    <cellStyle name="40% - Accent2 3 3 2 2 2 3" xfId="14808" xr:uid="{00000000-0005-0000-0000-0000C23D0000}"/>
    <cellStyle name="40% - Accent2 3 3 2 2 2 3 2" xfId="32735" xr:uid="{00000000-0005-0000-0000-0000C33D0000}"/>
    <cellStyle name="40% - Accent2 3 3 2 2 2 3 3" xfId="44680" xr:uid="{00000000-0005-0000-0000-0000C43D0000}"/>
    <cellStyle name="40% - Accent2 3 3 2 2 2 3 4" xfId="56645" xr:uid="{00000000-0005-0000-0000-0000C53D0000}"/>
    <cellStyle name="40% - Accent2 3 3 2 2 2 4" xfId="20767" xr:uid="{00000000-0005-0000-0000-0000C63D0000}"/>
    <cellStyle name="40% - Accent2 3 3 2 2 2 5" xfId="8825" xr:uid="{00000000-0005-0000-0000-0000C73D0000}"/>
    <cellStyle name="40% - Accent2 3 3 2 2 2 6" xfId="26752" xr:uid="{00000000-0005-0000-0000-0000C83D0000}"/>
    <cellStyle name="40% - Accent2 3 3 2 2 2 7" xfId="38697" xr:uid="{00000000-0005-0000-0000-0000C93D0000}"/>
    <cellStyle name="40% - Accent2 3 3 2 2 2 8" xfId="50662" xr:uid="{00000000-0005-0000-0000-0000CA3D0000}"/>
    <cellStyle name="40% - Accent2 3 3 2 2 3" xfId="4371" xr:uid="{00000000-0005-0000-0000-0000CB3D0000}"/>
    <cellStyle name="40% - Accent2 3 3 2 2 3 2" xfId="16334" xr:uid="{00000000-0005-0000-0000-0000CC3D0000}"/>
    <cellStyle name="40% - Accent2 3 3 2 2 3 2 2" xfId="34261" xr:uid="{00000000-0005-0000-0000-0000CD3D0000}"/>
    <cellStyle name="40% - Accent2 3 3 2 2 3 2 3" xfId="46206" xr:uid="{00000000-0005-0000-0000-0000CE3D0000}"/>
    <cellStyle name="40% - Accent2 3 3 2 2 3 2 4" xfId="58171" xr:uid="{00000000-0005-0000-0000-0000CF3D0000}"/>
    <cellStyle name="40% - Accent2 3 3 2 2 3 3" xfId="22293" xr:uid="{00000000-0005-0000-0000-0000D03D0000}"/>
    <cellStyle name="40% - Accent2 3 3 2 2 3 4" xfId="10351" xr:uid="{00000000-0005-0000-0000-0000D13D0000}"/>
    <cellStyle name="40% - Accent2 3 3 2 2 3 5" xfId="28278" xr:uid="{00000000-0005-0000-0000-0000D23D0000}"/>
    <cellStyle name="40% - Accent2 3 3 2 2 3 6" xfId="40223" xr:uid="{00000000-0005-0000-0000-0000D33D0000}"/>
    <cellStyle name="40% - Accent2 3 3 2 2 3 7" xfId="52188" xr:uid="{00000000-0005-0000-0000-0000D43D0000}"/>
    <cellStyle name="40% - Accent2 3 3 2 2 4" xfId="13364" xr:uid="{00000000-0005-0000-0000-0000D53D0000}"/>
    <cellStyle name="40% - Accent2 3 3 2 2 4 2" xfId="31291" xr:uid="{00000000-0005-0000-0000-0000D63D0000}"/>
    <cellStyle name="40% - Accent2 3 3 2 2 4 3" xfId="43236" xr:uid="{00000000-0005-0000-0000-0000D73D0000}"/>
    <cellStyle name="40% - Accent2 3 3 2 2 4 4" xfId="55201" xr:uid="{00000000-0005-0000-0000-0000D83D0000}"/>
    <cellStyle name="40% - Accent2 3 3 2 2 5" xfId="19323" xr:uid="{00000000-0005-0000-0000-0000D93D0000}"/>
    <cellStyle name="40% - Accent2 3 3 2 2 6" xfId="7381" xr:uid="{00000000-0005-0000-0000-0000DA3D0000}"/>
    <cellStyle name="40% - Accent2 3 3 2 2 7" xfId="25308" xr:uid="{00000000-0005-0000-0000-0000DB3D0000}"/>
    <cellStyle name="40% - Accent2 3 3 2 2 8" xfId="37253" xr:uid="{00000000-0005-0000-0000-0000DC3D0000}"/>
    <cellStyle name="40% - Accent2 3 3 2 2 9" xfId="49218" xr:uid="{00000000-0005-0000-0000-0000DD3D0000}"/>
    <cellStyle name="40% - Accent2 3 3 2 3" xfId="2123" xr:uid="{00000000-0005-0000-0000-0000DE3D0000}"/>
    <cellStyle name="40% - Accent2 3 3 2 3 2" xfId="5093" xr:uid="{00000000-0005-0000-0000-0000DF3D0000}"/>
    <cellStyle name="40% - Accent2 3 3 2 3 2 2" xfId="17056" xr:uid="{00000000-0005-0000-0000-0000E03D0000}"/>
    <cellStyle name="40% - Accent2 3 3 2 3 2 2 2" xfId="34983" xr:uid="{00000000-0005-0000-0000-0000E13D0000}"/>
    <cellStyle name="40% - Accent2 3 3 2 3 2 2 3" xfId="46928" xr:uid="{00000000-0005-0000-0000-0000E23D0000}"/>
    <cellStyle name="40% - Accent2 3 3 2 3 2 2 4" xfId="58893" xr:uid="{00000000-0005-0000-0000-0000E33D0000}"/>
    <cellStyle name="40% - Accent2 3 3 2 3 2 3" xfId="23015" xr:uid="{00000000-0005-0000-0000-0000E43D0000}"/>
    <cellStyle name="40% - Accent2 3 3 2 3 2 4" xfId="11073" xr:uid="{00000000-0005-0000-0000-0000E53D0000}"/>
    <cellStyle name="40% - Accent2 3 3 2 3 2 5" xfId="29000" xr:uid="{00000000-0005-0000-0000-0000E63D0000}"/>
    <cellStyle name="40% - Accent2 3 3 2 3 2 6" xfId="40945" xr:uid="{00000000-0005-0000-0000-0000E73D0000}"/>
    <cellStyle name="40% - Accent2 3 3 2 3 2 7" xfId="52910" xr:uid="{00000000-0005-0000-0000-0000E83D0000}"/>
    <cellStyle name="40% - Accent2 3 3 2 3 3" xfId="14086" xr:uid="{00000000-0005-0000-0000-0000E93D0000}"/>
    <cellStyle name="40% - Accent2 3 3 2 3 3 2" xfId="32013" xr:uid="{00000000-0005-0000-0000-0000EA3D0000}"/>
    <cellStyle name="40% - Accent2 3 3 2 3 3 3" xfId="43958" xr:uid="{00000000-0005-0000-0000-0000EB3D0000}"/>
    <cellStyle name="40% - Accent2 3 3 2 3 3 4" xfId="55923" xr:uid="{00000000-0005-0000-0000-0000EC3D0000}"/>
    <cellStyle name="40% - Accent2 3 3 2 3 4" xfId="20045" xr:uid="{00000000-0005-0000-0000-0000ED3D0000}"/>
    <cellStyle name="40% - Accent2 3 3 2 3 5" xfId="8103" xr:uid="{00000000-0005-0000-0000-0000EE3D0000}"/>
    <cellStyle name="40% - Accent2 3 3 2 3 6" xfId="26030" xr:uid="{00000000-0005-0000-0000-0000EF3D0000}"/>
    <cellStyle name="40% - Accent2 3 3 2 3 7" xfId="37975" xr:uid="{00000000-0005-0000-0000-0000F03D0000}"/>
    <cellStyle name="40% - Accent2 3 3 2 3 8" xfId="49940" xr:uid="{00000000-0005-0000-0000-0000F13D0000}"/>
    <cellStyle name="40% - Accent2 3 3 2 4" xfId="3649" xr:uid="{00000000-0005-0000-0000-0000F23D0000}"/>
    <cellStyle name="40% - Accent2 3 3 2 4 2" xfId="15612" xr:uid="{00000000-0005-0000-0000-0000F33D0000}"/>
    <cellStyle name="40% - Accent2 3 3 2 4 2 2" xfId="33539" xr:uid="{00000000-0005-0000-0000-0000F43D0000}"/>
    <cellStyle name="40% - Accent2 3 3 2 4 2 3" xfId="45484" xr:uid="{00000000-0005-0000-0000-0000F53D0000}"/>
    <cellStyle name="40% - Accent2 3 3 2 4 2 4" xfId="57449" xr:uid="{00000000-0005-0000-0000-0000F63D0000}"/>
    <cellStyle name="40% - Accent2 3 3 2 4 3" xfId="21571" xr:uid="{00000000-0005-0000-0000-0000F73D0000}"/>
    <cellStyle name="40% - Accent2 3 3 2 4 4" xfId="9629" xr:uid="{00000000-0005-0000-0000-0000F83D0000}"/>
    <cellStyle name="40% - Accent2 3 3 2 4 5" xfId="27556" xr:uid="{00000000-0005-0000-0000-0000F93D0000}"/>
    <cellStyle name="40% - Accent2 3 3 2 4 6" xfId="39501" xr:uid="{00000000-0005-0000-0000-0000FA3D0000}"/>
    <cellStyle name="40% - Accent2 3 3 2 4 7" xfId="51466" xr:uid="{00000000-0005-0000-0000-0000FB3D0000}"/>
    <cellStyle name="40% - Accent2 3 3 2 5" xfId="12642" xr:uid="{00000000-0005-0000-0000-0000FC3D0000}"/>
    <cellStyle name="40% - Accent2 3 3 2 5 2" xfId="30569" xr:uid="{00000000-0005-0000-0000-0000FD3D0000}"/>
    <cellStyle name="40% - Accent2 3 3 2 5 3" xfId="42514" xr:uid="{00000000-0005-0000-0000-0000FE3D0000}"/>
    <cellStyle name="40% - Accent2 3 3 2 5 4" xfId="54479" xr:uid="{00000000-0005-0000-0000-0000FF3D0000}"/>
    <cellStyle name="40% - Accent2 3 3 2 6" xfId="18601" xr:uid="{00000000-0005-0000-0000-0000003E0000}"/>
    <cellStyle name="40% - Accent2 3 3 2 7" xfId="6659" xr:uid="{00000000-0005-0000-0000-0000013E0000}"/>
    <cellStyle name="40% - Accent2 3 3 2 8" xfId="24586" xr:uid="{00000000-0005-0000-0000-0000023E0000}"/>
    <cellStyle name="40% - Accent2 3 3 2 9" xfId="36531" xr:uid="{00000000-0005-0000-0000-0000033E0000}"/>
    <cellStyle name="40% - Accent2 3 3 3" xfId="1053" xr:uid="{00000000-0005-0000-0000-0000043E0000}"/>
    <cellStyle name="40% - Accent2 3 3 3 2" xfId="2497" xr:uid="{00000000-0005-0000-0000-0000053E0000}"/>
    <cellStyle name="40% - Accent2 3 3 3 2 2" xfId="5467" xr:uid="{00000000-0005-0000-0000-0000063E0000}"/>
    <cellStyle name="40% - Accent2 3 3 3 2 2 2" xfId="17430" xr:uid="{00000000-0005-0000-0000-0000073E0000}"/>
    <cellStyle name="40% - Accent2 3 3 3 2 2 2 2" xfId="35357" xr:uid="{00000000-0005-0000-0000-0000083E0000}"/>
    <cellStyle name="40% - Accent2 3 3 3 2 2 2 3" xfId="47302" xr:uid="{00000000-0005-0000-0000-0000093E0000}"/>
    <cellStyle name="40% - Accent2 3 3 3 2 2 2 4" xfId="59267" xr:uid="{00000000-0005-0000-0000-00000A3E0000}"/>
    <cellStyle name="40% - Accent2 3 3 3 2 2 3" xfId="23389" xr:uid="{00000000-0005-0000-0000-00000B3E0000}"/>
    <cellStyle name="40% - Accent2 3 3 3 2 2 4" xfId="11447" xr:uid="{00000000-0005-0000-0000-00000C3E0000}"/>
    <cellStyle name="40% - Accent2 3 3 3 2 2 5" xfId="29374" xr:uid="{00000000-0005-0000-0000-00000D3E0000}"/>
    <cellStyle name="40% - Accent2 3 3 3 2 2 6" xfId="41319" xr:uid="{00000000-0005-0000-0000-00000E3E0000}"/>
    <cellStyle name="40% - Accent2 3 3 3 2 2 7" xfId="53284" xr:uid="{00000000-0005-0000-0000-00000F3E0000}"/>
    <cellStyle name="40% - Accent2 3 3 3 2 3" xfId="14460" xr:uid="{00000000-0005-0000-0000-0000103E0000}"/>
    <cellStyle name="40% - Accent2 3 3 3 2 3 2" xfId="32387" xr:uid="{00000000-0005-0000-0000-0000113E0000}"/>
    <cellStyle name="40% - Accent2 3 3 3 2 3 3" xfId="44332" xr:uid="{00000000-0005-0000-0000-0000123E0000}"/>
    <cellStyle name="40% - Accent2 3 3 3 2 3 4" xfId="56297" xr:uid="{00000000-0005-0000-0000-0000133E0000}"/>
    <cellStyle name="40% - Accent2 3 3 3 2 4" xfId="20419" xr:uid="{00000000-0005-0000-0000-0000143E0000}"/>
    <cellStyle name="40% - Accent2 3 3 3 2 5" xfId="8477" xr:uid="{00000000-0005-0000-0000-0000153E0000}"/>
    <cellStyle name="40% - Accent2 3 3 3 2 6" xfId="26404" xr:uid="{00000000-0005-0000-0000-0000163E0000}"/>
    <cellStyle name="40% - Accent2 3 3 3 2 7" xfId="38349" xr:uid="{00000000-0005-0000-0000-0000173E0000}"/>
    <cellStyle name="40% - Accent2 3 3 3 2 8" xfId="50314" xr:uid="{00000000-0005-0000-0000-0000183E0000}"/>
    <cellStyle name="40% - Accent2 3 3 3 3" xfId="4023" xr:uid="{00000000-0005-0000-0000-0000193E0000}"/>
    <cellStyle name="40% - Accent2 3 3 3 3 2" xfId="15986" xr:uid="{00000000-0005-0000-0000-00001A3E0000}"/>
    <cellStyle name="40% - Accent2 3 3 3 3 2 2" xfId="33913" xr:uid="{00000000-0005-0000-0000-00001B3E0000}"/>
    <cellStyle name="40% - Accent2 3 3 3 3 2 3" xfId="45858" xr:uid="{00000000-0005-0000-0000-00001C3E0000}"/>
    <cellStyle name="40% - Accent2 3 3 3 3 2 4" xfId="57823" xr:uid="{00000000-0005-0000-0000-00001D3E0000}"/>
    <cellStyle name="40% - Accent2 3 3 3 3 3" xfId="21945" xr:uid="{00000000-0005-0000-0000-00001E3E0000}"/>
    <cellStyle name="40% - Accent2 3 3 3 3 4" xfId="10003" xr:uid="{00000000-0005-0000-0000-00001F3E0000}"/>
    <cellStyle name="40% - Accent2 3 3 3 3 5" xfId="27930" xr:uid="{00000000-0005-0000-0000-0000203E0000}"/>
    <cellStyle name="40% - Accent2 3 3 3 3 6" xfId="39875" xr:uid="{00000000-0005-0000-0000-0000213E0000}"/>
    <cellStyle name="40% - Accent2 3 3 3 3 7" xfId="51840" xr:uid="{00000000-0005-0000-0000-0000223E0000}"/>
    <cellStyle name="40% - Accent2 3 3 3 4" xfId="13016" xr:uid="{00000000-0005-0000-0000-0000233E0000}"/>
    <cellStyle name="40% - Accent2 3 3 3 4 2" xfId="30943" xr:uid="{00000000-0005-0000-0000-0000243E0000}"/>
    <cellStyle name="40% - Accent2 3 3 3 4 3" xfId="42888" xr:uid="{00000000-0005-0000-0000-0000253E0000}"/>
    <cellStyle name="40% - Accent2 3 3 3 4 4" xfId="54853" xr:uid="{00000000-0005-0000-0000-0000263E0000}"/>
    <cellStyle name="40% - Accent2 3 3 3 5" xfId="18975" xr:uid="{00000000-0005-0000-0000-0000273E0000}"/>
    <cellStyle name="40% - Accent2 3 3 3 6" xfId="7033" xr:uid="{00000000-0005-0000-0000-0000283E0000}"/>
    <cellStyle name="40% - Accent2 3 3 3 7" xfId="24960" xr:uid="{00000000-0005-0000-0000-0000293E0000}"/>
    <cellStyle name="40% - Accent2 3 3 3 8" xfId="36905" xr:uid="{00000000-0005-0000-0000-00002A3E0000}"/>
    <cellStyle name="40% - Accent2 3 3 3 9" xfId="48870" xr:uid="{00000000-0005-0000-0000-00002B3E0000}"/>
    <cellStyle name="40% - Accent2 3 3 4" xfId="1775" xr:uid="{00000000-0005-0000-0000-00002C3E0000}"/>
    <cellStyle name="40% - Accent2 3 3 4 2" xfId="4745" xr:uid="{00000000-0005-0000-0000-00002D3E0000}"/>
    <cellStyle name="40% - Accent2 3 3 4 2 2" xfId="16708" xr:uid="{00000000-0005-0000-0000-00002E3E0000}"/>
    <cellStyle name="40% - Accent2 3 3 4 2 2 2" xfId="34635" xr:uid="{00000000-0005-0000-0000-00002F3E0000}"/>
    <cellStyle name="40% - Accent2 3 3 4 2 2 3" xfId="46580" xr:uid="{00000000-0005-0000-0000-0000303E0000}"/>
    <cellStyle name="40% - Accent2 3 3 4 2 2 4" xfId="58545" xr:uid="{00000000-0005-0000-0000-0000313E0000}"/>
    <cellStyle name="40% - Accent2 3 3 4 2 3" xfId="22667" xr:uid="{00000000-0005-0000-0000-0000323E0000}"/>
    <cellStyle name="40% - Accent2 3 3 4 2 4" xfId="10725" xr:uid="{00000000-0005-0000-0000-0000333E0000}"/>
    <cellStyle name="40% - Accent2 3 3 4 2 5" xfId="28652" xr:uid="{00000000-0005-0000-0000-0000343E0000}"/>
    <cellStyle name="40% - Accent2 3 3 4 2 6" xfId="40597" xr:uid="{00000000-0005-0000-0000-0000353E0000}"/>
    <cellStyle name="40% - Accent2 3 3 4 2 7" xfId="52562" xr:uid="{00000000-0005-0000-0000-0000363E0000}"/>
    <cellStyle name="40% - Accent2 3 3 4 3" xfId="13738" xr:uid="{00000000-0005-0000-0000-0000373E0000}"/>
    <cellStyle name="40% - Accent2 3 3 4 3 2" xfId="31665" xr:uid="{00000000-0005-0000-0000-0000383E0000}"/>
    <cellStyle name="40% - Accent2 3 3 4 3 3" xfId="43610" xr:uid="{00000000-0005-0000-0000-0000393E0000}"/>
    <cellStyle name="40% - Accent2 3 3 4 3 4" xfId="55575" xr:uid="{00000000-0005-0000-0000-00003A3E0000}"/>
    <cellStyle name="40% - Accent2 3 3 4 4" xfId="19697" xr:uid="{00000000-0005-0000-0000-00003B3E0000}"/>
    <cellStyle name="40% - Accent2 3 3 4 5" xfId="7755" xr:uid="{00000000-0005-0000-0000-00003C3E0000}"/>
    <cellStyle name="40% - Accent2 3 3 4 6" xfId="25682" xr:uid="{00000000-0005-0000-0000-00003D3E0000}"/>
    <cellStyle name="40% - Accent2 3 3 4 7" xfId="37627" xr:uid="{00000000-0005-0000-0000-00003E3E0000}"/>
    <cellStyle name="40% - Accent2 3 3 4 8" xfId="49592" xr:uid="{00000000-0005-0000-0000-00003F3E0000}"/>
    <cellStyle name="40% - Accent2 3 3 5" xfId="3301" xr:uid="{00000000-0005-0000-0000-0000403E0000}"/>
    <cellStyle name="40% - Accent2 3 3 5 2" xfId="15264" xr:uid="{00000000-0005-0000-0000-0000413E0000}"/>
    <cellStyle name="40% - Accent2 3 3 5 2 2" xfId="33191" xr:uid="{00000000-0005-0000-0000-0000423E0000}"/>
    <cellStyle name="40% - Accent2 3 3 5 2 3" xfId="45136" xr:uid="{00000000-0005-0000-0000-0000433E0000}"/>
    <cellStyle name="40% - Accent2 3 3 5 2 4" xfId="57101" xr:uid="{00000000-0005-0000-0000-0000443E0000}"/>
    <cellStyle name="40% - Accent2 3 3 5 3" xfId="21223" xr:uid="{00000000-0005-0000-0000-0000453E0000}"/>
    <cellStyle name="40% - Accent2 3 3 5 4" xfId="9281" xr:uid="{00000000-0005-0000-0000-0000463E0000}"/>
    <cellStyle name="40% - Accent2 3 3 5 5" xfId="27208" xr:uid="{00000000-0005-0000-0000-0000473E0000}"/>
    <cellStyle name="40% - Accent2 3 3 5 6" xfId="39153" xr:uid="{00000000-0005-0000-0000-0000483E0000}"/>
    <cellStyle name="40% - Accent2 3 3 5 7" xfId="51118" xr:uid="{00000000-0005-0000-0000-0000493E0000}"/>
    <cellStyle name="40% - Accent2 3 3 6" xfId="12294" xr:uid="{00000000-0005-0000-0000-00004A3E0000}"/>
    <cellStyle name="40% - Accent2 3 3 6 2" xfId="30221" xr:uid="{00000000-0005-0000-0000-00004B3E0000}"/>
    <cellStyle name="40% - Accent2 3 3 6 3" xfId="42166" xr:uid="{00000000-0005-0000-0000-00004C3E0000}"/>
    <cellStyle name="40% - Accent2 3 3 6 4" xfId="54131" xr:uid="{00000000-0005-0000-0000-00004D3E0000}"/>
    <cellStyle name="40% - Accent2 3 3 7" xfId="18253" xr:uid="{00000000-0005-0000-0000-00004E3E0000}"/>
    <cellStyle name="40% - Accent2 3 3 8" xfId="6311" xr:uid="{00000000-0005-0000-0000-00004F3E0000}"/>
    <cellStyle name="40% - Accent2 3 3 9" xfId="24238" xr:uid="{00000000-0005-0000-0000-0000503E0000}"/>
    <cellStyle name="40% - Accent2 3 4" xfId="447" xr:uid="{00000000-0005-0000-0000-0000513E0000}"/>
    <cellStyle name="40% - Accent2 3 4 10" xfId="48264" xr:uid="{00000000-0005-0000-0000-0000523E0000}"/>
    <cellStyle name="40% - Accent2 3 4 2" xfId="1169" xr:uid="{00000000-0005-0000-0000-0000533E0000}"/>
    <cellStyle name="40% - Accent2 3 4 2 2" xfId="2613" xr:uid="{00000000-0005-0000-0000-0000543E0000}"/>
    <cellStyle name="40% - Accent2 3 4 2 2 2" xfId="5583" xr:uid="{00000000-0005-0000-0000-0000553E0000}"/>
    <cellStyle name="40% - Accent2 3 4 2 2 2 2" xfId="17546" xr:uid="{00000000-0005-0000-0000-0000563E0000}"/>
    <cellStyle name="40% - Accent2 3 4 2 2 2 2 2" xfId="35473" xr:uid="{00000000-0005-0000-0000-0000573E0000}"/>
    <cellStyle name="40% - Accent2 3 4 2 2 2 2 3" xfId="47418" xr:uid="{00000000-0005-0000-0000-0000583E0000}"/>
    <cellStyle name="40% - Accent2 3 4 2 2 2 2 4" xfId="59383" xr:uid="{00000000-0005-0000-0000-0000593E0000}"/>
    <cellStyle name="40% - Accent2 3 4 2 2 2 3" xfId="23505" xr:uid="{00000000-0005-0000-0000-00005A3E0000}"/>
    <cellStyle name="40% - Accent2 3 4 2 2 2 4" xfId="11563" xr:uid="{00000000-0005-0000-0000-00005B3E0000}"/>
    <cellStyle name="40% - Accent2 3 4 2 2 2 5" xfId="29490" xr:uid="{00000000-0005-0000-0000-00005C3E0000}"/>
    <cellStyle name="40% - Accent2 3 4 2 2 2 6" xfId="41435" xr:uid="{00000000-0005-0000-0000-00005D3E0000}"/>
    <cellStyle name="40% - Accent2 3 4 2 2 2 7" xfId="53400" xr:uid="{00000000-0005-0000-0000-00005E3E0000}"/>
    <cellStyle name="40% - Accent2 3 4 2 2 3" xfId="14576" xr:uid="{00000000-0005-0000-0000-00005F3E0000}"/>
    <cellStyle name="40% - Accent2 3 4 2 2 3 2" xfId="32503" xr:uid="{00000000-0005-0000-0000-0000603E0000}"/>
    <cellStyle name="40% - Accent2 3 4 2 2 3 3" xfId="44448" xr:uid="{00000000-0005-0000-0000-0000613E0000}"/>
    <cellStyle name="40% - Accent2 3 4 2 2 3 4" xfId="56413" xr:uid="{00000000-0005-0000-0000-0000623E0000}"/>
    <cellStyle name="40% - Accent2 3 4 2 2 4" xfId="20535" xr:uid="{00000000-0005-0000-0000-0000633E0000}"/>
    <cellStyle name="40% - Accent2 3 4 2 2 5" xfId="8593" xr:uid="{00000000-0005-0000-0000-0000643E0000}"/>
    <cellStyle name="40% - Accent2 3 4 2 2 6" xfId="26520" xr:uid="{00000000-0005-0000-0000-0000653E0000}"/>
    <cellStyle name="40% - Accent2 3 4 2 2 7" xfId="38465" xr:uid="{00000000-0005-0000-0000-0000663E0000}"/>
    <cellStyle name="40% - Accent2 3 4 2 2 8" xfId="50430" xr:uid="{00000000-0005-0000-0000-0000673E0000}"/>
    <cellStyle name="40% - Accent2 3 4 2 3" xfId="4139" xr:uid="{00000000-0005-0000-0000-0000683E0000}"/>
    <cellStyle name="40% - Accent2 3 4 2 3 2" xfId="16102" xr:uid="{00000000-0005-0000-0000-0000693E0000}"/>
    <cellStyle name="40% - Accent2 3 4 2 3 2 2" xfId="34029" xr:uid="{00000000-0005-0000-0000-00006A3E0000}"/>
    <cellStyle name="40% - Accent2 3 4 2 3 2 3" xfId="45974" xr:uid="{00000000-0005-0000-0000-00006B3E0000}"/>
    <cellStyle name="40% - Accent2 3 4 2 3 2 4" xfId="57939" xr:uid="{00000000-0005-0000-0000-00006C3E0000}"/>
    <cellStyle name="40% - Accent2 3 4 2 3 3" xfId="22061" xr:uid="{00000000-0005-0000-0000-00006D3E0000}"/>
    <cellStyle name="40% - Accent2 3 4 2 3 4" xfId="10119" xr:uid="{00000000-0005-0000-0000-00006E3E0000}"/>
    <cellStyle name="40% - Accent2 3 4 2 3 5" xfId="28046" xr:uid="{00000000-0005-0000-0000-00006F3E0000}"/>
    <cellStyle name="40% - Accent2 3 4 2 3 6" xfId="39991" xr:uid="{00000000-0005-0000-0000-0000703E0000}"/>
    <cellStyle name="40% - Accent2 3 4 2 3 7" xfId="51956" xr:uid="{00000000-0005-0000-0000-0000713E0000}"/>
    <cellStyle name="40% - Accent2 3 4 2 4" xfId="13132" xr:uid="{00000000-0005-0000-0000-0000723E0000}"/>
    <cellStyle name="40% - Accent2 3 4 2 4 2" xfId="31059" xr:uid="{00000000-0005-0000-0000-0000733E0000}"/>
    <cellStyle name="40% - Accent2 3 4 2 4 3" xfId="43004" xr:uid="{00000000-0005-0000-0000-0000743E0000}"/>
    <cellStyle name="40% - Accent2 3 4 2 4 4" xfId="54969" xr:uid="{00000000-0005-0000-0000-0000753E0000}"/>
    <cellStyle name="40% - Accent2 3 4 2 5" xfId="19091" xr:uid="{00000000-0005-0000-0000-0000763E0000}"/>
    <cellStyle name="40% - Accent2 3 4 2 6" xfId="7149" xr:uid="{00000000-0005-0000-0000-0000773E0000}"/>
    <cellStyle name="40% - Accent2 3 4 2 7" xfId="25076" xr:uid="{00000000-0005-0000-0000-0000783E0000}"/>
    <cellStyle name="40% - Accent2 3 4 2 8" xfId="37021" xr:uid="{00000000-0005-0000-0000-0000793E0000}"/>
    <cellStyle name="40% - Accent2 3 4 2 9" xfId="48986" xr:uid="{00000000-0005-0000-0000-00007A3E0000}"/>
    <cellStyle name="40% - Accent2 3 4 3" xfId="1891" xr:uid="{00000000-0005-0000-0000-00007B3E0000}"/>
    <cellStyle name="40% - Accent2 3 4 3 2" xfId="4861" xr:uid="{00000000-0005-0000-0000-00007C3E0000}"/>
    <cellStyle name="40% - Accent2 3 4 3 2 2" xfId="16824" xr:uid="{00000000-0005-0000-0000-00007D3E0000}"/>
    <cellStyle name="40% - Accent2 3 4 3 2 2 2" xfId="34751" xr:uid="{00000000-0005-0000-0000-00007E3E0000}"/>
    <cellStyle name="40% - Accent2 3 4 3 2 2 3" xfId="46696" xr:uid="{00000000-0005-0000-0000-00007F3E0000}"/>
    <cellStyle name="40% - Accent2 3 4 3 2 2 4" xfId="58661" xr:uid="{00000000-0005-0000-0000-0000803E0000}"/>
    <cellStyle name="40% - Accent2 3 4 3 2 3" xfId="22783" xr:uid="{00000000-0005-0000-0000-0000813E0000}"/>
    <cellStyle name="40% - Accent2 3 4 3 2 4" xfId="10841" xr:uid="{00000000-0005-0000-0000-0000823E0000}"/>
    <cellStyle name="40% - Accent2 3 4 3 2 5" xfId="28768" xr:uid="{00000000-0005-0000-0000-0000833E0000}"/>
    <cellStyle name="40% - Accent2 3 4 3 2 6" xfId="40713" xr:uid="{00000000-0005-0000-0000-0000843E0000}"/>
    <cellStyle name="40% - Accent2 3 4 3 2 7" xfId="52678" xr:uid="{00000000-0005-0000-0000-0000853E0000}"/>
    <cellStyle name="40% - Accent2 3 4 3 3" xfId="13854" xr:uid="{00000000-0005-0000-0000-0000863E0000}"/>
    <cellStyle name="40% - Accent2 3 4 3 3 2" xfId="31781" xr:uid="{00000000-0005-0000-0000-0000873E0000}"/>
    <cellStyle name="40% - Accent2 3 4 3 3 3" xfId="43726" xr:uid="{00000000-0005-0000-0000-0000883E0000}"/>
    <cellStyle name="40% - Accent2 3 4 3 3 4" xfId="55691" xr:uid="{00000000-0005-0000-0000-0000893E0000}"/>
    <cellStyle name="40% - Accent2 3 4 3 4" xfId="19813" xr:uid="{00000000-0005-0000-0000-00008A3E0000}"/>
    <cellStyle name="40% - Accent2 3 4 3 5" xfId="7871" xr:uid="{00000000-0005-0000-0000-00008B3E0000}"/>
    <cellStyle name="40% - Accent2 3 4 3 6" xfId="25798" xr:uid="{00000000-0005-0000-0000-00008C3E0000}"/>
    <cellStyle name="40% - Accent2 3 4 3 7" xfId="37743" xr:uid="{00000000-0005-0000-0000-00008D3E0000}"/>
    <cellStyle name="40% - Accent2 3 4 3 8" xfId="49708" xr:uid="{00000000-0005-0000-0000-00008E3E0000}"/>
    <cellStyle name="40% - Accent2 3 4 4" xfId="3417" xr:uid="{00000000-0005-0000-0000-00008F3E0000}"/>
    <cellStyle name="40% - Accent2 3 4 4 2" xfId="15380" xr:uid="{00000000-0005-0000-0000-0000903E0000}"/>
    <cellStyle name="40% - Accent2 3 4 4 2 2" xfId="33307" xr:uid="{00000000-0005-0000-0000-0000913E0000}"/>
    <cellStyle name="40% - Accent2 3 4 4 2 3" xfId="45252" xr:uid="{00000000-0005-0000-0000-0000923E0000}"/>
    <cellStyle name="40% - Accent2 3 4 4 2 4" xfId="57217" xr:uid="{00000000-0005-0000-0000-0000933E0000}"/>
    <cellStyle name="40% - Accent2 3 4 4 3" xfId="21339" xr:uid="{00000000-0005-0000-0000-0000943E0000}"/>
    <cellStyle name="40% - Accent2 3 4 4 4" xfId="9397" xr:uid="{00000000-0005-0000-0000-0000953E0000}"/>
    <cellStyle name="40% - Accent2 3 4 4 5" xfId="27324" xr:uid="{00000000-0005-0000-0000-0000963E0000}"/>
    <cellStyle name="40% - Accent2 3 4 4 6" xfId="39269" xr:uid="{00000000-0005-0000-0000-0000973E0000}"/>
    <cellStyle name="40% - Accent2 3 4 4 7" xfId="51234" xr:uid="{00000000-0005-0000-0000-0000983E0000}"/>
    <cellStyle name="40% - Accent2 3 4 5" xfId="12410" xr:uid="{00000000-0005-0000-0000-0000993E0000}"/>
    <cellStyle name="40% - Accent2 3 4 5 2" xfId="30337" xr:uid="{00000000-0005-0000-0000-00009A3E0000}"/>
    <cellStyle name="40% - Accent2 3 4 5 3" xfId="42282" xr:uid="{00000000-0005-0000-0000-00009B3E0000}"/>
    <cellStyle name="40% - Accent2 3 4 5 4" xfId="54247" xr:uid="{00000000-0005-0000-0000-00009C3E0000}"/>
    <cellStyle name="40% - Accent2 3 4 6" xfId="18369" xr:uid="{00000000-0005-0000-0000-00009D3E0000}"/>
    <cellStyle name="40% - Accent2 3 4 7" xfId="6427" xr:uid="{00000000-0005-0000-0000-00009E3E0000}"/>
    <cellStyle name="40% - Accent2 3 4 8" xfId="24354" xr:uid="{00000000-0005-0000-0000-00009F3E0000}"/>
    <cellStyle name="40% - Accent2 3 4 9" xfId="36299" xr:uid="{00000000-0005-0000-0000-0000A03E0000}"/>
    <cellStyle name="40% - Accent2 3 5" xfId="821" xr:uid="{00000000-0005-0000-0000-0000A13E0000}"/>
    <cellStyle name="40% - Accent2 3 5 2" xfId="2265" xr:uid="{00000000-0005-0000-0000-0000A23E0000}"/>
    <cellStyle name="40% - Accent2 3 5 2 2" xfId="5235" xr:uid="{00000000-0005-0000-0000-0000A33E0000}"/>
    <cellStyle name="40% - Accent2 3 5 2 2 2" xfId="17198" xr:uid="{00000000-0005-0000-0000-0000A43E0000}"/>
    <cellStyle name="40% - Accent2 3 5 2 2 2 2" xfId="35125" xr:uid="{00000000-0005-0000-0000-0000A53E0000}"/>
    <cellStyle name="40% - Accent2 3 5 2 2 2 3" xfId="47070" xr:uid="{00000000-0005-0000-0000-0000A63E0000}"/>
    <cellStyle name="40% - Accent2 3 5 2 2 2 4" xfId="59035" xr:uid="{00000000-0005-0000-0000-0000A73E0000}"/>
    <cellStyle name="40% - Accent2 3 5 2 2 3" xfId="23157" xr:uid="{00000000-0005-0000-0000-0000A83E0000}"/>
    <cellStyle name="40% - Accent2 3 5 2 2 4" xfId="11215" xr:uid="{00000000-0005-0000-0000-0000A93E0000}"/>
    <cellStyle name="40% - Accent2 3 5 2 2 5" xfId="29142" xr:uid="{00000000-0005-0000-0000-0000AA3E0000}"/>
    <cellStyle name="40% - Accent2 3 5 2 2 6" xfId="41087" xr:uid="{00000000-0005-0000-0000-0000AB3E0000}"/>
    <cellStyle name="40% - Accent2 3 5 2 2 7" xfId="53052" xr:uid="{00000000-0005-0000-0000-0000AC3E0000}"/>
    <cellStyle name="40% - Accent2 3 5 2 3" xfId="14228" xr:uid="{00000000-0005-0000-0000-0000AD3E0000}"/>
    <cellStyle name="40% - Accent2 3 5 2 3 2" xfId="32155" xr:uid="{00000000-0005-0000-0000-0000AE3E0000}"/>
    <cellStyle name="40% - Accent2 3 5 2 3 3" xfId="44100" xr:uid="{00000000-0005-0000-0000-0000AF3E0000}"/>
    <cellStyle name="40% - Accent2 3 5 2 3 4" xfId="56065" xr:uid="{00000000-0005-0000-0000-0000B03E0000}"/>
    <cellStyle name="40% - Accent2 3 5 2 4" xfId="20187" xr:uid="{00000000-0005-0000-0000-0000B13E0000}"/>
    <cellStyle name="40% - Accent2 3 5 2 5" xfId="8245" xr:uid="{00000000-0005-0000-0000-0000B23E0000}"/>
    <cellStyle name="40% - Accent2 3 5 2 6" xfId="26172" xr:uid="{00000000-0005-0000-0000-0000B33E0000}"/>
    <cellStyle name="40% - Accent2 3 5 2 7" xfId="38117" xr:uid="{00000000-0005-0000-0000-0000B43E0000}"/>
    <cellStyle name="40% - Accent2 3 5 2 8" xfId="50082" xr:uid="{00000000-0005-0000-0000-0000B53E0000}"/>
    <cellStyle name="40% - Accent2 3 5 3" xfId="3791" xr:uid="{00000000-0005-0000-0000-0000B63E0000}"/>
    <cellStyle name="40% - Accent2 3 5 3 2" xfId="15754" xr:uid="{00000000-0005-0000-0000-0000B73E0000}"/>
    <cellStyle name="40% - Accent2 3 5 3 2 2" xfId="33681" xr:uid="{00000000-0005-0000-0000-0000B83E0000}"/>
    <cellStyle name="40% - Accent2 3 5 3 2 3" xfId="45626" xr:uid="{00000000-0005-0000-0000-0000B93E0000}"/>
    <cellStyle name="40% - Accent2 3 5 3 2 4" xfId="57591" xr:uid="{00000000-0005-0000-0000-0000BA3E0000}"/>
    <cellStyle name="40% - Accent2 3 5 3 3" xfId="21713" xr:uid="{00000000-0005-0000-0000-0000BB3E0000}"/>
    <cellStyle name="40% - Accent2 3 5 3 4" xfId="9771" xr:uid="{00000000-0005-0000-0000-0000BC3E0000}"/>
    <cellStyle name="40% - Accent2 3 5 3 5" xfId="27698" xr:uid="{00000000-0005-0000-0000-0000BD3E0000}"/>
    <cellStyle name="40% - Accent2 3 5 3 6" xfId="39643" xr:uid="{00000000-0005-0000-0000-0000BE3E0000}"/>
    <cellStyle name="40% - Accent2 3 5 3 7" xfId="51608" xr:uid="{00000000-0005-0000-0000-0000BF3E0000}"/>
    <cellStyle name="40% - Accent2 3 5 4" xfId="12784" xr:uid="{00000000-0005-0000-0000-0000C03E0000}"/>
    <cellStyle name="40% - Accent2 3 5 4 2" xfId="30711" xr:uid="{00000000-0005-0000-0000-0000C13E0000}"/>
    <cellStyle name="40% - Accent2 3 5 4 3" xfId="42656" xr:uid="{00000000-0005-0000-0000-0000C23E0000}"/>
    <cellStyle name="40% - Accent2 3 5 4 4" xfId="54621" xr:uid="{00000000-0005-0000-0000-0000C33E0000}"/>
    <cellStyle name="40% - Accent2 3 5 5" xfId="18743" xr:uid="{00000000-0005-0000-0000-0000C43E0000}"/>
    <cellStyle name="40% - Accent2 3 5 6" xfId="6801" xr:uid="{00000000-0005-0000-0000-0000C53E0000}"/>
    <cellStyle name="40% - Accent2 3 5 7" xfId="24728" xr:uid="{00000000-0005-0000-0000-0000C63E0000}"/>
    <cellStyle name="40% - Accent2 3 5 8" xfId="36673" xr:uid="{00000000-0005-0000-0000-0000C73E0000}"/>
    <cellStyle name="40% - Accent2 3 5 9" xfId="48638" xr:uid="{00000000-0005-0000-0000-0000C83E0000}"/>
    <cellStyle name="40% - Accent2 3 6" xfId="1543" xr:uid="{00000000-0005-0000-0000-0000C93E0000}"/>
    <cellStyle name="40% - Accent2 3 6 2" xfId="4513" xr:uid="{00000000-0005-0000-0000-0000CA3E0000}"/>
    <cellStyle name="40% - Accent2 3 6 2 2" xfId="16476" xr:uid="{00000000-0005-0000-0000-0000CB3E0000}"/>
    <cellStyle name="40% - Accent2 3 6 2 2 2" xfId="34403" xr:uid="{00000000-0005-0000-0000-0000CC3E0000}"/>
    <cellStyle name="40% - Accent2 3 6 2 2 3" xfId="46348" xr:uid="{00000000-0005-0000-0000-0000CD3E0000}"/>
    <cellStyle name="40% - Accent2 3 6 2 2 4" xfId="58313" xr:uid="{00000000-0005-0000-0000-0000CE3E0000}"/>
    <cellStyle name="40% - Accent2 3 6 2 3" xfId="22435" xr:uid="{00000000-0005-0000-0000-0000CF3E0000}"/>
    <cellStyle name="40% - Accent2 3 6 2 4" xfId="10493" xr:uid="{00000000-0005-0000-0000-0000D03E0000}"/>
    <cellStyle name="40% - Accent2 3 6 2 5" xfId="28420" xr:uid="{00000000-0005-0000-0000-0000D13E0000}"/>
    <cellStyle name="40% - Accent2 3 6 2 6" xfId="40365" xr:uid="{00000000-0005-0000-0000-0000D23E0000}"/>
    <cellStyle name="40% - Accent2 3 6 2 7" xfId="52330" xr:uid="{00000000-0005-0000-0000-0000D33E0000}"/>
    <cellStyle name="40% - Accent2 3 6 3" xfId="13506" xr:uid="{00000000-0005-0000-0000-0000D43E0000}"/>
    <cellStyle name="40% - Accent2 3 6 3 2" xfId="31433" xr:uid="{00000000-0005-0000-0000-0000D53E0000}"/>
    <cellStyle name="40% - Accent2 3 6 3 3" xfId="43378" xr:uid="{00000000-0005-0000-0000-0000D63E0000}"/>
    <cellStyle name="40% - Accent2 3 6 3 4" xfId="55343" xr:uid="{00000000-0005-0000-0000-0000D73E0000}"/>
    <cellStyle name="40% - Accent2 3 6 4" xfId="19465" xr:uid="{00000000-0005-0000-0000-0000D83E0000}"/>
    <cellStyle name="40% - Accent2 3 6 5" xfId="7523" xr:uid="{00000000-0005-0000-0000-0000D93E0000}"/>
    <cellStyle name="40% - Accent2 3 6 6" xfId="25450" xr:uid="{00000000-0005-0000-0000-0000DA3E0000}"/>
    <cellStyle name="40% - Accent2 3 6 7" xfId="37395" xr:uid="{00000000-0005-0000-0000-0000DB3E0000}"/>
    <cellStyle name="40% - Accent2 3 6 8" xfId="49360" xr:uid="{00000000-0005-0000-0000-0000DC3E0000}"/>
    <cellStyle name="40% - Accent2 3 7" xfId="3069" xr:uid="{00000000-0005-0000-0000-0000DD3E0000}"/>
    <cellStyle name="40% - Accent2 3 7 2" xfId="15032" xr:uid="{00000000-0005-0000-0000-0000DE3E0000}"/>
    <cellStyle name="40% - Accent2 3 7 2 2" xfId="32959" xr:uid="{00000000-0005-0000-0000-0000DF3E0000}"/>
    <cellStyle name="40% - Accent2 3 7 2 3" xfId="44904" xr:uid="{00000000-0005-0000-0000-0000E03E0000}"/>
    <cellStyle name="40% - Accent2 3 7 2 4" xfId="56869" xr:uid="{00000000-0005-0000-0000-0000E13E0000}"/>
    <cellStyle name="40% - Accent2 3 7 3" xfId="20991" xr:uid="{00000000-0005-0000-0000-0000E23E0000}"/>
    <cellStyle name="40% - Accent2 3 7 4" xfId="9049" xr:uid="{00000000-0005-0000-0000-0000E33E0000}"/>
    <cellStyle name="40% - Accent2 3 7 5" xfId="26976" xr:uid="{00000000-0005-0000-0000-0000E43E0000}"/>
    <cellStyle name="40% - Accent2 3 7 6" xfId="38921" xr:uid="{00000000-0005-0000-0000-0000E53E0000}"/>
    <cellStyle name="40% - Accent2 3 7 7" xfId="50886" xr:uid="{00000000-0005-0000-0000-0000E63E0000}"/>
    <cellStyle name="40% - Accent2 3 8" xfId="12062" xr:uid="{00000000-0005-0000-0000-0000E73E0000}"/>
    <cellStyle name="40% - Accent2 3 8 2" xfId="29989" xr:uid="{00000000-0005-0000-0000-0000E83E0000}"/>
    <cellStyle name="40% - Accent2 3 8 3" xfId="41934" xr:uid="{00000000-0005-0000-0000-0000E93E0000}"/>
    <cellStyle name="40% - Accent2 3 8 4" xfId="53899" xr:uid="{00000000-0005-0000-0000-0000EA3E0000}"/>
    <cellStyle name="40% - Accent2 3 9" xfId="18021" xr:uid="{00000000-0005-0000-0000-0000EB3E0000}"/>
    <cellStyle name="40% - Accent2 4" xfId="157" xr:uid="{00000000-0005-0000-0000-0000EC3E0000}"/>
    <cellStyle name="40% - Accent2 4 10" xfId="36009" xr:uid="{00000000-0005-0000-0000-0000ED3E0000}"/>
    <cellStyle name="40% - Accent2 4 11" xfId="47974" xr:uid="{00000000-0005-0000-0000-0000EE3E0000}"/>
    <cellStyle name="40% - Accent2 4 2" xfId="505" xr:uid="{00000000-0005-0000-0000-0000EF3E0000}"/>
    <cellStyle name="40% - Accent2 4 2 10" xfId="48322" xr:uid="{00000000-0005-0000-0000-0000F03E0000}"/>
    <cellStyle name="40% - Accent2 4 2 2" xfId="1227" xr:uid="{00000000-0005-0000-0000-0000F13E0000}"/>
    <cellStyle name="40% - Accent2 4 2 2 2" xfId="2671" xr:uid="{00000000-0005-0000-0000-0000F23E0000}"/>
    <cellStyle name="40% - Accent2 4 2 2 2 2" xfId="5641" xr:uid="{00000000-0005-0000-0000-0000F33E0000}"/>
    <cellStyle name="40% - Accent2 4 2 2 2 2 2" xfId="17604" xr:uid="{00000000-0005-0000-0000-0000F43E0000}"/>
    <cellStyle name="40% - Accent2 4 2 2 2 2 2 2" xfId="35531" xr:uid="{00000000-0005-0000-0000-0000F53E0000}"/>
    <cellStyle name="40% - Accent2 4 2 2 2 2 2 3" xfId="47476" xr:uid="{00000000-0005-0000-0000-0000F63E0000}"/>
    <cellStyle name="40% - Accent2 4 2 2 2 2 2 4" xfId="59441" xr:uid="{00000000-0005-0000-0000-0000F73E0000}"/>
    <cellStyle name="40% - Accent2 4 2 2 2 2 3" xfId="23563" xr:uid="{00000000-0005-0000-0000-0000F83E0000}"/>
    <cellStyle name="40% - Accent2 4 2 2 2 2 4" xfId="11621" xr:uid="{00000000-0005-0000-0000-0000F93E0000}"/>
    <cellStyle name="40% - Accent2 4 2 2 2 2 5" xfId="29548" xr:uid="{00000000-0005-0000-0000-0000FA3E0000}"/>
    <cellStyle name="40% - Accent2 4 2 2 2 2 6" xfId="41493" xr:uid="{00000000-0005-0000-0000-0000FB3E0000}"/>
    <cellStyle name="40% - Accent2 4 2 2 2 2 7" xfId="53458" xr:uid="{00000000-0005-0000-0000-0000FC3E0000}"/>
    <cellStyle name="40% - Accent2 4 2 2 2 3" xfId="14634" xr:uid="{00000000-0005-0000-0000-0000FD3E0000}"/>
    <cellStyle name="40% - Accent2 4 2 2 2 3 2" xfId="32561" xr:uid="{00000000-0005-0000-0000-0000FE3E0000}"/>
    <cellStyle name="40% - Accent2 4 2 2 2 3 3" xfId="44506" xr:uid="{00000000-0005-0000-0000-0000FF3E0000}"/>
    <cellStyle name="40% - Accent2 4 2 2 2 3 4" xfId="56471" xr:uid="{00000000-0005-0000-0000-0000003F0000}"/>
    <cellStyle name="40% - Accent2 4 2 2 2 4" xfId="20593" xr:uid="{00000000-0005-0000-0000-0000013F0000}"/>
    <cellStyle name="40% - Accent2 4 2 2 2 5" xfId="8651" xr:uid="{00000000-0005-0000-0000-0000023F0000}"/>
    <cellStyle name="40% - Accent2 4 2 2 2 6" xfId="26578" xr:uid="{00000000-0005-0000-0000-0000033F0000}"/>
    <cellStyle name="40% - Accent2 4 2 2 2 7" xfId="38523" xr:uid="{00000000-0005-0000-0000-0000043F0000}"/>
    <cellStyle name="40% - Accent2 4 2 2 2 8" xfId="50488" xr:uid="{00000000-0005-0000-0000-0000053F0000}"/>
    <cellStyle name="40% - Accent2 4 2 2 3" xfId="4197" xr:uid="{00000000-0005-0000-0000-0000063F0000}"/>
    <cellStyle name="40% - Accent2 4 2 2 3 2" xfId="16160" xr:uid="{00000000-0005-0000-0000-0000073F0000}"/>
    <cellStyle name="40% - Accent2 4 2 2 3 2 2" xfId="34087" xr:uid="{00000000-0005-0000-0000-0000083F0000}"/>
    <cellStyle name="40% - Accent2 4 2 2 3 2 3" xfId="46032" xr:uid="{00000000-0005-0000-0000-0000093F0000}"/>
    <cellStyle name="40% - Accent2 4 2 2 3 2 4" xfId="57997" xr:uid="{00000000-0005-0000-0000-00000A3F0000}"/>
    <cellStyle name="40% - Accent2 4 2 2 3 3" xfId="22119" xr:uid="{00000000-0005-0000-0000-00000B3F0000}"/>
    <cellStyle name="40% - Accent2 4 2 2 3 4" xfId="10177" xr:uid="{00000000-0005-0000-0000-00000C3F0000}"/>
    <cellStyle name="40% - Accent2 4 2 2 3 5" xfId="28104" xr:uid="{00000000-0005-0000-0000-00000D3F0000}"/>
    <cellStyle name="40% - Accent2 4 2 2 3 6" xfId="40049" xr:uid="{00000000-0005-0000-0000-00000E3F0000}"/>
    <cellStyle name="40% - Accent2 4 2 2 3 7" xfId="52014" xr:uid="{00000000-0005-0000-0000-00000F3F0000}"/>
    <cellStyle name="40% - Accent2 4 2 2 4" xfId="13190" xr:uid="{00000000-0005-0000-0000-0000103F0000}"/>
    <cellStyle name="40% - Accent2 4 2 2 4 2" xfId="31117" xr:uid="{00000000-0005-0000-0000-0000113F0000}"/>
    <cellStyle name="40% - Accent2 4 2 2 4 3" xfId="43062" xr:uid="{00000000-0005-0000-0000-0000123F0000}"/>
    <cellStyle name="40% - Accent2 4 2 2 4 4" xfId="55027" xr:uid="{00000000-0005-0000-0000-0000133F0000}"/>
    <cellStyle name="40% - Accent2 4 2 2 5" xfId="19149" xr:uid="{00000000-0005-0000-0000-0000143F0000}"/>
    <cellStyle name="40% - Accent2 4 2 2 6" xfId="7207" xr:uid="{00000000-0005-0000-0000-0000153F0000}"/>
    <cellStyle name="40% - Accent2 4 2 2 7" xfId="25134" xr:uid="{00000000-0005-0000-0000-0000163F0000}"/>
    <cellStyle name="40% - Accent2 4 2 2 8" xfId="37079" xr:uid="{00000000-0005-0000-0000-0000173F0000}"/>
    <cellStyle name="40% - Accent2 4 2 2 9" xfId="49044" xr:uid="{00000000-0005-0000-0000-0000183F0000}"/>
    <cellStyle name="40% - Accent2 4 2 3" xfId="1949" xr:uid="{00000000-0005-0000-0000-0000193F0000}"/>
    <cellStyle name="40% - Accent2 4 2 3 2" xfId="4919" xr:uid="{00000000-0005-0000-0000-00001A3F0000}"/>
    <cellStyle name="40% - Accent2 4 2 3 2 2" xfId="16882" xr:uid="{00000000-0005-0000-0000-00001B3F0000}"/>
    <cellStyle name="40% - Accent2 4 2 3 2 2 2" xfId="34809" xr:uid="{00000000-0005-0000-0000-00001C3F0000}"/>
    <cellStyle name="40% - Accent2 4 2 3 2 2 3" xfId="46754" xr:uid="{00000000-0005-0000-0000-00001D3F0000}"/>
    <cellStyle name="40% - Accent2 4 2 3 2 2 4" xfId="58719" xr:uid="{00000000-0005-0000-0000-00001E3F0000}"/>
    <cellStyle name="40% - Accent2 4 2 3 2 3" xfId="22841" xr:uid="{00000000-0005-0000-0000-00001F3F0000}"/>
    <cellStyle name="40% - Accent2 4 2 3 2 4" xfId="10899" xr:uid="{00000000-0005-0000-0000-0000203F0000}"/>
    <cellStyle name="40% - Accent2 4 2 3 2 5" xfId="28826" xr:uid="{00000000-0005-0000-0000-0000213F0000}"/>
    <cellStyle name="40% - Accent2 4 2 3 2 6" xfId="40771" xr:uid="{00000000-0005-0000-0000-0000223F0000}"/>
    <cellStyle name="40% - Accent2 4 2 3 2 7" xfId="52736" xr:uid="{00000000-0005-0000-0000-0000233F0000}"/>
    <cellStyle name="40% - Accent2 4 2 3 3" xfId="13912" xr:uid="{00000000-0005-0000-0000-0000243F0000}"/>
    <cellStyle name="40% - Accent2 4 2 3 3 2" xfId="31839" xr:uid="{00000000-0005-0000-0000-0000253F0000}"/>
    <cellStyle name="40% - Accent2 4 2 3 3 3" xfId="43784" xr:uid="{00000000-0005-0000-0000-0000263F0000}"/>
    <cellStyle name="40% - Accent2 4 2 3 3 4" xfId="55749" xr:uid="{00000000-0005-0000-0000-0000273F0000}"/>
    <cellStyle name="40% - Accent2 4 2 3 4" xfId="19871" xr:uid="{00000000-0005-0000-0000-0000283F0000}"/>
    <cellStyle name="40% - Accent2 4 2 3 5" xfId="7929" xr:uid="{00000000-0005-0000-0000-0000293F0000}"/>
    <cellStyle name="40% - Accent2 4 2 3 6" xfId="25856" xr:uid="{00000000-0005-0000-0000-00002A3F0000}"/>
    <cellStyle name="40% - Accent2 4 2 3 7" xfId="37801" xr:uid="{00000000-0005-0000-0000-00002B3F0000}"/>
    <cellStyle name="40% - Accent2 4 2 3 8" xfId="49766" xr:uid="{00000000-0005-0000-0000-00002C3F0000}"/>
    <cellStyle name="40% - Accent2 4 2 4" xfId="3475" xr:uid="{00000000-0005-0000-0000-00002D3F0000}"/>
    <cellStyle name="40% - Accent2 4 2 4 2" xfId="15438" xr:uid="{00000000-0005-0000-0000-00002E3F0000}"/>
    <cellStyle name="40% - Accent2 4 2 4 2 2" xfId="33365" xr:uid="{00000000-0005-0000-0000-00002F3F0000}"/>
    <cellStyle name="40% - Accent2 4 2 4 2 3" xfId="45310" xr:uid="{00000000-0005-0000-0000-0000303F0000}"/>
    <cellStyle name="40% - Accent2 4 2 4 2 4" xfId="57275" xr:uid="{00000000-0005-0000-0000-0000313F0000}"/>
    <cellStyle name="40% - Accent2 4 2 4 3" xfId="21397" xr:uid="{00000000-0005-0000-0000-0000323F0000}"/>
    <cellStyle name="40% - Accent2 4 2 4 4" xfId="9455" xr:uid="{00000000-0005-0000-0000-0000333F0000}"/>
    <cellStyle name="40% - Accent2 4 2 4 5" xfId="27382" xr:uid="{00000000-0005-0000-0000-0000343F0000}"/>
    <cellStyle name="40% - Accent2 4 2 4 6" xfId="39327" xr:uid="{00000000-0005-0000-0000-0000353F0000}"/>
    <cellStyle name="40% - Accent2 4 2 4 7" xfId="51292" xr:uid="{00000000-0005-0000-0000-0000363F0000}"/>
    <cellStyle name="40% - Accent2 4 2 5" xfId="12468" xr:uid="{00000000-0005-0000-0000-0000373F0000}"/>
    <cellStyle name="40% - Accent2 4 2 5 2" xfId="30395" xr:uid="{00000000-0005-0000-0000-0000383F0000}"/>
    <cellStyle name="40% - Accent2 4 2 5 3" xfId="42340" xr:uid="{00000000-0005-0000-0000-0000393F0000}"/>
    <cellStyle name="40% - Accent2 4 2 5 4" xfId="54305" xr:uid="{00000000-0005-0000-0000-00003A3F0000}"/>
    <cellStyle name="40% - Accent2 4 2 6" xfId="18427" xr:uid="{00000000-0005-0000-0000-00003B3F0000}"/>
    <cellStyle name="40% - Accent2 4 2 7" xfId="6485" xr:uid="{00000000-0005-0000-0000-00003C3F0000}"/>
    <cellStyle name="40% - Accent2 4 2 8" xfId="24412" xr:uid="{00000000-0005-0000-0000-00003D3F0000}"/>
    <cellStyle name="40% - Accent2 4 2 9" xfId="36357" xr:uid="{00000000-0005-0000-0000-00003E3F0000}"/>
    <cellStyle name="40% - Accent2 4 3" xfId="879" xr:uid="{00000000-0005-0000-0000-00003F3F0000}"/>
    <cellStyle name="40% - Accent2 4 3 2" xfId="2323" xr:uid="{00000000-0005-0000-0000-0000403F0000}"/>
    <cellStyle name="40% - Accent2 4 3 2 2" xfId="5293" xr:uid="{00000000-0005-0000-0000-0000413F0000}"/>
    <cellStyle name="40% - Accent2 4 3 2 2 2" xfId="17256" xr:uid="{00000000-0005-0000-0000-0000423F0000}"/>
    <cellStyle name="40% - Accent2 4 3 2 2 2 2" xfId="35183" xr:uid="{00000000-0005-0000-0000-0000433F0000}"/>
    <cellStyle name="40% - Accent2 4 3 2 2 2 3" xfId="47128" xr:uid="{00000000-0005-0000-0000-0000443F0000}"/>
    <cellStyle name="40% - Accent2 4 3 2 2 2 4" xfId="59093" xr:uid="{00000000-0005-0000-0000-0000453F0000}"/>
    <cellStyle name="40% - Accent2 4 3 2 2 3" xfId="23215" xr:uid="{00000000-0005-0000-0000-0000463F0000}"/>
    <cellStyle name="40% - Accent2 4 3 2 2 4" xfId="11273" xr:uid="{00000000-0005-0000-0000-0000473F0000}"/>
    <cellStyle name="40% - Accent2 4 3 2 2 5" xfId="29200" xr:uid="{00000000-0005-0000-0000-0000483F0000}"/>
    <cellStyle name="40% - Accent2 4 3 2 2 6" xfId="41145" xr:uid="{00000000-0005-0000-0000-0000493F0000}"/>
    <cellStyle name="40% - Accent2 4 3 2 2 7" xfId="53110" xr:uid="{00000000-0005-0000-0000-00004A3F0000}"/>
    <cellStyle name="40% - Accent2 4 3 2 3" xfId="14286" xr:uid="{00000000-0005-0000-0000-00004B3F0000}"/>
    <cellStyle name="40% - Accent2 4 3 2 3 2" xfId="32213" xr:uid="{00000000-0005-0000-0000-00004C3F0000}"/>
    <cellStyle name="40% - Accent2 4 3 2 3 3" xfId="44158" xr:uid="{00000000-0005-0000-0000-00004D3F0000}"/>
    <cellStyle name="40% - Accent2 4 3 2 3 4" xfId="56123" xr:uid="{00000000-0005-0000-0000-00004E3F0000}"/>
    <cellStyle name="40% - Accent2 4 3 2 4" xfId="20245" xr:uid="{00000000-0005-0000-0000-00004F3F0000}"/>
    <cellStyle name="40% - Accent2 4 3 2 5" xfId="8303" xr:uid="{00000000-0005-0000-0000-0000503F0000}"/>
    <cellStyle name="40% - Accent2 4 3 2 6" xfId="26230" xr:uid="{00000000-0005-0000-0000-0000513F0000}"/>
    <cellStyle name="40% - Accent2 4 3 2 7" xfId="38175" xr:uid="{00000000-0005-0000-0000-0000523F0000}"/>
    <cellStyle name="40% - Accent2 4 3 2 8" xfId="50140" xr:uid="{00000000-0005-0000-0000-0000533F0000}"/>
    <cellStyle name="40% - Accent2 4 3 3" xfId="3849" xr:uid="{00000000-0005-0000-0000-0000543F0000}"/>
    <cellStyle name="40% - Accent2 4 3 3 2" xfId="15812" xr:uid="{00000000-0005-0000-0000-0000553F0000}"/>
    <cellStyle name="40% - Accent2 4 3 3 2 2" xfId="33739" xr:uid="{00000000-0005-0000-0000-0000563F0000}"/>
    <cellStyle name="40% - Accent2 4 3 3 2 3" xfId="45684" xr:uid="{00000000-0005-0000-0000-0000573F0000}"/>
    <cellStyle name="40% - Accent2 4 3 3 2 4" xfId="57649" xr:uid="{00000000-0005-0000-0000-0000583F0000}"/>
    <cellStyle name="40% - Accent2 4 3 3 3" xfId="21771" xr:uid="{00000000-0005-0000-0000-0000593F0000}"/>
    <cellStyle name="40% - Accent2 4 3 3 4" xfId="9829" xr:uid="{00000000-0005-0000-0000-00005A3F0000}"/>
    <cellStyle name="40% - Accent2 4 3 3 5" xfId="27756" xr:uid="{00000000-0005-0000-0000-00005B3F0000}"/>
    <cellStyle name="40% - Accent2 4 3 3 6" xfId="39701" xr:uid="{00000000-0005-0000-0000-00005C3F0000}"/>
    <cellStyle name="40% - Accent2 4 3 3 7" xfId="51666" xr:uid="{00000000-0005-0000-0000-00005D3F0000}"/>
    <cellStyle name="40% - Accent2 4 3 4" xfId="12842" xr:uid="{00000000-0005-0000-0000-00005E3F0000}"/>
    <cellStyle name="40% - Accent2 4 3 4 2" xfId="30769" xr:uid="{00000000-0005-0000-0000-00005F3F0000}"/>
    <cellStyle name="40% - Accent2 4 3 4 3" xfId="42714" xr:uid="{00000000-0005-0000-0000-0000603F0000}"/>
    <cellStyle name="40% - Accent2 4 3 4 4" xfId="54679" xr:uid="{00000000-0005-0000-0000-0000613F0000}"/>
    <cellStyle name="40% - Accent2 4 3 5" xfId="18801" xr:uid="{00000000-0005-0000-0000-0000623F0000}"/>
    <cellStyle name="40% - Accent2 4 3 6" xfId="6859" xr:uid="{00000000-0005-0000-0000-0000633F0000}"/>
    <cellStyle name="40% - Accent2 4 3 7" xfId="24786" xr:uid="{00000000-0005-0000-0000-0000643F0000}"/>
    <cellStyle name="40% - Accent2 4 3 8" xfId="36731" xr:uid="{00000000-0005-0000-0000-0000653F0000}"/>
    <cellStyle name="40% - Accent2 4 3 9" xfId="48696" xr:uid="{00000000-0005-0000-0000-0000663F0000}"/>
    <cellStyle name="40% - Accent2 4 4" xfId="1601" xr:uid="{00000000-0005-0000-0000-0000673F0000}"/>
    <cellStyle name="40% - Accent2 4 4 2" xfId="4571" xr:uid="{00000000-0005-0000-0000-0000683F0000}"/>
    <cellStyle name="40% - Accent2 4 4 2 2" xfId="16534" xr:uid="{00000000-0005-0000-0000-0000693F0000}"/>
    <cellStyle name="40% - Accent2 4 4 2 2 2" xfId="34461" xr:uid="{00000000-0005-0000-0000-00006A3F0000}"/>
    <cellStyle name="40% - Accent2 4 4 2 2 3" xfId="46406" xr:uid="{00000000-0005-0000-0000-00006B3F0000}"/>
    <cellStyle name="40% - Accent2 4 4 2 2 4" xfId="58371" xr:uid="{00000000-0005-0000-0000-00006C3F0000}"/>
    <cellStyle name="40% - Accent2 4 4 2 3" xfId="22493" xr:uid="{00000000-0005-0000-0000-00006D3F0000}"/>
    <cellStyle name="40% - Accent2 4 4 2 4" xfId="10551" xr:uid="{00000000-0005-0000-0000-00006E3F0000}"/>
    <cellStyle name="40% - Accent2 4 4 2 5" xfId="28478" xr:uid="{00000000-0005-0000-0000-00006F3F0000}"/>
    <cellStyle name="40% - Accent2 4 4 2 6" xfId="40423" xr:uid="{00000000-0005-0000-0000-0000703F0000}"/>
    <cellStyle name="40% - Accent2 4 4 2 7" xfId="52388" xr:uid="{00000000-0005-0000-0000-0000713F0000}"/>
    <cellStyle name="40% - Accent2 4 4 3" xfId="13564" xr:uid="{00000000-0005-0000-0000-0000723F0000}"/>
    <cellStyle name="40% - Accent2 4 4 3 2" xfId="31491" xr:uid="{00000000-0005-0000-0000-0000733F0000}"/>
    <cellStyle name="40% - Accent2 4 4 3 3" xfId="43436" xr:uid="{00000000-0005-0000-0000-0000743F0000}"/>
    <cellStyle name="40% - Accent2 4 4 3 4" xfId="55401" xr:uid="{00000000-0005-0000-0000-0000753F0000}"/>
    <cellStyle name="40% - Accent2 4 4 4" xfId="19523" xr:uid="{00000000-0005-0000-0000-0000763F0000}"/>
    <cellStyle name="40% - Accent2 4 4 5" xfId="7581" xr:uid="{00000000-0005-0000-0000-0000773F0000}"/>
    <cellStyle name="40% - Accent2 4 4 6" xfId="25508" xr:uid="{00000000-0005-0000-0000-0000783F0000}"/>
    <cellStyle name="40% - Accent2 4 4 7" xfId="37453" xr:uid="{00000000-0005-0000-0000-0000793F0000}"/>
    <cellStyle name="40% - Accent2 4 4 8" xfId="49418" xr:uid="{00000000-0005-0000-0000-00007A3F0000}"/>
    <cellStyle name="40% - Accent2 4 5" xfId="3127" xr:uid="{00000000-0005-0000-0000-00007B3F0000}"/>
    <cellStyle name="40% - Accent2 4 5 2" xfId="15090" xr:uid="{00000000-0005-0000-0000-00007C3F0000}"/>
    <cellStyle name="40% - Accent2 4 5 2 2" xfId="33017" xr:uid="{00000000-0005-0000-0000-00007D3F0000}"/>
    <cellStyle name="40% - Accent2 4 5 2 3" xfId="44962" xr:uid="{00000000-0005-0000-0000-00007E3F0000}"/>
    <cellStyle name="40% - Accent2 4 5 2 4" xfId="56927" xr:uid="{00000000-0005-0000-0000-00007F3F0000}"/>
    <cellStyle name="40% - Accent2 4 5 3" xfId="21049" xr:uid="{00000000-0005-0000-0000-0000803F0000}"/>
    <cellStyle name="40% - Accent2 4 5 4" xfId="9107" xr:uid="{00000000-0005-0000-0000-0000813F0000}"/>
    <cellStyle name="40% - Accent2 4 5 5" xfId="27034" xr:uid="{00000000-0005-0000-0000-0000823F0000}"/>
    <cellStyle name="40% - Accent2 4 5 6" xfId="38979" xr:uid="{00000000-0005-0000-0000-0000833F0000}"/>
    <cellStyle name="40% - Accent2 4 5 7" xfId="50944" xr:uid="{00000000-0005-0000-0000-0000843F0000}"/>
    <cellStyle name="40% - Accent2 4 6" xfId="12120" xr:uid="{00000000-0005-0000-0000-0000853F0000}"/>
    <cellStyle name="40% - Accent2 4 6 2" xfId="30047" xr:uid="{00000000-0005-0000-0000-0000863F0000}"/>
    <cellStyle name="40% - Accent2 4 6 3" xfId="41992" xr:uid="{00000000-0005-0000-0000-0000873F0000}"/>
    <cellStyle name="40% - Accent2 4 6 4" xfId="53957" xr:uid="{00000000-0005-0000-0000-0000883F0000}"/>
    <cellStyle name="40% - Accent2 4 7" xfId="18079" xr:uid="{00000000-0005-0000-0000-0000893F0000}"/>
    <cellStyle name="40% - Accent2 4 8" xfId="6137" xr:uid="{00000000-0005-0000-0000-00008A3F0000}"/>
    <cellStyle name="40% - Accent2 4 9" xfId="24064" xr:uid="{00000000-0005-0000-0000-00008B3F0000}"/>
    <cellStyle name="40% - Accent2 5" xfId="273" xr:uid="{00000000-0005-0000-0000-00008C3F0000}"/>
    <cellStyle name="40% - Accent2 5 10" xfId="36125" xr:uid="{00000000-0005-0000-0000-00008D3F0000}"/>
    <cellStyle name="40% - Accent2 5 11" xfId="48090" xr:uid="{00000000-0005-0000-0000-00008E3F0000}"/>
    <cellStyle name="40% - Accent2 5 2" xfId="621" xr:uid="{00000000-0005-0000-0000-00008F3F0000}"/>
    <cellStyle name="40% - Accent2 5 2 10" xfId="48438" xr:uid="{00000000-0005-0000-0000-0000903F0000}"/>
    <cellStyle name="40% - Accent2 5 2 2" xfId="1343" xr:uid="{00000000-0005-0000-0000-0000913F0000}"/>
    <cellStyle name="40% - Accent2 5 2 2 2" xfId="2787" xr:uid="{00000000-0005-0000-0000-0000923F0000}"/>
    <cellStyle name="40% - Accent2 5 2 2 2 2" xfId="5757" xr:uid="{00000000-0005-0000-0000-0000933F0000}"/>
    <cellStyle name="40% - Accent2 5 2 2 2 2 2" xfId="17720" xr:uid="{00000000-0005-0000-0000-0000943F0000}"/>
    <cellStyle name="40% - Accent2 5 2 2 2 2 2 2" xfId="35647" xr:uid="{00000000-0005-0000-0000-0000953F0000}"/>
    <cellStyle name="40% - Accent2 5 2 2 2 2 2 3" xfId="47592" xr:uid="{00000000-0005-0000-0000-0000963F0000}"/>
    <cellStyle name="40% - Accent2 5 2 2 2 2 2 4" xfId="59557" xr:uid="{00000000-0005-0000-0000-0000973F0000}"/>
    <cellStyle name="40% - Accent2 5 2 2 2 2 3" xfId="23679" xr:uid="{00000000-0005-0000-0000-0000983F0000}"/>
    <cellStyle name="40% - Accent2 5 2 2 2 2 4" xfId="11737" xr:uid="{00000000-0005-0000-0000-0000993F0000}"/>
    <cellStyle name="40% - Accent2 5 2 2 2 2 5" xfId="29664" xr:uid="{00000000-0005-0000-0000-00009A3F0000}"/>
    <cellStyle name="40% - Accent2 5 2 2 2 2 6" xfId="41609" xr:uid="{00000000-0005-0000-0000-00009B3F0000}"/>
    <cellStyle name="40% - Accent2 5 2 2 2 2 7" xfId="53574" xr:uid="{00000000-0005-0000-0000-00009C3F0000}"/>
    <cellStyle name="40% - Accent2 5 2 2 2 3" xfId="14750" xr:uid="{00000000-0005-0000-0000-00009D3F0000}"/>
    <cellStyle name="40% - Accent2 5 2 2 2 3 2" xfId="32677" xr:uid="{00000000-0005-0000-0000-00009E3F0000}"/>
    <cellStyle name="40% - Accent2 5 2 2 2 3 3" xfId="44622" xr:uid="{00000000-0005-0000-0000-00009F3F0000}"/>
    <cellStyle name="40% - Accent2 5 2 2 2 3 4" xfId="56587" xr:uid="{00000000-0005-0000-0000-0000A03F0000}"/>
    <cellStyle name="40% - Accent2 5 2 2 2 4" xfId="20709" xr:uid="{00000000-0005-0000-0000-0000A13F0000}"/>
    <cellStyle name="40% - Accent2 5 2 2 2 5" xfId="8767" xr:uid="{00000000-0005-0000-0000-0000A23F0000}"/>
    <cellStyle name="40% - Accent2 5 2 2 2 6" xfId="26694" xr:uid="{00000000-0005-0000-0000-0000A33F0000}"/>
    <cellStyle name="40% - Accent2 5 2 2 2 7" xfId="38639" xr:uid="{00000000-0005-0000-0000-0000A43F0000}"/>
    <cellStyle name="40% - Accent2 5 2 2 2 8" xfId="50604" xr:uid="{00000000-0005-0000-0000-0000A53F0000}"/>
    <cellStyle name="40% - Accent2 5 2 2 3" xfId="4313" xr:uid="{00000000-0005-0000-0000-0000A63F0000}"/>
    <cellStyle name="40% - Accent2 5 2 2 3 2" xfId="16276" xr:uid="{00000000-0005-0000-0000-0000A73F0000}"/>
    <cellStyle name="40% - Accent2 5 2 2 3 2 2" xfId="34203" xr:uid="{00000000-0005-0000-0000-0000A83F0000}"/>
    <cellStyle name="40% - Accent2 5 2 2 3 2 3" xfId="46148" xr:uid="{00000000-0005-0000-0000-0000A93F0000}"/>
    <cellStyle name="40% - Accent2 5 2 2 3 2 4" xfId="58113" xr:uid="{00000000-0005-0000-0000-0000AA3F0000}"/>
    <cellStyle name="40% - Accent2 5 2 2 3 3" xfId="22235" xr:uid="{00000000-0005-0000-0000-0000AB3F0000}"/>
    <cellStyle name="40% - Accent2 5 2 2 3 4" xfId="10293" xr:uid="{00000000-0005-0000-0000-0000AC3F0000}"/>
    <cellStyle name="40% - Accent2 5 2 2 3 5" xfId="28220" xr:uid="{00000000-0005-0000-0000-0000AD3F0000}"/>
    <cellStyle name="40% - Accent2 5 2 2 3 6" xfId="40165" xr:uid="{00000000-0005-0000-0000-0000AE3F0000}"/>
    <cellStyle name="40% - Accent2 5 2 2 3 7" xfId="52130" xr:uid="{00000000-0005-0000-0000-0000AF3F0000}"/>
    <cellStyle name="40% - Accent2 5 2 2 4" xfId="13306" xr:uid="{00000000-0005-0000-0000-0000B03F0000}"/>
    <cellStyle name="40% - Accent2 5 2 2 4 2" xfId="31233" xr:uid="{00000000-0005-0000-0000-0000B13F0000}"/>
    <cellStyle name="40% - Accent2 5 2 2 4 3" xfId="43178" xr:uid="{00000000-0005-0000-0000-0000B23F0000}"/>
    <cellStyle name="40% - Accent2 5 2 2 4 4" xfId="55143" xr:uid="{00000000-0005-0000-0000-0000B33F0000}"/>
    <cellStyle name="40% - Accent2 5 2 2 5" xfId="19265" xr:uid="{00000000-0005-0000-0000-0000B43F0000}"/>
    <cellStyle name="40% - Accent2 5 2 2 6" xfId="7323" xr:uid="{00000000-0005-0000-0000-0000B53F0000}"/>
    <cellStyle name="40% - Accent2 5 2 2 7" xfId="25250" xr:uid="{00000000-0005-0000-0000-0000B63F0000}"/>
    <cellStyle name="40% - Accent2 5 2 2 8" xfId="37195" xr:uid="{00000000-0005-0000-0000-0000B73F0000}"/>
    <cellStyle name="40% - Accent2 5 2 2 9" xfId="49160" xr:uid="{00000000-0005-0000-0000-0000B83F0000}"/>
    <cellStyle name="40% - Accent2 5 2 3" xfId="2065" xr:uid="{00000000-0005-0000-0000-0000B93F0000}"/>
    <cellStyle name="40% - Accent2 5 2 3 2" xfId="5035" xr:uid="{00000000-0005-0000-0000-0000BA3F0000}"/>
    <cellStyle name="40% - Accent2 5 2 3 2 2" xfId="16998" xr:uid="{00000000-0005-0000-0000-0000BB3F0000}"/>
    <cellStyle name="40% - Accent2 5 2 3 2 2 2" xfId="34925" xr:uid="{00000000-0005-0000-0000-0000BC3F0000}"/>
    <cellStyle name="40% - Accent2 5 2 3 2 2 3" xfId="46870" xr:uid="{00000000-0005-0000-0000-0000BD3F0000}"/>
    <cellStyle name="40% - Accent2 5 2 3 2 2 4" xfId="58835" xr:uid="{00000000-0005-0000-0000-0000BE3F0000}"/>
    <cellStyle name="40% - Accent2 5 2 3 2 3" xfId="22957" xr:uid="{00000000-0005-0000-0000-0000BF3F0000}"/>
    <cellStyle name="40% - Accent2 5 2 3 2 4" xfId="11015" xr:uid="{00000000-0005-0000-0000-0000C03F0000}"/>
    <cellStyle name="40% - Accent2 5 2 3 2 5" xfId="28942" xr:uid="{00000000-0005-0000-0000-0000C13F0000}"/>
    <cellStyle name="40% - Accent2 5 2 3 2 6" xfId="40887" xr:uid="{00000000-0005-0000-0000-0000C23F0000}"/>
    <cellStyle name="40% - Accent2 5 2 3 2 7" xfId="52852" xr:uid="{00000000-0005-0000-0000-0000C33F0000}"/>
    <cellStyle name="40% - Accent2 5 2 3 3" xfId="14028" xr:uid="{00000000-0005-0000-0000-0000C43F0000}"/>
    <cellStyle name="40% - Accent2 5 2 3 3 2" xfId="31955" xr:uid="{00000000-0005-0000-0000-0000C53F0000}"/>
    <cellStyle name="40% - Accent2 5 2 3 3 3" xfId="43900" xr:uid="{00000000-0005-0000-0000-0000C63F0000}"/>
    <cellStyle name="40% - Accent2 5 2 3 3 4" xfId="55865" xr:uid="{00000000-0005-0000-0000-0000C73F0000}"/>
    <cellStyle name="40% - Accent2 5 2 3 4" xfId="19987" xr:uid="{00000000-0005-0000-0000-0000C83F0000}"/>
    <cellStyle name="40% - Accent2 5 2 3 5" xfId="8045" xr:uid="{00000000-0005-0000-0000-0000C93F0000}"/>
    <cellStyle name="40% - Accent2 5 2 3 6" xfId="25972" xr:uid="{00000000-0005-0000-0000-0000CA3F0000}"/>
    <cellStyle name="40% - Accent2 5 2 3 7" xfId="37917" xr:uid="{00000000-0005-0000-0000-0000CB3F0000}"/>
    <cellStyle name="40% - Accent2 5 2 3 8" xfId="49882" xr:uid="{00000000-0005-0000-0000-0000CC3F0000}"/>
    <cellStyle name="40% - Accent2 5 2 4" xfId="3591" xr:uid="{00000000-0005-0000-0000-0000CD3F0000}"/>
    <cellStyle name="40% - Accent2 5 2 4 2" xfId="15554" xr:uid="{00000000-0005-0000-0000-0000CE3F0000}"/>
    <cellStyle name="40% - Accent2 5 2 4 2 2" xfId="33481" xr:uid="{00000000-0005-0000-0000-0000CF3F0000}"/>
    <cellStyle name="40% - Accent2 5 2 4 2 3" xfId="45426" xr:uid="{00000000-0005-0000-0000-0000D03F0000}"/>
    <cellStyle name="40% - Accent2 5 2 4 2 4" xfId="57391" xr:uid="{00000000-0005-0000-0000-0000D13F0000}"/>
    <cellStyle name="40% - Accent2 5 2 4 3" xfId="21513" xr:uid="{00000000-0005-0000-0000-0000D23F0000}"/>
    <cellStyle name="40% - Accent2 5 2 4 4" xfId="9571" xr:uid="{00000000-0005-0000-0000-0000D33F0000}"/>
    <cellStyle name="40% - Accent2 5 2 4 5" xfId="27498" xr:uid="{00000000-0005-0000-0000-0000D43F0000}"/>
    <cellStyle name="40% - Accent2 5 2 4 6" xfId="39443" xr:uid="{00000000-0005-0000-0000-0000D53F0000}"/>
    <cellStyle name="40% - Accent2 5 2 4 7" xfId="51408" xr:uid="{00000000-0005-0000-0000-0000D63F0000}"/>
    <cellStyle name="40% - Accent2 5 2 5" xfId="12584" xr:uid="{00000000-0005-0000-0000-0000D73F0000}"/>
    <cellStyle name="40% - Accent2 5 2 5 2" xfId="30511" xr:uid="{00000000-0005-0000-0000-0000D83F0000}"/>
    <cellStyle name="40% - Accent2 5 2 5 3" xfId="42456" xr:uid="{00000000-0005-0000-0000-0000D93F0000}"/>
    <cellStyle name="40% - Accent2 5 2 5 4" xfId="54421" xr:uid="{00000000-0005-0000-0000-0000DA3F0000}"/>
    <cellStyle name="40% - Accent2 5 2 6" xfId="18543" xr:uid="{00000000-0005-0000-0000-0000DB3F0000}"/>
    <cellStyle name="40% - Accent2 5 2 7" xfId="6601" xr:uid="{00000000-0005-0000-0000-0000DC3F0000}"/>
    <cellStyle name="40% - Accent2 5 2 8" xfId="24528" xr:uid="{00000000-0005-0000-0000-0000DD3F0000}"/>
    <cellStyle name="40% - Accent2 5 2 9" xfId="36473" xr:uid="{00000000-0005-0000-0000-0000DE3F0000}"/>
    <cellStyle name="40% - Accent2 5 3" xfId="995" xr:uid="{00000000-0005-0000-0000-0000DF3F0000}"/>
    <cellStyle name="40% - Accent2 5 3 2" xfId="2439" xr:uid="{00000000-0005-0000-0000-0000E03F0000}"/>
    <cellStyle name="40% - Accent2 5 3 2 2" xfId="5409" xr:uid="{00000000-0005-0000-0000-0000E13F0000}"/>
    <cellStyle name="40% - Accent2 5 3 2 2 2" xfId="17372" xr:uid="{00000000-0005-0000-0000-0000E23F0000}"/>
    <cellStyle name="40% - Accent2 5 3 2 2 2 2" xfId="35299" xr:uid="{00000000-0005-0000-0000-0000E33F0000}"/>
    <cellStyle name="40% - Accent2 5 3 2 2 2 3" xfId="47244" xr:uid="{00000000-0005-0000-0000-0000E43F0000}"/>
    <cellStyle name="40% - Accent2 5 3 2 2 2 4" xfId="59209" xr:uid="{00000000-0005-0000-0000-0000E53F0000}"/>
    <cellStyle name="40% - Accent2 5 3 2 2 3" xfId="23331" xr:uid="{00000000-0005-0000-0000-0000E63F0000}"/>
    <cellStyle name="40% - Accent2 5 3 2 2 4" xfId="11389" xr:uid="{00000000-0005-0000-0000-0000E73F0000}"/>
    <cellStyle name="40% - Accent2 5 3 2 2 5" xfId="29316" xr:uid="{00000000-0005-0000-0000-0000E83F0000}"/>
    <cellStyle name="40% - Accent2 5 3 2 2 6" xfId="41261" xr:uid="{00000000-0005-0000-0000-0000E93F0000}"/>
    <cellStyle name="40% - Accent2 5 3 2 2 7" xfId="53226" xr:uid="{00000000-0005-0000-0000-0000EA3F0000}"/>
    <cellStyle name="40% - Accent2 5 3 2 3" xfId="14402" xr:uid="{00000000-0005-0000-0000-0000EB3F0000}"/>
    <cellStyle name="40% - Accent2 5 3 2 3 2" xfId="32329" xr:uid="{00000000-0005-0000-0000-0000EC3F0000}"/>
    <cellStyle name="40% - Accent2 5 3 2 3 3" xfId="44274" xr:uid="{00000000-0005-0000-0000-0000ED3F0000}"/>
    <cellStyle name="40% - Accent2 5 3 2 3 4" xfId="56239" xr:uid="{00000000-0005-0000-0000-0000EE3F0000}"/>
    <cellStyle name="40% - Accent2 5 3 2 4" xfId="20361" xr:uid="{00000000-0005-0000-0000-0000EF3F0000}"/>
    <cellStyle name="40% - Accent2 5 3 2 5" xfId="8419" xr:uid="{00000000-0005-0000-0000-0000F03F0000}"/>
    <cellStyle name="40% - Accent2 5 3 2 6" xfId="26346" xr:uid="{00000000-0005-0000-0000-0000F13F0000}"/>
    <cellStyle name="40% - Accent2 5 3 2 7" xfId="38291" xr:uid="{00000000-0005-0000-0000-0000F23F0000}"/>
    <cellStyle name="40% - Accent2 5 3 2 8" xfId="50256" xr:uid="{00000000-0005-0000-0000-0000F33F0000}"/>
    <cellStyle name="40% - Accent2 5 3 3" xfId="3965" xr:uid="{00000000-0005-0000-0000-0000F43F0000}"/>
    <cellStyle name="40% - Accent2 5 3 3 2" xfId="15928" xr:uid="{00000000-0005-0000-0000-0000F53F0000}"/>
    <cellStyle name="40% - Accent2 5 3 3 2 2" xfId="33855" xr:uid="{00000000-0005-0000-0000-0000F63F0000}"/>
    <cellStyle name="40% - Accent2 5 3 3 2 3" xfId="45800" xr:uid="{00000000-0005-0000-0000-0000F73F0000}"/>
    <cellStyle name="40% - Accent2 5 3 3 2 4" xfId="57765" xr:uid="{00000000-0005-0000-0000-0000F83F0000}"/>
    <cellStyle name="40% - Accent2 5 3 3 3" xfId="21887" xr:uid="{00000000-0005-0000-0000-0000F93F0000}"/>
    <cellStyle name="40% - Accent2 5 3 3 4" xfId="9945" xr:uid="{00000000-0005-0000-0000-0000FA3F0000}"/>
    <cellStyle name="40% - Accent2 5 3 3 5" xfId="27872" xr:uid="{00000000-0005-0000-0000-0000FB3F0000}"/>
    <cellStyle name="40% - Accent2 5 3 3 6" xfId="39817" xr:uid="{00000000-0005-0000-0000-0000FC3F0000}"/>
    <cellStyle name="40% - Accent2 5 3 3 7" xfId="51782" xr:uid="{00000000-0005-0000-0000-0000FD3F0000}"/>
    <cellStyle name="40% - Accent2 5 3 4" xfId="12958" xr:uid="{00000000-0005-0000-0000-0000FE3F0000}"/>
    <cellStyle name="40% - Accent2 5 3 4 2" xfId="30885" xr:uid="{00000000-0005-0000-0000-0000FF3F0000}"/>
    <cellStyle name="40% - Accent2 5 3 4 3" xfId="42830" xr:uid="{00000000-0005-0000-0000-000000400000}"/>
    <cellStyle name="40% - Accent2 5 3 4 4" xfId="54795" xr:uid="{00000000-0005-0000-0000-000001400000}"/>
    <cellStyle name="40% - Accent2 5 3 5" xfId="18917" xr:uid="{00000000-0005-0000-0000-000002400000}"/>
    <cellStyle name="40% - Accent2 5 3 6" xfId="6975" xr:uid="{00000000-0005-0000-0000-000003400000}"/>
    <cellStyle name="40% - Accent2 5 3 7" xfId="24902" xr:uid="{00000000-0005-0000-0000-000004400000}"/>
    <cellStyle name="40% - Accent2 5 3 8" xfId="36847" xr:uid="{00000000-0005-0000-0000-000005400000}"/>
    <cellStyle name="40% - Accent2 5 3 9" xfId="48812" xr:uid="{00000000-0005-0000-0000-000006400000}"/>
    <cellStyle name="40% - Accent2 5 4" xfId="1717" xr:uid="{00000000-0005-0000-0000-000007400000}"/>
    <cellStyle name="40% - Accent2 5 4 2" xfId="4687" xr:uid="{00000000-0005-0000-0000-000008400000}"/>
    <cellStyle name="40% - Accent2 5 4 2 2" xfId="16650" xr:uid="{00000000-0005-0000-0000-000009400000}"/>
    <cellStyle name="40% - Accent2 5 4 2 2 2" xfId="34577" xr:uid="{00000000-0005-0000-0000-00000A400000}"/>
    <cellStyle name="40% - Accent2 5 4 2 2 3" xfId="46522" xr:uid="{00000000-0005-0000-0000-00000B400000}"/>
    <cellStyle name="40% - Accent2 5 4 2 2 4" xfId="58487" xr:uid="{00000000-0005-0000-0000-00000C400000}"/>
    <cellStyle name="40% - Accent2 5 4 2 3" xfId="22609" xr:uid="{00000000-0005-0000-0000-00000D400000}"/>
    <cellStyle name="40% - Accent2 5 4 2 4" xfId="10667" xr:uid="{00000000-0005-0000-0000-00000E400000}"/>
    <cellStyle name="40% - Accent2 5 4 2 5" xfId="28594" xr:uid="{00000000-0005-0000-0000-00000F400000}"/>
    <cellStyle name="40% - Accent2 5 4 2 6" xfId="40539" xr:uid="{00000000-0005-0000-0000-000010400000}"/>
    <cellStyle name="40% - Accent2 5 4 2 7" xfId="52504" xr:uid="{00000000-0005-0000-0000-000011400000}"/>
    <cellStyle name="40% - Accent2 5 4 3" xfId="13680" xr:uid="{00000000-0005-0000-0000-000012400000}"/>
    <cellStyle name="40% - Accent2 5 4 3 2" xfId="31607" xr:uid="{00000000-0005-0000-0000-000013400000}"/>
    <cellStyle name="40% - Accent2 5 4 3 3" xfId="43552" xr:uid="{00000000-0005-0000-0000-000014400000}"/>
    <cellStyle name="40% - Accent2 5 4 3 4" xfId="55517" xr:uid="{00000000-0005-0000-0000-000015400000}"/>
    <cellStyle name="40% - Accent2 5 4 4" xfId="19639" xr:uid="{00000000-0005-0000-0000-000016400000}"/>
    <cellStyle name="40% - Accent2 5 4 5" xfId="7697" xr:uid="{00000000-0005-0000-0000-000017400000}"/>
    <cellStyle name="40% - Accent2 5 4 6" xfId="25624" xr:uid="{00000000-0005-0000-0000-000018400000}"/>
    <cellStyle name="40% - Accent2 5 4 7" xfId="37569" xr:uid="{00000000-0005-0000-0000-000019400000}"/>
    <cellStyle name="40% - Accent2 5 4 8" xfId="49534" xr:uid="{00000000-0005-0000-0000-00001A400000}"/>
    <cellStyle name="40% - Accent2 5 5" xfId="3243" xr:uid="{00000000-0005-0000-0000-00001B400000}"/>
    <cellStyle name="40% - Accent2 5 5 2" xfId="15206" xr:uid="{00000000-0005-0000-0000-00001C400000}"/>
    <cellStyle name="40% - Accent2 5 5 2 2" xfId="33133" xr:uid="{00000000-0005-0000-0000-00001D400000}"/>
    <cellStyle name="40% - Accent2 5 5 2 3" xfId="45078" xr:uid="{00000000-0005-0000-0000-00001E400000}"/>
    <cellStyle name="40% - Accent2 5 5 2 4" xfId="57043" xr:uid="{00000000-0005-0000-0000-00001F400000}"/>
    <cellStyle name="40% - Accent2 5 5 3" xfId="21165" xr:uid="{00000000-0005-0000-0000-000020400000}"/>
    <cellStyle name="40% - Accent2 5 5 4" xfId="9223" xr:uid="{00000000-0005-0000-0000-000021400000}"/>
    <cellStyle name="40% - Accent2 5 5 5" xfId="27150" xr:uid="{00000000-0005-0000-0000-000022400000}"/>
    <cellStyle name="40% - Accent2 5 5 6" xfId="39095" xr:uid="{00000000-0005-0000-0000-000023400000}"/>
    <cellStyle name="40% - Accent2 5 5 7" xfId="51060" xr:uid="{00000000-0005-0000-0000-000024400000}"/>
    <cellStyle name="40% - Accent2 5 6" xfId="12236" xr:uid="{00000000-0005-0000-0000-000025400000}"/>
    <cellStyle name="40% - Accent2 5 6 2" xfId="30163" xr:uid="{00000000-0005-0000-0000-000026400000}"/>
    <cellStyle name="40% - Accent2 5 6 3" xfId="42108" xr:uid="{00000000-0005-0000-0000-000027400000}"/>
    <cellStyle name="40% - Accent2 5 6 4" xfId="54073" xr:uid="{00000000-0005-0000-0000-000028400000}"/>
    <cellStyle name="40% - Accent2 5 7" xfId="18195" xr:uid="{00000000-0005-0000-0000-000029400000}"/>
    <cellStyle name="40% - Accent2 5 8" xfId="6253" xr:uid="{00000000-0005-0000-0000-00002A400000}"/>
    <cellStyle name="40% - Accent2 5 9" xfId="24180" xr:uid="{00000000-0005-0000-0000-00002B400000}"/>
    <cellStyle name="40% - Accent2 6" xfId="389" xr:uid="{00000000-0005-0000-0000-00002C400000}"/>
    <cellStyle name="40% - Accent2 6 10" xfId="48206" xr:uid="{00000000-0005-0000-0000-00002D400000}"/>
    <cellStyle name="40% - Accent2 6 2" xfId="1111" xr:uid="{00000000-0005-0000-0000-00002E400000}"/>
    <cellStyle name="40% - Accent2 6 2 2" xfId="2555" xr:uid="{00000000-0005-0000-0000-00002F400000}"/>
    <cellStyle name="40% - Accent2 6 2 2 2" xfId="5525" xr:uid="{00000000-0005-0000-0000-000030400000}"/>
    <cellStyle name="40% - Accent2 6 2 2 2 2" xfId="17488" xr:uid="{00000000-0005-0000-0000-000031400000}"/>
    <cellStyle name="40% - Accent2 6 2 2 2 2 2" xfId="35415" xr:uid="{00000000-0005-0000-0000-000032400000}"/>
    <cellStyle name="40% - Accent2 6 2 2 2 2 3" xfId="47360" xr:uid="{00000000-0005-0000-0000-000033400000}"/>
    <cellStyle name="40% - Accent2 6 2 2 2 2 4" xfId="59325" xr:uid="{00000000-0005-0000-0000-000034400000}"/>
    <cellStyle name="40% - Accent2 6 2 2 2 3" xfId="23447" xr:uid="{00000000-0005-0000-0000-000035400000}"/>
    <cellStyle name="40% - Accent2 6 2 2 2 4" xfId="11505" xr:uid="{00000000-0005-0000-0000-000036400000}"/>
    <cellStyle name="40% - Accent2 6 2 2 2 5" xfId="29432" xr:uid="{00000000-0005-0000-0000-000037400000}"/>
    <cellStyle name="40% - Accent2 6 2 2 2 6" xfId="41377" xr:uid="{00000000-0005-0000-0000-000038400000}"/>
    <cellStyle name="40% - Accent2 6 2 2 2 7" xfId="53342" xr:uid="{00000000-0005-0000-0000-000039400000}"/>
    <cellStyle name="40% - Accent2 6 2 2 3" xfId="14518" xr:uid="{00000000-0005-0000-0000-00003A400000}"/>
    <cellStyle name="40% - Accent2 6 2 2 3 2" xfId="32445" xr:uid="{00000000-0005-0000-0000-00003B400000}"/>
    <cellStyle name="40% - Accent2 6 2 2 3 3" xfId="44390" xr:uid="{00000000-0005-0000-0000-00003C400000}"/>
    <cellStyle name="40% - Accent2 6 2 2 3 4" xfId="56355" xr:uid="{00000000-0005-0000-0000-00003D400000}"/>
    <cellStyle name="40% - Accent2 6 2 2 4" xfId="20477" xr:uid="{00000000-0005-0000-0000-00003E400000}"/>
    <cellStyle name="40% - Accent2 6 2 2 5" xfId="8535" xr:uid="{00000000-0005-0000-0000-00003F400000}"/>
    <cellStyle name="40% - Accent2 6 2 2 6" xfId="26462" xr:uid="{00000000-0005-0000-0000-000040400000}"/>
    <cellStyle name="40% - Accent2 6 2 2 7" xfId="38407" xr:uid="{00000000-0005-0000-0000-000041400000}"/>
    <cellStyle name="40% - Accent2 6 2 2 8" xfId="50372" xr:uid="{00000000-0005-0000-0000-000042400000}"/>
    <cellStyle name="40% - Accent2 6 2 3" xfId="4081" xr:uid="{00000000-0005-0000-0000-000043400000}"/>
    <cellStyle name="40% - Accent2 6 2 3 2" xfId="16044" xr:uid="{00000000-0005-0000-0000-000044400000}"/>
    <cellStyle name="40% - Accent2 6 2 3 2 2" xfId="33971" xr:uid="{00000000-0005-0000-0000-000045400000}"/>
    <cellStyle name="40% - Accent2 6 2 3 2 3" xfId="45916" xr:uid="{00000000-0005-0000-0000-000046400000}"/>
    <cellStyle name="40% - Accent2 6 2 3 2 4" xfId="57881" xr:uid="{00000000-0005-0000-0000-000047400000}"/>
    <cellStyle name="40% - Accent2 6 2 3 3" xfId="22003" xr:uid="{00000000-0005-0000-0000-000048400000}"/>
    <cellStyle name="40% - Accent2 6 2 3 4" xfId="10061" xr:uid="{00000000-0005-0000-0000-000049400000}"/>
    <cellStyle name="40% - Accent2 6 2 3 5" xfId="27988" xr:uid="{00000000-0005-0000-0000-00004A400000}"/>
    <cellStyle name="40% - Accent2 6 2 3 6" xfId="39933" xr:uid="{00000000-0005-0000-0000-00004B400000}"/>
    <cellStyle name="40% - Accent2 6 2 3 7" xfId="51898" xr:uid="{00000000-0005-0000-0000-00004C400000}"/>
    <cellStyle name="40% - Accent2 6 2 4" xfId="13074" xr:uid="{00000000-0005-0000-0000-00004D400000}"/>
    <cellStyle name="40% - Accent2 6 2 4 2" xfId="31001" xr:uid="{00000000-0005-0000-0000-00004E400000}"/>
    <cellStyle name="40% - Accent2 6 2 4 3" xfId="42946" xr:uid="{00000000-0005-0000-0000-00004F400000}"/>
    <cellStyle name="40% - Accent2 6 2 4 4" xfId="54911" xr:uid="{00000000-0005-0000-0000-000050400000}"/>
    <cellStyle name="40% - Accent2 6 2 5" xfId="19033" xr:uid="{00000000-0005-0000-0000-000051400000}"/>
    <cellStyle name="40% - Accent2 6 2 6" xfId="7091" xr:uid="{00000000-0005-0000-0000-000052400000}"/>
    <cellStyle name="40% - Accent2 6 2 7" xfId="25018" xr:uid="{00000000-0005-0000-0000-000053400000}"/>
    <cellStyle name="40% - Accent2 6 2 8" xfId="36963" xr:uid="{00000000-0005-0000-0000-000054400000}"/>
    <cellStyle name="40% - Accent2 6 2 9" xfId="48928" xr:uid="{00000000-0005-0000-0000-000055400000}"/>
    <cellStyle name="40% - Accent2 6 3" xfId="1833" xr:uid="{00000000-0005-0000-0000-000056400000}"/>
    <cellStyle name="40% - Accent2 6 3 2" xfId="4803" xr:uid="{00000000-0005-0000-0000-000057400000}"/>
    <cellStyle name="40% - Accent2 6 3 2 2" xfId="16766" xr:uid="{00000000-0005-0000-0000-000058400000}"/>
    <cellStyle name="40% - Accent2 6 3 2 2 2" xfId="34693" xr:uid="{00000000-0005-0000-0000-000059400000}"/>
    <cellStyle name="40% - Accent2 6 3 2 2 3" xfId="46638" xr:uid="{00000000-0005-0000-0000-00005A400000}"/>
    <cellStyle name="40% - Accent2 6 3 2 2 4" xfId="58603" xr:uid="{00000000-0005-0000-0000-00005B400000}"/>
    <cellStyle name="40% - Accent2 6 3 2 3" xfId="22725" xr:uid="{00000000-0005-0000-0000-00005C400000}"/>
    <cellStyle name="40% - Accent2 6 3 2 4" xfId="10783" xr:uid="{00000000-0005-0000-0000-00005D400000}"/>
    <cellStyle name="40% - Accent2 6 3 2 5" xfId="28710" xr:uid="{00000000-0005-0000-0000-00005E400000}"/>
    <cellStyle name="40% - Accent2 6 3 2 6" xfId="40655" xr:uid="{00000000-0005-0000-0000-00005F400000}"/>
    <cellStyle name="40% - Accent2 6 3 2 7" xfId="52620" xr:uid="{00000000-0005-0000-0000-000060400000}"/>
    <cellStyle name="40% - Accent2 6 3 3" xfId="13796" xr:uid="{00000000-0005-0000-0000-000061400000}"/>
    <cellStyle name="40% - Accent2 6 3 3 2" xfId="31723" xr:uid="{00000000-0005-0000-0000-000062400000}"/>
    <cellStyle name="40% - Accent2 6 3 3 3" xfId="43668" xr:uid="{00000000-0005-0000-0000-000063400000}"/>
    <cellStyle name="40% - Accent2 6 3 3 4" xfId="55633" xr:uid="{00000000-0005-0000-0000-000064400000}"/>
    <cellStyle name="40% - Accent2 6 3 4" xfId="19755" xr:uid="{00000000-0005-0000-0000-000065400000}"/>
    <cellStyle name="40% - Accent2 6 3 5" xfId="7813" xr:uid="{00000000-0005-0000-0000-000066400000}"/>
    <cellStyle name="40% - Accent2 6 3 6" xfId="25740" xr:uid="{00000000-0005-0000-0000-000067400000}"/>
    <cellStyle name="40% - Accent2 6 3 7" xfId="37685" xr:uid="{00000000-0005-0000-0000-000068400000}"/>
    <cellStyle name="40% - Accent2 6 3 8" xfId="49650" xr:uid="{00000000-0005-0000-0000-000069400000}"/>
    <cellStyle name="40% - Accent2 6 4" xfId="3359" xr:uid="{00000000-0005-0000-0000-00006A400000}"/>
    <cellStyle name="40% - Accent2 6 4 2" xfId="15322" xr:uid="{00000000-0005-0000-0000-00006B400000}"/>
    <cellStyle name="40% - Accent2 6 4 2 2" xfId="33249" xr:uid="{00000000-0005-0000-0000-00006C400000}"/>
    <cellStyle name="40% - Accent2 6 4 2 3" xfId="45194" xr:uid="{00000000-0005-0000-0000-00006D400000}"/>
    <cellStyle name="40% - Accent2 6 4 2 4" xfId="57159" xr:uid="{00000000-0005-0000-0000-00006E400000}"/>
    <cellStyle name="40% - Accent2 6 4 3" xfId="21281" xr:uid="{00000000-0005-0000-0000-00006F400000}"/>
    <cellStyle name="40% - Accent2 6 4 4" xfId="9339" xr:uid="{00000000-0005-0000-0000-000070400000}"/>
    <cellStyle name="40% - Accent2 6 4 5" xfId="27266" xr:uid="{00000000-0005-0000-0000-000071400000}"/>
    <cellStyle name="40% - Accent2 6 4 6" xfId="39211" xr:uid="{00000000-0005-0000-0000-000072400000}"/>
    <cellStyle name="40% - Accent2 6 4 7" xfId="51176" xr:uid="{00000000-0005-0000-0000-000073400000}"/>
    <cellStyle name="40% - Accent2 6 5" xfId="12352" xr:uid="{00000000-0005-0000-0000-000074400000}"/>
    <cellStyle name="40% - Accent2 6 5 2" xfId="30279" xr:uid="{00000000-0005-0000-0000-000075400000}"/>
    <cellStyle name="40% - Accent2 6 5 3" xfId="42224" xr:uid="{00000000-0005-0000-0000-000076400000}"/>
    <cellStyle name="40% - Accent2 6 5 4" xfId="54189" xr:uid="{00000000-0005-0000-0000-000077400000}"/>
    <cellStyle name="40% - Accent2 6 6" xfId="18311" xr:uid="{00000000-0005-0000-0000-000078400000}"/>
    <cellStyle name="40% - Accent2 6 7" xfId="6369" xr:uid="{00000000-0005-0000-0000-000079400000}"/>
    <cellStyle name="40% - Accent2 6 8" xfId="24296" xr:uid="{00000000-0005-0000-0000-00007A400000}"/>
    <cellStyle name="40% - Accent2 6 9" xfId="36241" xr:uid="{00000000-0005-0000-0000-00007B400000}"/>
    <cellStyle name="40% - Accent2 7" xfId="739" xr:uid="{00000000-0005-0000-0000-00007C400000}"/>
    <cellStyle name="40% - Accent2 7 10" xfId="48556" xr:uid="{00000000-0005-0000-0000-00007D400000}"/>
    <cellStyle name="40% - Accent2 7 2" xfId="1461" xr:uid="{00000000-0005-0000-0000-00007E400000}"/>
    <cellStyle name="40% - Accent2 7 2 2" xfId="2905" xr:uid="{00000000-0005-0000-0000-00007F400000}"/>
    <cellStyle name="40% - Accent2 7 2 2 2" xfId="5875" xr:uid="{00000000-0005-0000-0000-000080400000}"/>
    <cellStyle name="40% - Accent2 7 2 2 2 2" xfId="17838" xr:uid="{00000000-0005-0000-0000-000081400000}"/>
    <cellStyle name="40% - Accent2 7 2 2 2 2 2" xfId="35765" xr:uid="{00000000-0005-0000-0000-000082400000}"/>
    <cellStyle name="40% - Accent2 7 2 2 2 2 3" xfId="47710" xr:uid="{00000000-0005-0000-0000-000083400000}"/>
    <cellStyle name="40% - Accent2 7 2 2 2 2 4" xfId="59675" xr:uid="{00000000-0005-0000-0000-000084400000}"/>
    <cellStyle name="40% - Accent2 7 2 2 2 3" xfId="23797" xr:uid="{00000000-0005-0000-0000-000085400000}"/>
    <cellStyle name="40% - Accent2 7 2 2 2 4" xfId="11855" xr:uid="{00000000-0005-0000-0000-000086400000}"/>
    <cellStyle name="40% - Accent2 7 2 2 2 5" xfId="29782" xr:uid="{00000000-0005-0000-0000-000087400000}"/>
    <cellStyle name="40% - Accent2 7 2 2 2 6" xfId="41727" xr:uid="{00000000-0005-0000-0000-000088400000}"/>
    <cellStyle name="40% - Accent2 7 2 2 2 7" xfId="53692" xr:uid="{00000000-0005-0000-0000-000089400000}"/>
    <cellStyle name="40% - Accent2 7 2 2 3" xfId="14868" xr:uid="{00000000-0005-0000-0000-00008A400000}"/>
    <cellStyle name="40% - Accent2 7 2 2 3 2" xfId="32795" xr:uid="{00000000-0005-0000-0000-00008B400000}"/>
    <cellStyle name="40% - Accent2 7 2 2 3 3" xfId="44740" xr:uid="{00000000-0005-0000-0000-00008C400000}"/>
    <cellStyle name="40% - Accent2 7 2 2 3 4" xfId="56705" xr:uid="{00000000-0005-0000-0000-00008D400000}"/>
    <cellStyle name="40% - Accent2 7 2 2 4" xfId="20827" xr:uid="{00000000-0005-0000-0000-00008E400000}"/>
    <cellStyle name="40% - Accent2 7 2 2 5" xfId="8885" xr:uid="{00000000-0005-0000-0000-00008F400000}"/>
    <cellStyle name="40% - Accent2 7 2 2 6" xfId="26812" xr:uid="{00000000-0005-0000-0000-000090400000}"/>
    <cellStyle name="40% - Accent2 7 2 2 7" xfId="38757" xr:uid="{00000000-0005-0000-0000-000091400000}"/>
    <cellStyle name="40% - Accent2 7 2 2 8" xfId="50722" xr:uid="{00000000-0005-0000-0000-000092400000}"/>
    <cellStyle name="40% - Accent2 7 2 3" xfId="4431" xr:uid="{00000000-0005-0000-0000-000093400000}"/>
    <cellStyle name="40% - Accent2 7 2 3 2" xfId="16394" xr:uid="{00000000-0005-0000-0000-000094400000}"/>
    <cellStyle name="40% - Accent2 7 2 3 2 2" xfId="34321" xr:uid="{00000000-0005-0000-0000-000095400000}"/>
    <cellStyle name="40% - Accent2 7 2 3 2 3" xfId="46266" xr:uid="{00000000-0005-0000-0000-000096400000}"/>
    <cellStyle name="40% - Accent2 7 2 3 2 4" xfId="58231" xr:uid="{00000000-0005-0000-0000-000097400000}"/>
    <cellStyle name="40% - Accent2 7 2 3 3" xfId="22353" xr:uid="{00000000-0005-0000-0000-000098400000}"/>
    <cellStyle name="40% - Accent2 7 2 3 4" xfId="10411" xr:uid="{00000000-0005-0000-0000-000099400000}"/>
    <cellStyle name="40% - Accent2 7 2 3 5" xfId="28338" xr:uid="{00000000-0005-0000-0000-00009A400000}"/>
    <cellStyle name="40% - Accent2 7 2 3 6" xfId="40283" xr:uid="{00000000-0005-0000-0000-00009B400000}"/>
    <cellStyle name="40% - Accent2 7 2 3 7" xfId="52248" xr:uid="{00000000-0005-0000-0000-00009C400000}"/>
    <cellStyle name="40% - Accent2 7 2 4" xfId="13424" xr:uid="{00000000-0005-0000-0000-00009D400000}"/>
    <cellStyle name="40% - Accent2 7 2 4 2" xfId="31351" xr:uid="{00000000-0005-0000-0000-00009E400000}"/>
    <cellStyle name="40% - Accent2 7 2 4 3" xfId="43296" xr:uid="{00000000-0005-0000-0000-00009F400000}"/>
    <cellStyle name="40% - Accent2 7 2 4 4" xfId="55261" xr:uid="{00000000-0005-0000-0000-0000A0400000}"/>
    <cellStyle name="40% - Accent2 7 2 5" xfId="19383" xr:uid="{00000000-0005-0000-0000-0000A1400000}"/>
    <cellStyle name="40% - Accent2 7 2 6" xfId="7441" xr:uid="{00000000-0005-0000-0000-0000A2400000}"/>
    <cellStyle name="40% - Accent2 7 2 7" xfId="25368" xr:uid="{00000000-0005-0000-0000-0000A3400000}"/>
    <cellStyle name="40% - Accent2 7 2 8" xfId="37313" xr:uid="{00000000-0005-0000-0000-0000A4400000}"/>
    <cellStyle name="40% - Accent2 7 2 9" xfId="49278" xr:uid="{00000000-0005-0000-0000-0000A5400000}"/>
    <cellStyle name="40% - Accent2 7 3" xfId="2183" xr:uid="{00000000-0005-0000-0000-0000A6400000}"/>
    <cellStyle name="40% - Accent2 7 3 2" xfId="5153" xr:uid="{00000000-0005-0000-0000-0000A7400000}"/>
    <cellStyle name="40% - Accent2 7 3 2 2" xfId="17116" xr:uid="{00000000-0005-0000-0000-0000A8400000}"/>
    <cellStyle name="40% - Accent2 7 3 2 2 2" xfId="35043" xr:uid="{00000000-0005-0000-0000-0000A9400000}"/>
    <cellStyle name="40% - Accent2 7 3 2 2 3" xfId="46988" xr:uid="{00000000-0005-0000-0000-0000AA400000}"/>
    <cellStyle name="40% - Accent2 7 3 2 2 4" xfId="58953" xr:uid="{00000000-0005-0000-0000-0000AB400000}"/>
    <cellStyle name="40% - Accent2 7 3 2 3" xfId="23075" xr:uid="{00000000-0005-0000-0000-0000AC400000}"/>
    <cellStyle name="40% - Accent2 7 3 2 4" xfId="11133" xr:uid="{00000000-0005-0000-0000-0000AD400000}"/>
    <cellStyle name="40% - Accent2 7 3 2 5" xfId="29060" xr:uid="{00000000-0005-0000-0000-0000AE400000}"/>
    <cellStyle name="40% - Accent2 7 3 2 6" xfId="41005" xr:uid="{00000000-0005-0000-0000-0000AF400000}"/>
    <cellStyle name="40% - Accent2 7 3 2 7" xfId="52970" xr:uid="{00000000-0005-0000-0000-0000B0400000}"/>
    <cellStyle name="40% - Accent2 7 3 3" xfId="14146" xr:uid="{00000000-0005-0000-0000-0000B1400000}"/>
    <cellStyle name="40% - Accent2 7 3 3 2" xfId="32073" xr:uid="{00000000-0005-0000-0000-0000B2400000}"/>
    <cellStyle name="40% - Accent2 7 3 3 3" xfId="44018" xr:uid="{00000000-0005-0000-0000-0000B3400000}"/>
    <cellStyle name="40% - Accent2 7 3 3 4" xfId="55983" xr:uid="{00000000-0005-0000-0000-0000B4400000}"/>
    <cellStyle name="40% - Accent2 7 3 4" xfId="20105" xr:uid="{00000000-0005-0000-0000-0000B5400000}"/>
    <cellStyle name="40% - Accent2 7 3 5" xfId="8163" xr:uid="{00000000-0005-0000-0000-0000B6400000}"/>
    <cellStyle name="40% - Accent2 7 3 6" xfId="26090" xr:uid="{00000000-0005-0000-0000-0000B7400000}"/>
    <cellStyle name="40% - Accent2 7 3 7" xfId="38035" xr:uid="{00000000-0005-0000-0000-0000B8400000}"/>
    <cellStyle name="40% - Accent2 7 3 8" xfId="50000" xr:uid="{00000000-0005-0000-0000-0000B9400000}"/>
    <cellStyle name="40% - Accent2 7 4" xfId="3709" xr:uid="{00000000-0005-0000-0000-0000BA400000}"/>
    <cellStyle name="40% - Accent2 7 4 2" xfId="15672" xr:uid="{00000000-0005-0000-0000-0000BB400000}"/>
    <cellStyle name="40% - Accent2 7 4 2 2" xfId="33599" xr:uid="{00000000-0005-0000-0000-0000BC400000}"/>
    <cellStyle name="40% - Accent2 7 4 2 3" xfId="45544" xr:uid="{00000000-0005-0000-0000-0000BD400000}"/>
    <cellStyle name="40% - Accent2 7 4 2 4" xfId="57509" xr:uid="{00000000-0005-0000-0000-0000BE400000}"/>
    <cellStyle name="40% - Accent2 7 4 3" xfId="21631" xr:uid="{00000000-0005-0000-0000-0000BF400000}"/>
    <cellStyle name="40% - Accent2 7 4 4" xfId="9689" xr:uid="{00000000-0005-0000-0000-0000C0400000}"/>
    <cellStyle name="40% - Accent2 7 4 5" xfId="27616" xr:uid="{00000000-0005-0000-0000-0000C1400000}"/>
    <cellStyle name="40% - Accent2 7 4 6" xfId="39561" xr:uid="{00000000-0005-0000-0000-0000C2400000}"/>
    <cellStyle name="40% - Accent2 7 4 7" xfId="51526" xr:uid="{00000000-0005-0000-0000-0000C3400000}"/>
    <cellStyle name="40% - Accent2 7 5" xfId="12702" xr:uid="{00000000-0005-0000-0000-0000C4400000}"/>
    <cellStyle name="40% - Accent2 7 5 2" xfId="30629" xr:uid="{00000000-0005-0000-0000-0000C5400000}"/>
    <cellStyle name="40% - Accent2 7 5 3" xfId="42574" xr:uid="{00000000-0005-0000-0000-0000C6400000}"/>
    <cellStyle name="40% - Accent2 7 5 4" xfId="54539" xr:uid="{00000000-0005-0000-0000-0000C7400000}"/>
    <cellStyle name="40% - Accent2 7 6" xfId="18661" xr:uid="{00000000-0005-0000-0000-0000C8400000}"/>
    <cellStyle name="40% - Accent2 7 7" xfId="6719" xr:uid="{00000000-0005-0000-0000-0000C9400000}"/>
    <cellStyle name="40% - Accent2 7 8" xfId="24646" xr:uid="{00000000-0005-0000-0000-0000CA400000}"/>
    <cellStyle name="40% - Accent2 7 9" xfId="36591" xr:uid="{00000000-0005-0000-0000-0000CB400000}"/>
    <cellStyle name="40% - Accent2 8" xfId="763" xr:uid="{00000000-0005-0000-0000-0000CC400000}"/>
    <cellStyle name="40% - Accent2 8 2" xfId="2207" xr:uid="{00000000-0005-0000-0000-0000CD400000}"/>
    <cellStyle name="40% - Accent2 8 2 2" xfId="5177" xr:uid="{00000000-0005-0000-0000-0000CE400000}"/>
    <cellStyle name="40% - Accent2 8 2 2 2" xfId="17140" xr:uid="{00000000-0005-0000-0000-0000CF400000}"/>
    <cellStyle name="40% - Accent2 8 2 2 2 2" xfId="35067" xr:uid="{00000000-0005-0000-0000-0000D0400000}"/>
    <cellStyle name="40% - Accent2 8 2 2 2 3" xfId="47012" xr:uid="{00000000-0005-0000-0000-0000D1400000}"/>
    <cellStyle name="40% - Accent2 8 2 2 2 4" xfId="58977" xr:uid="{00000000-0005-0000-0000-0000D2400000}"/>
    <cellStyle name="40% - Accent2 8 2 2 3" xfId="23099" xr:uid="{00000000-0005-0000-0000-0000D3400000}"/>
    <cellStyle name="40% - Accent2 8 2 2 4" xfId="11157" xr:uid="{00000000-0005-0000-0000-0000D4400000}"/>
    <cellStyle name="40% - Accent2 8 2 2 5" xfId="29084" xr:uid="{00000000-0005-0000-0000-0000D5400000}"/>
    <cellStyle name="40% - Accent2 8 2 2 6" xfId="41029" xr:uid="{00000000-0005-0000-0000-0000D6400000}"/>
    <cellStyle name="40% - Accent2 8 2 2 7" xfId="52994" xr:uid="{00000000-0005-0000-0000-0000D7400000}"/>
    <cellStyle name="40% - Accent2 8 2 3" xfId="14170" xr:uid="{00000000-0005-0000-0000-0000D8400000}"/>
    <cellStyle name="40% - Accent2 8 2 3 2" xfId="32097" xr:uid="{00000000-0005-0000-0000-0000D9400000}"/>
    <cellStyle name="40% - Accent2 8 2 3 3" xfId="44042" xr:uid="{00000000-0005-0000-0000-0000DA400000}"/>
    <cellStyle name="40% - Accent2 8 2 3 4" xfId="56007" xr:uid="{00000000-0005-0000-0000-0000DB400000}"/>
    <cellStyle name="40% - Accent2 8 2 4" xfId="20129" xr:uid="{00000000-0005-0000-0000-0000DC400000}"/>
    <cellStyle name="40% - Accent2 8 2 5" xfId="8187" xr:uid="{00000000-0005-0000-0000-0000DD400000}"/>
    <cellStyle name="40% - Accent2 8 2 6" xfId="26114" xr:uid="{00000000-0005-0000-0000-0000DE400000}"/>
    <cellStyle name="40% - Accent2 8 2 7" xfId="38059" xr:uid="{00000000-0005-0000-0000-0000DF400000}"/>
    <cellStyle name="40% - Accent2 8 2 8" xfId="50024" xr:uid="{00000000-0005-0000-0000-0000E0400000}"/>
    <cellStyle name="40% - Accent2 8 3" xfId="3733" xr:uid="{00000000-0005-0000-0000-0000E1400000}"/>
    <cellStyle name="40% - Accent2 8 3 2" xfId="15696" xr:uid="{00000000-0005-0000-0000-0000E2400000}"/>
    <cellStyle name="40% - Accent2 8 3 2 2" xfId="33623" xr:uid="{00000000-0005-0000-0000-0000E3400000}"/>
    <cellStyle name="40% - Accent2 8 3 2 3" xfId="45568" xr:uid="{00000000-0005-0000-0000-0000E4400000}"/>
    <cellStyle name="40% - Accent2 8 3 2 4" xfId="57533" xr:uid="{00000000-0005-0000-0000-0000E5400000}"/>
    <cellStyle name="40% - Accent2 8 3 3" xfId="21655" xr:uid="{00000000-0005-0000-0000-0000E6400000}"/>
    <cellStyle name="40% - Accent2 8 3 4" xfId="9713" xr:uid="{00000000-0005-0000-0000-0000E7400000}"/>
    <cellStyle name="40% - Accent2 8 3 5" xfId="27640" xr:uid="{00000000-0005-0000-0000-0000E8400000}"/>
    <cellStyle name="40% - Accent2 8 3 6" xfId="39585" xr:uid="{00000000-0005-0000-0000-0000E9400000}"/>
    <cellStyle name="40% - Accent2 8 3 7" xfId="51550" xr:uid="{00000000-0005-0000-0000-0000EA400000}"/>
    <cellStyle name="40% - Accent2 8 4" xfId="12726" xr:uid="{00000000-0005-0000-0000-0000EB400000}"/>
    <cellStyle name="40% - Accent2 8 4 2" xfId="30653" xr:uid="{00000000-0005-0000-0000-0000EC400000}"/>
    <cellStyle name="40% - Accent2 8 4 3" xfId="42598" xr:uid="{00000000-0005-0000-0000-0000ED400000}"/>
    <cellStyle name="40% - Accent2 8 4 4" xfId="54563" xr:uid="{00000000-0005-0000-0000-0000EE400000}"/>
    <cellStyle name="40% - Accent2 8 5" xfId="18685" xr:uid="{00000000-0005-0000-0000-0000EF400000}"/>
    <cellStyle name="40% - Accent2 8 6" xfId="6743" xr:uid="{00000000-0005-0000-0000-0000F0400000}"/>
    <cellStyle name="40% - Accent2 8 7" xfId="24670" xr:uid="{00000000-0005-0000-0000-0000F1400000}"/>
    <cellStyle name="40% - Accent2 8 8" xfId="36615" xr:uid="{00000000-0005-0000-0000-0000F2400000}"/>
    <cellStyle name="40% - Accent2 8 9" xfId="48580" xr:uid="{00000000-0005-0000-0000-0000F3400000}"/>
    <cellStyle name="40% - Accent2 9" xfId="1485" xr:uid="{00000000-0005-0000-0000-0000F4400000}"/>
    <cellStyle name="40% - Accent2 9 2" xfId="4455" xr:uid="{00000000-0005-0000-0000-0000F5400000}"/>
    <cellStyle name="40% - Accent2 9 2 2" xfId="16418" xr:uid="{00000000-0005-0000-0000-0000F6400000}"/>
    <cellStyle name="40% - Accent2 9 2 2 2" xfId="34345" xr:uid="{00000000-0005-0000-0000-0000F7400000}"/>
    <cellStyle name="40% - Accent2 9 2 2 3" xfId="46290" xr:uid="{00000000-0005-0000-0000-0000F8400000}"/>
    <cellStyle name="40% - Accent2 9 2 2 4" xfId="58255" xr:uid="{00000000-0005-0000-0000-0000F9400000}"/>
    <cellStyle name="40% - Accent2 9 2 3" xfId="22377" xr:uid="{00000000-0005-0000-0000-0000FA400000}"/>
    <cellStyle name="40% - Accent2 9 2 4" xfId="10435" xr:uid="{00000000-0005-0000-0000-0000FB400000}"/>
    <cellStyle name="40% - Accent2 9 2 5" xfId="28362" xr:uid="{00000000-0005-0000-0000-0000FC400000}"/>
    <cellStyle name="40% - Accent2 9 2 6" xfId="40307" xr:uid="{00000000-0005-0000-0000-0000FD400000}"/>
    <cellStyle name="40% - Accent2 9 2 7" xfId="52272" xr:uid="{00000000-0005-0000-0000-0000FE400000}"/>
    <cellStyle name="40% - Accent2 9 3" xfId="13448" xr:uid="{00000000-0005-0000-0000-0000FF400000}"/>
    <cellStyle name="40% - Accent2 9 3 2" xfId="31375" xr:uid="{00000000-0005-0000-0000-000000410000}"/>
    <cellStyle name="40% - Accent2 9 3 3" xfId="43320" xr:uid="{00000000-0005-0000-0000-000001410000}"/>
    <cellStyle name="40% - Accent2 9 3 4" xfId="55285" xr:uid="{00000000-0005-0000-0000-000002410000}"/>
    <cellStyle name="40% - Accent2 9 4" xfId="19407" xr:uid="{00000000-0005-0000-0000-000003410000}"/>
    <cellStyle name="40% - Accent2 9 5" xfId="7465" xr:uid="{00000000-0005-0000-0000-000004410000}"/>
    <cellStyle name="40% - Accent2 9 6" xfId="25392" xr:uid="{00000000-0005-0000-0000-000005410000}"/>
    <cellStyle name="40% - Accent2 9 7" xfId="37337" xr:uid="{00000000-0005-0000-0000-000006410000}"/>
    <cellStyle name="40% - Accent2 9 8" xfId="49302" xr:uid="{00000000-0005-0000-0000-000007410000}"/>
    <cellStyle name="40% - Accent3" xfId="41" builtinId="39" customBuiltin="1"/>
    <cellStyle name="40% - Accent3 10" xfId="2932" xr:uid="{00000000-0005-0000-0000-000009410000}"/>
    <cellStyle name="40% - Accent3 10 2" xfId="5902" xr:uid="{00000000-0005-0000-0000-00000A410000}"/>
    <cellStyle name="40% - Accent3 10 2 2" xfId="17865" xr:uid="{00000000-0005-0000-0000-00000B410000}"/>
    <cellStyle name="40% - Accent3 10 2 2 2" xfId="35792" xr:uid="{00000000-0005-0000-0000-00000C410000}"/>
    <cellStyle name="40% - Accent3 10 2 2 3" xfId="47737" xr:uid="{00000000-0005-0000-0000-00000D410000}"/>
    <cellStyle name="40% - Accent3 10 2 2 4" xfId="59702" xr:uid="{00000000-0005-0000-0000-00000E410000}"/>
    <cellStyle name="40% - Accent3 10 2 3" xfId="23824" xr:uid="{00000000-0005-0000-0000-00000F410000}"/>
    <cellStyle name="40% - Accent3 10 2 4" xfId="11882" xr:uid="{00000000-0005-0000-0000-000010410000}"/>
    <cellStyle name="40% - Accent3 10 2 5" xfId="29809" xr:uid="{00000000-0005-0000-0000-000011410000}"/>
    <cellStyle name="40% - Accent3 10 2 6" xfId="41754" xr:uid="{00000000-0005-0000-0000-000012410000}"/>
    <cellStyle name="40% - Accent3 10 2 7" xfId="53719" xr:uid="{00000000-0005-0000-0000-000013410000}"/>
    <cellStyle name="40% - Accent3 10 3" xfId="14895" xr:uid="{00000000-0005-0000-0000-000014410000}"/>
    <cellStyle name="40% - Accent3 10 3 2" xfId="32822" xr:uid="{00000000-0005-0000-0000-000015410000}"/>
    <cellStyle name="40% - Accent3 10 3 3" xfId="44767" xr:uid="{00000000-0005-0000-0000-000016410000}"/>
    <cellStyle name="40% - Accent3 10 3 4" xfId="56732" xr:uid="{00000000-0005-0000-0000-000017410000}"/>
    <cellStyle name="40% - Accent3 10 4" xfId="20854" xr:uid="{00000000-0005-0000-0000-000018410000}"/>
    <cellStyle name="40% - Accent3 10 5" xfId="8912" xr:uid="{00000000-0005-0000-0000-000019410000}"/>
    <cellStyle name="40% - Accent3 10 6" xfId="26839" xr:uid="{00000000-0005-0000-0000-00001A410000}"/>
    <cellStyle name="40% - Accent3 10 7" xfId="38784" xr:uid="{00000000-0005-0000-0000-00001B410000}"/>
    <cellStyle name="40% - Accent3 10 8" xfId="50749" xr:uid="{00000000-0005-0000-0000-00001C410000}"/>
    <cellStyle name="40% - Accent3 11" xfId="2965" xr:uid="{00000000-0005-0000-0000-00001D410000}"/>
    <cellStyle name="40% - Accent3 11 2" xfId="5935" xr:uid="{00000000-0005-0000-0000-00001E410000}"/>
    <cellStyle name="40% - Accent3 11 2 2" xfId="17898" xr:uid="{00000000-0005-0000-0000-00001F410000}"/>
    <cellStyle name="40% - Accent3 11 2 2 2" xfId="35825" xr:uid="{00000000-0005-0000-0000-000020410000}"/>
    <cellStyle name="40% - Accent3 11 2 2 3" xfId="47770" xr:uid="{00000000-0005-0000-0000-000021410000}"/>
    <cellStyle name="40% - Accent3 11 2 2 4" xfId="59735" xr:uid="{00000000-0005-0000-0000-000022410000}"/>
    <cellStyle name="40% - Accent3 11 2 3" xfId="23857" xr:uid="{00000000-0005-0000-0000-000023410000}"/>
    <cellStyle name="40% - Accent3 11 2 4" xfId="11915" xr:uid="{00000000-0005-0000-0000-000024410000}"/>
    <cellStyle name="40% - Accent3 11 2 5" xfId="29842" xr:uid="{00000000-0005-0000-0000-000025410000}"/>
    <cellStyle name="40% - Accent3 11 2 6" xfId="41787" xr:uid="{00000000-0005-0000-0000-000026410000}"/>
    <cellStyle name="40% - Accent3 11 2 7" xfId="53752" xr:uid="{00000000-0005-0000-0000-000027410000}"/>
    <cellStyle name="40% - Accent3 11 3" xfId="14928" xr:uid="{00000000-0005-0000-0000-000028410000}"/>
    <cellStyle name="40% - Accent3 11 3 2" xfId="32855" xr:uid="{00000000-0005-0000-0000-000029410000}"/>
    <cellStyle name="40% - Accent3 11 3 3" xfId="44800" xr:uid="{00000000-0005-0000-0000-00002A410000}"/>
    <cellStyle name="40% - Accent3 11 3 4" xfId="56765" xr:uid="{00000000-0005-0000-0000-00002B410000}"/>
    <cellStyle name="40% - Accent3 11 4" xfId="20887" xr:uid="{00000000-0005-0000-0000-00002C410000}"/>
    <cellStyle name="40% - Accent3 11 5" xfId="8945" xr:uid="{00000000-0005-0000-0000-00002D410000}"/>
    <cellStyle name="40% - Accent3 11 6" xfId="26872" xr:uid="{00000000-0005-0000-0000-00002E410000}"/>
    <cellStyle name="40% - Accent3 11 7" xfId="38817" xr:uid="{00000000-0005-0000-0000-00002F410000}"/>
    <cellStyle name="40% - Accent3 11 8" xfId="50782" xr:uid="{00000000-0005-0000-0000-000030410000}"/>
    <cellStyle name="40% - Accent3 12" xfId="2986" xr:uid="{00000000-0005-0000-0000-000031410000}"/>
    <cellStyle name="40% - Accent3 12 2" xfId="5956" xr:uid="{00000000-0005-0000-0000-000032410000}"/>
    <cellStyle name="40% - Accent3 12 2 2" xfId="17919" xr:uid="{00000000-0005-0000-0000-000033410000}"/>
    <cellStyle name="40% - Accent3 12 2 2 2" xfId="35846" xr:uid="{00000000-0005-0000-0000-000034410000}"/>
    <cellStyle name="40% - Accent3 12 2 2 3" xfId="47791" xr:uid="{00000000-0005-0000-0000-000035410000}"/>
    <cellStyle name="40% - Accent3 12 2 2 4" xfId="59756" xr:uid="{00000000-0005-0000-0000-000036410000}"/>
    <cellStyle name="40% - Accent3 12 2 3" xfId="23878" xr:uid="{00000000-0005-0000-0000-000037410000}"/>
    <cellStyle name="40% - Accent3 12 2 4" xfId="11936" xr:uid="{00000000-0005-0000-0000-000038410000}"/>
    <cellStyle name="40% - Accent3 12 2 5" xfId="29863" xr:uid="{00000000-0005-0000-0000-000039410000}"/>
    <cellStyle name="40% - Accent3 12 2 6" xfId="41808" xr:uid="{00000000-0005-0000-0000-00003A410000}"/>
    <cellStyle name="40% - Accent3 12 2 7" xfId="53773" xr:uid="{00000000-0005-0000-0000-00003B410000}"/>
    <cellStyle name="40% - Accent3 12 3" xfId="14949" xr:uid="{00000000-0005-0000-0000-00003C410000}"/>
    <cellStyle name="40% - Accent3 12 3 2" xfId="32876" xr:uid="{00000000-0005-0000-0000-00003D410000}"/>
    <cellStyle name="40% - Accent3 12 3 3" xfId="44821" xr:uid="{00000000-0005-0000-0000-00003E410000}"/>
    <cellStyle name="40% - Accent3 12 3 4" xfId="56786" xr:uid="{00000000-0005-0000-0000-00003F410000}"/>
    <cellStyle name="40% - Accent3 12 4" xfId="20908" xr:uid="{00000000-0005-0000-0000-000040410000}"/>
    <cellStyle name="40% - Accent3 12 5" xfId="8966" xr:uid="{00000000-0005-0000-0000-000041410000}"/>
    <cellStyle name="40% - Accent3 12 6" xfId="26893" xr:uid="{00000000-0005-0000-0000-000042410000}"/>
    <cellStyle name="40% - Accent3 12 7" xfId="38838" xr:uid="{00000000-0005-0000-0000-000043410000}"/>
    <cellStyle name="40% - Accent3 12 8" xfId="50803" xr:uid="{00000000-0005-0000-0000-000044410000}"/>
    <cellStyle name="40% - Accent3 13" xfId="3013" xr:uid="{00000000-0005-0000-0000-000045410000}"/>
    <cellStyle name="40% - Accent3 13 2" xfId="14976" xr:uid="{00000000-0005-0000-0000-000046410000}"/>
    <cellStyle name="40% - Accent3 13 2 2" xfId="32903" xr:uid="{00000000-0005-0000-0000-000047410000}"/>
    <cellStyle name="40% - Accent3 13 2 3" xfId="44848" xr:uid="{00000000-0005-0000-0000-000048410000}"/>
    <cellStyle name="40% - Accent3 13 2 4" xfId="56813" xr:uid="{00000000-0005-0000-0000-000049410000}"/>
    <cellStyle name="40% - Accent3 13 3" xfId="20935" xr:uid="{00000000-0005-0000-0000-00004A410000}"/>
    <cellStyle name="40% - Accent3 13 4" xfId="8993" xr:uid="{00000000-0005-0000-0000-00004B410000}"/>
    <cellStyle name="40% - Accent3 13 5" xfId="26920" xr:uid="{00000000-0005-0000-0000-00004C410000}"/>
    <cellStyle name="40% - Accent3 13 6" xfId="38865" xr:uid="{00000000-0005-0000-0000-00004D410000}"/>
    <cellStyle name="40% - Accent3 13 7" xfId="50830" xr:uid="{00000000-0005-0000-0000-00004E410000}"/>
    <cellStyle name="40% - Accent3 14" xfId="5979" xr:uid="{00000000-0005-0000-0000-00004F410000}"/>
    <cellStyle name="40% - Accent3 14 2" xfId="17942" xr:uid="{00000000-0005-0000-0000-000050410000}"/>
    <cellStyle name="40% - Accent3 14 2 2" xfId="35869" xr:uid="{00000000-0005-0000-0000-000051410000}"/>
    <cellStyle name="40% - Accent3 14 2 3" xfId="47814" xr:uid="{00000000-0005-0000-0000-000052410000}"/>
    <cellStyle name="40% - Accent3 14 2 4" xfId="59779" xr:uid="{00000000-0005-0000-0000-000053410000}"/>
    <cellStyle name="40% - Accent3 14 3" xfId="23901" xr:uid="{00000000-0005-0000-0000-000054410000}"/>
    <cellStyle name="40% - Accent3 14 4" xfId="11959" xr:uid="{00000000-0005-0000-0000-000055410000}"/>
    <cellStyle name="40% - Accent3 14 5" xfId="29886" xr:uid="{00000000-0005-0000-0000-000056410000}"/>
    <cellStyle name="40% - Accent3 14 6" xfId="41831" xr:uid="{00000000-0005-0000-0000-000057410000}"/>
    <cellStyle name="40% - Accent3 14 7" xfId="53796" xr:uid="{00000000-0005-0000-0000-000058410000}"/>
    <cellStyle name="40% - Accent3 15" xfId="6000" xr:uid="{00000000-0005-0000-0000-000059410000}"/>
    <cellStyle name="40% - Accent3 15 2" xfId="11980" xr:uid="{00000000-0005-0000-0000-00005A410000}"/>
    <cellStyle name="40% - Accent3 15 3" xfId="29907" xr:uid="{00000000-0005-0000-0000-00005B410000}"/>
    <cellStyle name="40% - Accent3 15 4" xfId="41852" xr:uid="{00000000-0005-0000-0000-00005C410000}"/>
    <cellStyle name="40% - Accent3 15 5" xfId="53817" xr:uid="{00000000-0005-0000-0000-00005D410000}"/>
    <cellStyle name="40% - Accent3 16" xfId="12005" xr:uid="{00000000-0005-0000-0000-00005E410000}"/>
    <cellStyle name="40% - Accent3 16 2" xfId="29932" xr:uid="{00000000-0005-0000-0000-00005F410000}"/>
    <cellStyle name="40% - Accent3 16 3" xfId="41877" xr:uid="{00000000-0005-0000-0000-000060410000}"/>
    <cellStyle name="40% - Accent3 16 4" xfId="53842" xr:uid="{00000000-0005-0000-0000-000061410000}"/>
    <cellStyle name="40% - Accent3 17" xfId="17966" xr:uid="{00000000-0005-0000-0000-000062410000}"/>
    <cellStyle name="40% - Accent3 18" xfId="23921" xr:uid="{00000000-0005-0000-0000-000063410000}"/>
    <cellStyle name="40% - Accent3 19" xfId="6024" xr:uid="{00000000-0005-0000-0000-000064410000}"/>
    <cellStyle name="40% - Accent3 2" xfId="75" xr:uid="{00000000-0005-0000-0000-000065410000}"/>
    <cellStyle name="40% - Accent3 2 10" xfId="17997" xr:uid="{00000000-0005-0000-0000-000066410000}"/>
    <cellStyle name="40% - Accent3 2 11" xfId="6055" xr:uid="{00000000-0005-0000-0000-000067410000}"/>
    <cellStyle name="40% - Accent3 2 12" xfId="23982" xr:uid="{00000000-0005-0000-0000-000068410000}"/>
    <cellStyle name="40% - Accent3 2 13" xfId="35927" xr:uid="{00000000-0005-0000-0000-000069410000}"/>
    <cellStyle name="40% - Accent3 2 14" xfId="47892" xr:uid="{00000000-0005-0000-0000-00006A410000}"/>
    <cellStyle name="40% - Accent3 2 2" xfId="133" xr:uid="{00000000-0005-0000-0000-00006B410000}"/>
    <cellStyle name="40% - Accent3 2 2 10" xfId="6113" xr:uid="{00000000-0005-0000-0000-00006C410000}"/>
    <cellStyle name="40% - Accent3 2 2 11" xfId="24040" xr:uid="{00000000-0005-0000-0000-00006D410000}"/>
    <cellStyle name="40% - Accent3 2 2 12" xfId="35985" xr:uid="{00000000-0005-0000-0000-00006E410000}"/>
    <cellStyle name="40% - Accent3 2 2 13" xfId="47950" xr:uid="{00000000-0005-0000-0000-00006F410000}"/>
    <cellStyle name="40% - Accent3 2 2 2" xfId="249" xr:uid="{00000000-0005-0000-0000-000070410000}"/>
    <cellStyle name="40% - Accent3 2 2 2 10" xfId="36101" xr:uid="{00000000-0005-0000-0000-000071410000}"/>
    <cellStyle name="40% - Accent3 2 2 2 11" xfId="48066" xr:uid="{00000000-0005-0000-0000-000072410000}"/>
    <cellStyle name="40% - Accent3 2 2 2 2" xfId="597" xr:uid="{00000000-0005-0000-0000-000073410000}"/>
    <cellStyle name="40% - Accent3 2 2 2 2 10" xfId="48414" xr:uid="{00000000-0005-0000-0000-000074410000}"/>
    <cellStyle name="40% - Accent3 2 2 2 2 2" xfId="1319" xr:uid="{00000000-0005-0000-0000-000075410000}"/>
    <cellStyle name="40% - Accent3 2 2 2 2 2 2" xfId="2763" xr:uid="{00000000-0005-0000-0000-000076410000}"/>
    <cellStyle name="40% - Accent3 2 2 2 2 2 2 2" xfId="5733" xr:uid="{00000000-0005-0000-0000-000077410000}"/>
    <cellStyle name="40% - Accent3 2 2 2 2 2 2 2 2" xfId="17696" xr:uid="{00000000-0005-0000-0000-000078410000}"/>
    <cellStyle name="40% - Accent3 2 2 2 2 2 2 2 2 2" xfId="35623" xr:uid="{00000000-0005-0000-0000-000079410000}"/>
    <cellStyle name="40% - Accent3 2 2 2 2 2 2 2 2 3" xfId="47568" xr:uid="{00000000-0005-0000-0000-00007A410000}"/>
    <cellStyle name="40% - Accent3 2 2 2 2 2 2 2 2 4" xfId="59533" xr:uid="{00000000-0005-0000-0000-00007B410000}"/>
    <cellStyle name="40% - Accent3 2 2 2 2 2 2 2 3" xfId="23655" xr:uid="{00000000-0005-0000-0000-00007C410000}"/>
    <cellStyle name="40% - Accent3 2 2 2 2 2 2 2 4" xfId="11713" xr:uid="{00000000-0005-0000-0000-00007D410000}"/>
    <cellStyle name="40% - Accent3 2 2 2 2 2 2 2 5" xfId="29640" xr:uid="{00000000-0005-0000-0000-00007E410000}"/>
    <cellStyle name="40% - Accent3 2 2 2 2 2 2 2 6" xfId="41585" xr:uid="{00000000-0005-0000-0000-00007F410000}"/>
    <cellStyle name="40% - Accent3 2 2 2 2 2 2 2 7" xfId="53550" xr:uid="{00000000-0005-0000-0000-000080410000}"/>
    <cellStyle name="40% - Accent3 2 2 2 2 2 2 3" xfId="14726" xr:uid="{00000000-0005-0000-0000-000081410000}"/>
    <cellStyle name="40% - Accent3 2 2 2 2 2 2 3 2" xfId="32653" xr:uid="{00000000-0005-0000-0000-000082410000}"/>
    <cellStyle name="40% - Accent3 2 2 2 2 2 2 3 3" xfId="44598" xr:uid="{00000000-0005-0000-0000-000083410000}"/>
    <cellStyle name="40% - Accent3 2 2 2 2 2 2 3 4" xfId="56563" xr:uid="{00000000-0005-0000-0000-000084410000}"/>
    <cellStyle name="40% - Accent3 2 2 2 2 2 2 4" xfId="20685" xr:uid="{00000000-0005-0000-0000-000085410000}"/>
    <cellStyle name="40% - Accent3 2 2 2 2 2 2 5" xfId="8743" xr:uid="{00000000-0005-0000-0000-000086410000}"/>
    <cellStyle name="40% - Accent3 2 2 2 2 2 2 6" xfId="26670" xr:uid="{00000000-0005-0000-0000-000087410000}"/>
    <cellStyle name="40% - Accent3 2 2 2 2 2 2 7" xfId="38615" xr:uid="{00000000-0005-0000-0000-000088410000}"/>
    <cellStyle name="40% - Accent3 2 2 2 2 2 2 8" xfId="50580" xr:uid="{00000000-0005-0000-0000-000089410000}"/>
    <cellStyle name="40% - Accent3 2 2 2 2 2 3" xfId="4289" xr:uid="{00000000-0005-0000-0000-00008A410000}"/>
    <cellStyle name="40% - Accent3 2 2 2 2 2 3 2" xfId="16252" xr:uid="{00000000-0005-0000-0000-00008B410000}"/>
    <cellStyle name="40% - Accent3 2 2 2 2 2 3 2 2" xfId="34179" xr:uid="{00000000-0005-0000-0000-00008C410000}"/>
    <cellStyle name="40% - Accent3 2 2 2 2 2 3 2 3" xfId="46124" xr:uid="{00000000-0005-0000-0000-00008D410000}"/>
    <cellStyle name="40% - Accent3 2 2 2 2 2 3 2 4" xfId="58089" xr:uid="{00000000-0005-0000-0000-00008E410000}"/>
    <cellStyle name="40% - Accent3 2 2 2 2 2 3 3" xfId="22211" xr:uid="{00000000-0005-0000-0000-00008F410000}"/>
    <cellStyle name="40% - Accent3 2 2 2 2 2 3 4" xfId="10269" xr:uid="{00000000-0005-0000-0000-000090410000}"/>
    <cellStyle name="40% - Accent3 2 2 2 2 2 3 5" xfId="28196" xr:uid="{00000000-0005-0000-0000-000091410000}"/>
    <cellStyle name="40% - Accent3 2 2 2 2 2 3 6" xfId="40141" xr:uid="{00000000-0005-0000-0000-000092410000}"/>
    <cellStyle name="40% - Accent3 2 2 2 2 2 3 7" xfId="52106" xr:uid="{00000000-0005-0000-0000-000093410000}"/>
    <cellStyle name="40% - Accent3 2 2 2 2 2 4" xfId="13282" xr:uid="{00000000-0005-0000-0000-000094410000}"/>
    <cellStyle name="40% - Accent3 2 2 2 2 2 4 2" xfId="31209" xr:uid="{00000000-0005-0000-0000-000095410000}"/>
    <cellStyle name="40% - Accent3 2 2 2 2 2 4 3" xfId="43154" xr:uid="{00000000-0005-0000-0000-000096410000}"/>
    <cellStyle name="40% - Accent3 2 2 2 2 2 4 4" xfId="55119" xr:uid="{00000000-0005-0000-0000-000097410000}"/>
    <cellStyle name="40% - Accent3 2 2 2 2 2 5" xfId="19241" xr:uid="{00000000-0005-0000-0000-000098410000}"/>
    <cellStyle name="40% - Accent3 2 2 2 2 2 6" xfId="7299" xr:uid="{00000000-0005-0000-0000-000099410000}"/>
    <cellStyle name="40% - Accent3 2 2 2 2 2 7" xfId="25226" xr:uid="{00000000-0005-0000-0000-00009A410000}"/>
    <cellStyle name="40% - Accent3 2 2 2 2 2 8" xfId="37171" xr:uid="{00000000-0005-0000-0000-00009B410000}"/>
    <cellStyle name="40% - Accent3 2 2 2 2 2 9" xfId="49136" xr:uid="{00000000-0005-0000-0000-00009C410000}"/>
    <cellStyle name="40% - Accent3 2 2 2 2 3" xfId="2041" xr:uid="{00000000-0005-0000-0000-00009D410000}"/>
    <cellStyle name="40% - Accent3 2 2 2 2 3 2" xfId="5011" xr:uid="{00000000-0005-0000-0000-00009E410000}"/>
    <cellStyle name="40% - Accent3 2 2 2 2 3 2 2" xfId="16974" xr:uid="{00000000-0005-0000-0000-00009F410000}"/>
    <cellStyle name="40% - Accent3 2 2 2 2 3 2 2 2" xfId="34901" xr:uid="{00000000-0005-0000-0000-0000A0410000}"/>
    <cellStyle name="40% - Accent3 2 2 2 2 3 2 2 3" xfId="46846" xr:uid="{00000000-0005-0000-0000-0000A1410000}"/>
    <cellStyle name="40% - Accent3 2 2 2 2 3 2 2 4" xfId="58811" xr:uid="{00000000-0005-0000-0000-0000A2410000}"/>
    <cellStyle name="40% - Accent3 2 2 2 2 3 2 3" xfId="22933" xr:uid="{00000000-0005-0000-0000-0000A3410000}"/>
    <cellStyle name="40% - Accent3 2 2 2 2 3 2 4" xfId="10991" xr:uid="{00000000-0005-0000-0000-0000A4410000}"/>
    <cellStyle name="40% - Accent3 2 2 2 2 3 2 5" xfId="28918" xr:uid="{00000000-0005-0000-0000-0000A5410000}"/>
    <cellStyle name="40% - Accent3 2 2 2 2 3 2 6" xfId="40863" xr:uid="{00000000-0005-0000-0000-0000A6410000}"/>
    <cellStyle name="40% - Accent3 2 2 2 2 3 2 7" xfId="52828" xr:uid="{00000000-0005-0000-0000-0000A7410000}"/>
    <cellStyle name="40% - Accent3 2 2 2 2 3 3" xfId="14004" xr:uid="{00000000-0005-0000-0000-0000A8410000}"/>
    <cellStyle name="40% - Accent3 2 2 2 2 3 3 2" xfId="31931" xr:uid="{00000000-0005-0000-0000-0000A9410000}"/>
    <cellStyle name="40% - Accent3 2 2 2 2 3 3 3" xfId="43876" xr:uid="{00000000-0005-0000-0000-0000AA410000}"/>
    <cellStyle name="40% - Accent3 2 2 2 2 3 3 4" xfId="55841" xr:uid="{00000000-0005-0000-0000-0000AB410000}"/>
    <cellStyle name="40% - Accent3 2 2 2 2 3 4" xfId="19963" xr:uid="{00000000-0005-0000-0000-0000AC410000}"/>
    <cellStyle name="40% - Accent3 2 2 2 2 3 5" xfId="8021" xr:uid="{00000000-0005-0000-0000-0000AD410000}"/>
    <cellStyle name="40% - Accent3 2 2 2 2 3 6" xfId="25948" xr:uid="{00000000-0005-0000-0000-0000AE410000}"/>
    <cellStyle name="40% - Accent3 2 2 2 2 3 7" xfId="37893" xr:uid="{00000000-0005-0000-0000-0000AF410000}"/>
    <cellStyle name="40% - Accent3 2 2 2 2 3 8" xfId="49858" xr:uid="{00000000-0005-0000-0000-0000B0410000}"/>
    <cellStyle name="40% - Accent3 2 2 2 2 4" xfId="3567" xr:uid="{00000000-0005-0000-0000-0000B1410000}"/>
    <cellStyle name="40% - Accent3 2 2 2 2 4 2" xfId="15530" xr:uid="{00000000-0005-0000-0000-0000B2410000}"/>
    <cellStyle name="40% - Accent3 2 2 2 2 4 2 2" xfId="33457" xr:uid="{00000000-0005-0000-0000-0000B3410000}"/>
    <cellStyle name="40% - Accent3 2 2 2 2 4 2 3" xfId="45402" xr:uid="{00000000-0005-0000-0000-0000B4410000}"/>
    <cellStyle name="40% - Accent3 2 2 2 2 4 2 4" xfId="57367" xr:uid="{00000000-0005-0000-0000-0000B5410000}"/>
    <cellStyle name="40% - Accent3 2 2 2 2 4 3" xfId="21489" xr:uid="{00000000-0005-0000-0000-0000B6410000}"/>
    <cellStyle name="40% - Accent3 2 2 2 2 4 4" xfId="9547" xr:uid="{00000000-0005-0000-0000-0000B7410000}"/>
    <cellStyle name="40% - Accent3 2 2 2 2 4 5" xfId="27474" xr:uid="{00000000-0005-0000-0000-0000B8410000}"/>
    <cellStyle name="40% - Accent3 2 2 2 2 4 6" xfId="39419" xr:uid="{00000000-0005-0000-0000-0000B9410000}"/>
    <cellStyle name="40% - Accent3 2 2 2 2 4 7" xfId="51384" xr:uid="{00000000-0005-0000-0000-0000BA410000}"/>
    <cellStyle name="40% - Accent3 2 2 2 2 5" xfId="12560" xr:uid="{00000000-0005-0000-0000-0000BB410000}"/>
    <cellStyle name="40% - Accent3 2 2 2 2 5 2" xfId="30487" xr:uid="{00000000-0005-0000-0000-0000BC410000}"/>
    <cellStyle name="40% - Accent3 2 2 2 2 5 3" xfId="42432" xr:uid="{00000000-0005-0000-0000-0000BD410000}"/>
    <cellStyle name="40% - Accent3 2 2 2 2 5 4" xfId="54397" xr:uid="{00000000-0005-0000-0000-0000BE410000}"/>
    <cellStyle name="40% - Accent3 2 2 2 2 6" xfId="18519" xr:uid="{00000000-0005-0000-0000-0000BF410000}"/>
    <cellStyle name="40% - Accent3 2 2 2 2 7" xfId="6577" xr:uid="{00000000-0005-0000-0000-0000C0410000}"/>
    <cellStyle name="40% - Accent3 2 2 2 2 8" xfId="24504" xr:uid="{00000000-0005-0000-0000-0000C1410000}"/>
    <cellStyle name="40% - Accent3 2 2 2 2 9" xfId="36449" xr:uid="{00000000-0005-0000-0000-0000C2410000}"/>
    <cellStyle name="40% - Accent3 2 2 2 3" xfId="971" xr:uid="{00000000-0005-0000-0000-0000C3410000}"/>
    <cellStyle name="40% - Accent3 2 2 2 3 2" xfId="2415" xr:uid="{00000000-0005-0000-0000-0000C4410000}"/>
    <cellStyle name="40% - Accent3 2 2 2 3 2 2" xfId="5385" xr:uid="{00000000-0005-0000-0000-0000C5410000}"/>
    <cellStyle name="40% - Accent3 2 2 2 3 2 2 2" xfId="17348" xr:uid="{00000000-0005-0000-0000-0000C6410000}"/>
    <cellStyle name="40% - Accent3 2 2 2 3 2 2 2 2" xfId="35275" xr:uid="{00000000-0005-0000-0000-0000C7410000}"/>
    <cellStyle name="40% - Accent3 2 2 2 3 2 2 2 3" xfId="47220" xr:uid="{00000000-0005-0000-0000-0000C8410000}"/>
    <cellStyle name="40% - Accent3 2 2 2 3 2 2 2 4" xfId="59185" xr:uid="{00000000-0005-0000-0000-0000C9410000}"/>
    <cellStyle name="40% - Accent3 2 2 2 3 2 2 3" xfId="23307" xr:uid="{00000000-0005-0000-0000-0000CA410000}"/>
    <cellStyle name="40% - Accent3 2 2 2 3 2 2 4" xfId="11365" xr:uid="{00000000-0005-0000-0000-0000CB410000}"/>
    <cellStyle name="40% - Accent3 2 2 2 3 2 2 5" xfId="29292" xr:uid="{00000000-0005-0000-0000-0000CC410000}"/>
    <cellStyle name="40% - Accent3 2 2 2 3 2 2 6" xfId="41237" xr:uid="{00000000-0005-0000-0000-0000CD410000}"/>
    <cellStyle name="40% - Accent3 2 2 2 3 2 2 7" xfId="53202" xr:uid="{00000000-0005-0000-0000-0000CE410000}"/>
    <cellStyle name="40% - Accent3 2 2 2 3 2 3" xfId="14378" xr:uid="{00000000-0005-0000-0000-0000CF410000}"/>
    <cellStyle name="40% - Accent3 2 2 2 3 2 3 2" xfId="32305" xr:uid="{00000000-0005-0000-0000-0000D0410000}"/>
    <cellStyle name="40% - Accent3 2 2 2 3 2 3 3" xfId="44250" xr:uid="{00000000-0005-0000-0000-0000D1410000}"/>
    <cellStyle name="40% - Accent3 2 2 2 3 2 3 4" xfId="56215" xr:uid="{00000000-0005-0000-0000-0000D2410000}"/>
    <cellStyle name="40% - Accent3 2 2 2 3 2 4" xfId="20337" xr:uid="{00000000-0005-0000-0000-0000D3410000}"/>
    <cellStyle name="40% - Accent3 2 2 2 3 2 5" xfId="8395" xr:uid="{00000000-0005-0000-0000-0000D4410000}"/>
    <cellStyle name="40% - Accent3 2 2 2 3 2 6" xfId="26322" xr:uid="{00000000-0005-0000-0000-0000D5410000}"/>
    <cellStyle name="40% - Accent3 2 2 2 3 2 7" xfId="38267" xr:uid="{00000000-0005-0000-0000-0000D6410000}"/>
    <cellStyle name="40% - Accent3 2 2 2 3 2 8" xfId="50232" xr:uid="{00000000-0005-0000-0000-0000D7410000}"/>
    <cellStyle name="40% - Accent3 2 2 2 3 3" xfId="3941" xr:uid="{00000000-0005-0000-0000-0000D8410000}"/>
    <cellStyle name="40% - Accent3 2 2 2 3 3 2" xfId="15904" xr:uid="{00000000-0005-0000-0000-0000D9410000}"/>
    <cellStyle name="40% - Accent3 2 2 2 3 3 2 2" xfId="33831" xr:uid="{00000000-0005-0000-0000-0000DA410000}"/>
    <cellStyle name="40% - Accent3 2 2 2 3 3 2 3" xfId="45776" xr:uid="{00000000-0005-0000-0000-0000DB410000}"/>
    <cellStyle name="40% - Accent3 2 2 2 3 3 2 4" xfId="57741" xr:uid="{00000000-0005-0000-0000-0000DC410000}"/>
    <cellStyle name="40% - Accent3 2 2 2 3 3 3" xfId="21863" xr:uid="{00000000-0005-0000-0000-0000DD410000}"/>
    <cellStyle name="40% - Accent3 2 2 2 3 3 4" xfId="9921" xr:uid="{00000000-0005-0000-0000-0000DE410000}"/>
    <cellStyle name="40% - Accent3 2 2 2 3 3 5" xfId="27848" xr:uid="{00000000-0005-0000-0000-0000DF410000}"/>
    <cellStyle name="40% - Accent3 2 2 2 3 3 6" xfId="39793" xr:uid="{00000000-0005-0000-0000-0000E0410000}"/>
    <cellStyle name="40% - Accent3 2 2 2 3 3 7" xfId="51758" xr:uid="{00000000-0005-0000-0000-0000E1410000}"/>
    <cellStyle name="40% - Accent3 2 2 2 3 4" xfId="12934" xr:uid="{00000000-0005-0000-0000-0000E2410000}"/>
    <cellStyle name="40% - Accent3 2 2 2 3 4 2" xfId="30861" xr:uid="{00000000-0005-0000-0000-0000E3410000}"/>
    <cellStyle name="40% - Accent3 2 2 2 3 4 3" xfId="42806" xr:uid="{00000000-0005-0000-0000-0000E4410000}"/>
    <cellStyle name="40% - Accent3 2 2 2 3 4 4" xfId="54771" xr:uid="{00000000-0005-0000-0000-0000E5410000}"/>
    <cellStyle name="40% - Accent3 2 2 2 3 5" xfId="18893" xr:uid="{00000000-0005-0000-0000-0000E6410000}"/>
    <cellStyle name="40% - Accent3 2 2 2 3 6" xfId="6951" xr:uid="{00000000-0005-0000-0000-0000E7410000}"/>
    <cellStyle name="40% - Accent3 2 2 2 3 7" xfId="24878" xr:uid="{00000000-0005-0000-0000-0000E8410000}"/>
    <cellStyle name="40% - Accent3 2 2 2 3 8" xfId="36823" xr:uid="{00000000-0005-0000-0000-0000E9410000}"/>
    <cellStyle name="40% - Accent3 2 2 2 3 9" xfId="48788" xr:uid="{00000000-0005-0000-0000-0000EA410000}"/>
    <cellStyle name="40% - Accent3 2 2 2 4" xfId="1693" xr:uid="{00000000-0005-0000-0000-0000EB410000}"/>
    <cellStyle name="40% - Accent3 2 2 2 4 2" xfId="4663" xr:uid="{00000000-0005-0000-0000-0000EC410000}"/>
    <cellStyle name="40% - Accent3 2 2 2 4 2 2" xfId="16626" xr:uid="{00000000-0005-0000-0000-0000ED410000}"/>
    <cellStyle name="40% - Accent3 2 2 2 4 2 2 2" xfId="34553" xr:uid="{00000000-0005-0000-0000-0000EE410000}"/>
    <cellStyle name="40% - Accent3 2 2 2 4 2 2 3" xfId="46498" xr:uid="{00000000-0005-0000-0000-0000EF410000}"/>
    <cellStyle name="40% - Accent3 2 2 2 4 2 2 4" xfId="58463" xr:uid="{00000000-0005-0000-0000-0000F0410000}"/>
    <cellStyle name="40% - Accent3 2 2 2 4 2 3" xfId="22585" xr:uid="{00000000-0005-0000-0000-0000F1410000}"/>
    <cellStyle name="40% - Accent3 2 2 2 4 2 4" xfId="10643" xr:uid="{00000000-0005-0000-0000-0000F2410000}"/>
    <cellStyle name="40% - Accent3 2 2 2 4 2 5" xfId="28570" xr:uid="{00000000-0005-0000-0000-0000F3410000}"/>
    <cellStyle name="40% - Accent3 2 2 2 4 2 6" xfId="40515" xr:uid="{00000000-0005-0000-0000-0000F4410000}"/>
    <cellStyle name="40% - Accent3 2 2 2 4 2 7" xfId="52480" xr:uid="{00000000-0005-0000-0000-0000F5410000}"/>
    <cellStyle name="40% - Accent3 2 2 2 4 3" xfId="13656" xr:uid="{00000000-0005-0000-0000-0000F6410000}"/>
    <cellStyle name="40% - Accent3 2 2 2 4 3 2" xfId="31583" xr:uid="{00000000-0005-0000-0000-0000F7410000}"/>
    <cellStyle name="40% - Accent3 2 2 2 4 3 3" xfId="43528" xr:uid="{00000000-0005-0000-0000-0000F8410000}"/>
    <cellStyle name="40% - Accent3 2 2 2 4 3 4" xfId="55493" xr:uid="{00000000-0005-0000-0000-0000F9410000}"/>
    <cellStyle name="40% - Accent3 2 2 2 4 4" xfId="19615" xr:uid="{00000000-0005-0000-0000-0000FA410000}"/>
    <cellStyle name="40% - Accent3 2 2 2 4 5" xfId="7673" xr:uid="{00000000-0005-0000-0000-0000FB410000}"/>
    <cellStyle name="40% - Accent3 2 2 2 4 6" xfId="25600" xr:uid="{00000000-0005-0000-0000-0000FC410000}"/>
    <cellStyle name="40% - Accent3 2 2 2 4 7" xfId="37545" xr:uid="{00000000-0005-0000-0000-0000FD410000}"/>
    <cellStyle name="40% - Accent3 2 2 2 4 8" xfId="49510" xr:uid="{00000000-0005-0000-0000-0000FE410000}"/>
    <cellStyle name="40% - Accent3 2 2 2 5" xfId="3219" xr:uid="{00000000-0005-0000-0000-0000FF410000}"/>
    <cellStyle name="40% - Accent3 2 2 2 5 2" xfId="15182" xr:uid="{00000000-0005-0000-0000-000000420000}"/>
    <cellStyle name="40% - Accent3 2 2 2 5 2 2" xfId="33109" xr:uid="{00000000-0005-0000-0000-000001420000}"/>
    <cellStyle name="40% - Accent3 2 2 2 5 2 3" xfId="45054" xr:uid="{00000000-0005-0000-0000-000002420000}"/>
    <cellStyle name="40% - Accent3 2 2 2 5 2 4" xfId="57019" xr:uid="{00000000-0005-0000-0000-000003420000}"/>
    <cellStyle name="40% - Accent3 2 2 2 5 3" xfId="21141" xr:uid="{00000000-0005-0000-0000-000004420000}"/>
    <cellStyle name="40% - Accent3 2 2 2 5 4" xfId="9199" xr:uid="{00000000-0005-0000-0000-000005420000}"/>
    <cellStyle name="40% - Accent3 2 2 2 5 5" xfId="27126" xr:uid="{00000000-0005-0000-0000-000006420000}"/>
    <cellStyle name="40% - Accent3 2 2 2 5 6" xfId="39071" xr:uid="{00000000-0005-0000-0000-000007420000}"/>
    <cellStyle name="40% - Accent3 2 2 2 5 7" xfId="51036" xr:uid="{00000000-0005-0000-0000-000008420000}"/>
    <cellStyle name="40% - Accent3 2 2 2 6" xfId="12212" xr:uid="{00000000-0005-0000-0000-000009420000}"/>
    <cellStyle name="40% - Accent3 2 2 2 6 2" xfId="30139" xr:uid="{00000000-0005-0000-0000-00000A420000}"/>
    <cellStyle name="40% - Accent3 2 2 2 6 3" xfId="42084" xr:uid="{00000000-0005-0000-0000-00000B420000}"/>
    <cellStyle name="40% - Accent3 2 2 2 6 4" xfId="54049" xr:uid="{00000000-0005-0000-0000-00000C420000}"/>
    <cellStyle name="40% - Accent3 2 2 2 7" xfId="18171" xr:uid="{00000000-0005-0000-0000-00000D420000}"/>
    <cellStyle name="40% - Accent3 2 2 2 8" xfId="6229" xr:uid="{00000000-0005-0000-0000-00000E420000}"/>
    <cellStyle name="40% - Accent3 2 2 2 9" xfId="24156" xr:uid="{00000000-0005-0000-0000-00000F420000}"/>
    <cellStyle name="40% - Accent3 2 2 3" xfId="365" xr:uid="{00000000-0005-0000-0000-000010420000}"/>
    <cellStyle name="40% - Accent3 2 2 3 10" xfId="36217" xr:uid="{00000000-0005-0000-0000-000011420000}"/>
    <cellStyle name="40% - Accent3 2 2 3 11" xfId="48182" xr:uid="{00000000-0005-0000-0000-000012420000}"/>
    <cellStyle name="40% - Accent3 2 2 3 2" xfId="713" xr:uid="{00000000-0005-0000-0000-000013420000}"/>
    <cellStyle name="40% - Accent3 2 2 3 2 10" xfId="48530" xr:uid="{00000000-0005-0000-0000-000014420000}"/>
    <cellStyle name="40% - Accent3 2 2 3 2 2" xfId="1435" xr:uid="{00000000-0005-0000-0000-000015420000}"/>
    <cellStyle name="40% - Accent3 2 2 3 2 2 2" xfId="2879" xr:uid="{00000000-0005-0000-0000-000016420000}"/>
    <cellStyle name="40% - Accent3 2 2 3 2 2 2 2" xfId="5849" xr:uid="{00000000-0005-0000-0000-000017420000}"/>
    <cellStyle name="40% - Accent3 2 2 3 2 2 2 2 2" xfId="17812" xr:uid="{00000000-0005-0000-0000-000018420000}"/>
    <cellStyle name="40% - Accent3 2 2 3 2 2 2 2 2 2" xfId="35739" xr:uid="{00000000-0005-0000-0000-000019420000}"/>
    <cellStyle name="40% - Accent3 2 2 3 2 2 2 2 2 3" xfId="47684" xr:uid="{00000000-0005-0000-0000-00001A420000}"/>
    <cellStyle name="40% - Accent3 2 2 3 2 2 2 2 2 4" xfId="59649" xr:uid="{00000000-0005-0000-0000-00001B420000}"/>
    <cellStyle name="40% - Accent3 2 2 3 2 2 2 2 3" xfId="23771" xr:uid="{00000000-0005-0000-0000-00001C420000}"/>
    <cellStyle name="40% - Accent3 2 2 3 2 2 2 2 4" xfId="11829" xr:uid="{00000000-0005-0000-0000-00001D420000}"/>
    <cellStyle name="40% - Accent3 2 2 3 2 2 2 2 5" xfId="29756" xr:uid="{00000000-0005-0000-0000-00001E420000}"/>
    <cellStyle name="40% - Accent3 2 2 3 2 2 2 2 6" xfId="41701" xr:uid="{00000000-0005-0000-0000-00001F420000}"/>
    <cellStyle name="40% - Accent3 2 2 3 2 2 2 2 7" xfId="53666" xr:uid="{00000000-0005-0000-0000-000020420000}"/>
    <cellStyle name="40% - Accent3 2 2 3 2 2 2 3" xfId="14842" xr:uid="{00000000-0005-0000-0000-000021420000}"/>
    <cellStyle name="40% - Accent3 2 2 3 2 2 2 3 2" xfId="32769" xr:uid="{00000000-0005-0000-0000-000022420000}"/>
    <cellStyle name="40% - Accent3 2 2 3 2 2 2 3 3" xfId="44714" xr:uid="{00000000-0005-0000-0000-000023420000}"/>
    <cellStyle name="40% - Accent3 2 2 3 2 2 2 3 4" xfId="56679" xr:uid="{00000000-0005-0000-0000-000024420000}"/>
    <cellStyle name="40% - Accent3 2 2 3 2 2 2 4" xfId="20801" xr:uid="{00000000-0005-0000-0000-000025420000}"/>
    <cellStyle name="40% - Accent3 2 2 3 2 2 2 5" xfId="8859" xr:uid="{00000000-0005-0000-0000-000026420000}"/>
    <cellStyle name="40% - Accent3 2 2 3 2 2 2 6" xfId="26786" xr:uid="{00000000-0005-0000-0000-000027420000}"/>
    <cellStyle name="40% - Accent3 2 2 3 2 2 2 7" xfId="38731" xr:uid="{00000000-0005-0000-0000-000028420000}"/>
    <cellStyle name="40% - Accent3 2 2 3 2 2 2 8" xfId="50696" xr:uid="{00000000-0005-0000-0000-000029420000}"/>
    <cellStyle name="40% - Accent3 2 2 3 2 2 3" xfId="4405" xr:uid="{00000000-0005-0000-0000-00002A420000}"/>
    <cellStyle name="40% - Accent3 2 2 3 2 2 3 2" xfId="16368" xr:uid="{00000000-0005-0000-0000-00002B420000}"/>
    <cellStyle name="40% - Accent3 2 2 3 2 2 3 2 2" xfId="34295" xr:uid="{00000000-0005-0000-0000-00002C420000}"/>
    <cellStyle name="40% - Accent3 2 2 3 2 2 3 2 3" xfId="46240" xr:uid="{00000000-0005-0000-0000-00002D420000}"/>
    <cellStyle name="40% - Accent3 2 2 3 2 2 3 2 4" xfId="58205" xr:uid="{00000000-0005-0000-0000-00002E420000}"/>
    <cellStyle name="40% - Accent3 2 2 3 2 2 3 3" xfId="22327" xr:uid="{00000000-0005-0000-0000-00002F420000}"/>
    <cellStyle name="40% - Accent3 2 2 3 2 2 3 4" xfId="10385" xr:uid="{00000000-0005-0000-0000-000030420000}"/>
    <cellStyle name="40% - Accent3 2 2 3 2 2 3 5" xfId="28312" xr:uid="{00000000-0005-0000-0000-000031420000}"/>
    <cellStyle name="40% - Accent3 2 2 3 2 2 3 6" xfId="40257" xr:uid="{00000000-0005-0000-0000-000032420000}"/>
    <cellStyle name="40% - Accent3 2 2 3 2 2 3 7" xfId="52222" xr:uid="{00000000-0005-0000-0000-000033420000}"/>
    <cellStyle name="40% - Accent3 2 2 3 2 2 4" xfId="13398" xr:uid="{00000000-0005-0000-0000-000034420000}"/>
    <cellStyle name="40% - Accent3 2 2 3 2 2 4 2" xfId="31325" xr:uid="{00000000-0005-0000-0000-000035420000}"/>
    <cellStyle name="40% - Accent3 2 2 3 2 2 4 3" xfId="43270" xr:uid="{00000000-0005-0000-0000-000036420000}"/>
    <cellStyle name="40% - Accent3 2 2 3 2 2 4 4" xfId="55235" xr:uid="{00000000-0005-0000-0000-000037420000}"/>
    <cellStyle name="40% - Accent3 2 2 3 2 2 5" xfId="19357" xr:uid="{00000000-0005-0000-0000-000038420000}"/>
    <cellStyle name="40% - Accent3 2 2 3 2 2 6" xfId="7415" xr:uid="{00000000-0005-0000-0000-000039420000}"/>
    <cellStyle name="40% - Accent3 2 2 3 2 2 7" xfId="25342" xr:uid="{00000000-0005-0000-0000-00003A420000}"/>
    <cellStyle name="40% - Accent3 2 2 3 2 2 8" xfId="37287" xr:uid="{00000000-0005-0000-0000-00003B420000}"/>
    <cellStyle name="40% - Accent3 2 2 3 2 2 9" xfId="49252" xr:uid="{00000000-0005-0000-0000-00003C420000}"/>
    <cellStyle name="40% - Accent3 2 2 3 2 3" xfId="2157" xr:uid="{00000000-0005-0000-0000-00003D420000}"/>
    <cellStyle name="40% - Accent3 2 2 3 2 3 2" xfId="5127" xr:uid="{00000000-0005-0000-0000-00003E420000}"/>
    <cellStyle name="40% - Accent3 2 2 3 2 3 2 2" xfId="17090" xr:uid="{00000000-0005-0000-0000-00003F420000}"/>
    <cellStyle name="40% - Accent3 2 2 3 2 3 2 2 2" xfId="35017" xr:uid="{00000000-0005-0000-0000-000040420000}"/>
    <cellStyle name="40% - Accent3 2 2 3 2 3 2 2 3" xfId="46962" xr:uid="{00000000-0005-0000-0000-000041420000}"/>
    <cellStyle name="40% - Accent3 2 2 3 2 3 2 2 4" xfId="58927" xr:uid="{00000000-0005-0000-0000-000042420000}"/>
    <cellStyle name="40% - Accent3 2 2 3 2 3 2 3" xfId="23049" xr:uid="{00000000-0005-0000-0000-000043420000}"/>
    <cellStyle name="40% - Accent3 2 2 3 2 3 2 4" xfId="11107" xr:uid="{00000000-0005-0000-0000-000044420000}"/>
    <cellStyle name="40% - Accent3 2 2 3 2 3 2 5" xfId="29034" xr:uid="{00000000-0005-0000-0000-000045420000}"/>
    <cellStyle name="40% - Accent3 2 2 3 2 3 2 6" xfId="40979" xr:uid="{00000000-0005-0000-0000-000046420000}"/>
    <cellStyle name="40% - Accent3 2 2 3 2 3 2 7" xfId="52944" xr:uid="{00000000-0005-0000-0000-000047420000}"/>
    <cellStyle name="40% - Accent3 2 2 3 2 3 3" xfId="14120" xr:uid="{00000000-0005-0000-0000-000048420000}"/>
    <cellStyle name="40% - Accent3 2 2 3 2 3 3 2" xfId="32047" xr:uid="{00000000-0005-0000-0000-000049420000}"/>
    <cellStyle name="40% - Accent3 2 2 3 2 3 3 3" xfId="43992" xr:uid="{00000000-0005-0000-0000-00004A420000}"/>
    <cellStyle name="40% - Accent3 2 2 3 2 3 3 4" xfId="55957" xr:uid="{00000000-0005-0000-0000-00004B420000}"/>
    <cellStyle name="40% - Accent3 2 2 3 2 3 4" xfId="20079" xr:uid="{00000000-0005-0000-0000-00004C420000}"/>
    <cellStyle name="40% - Accent3 2 2 3 2 3 5" xfId="8137" xr:uid="{00000000-0005-0000-0000-00004D420000}"/>
    <cellStyle name="40% - Accent3 2 2 3 2 3 6" xfId="26064" xr:uid="{00000000-0005-0000-0000-00004E420000}"/>
    <cellStyle name="40% - Accent3 2 2 3 2 3 7" xfId="38009" xr:uid="{00000000-0005-0000-0000-00004F420000}"/>
    <cellStyle name="40% - Accent3 2 2 3 2 3 8" xfId="49974" xr:uid="{00000000-0005-0000-0000-000050420000}"/>
    <cellStyle name="40% - Accent3 2 2 3 2 4" xfId="3683" xr:uid="{00000000-0005-0000-0000-000051420000}"/>
    <cellStyle name="40% - Accent3 2 2 3 2 4 2" xfId="15646" xr:uid="{00000000-0005-0000-0000-000052420000}"/>
    <cellStyle name="40% - Accent3 2 2 3 2 4 2 2" xfId="33573" xr:uid="{00000000-0005-0000-0000-000053420000}"/>
    <cellStyle name="40% - Accent3 2 2 3 2 4 2 3" xfId="45518" xr:uid="{00000000-0005-0000-0000-000054420000}"/>
    <cellStyle name="40% - Accent3 2 2 3 2 4 2 4" xfId="57483" xr:uid="{00000000-0005-0000-0000-000055420000}"/>
    <cellStyle name="40% - Accent3 2 2 3 2 4 3" xfId="21605" xr:uid="{00000000-0005-0000-0000-000056420000}"/>
    <cellStyle name="40% - Accent3 2 2 3 2 4 4" xfId="9663" xr:uid="{00000000-0005-0000-0000-000057420000}"/>
    <cellStyle name="40% - Accent3 2 2 3 2 4 5" xfId="27590" xr:uid="{00000000-0005-0000-0000-000058420000}"/>
    <cellStyle name="40% - Accent3 2 2 3 2 4 6" xfId="39535" xr:uid="{00000000-0005-0000-0000-000059420000}"/>
    <cellStyle name="40% - Accent3 2 2 3 2 4 7" xfId="51500" xr:uid="{00000000-0005-0000-0000-00005A420000}"/>
    <cellStyle name="40% - Accent3 2 2 3 2 5" xfId="12676" xr:uid="{00000000-0005-0000-0000-00005B420000}"/>
    <cellStyle name="40% - Accent3 2 2 3 2 5 2" xfId="30603" xr:uid="{00000000-0005-0000-0000-00005C420000}"/>
    <cellStyle name="40% - Accent3 2 2 3 2 5 3" xfId="42548" xr:uid="{00000000-0005-0000-0000-00005D420000}"/>
    <cellStyle name="40% - Accent3 2 2 3 2 5 4" xfId="54513" xr:uid="{00000000-0005-0000-0000-00005E420000}"/>
    <cellStyle name="40% - Accent3 2 2 3 2 6" xfId="18635" xr:uid="{00000000-0005-0000-0000-00005F420000}"/>
    <cellStyle name="40% - Accent3 2 2 3 2 7" xfId="6693" xr:uid="{00000000-0005-0000-0000-000060420000}"/>
    <cellStyle name="40% - Accent3 2 2 3 2 8" xfId="24620" xr:uid="{00000000-0005-0000-0000-000061420000}"/>
    <cellStyle name="40% - Accent3 2 2 3 2 9" xfId="36565" xr:uid="{00000000-0005-0000-0000-000062420000}"/>
    <cellStyle name="40% - Accent3 2 2 3 3" xfId="1087" xr:uid="{00000000-0005-0000-0000-000063420000}"/>
    <cellStyle name="40% - Accent3 2 2 3 3 2" xfId="2531" xr:uid="{00000000-0005-0000-0000-000064420000}"/>
    <cellStyle name="40% - Accent3 2 2 3 3 2 2" xfId="5501" xr:uid="{00000000-0005-0000-0000-000065420000}"/>
    <cellStyle name="40% - Accent3 2 2 3 3 2 2 2" xfId="17464" xr:uid="{00000000-0005-0000-0000-000066420000}"/>
    <cellStyle name="40% - Accent3 2 2 3 3 2 2 2 2" xfId="35391" xr:uid="{00000000-0005-0000-0000-000067420000}"/>
    <cellStyle name="40% - Accent3 2 2 3 3 2 2 2 3" xfId="47336" xr:uid="{00000000-0005-0000-0000-000068420000}"/>
    <cellStyle name="40% - Accent3 2 2 3 3 2 2 2 4" xfId="59301" xr:uid="{00000000-0005-0000-0000-000069420000}"/>
    <cellStyle name="40% - Accent3 2 2 3 3 2 2 3" xfId="23423" xr:uid="{00000000-0005-0000-0000-00006A420000}"/>
    <cellStyle name="40% - Accent3 2 2 3 3 2 2 4" xfId="11481" xr:uid="{00000000-0005-0000-0000-00006B420000}"/>
    <cellStyle name="40% - Accent3 2 2 3 3 2 2 5" xfId="29408" xr:uid="{00000000-0005-0000-0000-00006C420000}"/>
    <cellStyle name="40% - Accent3 2 2 3 3 2 2 6" xfId="41353" xr:uid="{00000000-0005-0000-0000-00006D420000}"/>
    <cellStyle name="40% - Accent3 2 2 3 3 2 2 7" xfId="53318" xr:uid="{00000000-0005-0000-0000-00006E420000}"/>
    <cellStyle name="40% - Accent3 2 2 3 3 2 3" xfId="14494" xr:uid="{00000000-0005-0000-0000-00006F420000}"/>
    <cellStyle name="40% - Accent3 2 2 3 3 2 3 2" xfId="32421" xr:uid="{00000000-0005-0000-0000-000070420000}"/>
    <cellStyle name="40% - Accent3 2 2 3 3 2 3 3" xfId="44366" xr:uid="{00000000-0005-0000-0000-000071420000}"/>
    <cellStyle name="40% - Accent3 2 2 3 3 2 3 4" xfId="56331" xr:uid="{00000000-0005-0000-0000-000072420000}"/>
    <cellStyle name="40% - Accent3 2 2 3 3 2 4" xfId="20453" xr:uid="{00000000-0005-0000-0000-000073420000}"/>
    <cellStyle name="40% - Accent3 2 2 3 3 2 5" xfId="8511" xr:uid="{00000000-0005-0000-0000-000074420000}"/>
    <cellStyle name="40% - Accent3 2 2 3 3 2 6" xfId="26438" xr:uid="{00000000-0005-0000-0000-000075420000}"/>
    <cellStyle name="40% - Accent3 2 2 3 3 2 7" xfId="38383" xr:uid="{00000000-0005-0000-0000-000076420000}"/>
    <cellStyle name="40% - Accent3 2 2 3 3 2 8" xfId="50348" xr:uid="{00000000-0005-0000-0000-000077420000}"/>
    <cellStyle name="40% - Accent3 2 2 3 3 3" xfId="4057" xr:uid="{00000000-0005-0000-0000-000078420000}"/>
    <cellStyle name="40% - Accent3 2 2 3 3 3 2" xfId="16020" xr:uid="{00000000-0005-0000-0000-000079420000}"/>
    <cellStyle name="40% - Accent3 2 2 3 3 3 2 2" xfId="33947" xr:uid="{00000000-0005-0000-0000-00007A420000}"/>
    <cellStyle name="40% - Accent3 2 2 3 3 3 2 3" xfId="45892" xr:uid="{00000000-0005-0000-0000-00007B420000}"/>
    <cellStyle name="40% - Accent3 2 2 3 3 3 2 4" xfId="57857" xr:uid="{00000000-0005-0000-0000-00007C420000}"/>
    <cellStyle name="40% - Accent3 2 2 3 3 3 3" xfId="21979" xr:uid="{00000000-0005-0000-0000-00007D420000}"/>
    <cellStyle name="40% - Accent3 2 2 3 3 3 4" xfId="10037" xr:uid="{00000000-0005-0000-0000-00007E420000}"/>
    <cellStyle name="40% - Accent3 2 2 3 3 3 5" xfId="27964" xr:uid="{00000000-0005-0000-0000-00007F420000}"/>
    <cellStyle name="40% - Accent3 2 2 3 3 3 6" xfId="39909" xr:uid="{00000000-0005-0000-0000-000080420000}"/>
    <cellStyle name="40% - Accent3 2 2 3 3 3 7" xfId="51874" xr:uid="{00000000-0005-0000-0000-000081420000}"/>
    <cellStyle name="40% - Accent3 2 2 3 3 4" xfId="13050" xr:uid="{00000000-0005-0000-0000-000082420000}"/>
    <cellStyle name="40% - Accent3 2 2 3 3 4 2" xfId="30977" xr:uid="{00000000-0005-0000-0000-000083420000}"/>
    <cellStyle name="40% - Accent3 2 2 3 3 4 3" xfId="42922" xr:uid="{00000000-0005-0000-0000-000084420000}"/>
    <cellStyle name="40% - Accent3 2 2 3 3 4 4" xfId="54887" xr:uid="{00000000-0005-0000-0000-000085420000}"/>
    <cellStyle name="40% - Accent3 2 2 3 3 5" xfId="19009" xr:uid="{00000000-0005-0000-0000-000086420000}"/>
    <cellStyle name="40% - Accent3 2 2 3 3 6" xfId="7067" xr:uid="{00000000-0005-0000-0000-000087420000}"/>
    <cellStyle name="40% - Accent3 2 2 3 3 7" xfId="24994" xr:uid="{00000000-0005-0000-0000-000088420000}"/>
    <cellStyle name="40% - Accent3 2 2 3 3 8" xfId="36939" xr:uid="{00000000-0005-0000-0000-000089420000}"/>
    <cellStyle name="40% - Accent3 2 2 3 3 9" xfId="48904" xr:uid="{00000000-0005-0000-0000-00008A420000}"/>
    <cellStyle name="40% - Accent3 2 2 3 4" xfId="1809" xr:uid="{00000000-0005-0000-0000-00008B420000}"/>
    <cellStyle name="40% - Accent3 2 2 3 4 2" xfId="4779" xr:uid="{00000000-0005-0000-0000-00008C420000}"/>
    <cellStyle name="40% - Accent3 2 2 3 4 2 2" xfId="16742" xr:uid="{00000000-0005-0000-0000-00008D420000}"/>
    <cellStyle name="40% - Accent3 2 2 3 4 2 2 2" xfId="34669" xr:uid="{00000000-0005-0000-0000-00008E420000}"/>
    <cellStyle name="40% - Accent3 2 2 3 4 2 2 3" xfId="46614" xr:uid="{00000000-0005-0000-0000-00008F420000}"/>
    <cellStyle name="40% - Accent3 2 2 3 4 2 2 4" xfId="58579" xr:uid="{00000000-0005-0000-0000-000090420000}"/>
    <cellStyle name="40% - Accent3 2 2 3 4 2 3" xfId="22701" xr:uid="{00000000-0005-0000-0000-000091420000}"/>
    <cellStyle name="40% - Accent3 2 2 3 4 2 4" xfId="10759" xr:uid="{00000000-0005-0000-0000-000092420000}"/>
    <cellStyle name="40% - Accent3 2 2 3 4 2 5" xfId="28686" xr:uid="{00000000-0005-0000-0000-000093420000}"/>
    <cellStyle name="40% - Accent3 2 2 3 4 2 6" xfId="40631" xr:uid="{00000000-0005-0000-0000-000094420000}"/>
    <cellStyle name="40% - Accent3 2 2 3 4 2 7" xfId="52596" xr:uid="{00000000-0005-0000-0000-000095420000}"/>
    <cellStyle name="40% - Accent3 2 2 3 4 3" xfId="13772" xr:uid="{00000000-0005-0000-0000-000096420000}"/>
    <cellStyle name="40% - Accent3 2 2 3 4 3 2" xfId="31699" xr:uid="{00000000-0005-0000-0000-000097420000}"/>
    <cellStyle name="40% - Accent3 2 2 3 4 3 3" xfId="43644" xr:uid="{00000000-0005-0000-0000-000098420000}"/>
    <cellStyle name="40% - Accent3 2 2 3 4 3 4" xfId="55609" xr:uid="{00000000-0005-0000-0000-000099420000}"/>
    <cellStyle name="40% - Accent3 2 2 3 4 4" xfId="19731" xr:uid="{00000000-0005-0000-0000-00009A420000}"/>
    <cellStyle name="40% - Accent3 2 2 3 4 5" xfId="7789" xr:uid="{00000000-0005-0000-0000-00009B420000}"/>
    <cellStyle name="40% - Accent3 2 2 3 4 6" xfId="25716" xr:uid="{00000000-0005-0000-0000-00009C420000}"/>
    <cellStyle name="40% - Accent3 2 2 3 4 7" xfId="37661" xr:uid="{00000000-0005-0000-0000-00009D420000}"/>
    <cellStyle name="40% - Accent3 2 2 3 4 8" xfId="49626" xr:uid="{00000000-0005-0000-0000-00009E420000}"/>
    <cellStyle name="40% - Accent3 2 2 3 5" xfId="3335" xr:uid="{00000000-0005-0000-0000-00009F420000}"/>
    <cellStyle name="40% - Accent3 2 2 3 5 2" xfId="15298" xr:uid="{00000000-0005-0000-0000-0000A0420000}"/>
    <cellStyle name="40% - Accent3 2 2 3 5 2 2" xfId="33225" xr:uid="{00000000-0005-0000-0000-0000A1420000}"/>
    <cellStyle name="40% - Accent3 2 2 3 5 2 3" xfId="45170" xr:uid="{00000000-0005-0000-0000-0000A2420000}"/>
    <cellStyle name="40% - Accent3 2 2 3 5 2 4" xfId="57135" xr:uid="{00000000-0005-0000-0000-0000A3420000}"/>
    <cellStyle name="40% - Accent3 2 2 3 5 3" xfId="21257" xr:uid="{00000000-0005-0000-0000-0000A4420000}"/>
    <cellStyle name="40% - Accent3 2 2 3 5 4" xfId="9315" xr:uid="{00000000-0005-0000-0000-0000A5420000}"/>
    <cellStyle name="40% - Accent3 2 2 3 5 5" xfId="27242" xr:uid="{00000000-0005-0000-0000-0000A6420000}"/>
    <cellStyle name="40% - Accent3 2 2 3 5 6" xfId="39187" xr:uid="{00000000-0005-0000-0000-0000A7420000}"/>
    <cellStyle name="40% - Accent3 2 2 3 5 7" xfId="51152" xr:uid="{00000000-0005-0000-0000-0000A8420000}"/>
    <cellStyle name="40% - Accent3 2 2 3 6" xfId="12328" xr:uid="{00000000-0005-0000-0000-0000A9420000}"/>
    <cellStyle name="40% - Accent3 2 2 3 6 2" xfId="30255" xr:uid="{00000000-0005-0000-0000-0000AA420000}"/>
    <cellStyle name="40% - Accent3 2 2 3 6 3" xfId="42200" xr:uid="{00000000-0005-0000-0000-0000AB420000}"/>
    <cellStyle name="40% - Accent3 2 2 3 6 4" xfId="54165" xr:uid="{00000000-0005-0000-0000-0000AC420000}"/>
    <cellStyle name="40% - Accent3 2 2 3 7" xfId="18287" xr:uid="{00000000-0005-0000-0000-0000AD420000}"/>
    <cellStyle name="40% - Accent3 2 2 3 8" xfId="6345" xr:uid="{00000000-0005-0000-0000-0000AE420000}"/>
    <cellStyle name="40% - Accent3 2 2 3 9" xfId="24272" xr:uid="{00000000-0005-0000-0000-0000AF420000}"/>
    <cellStyle name="40% - Accent3 2 2 4" xfId="481" xr:uid="{00000000-0005-0000-0000-0000B0420000}"/>
    <cellStyle name="40% - Accent3 2 2 4 10" xfId="48298" xr:uid="{00000000-0005-0000-0000-0000B1420000}"/>
    <cellStyle name="40% - Accent3 2 2 4 2" xfId="1203" xr:uid="{00000000-0005-0000-0000-0000B2420000}"/>
    <cellStyle name="40% - Accent3 2 2 4 2 2" xfId="2647" xr:uid="{00000000-0005-0000-0000-0000B3420000}"/>
    <cellStyle name="40% - Accent3 2 2 4 2 2 2" xfId="5617" xr:uid="{00000000-0005-0000-0000-0000B4420000}"/>
    <cellStyle name="40% - Accent3 2 2 4 2 2 2 2" xfId="17580" xr:uid="{00000000-0005-0000-0000-0000B5420000}"/>
    <cellStyle name="40% - Accent3 2 2 4 2 2 2 2 2" xfId="35507" xr:uid="{00000000-0005-0000-0000-0000B6420000}"/>
    <cellStyle name="40% - Accent3 2 2 4 2 2 2 2 3" xfId="47452" xr:uid="{00000000-0005-0000-0000-0000B7420000}"/>
    <cellStyle name="40% - Accent3 2 2 4 2 2 2 2 4" xfId="59417" xr:uid="{00000000-0005-0000-0000-0000B8420000}"/>
    <cellStyle name="40% - Accent3 2 2 4 2 2 2 3" xfId="23539" xr:uid="{00000000-0005-0000-0000-0000B9420000}"/>
    <cellStyle name="40% - Accent3 2 2 4 2 2 2 4" xfId="11597" xr:uid="{00000000-0005-0000-0000-0000BA420000}"/>
    <cellStyle name="40% - Accent3 2 2 4 2 2 2 5" xfId="29524" xr:uid="{00000000-0005-0000-0000-0000BB420000}"/>
    <cellStyle name="40% - Accent3 2 2 4 2 2 2 6" xfId="41469" xr:uid="{00000000-0005-0000-0000-0000BC420000}"/>
    <cellStyle name="40% - Accent3 2 2 4 2 2 2 7" xfId="53434" xr:uid="{00000000-0005-0000-0000-0000BD420000}"/>
    <cellStyle name="40% - Accent3 2 2 4 2 2 3" xfId="14610" xr:uid="{00000000-0005-0000-0000-0000BE420000}"/>
    <cellStyle name="40% - Accent3 2 2 4 2 2 3 2" xfId="32537" xr:uid="{00000000-0005-0000-0000-0000BF420000}"/>
    <cellStyle name="40% - Accent3 2 2 4 2 2 3 3" xfId="44482" xr:uid="{00000000-0005-0000-0000-0000C0420000}"/>
    <cellStyle name="40% - Accent3 2 2 4 2 2 3 4" xfId="56447" xr:uid="{00000000-0005-0000-0000-0000C1420000}"/>
    <cellStyle name="40% - Accent3 2 2 4 2 2 4" xfId="20569" xr:uid="{00000000-0005-0000-0000-0000C2420000}"/>
    <cellStyle name="40% - Accent3 2 2 4 2 2 5" xfId="8627" xr:uid="{00000000-0005-0000-0000-0000C3420000}"/>
    <cellStyle name="40% - Accent3 2 2 4 2 2 6" xfId="26554" xr:uid="{00000000-0005-0000-0000-0000C4420000}"/>
    <cellStyle name="40% - Accent3 2 2 4 2 2 7" xfId="38499" xr:uid="{00000000-0005-0000-0000-0000C5420000}"/>
    <cellStyle name="40% - Accent3 2 2 4 2 2 8" xfId="50464" xr:uid="{00000000-0005-0000-0000-0000C6420000}"/>
    <cellStyle name="40% - Accent3 2 2 4 2 3" xfId="4173" xr:uid="{00000000-0005-0000-0000-0000C7420000}"/>
    <cellStyle name="40% - Accent3 2 2 4 2 3 2" xfId="16136" xr:uid="{00000000-0005-0000-0000-0000C8420000}"/>
    <cellStyle name="40% - Accent3 2 2 4 2 3 2 2" xfId="34063" xr:uid="{00000000-0005-0000-0000-0000C9420000}"/>
    <cellStyle name="40% - Accent3 2 2 4 2 3 2 3" xfId="46008" xr:uid="{00000000-0005-0000-0000-0000CA420000}"/>
    <cellStyle name="40% - Accent3 2 2 4 2 3 2 4" xfId="57973" xr:uid="{00000000-0005-0000-0000-0000CB420000}"/>
    <cellStyle name="40% - Accent3 2 2 4 2 3 3" xfId="22095" xr:uid="{00000000-0005-0000-0000-0000CC420000}"/>
    <cellStyle name="40% - Accent3 2 2 4 2 3 4" xfId="10153" xr:uid="{00000000-0005-0000-0000-0000CD420000}"/>
    <cellStyle name="40% - Accent3 2 2 4 2 3 5" xfId="28080" xr:uid="{00000000-0005-0000-0000-0000CE420000}"/>
    <cellStyle name="40% - Accent3 2 2 4 2 3 6" xfId="40025" xr:uid="{00000000-0005-0000-0000-0000CF420000}"/>
    <cellStyle name="40% - Accent3 2 2 4 2 3 7" xfId="51990" xr:uid="{00000000-0005-0000-0000-0000D0420000}"/>
    <cellStyle name="40% - Accent3 2 2 4 2 4" xfId="13166" xr:uid="{00000000-0005-0000-0000-0000D1420000}"/>
    <cellStyle name="40% - Accent3 2 2 4 2 4 2" xfId="31093" xr:uid="{00000000-0005-0000-0000-0000D2420000}"/>
    <cellStyle name="40% - Accent3 2 2 4 2 4 3" xfId="43038" xr:uid="{00000000-0005-0000-0000-0000D3420000}"/>
    <cellStyle name="40% - Accent3 2 2 4 2 4 4" xfId="55003" xr:uid="{00000000-0005-0000-0000-0000D4420000}"/>
    <cellStyle name="40% - Accent3 2 2 4 2 5" xfId="19125" xr:uid="{00000000-0005-0000-0000-0000D5420000}"/>
    <cellStyle name="40% - Accent3 2 2 4 2 6" xfId="7183" xr:uid="{00000000-0005-0000-0000-0000D6420000}"/>
    <cellStyle name="40% - Accent3 2 2 4 2 7" xfId="25110" xr:uid="{00000000-0005-0000-0000-0000D7420000}"/>
    <cellStyle name="40% - Accent3 2 2 4 2 8" xfId="37055" xr:uid="{00000000-0005-0000-0000-0000D8420000}"/>
    <cellStyle name="40% - Accent3 2 2 4 2 9" xfId="49020" xr:uid="{00000000-0005-0000-0000-0000D9420000}"/>
    <cellStyle name="40% - Accent3 2 2 4 3" xfId="1925" xr:uid="{00000000-0005-0000-0000-0000DA420000}"/>
    <cellStyle name="40% - Accent3 2 2 4 3 2" xfId="4895" xr:uid="{00000000-0005-0000-0000-0000DB420000}"/>
    <cellStyle name="40% - Accent3 2 2 4 3 2 2" xfId="16858" xr:uid="{00000000-0005-0000-0000-0000DC420000}"/>
    <cellStyle name="40% - Accent3 2 2 4 3 2 2 2" xfId="34785" xr:uid="{00000000-0005-0000-0000-0000DD420000}"/>
    <cellStyle name="40% - Accent3 2 2 4 3 2 2 3" xfId="46730" xr:uid="{00000000-0005-0000-0000-0000DE420000}"/>
    <cellStyle name="40% - Accent3 2 2 4 3 2 2 4" xfId="58695" xr:uid="{00000000-0005-0000-0000-0000DF420000}"/>
    <cellStyle name="40% - Accent3 2 2 4 3 2 3" xfId="22817" xr:uid="{00000000-0005-0000-0000-0000E0420000}"/>
    <cellStyle name="40% - Accent3 2 2 4 3 2 4" xfId="10875" xr:uid="{00000000-0005-0000-0000-0000E1420000}"/>
    <cellStyle name="40% - Accent3 2 2 4 3 2 5" xfId="28802" xr:uid="{00000000-0005-0000-0000-0000E2420000}"/>
    <cellStyle name="40% - Accent3 2 2 4 3 2 6" xfId="40747" xr:uid="{00000000-0005-0000-0000-0000E3420000}"/>
    <cellStyle name="40% - Accent3 2 2 4 3 2 7" xfId="52712" xr:uid="{00000000-0005-0000-0000-0000E4420000}"/>
    <cellStyle name="40% - Accent3 2 2 4 3 3" xfId="13888" xr:uid="{00000000-0005-0000-0000-0000E5420000}"/>
    <cellStyle name="40% - Accent3 2 2 4 3 3 2" xfId="31815" xr:uid="{00000000-0005-0000-0000-0000E6420000}"/>
    <cellStyle name="40% - Accent3 2 2 4 3 3 3" xfId="43760" xr:uid="{00000000-0005-0000-0000-0000E7420000}"/>
    <cellStyle name="40% - Accent3 2 2 4 3 3 4" xfId="55725" xr:uid="{00000000-0005-0000-0000-0000E8420000}"/>
    <cellStyle name="40% - Accent3 2 2 4 3 4" xfId="19847" xr:uid="{00000000-0005-0000-0000-0000E9420000}"/>
    <cellStyle name="40% - Accent3 2 2 4 3 5" xfId="7905" xr:uid="{00000000-0005-0000-0000-0000EA420000}"/>
    <cellStyle name="40% - Accent3 2 2 4 3 6" xfId="25832" xr:uid="{00000000-0005-0000-0000-0000EB420000}"/>
    <cellStyle name="40% - Accent3 2 2 4 3 7" xfId="37777" xr:uid="{00000000-0005-0000-0000-0000EC420000}"/>
    <cellStyle name="40% - Accent3 2 2 4 3 8" xfId="49742" xr:uid="{00000000-0005-0000-0000-0000ED420000}"/>
    <cellStyle name="40% - Accent3 2 2 4 4" xfId="3451" xr:uid="{00000000-0005-0000-0000-0000EE420000}"/>
    <cellStyle name="40% - Accent3 2 2 4 4 2" xfId="15414" xr:uid="{00000000-0005-0000-0000-0000EF420000}"/>
    <cellStyle name="40% - Accent3 2 2 4 4 2 2" xfId="33341" xr:uid="{00000000-0005-0000-0000-0000F0420000}"/>
    <cellStyle name="40% - Accent3 2 2 4 4 2 3" xfId="45286" xr:uid="{00000000-0005-0000-0000-0000F1420000}"/>
    <cellStyle name="40% - Accent3 2 2 4 4 2 4" xfId="57251" xr:uid="{00000000-0005-0000-0000-0000F2420000}"/>
    <cellStyle name="40% - Accent3 2 2 4 4 3" xfId="21373" xr:uid="{00000000-0005-0000-0000-0000F3420000}"/>
    <cellStyle name="40% - Accent3 2 2 4 4 4" xfId="9431" xr:uid="{00000000-0005-0000-0000-0000F4420000}"/>
    <cellStyle name="40% - Accent3 2 2 4 4 5" xfId="27358" xr:uid="{00000000-0005-0000-0000-0000F5420000}"/>
    <cellStyle name="40% - Accent3 2 2 4 4 6" xfId="39303" xr:uid="{00000000-0005-0000-0000-0000F6420000}"/>
    <cellStyle name="40% - Accent3 2 2 4 4 7" xfId="51268" xr:uid="{00000000-0005-0000-0000-0000F7420000}"/>
    <cellStyle name="40% - Accent3 2 2 4 5" xfId="12444" xr:uid="{00000000-0005-0000-0000-0000F8420000}"/>
    <cellStyle name="40% - Accent3 2 2 4 5 2" xfId="30371" xr:uid="{00000000-0005-0000-0000-0000F9420000}"/>
    <cellStyle name="40% - Accent3 2 2 4 5 3" xfId="42316" xr:uid="{00000000-0005-0000-0000-0000FA420000}"/>
    <cellStyle name="40% - Accent3 2 2 4 5 4" xfId="54281" xr:uid="{00000000-0005-0000-0000-0000FB420000}"/>
    <cellStyle name="40% - Accent3 2 2 4 6" xfId="18403" xr:uid="{00000000-0005-0000-0000-0000FC420000}"/>
    <cellStyle name="40% - Accent3 2 2 4 7" xfId="6461" xr:uid="{00000000-0005-0000-0000-0000FD420000}"/>
    <cellStyle name="40% - Accent3 2 2 4 8" xfId="24388" xr:uid="{00000000-0005-0000-0000-0000FE420000}"/>
    <cellStyle name="40% - Accent3 2 2 4 9" xfId="36333" xr:uid="{00000000-0005-0000-0000-0000FF420000}"/>
    <cellStyle name="40% - Accent3 2 2 5" xfId="855" xr:uid="{00000000-0005-0000-0000-000000430000}"/>
    <cellStyle name="40% - Accent3 2 2 5 2" xfId="2299" xr:uid="{00000000-0005-0000-0000-000001430000}"/>
    <cellStyle name="40% - Accent3 2 2 5 2 2" xfId="5269" xr:uid="{00000000-0005-0000-0000-000002430000}"/>
    <cellStyle name="40% - Accent3 2 2 5 2 2 2" xfId="17232" xr:uid="{00000000-0005-0000-0000-000003430000}"/>
    <cellStyle name="40% - Accent3 2 2 5 2 2 2 2" xfId="35159" xr:uid="{00000000-0005-0000-0000-000004430000}"/>
    <cellStyle name="40% - Accent3 2 2 5 2 2 2 3" xfId="47104" xr:uid="{00000000-0005-0000-0000-000005430000}"/>
    <cellStyle name="40% - Accent3 2 2 5 2 2 2 4" xfId="59069" xr:uid="{00000000-0005-0000-0000-000006430000}"/>
    <cellStyle name="40% - Accent3 2 2 5 2 2 3" xfId="23191" xr:uid="{00000000-0005-0000-0000-000007430000}"/>
    <cellStyle name="40% - Accent3 2 2 5 2 2 4" xfId="11249" xr:uid="{00000000-0005-0000-0000-000008430000}"/>
    <cellStyle name="40% - Accent3 2 2 5 2 2 5" xfId="29176" xr:uid="{00000000-0005-0000-0000-000009430000}"/>
    <cellStyle name="40% - Accent3 2 2 5 2 2 6" xfId="41121" xr:uid="{00000000-0005-0000-0000-00000A430000}"/>
    <cellStyle name="40% - Accent3 2 2 5 2 2 7" xfId="53086" xr:uid="{00000000-0005-0000-0000-00000B430000}"/>
    <cellStyle name="40% - Accent3 2 2 5 2 3" xfId="14262" xr:uid="{00000000-0005-0000-0000-00000C430000}"/>
    <cellStyle name="40% - Accent3 2 2 5 2 3 2" xfId="32189" xr:uid="{00000000-0005-0000-0000-00000D430000}"/>
    <cellStyle name="40% - Accent3 2 2 5 2 3 3" xfId="44134" xr:uid="{00000000-0005-0000-0000-00000E430000}"/>
    <cellStyle name="40% - Accent3 2 2 5 2 3 4" xfId="56099" xr:uid="{00000000-0005-0000-0000-00000F430000}"/>
    <cellStyle name="40% - Accent3 2 2 5 2 4" xfId="20221" xr:uid="{00000000-0005-0000-0000-000010430000}"/>
    <cellStyle name="40% - Accent3 2 2 5 2 5" xfId="8279" xr:uid="{00000000-0005-0000-0000-000011430000}"/>
    <cellStyle name="40% - Accent3 2 2 5 2 6" xfId="26206" xr:uid="{00000000-0005-0000-0000-000012430000}"/>
    <cellStyle name="40% - Accent3 2 2 5 2 7" xfId="38151" xr:uid="{00000000-0005-0000-0000-000013430000}"/>
    <cellStyle name="40% - Accent3 2 2 5 2 8" xfId="50116" xr:uid="{00000000-0005-0000-0000-000014430000}"/>
    <cellStyle name="40% - Accent3 2 2 5 3" xfId="3825" xr:uid="{00000000-0005-0000-0000-000015430000}"/>
    <cellStyle name="40% - Accent3 2 2 5 3 2" xfId="15788" xr:uid="{00000000-0005-0000-0000-000016430000}"/>
    <cellStyle name="40% - Accent3 2 2 5 3 2 2" xfId="33715" xr:uid="{00000000-0005-0000-0000-000017430000}"/>
    <cellStyle name="40% - Accent3 2 2 5 3 2 3" xfId="45660" xr:uid="{00000000-0005-0000-0000-000018430000}"/>
    <cellStyle name="40% - Accent3 2 2 5 3 2 4" xfId="57625" xr:uid="{00000000-0005-0000-0000-000019430000}"/>
    <cellStyle name="40% - Accent3 2 2 5 3 3" xfId="21747" xr:uid="{00000000-0005-0000-0000-00001A430000}"/>
    <cellStyle name="40% - Accent3 2 2 5 3 4" xfId="9805" xr:uid="{00000000-0005-0000-0000-00001B430000}"/>
    <cellStyle name="40% - Accent3 2 2 5 3 5" xfId="27732" xr:uid="{00000000-0005-0000-0000-00001C430000}"/>
    <cellStyle name="40% - Accent3 2 2 5 3 6" xfId="39677" xr:uid="{00000000-0005-0000-0000-00001D430000}"/>
    <cellStyle name="40% - Accent3 2 2 5 3 7" xfId="51642" xr:uid="{00000000-0005-0000-0000-00001E430000}"/>
    <cellStyle name="40% - Accent3 2 2 5 4" xfId="12818" xr:uid="{00000000-0005-0000-0000-00001F430000}"/>
    <cellStyle name="40% - Accent3 2 2 5 4 2" xfId="30745" xr:uid="{00000000-0005-0000-0000-000020430000}"/>
    <cellStyle name="40% - Accent3 2 2 5 4 3" xfId="42690" xr:uid="{00000000-0005-0000-0000-000021430000}"/>
    <cellStyle name="40% - Accent3 2 2 5 4 4" xfId="54655" xr:uid="{00000000-0005-0000-0000-000022430000}"/>
    <cellStyle name="40% - Accent3 2 2 5 5" xfId="18777" xr:uid="{00000000-0005-0000-0000-000023430000}"/>
    <cellStyle name="40% - Accent3 2 2 5 6" xfId="6835" xr:uid="{00000000-0005-0000-0000-000024430000}"/>
    <cellStyle name="40% - Accent3 2 2 5 7" xfId="24762" xr:uid="{00000000-0005-0000-0000-000025430000}"/>
    <cellStyle name="40% - Accent3 2 2 5 8" xfId="36707" xr:uid="{00000000-0005-0000-0000-000026430000}"/>
    <cellStyle name="40% - Accent3 2 2 5 9" xfId="48672" xr:uid="{00000000-0005-0000-0000-000027430000}"/>
    <cellStyle name="40% - Accent3 2 2 6" xfId="1577" xr:uid="{00000000-0005-0000-0000-000028430000}"/>
    <cellStyle name="40% - Accent3 2 2 6 2" xfId="4547" xr:uid="{00000000-0005-0000-0000-000029430000}"/>
    <cellStyle name="40% - Accent3 2 2 6 2 2" xfId="16510" xr:uid="{00000000-0005-0000-0000-00002A430000}"/>
    <cellStyle name="40% - Accent3 2 2 6 2 2 2" xfId="34437" xr:uid="{00000000-0005-0000-0000-00002B430000}"/>
    <cellStyle name="40% - Accent3 2 2 6 2 2 3" xfId="46382" xr:uid="{00000000-0005-0000-0000-00002C430000}"/>
    <cellStyle name="40% - Accent3 2 2 6 2 2 4" xfId="58347" xr:uid="{00000000-0005-0000-0000-00002D430000}"/>
    <cellStyle name="40% - Accent3 2 2 6 2 3" xfId="22469" xr:uid="{00000000-0005-0000-0000-00002E430000}"/>
    <cellStyle name="40% - Accent3 2 2 6 2 4" xfId="10527" xr:uid="{00000000-0005-0000-0000-00002F430000}"/>
    <cellStyle name="40% - Accent3 2 2 6 2 5" xfId="28454" xr:uid="{00000000-0005-0000-0000-000030430000}"/>
    <cellStyle name="40% - Accent3 2 2 6 2 6" xfId="40399" xr:uid="{00000000-0005-0000-0000-000031430000}"/>
    <cellStyle name="40% - Accent3 2 2 6 2 7" xfId="52364" xr:uid="{00000000-0005-0000-0000-000032430000}"/>
    <cellStyle name="40% - Accent3 2 2 6 3" xfId="13540" xr:uid="{00000000-0005-0000-0000-000033430000}"/>
    <cellStyle name="40% - Accent3 2 2 6 3 2" xfId="31467" xr:uid="{00000000-0005-0000-0000-000034430000}"/>
    <cellStyle name="40% - Accent3 2 2 6 3 3" xfId="43412" xr:uid="{00000000-0005-0000-0000-000035430000}"/>
    <cellStyle name="40% - Accent3 2 2 6 3 4" xfId="55377" xr:uid="{00000000-0005-0000-0000-000036430000}"/>
    <cellStyle name="40% - Accent3 2 2 6 4" xfId="19499" xr:uid="{00000000-0005-0000-0000-000037430000}"/>
    <cellStyle name="40% - Accent3 2 2 6 5" xfId="7557" xr:uid="{00000000-0005-0000-0000-000038430000}"/>
    <cellStyle name="40% - Accent3 2 2 6 6" xfId="25484" xr:uid="{00000000-0005-0000-0000-000039430000}"/>
    <cellStyle name="40% - Accent3 2 2 6 7" xfId="37429" xr:uid="{00000000-0005-0000-0000-00003A430000}"/>
    <cellStyle name="40% - Accent3 2 2 6 8" xfId="49394" xr:uid="{00000000-0005-0000-0000-00003B430000}"/>
    <cellStyle name="40% - Accent3 2 2 7" xfId="3103" xr:uid="{00000000-0005-0000-0000-00003C430000}"/>
    <cellStyle name="40% - Accent3 2 2 7 2" xfId="15066" xr:uid="{00000000-0005-0000-0000-00003D430000}"/>
    <cellStyle name="40% - Accent3 2 2 7 2 2" xfId="32993" xr:uid="{00000000-0005-0000-0000-00003E430000}"/>
    <cellStyle name="40% - Accent3 2 2 7 2 3" xfId="44938" xr:uid="{00000000-0005-0000-0000-00003F430000}"/>
    <cellStyle name="40% - Accent3 2 2 7 2 4" xfId="56903" xr:uid="{00000000-0005-0000-0000-000040430000}"/>
    <cellStyle name="40% - Accent3 2 2 7 3" xfId="21025" xr:uid="{00000000-0005-0000-0000-000041430000}"/>
    <cellStyle name="40% - Accent3 2 2 7 4" xfId="9083" xr:uid="{00000000-0005-0000-0000-000042430000}"/>
    <cellStyle name="40% - Accent3 2 2 7 5" xfId="27010" xr:uid="{00000000-0005-0000-0000-000043430000}"/>
    <cellStyle name="40% - Accent3 2 2 7 6" xfId="38955" xr:uid="{00000000-0005-0000-0000-000044430000}"/>
    <cellStyle name="40% - Accent3 2 2 7 7" xfId="50920" xr:uid="{00000000-0005-0000-0000-000045430000}"/>
    <cellStyle name="40% - Accent3 2 2 8" xfId="12096" xr:uid="{00000000-0005-0000-0000-000046430000}"/>
    <cellStyle name="40% - Accent3 2 2 8 2" xfId="30023" xr:uid="{00000000-0005-0000-0000-000047430000}"/>
    <cellStyle name="40% - Accent3 2 2 8 3" xfId="41968" xr:uid="{00000000-0005-0000-0000-000048430000}"/>
    <cellStyle name="40% - Accent3 2 2 8 4" xfId="53933" xr:uid="{00000000-0005-0000-0000-000049430000}"/>
    <cellStyle name="40% - Accent3 2 2 9" xfId="18055" xr:uid="{00000000-0005-0000-0000-00004A430000}"/>
    <cellStyle name="40% - Accent3 2 3" xfId="191" xr:uid="{00000000-0005-0000-0000-00004B430000}"/>
    <cellStyle name="40% - Accent3 2 3 10" xfId="36043" xr:uid="{00000000-0005-0000-0000-00004C430000}"/>
    <cellStyle name="40% - Accent3 2 3 11" xfId="48008" xr:uid="{00000000-0005-0000-0000-00004D430000}"/>
    <cellStyle name="40% - Accent3 2 3 2" xfId="539" xr:uid="{00000000-0005-0000-0000-00004E430000}"/>
    <cellStyle name="40% - Accent3 2 3 2 10" xfId="48356" xr:uid="{00000000-0005-0000-0000-00004F430000}"/>
    <cellStyle name="40% - Accent3 2 3 2 2" xfId="1261" xr:uid="{00000000-0005-0000-0000-000050430000}"/>
    <cellStyle name="40% - Accent3 2 3 2 2 2" xfId="2705" xr:uid="{00000000-0005-0000-0000-000051430000}"/>
    <cellStyle name="40% - Accent3 2 3 2 2 2 2" xfId="5675" xr:uid="{00000000-0005-0000-0000-000052430000}"/>
    <cellStyle name="40% - Accent3 2 3 2 2 2 2 2" xfId="17638" xr:uid="{00000000-0005-0000-0000-000053430000}"/>
    <cellStyle name="40% - Accent3 2 3 2 2 2 2 2 2" xfId="35565" xr:uid="{00000000-0005-0000-0000-000054430000}"/>
    <cellStyle name="40% - Accent3 2 3 2 2 2 2 2 3" xfId="47510" xr:uid="{00000000-0005-0000-0000-000055430000}"/>
    <cellStyle name="40% - Accent3 2 3 2 2 2 2 2 4" xfId="59475" xr:uid="{00000000-0005-0000-0000-000056430000}"/>
    <cellStyle name="40% - Accent3 2 3 2 2 2 2 3" xfId="23597" xr:uid="{00000000-0005-0000-0000-000057430000}"/>
    <cellStyle name="40% - Accent3 2 3 2 2 2 2 4" xfId="11655" xr:uid="{00000000-0005-0000-0000-000058430000}"/>
    <cellStyle name="40% - Accent3 2 3 2 2 2 2 5" xfId="29582" xr:uid="{00000000-0005-0000-0000-000059430000}"/>
    <cellStyle name="40% - Accent3 2 3 2 2 2 2 6" xfId="41527" xr:uid="{00000000-0005-0000-0000-00005A430000}"/>
    <cellStyle name="40% - Accent3 2 3 2 2 2 2 7" xfId="53492" xr:uid="{00000000-0005-0000-0000-00005B430000}"/>
    <cellStyle name="40% - Accent3 2 3 2 2 2 3" xfId="14668" xr:uid="{00000000-0005-0000-0000-00005C430000}"/>
    <cellStyle name="40% - Accent3 2 3 2 2 2 3 2" xfId="32595" xr:uid="{00000000-0005-0000-0000-00005D430000}"/>
    <cellStyle name="40% - Accent3 2 3 2 2 2 3 3" xfId="44540" xr:uid="{00000000-0005-0000-0000-00005E430000}"/>
    <cellStyle name="40% - Accent3 2 3 2 2 2 3 4" xfId="56505" xr:uid="{00000000-0005-0000-0000-00005F430000}"/>
    <cellStyle name="40% - Accent3 2 3 2 2 2 4" xfId="20627" xr:uid="{00000000-0005-0000-0000-000060430000}"/>
    <cellStyle name="40% - Accent3 2 3 2 2 2 5" xfId="8685" xr:uid="{00000000-0005-0000-0000-000061430000}"/>
    <cellStyle name="40% - Accent3 2 3 2 2 2 6" xfId="26612" xr:uid="{00000000-0005-0000-0000-000062430000}"/>
    <cellStyle name="40% - Accent3 2 3 2 2 2 7" xfId="38557" xr:uid="{00000000-0005-0000-0000-000063430000}"/>
    <cellStyle name="40% - Accent3 2 3 2 2 2 8" xfId="50522" xr:uid="{00000000-0005-0000-0000-000064430000}"/>
    <cellStyle name="40% - Accent3 2 3 2 2 3" xfId="4231" xr:uid="{00000000-0005-0000-0000-000065430000}"/>
    <cellStyle name="40% - Accent3 2 3 2 2 3 2" xfId="16194" xr:uid="{00000000-0005-0000-0000-000066430000}"/>
    <cellStyle name="40% - Accent3 2 3 2 2 3 2 2" xfId="34121" xr:uid="{00000000-0005-0000-0000-000067430000}"/>
    <cellStyle name="40% - Accent3 2 3 2 2 3 2 3" xfId="46066" xr:uid="{00000000-0005-0000-0000-000068430000}"/>
    <cellStyle name="40% - Accent3 2 3 2 2 3 2 4" xfId="58031" xr:uid="{00000000-0005-0000-0000-000069430000}"/>
    <cellStyle name="40% - Accent3 2 3 2 2 3 3" xfId="22153" xr:uid="{00000000-0005-0000-0000-00006A430000}"/>
    <cellStyle name="40% - Accent3 2 3 2 2 3 4" xfId="10211" xr:uid="{00000000-0005-0000-0000-00006B430000}"/>
    <cellStyle name="40% - Accent3 2 3 2 2 3 5" xfId="28138" xr:uid="{00000000-0005-0000-0000-00006C430000}"/>
    <cellStyle name="40% - Accent3 2 3 2 2 3 6" xfId="40083" xr:uid="{00000000-0005-0000-0000-00006D430000}"/>
    <cellStyle name="40% - Accent3 2 3 2 2 3 7" xfId="52048" xr:uid="{00000000-0005-0000-0000-00006E430000}"/>
    <cellStyle name="40% - Accent3 2 3 2 2 4" xfId="13224" xr:uid="{00000000-0005-0000-0000-00006F430000}"/>
    <cellStyle name="40% - Accent3 2 3 2 2 4 2" xfId="31151" xr:uid="{00000000-0005-0000-0000-000070430000}"/>
    <cellStyle name="40% - Accent3 2 3 2 2 4 3" xfId="43096" xr:uid="{00000000-0005-0000-0000-000071430000}"/>
    <cellStyle name="40% - Accent3 2 3 2 2 4 4" xfId="55061" xr:uid="{00000000-0005-0000-0000-000072430000}"/>
    <cellStyle name="40% - Accent3 2 3 2 2 5" xfId="19183" xr:uid="{00000000-0005-0000-0000-000073430000}"/>
    <cellStyle name="40% - Accent3 2 3 2 2 6" xfId="7241" xr:uid="{00000000-0005-0000-0000-000074430000}"/>
    <cellStyle name="40% - Accent3 2 3 2 2 7" xfId="25168" xr:uid="{00000000-0005-0000-0000-000075430000}"/>
    <cellStyle name="40% - Accent3 2 3 2 2 8" xfId="37113" xr:uid="{00000000-0005-0000-0000-000076430000}"/>
    <cellStyle name="40% - Accent3 2 3 2 2 9" xfId="49078" xr:uid="{00000000-0005-0000-0000-000077430000}"/>
    <cellStyle name="40% - Accent3 2 3 2 3" xfId="1983" xr:uid="{00000000-0005-0000-0000-000078430000}"/>
    <cellStyle name="40% - Accent3 2 3 2 3 2" xfId="4953" xr:uid="{00000000-0005-0000-0000-000079430000}"/>
    <cellStyle name="40% - Accent3 2 3 2 3 2 2" xfId="16916" xr:uid="{00000000-0005-0000-0000-00007A430000}"/>
    <cellStyle name="40% - Accent3 2 3 2 3 2 2 2" xfId="34843" xr:uid="{00000000-0005-0000-0000-00007B430000}"/>
    <cellStyle name="40% - Accent3 2 3 2 3 2 2 3" xfId="46788" xr:uid="{00000000-0005-0000-0000-00007C430000}"/>
    <cellStyle name="40% - Accent3 2 3 2 3 2 2 4" xfId="58753" xr:uid="{00000000-0005-0000-0000-00007D430000}"/>
    <cellStyle name="40% - Accent3 2 3 2 3 2 3" xfId="22875" xr:uid="{00000000-0005-0000-0000-00007E430000}"/>
    <cellStyle name="40% - Accent3 2 3 2 3 2 4" xfId="10933" xr:uid="{00000000-0005-0000-0000-00007F430000}"/>
    <cellStyle name="40% - Accent3 2 3 2 3 2 5" xfId="28860" xr:uid="{00000000-0005-0000-0000-000080430000}"/>
    <cellStyle name="40% - Accent3 2 3 2 3 2 6" xfId="40805" xr:uid="{00000000-0005-0000-0000-000081430000}"/>
    <cellStyle name="40% - Accent3 2 3 2 3 2 7" xfId="52770" xr:uid="{00000000-0005-0000-0000-000082430000}"/>
    <cellStyle name="40% - Accent3 2 3 2 3 3" xfId="13946" xr:uid="{00000000-0005-0000-0000-000083430000}"/>
    <cellStyle name="40% - Accent3 2 3 2 3 3 2" xfId="31873" xr:uid="{00000000-0005-0000-0000-000084430000}"/>
    <cellStyle name="40% - Accent3 2 3 2 3 3 3" xfId="43818" xr:uid="{00000000-0005-0000-0000-000085430000}"/>
    <cellStyle name="40% - Accent3 2 3 2 3 3 4" xfId="55783" xr:uid="{00000000-0005-0000-0000-000086430000}"/>
    <cellStyle name="40% - Accent3 2 3 2 3 4" xfId="19905" xr:uid="{00000000-0005-0000-0000-000087430000}"/>
    <cellStyle name="40% - Accent3 2 3 2 3 5" xfId="7963" xr:uid="{00000000-0005-0000-0000-000088430000}"/>
    <cellStyle name="40% - Accent3 2 3 2 3 6" xfId="25890" xr:uid="{00000000-0005-0000-0000-000089430000}"/>
    <cellStyle name="40% - Accent3 2 3 2 3 7" xfId="37835" xr:uid="{00000000-0005-0000-0000-00008A430000}"/>
    <cellStyle name="40% - Accent3 2 3 2 3 8" xfId="49800" xr:uid="{00000000-0005-0000-0000-00008B430000}"/>
    <cellStyle name="40% - Accent3 2 3 2 4" xfId="3509" xr:uid="{00000000-0005-0000-0000-00008C430000}"/>
    <cellStyle name="40% - Accent3 2 3 2 4 2" xfId="15472" xr:uid="{00000000-0005-0000-0000-00008D430000}"/>
    <cellStyle name="40% - Accent3 2 3 2 4 2 2" xfId="33399" xr:uid="{00000000-0005-0000-0000-00008E430000}"/>
    <cellStyle name="40% - Accent3 2 3 2 4 2 3" xfId="45344" xr:uid="{00000000-0005-0000-0000-00008F430000}"/>
    <cellStyle name="40% - Accent3 2 3 2 4 2 4" xfId="57309" xr:uid="{00000000-0005-0000-0000-000090430000}"/>
    <cellStyle name="40% - Accent3 2 3 2 4 3" xfId="21431" xr:uid="{00000000-0005-0000-0000-000091430000}"/>
    <cellStyle name="40% - Accent3 2 3 2 4 4" xfId="9489" xr:uid="{00000000-0005-0000-0000-000092430000}"/>
    <cellStyle name="40% - Accent3 2 3 2 4 5" xfId="27416" xr:uid="{00000000-0005-0000-0000-000093430000}"/>
    <cellStyle name="40% - Accent3 2 3 2 4 6" xfId="39361" xr:uid="{00000000-0005-0000-0000-000094430000}"/>
    <cellStyle name="40% - Accent3 2 3 2 4 7" xfId="51326" xr:uid="{00000000-0005-0000-0000-000095430000}"/>
    <cellStyle name="40% - Accent3 2 3 2 5" xfId="12502" xr:uid="{00000000-0005-0000-0000-000096430000}"/>
    <cellStyle name="40% - Accent3 2 3 2 5 2" xfId="30429" xr:uid="{00000000-0005-0000-0000-000097430000}"/>
    <cellStyle name="40% - Accent3 2 3 2 5 3" xfId="42374" xr:uid="{00000000-0005-0000-0000-000098430000}"/>
    <cellStyle name="40% - Accent3 2 3 2 5 4" xfId="54339" xr:uid="{00000000-0005-0000-0000-000099430000}"/>
    <cellStyle name="40% - Accent3 2 3 2 6" xfId="18461" xr:uid="{00000000-0005-0000-0000-00009A430000}"/>
    <cellStyle name="40% - Accent3 2 3 2 7" xfId="6519" xr:uid="{00000000-0005-0000-0000-00009B430000}"/>
    <cellStyle name="40% - Accent3 2 3 2 8" xfId="24446" xr:uid="{00000000-0005-0000-0000-00009C430000}"/>
    <cellStyle name="40% - Accent3 2 3 2 9" xfId="36391" xr:uid="{00000000-0005-0000-0000-00009D430000}"/>
    <cellStyle name="40% - Accent3 2 3 3" xfId="913" xr:uid="{00000000-0005-0000-0000-00009E430000}"/>
    <cellStyle name="40% - Accent3 2 3 3 2" xfId="2357" xr:uid="{00000000-0005-0000-0000-00009F430000}"/>
    <cellStyle name="40% - Accent3 2 3 3 2 2" xfId="5327" xr:uid="{00000000-0005-0000-0000-0000A0430000}"/>
    <cellStyle name="40% - Accent3 2 3 3 2 2 2" xfId="17290" xr:uid="{00000000-0005-0000-0000-0000A1430000}"/>
    <cellStyle name="40% - Accent3 2 3 3 2 2 2 2" xfId="35217" xr:uid="{00000000-0005-0000-0000-0000A2430000}"/>
    <cellStyle name="40% - Accent3 2 3 3 2 2 2 3" xfId="47162" xr:uid="{00000000-0005-0000-0000-0000A3430000}"/>
    <cellStyle name="40% - Accent3 2 3 3 2 2 2 4" xfId="59127" xr:uid="{00000000-0005-0000-0000-0000A4430000}"/>
    <cellStyle name="40% - Accent3 2 3 3 2 2 3" xfId="23249" xr:uid="{00000000-0005-0000-0000-0000A5430000}"/>
    <cellStyle name="40% - Accent3 2 3 3 2 2 4" xfId="11307" xr:uid="{00000000-0005-0000-0000-0000A6430000}"/>
    <cellStyle name="40% - Accent3 2 3 3 2 2 5" xfId="29234" xr:uid="{00000000-0005-0000-0000-0000A7430000}"/>
    <cellStyle name="40% - Accent3 2 3 3 2 2 6" xfId="41179" xr:uid="{00000000-0005-0000-0000-0000A8430000}"/>
    <cellStyle name="40% - Accent3 2 3 3 2 2 7" xfId="53144" xr:uid="{00000000-0005-0000-0000-0000A9430000}"/>
    <cellStyle name="40% - Accent3 2 3 3 2 3" xfId="14320" xr:uid="{00000000-0005-0000-0000-0000AA430000}"/>
    <cellStyle name="40% - Accent3 2 3 3 2 3 2" xfId="32247" xr:uid="{00000000-0005-0000-0000-0000AB430000}"/>
    <cellStyle name="40% - Accent3 2 3 3 2 3 3" xfId="44192" xr:uid="{00000000-0005-0000-0000-0000AC430000}"/>
    <cellStyle name="40% - Accent3 2 3 3 2 3 4" xfId="56157" xr:uid="{00000000-0005-0000-0000-0000AD430000}"/>
    <cellStyle name="40% - Accent3 2 3 3 2 4" xfId="20279" xr:uid="{00000000-0005-0000-0000-0000AE430000}"/>
    <cellStyle name="40% - Accent3 2 3 3 2 5" xfId="8337" xr:uid="{00000000-0005-0000-0000-0000AF430000}"/>
    <cellStyle name="40% - Accent3 2 3 3 2 6" xfId="26264" xr:uid="{00000000-0005-0000-0000-0000B0430000}"/>
    <cellStyle name="40% - Accent3 2 3 3 2 7" xfId="38209" xr:uid="{00000000-0005-0000-0000-0000B1430000}"/>
    <cellStyle name="40% - Accent3 2 3 3 2 8" xfId="50174" xr:uid="{00000000-0005-0000-0000-0000B2430000}"/>
    <cellStyle name="40% - Accent3 2 3 3 3" xfId="3883" xr:uid="{00000000-0005-0000-0000-0000B3430000}"/>
    <cellStyle name="40% - Accent3 2 3 3 3 2" xfId="15846" xr:uid="{00000000-0005-0000-0000-0000B4430000}"/>
    <cellStyle name="40% - Accent3 2 3 3 3 2 2" xfId="33773" xr:uid="{00000000-0005-0000-0000-0000B5430000}"/>
    <cellStyle name="40% - Accent3 2 3 3 3 2 3" xfId="45718" xr:uid="{00000000-0005-0000-0000-0000B6430000}"/>
    <cellStyle name="40% - Accent3 2 3 3 3 2 4" xfId="57683" xr:uid="{00000000-0005-0000-0000-0000B7430000}"/>
    <cellStyle name="40% - Accent3 2 3 3 3 3" xfId="21805" xr:uid="{00000000-0005-0000-0000-0000B8430000}"/>
    <cellStyle name="40% - Accent3 2 3 3 3 4" xfId="9863" xr:uid="{00000000-0005-0000-0000-0000B9430000}"/>
    <cellStyle name="40% - Accent3 2 3 3 3 5" xfId="27790" xr:uid="{00000000-0005-0000-0000-0000BA430000}"/>
    <cellStyle name="40% - Accent3 2 3 3 3 6" xfId="39735" xr:uid="{00000000-0005-0000-0000-0000BB430000}"/>
    <cellStyle name="40% - Accent3 2 3 3 3 7" xfId="51700" xr:uid="{00000000-0005-0000-0000-0000BC430000}"/>
    <cellStyle name="40% - Accent3 2 3 3 4" xfId="12876" xr:uid="{00000000-0005-0000-0000-0000BD430000}"/>
    <cellStyle name="40% - Accent3 2 3 3 4 2" xfId="30803" xr:uid="{00000000-0005-0000-0000-0000BE430000}"/>
    <cellStyle name="40% - Accent3 2 3 3 4 3" xfId="42748" xr:uid="{00000000-0005-0000-0000-0000BF430000}"/>
    <cellStyle name="40% - Accent3 2 3 3 4 4" xfId="54713" xr:uid="{00000000-0005-0000-0000-0000C0430000}"/>
    <cellStyle name="40% - Accent3 2 3 3 5" xfId="18835" xr:uid="{00000000-0005-0000-0000-0000C1430000}"/>
    <cellStyle name="40% - Accent3 2 3 3 6" xfId="6893" xr:uid="{00000000-0005-0000-0000-0000C2430000}"/>
    <cellStyle name="40% - Accent3 2 3 3 7" xfId="24820" xr:uid="{00000000-0005-0000-0000-0000C3430000}"/>
    <cellStyle name="40% - Accent3 2 3 3 8" xfId="36765" xr:uid="{00000000-0005-0000-0000-0000C4430000}"/>
    <cellStyle name="40% - Accent3 2 3 3 9" xfId="48730" xr:uid="{00000000-0005-0000-0000-0000C5430000}"/>
    <cellStyle name="40% - Accent3 2 3 4" xfId="1635" xr:uid="{00000000-0005-0000-0000-0000C6430000}"/>
    <cellStyle name="40% - Accent3 2 3 4 2" xfId="4605" xr:uid="{00000000-0005-0000-0000-0000C7430000}"/>
    <cellStyle name="40% - Accent3 2 3 4 2 2" xfId="16568" xr:uid="{00000000-0005-0000-0000-0000C8430000}"/>
    <cellStyle name="40% - Accent3 2 3 4 2 2 2" xfId="34495" xr:uid="{00000000-0005-0000-0000-0000C9430000}"/>
    <cellStyle name="40% - Accent3 2 3 4 2 2 3" xfId="46440" xr:uid="{00000000-0005-0000-0000-0000CA430000}"/>
    <cellStyle name="40% - Accent3 2 3 4 2 2 4" xfId="58405" xr:uid="{00000000-0005-0000-0000-0000CB430000}"/>
    <cellStyle name="40% - Accent3 2 3 4 2 3" xfId="22527" xr:uid="{00000000-0005-0000-0000-0000CC430000}"/>
    <cellStyle name="40% - Accent3 2 3 4 2 4" xfId="10585" xr:uid="{00000000-0005-0000-0000-0000CD430000}"/>
    <cellStyle name="40% - Accent3 2 3 4 2 5" xfId="28512" xr:uid="{00000000-0005-0000-0000-0000CE430000}"/>
    <cellStyle name="40% - Accent3 2 3 4 2 6" xfId="40457" xr:uid="{00000000-0005-0000-0000-0000CF430000}"/>
    <cellStyle name="40% - Accent3 2 3 4 2 7" xfId="52422" xr:uid="{00000000-0005-0000-0000-0000D0430000}"/>
    <cellStyle name="40% - Accent3 2 3 4 3" xfId="13598" xr:uid="{00000000-0005-0000-0000-0000D1430000}"/>
    <cellStyle name="40% - Accent3 2 3 4 3 2" xfId="31525" xr:uid="{00000000-0005-0000-0000-0000D2430000}"/>
    <cellStyle name="40% - Accent3 2 3 4 3 3" xfId="43470" xr:uid="{00000000-0005-0000-0000-0000D3430000}"/>
    <cellStyle name="40% - Accent3 2 3 4 3 4" xfId="55435" xr:uid="{00000000-0005-0000-0000-0000D4430000}"/>
    <cellStyle name="40% - Accent3 2 3 4 4" xfId="19557" xr:uid="{00000000-0005-0000-0000-0000D5430000}"/>
    <cellStyle name="40% - Accent3 2 3 4 5" xfId="7615" xr:uid="{00000000-0005-0000-0000-0000D6430000}"/>
    <cellStyle name="40% - Accent3 2 3 4 6" xfId="25542" xr:uid="{00000000-0005-0000-0000-0000D7430000}"/>
    <cellStyle name="40% - Accent3 2 3 4 7" xfId="37487" xr:uid="{00000000-0005-0000-0000-0000D8430000}"/>
    <cellStyle name="40% - Accent3 2 3 4 8" xfId="49452" xr:uid="{00000000-0005-0000-0000-0000D9430000}"/>
    <cellStyle name="40% - Accent3 2 3 5" xfId="3161" xr:uid="{00000000-0005-0000-0000-0000DA430000}"/>
    <cellStyle name="40% - Accent3 2 3 5 2" xfId="15124" xr:uid="{00000000-0005-0000-0000-0000DB430000}"/>
    <cellStyle name="40% - Accent3 2 3 5 2 2" xfId="33051" xr:uid="{00000000-0005-0000-0000-0000DC430000}"/>
    <cellStyle name="40% - Accent3 2 3 5 2 3" xfId="44996" xr:uid="{00000000-0005-0000-0000-0000DD430000}"/>
    <cellStyle name="40% - Accent3 2 3 5 2 4" xfId="56961" xr:uid="{00000000-0005-0000-0000-0000DE430000}"/>
    <cellStyle name="40% - Accent3 2 3 5 3" xfId="21083" xr:uid="{00000000-0005-0000-0000-0000DF430000}"/>
    <cellStyle name="40% - Accent3 2 3 5 4" xfId="9141" xr:uid="{00000000-0005-0000-0000-0000E0430000}"/>
    <cellStyle name="40% - Accent3 2 3 5 5" xfId="27068" xr:uid="{00000000-0005-0000-0000-0000E1430000}"/>
    <cellStyle name="40% - Accent3 2 3 5 6" xfId="39013" xr:uid="{00000000-0005-0000-0000-0000E2430000}"/>
    <cellStyle name="40% - Accent3 2 3 5 7" xfId="50978" xr:uid="{00000000-0005-0000-0000-0000E3430000}"/>
    <cellStyle name="40% - Accent3 2 3 6" xfId="12154" xr:uid="{00000000-0005-0000-0000-0000E4430000}"/>
    <cellStyle name="40% - Accent3 2 3 6 2" xfId="30081" xr:uid="{00000000-0005-0000-0000-0000E5430000}"/>
    <cellStyle name="40% - Accent3 2 3 6 3" xfId="42026" xr:uid="{00000000-0005-0000-0000-0000E6430000}"/>
    <cellStyle name="40% - Accent3 2 3 6 4" xfId="53991" xr:uid="{00000000-0005-0000-0000-0000E7430000}"/>
    <cellStyle name="40% - Accent3 2 3 7" xfId="18113" xr:uid="{00000000-0005-0000-0000-0000E8430000}"/>
    <cellStyle name="40% - Accent3 2 3 8" xfId="6171" xr:uid="{00000000-0005-0000-0000-0000E9430000}"/>
    <cellStyle name="40% - Accent3 2 3 9" xfId="24098" xr:uid="{00000000-0005-0000-0000-0000EA430000}"/>
    <cellStyle name="40% - Accent3 2 4" xfId="307" xr:uid="{00000000-0005-0000-0000-0000EB430000}"/>
    <cellStyle name="40% - Accent3 2 4 10" xfId="36159" xr:uid="{00000000-0005-0000-0000-0000EC430000}"/>
    <cellStyle name="40% - Accent3 2 4 11" xfId="48124" xr:uid="{00000000-0005-0000-0000-0000ED430000}"/>
    <cellStyle name="40% - Accent3 2 4 2" xfId="655" xr:uid="{00000000-0005-0000-0000-0000EE430000}"/>
    <cellStyle name="40% - Accent3 2 4 2 10" xfId="48472" xr:uid="{00000000-0005-0000-0000-0000EF430000}"/>
    <cellStyle name="40% - Accent3 2 4 2 2" xfId="1377" xr:uid="{00000000-0005-0000-0000-0000F0430000}"/>
    <cellStyle name="40% - Accent3 2 4 2 2 2" xfId="2821" xr:uid="{00000000-0005-0000-0000-0000F1430000}"/>
    <cellStyle name="40% - Accent3 2 4 2 2 2 2" xfId="5791" xr:uid="{00000000-0005-0000-0000-0000F2430000}"/>
    <cellStyle name="40% - Accent3 2 4 2 2 2 2 2" xfId="17754" xr:uid="{00000000-0005-0000-0000-0000F3430000}"/>
    <cellStyle name="40% - Accent3 2 4 2 2 2 2 2 2" xfId="35681" xr:uid="{00000000-0005-0000-0000-0000F4430000}"/>
    <cellStyle name="40% - Accent3 2 4 2 2 2 2 2 3" xfId="47626" xr:uid="{00000000-0005-0000-0000-0000F5430000}"/>
    <cellStyle name="40% - Accent3 2 4 2 2 2 2 2 4" xfId="59591" xr:uid="{00000000-0005-0000-0000-0000F6430000}"/>
    <cellStyle name="40% - Accent3 2 4 2 2 2 2 3" xfId="23713" xr:uid="{00000000-0005-0000-0000-0000F7430000}"/>
    <cellStyle name="40% - Accent3 2 4 2 2 2 2 4" xfId="11771" xr:uid="{00000000-0005-0000-0000-0000F8430000}"/>
    <cellStyle name="40% - Accent3 2 4 2 2 2 2 5" xfId="29698" xr:uid="{00000000-0005-0000-0000-0000F9430000}"/>
    <cellStyle name="40% - Accent3 2 4 2 2 2 2 6" xfId="41643" xr:uid="{00000000-0005-0000-0000-0000FA430000}"/>
    <cellStyle name="40% - Accent3 2 4 2 2 2 2 7" xfId="53608" xr:uid="{00000000-0005-0000-0000-0000FB430000}"/>
    <cellStyle name="40% - Accent3 2 4 2 2 2 3" xfId="14784" xr:uid="{00000000-0005-0000-0000-0000FC430000}"/>
    <cellStyle name="40% - Accent3 2 4 2 2 2 3 2" xfId="32711" xr:uid="{00000000-0005-0000-0000-0000FD430000}"/>
    <cellStyle name="40% - Accent3 2 4 2 2 2 3 3" xfId="44656" xr:uid="{00000000-0005-0000-0000-0000FE430000}"/>
    <cellStyle name="40% - Accent3 2 4 2 2 2 3 4" xfId="56621" xr:uid="{00000000-0005-0000-0000-0000FF430000}"/>
    <cellStyle name="40% - Accent3 2 4 2 2 2 4" xfId="20743" xr:uid="{00000000-0005-0000-0000-000000440000}"/>
    <cellStyle name="40% - Accent3 2 4 2 2 2 5" xfId="8801" xr:uid="{00000000-0005-0000-0000-000001440000}"/>
    <cellStyle name="40% - Accent3 2 4 2 2 2 6" xfId="26728" xr:uid="{00000000-0005-0000-0000-000002440000}"/>
    <cellStyle name="40% - Accent3 2 4 2 2 2 7" xfId="38673" xr:uid="{00000000-0005-0000-0000-000003440000}"/>
    <cellStyle name="40% - Accent3 2 4 2 2 2 8" xfId="50638" xr:uid="{00000000-0005-0000-0000-000004440000}"/>
    <cellStyle name="40% - Accent3 2 4 2 2 3" xfId="4347" xr:uid="{00000000-0005-0000-0000-000005440000}"/>
    <cellStyle name="40% - Accent3 2 4 2 2 3 2" xfId="16310" xr:uid="{00000000-0005-0000-0000-000006440000}"/>
    <cellStyle name="40% - Accent3 2 4 2 2 3 2 2" xfId="34237" xr:uid="{00000000-0005-0000-0000-000007440000}"/>
    <cellStyle name="40% - Accent3 2 4 2 2 3 2 3" xfId="46182" xr:uid="{00000000-0005-0000-0000-000008440000}"/>
    <cellStyle name="40% - Accent3 2 4 2 2 3 2 4" xfId="58147" xr:uid="{00000000-0005-0000-0000-000009440000}"/>
    <cellStyle name="40% - Accent3 2 4 2 2 3 3" xfId="22269" xr:uid="{00000000-0005-0000-0000-00000A440000}"/>
    <cellStyle name="40% - Accent3 2 4 2 2 3 4" xfId="10327" xr:uid="{00000000-0005-0000-0000-00000B440000}"/>
    <cellStyle name="40% - Accent3 2 4 2 2 3 5" xfId="28254" xr:uid="{00000000-0005-0000-0000-00000C440000}"/>
    <cellStyle name="40% - Accent3 2 4 2 2 3 6" xfId="40199" xr:uid="{00000000-0005-0000-0000-00000D440000}"/>
    <cellStyle name="40% - Accent3 2 4 2 2 3 7" xfId="52164" xr:uid="{00000000-0005-0000-0000-00000E440000}"/>
    <cellStyle name="40% - Accent3 2 4 2 2 4" xfId="13340" xr:uid="{00000000-0005-0000-0000-00000F440000}"/>
    <cellStyle name="40% - Accent3 2 4 2 2 4 2" xfId="31267" xr:uid="{00000000-0005-0000-0000-000010440000}"/>
    <cellStyle name="40% - Accent3 2 4 2 2 4 3" xfId="43212" xr:uid="{00000000-0005-0000-0000-000011440000}"/>
    <cellStyle name="40% - Accent3 2 4 2 2 4 4" xfId="55177" xr:uid="{00000000-0005-0000-0000-000012440000}"/>
    <cellStyle name="40% - Accent3 2 4 2 2 5" xfId="19299" xr:uid="{00000000-0005-0000-0000-000013440000}"/>
    <cellStyle name="40% - Accent3 2 4 2 2 6" xfId="7357" xr:uid="{00000000-0005-0000-0000-000014440000}"/>
    <cellStyle name="40% - Accent3 2 4 2 2 7" xfId="25284" xr:uid="{00000000-0005-0000-0000-000015440000}"/>
    <cellStyle name="40% - Accent3 2 4 2 2 8" xfId="37229" xr:uid="{00000000-0005-0000-0000-000016440000}"/>
    <cellStyle name="40% - Accent3 2 4 2 2 9" xfId="49194" xr:uid="{00000000-0005-0000-0000-000017440000}"/>
    <cellStyle name="40% - Accent3 2 4 2 3" xfId="2099" xr:uid="{00000000-0005-0000-0000-000018440000}"/>
    <cellStyle name="40% - Accent3 2 4 2 3 2" xfId="5069" xr:uid="{00000000-0005-0000-0000-000019440000}"/>
    <cellStyle name="40% - Accent3 2 4 2 3 2 2" xfId="17032" xr:uid="{00000000-0005-0000-0000-00001A440000}"/>
    <cellStyle name="40% - Accent3 2 4 2 3 2 2 2" xfId="34959" xr:uid="{00000000-0005-0000-0000-00001B440000}"/>
    <cellStyle name="40% - Accent3 2 4 2 3 2 2 3" xfId="46904" xr:uid="{00000000-0005-0000-0000-00001C440000}"/>
    <cellStyle name="40% - Accent3 2 4 2 3 2 2 4" xfId="58869" xr:uid="{00000000-0005-0000-0000-00001D440000}"/>
    <cellStyle name="40% - Accent3 2 4 2 3 2 3" xfId="22991" xr:uid="{00000000-0005-0000-0000-00001E440000}"/>
    <cellStyle name="40% - Accent3 2 4 2 3 2 4" xfId="11049" xr:uid="{00000000-0005-0000-0000-00001F440000}"/>
    <cellStyle name="40% - Accent3 2 4 2 3 2 5" xfId="28976" xr:uid="{00000000-0005-0000-0000-000020440000}"/>
    <cellStyle name="40% - Accent3 2 4 2 3 2 6" xfId="40921" xr:uid="{00000000-0005-0000-0000-000021440000}"/>
    <cellStyle name="40% - Accent3 2 4 2 3 2 7" xfId="52886" xr:uid="{00000000-0005-0000-0000-000022440000}"/>
    <cellStyle name="40% - Accent3 2 4 2 3 3" xfId="14062" xr:uid="{00000000-0005-0000-0000-000023440000}"/>
    <cellStyle name="40% - Accent3 2 4 2 3 3 2" xfId="31989" xr:uid="{00000000-0005-0000-0000-000024440000}"/>
    <cellStyle name="40% - Accent3 2 4 2 3 3 3" xfId="43934" xr:uid="{00000000-0005-0000-0000-000025440000}"/>
    <cellStyle name="40% - Accent3 2 4 2 3 3 4" xfId="55899" xr:uid="{00000000-0005-0000-0000-000026440000}"/>
    <cellStyle name="40% - Accent3 2 4 2 3 4" xfId="20021" xr:uid="{00000000-0005-0000-0000-000027440000}"/>
    <cellStyle name="40% - Accent3 2 4 2 3 5" xfId="8079" xr:uid="{00000000-0005-0000-0000-000028440000}"/>
    <cellStyle name="40% - Accent3 2 4 2 3 6" xfId="26006" xr:uid="{00000000-0005-0000-0000-000029440000}"/>
    <cellStyle name="40% - Accent3 2 4 2 3 7" xfId="37951" xr:uid="{00000000-0005-0000-0000-00002A440000}"/>
    <cellStyle name="40% - Accent3 2 4 2 3 8" xfId="49916" xr:uid="{00000000-0005-0000-0000-00002B440000}"/>
    <cellStyle name="40% - Accent3 2 4 2 4" xfId="3625" xr:uid="{00000000-0005-0000-0000-00002C440000}"/>
    <cellStyle name="40% - Accent3 2 4 2 4 2" xfId="15588" xr:uid="{00000000-0005-0000-0000-00002D440000}"/>
    <cellStyle name="40% - Accent3 2 4 2 4 2 2" xfId="33515" xr:uid="{00000000-0005-0000-0000-00002E440000}"/>
    <cellStyle name="40% - Accent3 2 4 2 4 2 3" xfId="45460" xr:uid="{00000000-0005-0000-0000-00002F440000}"/>
    <cellStyle name="40% - Accent3 2 4 2 4 2 4" xfId="57425" xr:uid="{00000000-0005-0000-0000-000030440000}"/>
    <cellStyle name="40% - Accent3 2 4 2 4 3" xfId="21547" xr:uid="{00000000-0005-0000-0000-000031440000}"/>
    <cellStyle name="40% - Accent3 2 4 2 4 4" xfId="9605" xr:uid="{00000000-0005-0000-0000-000032440000}"/>
    <cellStyle name="40% - Accent3 2 4 2 4 5" xfId="27532" xr:uid="{00000000-0005-0000-0000-000033440000}"/>
    <cellStyle name="40% - Accent3 2 4 2 4 6" xfId="39477" xr:uid="{00000000-0005-0000-0000-000034440000}"/>
    <cellStyle name="40% - Accent3 2 4 2 4 7" xfId="51442" xr:uid="{00000000-0005-0000-0000-000035440000}"/>
    <cellStyle name="40% - Accent3 2 4 2 5" xfId="12618" xr:uid="{00000000-0005-0000-0000-000036440000}"/>
    <cellStyle name="40% - Accent3 2 4 2 5 2" xfId="30545" xr:uid="{00000000-0005-0000-0000-000037440000}"/>
    <cellStyle name="40% - Accent3 2 4 2 5 3" xfId="42490" xr:uid="{00000000-0005-0000-0000-000038440000}"/>
    <cellStyle name="40% - Accent3 2 4 2 5 4" xfId="54455" xr:uid="{00000000-0005-0000-0000-000039440000}"/>
    <cellStyle name="40% - Accent3 2 4 2 6" xfId="18577" xr:uid="{00000000-0005-0000-0000-00003A440000}"/>
    <cellStyle name="40% - Accent3 2 4 2 7" xfId="6635" xr:uid="{00000000-0005-0000-0000-00003B440000}"/>
    <cellStyle name="40% - Accent3 2 4 2 8" xfId="24562" xr:uid="{00000000-0005-0000-0000-00003C440000}"/>
    <cellStyle name="40% - Accent3 2 4 2 9" xfId="36507" xr:uid="{00000000-0005-0000-0000-00003D440000}"/>
    <cellStyle name="40% - Accent3 2 4 3" xfId="1029" xr:uid="{00000000-0005-0000-0000-00003E440000}"/>
    <cellStyle name="40% - Accent3 2 4 3 2" xfId="2473" xr:uid="{00000000-0005-0000-0000-00003F440000}"/>
    <cellStyle name="40% - Accent3 2 4 3 2 2" xfId="5443" xr:uid="{00000000-0005-0000-0000-000040440000}"/>
    <cellStyle name="40% - Accent3 2 4 3 2 2 2" xfId="17406" xr:uid="{00000000-0005-0000-0000-000041440000}"/>
    <cellStyle name="40% - Accent3 2 4 3 2 2 2 2" xfId="35333" xr:uid="{00000000-0005-0000-0000-000042440000}"/>
    <cellStyle name="40% - Accent3 2 4 3 2 2 2 3" xfId="47278" xr:uid="{00000000-0005-0000-0000-000043440000}"/>
    <cellStyle name="40% - Accent3 2 4 3 2 2 2 4" xfId="59243" xr:uid="{00000000-0005-0000-0000-000044440000}"/>
    <cellStyle name="40% - Accent3 2 4 3 2 2 3" xfId="23365" xr:uid="{00000000-0005-0000-0000-000045440000}"/>
    <cellStyle name="40% - Accent3 2 4 3 2 2 4" xfId="11423" xr:uid="{00000000-0005-0000-0000-000046440000}"/>
    <cellStyle name="40% - Accent3 2 4 3 2 2 5" xfId="29350" xr:uid="{00000000-0005-0000-0000-000047440000}"/>
    <cellStyle name="40% - Accent3 2 4 3 2 2 6" xfId="41295" xr:uid="{00000000-0005-0000-0000-000048440000}"/>
    <cellStyle name="40% - Accent3 2 4 3 2 2 7" xfId="53260" xr:uid="{00000000-0005-0000-0000-000049440000}"/>
    <cellStyle name="40% - Accent3 2 4 3 2 3" xfId="14436" xr:uid="{00000000-0005-0000-0000-00004A440000}"/>
    <cellStyle name="40% - Accent3 2 4 3 2 3 2" xfId="32363" xr:uid="{00000000-0005-0000-0000-00004B440000}"/>
    <cellStyle name="40% - Accent3 2 4 3 2 3 3" xfId="44308" xr:uid="{00000000-0005-0000-0000-00004C440000}"/>
    <cellStyle name="40% - Accent3 2 4 3 2 3 4" xfId="56273" xr:uid="{00000000-0005-0000-0000-00004D440000}"/>
    <cellStyle name="40% - Accent3 2 4 3 2 4" xfId="20395" xr:uid="{00000000-0005-0000-0000-00004E440000}"/>
    <cellStyle name="40% - Accent3 2 4 3 2 5" xfId="8453" xr:uid="{00000000-0005-0000-0000-00004F440000}"/>
    <cellStyle name="40% - Accent3 2 4 3 2 6" xfId="26380" xr:uid="{00000000-0005-0000-0000-000050440000}"/>
    <cellStyle name="40% - Accent3 2 4 3 2 7" xfId="38325" xr:uid="{00000000-0005-0000-0000-000051440000}"/>
    <cellStyle name="40% - Accent3 2 4 3 2 8" xfId="50290" xr:uid="{00000000-0005-0000-0000-000052440000}"/>
    <cellStyle name="40% - Accent3 2 4 3 3" xfId="3999" xr:uid="{00000000-0005-0000-0000-000053440000}"/>
    <cellStyle name="40% - Accent3 2 4 3 3 2" xfId="15962" xr:uid="{00000000-0005-0000-0000-000054440000}"/>
    <cellStyle name="40% - Accent3 2 4 3 3 2 2" xfId="33889" xr:uid="{00000000-0005-0000-0000-000055440000}"/>
    <cellStyle name="40% - Accent3 2 4 3 3 2 3" xfId="45834" xr:uid="{00000000-0005-0000-0000-000056440000}"/>
    <cellStyle name="40% - Accent3 2 4 3 3 2 4" xfId="57799" xr:uid="{00000000-0005-0000-0000-000057440000}"/>
    <cellStyle name="40% - Accent3 2 4 3 3 3" xfId="21921" xr:uid="{00000000-0005-0000-0000-000058440000}"/>
    <cellStyle name="40% - Accent3 2 4 3 3 4" xfId="9979" xr:uid="{00000000-0005-0000-0000-000059440000}"/>
    <cellStyle name="40% - Accent3 2 4 3 3 5" xfId="27906" xr:uid="{00000000-0005-0000-0000-00005A440000}"/>
    <cellStyle name="40% - Accent3 2 4 3 3 6" xfId="39851" xr:uid="{00000000-0005-0000-0000-00005B440000}"/>
    <cellStyle name="40% - Accent3 2 4 3 3 7" xfId="51816" xr:uid="{00000000-0005-0000-0000-00005C440000}"/>
    <cellStyle name="40% - Accent3 2 4 3 4" xfId="12992" xr:uid="{00000000-0005-0000-0000-00005D440000}"/>
    <cellStyle name="40% - Accent3 2 4 3 4 2" xfId="30919" xr:uid="{00000000-0005-0000-0000-00005E440000}"/>
    <cellStyle name="40% - Accent3 2 4 3 4 3" xfId="42864" xr:uid="{00000000-0005-0000-0000-00005F440000}"/>
    <cellStyle name="40% - Accent3 2 4 3 4 4" xfId="54829" xr:uid="{00000000-0005-0000-0000-000060440000}"/>
    <cellStyle name="40% - Accent3 2 4 3 5" xfId="18951" xr:uid="{00000000-0005-0000-0000-000061440000}"/>
    <cellStyle name="40% - Accent3 2 4 3 6" xfId="7009" xr:uid="{00000000-0005-0000-0000-000062440000}"/>
    <cellStyle name="40% - Accent3 2 4 3 7" xfId="24936" xr:uid="{00000000-0005-0000-0000-000063440000}"/>
    <cellStyle name="40% - Accent3 2 4 3 8" xfId="36881" xr:uid="{00000000-0005-0000-0000-000064440000}"/>
    <cellStyle name="40% - Accent3 2 4 3 9" xfId="48846" xr:uid="{00000000-0005-0000-0000-000065440000}"/>
    <cellStyle name="40% - Accent3 2 4 4" xfId="1751" xr:uid="{00000000-0005-0000-0000-000066440000}"/>
    <cellStyle name="40% - Accent3 2 4 4 2" xfId="4721" xr:uid="{00000000-0005-0000-0000-000067440000}"/>
    <cellStyle name="40% - Accent3 2 4 4 2 2" xfId="16684" xr:uid="{00000000-0005-0000-0000-000068440000}"/>
    <cellStyle name="40% - Accent3 2 4 4 2 2 2" xfId="34611" xr:uid="{00000000-0005-0000-0000-000069440000}"/>
    <cellStyle name="40% - Accent3 2 4 4 2 2 3" xfId="46556" xr:uid="{00000000-0005-0000-0000-00006A440000}"/>
    <cellStyle name="40% - Accent3 2 4 4 2 2 4" xfId="58521" xr:uid="{00000000-0005-0000-0000-00006B440000}"/>
    <cellStyle name="40% - Accent3 2 4 4 2 3" xfId="22643" xr:uid="{00000000-0005-0000-0000-00006C440000}"/>
    <cellStyle name="40% - Accent3 2 4 4 2 4" xfId="10701" xr:uid="{00000000-0005-0000-0000-00006D440000}"/>
    <cellStyle name="40% - Accent3 2 4 4 2 5" xfId="28628" xr:uid="{00000000-0005-0000-0000-00006E440000}"/>
    <cellStyle name="40% - Accent3 2 4 4 2 6" xfId="40573" xr:uid="{00000000-0005-0000-0000-00006F440000}"/>
    <cellStyle name="40% - Accent3 2 4 4 2 7" xfId="52538" xr:uid="{00000000-0005-0000-0000-000070440000}"/>
    <cellStyle name="40% - Accent3 2 4 4 3" xfId="13714" xr:uid="{00000000-0005-0000-0000-000071440000}"/>
    <cellStyle name="40% - Accent3 2 4 4 3 2" xfId="31641" xr:uid="{00000000-0005-0000-0000-000072440000}"/>
    <cellStyle name="40% - Accent3 2 4 4 3 3" xfId="43586" xr:uid="{00000000-0005-0000-0000-000073440000}"/>
    <cellStyle name="40% - Accent3 2 4 4 3 4" xfId="55551" xr:uid="{00000000-0005-0000-0000-000074440000}"/>
    <cellStyle name="40% - Accent3 2 4 4 4" xfId="19673" xr:uid="{00000000-0005-0000-0000-000075440000}"/>
    <cellStyle name="40% - Accent3 2 4 4 5" xfId="7731" xr:uid="{00000000-0005-0000-0000-000076440000}"/>
    <cellStyle name="40% - Accent3 2 4 4 6" xfId="25658" xr:uid="{00000000-0005-0000-0000-000077440000}"/>
    <cellStyle name="40% - Accent3 2 4 4 7" xfId="37603" xr:uid="{00000000-0005-0000-0000-000078440000}"/>
    <cellStyle name="40% - Accent3 2 4 4 8" xfId="49568" xr:uid="{00000000-0005-0000-0000-000079440000}"/>
    <cellStyle name="40% - Accent3 2 4 5" xfId="3277" xr:uid="{00000000-0005-0000-0000-00007A440000}"/>
    <cellStyle name="40% - Accent3 2 4 5 2" xfId="15240" xr:uid="{00000000-0005-0000-0000-00007B440000}"/>
    <cellStyle name="40% - Accent3 2 4 5 2 2" xfId="33167" xr:uid="{00000000-0005-0000-0000-00007C440000}"/>
    <cellStyle name="40% - Accent3 2 4 5 2 3" xfId="45112" xr:uid="{00000000-0005-0000-0000-00007D440000}"/>
    <cellStyle name="40% - Accent3 2 4 5 2 4" xfId="57077" xr:uid="{00000000-0005-0000-0000-00007E440000}"/>
    <cellStyle name="40% - Accent3 2 4 5 3" xfId="21199" xr:uid="{00000000-0005-0000-0000-00007F440000}"/>
    <cellStyle name="40% - Accent3 2 4 5 4" xfId="9257" xr:uid="{00000000-0005-0000-0000-000080440000}"/>
    <cellStyle name="40% - Accent3 2 4 5 5" xfId="27184" xr:uid="{00000000-0005-0000-0000-000081440000}"/>
    <cellStyle name="40% - Accent3 2 4 5 6" xfId="39129" xr:uid="{00000000-0005-0000-0000-000082440000}"/>
    <cellStyle name="40% - Accent3 2 4 5 7" xfId="51094" xr:uid="{00000000-0005-0000-0000-000083440000}"/>
    <cellStyle name="40% - Accent3 2 4 6" xfId="12270" xr:uid="{00000000-0005-0000-0000-000084440000}"/>
    <cellStyle name="40% - Accent3 2 4 6 2" xfId="30197" xr:uid="{00000000-0005-0000-0000-000085440000}"/>
    <cellStyle name="40% - Accent3 2 4 6 3" xfId="42142" xr:uid="{00000000-0005-0000-0000-000086440000}"/>
    <cellStyle name="40% - Accent3 2 4 6 4" xfId="54107" xr:uid="{00000000-0005-0000-0000-000087440000}"/>
    <cellStyle name="40% - Accent3 2 4 7" xfId="18229" xr:uid="{00000000-0005-0000-0000-000088440000}"/>
    <cellStyle name="40% - Accent3 2 4 8" xfId="6287" xr:uid="{00000000-0005-0000-0000-000089440000}"/>
    <cellStyle name="40% - Accent3 2 4 9" xfId="24214" xr:uid="{00000000-0005-0000-0000-00008A440000}"/>
    <cellStyle name="40% - Accent3 2 5" xfId="423" xr:uid="{00000000-0005-0000-0000-00008B440000}"/>
    <cellStyle name="40% - Accent3 2 5 10" xfId="48240" xr:uid="{00000000-0005-0000-0000-00008C440000}"/>
    <cellStyle name="40% - Accent3 2 5 2" xfId="1145" xr:uid="{00000000-0005-0000-0000-00008D440000}"/>
    <cellStyle name="40% - Accent3 2 5 2 2" xfId="2589" xr:uid="{00000000-0005-0000-0000-00008E440000}"/>
    <cellStyle name="40% - Accent3 2 5 2 2 2" xfId="5559" xr:uid="{00000000-0005-0000-0000-00008F440000}"/>
    <cellStyle name="40% - Accent3 2 5 2 2 2 2" xfId="17522" xr:uid="{00000000-0005-0000-0000-000090440000}"/>
    <cellStyle name="40% - Accent3 2 5 2 2 2 2 2" xfId="35449" xr:uid="{00000000-0005-0000-0000-000091440000}"/>
    <cellStyle name="40% - Accent3 2 5 2 2 2 2 3" xfId="47394" xr:uid="{00000000-0005-0000-0000-000092440000}"/>
    <cellStyle name="40% - Accent3 2 5 2 2 2 2 4" xfId="59359" xr:uid="{00000000-0005-0000-0000-000093440000}"/>
    <cellStyle name="40% - Accent3 2 5 2 2 2 3" xfId="23481" xr:uid="{00000000-0005-0000-0000-000094440000}"/>
    <cellStyle name="40% - Accent3 2 5 2 2 2 4" xfId="11539" xr:uid="{00000000-0005-0000-0000-000095440000}"/>
    <cellStyle name="40% - Accent3 2 5 2 2 2 5" xfId="29466" xr:uid="{00000000-0005-0000-0000-000096440000}"/>
    <cellStyle name="40% - Accent3 2 5 2 2 2 6" xfId="41411" xr:uid="{00000000-0005-0000-0000-000097440000}"/>
    <cellStyle name="40% - Accent3 2 5 2 2 2 7" xfId="53376" xr:uid="{00000000-0005-0000-0000-000098440000}"/>
    <cellStyle name="40% - Accent3 2 5 2 2 3" xfId="14552" xr:uid="{00000000-0005-0000-0000-000099440000}"/>
    <cellStyle name="40% - Accent3 2 5 2 2 3 2" xfId="32479" xr:uid="{00000000-0005-0000-0000-00009A440000}"/>
    <cellStyle name="40% - Accent3 2 5 2 2 3 3" xfId="44424" xr:uid="{00000000-0005-0000-0000-00009B440000}"/>
    <cellStyle name="40% - Accent3 2 5 2 2 3 4" xfId="56389" xr:uid="{00000000-0005-0000-0000-00009C440000}"/>
    <cellStyle name="40% - Accent3 2 5 2 2 4" xfId="20511" xr:uid="{00000000-0005-0000-0000-00009D440000}"/>
    <cellStyle name="40% - Accent3 2 5 2 2 5" xfId="8569" xr:uid="{00000000-0005-0000-0000-00009E440000}"/>
    <cellStyle name="40% - Accent3 2 5 2 2 6" xfId="26496" xr:uid="{00000000-0005-0000-0000-00009F440000}"/>
    <cellStyle name="40% - Accent3 2 5 2 2 7" xfId="38441" xr:uid="{00000000-0005-0000-0000-0000A0440000}"/>
    <cellStyle name="40% - Accent3 2 5 2 2 8" xfId="50406" xr:uid="{00000000-0005-0000-0000-0000A1440000}"/>
    <cellStyle name="40% - Accent3 2 5 2 3" xfId="4115" xr:uid="{00000000-0005-0000-0000-0000A2440000}"/>
    <cellStyle name="40% - Accent3 2 5 2 3 2" xfId="16078" xr:uid="{00000000-0005-0000-0000-0000A3440000}"/>
    <cellStyle name="40% - Accent3 2 5 2 3 2 2" xfId="34005" xr:uid="{00000000-0005-0000-0000-0000A4440000}"/>
    <cellStyle name="40% - Accent3 2 5 2 3 2 3" xfId="45950" xr:uid="{00000000-0005-0000-0000-0000A5440000}"/>
    <cellStyle name="40% - Accent3 2 5 2 3 2 4" xfId="57915" xr:uid="{00000000-0005-0000-0000-0000A6440000}"/>
    <cellStyle name="40% - Accent3 2 5 2 3 3" xfId="22037" xr:uid="{00000000-0005-0000-0000-0000A7440000}"/>
    <cellStyle name="40% - Accent3 2 5 2 3 4" xfId="10095" xr:uid="{00000000-0005-0000-0000-0000A8440000}"/>
    <cellStyle name="40% - Accent3 2 5 2 3 5" xfId="28022" xr:uid="{00000000-0005-0000-0000-0000A9440000}"/>
    <cellStyle name="40% - Accent3 2 5 2 3 6" xfId="39967" xr:uid="{00000000-0005-0000-0000-0000AA440000}"/>
    <cellStyle name="40% - Accent3 2 5 2 3 7" xfId="51932" xr:uid="{00000000-0005-0000-0000-0000AB440000}"/>
    <cellStyle name="40% - Accent3 2 5 2 4" xfId="13108" xr:uid="{00000000-0005-0000-0000-0000AC440000}"/>
    <cellStyle name="40% - Accent3 2 5 2 4 2" xfId="31035" xr:uid="{00000000-0005-0000-0000-0000AD440000}"/>
    <cellStyle name="40% - Accent3 2 5 2 4 3" xfId="42980" xr:uid="{00000000-0005-0000-0000-0000AE440000}"/>
    <cellStyle name="40% - Accent3 2 5 2 4 4" xfId="54945" xr:uid="{00000000-0005-0000-0000-0000AF440000}"/>
    <cellStyle name="40% - Accent3 2 5 2 5" xfId="19067" xr:uid="{00000000-0005-0000-0000-0000B0440000}"/>
    <cellStyle name="40% - Accent3 2 5 2 6" xfId="7125" xr:uid="{00000000-0005-0000-0000-0000B1440000}"/>
    <cellStyle name="40% - Accent3 2 5 2 7" xfId="25052" xr:uid="{00000000-0005-0000-0000-0000B2440000}"/>
    <cellStyle name="40% - Accent3 2 5 2 8" xfId="36997" xr:uid="{00000000-0005-0000-0000-0000B3440000}"/>
    <cellStyle name="40% - Accent3 2 5 2 9" xfId="48962" xr:uid="{00000000-0005-0000-0000-0000B4440000}"/>
    <cellStyle name="40% - Accent3 2 5 3" xfId="1867" xr:uid="{00000000-0005-0000-0000-0000B5440000}"/>
    <cellStyle name="40% - Accent3 2 5 3 2" xfId="4837" xr:uid="{00000000-0005-0000-0000-0000B6440000}"/>
    <cellStyle name="40% - Accent3 2 5 3 2 2" xfId="16800" xr:uid="{00000000-0005-0000-0000-0000B7440000}"/>
    <cellStyle name="40% - Accent3 2 5 3 2 2 2" xfId="34727" xr:uid="{00000000-0005-0000-0000-0000B8440000}"/>
    <cellStyle name="40% - Accent3 2 5 3 2 2 3" xfId="46672" xr:uid="{00000000-0005-0000-0000-0000B9440000}"/>
    <cellStyle name="40% - Accent3 2 5 3 2 2 4" xfId="58637" xr:uid="{00000000-0005-0000-0000-0000BA440000}"/>
    <cellStyle name="40% - Accent3 2 5 3 2 3" xfId="22759" xr:uid="{00000000-0005-0000-0000-0000BB440000}"/>
    <cellStyle name="40% - Accent3 2 5 3 2 4" xfId="10817" xr:uid="{00000000-0005-0000-0000-0000BC440000}"/>
    <cellStyle name="40% - Accent3 2 5 3 2 5" xfId="28744" xr:uid="{00000000-0005-0000-0000-0000BD440000}"/>
    <cellStyle name="40% - Accent3 2 5 3 2 6" xfId="40689" xr:uid="{00000000-0005-0000-0000-0000BE440000}"/>
    <cellStyle name="40% - Accent3 2 5 3 2 7" xfId="52654" xr:uid="{00000000-0005-0000-0000-0000BF440000}"/>
    <cellStyle name="40% - Accent3 2 5 3 3" xfId="13830" xr:uid="{00000000-0005-0000-0000-0000C0440000}"/>
    <cellStyle name="40% - Accent3 2 5 3 3 2" xfId="31757" xr:uid="{00000000-0005-0000-0000-0000C1440000}"/>
    <cellStyle name="40% - Accent3 2 5 3 3 3" xfId="43702" xr:uid="{00000000-0005-0000-0000-0000C2440000}"/>
    <cellStyle name="40% - Accent3 2 5 3 3 4" xfId="55667" xr:uid="{00000000-0005-0000-0000-0000C3440000}"/>
    <cellStyle name="40% - Accent3 2 5 3 4" xfId="19789" xr:uid="{00000000-0005-0000-0000-0000C4440000}"/>
    <cellStyle name="40% - Accent3 2 5 3 5" xfId="7847" xr:uid="{00000000-0005-0000-0000-0000C5440000}"/>
    <cellStyle name="40% - Accent3 2 5 3 6" xfId="25774" xr:uid="{00000000-0005-0000-0000-0000C6440000}"/>
    <cellStyle name="40% - Accent3 2 5 3 7" xfId="37719" xr:uid="{00000000-0005-0000-0000-0000C7440000}"/>
    <cellStyle name="40% - Accent3 2 5 3 8" xfId="49684" xr:uid="{00000000-0005-0000-0000-0000C8440000}"/>
    <cellStyle name="40% - Accent3 2 5 4" xfId="3393" xr:uid="{00000000-0005-0000-0000-0000C9440000}"/>
    <cellStyle name="40% - Accent3 2 5 4 2" xfId="15356" xr:uid="{00000000-0005-0000-0000-0000CA440000}"/>
    <cellStyle name="40% - Accent3 2 5 4 2 2" xfId="33283" xr:uid="{00000000-0005-0000-0000-0000CB440000}"/>
    <cellStyle name="40% - Accent3 2 5 4 2 3" xfId="45228" xr:uid="{00000000-0005-0000-0000-0000CC440000}"/>
    <cellStyle name="40% - Accent3 2 5 4 2 4" xfId="57193" xr:uid="{00000000-0005-0000-0000-0000CD440000}"/>
    <cellStyle name="40% - Accent3 2 5 4 3" xfId="21315" xr:uid="{00000000-0005-0000-0000-0000CE440000}"/>
    <cellStyle name="40% - Accent3 2 5 4 4" xfId="9373" xr:uid="{00000000-0005-0000-0000-0000CF440000}"/>
    <cellStyle name="40% - Accent3 2 5 4 5" xfId="27300" xr:uid="{00000000-0005-0000-0000-0000D0440000}"/>
    <cellStyle name="40% - Accent3 2 5 4 6" xfId="39245" xr:uid="{00000000-0005-0000-0000-0000D1440000}"/>
    <cellStyle name="40% - Accent3 2 5 4 7" xfId="51210" xr:uid="{00000000-0005-0000-0000-0000D2440000}"/>
    <cellStyle name="40% - Accent3 2 5 5" xfId="12386" xr:uid="{00000000-0005-0000-0000-0000D3440000}"/>
    <cellStyle name="40% - Accent3 2 5 5 2" xfId="30313" xr:uid="{00000000-0005-0000-0000-0000D4440000}"/>
    <cellStyle name="40% - Accent3 2 5 5 3" xfId="42258" xr:uid="{00000000-0005-0000-0000-0000D5440000}"/>
    <cellStyle name="40% - Accent3 2 5 5 4" xfId="54223" xr:uid="{00000000-0005-0000-0000-0000D6440000}"/>
    <cellStyle name="40% - Accent3 2 5 6" xfId="18345" xr:uid="{00000000-0005-0000-0000-0000D7440000}"/>
    <cellStyle name="40% - Accent3 2 5 7" xfId="6403" xr:uid="{00000000-0005-0000-0000-0000D8440000}"/>
    <cellStyle name="40% - Accent3 2 5 8" xfId="24330" xr:uid="{00000000-0005-0000-0000-0000D9440000}"/>
    <cellStyle name="40% - Accent3 2 5 9" xfId="36275" xr:uid="{00000000-0005-0000-0000-0000DA440000}"/>
    <cellStyle name="40% - Accent3 2 6" xfId="797" xr:uid="{00000000-0005-0000-0000-0000DB440000}"/>
    <cellStyle name="40% - Accent3 2 6 2" xfId="2241" xr:uid="{00000000-0005-0000-0000-0000DC440000}"/>
    <cellStyle name="40% - Accent3 2 6 2 2" xfId="5211" xr:uid="{00000000-0005-0000-0000-0000DD440000}"/>
    <cellStyle name="40% - Accent3 2 6 2 2 2" xfId="17174" xr:uid="{00000000-0005-0000-0000-0000DE440000}"/>
    <cellStyle name="40% - Accent3 2 6 2 2 2 2" xfId="35101" xr:uid="{00000000-0005-0000-0000-0000DF440000}"/>
    <cellStyle name="40% - Accent3 2 6 2 2 2 3" xfId="47046" xr:uid="{00000000-0005-0000-0000-0000E0440000}"/>
    <cellStyle name="40% - Accent3 2 6 2 2 2 4" xfId="59011" xr:uid="{00000000-0005-0000-0000-0000E1440000}"/>
    <cellStyle name="40% - Accent3 2 6 2 2 3" xfId="23133" xr:uid="{00000000-0005-0000-0000-0000E2440000}"/>
    <cellStyle name="40% - Accent3 2 6 2 2 4" xfId="11191" xr:uid="{00000000-0005-0000-0000-0000E3440000}"/>
    <cellStyle name="40% - Accent3 2 6 2 2 5" xfId="29118" xr:uid="{00000000-0005-0000-0000-0000E4440000}"/>
    <cellStyle name="40% - Accent3 2 6 2 2 6" xfId="41063" xr:uid="{00000000-0005-0000-0000-0000E5440000}"/>
    <cellStyle name="40% - Accent3 2 6 2 2 7" xfId="53028" xr:uid="{00000000-0005-0000-0000-0000E6440000}"/>
    <cellStyle name="40% - Accent3 2 6 2 3" xfId="14204" xr:uid="{00000000-0005-0000-0000-0000E7440000}"/>
    <cellStyle name="40% - Accent3 2 6 2 3 2" xfId="32131" xr:uid="{00000000-0005-0000-0000-0000E8440000}"/>
    <cellStyle name="40% - Accent3 2 6 2 3 3" xfId="44076" xr:uid="{00000000-0005-0000-0000-0000E9440000}"/>
    <cellStyle name="40% - Accent3 2 6 2 3 4" xfId="56041" xr:uid="{00000000-0005-0000-0000-0000EA440000}"/>
    <cellStyle name="40% - Accent3 2 6 2 4" xfId="20163" xr:uid="{00000000-0005-0000-0000-0000EB440000}"/>
    <cellStyle name="40% - Accent3 2 6 2 5" xfId="8221" xr:uid="{00000000-0005-0000-0000-0000EC440000}"/>
    <cellStyle name="40% - Accent3 2 6 2 6" xfId="26148" xr:uid="{00000000-0005-0000-0000-0000ED440000}"/>
    <cellStyle name="40% - Accent3 2 6 2 7" xfId="38093" xr:uid="{00000000-0005-0000-0000-0000EE440000}"/>
    <cellStyle name="40% - Accent3 2 6 2 8" xfId="50058" xr:uid="{00000000-0005-0000-0000-0000EF440000}"/>
    <cellStyle name="40% - Accent3 2 6 3" xfId="3767" xr:uid="{00000000-0005-0000-0000-0000F0440000}"/>
    <cellStyle name="40% - Accent3 2 6 3 2" xfId="15730" xr:uid="{00000000-0005-0000-0000-0000F1440000}"/>
    <cellStyle name="40% - Accent3 2 6 3 2 2" xfId="33657" xr:uid="{00000000-0005-0000-0000-0000F2440000}"/>
    <cellStyle name="40% - Accent3 2 6 3 2 3" xfId="45602" xr:uid="{00000000-0005-0000-0000-0000F3440000}"/>
    <cellStyle name="40% - Accent3 2 6 3 2 4" xfId="57567" xr:uid="{00000000-0005-0000-0000-0000F4440000}"/>
    <cellStyle name="40% - Accent3 2 6 3 3" xfId="21689" xr:uid="{00000000-0005-0000-0000-0000F5440000}"/>
    <cellStyle name="40% - Accent3 2 6 3 4" xfId="9747" xr:uid="{00000000-0005-0000-0000-0000F6440000}"/>
    <cellStyle name="40% - Accent3 2 6 3 5" xfId="27674" xr:uid="{00000000-0005-0000-0000-0000F7440000}"/>
    <cellStyle name="40% - Accent3 2 6 3 6" xfId="39619" xr:uid="{00000000-0005-0000-0000-0000F8440000}"/>
    <cellStyle name="40% - Accent3 2 6 3 7" xfId="51584" xr:uid="{00000000-0005-0000-0000-0000F9440000}"/>
    <cellStyle name="40% - Accent3 2 6 4" xfId="12760" xr:uid="{00000000-0005-0000-0000-0000FA440000}"/>
    <cellStyle name="40% - Accent3 2 6 4 2" xfId="30687" xr:uid="{00000000-0005-0000-0000-0000FB440000}"/>
    <cellStyle name="40% - Accent3 2 6 4 3" xfId="42632" xr:uid="{00000000-0005-0000-0000-0000FC440000}"/>
    <cellStyle name="40% - Accent3 2 6 4 4" xfId="54597" xr:uid="{00000000-0005-0000-0000-0000FD440000}"/>
    <cellStyle name="40% - Accent3 2 6 5" xfId="18719" xr:uid="{00000000-0005-0000-0000-0000FE440000}"/>
    <cellStyle name="40% - Accent3 2 6 6" xfId="6777" xr:uid="{00000000-0005-0000-0000-0000FF440000}"/>
    <cellStyle name="40% - Accent3 2 6 7" xfId="24704" xr:uid="{00000000-0005-0000-0000-000000450000}"/>
    <cellStyle name="40% - Accent3 2 6 8" xfId="36649" xr:uid="{00000000-0005-0000-0000-000001450000}"/>
    <cellStyle name="40% - Accent3 2 6 9" xfId="48614" xr:uid="{00000000-0005-0000-0000-000002450000}"/>
    <cellStyle name="40% - Accent3 2 7" xfId="1519" xr:uid="{00000000-0005-0000-0000-000003450000}"/>
    <cellStyle name="40% - Accent3 2 7 2" xfId="4489" xr:uid="{00000000-0005-0000-0000-000004450000}"/>
    <cellStyle name="40% - Accent3 2 7 2 2" xfId="16452" xr:uid="{00000000-0005-0000-0000-000005450000}"/>
    <cellStyle name="40% - Accent3 2 7 2 2 2" xfId="34379" xr:uid="{00000000-0005-0000-0000-000006450000}"/>
    <cellStyle name="40% - Accent3 2 7 2 2 3" xfId="46324" xr:uid="{00000000-0005-0000-0000-000007450000}"/>
    <cellStyle name="40% - Accent3 2 7 2 2 4" xfId="58289" xr:uid="{00000000-0005-0000-0000-000008450000}"/>
    <cellStyle name="40% - Accent3 2 7 2 3" xfId="22411" xr:uid="{00000000-0005-0000-0000-000009450000}"/>
    <cellStyle name="40% - Accent3 2 7 2 4" xfId="10469" xr:uid="{00000000-0005-0000-0000-00000A450000}"/>
    <cellStyle name="40% - Accent3 2 7 2 5" xfId="28396" xr:uid="{00000000-0005-0000-0000-00000B450000}"/>
    <cellStyle name="40% - Accent3 2 7 2 6" xfId="40341" xr:uid="{00000000-0005-0000-0000-00000C450000}"/>
    <cellStyle name="40% - Accent3 2 7 2 7" xfId="52306" xr:uid="{00000000-0005-0000-0000-00000D450000}"/>
    <cellStyle name="40% - Accent3 2 7 3" xfId="13482" xr:uid="{00000000-0005-0000-0000-00000E450000}"/>
    <cellStyle name="40% - Accent3 2 7 3 2" xfId="31409" xr:uid="{00000000-0005-0000-0000-00000F450000}"/>
    <cellStyle name="40% - Accent3 2 7 3 3" xfId="43354" xr:uid="{00000000-0005-0000-0000-000010450000}"/>
    <cellStyle name="40% - Accent3 2 7 3 4" xfId="55319" xr:uid="{00000000-0005-0000-0000-000011450000}"/>
    <cellStyle name="40% - Accent3 2 7 4" xfId="19441" xr:uid="{00000000-0005-0000-0000-000012450000}"/>
    <cellStyle name="40% - Accent3 2 7 5" xfId="7499" xr:uid="{00000000-0005-0000-0000-000013450000}"/>
    <cellStyle name="40% - Accent3 2 7 6" xfId="25426" xr:uid="{00000000-0005-0000-0000-000014450000}"/>
    <cellStyle name="40% - Accent3 2 7 7" xfId="37371" xr:uid="{00000000-0005-0000-0000-000015450000}"/>
    <cellStyle name="40% - Accent3 2 7 8" xfId="49336" xr:uid="{00000000-0005-0000-0000-000016450000}"/>
    <cellStyle name="40% - Accent3 2 8" xfId="3045" xr:uid="{00000000-0005-0000-0000-000017450000}"/>
    <cellStyle name="40% - Accent3 2 8 2" xfId="15008" xr:uid="{00000000-0005-0000-0000-000018450000}"/>
    <cellStyle name="40% - Accent3 2 8 2 2" xfId="32935" xr:uid="{00000000-0005-0000-0000-000019450000}"/>
    <cellStyle name="40% - Accent3 2 8 2 3" xfId="44880" xr:uid="{00000000-0005-0000-0000-00001A450000}"/>
    <cellStyle name="40% - Accent3 2 8 2 4" xfId="56845" xr:uid="{00000000-0005-0000-0000-00001B450000}"/>
    <cellStyle name="40% - Accent3 2 8 3" xfId="20967" xr:uid="{00000000-0005-0000-0000-00001C450000}"/>
    <cellStyle name="40% - Accent3 2 8 4" xfId="9025" xr:uid="{00000000-0005-0000-0000-00001D450000}"/>
    <cellStyle name="40% - Accent3 2 8 5" xfId="26952" xr:uid="{00000000-0005-0000-0000-00001E450000}"/>
    <cellStyle name="40% - Accent3 2 8 6" xfId="38897" xr:uid="{00000000-0005-0000-0000-00001F450000}"/>
    <cellStyle name="40% - Accent3 2 8 7" xfId="50862" xr:uid="{00000000-0005-0000-0000-000020450000}"/>
    <cellStyle name="40% - Accent3 2 9" xfId="12038" xr:uid="{00000000-0005-0000-0000-000021450000}"/>
    <cellStyle name="40% - Accent3 2 9 2" xfId="29965" xr:uid="{00000000-0005-0000-0000-000022450000}"/>
    <cellStyle name="40% - Accent3 2 9 3" xfId="41910" xr:uid="{00000000-0005-0000-0000-000023450000}"/>
    <cellStyle name="40% - Accent3 2 9 4" xfId="53875" xr:uid="{00000000-0005-0000-0000-000024450000}"/>
    <cellStyle name="40% - Accent3 20" xfId="23942" xr:uid="{00000000-0005-0000-0000-000025450000}"/>
    <cellStyle name="40% - Accent3 21" xfId="35890" xr:uid="{00000000-0005-0000-0000-000026450000}"/>
    <cellStyle name="40% - Accent3 22" xfId="47834" xr:uid="{00000000-0005-0000-0000-000027450000}"/>
    <cellStyle name="40% - Accent3 23" xfId="47855" xr:uid="{00000000-0005-0000-0000-000028450000}"/>
    <cellStyle name="40% - Accent3 24" xfId="59800" xr:uid="{00000000-0005-0000-0000-000029450000}"/>
    <cellStyle name="40% - Accent3 25" xfId="59821" xr:uid="{00000000-0005-0000-0000-00002A450000}"/>
    <cellStyle name="40% - Accent3 26" xfId="59841" xr:uid="{00000000-0005-0000-0000-00002B450000}"/>
    <cellStyle name="40% - Accent3 27" xfId="59865" xr:uid="{00000000-0005-0000-0000-00002C450000}"/>
    <cellStyle name="40% - Accent3 28" xfId="59885" xr:uid="{5CD174AA-A602-4E99-B238-7608979A7EEE}"/>
    <cellStyle name="40% - Accent3 29" xfId="59905" xr:uid="{C6F480C8-A93E-4EF8-819B-7E06504AB7F3}"/>
    <cellStyle name="40% - Accent3 3" xfId="102" xr:uid="{00000000-0005-0000-0000-00002D450000}"/>
    <cellStyle name="40% - Accent3 3 10" xfId="6082" xr:uid="{00000000-0005-0000-0000-00002E450000}"/>
    <cellStyle name="40% - Accent3 3 11" xfId="24009" xr:uid="{00000000-0005-0000-0000-00002F450000}"/>
    <cellStyle name="40% - Accent3 3 12" xfId="35954" xr:uid="{00000000-0005-0000-0000-000030450000}"/>
    <cellStyle name="40% - Accent3 3 13" xfId="47919" xr:uid="{00000000-0005-0000-0000-000031450000}"/>
    <cellStyle name="40% - Accent3 3 2" xfId="218" xr:uid="{00000000-0005-0000-0000-000032450000}"/>
    <cellStyle name="40% - Accent3 3 2 10" xfId="36070" xr:uid="{00000000-0005-0000-0000-000033450000}"/>
    <cellStyle name="40% - Accent3 3 2 11" xfId="48035" xr:uid="{00000000-0005-0000-0000-000034450000}"/>
    <cellStyle name="40% - Accent3 3 2 2" xfId="566" xr:uid="{00000000-0005-0000-0000-000035450000}"/>
    <cellStyle name="40% - Accent3 3 2 2 10" xfId="48383" xr:uid="{00000000-0005-0000-0000-000036450000}"/>
    <cellStyle name="40% - Accent3 3 2 2 2" xfId="1288" xr:uid="{00000000-0005-0000-0000-000037450000}"/>
    <cellStyle name="40% - Accent3 3 2 2 2 2" xfId="2732" xr:uid="{00000000-0005-0000-0000-000038450000}"/>
    <cellStyle name="40% - Accent3 3 2 2 2 2 2" xfId="5702" xr:uid="{00000000-0005-0000-0000-000039450000}"/>
    <cellStyle name="40% - Accent3 3 2 2 2 2 2 2" xfId="17665" xr:uid="{00000000-0005-0000-0000-00003A450000}"/>
    <cellStyle name="40% - Accent3 3 2 2 2 2 2 2 2" xfId="35592" xr:uid="{00000000-0005-0000-0000-00003B450000}"/>
    <cellStyle name="40% - Accent3 3 2 2 2 2 2 2 3" xfId="47537" xr:uid="{00000000-0005-0000-0000-00003C450000}"/>
    <cellStyle name="40% - Accent3 3 2 2 2 2 2 2 4" xfId="59502" xr:uid="{00000000-0005-0000-0000-00003D450000}"/>
    <cellStyle name="40% - Accent3 3 2 2 2 2 2 3" xfId="23624" xr:uid="{00000000-0005-0000-0000-00003E450000}"/>
    <cellStyle name="40% - Accent3 3 2 2 2 2 2 4" xfId="11682" xr:uid="{00000000-0005-0000-0000-00003F450000}"/>
    <cellStyle name="40% - Accent3 3 2 2 2 2 2 5" xfId="29609" xr:uid="{00000000-0005-0000-0000-000040450000}"/>
    <cellStyle name="40% - Accent3 3 2 2 2 2 2 6" xfId="41554" xr:uid="{00000000-0005-0000-0000-000041450000}"/>
    <cellStyle name="40% - Accent3 3 2 2 2 2 2 7" xfId="53519" xr:uid="{00000000-0005-0000-0000-000042450000}"/>
    <cellStyle name="40% - Accent3 3 2 2 2 2 3" xfId="14695" xr:uid="{00000000-0005-0000-0000-000043450000}"/>
    <cellStyle name="40% - Accent3 3 2 2 2 2 3 2" xfId="32622" xr:uid="{00000000-0005-0000-0000-000044450000}"/>
    <cellStyle name="40% - Accent3 3 2 2 2 2 3 3" xfId="44567" xr:uid="{00000000-0005-0000-0000-000045450000}"/>
    <cellStyle name="40% - Accent3 3 2 2 2 2 3 4" xfId="56532" xr:uid="{00000000-0005-0000-0000-000046450000}"/>
    <cellStyle name="40% - Accent3 3 2 2 2 2 4" xfId="20654" xr:uid="{00000000-0005-0000-0000-000047450000}"/>
    <cellStyle name="40% - Accent3 3 2 2 2 2 5" xfId="8712" xr:uid="{00000000-0005-0000-0000-000048450000}"/>
    <cellStyle name="40% - Accent3 3 2 2 2 2 6" xfId="26639" xr:uid="{00000000-0005-0000-0000-000049450000}"/>
    <cellStyle name="40% - Accent3 3 2 2 2 2 7" xfId="38584" xr:uid="{00000000-0005-0000-0000-00004A450000}"/>
    <cellStyle name="40% - Accent3 3 2 2 2 2 8" xfId="50549" xr:uid="{00000000-0005-0000-0000-00004B450000}"/>
    <cellStyle name="40% - Accent3 3 2 2 2 3" xfId="4258" xr:uid="{00000000-0005-0000-0000-00004C450000}"/>
    <cellStyle name="40% - Accent3 3 2 2 2 3 2" xfId="16221" xr:uid="{00000000-0005-0000-0000-00004D450000}"/>
    <cellStyle name="40% - Accent3 3 2 2 2 3 2 2" xfId="34148" xr:uid="{00000000-0005-0000-0000-00004E450000}"/>
    <cellStyle name="40% - Accent3 3 2 2 2 3 2 3" xfId="46093" xr:uid="{00000000-0005-0000-0000-00004F450000}"/>
    <cellStyle name="40% - Accent3 3 2 2 2 3 2 4" xfId="58058" xr:uid="{00000000-0005-0000-0000-000050450000}"/>
    <cellStyle name="40% - Accent3 3 2 2 2 3 3" xfId="22180" xr:uid="{00000000-0005-0000-0000-000051450000}"/>
    <cellStyle name="40% - Accent3 3 2 2 2 3 4" xfId="10238" xr:uid="{00000000-0005-0000-0000-000052450000}"/>
    <cellStyle name="40% - Accent3 3 2 2 2 3 5" xfId="28165" xr:uid="{00000000-0005-0000-0000-000053450000}"/>
    <cellStyle name="40% - Accent3 3 2 2 2 3 6" xfId="40110" xr:uid="{00000000-0005-0000-0000-000054450000}"/>
    <cellStyle name="40% - Accent3 3 2 2 2 3 7" xfId="52075" xr:uid="{00000000-0005-0000-0000-000055450000}"/>
    <cellStyle name="40% - Accent3 3 2 2 2 4" xfId="13251" xr:uid="{00000000-0005-0000-0000-000056450000}"/>
    <cellStyle name="40% - Accent3 3 2 2 2 4 2" xfId="31178" xr:uid="{00000000-0005-0000-0000-000057450000}"/>
    <cellStyle name="40% - Accent3 3 2 2 2 4 3" xfId="43123" xr:uid="{00000000-0005-0000-0000-000058450000}"/>
    <cellStyle name="40% - Accent3 3 2 2 2 4 4" xfId="55088" xr:uid="{00000000-0005-0000-0000-000059450000}"/>
    <cellStyle name="40% - Accent3 3 2 2 2 5" xfId="19210" xr:uid="{00000000-0005-0000-0000-00005A450000}"/>
    <cellStyle name="40% - Accent3 3 2 2 2 6" xfId="7268" xr:uid="{00000000-0005-0000-0000-00005B450000}"/>
    <cellStyle name="40% - Accent3 3 2 2 2 7" xfId="25195" xr:uid="{00000000-0005-0000-0000-00005C450000}"/>
    <cellStyle name="40% - Accent3 3 2 2 2 8" xfId="37140" xr:uid="{00000000-0005-0000-0000-00005D450000}"/>
    <cellStyle name="40% - Accent3 3 2 2 2 9" xfId="49105" xr:uid="{00000000-0005-0000-0000-00005E450000}"/>
    <cellStyle name="40% - Accent3 3 2 2 3" xfId="2010" xr:uid="{00000000-0005-0000-0000-00005F450000}"/>
    <cellStyle name="40% - Accent3 3 2 2 3 2" xfId="4980" xr:uid="{00000000-0005-0000-0000-000060450000}"/>
    <cellStyle name="40% - Accent3 3 2 2 3 2 2" xfId="16943" xr:uid="{00000000-0005-0000-0000-000061450000}"/>
    <cellStyle name="40% - Accent3 3 2 2 3 2 2 2" xfId="34870" xr:uid="{00000000-0005-0000-0000-000062450000}"/>
    <cellStyle name="40% - Accent3 3 2 2 3 2 2 3" xfId="46815" xr:uid="{00000000-0005-0000-0000-000063450000}"/>
    <cellStyle name="40% - Accent3 3 2 2 3 2 2 4" xfId="58780" xr:uid="{00000000-0005-0000-0000-000064450000}"/>
    <cellStyle name="40% - Accent3 3 2 2 3 2 3" xfId="22902" xr:uid="{00000000-0005-0000-0000-000065450000}"/>
    <cellStyle name="40% - Accent3 3 2 2 3 2 4" xfId="10960" xr:uid="{00000000-0005-0000-0000-000066450000}"/>
    <cellStyle name="40% - Accent3 3 2 2 3 2 5" xfId="28887" xr:uid="{00000000-0005-0000-0000-000067450000}"/>
    <cellStyle name="40% - Accent3 3 2 2 3 2 6" xfId="40832" xr:uid="{00000000-0005-0000-0000-000068450000}"/>
    <cellStyle name="40% - Accent3 3 2 2 3 2 7" xfId="52797" xr:uid="{00000000-0005-0000-0000-000069450000}"/>
    <cellStyle name="40% - Accent3 3 2 2 3 3" xfId="13973" xr:uid="{00000000-0005-0000-0000-00006A450000}"/>
    <cellStyle name="40% - Accent3 3 2 2 3 3 2" xfId="31900" xr:uid="{00000000-0005-0000-0000-00006B450000}"/>
    <cellStyle name="40% - Accent3 3 2 2 3 3 3" xfId="43845" xr:uid="{00000000-0005-0000-0000-00006C450000}"/>
    <cellStyle name="40% - Accent3 3 2 2 3 3 4" xfId="55810" xr:uid="{00000000-0005-0000-0000-00006D450000}"/>
    <cellStyle name="40% - Accent3 3 2 2 3 4" xfId="19932" xr:uid="{00000000-0005-0000-0000-00006E450000}"/>
    <cellStyle name="40% - Accent3 3 2 2 3 5" xfId="7990" xr:uid="{00000000-0005-0000-0000-00006F450000}"/>
    <cellStyle name="40% - Accent3 3 2 2 3 6" xfId="25917" xr:uid="{00000000-0005-0000-0000-000070450000}"/>
    <cellStyle name="40% - Accent3 3 2 2 3 7" xfId="37862" xr:uid="{00000000-0005-0000-0000-000071450000}"/>
    <cellStyle name="40% - Accent3 3 2 2 3 8" xfId="49827" xr:uid="{00000000-0005-0000-0000-000072450000}"/>
    <cellStyle name="40% - Accent3 3 2 2 4" xfId="3536" xr:uid="{00000000-0005-0000-0000-000073450000}"/>
    <cellStyle name="40% - Accent3 3 2 2 4 2" xfId="15499" xr:uid="{00000000-0005-0000-0000-000074450000}"/>
    <cellStyle name="40% - Accent3 3 2 2 4 2 2" xfId="33426" xr:uid="{00000000-0005-0000-0000-000075450000}"/>
    <cellStyle name="40% - Accent3 3 2 2 4 2 3" xfId="45371" xr:uid="{00000000-0005-0000-0000-000076450000}"/>
    <cellStyle name="40% - Accent3 3 2 2 4 2 4" xfId="57336" xr:uid="{00000000-0005-0000-0000-000077450000}"/>
    <cellStyle name="40% - Accent3 3 2 2 4 3" xfId="21458" xr:uid="{00000000-0005-0000-0000-000078450000}"/>
    <cellStyle name="40% - Accent3 3 2 2 4 4" xfId="9516" xr:uid="{00000000-0005-0000-0000-000079450000}"/>
    <cellStyle name="40% - Accent3 3 2 2 4 5" xfId="27443" xr:uid="{00000000-0005-0000-0000-00007A450000}"/>
    <cellStyle name="40% - Accent3 3 2 2 4 6" xfId="39388" xr:uid="{00000000-0005-0000-0000-00007B450000}"/>
    <cellStyle name="40% - Accent3 3 2 2 4 7" xfId="51353" xr:uid="{00000000-0005-0000-0000-00007C450000}"/>
    <cellStyle name="40% - Accent3 3 2 2 5" xfId="12529" xr:uid="{00000000-0005-0000-0000-00007D450000}"/>
    <cellStyle name="40% - Accent3 3 2 2 5 2" xfId="30456" xr:uid="{00000000-0005-0000-0000-00007E450000}"/>
    <cellStyle name="40% - Accent3 3 2 2 5 3" xfId="42401" xr:uid="{00000000-0005-0000-0000-00007F450000}"/>
    <cellStyle name="40% - Accent3 3 2 2 5 4" xfId="54366" xr:uid="{00000000-0005-0000-0000-000080450000}"/>
    <cellStyle name="40% - Accent3 3 2 2 6" xfId="18488" xr:uid="{00000000-0005-0000-0000-000081450000}"/>
    <cellStyle name="40% - Accent3 3 2 2 7" xfId="6546" xr:uid="{00000000-0005-0000-0000-000082450000}"/>
    <cellStyle name="40% - Accent3 3 2 2 8" xfId="24473" xr:uid="{00000000-0005-0000-0000-000083450000}"/>
    <cellStyle name="40% - Accent3 3 2 2 9" xfId="36418" xr:uid="{00000000-0005-0000-0000-000084450000}"/>
    <cellStyle name="40% - Accent3 3 2 3" xfId="940" xr:uid="{00000000-0005-0000-0000-000085450000}"/>
    <cellStyle name="40% - Accent3 3 2 3 2" xfId="2384" xr:uid="{00000000-0005-0000-0000-000086450000}"/>
    <cellStyle name="40% - Accent3 3 2 3 2 2" xfId="5354" xr:uid="{00000000-0005-0000-0000-000087450000}"/>
    <cellStyle name="40% - Accent3 3 2 3 2 2 2" xfId="17317" xr:uid="{00000000-0005-0000-0000-000088450000}"/>
    <cellStyle name="40% - Accent3 3 2 3 2 2 2 2" xfId="35244" xr:uid="{00000000-0005-0000-0000-000089450000}"/>
    <cellStyle name="40% - Accent3 3 2 3 2 2 2 3" xfId="47189" xr:uid="{00000000-0005-0000-0000-00008A450000}"/>
    <cellStyle name="40% - Accent3 3 2 3 2 2 2 4" xfId="59154" xr:uid="{00000000-0005-0000-0000-00008B450000}"/>
    <cellStyle name="40% - Accent3 3 2 3 2 2 3" xfId="23276" xr:uid="{00000000-0005-0000-0000-00008C450000}"/>
    <cellStyle name="40% - Accent3 3 2 3 2 2 4" xfId="11334" xr:uid="{00000000-0005-0000-0000-00008D450000}"/>
    <cellStyle name="40% - Accent3 3 2 3 2 2 5" xfId="29261" xr:uid="{00000000-0005-0000-0000-00008E450000}"/>
    <cellStyle name="40% - Accent3 3 2 3 2 2 6" xfId="41206" xr:uid="{00000000-0005-0000-0000-00008F450000}"/>
    <cellStyle name="40% - Accent3 3 2 3 2 2 7" xfId="53171" xr:uid="{00000000-0005-0000-0000-000090450000}"/>
    <cellStyle name="40% - Accent3 3 2 3 2 3" xfId="14347" xr:uid="{00000000-0005-0000-0000-000091450000}"/>
    <cellStyle name="40% - Accent3 3 2 3 2 3 2" xfId="32274" xr:uid="{00000000-0005-0000-0000-000092450000}"/>
    <cellStyle name="40% - Accent3 3 2 3 2 3 3" xfId="44219" xr:uid="{00000000-0005-0000-0000-000093450000}"/>
    <cellStyle name="40% - Accent3 3 2 3 2 3 4" xfId="56184" xr:uid="{00000000-0005-0000-0000-000094450000}"/>
    <cellStyle name="40% - Accent3 3 2 3 2 4" xfId="20306" xr:uid="{00000000-0005-0000-0000-000095450000}"/>
    <cellStyle name="40% - Accent3 3 2 3 2 5" xfId="8364" xr:uid="{00000000-0005-0000-0000-000096450000}"/>
    <cellStyle name="40% - Accent3 3 2 3 2 6" xfId="26291" xr:uid="{00000000-0005-0000-0000-000097450000}"/>
    <cellStyle name="40% - Accent3 3 2 3 2 7" xfId="38236" xr:uid="{00000000-0005-0000-0000-000098450000}"/>
    <cellStyle name="40% - Accent3 3 2 3 2 8" xfId="50201" xr:uid="{00000000-0005-0000-0000-000099450000}"/>
    <cellStyle name="40% - Accent3 3 2 3 3" xfId="3910" xr:uid="{00000000-0005-0000-0000-00009A450000}"/>
    <cellStyle name="40% - Accent3 3 2 3 3 2" xfId="15873" xr:uid="{00000000-0005-0000-0000-00009B450000}"/>
    <cellStyle name="40% - Accent3 3 2 3 3 2 2" xfId="33800" xr:uid="{00000000-0005-0000-0000-00009C450000}"/>
    <cellStyle name="40% - Accent3 3 2 3 3 2 3" xfId="45745" xr:uid="{00000000-0005-0000-0000-00009D450000}"/>
    <cellStyle name="40% - Accent3 3 2 3 3 2 4" xfId="57710" xr:uid="{00000000-0005-0000-0000-00009E450000}"/>
    <cellStyle name="40% - Accent3 3 2 3 3 3" xfId="21832" xr:uid="{00000000-0005-0000-0000-00009F450000}"/>
    <cellStyle name="40% - Accent3 3 2 3 3 4" xfId="9890" xr:uid="{00000000-0005-0000-0000-0000A0450000}"/>
    <cellStyle name="40% - Accent3 3 2 3 3 5" xfId="27817" xr:uid="{00000000-0005-0000-0000-0000A1450000}"/>
    <cellStyle name="40% - Accent3 3 2 3 3 6" xfId="39762" xr:uid="{00000000-0005-0000-0000-0000A2450000}"/>
    <cellStyle name="40% - Accent3 3 2 3 3 7" xfId="51727" xr:uid="{00000000-0005-0000-0000-0000A3450000}"/>
    <cellStyle name="40% - Accent3 3 2 3 4" xfId="12903" xr:uid="{00000000-0005-0000-0000-0000A4450000}"/>
    <cellStyle name="40% - Accent3 3 2 3 4 2" xfId="30830" xr:uid="{00000000-0005-0000-0000-0000A5450000}"/>
    <cellStyle name="40% - Accent3 3 2 3 4 3" xfId="42775" xr:uid="{00000000-0005-0000-0000-0000A6450000}"/>
    <cellStyle name="40% - Accent3 3 2 3 4 4" xfId="54740" xr:uid="{00000000-0005-0000-0000-0000A7450000}"/>
    <cellStyle name="40% - Accent3 3 2 3 5" xfId="18862" xr:uid="{00000000-0005-0000-0000-0000A8450000}"/>
    <cellStyle name="40% - Accent3 3 2 3 6" xfId="6920" xr:uid="{00000000-0005-0000-0000-0000A9450000}"/>
    <cellStyle name="40% - Accent3 3 2 3 7" xfId="24847" xr:uid="{00000000-0005-0000-0000-0000AA450000}"/>
    <cellStyle name="40% - Accent3 3 2 3 8" xfId="36792" xr:uid="{00000000-0005-0000-0000-0000AB450000}"/>
    <cellStyle name="40% - Accent3 3 2 3 9" xfId="48757" xr:uid="{00000000-0005-0000-0000-0000AC450000}"/>
    <cellStyle name="40% - Accent3 3 2 4" xfId="1662" xr:uid="{00000000-0005-0000-0000-0000AD450000}"/>
    <cellStyle name="40% - Accent3 3 2 4 2" xfId="4632" xr:uid="{00000000-0005-0000-0000-0000AE450000}"/>
    <cellStyle name="40% - Accent3 3 2 4 2 2" xfId="16595" xr:uid="{00000000-0005-0000-0000-0000AF450000}"/>
    <cellStyle name="40% - Accent3 3 2 4 2 2 2" xfId="34522" xr:uid="{00000000-0005-0000-0000-0000B0450000}"/>
    <cellStyle name="40% - Accent3 3 2 4 2 2 3" xfId="46467" xr:uid="{00000000-0005-0000-0000-0000B1450000}"/>
    <cellStyle name="40% - Accent3 3 2 4 2 2 4" xfId="58432" xr:uid="{00000000-0005-0000-0000-0000B2450000}"/>
    <cellStyle name="40% - Accent3 3 2 4 2 3" xfId="22554" xr:uid="{00000000-0005-0000-0000-0000B3450000}"/>
    <cellStyle name="40% - Accent3 3 2 4 2 4" xfId="10612" xr:uid="{00000000-0005-0000-0000-0000B4450000}"/>
    <cellStyle name="40% - Accent3 3 2 4 2 5" xfId="28539" xr:uid="{00000000-0005-0000-0000-0000B5450000}"/>
    <cellStyle name="40% - Accent3 3 2 4 2 6" xfId="40484" xr:uid="{00000000-0005-0000-0000-0000B6450000}"/>
    <cellStyle name="40% - Accent3 3 2 4 2 7" xfId="52449" xr:uid="{00000000-0005-0000-0000-0000B7450000}"/>
    <cellStyle name="40% - Accent3 3 2 4 3" xfId="13625" xr:uid="{00000000-0005-0000-0000-0000B8450000}"/>
    <cellStyle name="40% - Accent3 3 2 4 3 2" xfId="31552" xr:uid="{00000000-0005-0000-0000-0000B9450000}"/>
    <cellStyle name="40% - Accent3 3 2 4 3 3" xfId="43497" xr:uid="{00000000-0005-0000-0000-0000BA450000}"/>
    <cellStyle name="40% - Accent3 3 2 4 3 4" xfId="55462" xr:uid="{00000000-0005-0000-0000-0000BB450000}"/>
    <cellStyle name="40% - Accent3 3 2 4 4" xfId="19584" xr:uid="{00000000-0005-0000-0000-0000BC450000}"/>
    <cellStyle name="40% - Accent3 3 2 4 5" xfId="7642" xr:uid="{00000000-0005-0000-0000-0000BD450000}"/>
    <cellStyle name="40% - Accent3 3 2 4 6" xfId="25569" xr:uid="{00000000-0005-0000-0000-0000BE450000}"/>
    <cellStyle name="40% - Accent3 3 2 4 7" xfId="37514" xr:uid="{00000000-0005-0000-0000-0000BF450000}"/>
    <cellStyle name="40% - Accent3 3 2 4 8" xfId="49479" xr:uid="{00000000-0005-0000-0000-0000C0450000}"/>
    <cellStyle name="40% - Accent3 3 2 5" xfId="3188" xr:uid="{00000000-0005-0000-0000-0000C1450000}"/>
    <cellStyle name="40% - Accent3 3 2 5 2" xfId="15151" xr:uid="{00000000-0005-0000-0000-0000C2450000}"/>
    <cellStyle name="40% - Accent3 3 2 5 2 2" xfId="33078" xr:uid="{00000000-0005-0000-0000-0000C3450000}"/>
    <cellStyle name="40% - Accent3 3 2 5 2 3" xfId="45023" xr:uid="{00000000-0005-0000-0000-0000C4450000}"/>
    <cellStyle name="40% - Accent3 3 2 5 2 4" xfId="56988" xr:uid="{00000000-0005-0000-0000-0000C5450000}"/>
    <cellStyle name="40% - Accent3 3 2 5 3" xfId="21110" xr:uid="{00000000-0005-0000-0000-0000C6450000}"/>
    <cellStyle name="40% - Accent3 3 2 5 4" xfId="9168" xr:uid="{00000000-0005-0000-0000-0000C7450000}"/>
    <cellStyle name="40% - Accent3 3 2 5 5" xfId="27095" xr:uid="{00000000-0005-0000-0000-0000C8450000}"/>
    <cellStyle name="40% - Accent3 3 2 5 6" xfId="39040" xr:uid="{00000000-0005-0000-0000-0000C9450000}"/>
    <cellStyle name="40% - Accent3 3 2 5 7" xfId="51005" xr:uid="{00000000-0005-0000-0000-0000CA450000}"/>
    <cellStyle name="40% - Accent3 3 2 6" xfId="12181" xr:uid="{00000000-0005-0000-0000-0000CB450000}"/>
    <cellStyle name="40% - Accent3 3 2 6 2" xfId="30108" xr:uid="{00000000-0005-0000-0000-0000CC450000}"/>
    <cellStyle name="40% - Accent3 3 2 6 3" xfId="42053" xr:uid="{00000000-0005-0000-0000-0000CD450000}"/>
    <cellStyle name="40% - Accent3 3 2 6 4" xfId="54018" xr:uid="{00000000-0005-0000-0000-0000CE450000}"/>
    <cellStyle name="40% - Accent3 3 2 7" xfId="18140" xr:uid="{00000000-0005-0000-0000-0000CF450000}"/>
    <cellStyle name="40% - Accent3 3 2 8" xfId="6198" xr:uid="{00000000-0005-0000-0000-0000D0450000}"/>
    <cellStyle name="40% - Accent3 3 2 9" xfId="24125" xr:uid="{00000000-0005-0000-0000-0000D1450000}"/>
    <cellStyle name="40% - Accent3 3 3" xfId="334" xr:uid="{00000000-0005-0000-0000-0000D2450000}"/>
    <cellStyle name="40% - Accent3 3 3 10" xfId="36186" xr:uid="{00000000-0005-0000-0000-0000D3450000}"/>
    <cellStyle name="40% - Accent3 3 3 11" xfId="48151" xr:uid="{00000000-0005-0000-0000-0000D4450000}"/>
    <cellStyle name="40% - Accent3 3 3 2" xfId="682" xr:uid="{00000000-0005-0000-0000-0000D5450000}"/>
    <cellStyle name="40% - Accent3 3 3 2 10" xfId="48499" xr:uid="{00000000-0005-0000-0000-0000D6450000}"/>
    <cellStyle name="40% - Accent3 3 3 2 2" xfId="1404" xr:uid="{00000000-0005-0000-0000-0000D7450000}"/>
    <cellStyle name="40% - Accent3 3 3 2 2 2" xfId="2848" xr:uid="{00000000-0005-0000-0000-0000D8450000}"/>
    <cellStyle name="40% - Accent3 3 3 2 2 2 2" xfId="5818" xr:uid="{00000000-0005-0000-0000-0000D9450000}"/>
    <cellStyle name="40% - Accent3 3 3 2 2 2 2 2" xfId="17781" xr:uid="{00000000-0005-0000-0000-0000DA450000}"/>
    <cellStyle name="40% - Accent3 3 3 2 2 2 2 2 2" xfId="35708" xr:uid="{00000000-0005-0000-0000-0000DB450000}"/>
    <cellStyle name="40% - Accent3 3 3 2 2 2 2 2 3" xfId="47653" xr:uid="{00000000-0005-0000-0000-0000DC450000}"/>
    <cellStyle name="40% - Accent3 3 3 2 2 2 2 2 4" xfId="59618" xr:uid="{00000000-0005-0000-0000-0000DD450000}"/>
    <cellStyle name="40% - Accent3 3 3 2 2 2 2 3" xfId="23740" xr:uid="{00000000-0005-0000-0000-0000DE450000}"/>
    <cellStyle name="40% - Accent3 3 3 2 2 2 2 4" xfId="11798" xr:uid="{00000000-0005-0000-0000-0000DF450000}"/>
    <cellStyle name="40% - Accent3 3 3 2 2 2 2 5" xfId="29725" xr:uid="{00000000-0005-0000-0000-0000E0450000}"/>
    <cellStyle name="40% - Accent3 3 3 2 2 2 2 6" xfId="41670" xr:uid="{00000000-0005-0000-0000-0000E1450000}"/>
    <cellStyle name="40% - Accent3 3 3 2 2 2 2 7" xfId="53635" xr:uid="{00000000-0005-0000-0000-0000E2450000}"/>
    <cellStyle name="40% - Accent3 3 3 2 2 2 3" xfId="14811" xr:uid="{00000000-0005-0000-0000-0000E3450000}"/>
    <cellStyle name="40% - Accent3 3 3 2 2 2 3 2" xfId="32738" xr:uid="{00000000-0005-0000-0000-0000E4450000}"/>
    <cellStyle name="40% - Accent3 3 3 2 2 2 3 3" xfId="44683" xr:uid="{00000000-0005-0000-0000-0000E5450000}"/>
    <cellStyle name="40% - Accent3 3 3 2 2 2 3 4" xfId="56648" xr:uid="{00000000-0005-0000-0000-0000E6450000}"/>
    <cellStyle name="40% - Accent3 3 3 2 2 2 4" xfId="20770" xr:uid="{00000000-0005-0000-0000-0000E7450000}"/>
    <cellStyle name="40% - Accent3 3 3 2 2 2 5" xfId="8828" xr:uid="{00000000-0005-0000-0000-0000E8450000}"/>
    <cellStyle name="40% - Accent3 3 3 2 2 2 6" xfId="26755" xr:uid="{00000000-0005-0000-0000-0000E9450000}"/>
    <cellStyle name="40% - Accent3 3 3 2 2 2 7" xfId="38700" xr:uid="{00000000-0005-0000-0000-0000EA450000}"/>
    <cellStyle name="40% - Accent3 3 3 2 2 2 8" xfId="50665" xr:uid="{00000000-0005-0000-0000-0000EB450000}"/>
    <cellStyle name="40% - Accent3 3 3 2 2 3" xfId="4374" xr:uid="{00000000-0005-0000-0000-0000EC450000}"/>
    <cellStyle name="40% - Accent3 3 3 2 2 3 2" xfId="16337" xr:uid="{00000000-0005-0000-0000-0000ED450000}"/>
    <cellStyle name="40% - Accent3 3 3 2 2 3 2 2" xfId="34264" xr:uid="{00000000-0005-0000-0000-0000EE450000}"/>
    <cellStyle name="40% - Accent3 3 3 2 2 3 2 3" xfId="46209" xr:uid="{00000000-0005-0000-0000-0000EF450000}"/>
    <cellStyle name="40% - Accent3 3 3 2 2 3 2 4" xfId="58174" xr:uid="{00000000-0005-0000-0000-0000F0450000}"/>
    <cellStyle name="40% - Accent3 3 3 2 2 3 3" xfId="22296" xr:uid="{00000000-0005-0000-0000-0000F1450000}"/>
    <cellStyle name="40% - Accent3 3 3 2 2 3 4" xfId="10354" xr:uid="{00000000-0005-0000-0000-0000F2450000}"/>
    <cellStyle name="40% - Accent3 3 3 2 2 3 5" xfId="28281" xr:uid="{00000000-0005-0000-0000-0000F3450000}"/>
    <cellStyle name="40% - Accent3 3 3 2 2 3 6" xfId="40226" xr:uid="{00000000-0005-0000-0000-0000F4450000}"/>
    <cellStyle name="40% - Accent3 3 3 2 2 3 7" xfId="52191" xr:uid="{00000000-0005-0000-0000-0000F5450000}"/>
    <cellStyle name="40% - Accent3 3 3 2 2 4" xfId="13367" xr:uid="{00000000-0005-0000-0000-0000F6450000}"/>
    <cellStyle name="40% - Accent3 3 3 2 2 4 2" xfId="31294" xr:uid="{00000000-0005-0000-0000-0000F7450000}"/>
    <cellStyle name="40% - Accent3 3 3 2 2 4 3" xfId="43239" xr:uid="{00000000-0005-0000-0000-0000F8450000}"/>
    <cellStyle name="40% - Accent3 3 3 2 2 4 4" xfId="55204" xr:uid="{00000000-0005-0000-0000-0000F9450000}"/>
    <cellStyle name="40% - Accent3 3 3 2 2 5" xfId="19326" xr:uid="{00000000-0005-0000-0000-0000FA450000}"/>
    <cellStyle name="40% - Accent3 3 3 2 2 6" xfId="7384" xr:uid="{00000000-0005-0000-0000-0000FB450000}"/>
    <cellStyle name="40% - Accent3 3 3 2 2 7" xfId="25311" xr:uid="{00000000-0005-0000-0000-0000FC450000}"/>
    <cellStyle name="40% - Accent3 3 3 2 2 8" xfId="37256" xr:uid="{00000000-0005-0000-0000-0000FD450000}"/>
    <cellStyle name="40% - Accent3 3 3 2 2 9" xfId="49221" xr:uid="{00000000-0005-0000-0000-0000FE450000}"/>
    <cellStyle name="40% - Accent3 3 3 2 3" xfId="2126" xr:uid="{00000000-0005-0000-0000-0000FF450000}"/>
    <cellStyle name="40% - Accent3 3 3 2 3 2" xfId="5096" xr:uid="{00000000-0005-0000-0000-000000460000}"/>
    <cellStyle name="40% - Accent3 3 3 2 3 2 2" xfId="17059" xr:uid="{00000000-0005-0000-0000-000001460000}"/>
    <cellStyle name="40% - Accent3 3 3 2 3 2 2 2" xfId="34986" xr:uid="{00000000-0005-0000-0000-000002460000}"/>
    <cellStyle name="40% - Accent3 3 3 2 3 2 2 3" xfId="46931" xr:uid="{00000000-0005-0000-0000-000003460000}"/>
    <cellStyle name="40% - Accent3 3 3 2 3 2 2 4" xfId="58896" xr:uid="{00000000-0005-0000-0000-000004460000}"/>
    <cellStyle name="40% - Accent3 3 3 2 3 2 3" xfId="23018" xr:uid="{00000000-0005-0000-0000-000005460000}"/>
    <cellStyle name="40% - Accent3 3 3 2 3 2 4" xfId="11076" xr:uid="{00000000-0005-0000-0000-000006460000}"/>
    <cellStyle name="40% - Accent3 3 3 2 3 2 5" xfId="29003" xr:uid="{00000000-0005-0000-0000-000007460000}"/>
    <cellStyle name="40% - Accent3 3 3 2 3 2 6" xfId="40948" xr:uid="{00000000-0005-0000-0000-000008460000}"/>
    <cellStyle name="40% - Accent3 3 3 2 3 2 7" xfId="52913" xr:uid="{00000000-0005-0000-0000-000009460000}"/>
    <cellStyle name="40% - Accent3 3 3 2 3 3" xfId="14089" xr:uid="{00000000-0005-0000-0000-00000A460000}"/>
    <cellStyle name="40% - Accent3 3 3 2 3 3 2" xfId="32016" xr:uid="{00000000-0005-0000-0000-00000B460000}"/>
    <cellStyle name="40% - Accent3 3 3 2 3 3 3" xfId="43961" xr:uid="{00000000-0005-0000-0000-00000C460000}"/>
    <cellStyle name="40% - Accent3 3 3 2 3 3 4" xfId="55926" xr:uid="{00000000-0005-0000-0000-00000D460000}"/>
    <cellStyle name="40% - Accent3 3 3 2 3 4" xfId="20048" xr:uid="{00000000-0005-0000-0000-00000E460000}"/>
    <cellStyle name="40% - Accent3 3 3 2 3 5" xfId="8106" xr:uid="{00000000-0005-0000-0000-00000F460000}"/>
    <cellStyle name="40% - Accent3 3 3 2 3 6" xfId="26033" xr:uid="{00000000-0005-0000-0000-000010460000}"/>
    <cellStyle name="40% - Accent3 3 3 2 3 7" xfId="37978" xr:uid="{00000000-0005-0000-0000-000011460000}"/>
    <cellStyle name="40% - Accent3 3 3 2 3 8" xfId="49943" xr:uid="{00000000-0005-0000-0000-000012460000}"/>
    <cellStyle name="40% - Accent3 3 3 2 4" xfId="3652" xr:uid="{00000000-0005-0000-0000-000013460000}"/>
    <cellStyle name="40% - Accent3 3 3 2 4 2" xfId="15615" xr:uid="{00000000-0005-0000-0000-000014460000}"/>
    <cellStyle name="40% - Accent3 3 3 2 4 2 2" xfId="33542" xr:uid="{00000000-0005-0000-0000-000015460000}"/>
    <cellStyle name="40% - Accent3 3 3 2 4 2 3" xfId="45487" xr:uid="{00000000-0005-0000-0000-000016460000}"/>
    <cellStyle name="40% - Accent3 3 3 2 4 2 4" xfId="57452" xr:uid="{00000000-0005-0000-0000-000017460000}"/>
    <cellStyle name="40% - Accent3 3 3 2 4 3" xfId="21574" xr:uid="{00000000-0005-0000-0000-000018460000}"/>
    <cellStyle name="40% - Accent3 3 3 2 4 4" xfId="9632" xr:uid="{00000000-0005-0000-0000-000019460000}"/>
    <cellStyle name="40% - Accent3 3 3 2 4 5" xfId="27559" xr:uid="{00000000-0005-0000-0000-00001A460000}"/>
    <cellStyle name="40% - Accent3 3 3 2 4 6" xfId="39504" xr:uid="{00000000-0005-0000-0000-00001B460000}"/>
    <cellStyle name="40% - Accent3 3 3 2 4 7" xfId="51469" xr:uid="{00000000-0005-0000-0000-00001C460000}"/>
    <cellStyle name="40% - Accent3 3 3 2 5" xfId="12645" xr:uid="{00000000-0005-0000-0000-00001D460000}"/>
    <cellStyle name="40% - Accent3 3 3 2 5 2" xfId="30572" xr:uid="{00000000-0005-0000-0000-00001E460000}"/>
    <cellStyle name="40% - Accent3 3 3 2 5 3" xfId="42517" xr:uid="{00000000-0005-0000-0000-00001F460000}"/>
    <cellStyle name="40% - Accent3 3 3 2 5 4" xfId="54482" xr:uid="{00000000-0005-0000-0000-000020460000}"/>
    <cellStyle name="40% - Accent3 3 3 2 6" xfId="18604" xr:uid="{00000000-0005-0000-0000-000021460000}"/>
    <cellStyle name="40% - Accent3 3 3 2 7" xfId="6662" xr:uid="{00000000-0005-0000-0000-000022460000}"/>
    <cellStyle name="40% - Accent3 3 3 2 8" xfId="24589" xr:uid="{00000000-0005-0000-0000-000023460000}"/>
    <cellStyle name="40% - Accent3 3 3 2 9" xfId="36534" xr:uid="{00000000-0005-0000-0000-000024460000}"/>
    <cellStyle name="40% - Accent3 3 3 3" xfId="1056" xr:uid="{00000000-0005-0000-0000-000025460000}"/>
    <cellStyle name="40% - Accent3 3 3 3 2" xfId="2500" xr:uid="{00000000-0005-0000-0000-000026460000}"/>
    <cellStyle name="40% - Accent3 3 3 3 2 2" xfId="5470" xr:uid="{00000000-0005-0000-0000-000027460000}"/>
    <cellStyle name="40% - Accent3 3 3 3 2 2 2" xfId="17433" xr:uid="{00000000-0005-0000-0000-000028460000}"/>
    <cellStyle name="40% - Accent3 3 3 3 2 2 2 2" xfId="35360" xr:uid="{00000000-0005-0000-0000-000029460000}"/>
    <cellStyle name="40% - Accent3 3 3 3 2 2 2 3" xfId="47305" xr:uid="{00000000-0005-0000-0000-00002A460000}"/>
    <cellStyle name="40% - Accent3 3 3 3 2 2 2 4" xfId="59270" xr:uid="{00000000-0005-0000-0000-00002B460000}"/>
    <cellStyle name="40% - Accent3 3 3 3 2 2 3" xfId="23392" xr:uid="{00000000-0005-0000-0000-00002C460000}"/>
    <cellStyle name="40% - Accent3 3 3 3 2 2 4" xfId="11450" xr:uid="{00000000-0005-0000-0000-00002D460000}"/>
    <cellStyle name="40% - Accent3 3 3 3 2 2 5" xfId="29377" xr:uid="{00000000-0005-0000-0000-00002E460000}"/>
    <cellStyle name="40% - Accent3 3 3 3 2 2 6" xfId="41322" xr:uid="{00000000-0005-0000-0000-00002F460000}"/>
    <cellStyle name="40% - Accent3 3 3 3 2 2 7" xfId="53287" xr:uid="{00000000-0005-0000-0000-000030460000}"/>
    <cellStyle name="40% - Accent3 3 3 3 2 3" xfId="14463" xr:uid="{00000000-0005-0000-0000-000031460000}"/>
    <cellStyle name="40% - Accent3 3 3 3 2 3 2" xfId="32390" xr:uid="{00000000-0005-0000-0000-000032460000}"/>
    <cellStyle name="40% - Accent3 3 3 3 2 3 3" xfId="44335" xr:uid="{00000000-0005-0000-0000-000033460000}"/>
    <cellStyle name="40% - Accent3 3 3 3 2 3 4" xfId="56300" xr:uid="{00000000-0005-0000-0000-000034460000}"/>
    <cellStyle name="40% - Accent3 3 3 3 2 4" xfId="20422" xr:uid="{00000000-0005-0000-0000-000035460000}"/>
    <cellStyle name="40% - Accent3 3 3 3 2 5" xfId="8480" xr:uid="{00000000-0005-0000-0000-000036460000}"/>
    <cellStyle name="40% - Accent3 3 3 3 2 6" xfId="26407" xr:uid="{00000000-0005-0000-0000-000037460000}"/>
    <cellStyle name="40% - Accent3 3 3 3 2 7" xfId="38352" xr:uid="{00000000-0005-0000-0000-000038460000}"/>
    <cellStyle name="40% - Accent3 3 3 3 2 8" xfId="50317" xr:uid="{00000000-0005-0000-0000-000039460000}"/>
    <cellStyle name="40% - Accent3 3 3 3 3" xfId="4026" xr:uid="{00000000-0005-0000-0000-00003A460000}"/>
    <cellStyle name="40% - Accent3 3 3 3 3 2" xfId="15989" xr:uid="{00000000-0005-0000-0000-00003B460000}"/>
    <cellStyle name="40% - Accent3 3 3 3 3 2 2" xfId="33916" xr:uid="{00000000-0005-0000-0000-00003C460000}"/>
    <cellStyle name="40% - Accent3 3 3 3 3 2 3" xfId="45861" xr:uid="{00000000-0005-0000-0000-00003D460000}"/>
    <cellStyle name="40% - Accent3 3 3 3 3 2 4" xfId="57826" xr:uid="{00000000-0005-0000-0000-00003E460000}"/>
    <cellStyle name="40% - Accent3 3 3 3 3 3" xfId="21948" xr:uid="{00000000-0005-0000-0000-00003F460000}"/>
    <cellStyle name="40% - Accent3 3 3 3 3 4" xfId="10006" xr:uid="{00000000-0005-0000-0000-000040460000}"/>
    <cellStyle name="40% - Accent3 3 3 3 3 5" xfId="27933" xr:uid="{00000000-0005-0000-0000-000041460000}"/>
    <cellStyle name="40% - Accent3 3 3 3 3 6" xfId="39878" xr:uid="{00000000-0005-0000-0000-000042460000}"/>
    <cellStyle name="40% - Accent3 3 3 3 3 7" xfId="51843" xr:uid="{00000000-0005-0000-0000-000043460000}"/>
    <cellStyle name="40% - Accent3 3 3 3 4" xfId="13019" xr:uid="{00000000-0005-0000-0000-000044460000}"/>
    <cellStyle name="40% - Accent3 3 3 3 4 2" xfId="30946" xr:uid="{00000000-0005-0000-0000-000045460000}"/>
    <cellStyle name="40% - Accent3 3 3 3 4 3" xfId="42891" xr:uid="{00000000-0005-0000-0000-000046460000}"/>
    <cellStyle name="40% - Accent3 3 3 3 4 4" xfId="54856" xr:uid="{00000000-0005-0000-0000-000047460000}"/>
    <cellStyle name="40% - Accent3 3 3 3 5" xfId="18978" xr:uid="{00000000-0005-0000-0000-000048460000}"/>
    <cellStyle name="40% - Accent3 3 3 3 6" xfId="7036" xr:uid="{00000000-0005-0000-0000-000049460000}"/>
    <cellStyle name="40% - Accent3 3 3 3 7" xfId="24963" xr:uid="{00000000-0005-0000-0000-00004A460000}"/>
    <cellStyle name="40% - Accent3 3 3 3 8" xfId="36908" xr:uid="{00000000-0005-0000-0000-00004B460000}"/>
    <cellStyle name="40% - Accent3 3 3 3 9" xfId="48873" xr:uid="{00000000-0005-0000-0000-00004C460000}"/>
    <cellStyle name="40% - Accent3 3 3 4" xfId="1778" xr:uid="{00000000-0005-0000-0000-00004D460000}"/>
    <cellStyle name="40% - Accent3 3 3 4 2" xfId="4748" xr:uid="{00000000-0005-0000-0000-00004E460000}"/>
    <cellStyle name="40% - Accent3 3 3 4 2 2" xfId="16711" xr:uid="{00000000-0005-0000-0000-00004F460000}"/>
    <cellStyle name="40% - Accent3 3 3 4 2 2 2" xfId="34638" xr:uid="{00000000-0005-0000-0000-000050460000}"/>
    <cellStyle name="40% - Accent3 3 3 4 2 2 3" xfId="46583" xr:uid="{00000000-0005-0000-0000-000051460000}"/>
    <cellStyle name="40% - Accent3 3 3 4 2 2 4" xfId="58548" xr:uid="{00000000-0005-0000-0000-000052460000}"/>
    <cellStyle name="40% - Accent3 3 3 4 2 3" xfId="22670" xr:uid="{00000000-0005-0000-0000-000053460000}"/>
    <cellStyle name="40% - Accent3 3 3 4 2 4" xfId="10728" xr:uid="{00000000-0005-0000-0000-000054460000}"/>
    <cellStyle name="40% - Accent3 3 3 4 2 5" xfId="28655" xr:uid="{00000000-0005-0000-0000-000055460000}"/>
    <cellStyle name="40% - Accent3 3 3 4 2 6" xfId="40600" xr:uid="{00000000-0005-0000-0000-000056460000}"/>
    <cellStyle name="40% - Accent3 3 3 4 2 7" xfId="52565" xr:uid="{00000000-0005-0000-0000-000057460000}"/>
    <cellStyle name="40% - Accent3 3 3 4 3" xfId="13741" xr:uid="{00000000-0005-0000-0000-000058460000}"/>
    <cellStyle name="40% - Accent3 3 3 4 3 2" xfId="31668" xr:uid="{00000000-0005-0000-0000-000059460000}"/>
    <cellStyle name="40% - Accent3 3 3 4 3 3" xfId="43613" xr:uid="{00000000-0005-0000-0000-00005A460000}"/>
    <cellStyle name="40% - Accent3 3 3 4 3 4" xfId="55578" xr:uid="{00000000-0005-0000-0000-00005B460000}"/>
    <cellStyle name="40% - Accent3 3 3 4 4" xfId="19700" xr:uid="{00000000-0005-0000-0000-00005C460000}"/>
    <cellStyle name="40% - Accent3 3 3 4 5" xfId="7758" xr:uid="{00000000-0005-0000-0000-00005D460000}"/>
    <cellStyle name="40% - Accent3 3 3 4 6" xfId="25685" xr:uid="{00000000-0005-0000-0000-00005E460000}"/>
    <cellStyle name="40% - Accent3 3 3 4 7" xfId="37630" xr:uid="{00000000-0005-0000-0000-00005F460000}"/>
    <cellStyle name="40% - Accent3 3 3 4 8" xfId="49595" xr:uid="{00000000-0005-0000-0000-000060460000}"/>
    <cellStyle name="40% - Accent3 3 3 5" xfId="3304" xr:uid="{00000000-0005-0000-0000-000061460000}"/>
    <cellStyle name="40% - Accent3 3 3 5 2" xfId="15267" xr:uid="{00000000-0005-0000-0000-000062460000}"/>
    <cellStyle name="40% - Accent3 3 3 5 2 2" xfId="33194" xr:uid="{00000000-0005-0000-0000-000063460000}"/>
    <cellStyle name="40% - Accent3 3 3 5 2 3" xfId="45139" xr:uid="{00000000-0005-0000-0000-000064460000}"/>
    <cellStyle name="40% - Accent3 3 3 5 2 4" xfId="57104" xr:uid="{00000000-0005-0000-0000-000065460000}"/>
    <cellStyle name="40% - Accent3 3 3 5 3" xfId="21226" xr:uid="{00000000-0005-0000-0000-000066460000}"/>
    <cellStyle name="40% - Accent3 3 3 5 4" xfId="9284" xr:uid="{00000000-0005-0000-0000-000067460000}"/>
    <cellStyle name="40% - Accent3 3 3 5 5" xfId="27211" xr:uid="{00000000-0005-0000-0000-000068460000}"/>
    <cellStyle name="40% - Accent3 3 3 5 6" xfId="39156" xr:uid="{00000000-0005-0000-0000-000069460000}"/>
    <cellStyle name="40% - Accent3 3 3 5 7" xfId="51121" xr:uid="{00000000-0005-0000-0000-00006A460000}"/>
    <cellStyle name="40% - Accent3 3 3 6" xfId="12297" xr:uid="{00000000-0005-0000-0000-00006B460000}"/>
    <cellStyle name="40% - Accent3 3 3 6 2" xfId="30224" xr:uid="{00000000-0005-0000-0000-00006C460000}"/>
    <cellStyle name="40% - Accent3 3 3 6 3" xfId="42169" xr:uid="{00000000-0005-0000-0000-00006D460000}"/>
    <cellStyle name="40% - Accent3 3 3 6 4" xfId="54134" xr:uid="{00000000-0005-0000-0000-00006E460000}"/>
    <cellStyle name="40% - Accent3 3 3 7" xfId="18256" xr:uid="{00000000-0005-0000-0000-00006F460000}"/>
    <cellStyle name="40% - Accent3 3 3 8" xfId="6314" xr:uid="{00000000-0005-0000-0000-000070460000}"/>
    <cellStyle name="40% - Accent3 3 3 9" xfId="24241" xr:uid="{00000000-0005-0000-0000-000071460000}"/>
    <cellStyle name="40% - Accent3 3 4" xfId="450" xr:uid="{00000000-0005-0000-0000-000072460000}"/>
    <cellStyle name="40% - Accent3 3 4 10" xfId="48267" xr:uid="{00000000-0005-0000-0000-000073460000}"/>
    <cellStyle name="40% - Accent3 3 4 2" xfId="1172" xr:uid="{00000000-0005-0000-0000-000074460000}"/>
    <cellStyle name="40% - Accent3 3 4 2 2" xfId="2616" xr:uid="{00000000-0005-0000-0000-000075460000}"/>
    <cellStyle name="40% - Accent3 3 4 2 2 2" xfId="5586" xr:uid="{00000000-0005-0000-0000-000076460000}"/>
    <cellStyle name="40% - Accent3 3 4 2 2 2 2" xfId="17549" xr:uid="{00000000-0005-0000-0000-000077460000}"/>
    <cellStyle name="40% - Accent3 3 4 2 2 2 2 2" xfId="35476" xr:uid="{00000000-0005-0000-0000-000078460000}"/>
    <cellStyle name="40% - Accent3 3 4 2 2 2 2 3" xfId="47421" xr:uid="{00000000-0005-0000-0000-000079460000}"/>
    <cellStyle name="40% - Accent3 3 4 2 2 2 2 4" xfId="59386" xr:uid="{00000000-0005-0000-0000-00007A460000}"/>
    <cellStyle name="40% - Accent3 3 4 2 2 2 3" xfId="23508" xr:uid="{00000000-0005-0000-0000-00007B460000}"/>
    <cellStyle name="40% - Accent3 3 4 2 2 2 4" xfId="11566" xr:uid="{00000000-0005-0000-0000-00007C460000}"/>
    <cellStyle name="40% - Accent3 3 4 2 2 2 5" xfId="29493" xr:uid="{00000000-0005-0000-0000-00007D460000}"/>
    <cellStyle name="40% - Accent3 3 4 2 2 2 6" xfId="41438" xr:uid="{00000000-0005-0000-0000-00007E460000}"/>
    <cellStyle name="40% - Accent3 3 4 2 2 2 7" xfId="53403" xr:uid="{00000000-0005-0000-0000-00007F460000}"/>
    <cellStyle name="40% - Accent3 3 4 2 2 3" xfId="14579" xr:uid="{00000000-0005-0000-0000-000080460000}"/>
    <cellStyle name="40% - Accent3 3 4 2 2 3 2" xfId="32506" xr:uid="{00000000-0005-0000-0000-000081460000}"/>
    <cellStyle name="40% - Accent3 3 4 2 2 3 3" xfId="44451" xr:uid="{00000000-0005-0000-0000-000082460000}"/>
    <cellStyle name="40% - Accent3 3 4 2 2 3 4" xfId="56416" xr:uid="{00000000-0005-0000-0000-000083460000}"/>
    <cellStyle name="40% - Accent3 3 4 2 2 4" xfId="20538" xr:uid="{00000000-0005-0000-0000-000084460000}"/>
    <cellStyle name="40% - Accent3 3 4 2 2 5" xfId="8596" xr:uid="{00000000-0005-0000-0000-000085460000}"/>
    <cellStyle name="40% - Accent3 3 4 2 2 6" xfId="26523" xr:uid="{00000000-0005-0000-0000-000086460000}"/>
    <cellStyle name="40% - Accent3 3 4 2 2 7" xfId="38468" xr:uid="{00000000-0005-0000-0000-000087460000}"/>
    <cellStyle name="40% - Accent3 3 4 2 2 8" xfId="50433" xr:uid="{00000000-0005-0000-0000-000088460000}"/>
    <cellStyle name="40% - Accent3 3 4 2 3" xfId="4142" xr:uid="{00000000-0005-0000-0000-000089460000}"/>
    <cellStyle name="40% - Accent3 3 4 2 3 2" xfId="16105" xr:uid="{00000000-0005-0000-0000-00008A460000}"/>
    <cellStyle name="40% - Accent3 3 4 2 3 2 2" xfId="34032" xr:uid="{00000000-0005-0000-0000-00008B460000}"/>
    <cellStyle name="40% - Accent3 3 4 2 3 2 3" xfId="45977" xr:uid="{00000000-0005-0000-0000-00008C460000}"/>
    <cellStyle name="40% - Accent3 3 4 2 3 2 4" xfId="57942" xr:uid="{00000000-0005-0000-0000-00008D460000}"/>
    <cellStyle name="40% - Accent3 3 4 2 3 3" xfId="22064" xr:uid="{00000000-0005-0000-0000-00008E460000}"/>
    <cellStyle name="40% - Accent3 3 4 2 3 4" xfId="10122" xr:uid="{00000000-0005-0000-0000-00008F460000}"/>
    <cellStyle name="40% - Accent3 3 4 2 3 5" xfId="28049" xr:uid="{00000000-0005-0000-0000-000090460000}"/>
    <cellStyle name="40% - Accent3 3 4 2 3 6" xfId="39994" xr:uid="{00000000-0005-0000-0000-000091460000}"/>
    <cellStyle name="40% - Accent3 3 4 2 3 7" xfId="51959" xr:uid="{00000000-0005-0000-0000-000092460000}"/>
    <cellStyle name="40% - Accent3 3 4 2 4" xfId="13135" xr:uid="{00000000-0005-0000-0000-000093460000}"/>
    <cellStyle name="40% - Accent3 3 4 2 4 2" xfId="31062" xr:uid="{00000000-0005-0000-0000-000094460000}"/>
    <cellStyle name="40% - Accent3 3 4 2 4 3" xfId="43007" xr:uid="{00000000-0005-0000-0000-000095460000}"/>
    <cellStyle name="40% - Accent3 3 4 2 4 4" xfId="54972" xr:uid="{00000000-0005-0000-0000-000096460000}"/>
    <cellStyle name="40% - Accent3 3 4 2 5" xfId="19094" xr:uid="{00000000-0005-0000-0000-000097460000}"/>
    <cellStyle name="40% - Accent3 3 4 2 6" xfId="7152" xr:uid="{00000000-0005-0000-0000-000098460000}"/>
    <cellStyle name="40% - Accent3 3 4 2 7" xfId="25079" xr:uid="{00000000-0005-0000-0000-000099460000}"/>
    <cellStyle name="40% - Accent3 3 4 2 8" xfId="37024" xr:uid="{00000000-0005-0000-0000-00009A460000}"/>
    <cellStyle name="40% - Accent3 3 4 2 9" xfId="48989" xr:uid="{00000000-0005-0000-0000-00009B460000}"/>
    <cellStyle name="40% - Accent3 3 4 3" xfId="1894" xr:uid="{00000000-0005-0000-0000-00009C460000}"/>
    <cellStyle name="40% - Accent3 3 4 3 2" xfId="4864" xr:uid="{00000000-0005-0000-0000-00009D460000}"/>
    <cellStyle name="40% - Accent3 3 4 3 2 2" xfId="16827" xr:uid="{00000000-0005-0000-0000-00009E460000}"/>
    <cellStyle name="40% - Accent3 3 4 3 2 2 2" xfId="34754" xr:uid="{00000000-0005-0000-0000-00009F460000}"/>
    <cellStyle name="40% - Accent3 3 4 3 2 2 3" xfId="46699" xr:uid="{00000000-0005-0000-0000-0000A0460000}"/>
    <cellStyle name="40% - Accent3 3 4 3 2 2 4" xfId="58664" xr:uid="{00000000-0005-0000-0000-0000A1460000}"/>
    <cellStyle name="40% - Accent3 3 4 3 2 3" xfId="22786" xr:uid="{00000000-0005-0000-0000-0000A2460000}"/>
    <cellStyle name="40% - Accent3 3 4 3 2 4" xfId="10844" xr:uid="{00000000-0005-0000-0000-0000A3460000}"/>
    <cellStyle name="40% - Accent3 3 4 3 2 5" xfId="28771" xr:uid="{00000000-0005-0000-0000-0000A4460000}"/>
    <cellStyle name="40% - Accent3 3 4 3 2 6" xfId="40716" xr:uid="{00000000-0005-0000-0000-0000A5460000}"/>
    <cellStyle name="40% - Accent3 3 4 3 2 7" xfId="52681" xr:uid="{00000000-0005-0000-0000-0000A6460000}"/>
    <cellStyle name="40% - Accent3 3 4 3 3" xfId="13857" xr:uid="{00000000-0005-0000-0000-0000A7460000}"/>
    <cellStyle name="40% - Accent3 3 4 3 3 2" xfId="31784" xr:uid="{00000000-0005-0000-0000-0000A8460000}"/>
    <cellStyle name="40% - Accent3 3 4 3 3 3" xfId="43729" xr:uid="{00000000-0005-0000-0000-0000A9460000}"/>
    <cellStyle name="40% - Accent3 3 4 3 3 4" xfId="55694" xr:uid="{00000000-0005-0000-0000-0000AA460000}"/>
    <cellStyle name="40% - Accent3 3 4 3 4" xfId="19816" xr:uid="{00000000-0005-0000-0000-0000AB460000}"/>
    <cellStyle name="40% - Accent3 3 4 3 5" xfId="7874" xr:uid="{00000000-0005-0000-0000-0000AC460000}"/>
    <cellStyle name="40% - Accent3 3 4 3 6" xfId="25801" xr:uid="{00000000-0005-0000-0000-0000AD460000}"/>
    <cellStyle name="40% - Accent3 3 4 3 7" xfId="37746" xr:uid="{00000000-0005-0000-0000-0000AE460000}"/>
    <cellStyle name="40% - Accent3 3 4 3 8" xfId="49711" xr:uid="{00000000-0005-0000-0000-0000AF460000}"/>
    <cellStyle name="40% - Accent3 3 4 4" xfId="3420" xr:uid="{00000000-0005-0000-0000-0000B0460000}"/>
    <cellStyle name="40% - Accent3 3 4 4 2" xfId="15383" xr:uid="{00000000-0005-0000-0000-0000B1460000}"/>
    <cellStyle name="40% - Accent3 3 4 4 2 2" xfId="33310" xr:uid="{00000000-0005-0000-0000-0000B2460000}"/>
    <cellStyle name="40% - Accent3 3 4 4 2 3" xfId="45255" xr:uid="{00000000-0005-0000-0000-0000B3460000}"/>
    <cellStyle name="40% - Accent3 3 4 4 2 4" xfId="57220" xr:uid="{00000000-0005-0000-0000-0000B4460000}"/>
    <cellStyle name="40% - Accent3 3 4 4 3" xfId="21342" xr:uid="{00000000-0005-0000-0000-0000B5460000}"/>
    <cellStyle name="40% - Accent3 3 4 4 4" xfId="9400" xr:uid="{00000000-0005-0000-0000-0000B6460000}"/>
    <cellStyle name="40% - Accent3 3 4 4 5" xfId="27327" xr:uid="{00000000-0005-0000-0000-0000B7460000}"/>
    <cellStyle name="40% - Accent3 3 4 4 6" xfId="39272" xr:uid="{00000000-0005-0000-0000-0000B8460000}"/>
    <cellStyle name="40% - Accent3 3 4 4 7" xfId="51237" xr:uid="{00000000-0005-0000-0000-0000B9460000}"/>
    <cellStyle name="40% - Accent3 3 4 5" xfId="12413" xr:uid="{00000000-0005-0000-0000-0000BA460000}"/>
    <cellStyle name="40% - Accent3 3 4 5 2" xfId="30340" xr:uid="{00000000-0005-0000-0000-0000BB460000}"/>
    <cellStyle name="40% - Accent3 3 4 5 3" xfId="42285" xr:uid="{00000000-0005-0000-0000-0000BC460000}"/>
    <cellStyle name="40% - Accent3 3 4 5 4" xfId="54250" xr:uid="{00000000-0005-0000-0000-0000BD460000}"/>
    <cellStyle name="40% - Accent3 3 4 6" xfId="18372" xr:uid="{00000000-0005-0000-0000-0000BE460000}"/>
    <cellStyle name="40% - Accent3 3 4 7" xfId="6430" xr:uid="{00000000-0005-0000-0000-0000BF460000}"/>
    <cellStyle name="40% - Accent3 3 4 8" xfId="24357" xr:uid="{00000000-0005-0000-0000-0000C0460000}"/>
    <cellStyle name="40% - Accent3 3 4 9" xfId="36302" xr:uid="{00000000-0005-0000-0000-0000C1460000}"/>
    <cellStyle name="40% - Accent3 3 5" xfId="824" xr:uid="{00000000-0005-0000-0000-0000C2460000}"/>
    <cellStyle name="40% - Accent3 3 5 2" xfId="2268" xr:uid="{00000000-0005-0000-0000-0000C3460000}"/>
    <cellStyle name="40% - Accent3 3 5 2 2" xfId="5238" xr:uid="{00000000-0005-0000-0000-0000C4460000}"/>
    <cellStyle name="40% - Accent3 3 5 2 2 2" xfId="17201" xr:uid="{00000000-0005-0000-0000-0000C5460000}"/>
    <cellStyle name="40% - Accent3 3 5 2 2 2 2" xfId="35128" xr:uid="{00000000-0005-0000-0000-0000C6460000}"/>
    <cellStyle name="40% - Accent3 3 5 2 2 2 3" xfId="47073" xr:uid="{00000000-0005-0000-0000-0000C7460000}"/>
    <cellStyle name="40% - Accent3 3 5 2 2 2 4" xfId="59038" xr:uid="{00000000-0005-0000-0000-0000C8460000}"/>
    <cellStyle name="40% - Accent3 3 5 2 2 3" xfId="23160" xr:uid="{00000000-0005-0000-0000-0000C9460000}"/>
    <cellStyle name="40% - Accent3 3 5 2 2 4" xfId="11218" xr:uid="{00000000-0005-0000-0000-0000CA460000}"/>
    <cellStyle name="40% - Accent3 3 5 2 2 5" xfId="29145" xr:uid="{00000000-0005-0000-0000-0000CB460000}"/>
    <cellStyle name="40% - Accent3 3 5 2 2 6" xfId="41090" xr:uid="{00000000-0005-0000-0000-0000CC460000}"/>
    <cellStyle name="40% - Accent3 3 5 2 2 7" xfId="53055" xr:uid="{00000000-0005-0000-0000-0000CD460000}"/>
    <cellStyle name="40% - Accent3 3 5 2 3" xfId="14231" xr:uid="{00000000-0005-0000-0000-0000CE460000}"/>
    <cellStyle name="40% - Accent3 3 5 2 3 2" xfId="32158" xr:uid="{00000000-0005-0000-0000-0000CF460000}"/>
    <cellStyle name="40% - Accent3 3 5 2 3 3" xfId="44103" xr:uid="{00000000-0005-0000-0000-0000D0460000}"/>
    <cellStyle name="40% - Accent3 3 5 2 3 4" xfId="56068" xr:uid="{00000000-0005-0000-0000-0000D1460000}"/>
    <cellStyle name="40% - Accent3 3 5 2 4" xfId="20190" xr:uid="{00000000-0005-0000-0000-0000D2460000}"/>
    <cellStyle name="40% - Accent3 3 5 2 5" xfId="8248" xr:uid="{00000000-0005-0000-0000-0000D3460000}"/>
    <cellStyle name="40% - Accent3 3 5 2 6" xfId="26175" xr:uid="{00000000-0005-0000-0000-0000D4460000}"/>
    <cellStyle name="40% - Accent3 3 5 2 7" xfId="38120" xr:uid="{00000000-0005-0000-0000-0000D5460000}"/>
    <cellStyle name="40% - Accent3 3 5 2 8" xfId="50085" xr:uid="{00000000-0005-0000-0000-0000D6460000}"/>
    <cellStyle name="40% - Accent3 3 5 3" xfId="3794" xr:uid="{00000000-0005-0000-0000-0000D7460000}"/>
    <cellStyle name="40% - Accent3 3 5 3 2" xfId="15757" xr:uid="{00000000-0005-0000-0000-0000D8460000}"/>
    <cellStyle name="40% - Accent3 3 5 3 2 2" xfId="33684" xr:uid="{00000000-0005-0000-0000-0000D9460000}"/>
    <cellStyle name="40% - Accent3 3 5 3 2 3" xfId="45629" xr:uid="{00000000-0005-0000-0000-0000DA460000}"/>
    <cellStyle name="40% - Accent3 3 5 3 2 4" xfId="57594" xr:uid="{00000000-0005-0000-0000-0000DB460000}"/>
    <cellStyle name="40% - Accent3 3 5 3 3" xfId="21716" xr:uid="{00000000-0005-0000-0000-0000DC460000}"/>
    <cellStyle name="40% - Accent3 3 5 3 4" xfId="9774" xr:uid="{00000000-0005-0000-0000-0000DD460000}"/>
    <cellStyle name="40% - Accent3 3 5 3 5" xfId="27701" xr:uid="{00000000-0005-0000-0000-0000DE460000}"/>
    <cellStyle name="40% - Accent3 3 5 3 6" xfId="39646" xr:uid="{00000000-0005-0000-0000-0000DF460000}"/>
    <cellStyle name="40% - Accent3 3 5 3 7" xfId="51611" xr:uid="{00000000-0005-0000-0000-0000E0460000}"/>
    <cellStyle name="40% - Accent3 3 5 4" xfId="12787" xr:uid="{00000000-0005-0000-0000-0000E1460000}"/>
    <cellStyle name="40% - Accent3 3 5 4 2" xfId="30714" xr:uid="{00000000-0005-0000-0000-0000E2460000}"/>
    <cellStyle name="40% - Accent3 3 5 4 3" xfId="42659" xr:uid="{00000000-0005-0000-0000-0000E3460000}"/>
    <cellStyle name="40% - Accent3 3 5 4 4" xfId="54624" xr:uid="{00000000-0005-0000-0000-0000E4460000}"/>
    <cellStyle name="40% - Accent3 3 5 5" xfId="18746" xr:uid="{00000000-0005-0000-0000-0000E5460000}"/>
    <cellStyle name="40% - Accent3 3 5 6" xfId="6804" xr:uid="{00000000-0005-0000-0000-0000E6460000}"/>
    <cellStyle name="40% - Accent3 3 5 7" xfId="24731" xr:uid="{00000000-0005-0000-0000-0000E7460000}"/>
    <cellStyle name="40% - Accent3 3 5 8" xfId="36676" xr:uid="{00000000-0005-0000-0000-0000E8460000}"/>
    <cellStyle name="40% - Accent3 3 5 9" xfId="48641" xr:uid="{00000000-0005-0000-0000-0000E9460000}"/>
    <cellStyle name="40% - Accent3 3 6" xfId="1546" xr:uid="{00000000-0005-0000-0000-0000EA460000}"/>
    <cellStyle name="40% - Accent3 3 6 2" xfId="4516" xr:uid="{00000000-0005-0000-0000-0000EB460000}"/>
    <cellStyle name="40% - Accent3 3 6 2 2" xfId="16479" xr:uid="{00000000-0005-0000-0000-0000EC460000}"/>
    <cellStyle name="40% - Accent3 3 6 2 2 2" xfId="34406" xr:uid="{00000000-0005-0000-0000-0000ED460000}"/>
    <cellStyle name="40% - Accent3 3 6 2 2 3" xfId="46351" xr:uid="{00000000-0005-0000-0000-0000EE460000}"/>
    <cellStyle name="40% - Accent3 3 6 2 2 4" xfId="58316" xr:uid="{00000000-0005-0000-0000-0000EF460000}"/>
    <cellStyle name="40% - Accent3 3 6 2 3" xfId="22438" xr:uid="{00000000-0005-0000-0000-0000F0460000}"/>
    <cellStyle name="40% - Accent3 3 6 2 4" xfId="10496" xr:uid="{00000000-0005-0000-0000-0000F1460000}"/>
    <cellStyle name="40% - Accent3 3 6 2 5" xfId="28423" xr:uid="{00000000-0005-0000-0000-0000F2460000}"/>
    <cellStyle name="40% - Accent3 3 6 2 6" xfId="40368" xr:uid="{00000000-0005-0000-0000-0000F3460000}"/>
    <cellStyle name="40% - Accent3 3 6 2 7" xfId="52333" xr:uid="{00000000-0005-0000-0000-0000F4460000}"/>
    <cellStyle name="40% - Accent3 3 6 3" xfId="13509" xr:uid="{00000000-0005-0000-0000-0000F5460000}"/>
    <cellStyle name="40% - Accent3 3 6 3 2" xfId="31436" xr:uid="{00000000-0005-0000-0000-0000F6460000}"/>
    <cellStyle name="40% - Accent3 3 6 3 3" xfId="43381" xr:uid="{00000000-0005-0000-0000-0000F7460000}"/>
    <cellStyle name="40% - Accent3 3 6 3 4" xfId="55346" xr:uid="{00000000-0005-0000-0000-0000F8460000}"/>
    <cellStyle name="40% - Accent3 3 6 4" xfId="19468" xr:uid="{00000000-0005-0000-0000-0000F9460000}"/>
    <cellStyle name="40% - Accent3 3 6 5" xfId="7526" xr:uid="{00000000-0005-0000-0000-0000FA460000}"/>
    <cellStyle name="40% - Accent3 3 6 6" xfId="25453" xr:uid="{00000000-0005-0000-0000-0000FB460000}"/>
    <cellStyle name="40% - Accent3 3 6 7" xfId="37398" xr:uid="{00000000-0005-0000-0000-0000FC460000}"/>
    <cellStyle name="40% - Accent3 3 6 8" xfId="49363" xr:uid="{00000000-0005-0000-0000-0000FD460000}"/>
    <cellStyle name="40% - Accent3 3 7" xfId="3072" xr:uid="{00000000-0005-0000-0000-0000FE460000}"/>
    <cellStyle name="40% - Accent3 3 7 2" xfId="15035" xr:uid="{00000000-0005-0000-0000-0000FF460000}"/>
    <cellStyle name="40% - Accent3 3 7 2 2" xfId="32962" xr:uid="{00000000-0005-0000-0000-000000470000}"/>
    <cellStyle name="40% - Accent3 3 7 2 3" xfId="44907" xr:uid="{00000000-0005-0000-0000-000001470000}"/>
    <cellStyle name="40% - Accent3 3 7 2 4" xfId="56872" xr:uid="{00000000-0005-0000-0000-000002470000}"/>
    <cellStyle name="40% - Accent3 3 7 3" xfId="20994" xr:uid="{00000000-0005-0000-0000-000003470000}"/>
    <cellStyle name="40% - Accent3 3 7 4" xfId="9052" xr:uid="{00000000-0005-0000-0000-000004470000}"/>
    <cellStyle name="40% - Accent3 3 7 5" xfId="26979" xr:uid="{00000000-0005-0000-0000-000005470000}"/>
    <cellStyle name="40% - Accent3 3 7 6" xfId="38924" xr:uid="{00000000-0005-0000-0000-000006470000}"/>
    <cellStyle name="40% - Accent3 3 7 7" xfId="50889" xr:uid="{00000000-0005-0000-0000-000007470000}"/>
    <cellStyle name="40% - Accent3 3 8" xfId="12065" xr:uid="{00000000-0005-0000-0000-000008470000}"/>
    <cellStyle name="40% - Accent3 3 8 2" xfId="29992" xr:uid="{00000000-0005-0000-0000-000009470000}"/>
    <cellStyle name="40% - Accent3 3 8 3" xfId="41937" xr:uid="{00000000-0005-0000-0000-00000A470000}"/>
    <cellStyle name="40% - Accent3 3 8 4" xfId="53902" xr:uid="{00000000-0005-0000-0000-00000B470000}"/>
    <cellStyle name="40% - Accent3 3 9" xfId="18024" xr:uid="{00000000-0005-0000-0000-00000C470000}"/>
    <cellStyle name="40% - Accent3 4" xfId="160" xr:uid="{00000000-0005-0000-0000-00000D470000}"/>
    <cellStyle name="40% - Accent3 4 10" xfId="36012" xr:uid="{00000000-0005-0000-0000-00000E470000}"/>
    <cellStyle name="40% - Accent3 4 11" xfId="47977" xr:uid="{00000000-0005-0000-0000-00000F470000}"/>
    <cellStyle name="40% - Accent3 4 2" xfId="508" xr:uid="{00000000-0005-0000-0000-000010470000}"/>
    <cellStyle name="40% - Accent3 4 2 10" xfId="48325" xr:uid="{00000000-0005-0000-0000-000011470000}"/>
    <cellStyle name="40% - Accent3 4 2 2" xfId="1230" xr:uid="{00000000-0005-0000-0000-000012470000}"/>
    <cellStyle name="40% - Accent3 4 2 2 2" xfId="2674" xr:uid="{00000000-0005-0000-0000-000013470000}"/>
    <cellStyle name="40% - Accent3 4 2 2 2 2" xfId="5644" xr:uid="{00000000-0005-0000-0000-000014470000}"/>
    <cellStyle name="40% - Accent3 4 2 2 2 2 2" xfId="17607" xr:uid="{00000000-0005-0000-0000-000015470000}"/>
    <cellStyle name="40% - Accent3 4 2 2 2 2 2 2" xfId="35534" xr:uid="{00000000-0005-0000-0000-000016470000}"/>
    <cellStyle name="40% - Accent3 4 2 2 2 2 2 3" xfId="47479" xr:uid="{00000000-0005-0000-0000-000017470000}"/>
    <cellStyle name="40% - Accent3 4 2 2 2 2 2 4" xfId="59444" xr:uid="{00000000-0005-0000-0000-000018470000}"/>
    <cellStyle name="40% - Accent3 4 2 2 2 2 3" xfId="23566" xr:uid="{00000000-0005-0000-0000-000019470000}"/>
    <cellStyle name="40% - Accent3 4 2 2 2 2 4" xfId="11624" xr:uid="{00000000-0005-0000-0000-00001A470000}"/>
    <cellStyle name="40% - Accent3 4 2 2 2 2 5" xfId="29551" xr:uid="{00000000-0005-0000-0000-00001B470000}"/>
    <cellStyle name="40% - Accent3 4 2 2 2 2 6" xfId="41496" xr:uid="{00000000-0005-0000-0000-00001C470000}"/>
    <cellStyle name="40% - Accent3 4 2 2 2 2 7" xfId="53461" xr:uid="{00000000-0005-0000-0000-00001D470000}"/>
    <cellStyle name="40% - Accent3 4 2 2 2 3" xfId="14637" xr:uid="{00000000-0005-0000-0000-00001E470000}"/>
    <cellStyle name="40% - Accent3 4 2 2 2 3 2" xfId="32564" xr:uid="{00000000-0005-0000-0000-00001F470000}"/>
    <cellStyle name="40% - Accent3 4 2 2 2 3 3" xfId="44509" xr:uid="{00000000-0005-0000-0000-000020470000}"/>
    <cellStyle name="40% - Accent3 4 2 2 2 3 4" xfId="56474" xr:uid="{00000000-0005-0000-0000-000021470000}"/>
    <cellStyle name="40% - Accent3 4 2 2 2 4" xfId="20596" xr:uid="{00000000-0005-0000-0000-000022470000}"/>
    <cellStyle name="40% - Accent3 4 2 2 2 5" xfId="8654" xr:uid="{00000000-0005-0000-0000-000023470000}"/>
    <cellStyle name="40% - Accent3 4 2 2 2 6" xfId="26581" xr:uid="{00000000-0005-0000-0000-000024470000}"/>
    <cellStyle name="40% - Accent3 4 2 2 2 7" xfId="38526" xr:uid="{00000000-0005-0000-0000-000025470000}"/>
    <cellStyle name="40% - Accent3 4 2 2 2 8" xfId="50491" xr:uid="{00000000-0005-0000-0000-000026470000}"/>
    <cellStyle name="40% - Accent3 4 2 2 3" xfId="4200" xr:uid="{00000000-0005-0000-0000-000027470000}"/>
    <cellStyle name="40% - Accent3 4 2 2 3 2" xfId="16163" xr:uid="{00000000-0005-0000-0000-000028470000}"/>
    <cellStyle name="40% - Accent3 4 2 2 3 2 2" xfId="34090" xr:uid="{00000000-0005-0000-0000-000029470000}"/>
    <cellStyle name="40% - Accent3 4 2 2 3 2 3" xfId="46035" xr:uid="{00000000-0005-0000-0000-00002A470000}"/>
    <cellStyle name="40% - Accent3 4 2 2 3 2 4" xfId="58000" xr:uid="{00000000-0005-0000-0000-00002B470000}"/>
    <cellStyle name="40% - Accent3 4 2 2 3 3" xfId="22122" xr:uid="{00000000-0005-0000-0000-00002C470000}"/>
    <cellStyle name="40% - Accent3 4 2 2 3 4" xfId="10180" xr:uid="{00000000-0005-0000-0000-00002D470000}"/>
    <cellStyle name="40% - Accent3 4 2 2 3 5" xfId="28107" xr:uid="{00000000-0005-0000-0000-00002E470000}"/>
    <cellStyle name="40% - Accent3 4 2 2 3 6" xfId="40052" xr:uid="{00000000-0005-0000-0000-00002F470000}"/>
    <cellStyle name="40% - Accent3 4 2 2 3 7" xfId="52017" xr:uid="{00000000-0005-0000-0000-000030470000}"/>
    <cellStyle name="40% - Accent3 4 2 2 4" xfId="13193" xr:uid="{00000000-0005-0000-0000-000031470000}"/>
    <cellStyle name="40% - Accent3 4 2 2 4 2" xfId="31120" xr:uid="{00000000-0005-0000-0000-000032470000}"/>
    <cellStyle name="40% - Accent3 4 2 2 4 3" xfId="43065" xr:uid="{00000000-0005-0000-0000-000033470000}"/>
    <cellStyle name="40% - Accent3 4 2 2 4 4" xfId="55030" xr:uid="{00000000-0005-0000-0000-000034470000}"/>
    <cellStyle name="40% - Accent3 4 2 2 5" xfId="19152" xr:uid="{00000000-0005-0000-0000-000035470000}"/>
    <cellStyle name="40% - Accent3 4 2 2 6" xfId="7210" xr:uid="{00000000-0005-0000-0000-000036470000}"/>
    <cellStyle name="40% - Accent3 4 2 2 7" xfId="25137" xr:uid="{00000000-0005-0000-0000-000037470000}"/>
    <cellStyle name="40% - Accent3 4 2 2 8" xfId="37082" xr:uid="{00000000-0005-0000-0000-000038470000}"/>
    <cellStyle name="40% - Accent3 4 2 2 9" xfId="49047" xr:uid="{00000000-0005-0000-0000-000039470000}"/>
    <cellStyle name="40% - Accent3 4 2 3" xfId="1952" xr:uid="{00000000-0005-0000-0000-00003A470000}"/>
    <cellStyle name="40% - Accent3 4 2 3 2" xfId="4922" xr:uid="{00000000-0005-0000-0000-00003B470000}"/>
    <cellStyle name="40% - Accent3 4 2 3 2 2" xfId="16885" xr:uid="{00000000-0005-0000-0000-00003C470000}"/>
    <cellStyle name="40% - Accent3 4 2 3 2 2 2" xfId="34812" xr:uid="{00000000-0005-0000-0000-00003D470000}"/>
    <cellStyle name="40% - Accent3 4 2 3 2 2 3" xfId="46757" xr:uid="{00000000-0005-0000-0000-00003E470000}"/>
    <cellStyle name="40% - Accent3 4 2 3 2 2 4" xfId="58722" xr:uid="{00000000-0005-0000-0000-00003F470000}"/>
    <cellStyle name="40% - Accent3 4 2 3 2 3" xfId="22844" xr:uid="{00000000-0005-0000-0000-000040470000}"/>
    <cellStyle name="40% - Accent3 4 2 3 2 4" xfId="10902" xr:uid="{00000000-0005-0000-0000-000041470000}"/>
    <cellStyle name="40% - Accent3 4 2 3 2 5" xfId="28829" xr:uid="{00000000-0005-0000-0000-000042470000}"/>
    <cellStyle name="40% - Accent3 4 2 3 2 6" xfId="40774" xr:uid="{00000000-0005-0000-0000-000043470000}"/>
    <cellStyle name="40% - Accent3 4 2 3 2 7" xfId="52739" xr:uid="{00000000-0005-0000-0000-000044470000}"/>
    <cellStyle name="40% - Accent3 4 2 3 3" xfId="13915" xr:uid="{00000000-0005-0000-0000-000045470000}"/>
    <cellStyle name="40% - Accent3 4 2 3 3 2" xfId="31842" xr:uid="{00000000-0005-0000-0000-000046470000}"/>
    <cellStyle name="40% - Accent3 4 2 3 3 3" xfId="43787" xr:uid="{00000000-0005-0000-0000-000047470000}"/>
    <cellStyle name="40% - Accent3 4 2 3 3 4" xfId="55752" xr:uid="{00000000-0005-0000-0000-000048470000}"/>
    <cellStyle name="40% - Accent3 4 2 3 4" xfId="19874" xr:uid="{00000000-0005-0000-0000-000049470000}"/>
    <cellStyle name="40% - Accent3 4 2 3 5" xfId="7932" xr:uid="{00000000-0005-0000-0000-00004A470000}"/>
    <cellStyle name="40% - Accent3 4 2 3 6" xfId="25859" xr:uid="{00000000-0005-0000-0000-00004B470000}"/>
    <cellStyle name="40% - Accent3 4 2 3 7" xfId="37804" xr:uid="{00000000-0005-0000-0000-00004C470000}"/>
    <cellStyle name="40% - Accent3 4 2 3 8" xfId="49769" xr:uid="{00000000-0005-0000-0000-00004D470000}"/>
    <cellStyle name="40% - Accent3 4 2 4" xfId="3478" xr:uid="{00000000-0005-0000-0000-00004E470000}"/>
    <cellStyle name="40% - Accent3 4 2 4 2" xfId="15441" xr:uid="{00000000-0005-0000-0000-00004F470000}"/>
    <cellStyle name="40% - Accent3 4 2 4 2 2" xfId="33368" xr:uid="{00000000-0005-0000-0000-000050470000}"/>
    <cellStyle name="40% - Accent3 4 2 4 2 3" xfId="45313" xr:uid="{00000000-0005-0000-0000-000051470000}"/>
    <cellStyle name="40% - Accent3 4 2 4 2 4" xfId="57278" xr:uid="{00000000-0005-0000-0000-000052470000}"/>
    <cellStyle name="40% - Accent3 4 2 4 3" xfId="21400" xr:uid="{00000000-0005-0000-0000-000053470000}"/>
    <cellStyle name="40% - Accent3 4 2 4 4" xfId="9458" xr:uid="{00000000-0005-0000-0000-000054470000}"/>
    <cellStyle name="40% - Accent3 4 2 4 5" xfId="27385" xr:uid="{00000000-0005-0000-0000-000055470000}"/>
    <cellStyle name="40% - Accent3 4 2 4 6" xfId="39330" xr:uid="{00000000-0005-0000-0000-000056470000}"/>
    <cellStyle name="40% - Accent3 4 2 4 7" xfId="51295" xr:uid="{00000000-0005-0000-0000-000057470000}"/>
    <cellStyle name="40% - Accent3 4 2 5" xfId="12471" xr:uid="{00000000-0005-0000-0000-000058470000}"/>
    <cellStyle name="40% - Accent3 4 2 5 2" xfId="30398" xr:uid="{00000000-0005-0000-0000-000059470000}"/>
    <cellStyle name="40% - Accent3 4 2 5 3" xfId="42343" xr:uid="{00000000-0005-0000-0000-00005A470000}"/>
    <cellStyle name="40% - Accent3 4 2 5 4" xfId="54308" xr:uid="{00000000-0005-0000-0000-00005B470000}"/>
    <cellStyle name="40% - Accent3 4 2 6" xfId="18430" xr:uid="{00000000-0005-0000-0000-00005C470000}"/>
    <cellStyle name="40% - Accent3 4 2 7" xfId="6488" xr:uid="{00000000-0005-0000-0000-00005D470000}"/>
    <cellStyle name="40% - Accent3 4 2 8" xfId="24415" xr:uid="{00000000-0005-0000-0000-00005E470000}"/>
    <cellStyle name="40% - Accent3 4 2 9" xfId="36360" xr:uid="{00000000-0005-0000-0000-00005F470000}"/>
    <cellStyle name="40% - Accent3 4 3" xfId="882" xr:uid="{00000000-0005-0000-0000-000060470000}"/>
    <cellStyle name="40% - Accent3 4 3 2" xfId="2326" xr:uid="{00000000-0005-0000-0000-000061470000}"/>
    <cellStyle name="40% - Accent3 4 3 2 2" xfId="5296" xr:uid="{00000000-0005-0000-0000-000062470000}"/>
    <cellStyle name="40% - Accent3 4 3 2 2 2" xfId="17259" xr:uid="{00000000-0005-0000-0000-000063470000}"/>
    <cellStyle name="40% - Accent3 4 3 2 2 2 2" xfId="35186" xr:uid="{00000000-0005-0000-0000-000064470000}"/>
    <cellStyle name="40% - Accent3 4 3 2 2 2 3" xfId="47131" xr:uid="{00000000-0005-0000-0000-000065470000}"/>
    <cellStyle name="40% - Accent3 4 3 2 2 2 4" xfId="59096" xr:uid="{00000000-0005-0000-0000-000066470000}"/>
    <cellStyle name="40% - Accent3 4 3 2 2 3" xfId="23218" xr:uid="{00000000-0005-0000-0000-000067470000}"/>
    <cellStyle name="40% - Accent3 4 3 2 2 4" xfId="11276" xr:uid="{00000000-0005-0000-0000-000068470000}"/>
    <cellStyle name="40% - Accent3 4 3 2 2 5" xfId="29203" xr:uid="{00000000-0005-0000-0000-000069470000}"/>
    <cellStyle name="40% - Accent3 4 3 2 2 6" xfId="41148" xr:uid="{00000000-0005-0000-0000-00006A470000}"/>
    <cellStyle name="40% - Accent3 4 3 2 2 7" xfId="53113" xr:uid="{00000000-0005-0000-0000-00006B470000}"/>
    <cellStyle name="40% - Accent3 4 3 2 3" xfId="14289" xr:uid="{00000000-0005-0000-0000-00006C470000}"/>
    <cellStyle name="40% - Accent3 4 3 2 3 2" xfId="32216" xr:uid="{00000000-0005-0000-0000-00006D470000}"/>
    <cellStyle name="40% - Accent3 4 3 2 3 3" xfId="44161" xr:uid="{00000000-0005-0000-0000-00006E470000}"/>
    <cellStyle name="40% - Accent3 4 3 2 3 4" xfId="56126" xr:uid="{00000000-0005-0000-0000-00006F470000}"/>
    <cellStyle name="40% - Accent3 4 3 2 4" xfId="20248" xr:uid="{00000000-0005-0000-0000-000070470000}"/>
    <cellStyle name="40% - Accent3 4 3 2 5" xfId="8306" xr:uid="{00000000-0005-0000-0000-000071470000}"/>
    <cellStyle name="40% - Accent3 4 3 2 6" xfId="26233" xr:uid="{00000000-0005-0000-0000-000072470000}"/>
    <cellStyle name="40% - Accent3 4 3 2 7" xfId="38178" xr:uid="{00000000-0005-0000-0000-000073470000}"/>
    <cellStyle name="40% - Accent3 4 3 2 8" xfId="50143" xr:uid="{00000000-0005-0000-0000-000074470000}"/>
    <cellStyle name="40% - Accent3 4 3 3" xfId="3852" xr:uid="{00000000-0005-0000-0000-000075470000}"/>
    <cellStyle name="40% - Accent3 4 3 3 2" xfId="15815" xr:uid="{00000000-0005-0000-0000-000076470000}"/>
    <cellStyle name="40% - Accent3 4 3 3 2 2" xfId="33742" xr:uid="{00000000-0005-0000-0000-000077470000}"/>
    <cellStyle name="40% - Accent3 4 3 3 2 3" xfId="45687" xr:uid="{00000000-0005-0000-0000-000078470000}"/>
    <cellStyle name="40% - Accent3 4 3 3 2 4" xfId="57652" xr:uid="{00000000-0005-0000-0000-000079470000}"/>
    <cellStyle name="40% - Accent3 4 3 3 3" xfId="21774" xr:uid="{00000000-0005-0000-0000-00007A470000}"/>
    <cellStyle name="40% - Accent3 4 3 3 4" xfId="9832" xr:uid="{00000000-0005-0000-0000-00007B470000}"/>
    <cellStyle name="40% - Accent3 4 3 3 5" xfId="27759" xr:uid="{00000000-0005-0000-0000-00007C470000}"/>
    <cellStyle name="40% - Accent3 4 3 3 6" xfId="39704" xr:uid="{00000000-0005-0000-0000-00007D470000}"/>
    <cellStyle name="40% - Accent3 4 3 3 7" xfId="51669" xr:uid="{00000000-0005-0000-0000-00007E470000}"/>
    <cellStyle name="40% - Accent3 4 3 4" xfId="12845" xr:uid="{00000000-0005-0000-0000-00007F470000}"/>
    <cellStyle name="40% - Accent3 4 3 4 2" xfId="30772" xr:uid="{00000000-0005-0000-0000-000080470000}"/>
    <cellStyle name="40% - Accent3 4 3 4 3" xfId="42717" xr:uid="{00000000-0005-0000-0000-000081470000}"/>
    <cellStyle name="40% - Accent3 4 3 4 4" xfId="54682" xr:uid="{00000000-0005-0000-0000-000082470000}"/>
    <cellStyle name="40% - Accent3 4 3 5" xfId="18804" xr:uid="{00000000-0005-0000-0000-000083470000}"/>
    <cellStyle name="40% - Accent3 4 3 6" xfId="6862" xr:uid="{00000000-0005-0000-0000-000084470000}"/>
    <cellStyle name="40% - Accent3 4 3 7" xfId="24789" xr:uid="{00000000-0005-0000-0000-000085470000}"/>
    <cellStyle name="40% - Accent3 4 3 8" xfId="36734" xr:uid="{00000000-0005-0000-0000-000086470000}"/>
    <cellStyle name="40% - Accent3 4 3 9" xfId="48699" xr:uid="{00000000-0005-0000-0000-000087470000}"/>
    <cellStyle name="40% - Accent3 4 4" xfId="1604" xr:uid="{00000000-0005-0000-0000-000088470000}"/>
    <cellStyle name="40% - Accent3 4 4 2" xfId="4574" xr:uid="{00000000-0005-0000-0000-000089470000}"/>
    <cellStyle name="40% - Accent3 4 4 2 2" xfId="16537" xr:uid="{00000000-0005-0000-0000-00008A470000}"/>
    <cellStyle name="40% - Accent3 4 4 2 2 2" xfId="34464" xr:uid="{00000000-0005-0000-0000-00008B470000}"/>
    <cellStyle name="40% - Accent3 4 4 2 2 3" xfId="46409" xr:uid="{00000000-0005-0000-0000-00008C470000}"/>
    <cellStyle name="40% - Accent3 4 4 2 2 4" xfId="58374" xr:uid="{00000000-0005-0000-0000-00008D470000}"/>
    <cellStyle name="40% - Accent3 4 4 2 3" xfId="22496" xr:uid="{00000000-0005-0000-0000-00008E470000}"/>
    <cellStyle name="40% - Accent3 4 4 2 4" xfId="10554" xr:uid="{00000000-0005-0000-0000-00008F470000}"/>
    <cellStyle name="40% - Accent3 4 4 2 5" xfId="28481" xr:uid="{00000000-0005-0000-0000-000090470000}"/>
    <cellStyle name="40% - Accent3 4 4 2 6" xfId="40426" xr:uid="{00000000-0005-0000-0000-000091470000}"/>
    <cellStyle name="40% - Accent3 4 4 2 7" xfId="52391" xr:uid="{00000000-0005-0000-0000-000092470000}"/>
    <cellStyle name="40% - Accent3 4 4 3" xfId="13567" xr:uid="{00000000-0005-0000-0000-000093470000}"/>
    <cellStyle name="40% - Accent3 4 4 3 2" xfId="31494" xr:uid="{00000000-0005-0000-0000-000094470000}"/>
    <cellStyle name="40% - Accent3 4 4 3 3" xfId="43439" xr:uid="{00000000-0005-0000-0000-000095470000}"/>
    <cellStyle name="40% - Accent3 4 4 3 4" xfId="55404" xr:uid="{00000000-0005-0000-0000-000096470000}"/>
    <cellStyle name="40% - Accent3 4 4 4" xfId="19526" xr:uid="{00000000-0005-0000-0000-000097470000}"/>
    <cellStyle name="40% - Accent3 4 4 5" xfId="7584" xr:uid="{00000000-0005-0000-0000-000098470000}"/>
    <cellStyle name="40% - Accent3 4 4 6" xfId="25511" xr:uid="{00000000-0005-0000-0000-000099470000}"/>
    <cellStyle name="40% - Accent3 4 4 7" xfId="37456" xr:uid="{00000000-0005-0000-0000-00009A470000}"/>
    <cellStyle name="40% - Accent3 4 4 8" xfId="49421" xr:uid="{00000000-0005-0000-0000-00009B470000}"/>
    <cellStyle name="40% - Accent3 4 5" xfId="3130" xr:uid="{00000000-0005-0000-0000-00009C470000}"/>
    <cellStyle name="40% - Accent3 4 5 2" xfId="15093" xr:uid="{00000000-0005-0000-0000-00009D470000}"/>
    <cellStyle name="40% - Accent3 4 5 2 2" xfId="33020" xr:uid="{00000000-0005-0000-0000-00009E470000}"/>
    <cellStyle name="40% - Accent3 4 5 2 3" xfId="44965" xr:uid="{00000000-0005-0000-0000-00009F470000}"/>
    <cellStyle name="40% - Accent3 4 5 2 4" xfId="56930" xr:uid="{00000000-0005-0000-0000-0000A0470000}"/>
    <cellStyle name="40% - Accent3 4 5 3" xfId="21052" xr:uid="{00000000-0005-0000-0000-0000A1470000}"/>
    <cellStyle name="40% - Accent3 4 5 4" xfId="9110" xr:uid="{00000000-0005-0000-0000-0000A2470000}"/>
    <cellStyle name="40% - Accent3 4 5 5" xfId="27037" xr:uid="{00000000-0005-0000-0000-0000A3470000}"/>
    <cellStyle name="40% - Accent3 4 5 6" xfId="38982" xr:uid="{00000000-0005-0000-0000-0000A4470000}"/>
    <cellStyle name="40% - Accent3 4 5 7" xfId="50947" xr:uid="{00000000-0005-0000-0000-0000A5470000}"/>
    <cellStyle name="40% - Accent3 4 6" xfId="12123" xr:uid="{00000000-0005-0000-0000-0000A6470000}"/>
    <cellStyle name="40% - Accent3 4 6 2" xfId="30050" xr:uid="{00000000-0005-0000-0000-0000A7470000}"/>
    <cellStyle name="40% - Accent3 4 6 3" xfId="41995" xr:uid="{00000000-0005-0000-0000-0000A8470000}"/>
    <cellStyle name="40% - Accent3 4 6 4" xfId="53960" xr:uid="{00000000-0005-0000-0000-0000A9470000}"/>
    <cellStyle name="40% - Accent3 4 7" xfId="18082" xr:uid="{00000000-0005-0000-0000-0000AA470000}"/>
    <cellStyle name="40% - Accent3 4 8" xfId="6140" xr:uid="{00000000-0005-0000-0000-0000AB470000}"/>
    <cellStyle name="40% - Accent3 4 9" xfId="24067" xr:uid="{00000000-0005-0000-0000-0000AC470000}"/>
    <cellStyle name="40% - Accent3 5" xfId="276" xr:uid="{00000000-0005-0000-0000-0000AD470000}"/>
    <cellStyle name="40% - Accent3 5 10" xfId="36128" xr:uid="{00000000-0005-0000-0000-0000AE470000}"/>
    <cellStyle name="40% - Accent3 5 11" xfId="48093" xr:uid="{00000000-0005-0000-0000-0000AF470000}"/>
    <cellStyle name="40% - Accent3 5 2" xfId="624" xr:uid="{00000000-0005-0000-0000-0000B0470000}"/>
    <cellStyle name="40% - Accent3 5 2 10" xfId="48441" xr:uid="{00000000-0005-0000-0000-0000B1470000}"/>
    <cellStyle name="40% - Accent3 5 2 2" xfId="1346" xr:uid="{00000000-0005-0000-0000-0000B2470000}"/>
    <cellStyle name="40% - Accent3 5 2 2 2" xfId="2790" xr:uid="{00000000-0005-0000-0000-0000B3470000}"/>
    <cellStyle name="40% - Accent3 5 2 2 2 2" xfId="5760" xr:uid="{00000000-0005-0000-0000-0000B4470000}"/>
    <cellStyle name="40% - Accent3 5 2 2 2 2 2" xfId="17723" xr:uid="{00000000-0005-0000-0000-0000B5470000}"/>
    <cellStyle name="40% - Accent3 5 2 2 2 2 2 2" xfId="35650" xr:uid="{00000000-0005-0000-0000-0000B6470000}"/>
    <cellStyle name="40% - Accent3 5 2 2 2 2 2 3" xfId="47595" xr:uid="{00000000-0005-0000-0000-0000B7470000}"/>
    <cellStyle name="40% - Accent3 5 2 2 2 2 2 4" xfId="59560" xr:uid="{00000000-0005-0000-0000-0000B8470000}"/>
    <cellStyle name="40% - Accent3 5 2 2 2 2 3" xfId="23682" xr:uid="{00000000-0005-0000-0000-0000B9470000}"/>
    <cellStyle name="40% - Accent3 5 2 2 2 2 4" xfId="11740" xr:uid="{00000000-0005-0000-0000-0000BA470000}"/>
    <cellStyle name="40% - Accent3 5 2 2 2 2 5" xfId="29667" xr:uid="{00000000-0005-0000-0000-0000BB470000}"/>
    <cellStyle name="40% - Accent3 5 2 2 2 2 6" xfId="41612" xr:uid="{00000000-0005-0000-0000-0000BC470000}"/>
    <cellStyle name="40% - Accent3 5 2 2 2 2 7" xfId="53577" xr:uid="{00000000-0005-0000-0000-0000BD470000}"/>
    <cellStyle name="40% - Accent3 5 2 2 2 3" xfId="14753" xr:uid="{00000000-0005-0000-0000-0000BE470000}"/>
    <cellStyle name="40% - Accent3 5 2 2 2 3 2" xfId="32680" xr:uid="{00000000-0005-0000-0000-0000BF470000}"/>
    <cellStyle name="40% - Accent3 5 2 2 2 3 3" xfId="44625" xr:uid="{00000000-0005-0000-0000-0000C0470000}"/>
    <cellStyle name="40% - Accent3 5 2 2 2 3 4" xfId="56590" xr:uid="{00000000-0005-0000-0000-0000C1470000}"/>
    <cellStyle name="40% - Accent3 5 2 2 2 4" xfId="20712" xr:uid="{00000000-0005-0000-0000-0000C2470000}"/>
    <cellStyle name="40% - Accent3 5 2 2 2 5" xfId="8770" xr:uid="{00000000-0005-0000-0000-0000C3470000}"/>
    <cellStyle name="40% - Accent3 5 2 2 2 6" xfId="26697" xr:uid="{00000000-0005-0000-0000-0000C4470000}"/>
    <cellStyle name="40% - Accent3 5 2 2 2 7" xfId="38642" xr:uid="{00000000-0005-0000-0000-0000C5470000}"/>
    <cellStyle name="40% - Accent3 5 2 2 2 8" xfId="50607" xr:uid="{00000000-0005-0000-0000-0000C6470000}"/>
    <cellStyle name="40% - Accent3 5 2 2 3" xfId="4316" xr:uid="{00000000-0005-0000-0000-0000C7470000}"/>
    <cellStyle name="40% - Accent3 5 2 2 3 2" xfId="16279" xr:uid="{00000000-0005-0000-0000-0000C8470000}"/>
    <cellStyle name="40% - Accent3 5 2 2 3 2 2" xfId="34206" xr:uid="{00000000-0005-0000-0000-0000C9470000}"/>
    <cellStyle name="40% - Accent3 5 2 2 3 2 3" xfId="46151" xr:uid="{00000000-0005-0000-0000-0000CA470000}"/>
    <cellStyle name="40% - Accent3 5 2 2 3 2 4" xfId="58116" xr:uid="{00000000-0005-0000-0000-0000CB470000}"/>
    <cellStyle name="40% - Accent3 5 2 2 3 3" xfId="22238" xr:uid="{00000000-0005-0000-0000-0000CC470000}"/>
    <cellStyle name="40% - Accent3 5 2 2 3 4" xfId="10296" xr:uid="{00000000-0005-0000-0000-0000CD470000}"/>
    <cellStyle name="40% - Accent3 5 2 2 3 5" xfId="28223" xr:uid="{00000000-0005-0000-0000-0000CE470000}"/>
    <cellStyle name="40% - Accent3 5 2 2 3 6" xfId="40168" xr:uid="{00000000-0005-0000-0000-0000CF470000}"/>
    <cellStyle name="40% - Accent3 5 2 2 3 7" xfId="52133" xr:uid="{00000000-0005-0000-0000-0000D0470000}"/>
    <cellStyle name="40% - Accent3 5 2 2 4" xfId="13309" xr:uid="{00000000-0005-0000-0000-0000D1470000}"/>
    <cellStyle name="40% - Accent3 5 2 2 4 2" xfId="31236" xr:uid="{00000000-0005-0000-0000-0000D2470000}"/>
    <cellStyle name="40% - Accent3 5 2 2 4 3" xfId="43181" xr:uid="{00000000-0005-0000-0000-0000D3470000}"/>
    <cellStyle name="40% - Accent3 5 2 2 4 4" xfId="55146" xr:uid="{00000000-0005-0000-0000-0000D4470000}"/>
    <cellStyle name="40% - Accent3 5 2 2 5" xfId="19268" xr:uid="{00000000-0005-0000-0000-0000D5470000}"/>
    <cellStyle name="40% - Accent3 5 2 2 6" xfId="7326" xr:uid="{00000000-0005-0000-0000-0000D6470000}"/>
    <cellStyle name="40% - Accent3 5 2 2 7" xfId="25253" xr:uid="{00000000-0005-0000-0000-0000D7470000}"/>
    <cellStyle name="40% - Accent3 5 2 2 8" xfId="37198" xr:uid="{00000000-0005-0000-0000-0000D8470000}"/>
    <cellStyle name="40% - Accent3 5 2 2 9" xfId="49163" xr:uid="{00000000-0005-0000-0000-0000D9470000}"/>
    <cellStyle name="40% - Accent3 5 2 3" xfId="2068" xr:uid="{00000000-0005-0000-0000-0000DA470000}"/>
    <cellStyle name="40% - Accent3 5 2 3 2" xfId="5038" xr:uid="{00000000-0005-0000-0000-0000DB470000}"/>
    <cellStyle name="40% - Accent3 5 2 3 2 2" xfId="17001" xr:uid="{00000000-0005-0000-0000-0000DC470000}"/>
    <cellStyle name="40% - Accent3 5 2 3 2 2 2" xfId="34928" xr:uid="{00000000-0005-0000-0000-0000DD470000}"/>
    <cellStyle name="40% - Accent3 5 2 3 2 2 3" xfId="46873" xr:uid="{00000000-0005-0000-0000-0000DE470000}"/>
    <cellStyle name="40% - Accent3 5 2 3 2 2 4" xfId="58838" xr:uid="{00000000-0005-0000-0000-0000DF470000}"/>
    <cellStyle name="40% - Accent3 5 2 3 2 3" xfId="22960" xr:uid="{00000000-0005-0000-0000-0000E0470000}"/>
    <cellStyle name="40% - Accent3 5 2 3 2 4" xfId="11018" xr:uid="{00000000-0005-0000-0000-0000E1470000}"/>
    <cellStyle name="40% - Accent3 5 2 3 2 5" xfId="28945" xr:uid="{00000000-0005-0000-0000-0000E2470000}"/>
    <cellStyle name="40% - Accent3 5 2 3 2 6" xfId="40890" xr:uid="{00000000-0005-0000-0000-0000E3470000}"/>
    <cellStyle name="40% - Accent3 5 2 3 2 7" xfId="52855" xr:uid="{00000000-0005-0000-0000-0000E4470000}"/>
    <cellStyle name="40% - Accent3 5 2 3 3" xfId="14031" xr:uid="{00000000-0005-0000-0000-0000E5470000}"/>
    <cellStyle name="40% - Accent3 5 2 3 3 2" xfId="31958" xr:uid="{00000000-0005-0000-0000-0000E6470000}"/>
    <cellStyle name="40% - Accent3 5 2 3 3 3" xfId="43903" xr:uid="{00000000-0005-0000-0000-0000E7470000}"/>
    <cellStyle name="40% - Accent3 5 2 3 3 4" xfId="55868" xr:uid="{00000000-0005-0000-0000-0000E8470000}"/>
    <cellStyle name="40% - Accent3 5 2 3 4" xfId="19990" xr:uid="{00000000-0005-0000-0000-0000E9470000}"/>
    <cellStyle name="40% - Accent3 5 2 3 5" xfId="8048" xr:uid="{00000000-0005-0000-0000-0000EA470000}"/>
    <cellStyle name="40% - Accent3 5 2 3 6" xfId="25975" xr:uid="{00000000-0005-0000-0000-0000EB470000}"/>
    <cellStyle name="40% - Accent3 5 2 3 7" xfId="37920" xr:uid="{00000000-0005-0000-0000-0000EC470000}"/>
    <cellStyle name="40% - Accent3 5 2 3 8" xfId="49885" xr:uid="{00000000-0005-0000-0000-0000ED470000}"/>
    <cellStyle name="40% - Accent3 5 2 4" xfId="3594" xr:uid="{00000000-0005-0000-0000-0000EE470000}"/>
    <cellStyle name="40% - Accent3 5 2 4 2" xfId="15557" xr:uid="{00000000-0005-0000-0000-0000EF470000}"/>
    <cellStyle name="40% - Accent3 5 2 4 2 2" xfId="33484" xr:uid="{00000000-0005-0000-0000-0000F0470000}"/>
    <cellStyle name="40% - Accent3 5 2 4 2 3" xfId="45429" xr:uid="{00000000-0005-0000-0000-0000F1470000}"/>
    <cellStyle name="40% - Accent3 5 2 4 2 4" xfId="57394" xr:uid="{00000000-0005-0000-0000-0000F2470000}"/>
    <cellStyle name="40% - Accent3 5 2 4 3" xfId="21516" xr:uid="{00000000-0005-0000-0000-0000F3470000}"/>
    <cellStyle name="40% - Accent3 5 2 4 4" xfId="9574" xr:uid="{00000000-0005-0000-0000-0000F4470000}"/>
    <cellStyle name="40% - Accent3 5 2 4 5" xfId="27501" xr:uid="{00000000-0005-0000-0000-0000F5470000}"/>
    <cellStyle name="40% - Accent3 5 2 4 6" xfId="39446" xr:uid="{00000000-0005-0000-0000-0000F6470000}"/>
    <cellStyle name="40% - Accent3 5 2 4 7" xfId="51411" xr:uid="{00000000-0005-0000-0000-0000F7470000}"/>
    <cellStyle name="40% - Accent3 5 2 5" xfId="12587" xr:uid="{00000000-0005-0000-0000-0000F8470000}"/>
    <cellStyle name="40% - Accent3 5 2 5 2" xfId="30514" xr:uid="{00000000-0005-0000-0000-0000F9470000}"/>
    <cellStyle name="40% - Accent3 5 2 5 3" xfId="42459" xr:uid="{00000000-0005-0000-0000-0000FA470000}"/>
    <cellStyle name="40% - Accent3 5 2 5 4" xfId="54424" xr:uid="{00000000-0005-0000-0000-0000FB470000}"/>
    <cellStyle name="40% - Accent3 5 2 6" xfId="18546" xr:uid="{00000000-0005-0000-0000-0000FC470000}"/>
    <cellStyle name="40% - Accent3 5 2 7" xfId="6604" xr:uid="{00000000-0005-0000-0000-0000FD470000}"/>
    <cellStyle name="40% - Accent3 5 2 8" xfId="24531" xr:uid="{00000000-0005-0000-0000-0000FE470000}"/>
    <cellStyle name="40% - Accent3 5 2 9" xfId="36476" xr:uid="{00000000-0005-0000-0000-0000FF470000}"/>
    <cellStyle name="40% - Accent3 5 3" xfId="998" xr:uid="{00000000-0005-0000-0000-000000480000}"/>
    <cellStyle name="40% - Accent3 5 3 2" xfId="2442" xr:uid="{00000000-0005-0000-0000-000001480000}"/>
    <cellStyle name="40% - Accent3 5 3 2 2" xfId="5412" xr:uid="{00000000-0005-0000-0000-000002480000}"/>
    <cellStyle name="40% - Accent3 5 3 2 2 2" xfId="17375" xr:uid="{00000000-0005-0000-0000-000003480000}"/>
    <cellStyle name="40% - Accent3 5 3 2 2 2 2" xfId="35302" xr:uid="{00000000-0005-0000-0000-000004480000}"/>
    <cellStyle name="40% - Accent3 5 3 2 2 2 3" xfId="47247" xr:uid="{00000000-0005-0000-0000-000005480000}"/>
    <cellStyle name="40% - Accent3 5 3 2 2 2 4" xfId="59212" xr:uid="{00000000-0005-0000-0000-000006480000}"/>
    <cellStyle name="40% - Accent3 5 3 2 2 3" xfId="23334" xr:uid="{00000000-0005-0000-0000-000007480000}"/>
    <cellStyle name="40% - Accent3 5 3 2 2 4" xfId="11392" xr:uid="{00000000-0005-0000-0000-000008480000}"/>
    <cellStyle name="40% - Accent3 5 3 2 2 5" xfId="29319" xr:uid="{00000000-0005-0000-0000-000009480000}"/>
    <cellStyle name="40% - Accent3 5 3 2 2 6" xfId="41264" xr:uid="{00000000-0005-0000-0000-00000A480000}"/>
    <cellStyle name="40% - Accent3 5 3 2 2 7" xfId="53229" xr:uid="{00000000-0005-0000-0000-00000B480000}"/>
    <cellStyle name="40% - Accent3 5 3 2 3" xfId="14405" xr:uid="{00000000-0005-0000-0000-00000C480000}"/>
    <cellStyle name="40% - Accent3 5 3 2 3 2" xfId="32332" xr:uid="{00000000-0005-0000-0000-00000D480000}"/>
    <cellStyle name="40% - Accent3 5 3 2 3 3" xfId="44277" xr:uid="{00000000-0005-0000-0000-00000E480000}"/>
    <cellStyle name="40% - Accent3 5 3 2 3 4" xfId="56242" xr:uid="{00000000-0005-0000-0000-00000F480000}"/>
    <cellStyle name="40% - Accent3 5 3 2 4" xfId="20364" xr:uid="{00000000-0005-0000-0000-000010480000}"/>
    <cellStyle name="40% - Accent3 5 3 2 5" xfId="8422" xr:uid="{00000000-0005-0000-0000-000011480000}"/>
    <cellStyle name="40% - Accent3 5 3 2 6" xfId="26349" xr:uid="{00000000-0005-0000-0000-000012480000}"/>
    <cellStyle name="40% - Accent3 5 3 2 7" xfId="38294" xr:uid="{00000000-0005-0000-0000-000013480000}"/>
    <cellStyle name="40% - Accent3 5 3 2 8" xfId="50259" xr:uid="{00000000-0005-0000-0000-000014480000}"/>
    <cellStyle name="40% - Accent3 5 3 3" xfId="3968" xr:uid="{00000000-0005-0000-0000-000015480000}"/>
    <cellStyle name="40% - Accent3 5 3 3 2" xfId="15931" xr:uid="{00000000-0005-0000-0000-000016480000}"/>
    <cellStyle name="40% - Accent3 5 3 3 2 2" xfId="33858" xr:uid="{00000000-0005-0000-0000-000017480000}"/>
    <cellStyle name="40% - Accent3 5 3 3 2 3" xfId="45803" xr:uid="{00000000-0005-0000-0000-000018480000}"/>
    <cellStyle name="40% - Accent3 5 3 3 2 4" xfId="57768" xr:uid="{00000000-0005-0000-0000-000019480000}"/>
    <cellStyle name="40% - Accent3 5 3 3 3" xfId="21890" xr:uid="{00000000-0005-0000-0000-00001A480000}"/>
    <cellStyle name="40% - Accent3 5 3 3 4" xfId="9948" xr:uid="{00000000-0005-0000-0000-00001B480000}"/>
    <cellStyle name="40% - Accent3 5 3 3 5" xfId="27875" xr:uid="{00000000-0005-0000-0000-00001C480000}"/>
    <cellStyle name="40% - Accent3 5 3 3 6" xfId="39820" xr:uid="{00000000-0005-0000-0000-00001D480000}"/>
    <cellStyle name="40% - Accent3 5 3 3 7" xfId="51785" xr:uid="{00000000-0005-0000-0000-00001E480000}"/>
    <cellStyle name="40% - Accent3 5 3 4" xfId="12961" xr:uid="{00000000-0005-0000-0000-00001F480000}"/>
    <cellStyle name="40% - Accent3 5 3 4 2" xfId="30888" xr:uid="{00000000-0005-0000-0000-000020480000}"/>
    <cellStyle name="40% - Accent3 5 3 4 3" xfId="42833" xr:uid="{00000000-0005-0000-0000-000021480000}"/>
    <cellStyle name="40% - Accent3 5 3 4 4" xfId="54798" xr:uid="{00000000-0005-0000-0000-000022480000}"/>
    <cellStyle name="40% - Accent3 5 3 5" xfId="18920" xr:uid="{00000000-0005-0000-0000-000023480000}"/>
    <cellStyle name="40% - Accent3 5 3 6" xfId="6978" xr:uid="{00000000-0005-0000-0000-000024480000}"/>
    <cellStyle name="40% - Accent3 5 3 7" xfId="24905" xr:uid="{00000000-0005-0000-0000-000025480000}"/>
    <cellStyle name="40% - Accent3 5 3 8" xfId="36850" xr:uid="{00000000-0005-0000-0000-000026480000}"/>
    <cellStyle name="40% - Accent3 5 3 9" xfId="48815" xr:uid="{00000000-0005-0000-0000-000027480000}"/>
    <cellStyle name="40% - Accent3 5 4" xfId="1720" xr:uid="{00000000-0005-0000-0000-000028480000}"/>
    <cellStyle name="40% - Accent3 5 4 2" xfId="4690" xr:uid="{00000000-0005-0000-0000-000029480000}"/>
    <cellStyle name="40% - Accent3 5 4 2 2" xfId="16653" xr:uid="{00000000-0005-0000-0000-00002A480000}"/>
    <cellStyle name="40% - Accent3 5 4 2 2 2" xfId="34580" xr:uid="{00000000-0005-0000-0000-00002B480000}"/>
    <cellStyle name="40% - Accent3 5 4 2 2 3" xfId="46525" xr:uid="{00000000-0005-0000-0000-00002C480000}"/>
    <cellStyle name="40% - Accent3 5 4 2 2 4" xfId="58490" xr:uid="{00000000-0005-0000-0000-00002D480000}"/>
    <cellStyle name="40% - Accent3 5 4 2 3" xfId="22612" xr:uid="{00000000-0005-0000-0000-00002E480000}"/>
    <cellStyle name="40% - Accent3 5 4 2 4" xfId="10670" xr:uid="{00000000-0005-0000-0000-00002F480000}"/>
    <cellStyle name="40% - Accent3 5 4 2 5" xfId="28597" xr:uid="{00000000-0005-0000-0000-000030480000}"/>
    <cellStyle name="40% - Accent3 5 4 2 6" xfId="40542" xr:uid="{00000000-0005-0000-0000-000031480000}"/>
    <cellStyle name="40% - Accent3 5 4 2 7" xfId="52507" xr:uid="{00000000-0005-0000-0000-000032480000}"/>
    <cellStyle name="40% - Accent3 5 4 3" xfId="13683" xr:uid="{00000000-0005-0000-0000-000033480000}"/>
    <cellStyle name="40% - Accent3 5 4 3 2" xfId="31610" xr:uid="{00000000-0005-0000-0000-000034480000}"/>
    <cellStyle name="40% - Accent3 5 4 3 3" xfId="43555" xr:uid="{00000000-0005-0000-0000-000035480000}"/>
    <cellStyle name="40% - Accent3 5 4 3 4" xfId="55520" xr:uid="{00000000-0005-0000-0000-000036480000}"/>
    <cellStyle name="40% - Accent3 5 4 4" xfId="19642" xr:uid="{00000000-0005-0000-0000-000037480000}"/>
    <cellStyle name="40% - Accent3 5 4 5" xfId="7700" xr:uid="{00000000-0005-0000-0000-000038480000}"/>
    <cellStyle name="40% - Accent3 5 4 6" xfId="25627" xr:uid="{00000000-0005-0000-0000-000039480000}"/>
    <cellStyle name="40% - Accent3 5 4 7" xfId="37572" xr:uid="{00000000-0005-0000-0000-00003A480000}"/>
    <cellStyle name="40% - Accent3 5 4 8" xfId="49537" xr:uid="{00000000-0005-0000-0000-00003B480000}"/>
    <cellStyle name="40% - Accent3 5 5" xfId="3246" xr:uid="{00000000-0005-0000-0000-00003C480000}"/>
    <cellStyle name="40% - Accent3 5 5 2" xfId="15209" xr:uid="{00000000-0005-0000-0000-00003D480000}"/>
    <cellStyle name="40% - Accent3 5 5 2 2" xfId="33136" xr:uid="{00000000-0005-0000-0000-00003E480000}"/>
    <cellStyle name="40% - Accent3 5 5 2 3" xfId="45081" xr:uid="{00000000-0005-0000-0000-00003F480000}"/>
    <cellStyle name="40% - Accent3 5 5 2 4" xfId="57046" xr:uid="{00000000-0005-0000-0000-000040480000}"/>
    <cellStyle name="40% - Accent3 5 5 3" xfId="21168" xr:uid="{00000000-0005-0000-0000-000041480000}"/>
    <cellStyle name="40% - Accent3 5 5 4" xfId="9226" xr:uid="{00000000-0005-0000-0000-000042480000}"/>
    <cellStyle name="40% - Accent3 5 5 5" xfId="27153" xr:uid="{00000000-0005-0000-0000-000043480000}"/>
    <cellStyle name="40% - Accent3 5 5 6" xfId="39098" xr:uid="{00000000-0005-0000-0000-000044480000}"/>
    <cellStyle name="40% - Accent3 5 5 7" xfId="51063" xr:uid="{00000000-0005-0000-0000-000045480000}"/>
    <cellStyle name="40% - Accent3 5 6" xfId="12239" xr:uid="{00000000-0005-0000-0000-000046480000}"/>
    <cellStyle name="40% - Accent3 5 6 2" xfId="30166" xr:uid="{00000000-0005-0000-0000-000047480000}"/>
    <cellStyle name="40% - Accent3 5 6 3" xfId="42111" xr:uid="{00000000-0005-0000-0000-000048480000}"/>
    <cellStyle name="40% - Accent3 5 6 4" xfId="54076" xr:uid="{00000000-0005-0000-0000-000049480000}"/>
    <cellStyle name="40% - Accent3 5 7" xfId="18198" xr:uid="{00000000-0005-0000-0000-00004A480000}"/>
    <cellStyle name="40% - Accent3 5 8" xfId="6256" xr:uid="{00000000-0005-0000-0000-00004B480000}"/>
    <cellStyle name="40% - Accent3 5 9" xfId="24183" xr:uid="{00000000-0005-0000-0000-00004C480000}"/>
    <cellStyle name="40% - Accent3 6" xfId="392" xr:uid="{00000000-0005-0000-0000-00004D480000}"/>
    <cellStyle name="40% - Accent3 6 10" xfId="48209" xr:uid="{00000000-0005-0000-0000-00004E480000}"/>
    <cellStyle name="40% - Accent3 6 2" xfId="1114" xr:uid="{00000000-0005-0000-0000-00004F480000}"/>
    <cellStyle name="40% - Accent3 6 2 2" xfId="2558" xr:uid="{00000000-0005-0000-0000-000050480000}"/>
    <cellStyle name="40% - Accent3 6 2 2 2" xfId="5528" xr:uid="{00000000-0005-0000-0000-000051480000}"/>
    <cellStyle name="40% - Accent3 6 2 2 2 2" xfId="17491" xr:uid="{00000000-0005-0000-0000-000052480000}"/>
    <cellStyle name="40% - Accent3 6 2 2 2 2 2" xfId="35418" xr:uid="{00000000-0005-0000-0000-000053480000}"/>
    <cellStyle name="40% - Accent3 6 2 2 2 2 3" xfId="47363" xr:uid="{00000000-0005-0000-0000-000054480000}"/>
    <cellStyle name="40% - Accent3 6 2 2 2 2 4" xfId="59328" xr:uid="{00000000-0005-0000-0000-000055480000}"/>
    <cellStyle name="40% - Accent3 6 2 2 2 3" xfId="23450" xr:uid="{00000000-0005-0000-0000-000056480000}"/>
    <cellStyle name="40% - Accent3 6 2 2 2 4" xfId="11508" xr:uid="{00000000-0005-0000-0000-000057480000}"/>
    <cellStyle name="40% - Accent3 6 2 2 2 5" xfId="29435" xr:uid="{00000000-0005-0000-0000-000058480000}"/>
    <cellStyle name="40% - Accent3 6 2 2 2 6" xfId="41380" xr:uid="{00000000-0005-0000-0000-000059480000}"/>
    <cellStyle name="40% - Accent3 6 2 2 2 7" xfId="53345" xr:uid="{00000000-0005-0000-0000-00005A480000}"/>
    <cellStyle name="40% - Accent3 6 2 2 3" xfId="14521" xr:uid="{00000000-0005-0000-0000-00005B480000}"/>
    <cellStyle name="40% - Accent3 6 2 2 3 2" xfId="32448" xr:uid="{00000000-0005-0000-0000-00005C480000}"/>
    <cellStyle name="40% - Accent3 6 2 2 3 3" xfId="44393" xr:uid="{00000000-0005-0000-0000-00005D480000}"/>
    <cellStyle name="40% - Accent3 6 2 2 3 4" xfId="56358" xr:uid="{00000000-0005-0000-0000-00005E480000}"/>
    <cellStyle name="40% - Accent3 6 2 2 4" xfId="20480" xr:uid="{00000000-0005-0000-0000-00005F480000}"/>
    <cellStyle name="40% - Accent3 6 2 2 5" xfId="8538" xr:uid="{00000000-0005-0000-0000-000060480000}"/>
    <cellStyle name="40% - Accent3 6 2 2 6" xfId="26465" xr:uid="{00000000-0005-0000-0000-000061480000}"/>
    <cellStyle name="40% - Accent3 6 2 2 7" xfId="38410" xr:uid="{00000000-0005-0000-0000-000062480000}"/>
    <cellStyle name="40% - Accent3 6 2 2 8" xfId="50375" xr:uid="{00000000-0005-0000-0000-000063480000}"/>
    <cellStyle name="40% - Accent3 6 2 3" xfId="4084" xr:uid="{00000000-0005-0000-0000-000064480000}"/>
    <cellStyle name="40% - Accent3 6 2 3 2" xfId="16047" xr:uid="{00000000-0005-0000-0000-000065480000}"/>
    <cellStyle name="40% - Accent3 6 2 3 2 2" xfId="33974" xr:uid="{00000000-0005-0000-0000-000066480000}"/>
    <cellStyle name="40% - Accent3 6 2 3 2 3" xfId="45919" xr:uid="{00000000-0005-0000-0000-000067480000}"/>
    <cellStyle name="40% - Accent3 6 2 3 2 4" xfId="57884" xr:uid="{00000000-0005-0000-0000-000068480000}"/>
    <cellStyle name="40% - Accent3 6 2 3 3" xfId="22006" xr:uid="{00000000-0005-0000-0000-000069480000}"/>
    <cellStyle name="40% - Accent3 6 2 3 4" xfId="10064" xr:uid="{00000000-0005-0000-0000-00006A480000}"/>
    <cellStyle name="40% - Accent3 6 2 3 5" xfId="27991" xr:uid="{00000000-0005-0000-0000-00006B480000}"/>
    <cellStyle name="40% - Accent3 6 2 3 6" xfId="39936" xr:uid="{00000000-0005-0000-0000-00006C480000}"/>
    <cellStyle name="40% - Accent3 6 2 3 7" xfId="51901" xr:uid="{00000000-0005-0000-0000-00006D480000}"/>
    <cellStyle name="40% - Accent3 6 2 4" xfId="13077" xr:uid="{00000000-0005-0000-0000-00006E480000}"/>
    <cellStyle name="40% - Accent3 6 2 4 2" xfId="31004" xr:uid="{00000000-0005-0000-0000-00006F480000}"/>
    <cellStyle name="40% - Accent3 6 2 4 3" xfId="42949" xr:uid="{00000000-0005-0000-0000-000070480000}"/>
    <cellStyle name="40% - Accent3 6 2 4 4" xfId="54914" xr:uid="{00000000-0005-0000-0000-000071480000}"/>
    <cellStyle name="40% - Accent3 6 2 5" xfId="19036" xr:uid="{00000000-0005-0000-0000-000072480000}"/>
    <cellStyle name="40% - Accent3 6 2 6" xfId="7094" xr:uid="{00000000-0005-0000-0000-000073480000}"/>
    <cellStyle name="40% - Accent3 6 2 7" xfId="25021" xr:uid="{00000000-0005-0000-0000-000074480000}"/>
    <cellStyle name="40% - Accent3 6 2 8" xfId="36966" xr:uid="{00000000-0005-0000-0000-000075480000}"/>
    <cellStyle name="40% - Accent3 6 2 9" xfId="48931" xr:uid="{00000000-0005-0000-0000-000076480000}"/>
    <cellStyle name="40% - Accent3 6 3" xfId="1836" xr:uid="{00000000-0005-0000-0000-000077480000}"/>
    <cellStyle name="40% - Accent3 6 3 2" xfId="4806" xr:uid="{00000000-0005-0000-0000-000078480000}"/>
    <cellStyle name="40% - Accent3 6 3 2 2" xfId="16769" xr:uid="{00000000-0005-0000-0000-000079480000}"/>
    <cellStyle name="40% - Accent3 6 3 2 2 2" xfId="34696" xr:uid="{00000000-0005-0000-0000-00007A480000}"/>
    <cellStyle name="40% - Accent3 6 3 2 2 3" xfId="46641" xr:uid="{00000000-0005-0000-0000-00007B480000}"/>
    <cellStyle name="40% - Accent3 6 3 2 2 4" xfId="58606" xr:uid="{00000000-0005-0000-0000-00007C480000}"/>
    <cellStyle name="40% - Accent3 6 3 2 3" xfId="22728" xr:uid="{00000000-0005-0000-0000-00007D480000}"/>
    <cellStyle name="40% - Accent3 6 3 2 4" xfId="10786" xr:uid="{00000000-0005-0000-0000-00007E480000}"/>
    <cellStyle name="40% - Accent3 6 3 2 5" xfId="28713" xr:uid="{00000000-0005-0000-0000-00007F480000}"/>
    <cellStyle name="40% - Accent3 6 3 2 6" xfId="40658" xr:uid="{00000000-0005-0000-0000-000080480000}"/>
    <cellStyle name="40% - Accent3 6 3 2 7" xfId="52623" xr:uid="{00000000-0005-0000-0000-000081480000}"/>
    <cellStyle name="40% - Accent3 6 3 3" xfId="13799" xr:uid="{00000000-0005-0000-0000-000082480000}"/>
    <cellStyle name="40% - Accent3 6 3 3 2" xfId="31726" xr:uid="{00000000-0005-0000-0000-000083480000}"/>
    <cellStyle name="40% - Accent3 6 3 3 3" xfId="43671" xr:uid="{00000000-0005-0000-0000-000084480000}"/>
    <cellStyle name="40% - Accent3 6 3 3 4" xfId="55636" xr:uid="{00000000-0005-0000-0000-000085480000}"/>
    <cellStyle name="40% - Accent3 6 3 4" xfId="19758" xr:uid="{00000000-0005-0000-0000-000086480000}"/>
    <cellStyle name="40% - Accent3 6 3 5" xfId="7816" xr:uid="{00000000-0005-0000-0000-000087480000}"/>
    <cellStyle name="40% - Accent3 6 3 6" xfId="25743" xr:uid="{00000000-0005-0000-0000-000088480000}"/>
    <cellStyle name="40% - Accent3 6 3 7" xfId="37688" xr:uid="{00000000-0005-0000-0000-000089480000}"/>
    <cellStyle name="40% - Accent3 6 3 8" xfId="49653" xr:uid="{00000000-0005-0000-0000-00008A480000}"/>
    <cellStyle name="40% - Accent3 6 4" xfId="3362" xr:uid="{00000000-0005-0000-0000-00008B480000}"/>
    <cellStyle name="40% - Accent3 6 4 2" xfId="15325" xr:uid="{00000000-0005-0000-0000-00008C480000}"/>
    <cellStyle name="40% - Accent3 6 4 2 2" xfId="33252" xr:uid="{00000000-0005-0000-0000-00008D480000}"/>
    <cellStyle name="40% - Accent3 6 4 2 3" xfId="45197" xr:uid="{00000000-0005-0000-0000-00008E480000}"/>
    <cellStyle name="40% - Accent3 6 4 2 4" xfId="57162" xr:uid="{00000000-0005-0000-0000-00008F480000}"/>
    <cellStyle name="40% - Accent3 6 4 3" xfId="21284" xr:uid="{00000000-0005-0000-0000-000090480000}"/>
    <cellStyle name="40% - Accent3 6 4 4" xfId="9342" xr:uid="{00000000-0005-0000-0000-000091480000}"/>
    <cellStyle name="40% - Accent3 6 4 5" xfId="27269" xr:uid="{00000000-0005-0000-0000-000092480000}"/>
    <cellStyle name="40% - Accent3 6 4 6" xfId="39214" xr:uid="{00000000-0005-0000-0000-000093480000}"/>
    <cellStyle name="40% - Accent3 6 4 7" xfId="51179" xr:uid="{00000000-0005-0000-0000-000094480000}"/>
    <cellStyle name="40% - Accent3 6 5" xfId="12355" xr:uid="{00000000-0005-0000-0000-000095480000}"/>
    <cellStyle name="40% - Accent3 6 5 2" xfId="30282" xr:uid="{00000000-0005-0000-0000-000096480000}"/>
    <cellStyle name="40% - Accent3 6 5 3" xfId="42227" xr:uid="{00000000-0005-0000-0000-000097480000}"/>
    <cellStyle name="40% - Accent3 6 5 4" xfId="54192" xr:uid="{00000000-0005-0000-0000-000098480000}"/>
    <cellStyle name="40% - Accent3 6 6" xfId="18314" xr:uid="{00000000-0005-0000-0000-000099480000}"/>
    <cellStyle name="40% - Accent3 6 7" xfId="6372" xr:uid="{00000000-0005-0000-0000-00009A480000}"/>
    <cellStyle name="40% - Accent3 6 8" xfId="24299" xr:uid="{00000000-0005-0000-0000-00009B480000}"/>
    <cellStyle name="40% - Accent3 6 9" xfId="36244" xr:uid="{00000000-0005-0000-0000-00009C480000}"/>
    <cellStyle name="40% - Accent3 7" xfId="742" xr:uid="{00000000-0005-0000-0000-00009D480000}"/>
    <cellStyle name="40% - Accent3 7 10" xfId="48559" xr:uid="{00000000-0005-0000-0000-00009E480000}"/>
    <cellStyle name="40% - Accent3 7 2" xfId="1464" xr:uid="{00000000-0005-0000-0000-00009F480000}"/>
    <cellStyle name="40% - Accent3 7 2 2" xfId="2908" xr:uid="{00000000-0005-0000-0000-0000A0480000}"/>
    <cellStyle name="40% - Accent3 7 2 2 2" xfId="5878" xr:uid="{00000000-0005-0000-0000-0000A1480000}"/>
    <cellStyle name="40% - Accent3 7 2 2 2 2" xfId="17841" xr:uid="{00000000-0005-0000-0000-0000A2480000}"/>
    <cellStyle name="40% - Accent3 7 2 2 2 2 2" xfId="35768" xr:uid="{00000000-0005-0000-0000-0000A3480000}"/>
    <cellStyle name="40% - Accent3 7 2 2 2 2 3" xfId="47713" xr:uid="{00000000-0005-0000-0000-0000A4480000}"/>
    <cellStyle name="40% - Accent3 7 2 2 2 2 4" xfId="59678" xr:uid="{00000000-0005-0000-0000-0000A5480000}"/>
    <cellStyle name="40% - Accent3 7 2 2 2 3" xfId="23800" xr:uid="{00000000-0005-0000-0000-0000A6480000}"/>
    <cellStyle name="40% - Accent3 7 2 2 2 4" xfId="11858" xr:uid="{00000000-0005-0000-0000-0000A7480000}"/>
    <cellStyle name="40% - Accent3 7 2 2 2 5" xfId="29785" xr:uid="{00000000-0005-0000-0000-0000A8480000}"/>
    <cellStyle name="40% - Accent3 7 2 2 2 6" xfId="41730" xr:uid="{00000000-0005-0000-0000-0000A9480000}"/>
    <cellStyle name="40% - Accent3 7 2 2 2 7" xfId="53695" xr:uid="{00000000-0005-0000-0000-0000AA480000}"/>
    <cellStyle name="40% - Accent3 7 2 2 3" xfId="14871" xr:uid="{00000000-0005-0000-0000-0000AB480000}"/>
    <cellStyle name="40% - Accent3 7 2 2 3 2" xfId="32798" xr:uid="{00000000-0005-0000-0000-0000AC480000}"/>
    <cellStyle name="40% - Accent3 7 2 2 3 3" xfId="44743" xr:uid="{00000000-0005-0000-0000-0000AD480000}"/>
    <cellStyle name="40% - Accent3 7 2 2 3 4" xfId="56708" xr:uid="{00000000-0005-0000-0000-0000AE480000}"/>
    <cellStyle name="40% - Accent3 7 2 2 4" xfId="20830" xr:uid="{00000000-0005-0000-0000-0000AF480000}"/>
    <cellStyle name="40% - Accent3 7 2 2 5" xfId="8888" xr:uid="{00000000-0005-0000-0000-0000B0480000}"/>
    <cellStyle name="40% - Accent3 7 2 2 6" xfId="26815" xr:uid="{00000000-0005-0000-0000-0000B1480000}"/>
    <cellStyle name="40% - Accent3 7 2 2 7" xfId="38760" xr:uid="{00000000-0005-0000-0000-0000B2480000}"/>
    <cellStyle name="40% - Accent3 7 2 2 8" xfId="50725" xr:uid="{00000000-0005-0000-0000-0000B3480000}"/>
    <cellStyle name="40% - Accent3 7 2 3" xfId="4434" xr:uid="{00000000-0005-0000-0000-0000B4480000}"/>
    <cellStyle name="40% - Accent3 7 2 3 2" xfId="16397" xr:uid="{00000000-0005-0000-0000-0000B5480000}"/>
    <cellStyle name="40% - Accent3 7 2 3 2 2" xfId="34324" xr:uid="{00000000-0005-0000-0000-0000B6480000}"/>
    <cellStyle name="40% - Accent3 7 2 3 2 3" xfId="46269" xr:uid="{00000000-0005-0000-0000-0000B7480000}"/>
    <cellStyle name="40% - Accent3 7 2 3 2 4" xfId="58234" xr:uid="{00000000-0005-0000-0000-0000B8480000}"/>
    <cellStyle name="40% - Accent3 7 2 3 3" xfId="22356" xr:uid="{00000000-0005-0000-0000-0000B9480000}"/>
    <cellStyle name="40% - Accent3 7 2 3 4" xfId="10414" xr:uid="{00000000-0005-0000-0000-0000BA480000}"/>
    <cellStyle name="40% - Accent3 7 2 3 5" xfId="28341" xr:uid="{00000000-0005-0000-0000-0000BB480000}"/>
    <cellStyle name="40% - Accent3 7 2 3 6" xfId="40286" xr:uid="{00000000-0005-0000-0000-0000BC480000}"/>
    <cellStyle name="40% - Accent3 7 2 3 7" xfId="52251" xr:uid="{00000000-0005-0000-0000-0000BD480000}"/>
    <cellStyle name="40% - Accent3 7 2 4" xfId="13427" xr:uid="{00000000-0005-0000-0000-0000BE480000}"/>
    <cellStyle name="40% - Accent3 7 2 4 2" xfId="31354" xr:uid="{00000000-0005-0000-0000-0000BF480000}"/>
    <cellStyle name="40% - Accent3 7 2 4 3" xfId="43299" xr:uid="{00000000-0005-0000-0000-0000C0480000}"/>
    <cellStyle name="40% - Accent3 7 2 4 4" xfId="55264" xr:uid="{00000000-0005-0000-0000-0000C1480000}"/>
    <cellStyle name="40% - Accent3 7 2 5" xfId="19386" xr:uid="{00000000-0005-0000-0000-0000C2480000}"/>
    <cellStyle name="40% - Accent3 7 2 6" xfId="7444" xr:uid="{00000000-0005-0000-0000-0000C3480000}"/>
    <cellStyle name="40% - Accent3 7 2 7" xfId="25371" xr:uid="{00000000-0005-0000-0000-0000C4480000}"/>
    <cellStyle name="40% - Accent3 7 2 8" xfId="37316" xr:uid="{00000000-0005-0000-0000-0000C5480000}"/>
    <cellStyle name="40% - Accent3 7 2 9" xfId="49281" xr:uid="{00000000-0005-0000-0000-0000C6480000}"/>
    <cellStyle name="40% - Accent3 7 3" xfId="2186" xr:uid="{00000000-0005-0000-0000-0000C7480000}"/>
    <cellStyle name="40% - Accent3 7 3 2" xfId="5156" xr:uid="{00000000-0005-0000-0000-0000C8480000}"/>
    <cellStyle name="40% - Accent3 7 3 2 2" xfId="17119" xr:uid="{00000000-0005-0000-0000-0000C9480000}"/>
    <cellStyle name="40% - Accent3 7 3 2 2 2" xfId="35046" xr:uid="{00000000-0005-0000-0000-0000CA480000}"/>
    <cellStyle name="40% - Accent3 7 3 2 2 3" xfId="46991" xr:uid="{00000000-0005-0000-0000-0000CB480000}"/>
    <cellStyle name="40% - Accent3 7 3 2 2 4" xfId="58956" xr:uid="{00000000-0005-0000-0000-0000CC480000}"/>
    <cellStyle name="40% - Accent3 7 3 2 3" xfId="23078" xr:uid="{00000000-0005-0000-0000-0000CD480000}"/>
    <cellStyle name="40% - Accent3 7 3 2 4" xfId="11136" xr:uid="{00000000-0005-0000-0000-0000CE480000}"/>
    <cellStyle name="40% - Accent3 7 3 2 5" xfId="29063" xr:uid="{00000000-0005-0000-0000-0000CF480000}"/>
    <cellStyle name="40% - Accent3 7 3 2 6" xfId="41008" xr:uid="{00000000-0005-0000-0000-0000D0480000}"/>
    <cellStyle name="40% - Accent3 7 3 2 7" xfId="52973" xr:uid="{00000000-0005-0000-0000-0000D1480000}"/>
    <cellStyle name="40% - Accent3 7 3 3" xfId="14149" xr:uid="{00000000-0005-0000-0000-0000D2480000}"/>
    <cellStyle name="40% - Accent3 7 3 3 2" xfId="32076" xr:uid="{00000000-0005-0000-0000-0000D3480000}"/>
    <cellStyle name="40% - Accent3 7 3 3 3" xfId="44021" xr:uid="{00000000-0005-0000-0000-0000D4480000}"/>
    <cellStyle name="40% - Accent3 7 3 3 4" xfId="55986" xr:uid="{00000000-0005-0000-0000-0000D5480000}"/>
    <cellStyle name="40% - Accent3 7 3 4" xfId="20108" xr:uid="{00000000-0005-0000-0000-0000D6480000}"/>
    <cellStyle name="40% - Accent3 7 3 5" xfId="8166" xr:uid="{00000000-0005-0000-0000-0000D7480000}"/>
    <cellStyle name="40% - Accent3 7 3 6" xfId="26093" xr:uid="{00000000-0005-0000-0000-0000D8480000}"/>
    <cellStyle name="40% - Accent3 7 3 7" xfId="38038" xr:uid="{00000000-0005-0000-0000-0000D9480000}"/>
    <cellStyle name="40% - Accent3 7 3 8" xfId="50003" xr:uid="{00000000-0005-0000-0000-0000DA480000}"/>
    <cellStyle name="40% - Accent3 7 4" xfId="3712" xr:uid="{00000000-0005-0000-0000-0000DB480000}"/>
    <cellStyle name="40% - Accent3 7 4 2" xfId="15675" xr:uid="{00000000-0005-0000-0000-0000DC480000}"/>
    <cellStyle name="40% - Accent3 7 4 2 2" xfId="33602" xr:uid="{00000000-0005-0000-0000-0000DD480000}"/>
    <cellStyle name="40% - Accent3 7 4 2 3" xfId="45547" xr:uid="{00000000-0005-0000-0000-0000DE480000}"/>
    <cellStyle name="40% - Accent3 7 4 2 4" xfId="57512" xr:uid="{00000000-0005-0000-0000-0000DF480000}"/>
    <cellStyle name="40% - Accent3 7 4 3" xfId="21634" xr:uid="{00000000-0005-0000-0000-0000E0480000}"/>
    <cellStyle name="40% - Accent3 7 4 4" xfId="9692" xr:uid="{00000000-0005-0000-0000-0000E1480000}"/>
    <cellStyle name="40% - Accent3 7 4 5" xfId="27619" xr:uid="{00000000-0005-0000-0000-0000E2480000}"/>
    <cellStyle name="40% - Accent3 7 4 6" xfId="39564" xr:uid="{00000000-0005-0000-0000-0000E3480000}"/>
    <cellStyle name="40% - Accent3 7 4 7" xfId="51529" xr:uid="{00000000-0005-0000-0000-0000E4480000}"/>
    <cellStyle name="40% - Accent3 7 5" xfId="12705" xr:uid="{00000000-0005-0000-0000-0000E5480000}"/>
    <cellStyle name="40% - Accent3 7 5 2" xfId="30632" xr:uid="{00000000-0005-0000-0000-0000E6480000}"/>
    <cellStyle name="40% - Accent3 7 5 3" xfId="42577" xr:uid="{00000000-0005-0000-0000-0000E7480000}"/>
    <cellStyle name="40% - Accent3 7 5 4" xfId="54542" xr:uid="{00000000-0005-0000-0000-0000E8480000}"/>
    <cellStyle name="40% - Accent3 7 6" xfId="18664" xr:uid="{00000000-0005-0000-0000-0000E9480000}"/>
    <cellStyle name="40% - Accent3 7 7" xfId="6722" xr:uid="{00000000-0005-0000-0000-0000EA480000}"/>
    <cellStyle name="40% - Accent3 7 8" xfId="24649" xr:uid="{00000000-0005-0000-0000-0000EB480000}"/>
    <cellStyle name="40% - Accent3 7 9" xfId="36594" xr:uid="{00000000-0005-0000-0000-0000EC480000}"/>
    <cellStyle name="40% - Accent3 8" xfId="766" xr:uid="{00000000-0005-0000-0000-0000ED480000}"/>
    <cellStyle name="40% - Accent3 8 2" xfId="2210" xr:uid="{00000000-0005-0000-0000-0000EE480000}"/>
    <cellStyle name="40% - Accent3 8 2 2" xfId="5180" xr:uid="{00000000-0005-0000-0000-0000EF480000}"/>
    <cellStyle name="40% - Accent3 8 2 2 2" xfId="17143" xr:uid="{00000000-0005-0000-0000-0000F0480000}"/>
    <cellStyle name="40% - Accent3 8 2 2 2 2" xfId="35070" xr:uid="{00000000-0005-0000-0000-0000F1480000}"/>
    <cellStyle name="40% - Accent3 8 2 2 2 3" xfId="47015" xr:uid="{00000000-0005-0000-0000-0000F2480000}"/>
    <cellStyle name="40% - Accent3 8 2 2 2 4" xfId="58980" xr:uid="{00000000-0005-0000-0000-0000F3480000}"/>
    <cellStyle name="40% - Accent3 8 2 2 3" xfId="23102" xr:uid="{00000000-0005-0000-0000-0000F4480000}"/>
    <cellStyle name="40% - Accent3 8 2 2 4" xfId="11160" xr:uid="{00000000-0005-0000-0000-0000F5480000}"/>
    <cellStyle name="40% - Accent3 8 2 2 5" xfId="29087" xr:uid="{00000000-0005-0000-0000-0000F6480000}"/>
    <cellStyle name="40% - Accent3 8 2 2 6" xfId="41032" xr:uid="{00000000-0005-0000-0000-0000F7480000}"/>
    <cellStyle name="40% - Accent3 8 2 2 7" xfId="52997" xr:uid="{00000000-0005-0000-0000-0000F8480000}"/>
    <cellStyle name="40% - Accent3 8 2 3" xfId="14173" xr:uid="{00000000-0005-0000-0000-0000F9480000}"/>
    <cellStyle name="40% - Accent3 8 2 3 2" xfId="32100" xr:uid="{00000000-0005-0000-0000-0000FA480000}"/>
    <cellStyle name="40% - Accent3 8 2 3 3" xfId="44045" xr:uid="{00000000-0005-0000-0000-0000FB480000}"/>
    <cellStyle name="40% - Accent3 8 2 3 4" xfId="56010" xr:uid="{00000000-0005-0000-0000-0000FC480000}"/>
    <cellStyle name="40% - Accent3 8 2 4" xfId="20132" xr:uid="{00000000-0005-0000-0000-0000FD480000}"/>
    <cellStyle name="40% - Accent3 8 2 5" xfId="8190" xr:uid="{00000000-0005-0000-0000-0000FE480000}"/>
    <cellStyle name="40% - Accent3 8 2 6" xfId="26117" xr:uid="{00000000-0005-0000-0000-0000FF480000}"/>
    <cellStyle name="40% - Accent3 8 2 7" xfId="38062" xr:uid="{00000000-0005-0000-0000-000000490000}"/>
    <cellStyle name="40% - Accent3 8 2 8" xfId="50027" xr:uid="{00000000-0005-0000-0000-000001490000}"/>
    <cellStyle name="40% - Accent3 8 3" xfId="3736" xr:uid="{00000000-0005-0000-0000-000002490000}"/>
    <cellStyle name="40% - Accent3 8 3 2" xfId="15699" xr:uid="{00000000-0005-0000-0000-000003490000}"/>
    <cellStyle name="40% - Accent3 8 3 2 2" xfId="33626" xr:uid="{00000000-0005-0000-0000-000004490000}"/>
    <cellStyle name="40% - Accent3 8 3 2 3" xfId="45571" xr:uid="{00000000-0005-0000-0000-000005490000}"/>
    <cellStyle name="40% - Accent3 8 3 2 4" xfId="57536" xr:uid="{00000000-0005-0000-0000-000006490000}"/>
    <cellStyle name="40% - Accent3 8 3 3" xfId="21658" xr:uid="{00000000-0005-0000-0000-000007490000}"/>
    <cellStyle name="40% - Accent3 8 3 4" xfId="9716" xr:uid="{00000000-0005-0000-0000-000008490000}"/>
    <cellStyle name="40% - Accent3 8 3 5" xfId="27643" xr:uid="{00000000-0005-0000-0000-000009490000}"/>
    <cellStyle name="40% - Accent3 8 3 6" xfId="39588" xr:uid="{00000000-0005-0000-0000-00000A490000}"/>
    <cellStyle name="40% - Accent3 8 3 7" xfId="51553" xr:uid="{00000000-0005-0000-0000-00000B490000}"/>
    <cellStyle name="40% - Accent3 8 4" xfId="12729" xr:uid="{00000000-0005-0000-0000-00000C490000}"/>
    <cellStyle name="40% - Accent3 8 4 2" xfId="30656" xr:uid="{00000000-0005-0000-0000-00000D490000}"/>
    <cellStyle name="40% - Accent3 8 4 3" xfId="42601" xr:uid="{00000000-0005-0000-0000-00000E490000}"/>
    <cellStyle name="40% - Accent3 8 4 4" xfId="54566" xr:uid="{00000000-0005-0000-0000-00000F490000}"/>
    <cellStyle name="40% - Accent3 8 5" xfId="18688" xr:uid="{00000000-0005-0000-0000-000010490000}"/>
    <cellStyle name="40% - Accent3 8 6" xfId="6746" xr:uid="{00000000-0005-0000-0000-000011490000}"/>
    <cellStyle name="40% - Accent3 8 7" xfId="24673" xr:uid="{00000000-0005-0000-0000-000012490000}"/>
    <cellStyle name="40% - Accent3 8 8" xfId="36618" xr:uid="{00000000-0005-0000-0000-000013490000}"/>
    <cellStyle name="40% - Accent3 8 9" xfId="48583" xr:uid="{00000000-0005-0000-0000-000014490000}"/>
    <cellStyle name="40% - Accent3 9" xfId="1488" xr:uid="{00000000-0005-0000-0000-000015490000}"/>
    <cellStyle name="40% - Accent3 9 2" xfId="4458" xr:uid="{00000000-0005-0000-0000-000016490000}"/>
    <cellStyle name="40% - Accent3 9 2 2" xfId="16421" xr:uid="{00000000-0005-0000-0000-000017490000}"/>
    <cellStyle name="40% - Accent3 9 2 2 2" xfId="34348" xr:uid="{00000000-0005-0000-0000-000018490000}"/>
    <cellStyle name="40% - Accent3 9 2 2 3" xfId="46293" xr:uid="{00000000-0005-0000-0000-000019490000}"/>
    <cellStyle name="40% - Accent3 9 2 2 4" xfId="58258" xr:uid="{00000000-0005-0000-0000-00001A490000}"/>
    <cellStyle name="40% - Accent3 9 2 3" xfId="22380" xr:uid="{00000000-0005-0000-0000-00001B490000}"/>
    <cellStyle name="40% - Accent3 9 2 4" xfId="10438" xr:uid="{00000000-0005-0000-0000-00001C490000}"/>
    <cellStyle name="40% - Accent3 9 2 5" xfId="28365" xr:uid="{00000000-0005-0000-0000-00001D490000}"/>
    <cellStyle name="40% - Accent3 9 2 6" xfId="40310" xr:uid="{00000000-0005-0000-0000-00001E490000}"/>
    <cellStyle name="40% - Accent3 9 2 7" xfId="52275" xr:uid="{00000000-0005-0000-0000-00001F490000}"/>
    <cellStyle name="40% - Accent3 9 3" xfId="13451" xr:uid="{00000000-0005-0000-0000-000020490000}"/>
    <cellStyle name="40% - Accent3 9 3 2" xfId="31378" xr:uid="{00000000-0005-0000-0000-000021490000}"/>
    <cellStyle name="40% - Accent3 9 3 3" xfId="43323" xr:uid="{00000000-0005-0000-0000-000022490000}"/>
    <cellStyle name="40% - Accent3 9 3 4" xfId="55288" xr:uid="{00000000-0005-0000-0000-000023490000}"/>
    <cellStyle name="40% - Accent3 9 4" xfId="19410" xr:uid="{00000000-0005-0000-0000-000024490000}"/>
    <cellStyle name="40% - Accent3 9 5" xfId="7468" xr:uid="{00000000-0005-0000-0000-000025490000}"/>
    <cellStyle name="40% - Accent3 9 6" xfId="25395" xr:uid="{00000000-0005-0000-0000-000026490000}"/>
    <cellStyle name="40% - Accent3 9 7" xfId="37340" xr:uid="{00000000-0005-0000-0000-000027490000}"/>
    <cellStyle name="40% - Accent3 9 8" xfId="49305" xr:uid="{00000000-0005-0000-0000-000028490000}"/>
    <cellStyle name="40% - Accent4" xfId="45" builtinId="43" customBuiltin="1"/>
    <cellStyle name="40% - Accent4 10" xfId="2935" xr:uid="{00000000-0005-0000-0000-00002A490000}"/>
    <cellStyle name="40% - Accent4 10 2" xfId="5905" xr:uid="{00000000-0005-0000-0000-00002B490000}"/>
    <cellStyle name="40% - Accent4 10 2 2" xfId="17868" xr:uid="{00000000-0005-0000-0000-00002C490000}"/>
    <cellStyle name="40% - Accent4 10 2 2 2" xfId="35795" xr:uid="{00000000-0005-0000-0000-00002D490000}"/>
    <cellStyle name="40% - Accent4 10 2 2 3" xfId="47740" xr:uid="{00000000-0005-0000-0000-00002E490000}"/>
    <cellStyle name="40% - Accent4 10 2 2 4" xfId="59705" xr:uid="{00000000-0005-0000-0000-00002F490000}"/>
    <cellStyle name="40% - Accent4 10 2 3" xfId="23827" xr:uid="{00000000-0005-0000-0000-000030490000}"/>
    <cellStyle name="40% - Accent4 10 2 4" xfId="11885" xr:uid="{00000000-0005-0000-0000-000031490000}"/>
    <cellStyle name="40% - Accent4 10 2 5" xfId="29812" xr:uid="{00000000-0005-0000-0000-000032490000}"/>
    <cellStyle name="40% - Accent4 10 2 6" xfId="41757" xr:uid="{00000000-0005-0000-0000-000033490000}"/>
    <cellStyle name="40% - Accent4 10 2 7" xfId="53722" xr:uid="{00000000-0005-0000-0000-000034490000}"/>
    <cellStyle name="40% - Accent4 10 3" xfId="14898" xr:uid="{00000000-0005-0000-0000-000035490000}"/>
    <cellStyle name="40% - Accent4 10 3 2" xfId="32825" xr:uid="{00000000-0005-0000-0000-000036490000}"/>
    <cellStyle name="40% - Accent4 10 3 3" xfId="44770" xr:uid="{00000000-0005-0000-0000-000037490000}"/>
    <cellStyle name="40% - Accent4 10 3 4" xfId="56735" xr:uid="{00000000-0005-0000-0000-000038490000}"/>
    <cellStyle name="40% - Accent4 10 4" xfId="20857" xr:uid="{00000000-0005-0000-0000-000039490000}"/>
    <cellStyle name="40% - Accent4 10 5" xfId="8915" xr:uid="{00000000-0005-0000-0000-00003A490000}"/>
    <cellStyle name="40% - Accent4 10 6" xfId="26842" xr:uid="{00000000-0005-0000-0000-00003B490000}"/>
    <cellStyle name="40% - Accent4 10 7" xfId="38787" xr:uid="{00000000-0005-0000-0000-00003C490000}"/>
    <cellStyle name="40% - Accent4 10 8" xfId="50752" xr:uid="{00000000-0005-0000-0000-00003D490000}"/>
    <cellStyle name="40% - Accent4 11" xfId="2968" xr:uid="{00000000-0005-0000-0000-00003E490000}"/>
    <cellStyle name="40% - Accent4 11 2" xfId="5938" xr:uid="{00000000-0005-0000-0000-00003F490000}"/>
    <cellStyle name="40% - Accent4 11 2 2" xfId="17901" xr:uid="{00000000-0005-0000-0000-000040490000}"/>
    <cellStyle name="40% - Accent4 11 2 2 2" xfId="35828" xr:uid="{00000000-0005-0000-0000-000041490000}"/>
    <cellStyle name="40% - Accent4 11 2 2 3" xfId="47773" xr:uid="{00000000-0005-0000-0000-000042490000}"/>
    <cellStyle name="40% - Accent4 11 2 2 4" xfId="59738" xr:uid="{00000000-0005-0000-0000-000043490000}"/>
    <cellStyle name="40% - Accent4 11 2 3" xfId="23860" xr:uid="{00000000-0005-0000-0000-000044490000}"/>
    <cellStyle name="40% - Accent4 11 2 4" xfId="11918" xr:uid="{00000000-0005-0000-0000-000045490000}"/>
    <cellStyle name="40% - Accent4 11 2 5" xfId="29845" xr:uid="{00000000-0005-0000-0000-000046490000}"/>
    <cellStyle name="40% - Accent4 11 2 6" xfId="41790" xr:uid="{00000000-0005-0000-0000-000047490000}"/>
    <cellStyle name="40% - Accent4 11 2 7" xfId="53755" xr:uid="{00000000-0005-0000-0000-000048490000}"/>
    <cellStyle name="40% - Accent4 11 3" xfId="14931" xr:uid="{00000000-0005-0000-0000-000049490000}"/>
    <cellStyle name="40% - Accent4 11 3 2" xfId="32858" xr:uid="{00000000-0005-0000-0000-00004A490000}"/>
    <cellStyle name="40% - Accent4 11 3 3" xfId="44803" xr:uid="{00000000-0005-0000-0000-00004B490000}"/>
    <cellStyle name="40% - Accent4 11 3 4" xfId="56768" xr:uid="{00000000-0005-0000-0000-00004C490000}"/>
    <cellStyle name="40% - Accent4 11 4" xfId="20890" xr:uid="{00000000-0005-0000-0000-00004D490000}"/>
    <cellStyle name="40% - Accent4 11 5" xfId="8948" xr:uid="{00000000-0005-0000-0000-00004E490000}"/>
    <cellStyle name="40% - Accent4 11 6" xfId="26875" xr:uid="{00000000-0005-0000-0000-00004F490000}"/>
    <cellStyle name="40% - Accent4 11 7" xfId="38820" xr:uid="{00000000-0005-0000-0000-000050490000}"/>
    <cellStyle name="40% - Accent4 11 8" xfId="50785" xr:uid="{00000000-0005-0000-0000-000051490000}"/>
    <cellStyle name="40% - Accent4 12" xfId="2989" xr:uid="{00000000-0005-0000-0000-000052490000}"/>
    <cellStyle name="40% - Accent4 12 2" xfId="5959" xr:uid="{00000000-0005-0000-0000-000053490000}"/>
    <cellStyle name="40% - Accent4 12 2 2" xfId="17922" xr:uid="{00000000-0005-0000-0000-000054490000}"/>
    <cellStyle name="40% - Accent4 12 2 2 2" xfId="35849" xr:uid="{00000000-0005-0000-0000-000055490000}"/>
    <cellStyle name="40% - Accent4 12 2 2 3" xfId="47794" xr:uid="{00000000-0005-0000-0000-000056490000}"/>
    <cellStyle name="40% - Accent4 12 2 2 4" xfId="59759" xr:uid="{00000000-0005-0000-0000-000057490000}"/>
    <cellStyle name="40% - Accent4 12 2 3" xfId="23881" xr:uid="{00000000-0005-0000-0000-000058490000}"/>
    <cellStyle name="40% - Accent4 12 2 4" xfId="11939" xr:uid="{00000000-0005-0000-0000-000059490000}"/>
    <cellStyle name="40% - Accent4 12 2 5" xfId="29866" xr:uid="{00000000-0005-0000-0000-00005A490000}"/>
    <cellStyle name="40% - Accent4 12 2 6" xfId="41811" xr:uid="{00000000-0005-0000-0000-00005B490000}"/>
    <cellStyle name="40% - Accent4 12 2 7" xfId="53776" xr:uid="{00000000-0005-0000-0000-00005C490000}"/>
    <cellStyle name="40% - Accent4 12 3" xfId="14952" xr:uid="{00000000-0005-0000-0000-00005D490000}"/>
    <cellStyle name="40% - Accent4 12 3 2" xfId="32879" xr:uid="{00000000-0005-0000-0000-00005E490000}"/>
    <cellStyle name="40% - Accent4 12 3 3" xfId="44824" xr:uid="{00000000-0005-0000-0000-00005F490000}"/>
    <cellStyle name="40% - Accent4 12 3 4" xfId="56789" xr:uid="{00000000-0005-0000-0000-000060490000}"/>
    <cellStyle name="40% - Accent4 12 4" xfId="20911" xr:uid="{00000000-0005-0000-0000-000061490000}"/>
    <cellStyle name="40% - Accent4 12 5" xfId="8969" xr:uid="{00000000-0005-0000-0000-000062490000}"/>
    <cellStyle name="40% - Accent4 12 6" xfId="26896" xr:uid="{00000000-0005-0000-0000-000063490000}"/>
    <cellStyle name="40% - Accent4 12 7" xfId="38841" xr:uid="{00000000-0005-0000-0000-000064490000}"/>
    <cellStyle name="40% - Accent4 12 8" xfId="50806" xr:uid="{00000000-0005-0000-0000-000065490000}"/>
    <cellStyle name="40% - Accent4 13" xfId="3016" xr:uid="{00000000-0005-0000-0000-000066490000}"/>
    <cellStyle name="40% - Accent4 13 2" xfId="14979" xr:uid="{00000000-0005-0000-0000-000067490000}"/>
    <cellStyle name="40% - Accent4 13 2 2" xfId="32906" xr:uid="{00000000-0005-0000-0000-000068490000}"/>
    <cellStyle name="40% - Accent4 13 2 3" xfId="44851" xr:uid="{00000000-0005-0000-0000-000069490000}"/>
    <cellStyle name="40% - Accent4 13 2 4" xfId="56816" xr:uid="{00000000-0005-0000-0000-00006A490000}"/>
    <cellStyle name="40% - Accent4 13 3" xfId="20938" xr:uid="{00000000-0005-0000-0000-00006B490000}"/>
    <cellStyle name="40% - Accent4 13 4" xfId="8996" xr:uid="{00000000-0005-0000-0000-00006C490000}"/>
    <cellStyle name="40% - Accent4 13 5" xfId="26923" xr:uid="{00000000-0005-0000-0000-00006D490000}"/>
    <cellStyle name="40% - Accent4 13 6" xfId="38868" xr:uid="{00000000-0005-0000-0000-00006E490000}"/>
    <cellStyle name="40% - Accent4 13 7" xfId="50833" xr:uid="{00000000-0005-0000-0000-00006F490000}"/>
    <cellStyle name="40% - Accent4 14" xfId="5982" xr:uid="{00000000-0005-0000-0000-000070490000}"/>
    <cellStyle name="40% - Accent4 14 2" xfId="17945" xr:uid="{00000000-0005-0000-0000-000071490000}"/>
    <cellStyle name="40% - Accent4 14 2 2" xfId="35872" xr:uid="{00000000-0005-0000-0000-000072490000}"/>
    <cellStyle name="40% - Accent4 14 2 3" xfId="47817" xr:uid="{00000000-0005-0000-0000-000073490000}"/>
    <cellStyle name="40% - Accent4 14 2 4" xfId="59782" xr:uid="{00000000-0005-0000-0000-000074490000}"/>
    <cellStyle name="40% - Accent4 14 3" xfId="23904" xr:uid="{00000000-0005-0000-0000-000075490000}"/>
    <cellStyle name="40% - Accent4 14 4" xfId="11962" xr:uid="{00000000-0005-0000-0000-000076490000}"/>
    <cellStyle name="40% - Accent4 14 5" xfId="29889" xr:uid="{00000000-0005-0000-0000-000077490000}"/>
    <cellStyle name="40% - Accent4 14 6" xfId="41834" xr:uid="{00000000-0005-0000-0000-000078490000}"/>
    <cellStyle name="40% - Accent4 14 7" xfId="53799" xr:uid="{00000000-0005-0000-0000-000079490000}"/>
    <cellStyle name="40% - Accent4 15" xfId="6003" xr:uid="{00000000-0005-0000-0000-00007A490000}"/>
    <cellStyle name="40% - Accent4 15 2" xfId="11983" xr:uid="{00000000-0005-0000-0000-00007B490000}"/>
    <cellStyle name="40% - Accent4 15 3" xfId="29910" xr:uid="{00000000-0005-0000-0000-00007C490000}"/>
    <cellStyle name="40% - Accent4 15 4" xfId="41855" xr:uid="{00000000-0005-0000-0000-00007D490000}"/>
    <cellStyle name="40% - Accent4 15 5" xfId="53820" xr:uid="{00000000-0005-0000-0000-00007E490000}"/>
    <cellStyle name="40% - Accent4 16" xfId="12008" xr:uid="{00000000-0005-0000-0000-00007F490000}"/>
    <cellStyle name="40% - Accent4 16 2" xfId="29935" xr:uid="{00000000-0005-0000-0000-000080490000}"/>
    <cellStyle name="40% - Accent4 16 3" xfId="41880" xr:uid="{00000000-0005-0000-0000-000081490000}"/>
    <cellStyle name="40% - Accent4 16 4" xfId="53845" xr:uid="{00000000-0005-0000-0000-000082490000}"/>
    <cellStyle name="40% - Accent4 17" xfId="17969" xr:uid="{00000000-0005-0000-0000-000083490000}"/>
    <cellStyle name="40% - Accent4 18" xfId="23924" xr:uid="{00000000-0005-0000-0000-000084490000}"/>
    <cellStyle name="40% - Accent4 19" xfId="6027" xr:uid="{00000000-0005-0000-0000-000085490000}"/>
    <cellStyle name="40% - Accent4 2" xfId="78" xr:uid="{00000000-0005-0000-0000-000086490000}"/>
    <cellStyle name="40% - Accent4 2 10" xfId="18000" xr:uid="{00000000-0005-0000-0000-000087490000}"/>
    <cellStyle name="40% - Accent4 2 11" xfId="6058" xr:uid="{00000000-0005-0000-0000-000088490000}"/>
    <cellStyle name="40% - Accent4 2 12" xfId="23985" xr:uid="{00000000-0005-0000-0000-000089490000}"/>
    <cellStyle name="40% - Accent4 2 13" xfId="35930" xr:uid="{00000000-0005-0000-0000-00008A490000}"/>
    <cellStyle name="40% - Accent4 2 14" xfId="47895" xr:uid="{00000000-0005-0000-0000-00008B490000}"/>
    <cellStyle name="40% - Accent4 2 2" xfId="136" xr:uid="{00000000-0005-0000-0000-00008C490000}"/>
    <cellStyle name="40% - Accent4 2 2 10" xfId="6116" xr:uid="{00000000-0005-0000-0000-00008D490000}"/>
    <cellStyle name="40% - Accent4 2 2 11" xfId="24043" xr:uid="{00000000-0005-0000-0000-00008E490000}"/>
    <cellStyle name="40% - Accent4 2 2 12" xfId="35988" xr:uid="{00000000-0005-0000-0000-00008F490000}"/>
    <cellStyle name="40% - Accent4 2 2 13" xfId="47953" xr:uid="{00000000-0005-0000-0000-000090490000}"/>
    <cellStyle name="40% - Accent4 2 2 2" xfId="252" xr:uid="{00000000-0005-0000-0000-000091490000}"/>
    <cellStyle name="40% - Accent4 2 2 2 10" xfId="36104" xr:uid="{00000000-0005-0000-0000-000092490000}"/>
    <cellStyle name="40% - Accent4 2 2 2 11" xfId="48069" xr:uid="{00000000-0005-0000-0000-000093490000}"/>
    <cellStyle name="40% - Accent4 2 2 2 2" xfId="600" xr:uid="{00000000-0005-0000-0000-000094490000}"/>
    <cellStyle name="40% - Accent4 2 2 2 2 10" xfId="48417" xr:uid="{00000000-0005-0000-0000-000095490000}"/>
    <cellStyle name="40% - Accent4 2 2 2 2 2" xfId="1322" xr:uid="{00000000-0005-0000-0000-000096490000}"/>
    <cellStyle name="40% - Accent4 2 2 2 2 2 2" xfId="2766" xr:uid="{00000000-0005-0000-0000-000097490000}"/>
    <cellStyle name="40% - Accent4 2 2 2 2 2 2 2" xfId="5736" xr:uid="{00000000-0005-0000-0000-000098490000}"/>
    <cellStyle name="40% - Accent4 2 2 2 2 2 2 2 2" xfId="17699" xr:uid="{00000000-0005-0000-0000-000099490000}"/>
    <cellStyle name="40% - Accent4 2 2 2 2 2 2 2 2 2" xfId="35626" xr:uid="{00000000-0005-0000-0000-00009A490000}"/>
    <cellStyle name="40% - Accent4 2 2 2 2 2 2 2 2 3" xfId="47571" xr:uid="{00000000-0005-0000-0000-00009B490000}"/>
    <cellStyle name="40% - Accent4 2 2 2 2 2 2 2 2 4" xfId="59536" xr:uid="{00000000-0005-0000-0000-00009C490000}"/>
    <cellStyle name="40% - Accent4 2 2 2 2 2 2 2 3" xfId="23658" xr:uid="{00000000-0005-0000-0000-00009D490000}"/>
    <cellStyle name="40% - Accent4 2 2 2 2 2 2 2 4" xfId="11716" xr:uid="{00000000-0005-0000-0000-00009E490000}"/>
    <cellStyle name="40% - Accent4 2 2 2 2 2 2 2 5" xfId="29643" xr:uid="{00000000-0005-0000-0000-00009F490000}"/>
    <cellStyle name="40% - Accent4 2 2 2 2 2 2 2 6" xfId="41588" xr:uid="{00000000-0005-0000-0000-0000A0490000}"/>
    <cellStyle name="40% - Accent4 2 2 2 2 2 2 2 7" xfId="53553" xr:uid="{00000000-0005-0000-0000-0000A1490000}"/>
    <cellStyle name="40% - Accent4 2 2 2 2 2 2 3" xfId="14729" xr:uid="{00000000-0005-0000-0000-0000A2490000}"/>
    <cellStyle name="40% - Accent4 2 2 2 2 2 2 3 2" xfId="32656" xr:uid="{00000000-0005-0000-0000-0000A3490000}"/>
    <cellStyle name="40% - Accent4 2 2 2 2 2 2 3 3" xfId="44601" xr:uid="{00000000-0005-0000-0000-0000A4490000}"/>
    <cellStyle name="40% - Accent4 2 2 2 2 2 2 3 4" xfId="56566" xr:uid="{00000000-0005-0000-0000-0000A5490000}"/>
    <cellStyle name="40% - Accent4 2 2 2 2 2 2 4" xfId="20688" xr:uid="{00000000-0005-0000-0000-0000A6490000}"/>
    <cellStyle name="40% - Accent4 2 2 2 2 2 2 5" xfId="8746" xr:uid="{00000000-0005-0000-0000-0000A7490000}"/>
    <cellStyle name="40% - Accent4 2 2 2 2 2 2 6" xfId="26673" xr:uid="{00000000-0005-0000-0000-0000A8490000}"/>
    <cellStyle name="40% - Accent4 2 2 2 2 2 2 7" xfId="38618" xr:uid="{00000000-0005-0000-0000-0000A9490000}"/>
    <cellStyle name="40% - Accent4 2 2 2 2 2 2 8" xfId="50583" xr:uid="{00000000-0005-0000-0000-0000AA490000}"/>
    <cellStyle name="40% - Accent4 2 2 2 2 2 3" xfId="4292" xr:uid="{00000000-0005-0000-0000-0000AB490000}"/>
    <cellStyle name="40% - Accent4 2 2 2 2 2 3 2" xfId="16255" xr:uid="{00000000-0005-0000-0000-0000AC490000}"/>
    <cellStyle name="40% - Accent4 2 2 2 2 2 3 2 2" xfId="34182" xr:uid="{00000000-0005-0000-0000-0000AD490000}"/>
    <cellStyle name="40% - Accent4 2 2 2 2 2 3 2 3" xfId="46127" xr:uid="{00000000-0005-0000-0000-0000AE490000}"/>
    <cellStyle name="40% - Accent4 2 2 2 2 2 3 2 4" xfId="58092" xr:uid="{00000000-0005-0000-0000-0000AF490000}"/>
    <cellStyle name="40% - Accent4 2 2 2 2 2 3 3" xfId="22214" xr:uid="{00000000-0005-0000-0000-0000B0490000}"/>
    <cellStyle name="40% - Accent4 2 2 2 2 2 3 4" xfId="10272" xr:uid="{00000000-0005-0000-0000-0000B1490000}"/>
    <cellStyle name="40% - Accent4 2 2 2 2 2 3 5" xfId="28199" xr:uid="{00000000-0005-0000-0000-0000B2490000}"/>
    <cellStyle name="40% - Accent4 2 2 2 2 2 3 6" xfId="40144" xr:uid="{00000000-0005-0000-0000-0000B3490000}"/>
    <cellStyle name="40% - Accent4 2 2 2 2 2 3 7" xfId="52109" xr:uid="{00000000-0005-0000-0000-0000B4490000}"/>
    <cellStyle name="40% - Accent4 2 2 2 2 2 4" xfId="13285" xr:uid="{00000000-0005-0000-0000-0000B5490000}"/>
    <cellStyle name="40% - Accent4 2 2 2 2 2 4 2" xfId="31212" xr:uid="{00000000-0005-0000-0000-0000B6490000}"/>
    <cellStyle name="40% - Accent4 2 2 2 2 2 4 3" xfId="43157" xr:uid="{00000000-0005-0000-0000-0000B7490000}"/>
    <cellStyle name="40% - Accent4 2 2 2 2 2 4 4" xfId="55122" xr:uid="{00000000-0005-0000-0000-0000B8490000}"/>
    <cellStyle name="40% - Accent4 2 2 2 2 2 5" xfId="19244" xr:uid="{00000000-0005-0000-0000-0000B9490000}"/>
    <cellStyle name="40% - Accent4 2 2 2 2 2 6" xfId="7302" xr:uid="{00000000-0005-0000-0000-0000BA490000}"/>
    <cellStyle name="40% - Accent4 2 2 2 2 2 7" xfId="25229" xr:uid="{00000000-0005-0000-0000-0000BB490000}"/>
    <cellStyle name="40% - Accent4 2 2 2 2 2 8" xfId="37174" xr:uid="{00000000-0005-0000-0000-0000BC490000}"/>
    <cellStyle name="40% - Accent4 2 2 2 2 2 9" xfId="49139" xr:uid="{00000000-0005-0000-0000-0000BD490000}"/>
    <cellStyle name="40% - Accent4 2 2 2 2 3" xfId="2044" xr:uid="{00000000-0005-0000-0000-0000BE490000}"/>
    <cellStyle name="40% - Accent4 2 2 2 2 3 2" xfId="5014" xr:uid="{00000000-0005-0000-0000-0000BF490000}"/>
    <cellStyle name="40% - Accent4 2 2 2 2 3 2 2" xfId="16977" xr:uid="{00000000-0005-0000-0000-0000C0490000}"/>
    <cellStyle name="40% - Accent4 2 2 2 2 3 2 2 2" xfId="34904" xr:uid="{00000000-0005-0000-0000-0000C1490000}"/>
    <cellStyle name="40% - Accent4 2 2 2 2 3 2 2 3" xfId="46849" xr:uid="{00000000-0005-0000-0000-0000C2490000}"/>
    <cellStyle name="40% - Accent4 2 2 2 2 3 2 2 4" xfId="58814" xr:uid="{00000000-0005-0000-0000-0000C3490000}"/>
    <cellStyle name="40% - Accent4 2 2 2 2 3 2 3" xfId="22936" xr:uid="{00000000-0005-0000-0000-0000C4490000}"/>
    <cellStyle name="40% - Accent4 2 2 2 2 3 2 4" xfId="10994" xr:uid="{00000000-0005-0000-0000-0000C5490000}"/>
    <cellStyle name="40% - Accent4 2 2 2 2 3 2 5" xfId="28921" xr:uid="{00000000-0005-0000-0000-0000C6490000}"/>
    <cellStyle name="40% - Accent4 2 2 2 2 3 2 6" xfId="40866" xr:uid="{00000000-0005-0000-0000-0000C7490000}"/>
    <cellStyle name="40% - Accent4 2 2 2 2 3 2 7" xfId="52831" xr:uid="{00000000-0005-0000-0000-0000C8490000}"/>
    <cellStyle name="40% - Accent4 2 2 2 2 3 3" xfId="14007" xr:uid="{00000000-0005-0000-0000-0000C9490000}"/>
    <cellStyle name="40% - Accent4 2 2 2 2 3 3 2" xfId="31934" xr:uid="{00000000-0005-0000-0000-0000CA490000}"/>
    <cellStyle name="40% - Accent4 2 2 2 2 3 3 3" xfId="43879" xr:uid="{00000000-0005-0000-0000-0000CB490000}"/>
    <cellStyle name="40% - Accent4 2 2 2 2 3 3 4" xfId="55844" xr:uid="{00000000-0005-0000-0000-0000CC490000}"/>
    <cellStyle name="40% - Accent4 2 2 2 2 3 4" xfId="19966" xr:uid="{00000000-0005-0000-0000-0000CD490000}"/>
    <cellStyle name="40% - Accent4 2 2 2 2 3 5" xfId="8024" xr:uid="{00000000-0005-0000-0000-0000CE490000}"/>
    <cellStyle name="40% - Accent4 2 2 2 2 3 6" xfId="25951" xr:uid="{00000000-0005-0000-0000-0000CF490000}"/>
    <cellStyle name="40% - Accent4 2 2 2 2 3 7" xfId="37896" xr:uid="{00000000-0005-0000-0000-0000D0490000}"/>
    <cellStyle name="40% - Accent4 2 2 2 2 3 8" xfId="49861" xr:uid="{00000000-0005-0000-0000-0000D1490000}"/>
    <cellStyle name="40% - Accent4 2 2 2 2 4" xfId="3570" xr:uid="{00000000-0005-0000-0000-0000D2490000}"/>
    <cellStyle name="40% - Accent4 2 2 2 2 4 2" xfId="15533" xr:uid="{00000000-0005-0000-0000-0000D3490000}"/>
    <cellStyle name="40% - Accent4 2 2 2 2 4 2 2" xfId="33460" xr:uid="{00000000-0005-0000-0000-0000D4490000}"/>
    <cellStyle name="40% - Accent4 2 2 2 2 4 2 3" xfId="45405" xr:uid="{00000000-0005-0000-0000-0000D5490000}"/>
    <cellStyle name="40% - Accent4 2 2 2 2 4 2 4" xfId="57370" xr:uid="{00000000-0005-0000-0000-0000D6490000}"/>
    <cellStyle name="40% - Accent4 2 2 2 2 4 3" xfId="21492" xr:uid="{00000000-0005-0000-0000-0000D7490000}"/>
    <cellStyle name="40% - Accent4 2 2 2 2 4 4" xfId="9550" xr:uid="{00000000-0005-0000-0000-0000D8490000}"/>
    <cellStyle name="40% - Accent4 2 2 2 2 4 5" xfId="27477" xr:uid="{00000000-0005-0000-0000-0000D9490000}"/>
    <cellStyle name="40% - Accent4 2 2 2 2 4 6" xfId="39422" xr:uid="{00000000-0005-0000-0000-0000DA490000}"/>
    <cellStyle name="40% - Accent4 2 2 2 2 4 7" xfId="51387" xr:uid="{00000000-0005-0000-0000-0000DB490000}"/>
    <cellStyle name="40% - Accent4 2 2 2 2 5" xfId="12563" xr:uid="{00000000-0005-0000-0000-0000DC490000}"/>
    <cellStyle name="40% - Accent4 2 2 2 2 5 2" xfId="30490" xr:uid="{00000000-0005-0000-0000-0000DD490000}"/>
    <cellStyle name="40% - Accent4 2 2 2 2 5 3" xfId="42435" xr:uid="{00000000-0005-0000-0000-0000DE490000}"/>
    <cellStyle name="40% - Accent4 2 2 2 2 5 4" xfId="54400" xr:uid="{00000000-0005-0000-0000-0000DF490000}"/>
    <cellStyle name="40% - Accent4 2 2 2 2 6" xfId="18522" xr:uid="{00000000-0005-0000-0000-0000E0490000}"/>
    <cellStyle name="40% - Accent4 2 2 2 2 7" xfId="6580" xr:uid="{00000000-0005-0000-0000-0000E1490000}"/>
    <cellStyle name="40% - Accent4 2 2 2 2 8" xfId="24507" xr:uid="{00000000-0005-0000-0000-0000E2490000}"/>
    <cellStyle name="40% - Accent4 2 2 2 2 9" xfId="36452" xr:uid="{00000000-0005-0000-0000-0000E3490000}"/>
    <cellStyle name="40% - Accent4 2 2 2 3" xfId="974" xr:uid="{00000000-0005-0000-0000-0000E4490000}"/>
    <cellStyle name="40% - Accent4 2 2 2 3 2" xfId="2418" xr:uid="{00000000-0005-0000-0000-0000E5490000}"/>
    <cellStyle name="40% - Accent4 2 2 2 3 2 2" xfId="5388" xr:uid="{00000000-0005-0000-0000-0000E6490000}"/>
    <cellStyle name="40% - Accent4 2 2 2 3 2 2 2" xfId="17351" xr:uid="{00000000-0005-0000-0000-0000E7490000}"/>
    <cellStyle name="40% - Accent4 2 2 2 3 2 2 2 2" xfId="35278" xr:uid="{00000000-0005-0000-0000-0000E8490000}"/>
    <cellStyle name="40% - Accent4 2 2 2 3 2 2 2 3" xfId="47223" xr:uid="{00000000-0005-0000-0000-0000E9490000}"/>
    <cellStyle name="40% - Accent4 2 2 2 3 2 2 2 4" xfId="59188" xr:uid="{00000000-0005-0000-0000-0000EA490000}"/>
    <cellStyle name="40% - Accent4 2 2 2 3 2 2 3" xfId="23310" xr:uid="{00000000-0005-0000-0000-0000EB490000}"/>
    <cellStyle name="40% - Accent4 2 2 2 3 2 2 4" xfId="11368" xr:uid="{00000000-0005-0000-0000-0000EC490000}"/>
    <cellStyle name="40% - Accent4 2 2 2 3 2 2 5" xfId="29295" xr:uid="{00000000-0005-0000-0000-0000ED490000}"/>
    <cellStyle name="40% - Accent4 2 2 2 3 2 2 6" xfId="41240" xr:uid="{00000000-0005-0000-0000-0000EE490000}"/>
    <cellStyle name="40% - Accent4 2 2 2 3 2 2 7" xfId="53205" xr:uid="{00000000-0005-0000-0000-0000EF490000}"/>
    <cellStyle name="40% - Accent4 2 2 2 3 2 3" xfId="14381" xr:uid="{00000000-0005-0000-0000-0000F0490000}"/>
    <cellStyle name="40% - Accent4 2 2 2 3 2 3 2" xfId="32308" xr:uid="{00000000-0005-0000-0000-0000F1490000}"/>
    <cellStyle name="40% - Accent4 2 2 2 3 2 3 3" xfId="44253" xr:uid="{00000000-0005-0000-0000-0000F2490000}"/>
    <cellStyle name="40% - Accent4 2 2 2 3 2 3 4" xfId="56218" xr:uid="{00000000-0005-0000-0000-0000F3490000}"/>
    <cellStyle name="40% - Accent4 2 2 2 3 2 4" xfId="20340" xr:uid="{00000000-0005-0000-0000-0000F4490000}"/>
    <cellStyle name="40% - Accent4 2 2 2 3 2 5" xfId="8398" xr:uid="{00000000-0005-0000-0000-0000F5490000}"/>
    <cellStyle name="40% - Accent4 2 2 2 3 2 6" xfId="26325" xr:uid="{00000000-0005-0000-0000-0000F6490000}"/>
    <cellStyle name="40% - Accent4 2 2 2 3 2 7" xfId="38270" xr:uid="{00000000-0005-0000-0000-0000F7490000}"/>
    <cellStyle name="40% - Accent4 2 2 2 3 2 8" xfId="50235" xr:uid="{00000000-0005-0000-0000-0000F8490000}"/>
    <cellStyle name="40% - Accent4 2 2 2 3 3" xfId="3944" xr:uid="{00000000-0005-0000-0000-0000F9490000}"/>
    <cellStyle name="40% - Accent4 2 2 2 3 3 2" xfId="15907" xr:uid="{00000000-0005-0000-0000-0000FA490000}"/>
    <cellStyle name="40% - Accent4 2 2 2 3 3 2 2" xfId="33834" xr:uid="{00000000-0005-0000-0000-0000FB490000}"/>
    <cellStyle name="40% - Accent4 2 2 2 3 3 2 3" xfId="45779" xr:uid="{00000000-0005-0000-0000-0000FC490000}"/>
    <cellStyle name="40% - Accent4 2 2 2 3 3 2 4" xfId="57744" xr:uid="{00000000-0005-0000-0000-0000FD490000}"/>
    <cellStyle name="40% - Accent4 2 2 2 3 3 3" xfId="21866" xr:uid="{00000000-0005-0000-0000-0000FE490000}"/>
    <cellStyle name="40% - Accent4 2 2 2 3 3 4" xfId="9924" xr:uid="{00000000-0005-0000-0000-0000FF490000}"/>
    <cellStyle name="40% - Accent4 2 2 2 3 3 5" xfId="27851" xr:uid="{00000000-0005-0000-0000-0000004A0000}"/>
    <cellStyle name="40% - Accent4 2 2 2 3 3 6" xfId="39796" xr:uid="{00000000-0005-0000-0000-0000014A0000}"/>
    <cellStyle name="40% - Accent4 2 2 2 3 3 7" xfId="51761" xr:uid="{00000000-0005-0000-0000-0000024A0000}"/>
    <cellStyle name="40% - Accent4 2 2 2 3 4" xfId="12937" xr:uid="{00000000-0005-0000-0000-0000034A0000}"/>
    <cellStyle name="40% - Accent4 2 2 2 3 4 2" xfId="30864" xr:uid="{00000000-0005-0000-0000-0000044A0000}"/>
    <cellStyle name="40% - Accent4 2 2 2 3 4 3" xfId="42809" xr:uid="{00000000-0005-0000-0000-0000054A0000}"/>
    <cellStyle name="40% - Accent4 2 2 2 3 4 4" xfId="54774" xr:uid="{00000000-0005-0000-0000-0000064A0000}"/>
    <cellStyle name="40% - Accent4 2 2 2 3 5" xfId="18896" xr:uid="{00000000-0005-0000-0000-0000074A0000}"/>
    <cellStyle name="40% - Accent4 2 2 2 3 6" xfId="6954" xr:uid="{00000000-0005-0000-0000-0000084A0000}"/>
    <cellStyle name="40% - Accent4 2 2 2 3 7" xfId="24881" xr:uid="{00000000-0005-0000-0000-0000094A0000}"/>
    <cellStyle name="40% - Accent4 2 2 2 3 8" xfId="36826" xr:uid="{00000000-0005-0000-0000-00000A4A0000}"/>
    <cellStyle name="40% - Accent4 2 2 2 3 9" xfId="48791" xr:uid="{00000000-0005-0000-0000-00000B4A0000}"/>
    <cellStyle name="40% - Accent4 2 2 2 4" xfId="1696" xr:uid="{00000000-0005-0000-0000-00000C4A0000}"/>
    <cellStyle name="40% - Accent4 2 2 2 4 2" xfId="4666" xr:uid="{00000000-0005-0000-0000-00000D4A0000}"/>
    <cellStyle name="40% - Accent4 2 2 2 4 2 2" xfId="16629" xr:uid="{00000000-0005-0000-0000-00000E4A0000}"/>
    <cellStyle name="40% - Accent4 2 2 2 4 2 2 2" xfId="34556" xr:uid="{00000000-0005-0000-0000-00000F4A0000}"/>
    <cellStyle name="40% - Accent4 2 2 2 4 2 2 3" xfId="46501" xr:uid="{00000000-0005-0000-0000-0000104A0000}"/>
    <cellStyle name="40% - Accent4 2 2 2 4 2 2 4" xfId="58466" xr:uid="{00000000-0005-0000-0000-0000114A0000}"/>
    <cellStyle name="40% - Accent4 2 2 2 4 2 3" xfId="22588" xr:uid="{00000000-0005-0000-0000-0000124A0000}"/>
    <cellStyle name="40% - Accent4 2 2 2 4 2 4" xfId="10646" xr:uid="{00000000-0005-0000-0000-0000134A0000}"/>
    <cellStyle name="40% - Accent4 2 2 2 4 2 5" xfId="28573" xr:uid="{00000000-0005-0000-0000-0000144A0000}"/>
    <cellStyle name="40% - Accent4 2 2 2 4 2 6" xfId="40518" xr:uid="{00000000-0005-0000-0000-0000154A0000}"/>
    <cellStyle name="40% - Accent4 2 2 2 4 2 7" xfId="52483" xr:uid="{00000000-0005-0000-0000-0000164A0000}"/>
    <cellStyle name="40% - Accent4 2 2 2 4 3" xfId="13659" xr:uid="{00000000-0005-0000-0000-0000174A0000}"/>
    <cellStyle name="40% - Accent4 2 2 2 4 3 2" xfId="31586" xr:uid="{00000000-0005-0000-0000-0000184A0000}"/>
    <cellStyle name="40% - Accent4 2 2 2 4 3 3" xfId="43531" xr:uid="{00000000-0005-0000-0000-0000194A0000}"/>
    <cellStyle name="40% - Accent4 2 2 2 4 3 4" xfId="55496" xr:uid="{00000000-0005-0000-0000-00001A4A0000}"/>
    <cellStyle name="40% - Accent4 2 2 2 4 4" xfId="19618" xr:uid="{00000000-0005-0000-0000-00001B4A0000}"/>
    <cellStyle name="40% - Accent4 2 2 2 4 5" xfId="7676" xr:uid="{00000000-0005-0000-0000-00001C4A0000}"/>
    <cellStyle name="40% - Accent4 2 2 2 4 6" xfId="25603" xr:uid="{00000000-0005-0000-0000-00001D4A0000}"/>
    <cellStyle name="40% - Accent4 2 2 2 4 7" xfId="37548" xr:uid="{00000000-0005-0000-0000-00001E4A0000}"/>
    <cellStyle name="40% - Accent4 2 2 2 4 8" xfId="49513" xr:uid="{00000000-0005-0000-0000-00001F4A0000}"/>
    <cellStyle name="40% - Accent4 2 2 2 5" xfId="3222" xr:uid="{00000000-0005-0000-0000-0000204A0000}"/>
    <cellStyle name="40% - Accent4 2 2 2 5 2" xfId="15185" xr:uid="{00000000-0005-0000-0000-0000214A0000}"/>
    <cellStyle name="40% - Accent4 2 2 2 5 2 2" xfId="33112" xr:uid="{00000000-0005-0000-0000-0000224A0000}"/>
    <cellStyle name="40% - Accent4 2 2 2 5 2 3" xfId="45057" xr:uid="{00000000-0005-0000-0000-0000234A0000}"/>
    <cellStyle name="40% - Accent4 2 2 2 5 2 4" xfId="57022" xr:uid="{00000000-0005-0000-0000-0000244A0000}"/>
    <cellStyle name="40% - Accent4 2 2 2 5 3" xfId="21144" xr:uid="{00000000-0005-0000-0000-0000254A0000}"/>
    <cellStyle name="40% - Accent4 2 2 2 5 4" xfId="9202" xr:uid="{00000000-0005-0000-0000-0000264A0000}"/>
    <cellStyle name="40% - Accent4 2 2 2 5 5" xfId="27129" xr:uid="{00000000-0005-0000-0000-0000274A0000}"/>
    <cellStyle name="40% - Accent4 2 2 2 5 6" xfId="39074" xr:uid="{00000000-0005-0000-0000-0000284A0000}"/>
    <cellStyle name="40% - Accent4 2 2 2 5 7" xfId="51039" xr:uid="{00000000-0005-0000-0000-0000294A0000}"/>
    <cellStyle name="40% - Accent4 2 2 2 6" xfId="12215" xr:uid="{00000000-0005-0000-0000-00002A4A0000}"/>
    <cellStyle name="40% - Accent4 2 2 2 6 2" xfId="30142" xr:uid="{00000000-0005-0000-0000-00002B4A0000}"/>
    <cellStyle name="40% - Accent4 2 2 2 6 3" xfId="42087" xr:uid="{00000000-0005-0000-0000-00002C4A0000}"/>
    <cellStyle name="40% - Accent4 2 2 2 6 4" xfId="54052" xr:uid="{00000000-0005-0000-0000-00002D4A0000}"/>
    <cellStyle name="40% - Accent4 2 2 2 7" xfId="18174" xr:uid="{00000000-0005-0000-0000-00002E4A0000}"/>
    <cellStyle name="40% - Accent4 2 2 2 8" xfId="6232" xr:uid="{00000000-0005-0000-0000-00002F4A0000}"/>
    <cellStyle name="40% - Accent4 2 2 2 9" xfId="24159" xr:uid="{00000000-0005-0000-0000-0000304A0000}"/>
    <cellStyle name="40% - Accent4 2 2 3" xfId="368" xr:uid="{00000000-0005-0000-0000-0000314A0000}"/>
    <cellStyle name="40% - Accent4 2 2 3 10" xfId="36220" xr:uid="{00000000-0005-0000-0000-0000324A0000}"/>
    <cellStyle name="40% - Accent4 2 2 3 11" xfId="48185" xr:uid="{00000000-0005-0000-0000-0000334A0000}"/>
    <cellStyle name="40% - Accent4 2 2 3 2" xfId="716" xr:uid="{00000000-0005-0000-0000-0000344A0000}"/>
    <cellStyle name="40% - Accent4 2 2 3 2 10" xfId="48533" xr:uid="{00000000-0005-0000-0000-0000354A0000}"/>
    <cellStyle name="40% - Accent4 2 2 3 2 2" xfId="1438" xr:uid="{00000000-0005-0000-0000-0000364A0000}"/>
    <cellStyle name="40% - Accent4 2 2 3 2 2 2" xfId="2882" xr:uid="{00000000-0005-0000-0000-0000374A0000}"/>
    <cellStyle name="40% - Accent4 2 2 3 2 2 2 2" xfId="5852" xr:uid="{00000000-0005-0000-0000-0000384A0000}"/>
    <cellStyle name="40% - Accent4 2 2 3 2 2 2 2 2" xfId="17815" xr:uid="{00000000-0005-0000-0000-0000394A0000}"/>
    <cellStyle name="40% - Accent4 2 2 3 2 2 2 2 2 2" xfId="35742" xr:uid="{00000000-0005-0000-0000-00003A4A0000}"/>
    <cellStyle name="40% - Accent4 2 2 3 2 2 2 2 2 3" xfId="47687" xr:uid="{00000000-0005-0000-0000-00003B4A0000}"/>
    <cellStyle name="40% - Accent4 2 2 3 2 2 2 2 2 4" xfId="59652" xr:uid="{00000000-0005-0000-0000-00003C4A0000}"/>
    <cellStyle name="40% - Accent4 2 2 3 2 2 2 2 3" xfId="23774" xr:uid="{00000000-0005-0000-0000-00003D4A0000}"/>
    <cellStyle name="40% - Accent4 2 2 3 2 2 2 2 4" xfId="11832" xr:uid="{00000000-0005-0000-0000-00003E4A0000}"/>
    <cellStyle name="40% - Accent4 2 2 3 2 2 2 2 5" xfId="29759" xr:uid="{00000000-0005-0000-0000-00003F4A0000}"/>
    <cellStyle name="40% - Accent4 2 2 3 2 2 2 2 6" xfId="41704" xr:uid="{00000000-0005-0000-0000-0000404A0000}"/>
    <cellStyle name="40% - Accent4 2 2 3 2 2 2 2 7" xfId="53669" xr:uid="{00000000-0005-0000-0000-0000414A0000}"/>
    <cellStyle name="40% - Accent4 2 2 3 2 2 2 3" xfId="14845" xr:uid="{00000000-0005-0000-0000-0000424A0000}"/>
    <cellStyle name="40% - Accent4 2 2 3 2 2 2 3 2" xfId="32772" xr:uid="{00000000-0005-0000-0000-0000434A0000}"/>
    <cellStyle name="40% - Accent4 2 2 3 2 2 2 3 3" xfId="44717" xr:uid="{00000000-0005-0000-0000-0000444A0000}"/>
    <cellStyle name="40% - Accent4 2 2 3 2 2 2 3 4" xfId="56682" xr:uid="{00000000-0005-0000-0000-0000454A0000}"/>
    <cellStyle name="40% - Accent4 2 2 3 2 2 2 4" xfId="20804" xr:uid="{00000000-0005-0000-0000-0000464A0000}"/>
    <cellStyle name="40% - Accent4 2 2 3 2 2 2 5" xfId="8862" xr:uid="{00000000-0005-0000-0000-0000474A0000}"/>
    <cellStyle name="40% - Accent4 2 2 3 2 2 2 6" xfId="26789" xr:uid="{00000000-0005-0000-0000-0000484A0000}"/>
    <cellStyle name="40% - Accent4 2 2 3 2 2 2 7" xfId="38734" xr:uid="{00000000-0005-0000-0000-0000494A0000}"/>
    <cellStyle name="40% - Accent4 2 2 3 2 2 2 8" xfId="50699" xr:uid="{00000000-0005-0000-0000-00004A4A0000}"/>
    <cellStyle name="40% - Accent4 2 2 3 2 2 3" xfId="4408" xr:uid="{00000000-0005-0000-0000-00004B4A0000}"/>
    <cellStyle name="40% - Accent4 2 2 3 2 2 3 2" xfId="16371" xr:uid="{00000000-0005-0000-0000-00004C4A0000}"/>
    <cellStyle name="40% - Accent4 2 2 3 2 2 3 2 2" xfId="34298" xr:uid="{00000000-0005-0000-0000-00004D4A0000}"/>
    <cellStyle name="40% - Accent4 2 2 3 2 2 3 2 3" xfId="46243" xr:uid="{00000000-0005-0000-0000-00004E4A0000}"/>
    <cellStyle name="40% - Accent4 2 2 3 2 2 3 2 4" xfId="58208" xr:uid="{00000000-0005-0000-0000-00004F4A0000}"/>
    <cellStyle name="40% - Accent4 2 2 3 2 2 3 3" xfId="22330" xr:uid="{00000000-0005-0000-0000-0000504A0000}"/>
    <cellStyle name="40% - Accent4 2 2 3 2 2 3 4" xfId="10388" xr:uid="{00000000-0005-0000-0000-0000514A0000}"/>
    <cellStyle name="40% - Accent4 2 2 3 2 2 3 5" xfId="28315" xr:uid="{00000000-0005-0000-0000-0000524A0000}"/>
    <cellStyle name="40% - Accent4 2 2 3 2 2 3 6" xfId="40260" xr:uid="{00000000-0005-0000-0000-0000534A0000}"/>
    <cellStyle name="40% - Accent4 2 2 3 2 2 3 7" xfId="52225" xr:uid="{00000000-0005-0000-0000-0000544A0000}"/>
    <cellStyle name="40% - Accent4 2 2 3 2 2 4" xfId="13401" xr:uid="{00000000-0005-0000-0000-0000554A0000}"/>
    <cellStyle name="40% - Accent4 2 2 3 2 2 4 2" xfId="31328" xr:uid="{00000000-0005-0000-0000-0000564A0000}"/>
    <cellStyle name="40% - Accent4 2 2 3 2 2 4 3" xfId="43273" xr:uid="{00000000-0005-0000-0000-0000574A0000}"/>
    <cellStyle name="40% - Accent4 2 2 3 2 2 4 4" xfId="55238" xr:uid="{00000000-0005-0000-0000-0000584A0000}"/>
    <cellStyle name="40% - Accent4 2 2 3 2 2 5" xfId="19360" xr:uid="{00000000-0005-0000-0000-0000594A0000}"/>
    <cellStyle name="40% - Accent4 2 2 3 2 2 6" xfId="7418" xr:uid="{00000000-0005-0000-0000-00005A4A0000}"/>
    <cellStyle name="40% - Accent4 2 2 3 2 2 7" xfId="25345" xr:uid="{00000000-0005-0000-0000-00005B4A0000}"/>
    <cellStyle name="40% - Accent4 2 2 3 2 2 8" xfId="37290" xr:uid="{00000000-0005-0000-0000-00005C4A0000}"/>
    <cellStyle name="40% - Accent4 2 2 3 2 2 9" xfId="49255" xr:uid="{00000000-0005-0000-0000-00005D4A0000}"/>
    <cellStyle name="40% - Accent4 2 2 3 2 3" xfId="2160" xr:uid="{00000000-0005-0000-0000-00005E4A0000}"/>
    <cellStyle name="40% - Accent4 2 2 3 2 3 2" xfId="5130" xr:uid="{00000000-0005-0000-0000-00005F4A0000}"/>
    <cellStyle name="40% - Accent4 2 2 3 2 3 2 2" xfId="17093" xr:uid="{00000000-0005-0000-0000-0000604A0000}"/>
    <cellStyle name="40% - Accent4 2 2 3 2 3 2 2 2" xfId="35020" xr:uid="{00000000-0005-0000-0000-0000614A0000}"/>
    <cellStyle name="40% - Accent4 2 2 3 2 3 2 2 3" xfId="46965" xr:uid="{00000000-0005-0000-0000-0000624A0000}"/>
    <cellStyle name="40% - Accent4 2 2 3 2 3 2 2 4" xfId="58930" xr:uid="{00000000-0005-0000-0000-0000634A0000}"/>
    <cellStyle name="40% - Accent4 2 2 3 2 3 2 3" xfId="23052" xr:uid="{00000000-0005-0000-0000-0000644A0000}"/>
    <cellStyle name="40% - Accent4 2 2 3 2 3 2 4" xfId="11110" xr:uid="{00000000-0005-0000-0000-0000654A0000}"/>
    <cellStyle name="40% - Accent4 2 2 3 2 3 2 5" xfId="29037" xr:uid="{00000000-0005-0000-0000-0000664A0000}"/>
    <cellStyle name="40% - Accent4 2 2 3 2 3 2 6" xfId="40982" xr:uid="{00000000-0005-0000-0000-0000674A0000}"/>
    <cellStyle name="40% - Accent4 2 2 3 2 3 2 7" xfId="52947" xr:uid="{00000000-0005-0000-0000-0000684A0000}"/>
    <cellStyle name="40% - Accent4 2 2 3 2 3 3" xfId="14123" xr:uid="{00000000-0005-0000-0000-0000694A0000}"/>
    <cellStyle name="40% - Accent4 2 2 3 2 3 3 2" xfId="32050" xr:uid="{00000000-0005-0000-0000-00006A4A0000}"/>
    <cellStyle name="40% - Accent4 2 2 3 2 3 3 3" xfId="43995" xr:uid="{00000000-0005-0000-0000-00006B4A0000}"/>
    <cellStyle name="40% - Accent4 2 2 3 2 3 3 4" xfId="55960" xr:uid="{00000000-0005-0000-0000-00006C4A0000}"/>
    <cellStyle name="40% - Accent4 2 2 3 2 3 4" xfId="20082" xr:uid="{00000000-0005-0000-0000-00006D4A0000}"/>
    <cellStyle name="40% - Accent4 2 2 3 2 3 5" xfId="8140" xr:uid="{00000000-0005-0000-0000-00006E4A0000}"/>
    <cellStyle name="40% - Accent4 2 2 3 2 3 6" xfId="26067" xr:uid="{00000000-0005-0000-0000-00006F4A0000}"/>
    <cellStyle name="40% - Accent4 2 2 3 2 3 7" xfId="38012" xr:uid="{00000000-0005-0000-0000-0000704A0000}"/>
    <cellStyle name="40% - Accent4 2 2 3 2 3 8" xfId="49977" xr:uid="{00000000-0005-0000-0000-0000714A0000}"/>
    <cellStyle name="40% - Accent4 2 2 3 2 4" xfId="3686" xr:uid="{00000000-0005-0000-0000-0000724A0000}"/>
    <cellStyle name="40% - Accent4 2 2 3 2 4 2" xfId="15649" xr:uid="{00000000-0005-0000-0000-0000734A0000}"/>
    <cellStyle name="40% - Accent4 2 2 3 2 4 2 2" xfId="33576" xr:uid="{00000000-0005-0000-0000-0000744A0000}"/>
    <cellStyle name="40% - Accent4 2 2 3 2 4 2 3" xfId="45521" xr:uid="{00000000-0005-0000-0000-0000754A0000}"/>
    <cellStyle name="40% - Accent4 2 2 3 2 4 2 4" xfId="57486" xr:uid="{00000000-0005-0000-0000-0000764A0000}"/>
    <cellStyle name="40% - Accent4 2 2 3 2 4 3" xfId="21608" xr:uid="{00000000-0005-0000-0000-0000774A0000}"/>
    <cellStyle name="40% - Accent4 2 2 3 2 4 4" xfId="9666" xr:uid="{00000000-0005-0000-0000-0000784A0000}"/>
    <cellStyle name="40% - Accent4 2 2 3 2 4 5" xfId="27593" xr:uid="{00000000-0005-0000-0000-0000794A0000}"/>
    <cellStyle name="40% - Accent4 2 2 3 2 4 6" xfId="39538" xr:uid="{00000000-0005-0000-0000-00007A4A0000}"/>
    <cellStyle name="40% - Accent4 2 2 3 2 4 7" xfId="51503" xr:uid="{00000000-0005-0000-0000-00007B4A0000}"/>
    <cellStyle name="40% - Accent4 2 2 3 2 5" xfId="12679" xr:uid="{00000000-0005-0000-0000-00007C4A0000}"/>
    <cellStyle name="40% - Accent4 2 2 3 2 5 2" xfId="30606" xr:uid="{00000000-0005-0000-0000-00007D4A0000}"/>
    <cellStyle name="40% - Accent4 2 2 3 2 5 3" xfId="42551" xr:uid="{00000000-0005-0000-0000-00007E4A0000}"/>
    <cellStyle name="40% - Accent4 2 2 3 2 5 4" xfId="54516" xr:uid="{00000000-0005-0000-0000-00007F4A0000}"/>
    <cellStyle name="40% - Accent4 2 2 3 2 6" xfId="18638" xr:uid="{00000000-0005-0000-0000-0000804A0000}"/>
    <cellStyle name="40% - Accent4 2 2 3 2 7" xfId="6696" xr:uid="{00000000-0005-0000-0000-0000814A0000}"/>
    <cellStyle name="40% - Accent4 2 2 3 2 8" xfId="24623" xr:uid="{00000000-0005-0000-0000-0000824A0000}"/>
    <cellStyle name="40% - Accent4 2 2 3 2 9" xfId="36568" xr:uid="{00000000-0005-0000-0000-0000834A0000}"/>
    <cellStyle name="40% - Accent4 2 2 3 3" xfId="1090" xr:uid="{00000000-0005-0000-0000-0000844A0000}"/>
    <cellStyle name="40% - Accent4 2 2 3 3 2" xfId="2534" xr:uid="{00000000-0005-0000-0000-0000854A0000}"/>
    <cellStyle name="40% - Accent4 2 2 3 3 2 2" xfId="5504" xr:uid="{00000000-0005-0000-0000-0000864A0000}"/>
    <cellStyle name="40% - Accent4 2 2 3 3 2 2 2" xfId="17467" xr:uid="{00000000-0005-0000-0000-0000874A0000}"/>
    <cellStyle name="40% - Accent4 2 2 3 3 2 2 2 2" xfId="35394" xr:uid="{00000000-0005-0000-0000-0000884A0000}"/>
    <cellStyle name="40% - Accent4 2 2 3 3 2 2 2 3" xfId="47339" xr:uid="{00000000-0005-0000-0000-0000894A0000}"/>
    <cellStyle name="40% - Accent4 2 2 3 3 2 2 2 4" xfId="59304" xr:uid="{00000000-0005-0000-0000-00008A4A0000}"/>
    <cellStyle name="40% - Accent4 2 2 3 3 2 2 3" xfId="23426" xr:uid="{00000000-0005-0000-0000-00008B4A0000}"/>
    <cellStyle name="40% - Accent4 2 2 3 3 2 2 4" xfId="11484" xr:uid="{00000000-0005-0000-0000-00008C4A0000}"/>
    <cellStyle name="40% - Accent4 2 2 3 3 2 2 5" xfId="29411" xr:uid="{00000000-0005-0000-0000-00008D4A0000}"/>
    <cellStyle name="40% - Accent4 2 2 3 3 2 2 6" xfId="41356" xr:uid="{00000000-0005-0000-0000-00008E4A0000}"/>
    <cellStyle name="40% - Accent4 2 2 3 3 2 2 7" xfId="53321" xr:uid="{00000000-0005-0000-0000-00008F4A0000}"/>
    <cellStyle name="40% - Accent4 2 2 3 3 2 3" xfId="14497" xr:uid="{00000000-0005-0000-0000-0000904A0000}"/>
    <cellStyle name="40% - Accent4 2 2 3 3 2 3 2" xfId="32424" xr:uid="{00000000-0005-0000-0000-0000914A0000}"/>
    <cellStyle name="40% - Accent4 2 2 3 3 2 3 3" xfId="44369" xr:uid="{00000000-0005-0000-0000-0000924A0000}"/>
    <cellStyle name="40% - Accent4 2 2 3 3 2 3 4" xfId="56334" xr:uid="{00000000-0005-0000-0000-0000934A0000}"/>
    <cellStyle name="40% - Accent4 2 2 3 3 2 4" xfId="20456" xr:uid="{00000000-0005-0000-0000-0000944A0000}"/>
    <cellStyle name="40% - Accent4 2 2 3 3 2 5" xfId="8514" xr:uid="{00000000-0005-0000-0000-0000954A0000}"/>
    <cellStyle name="40% - Accent4 2 2 3 3 2 6" xfId="26441" xr:uid="{00000000-0005-0000-0000-0000964A0000}"/>
    <cellStyle name="40% - Accent4 2 2 3 3 2 7" xfId="38386" xr:uid="{00000000-0005-0000-0000-0000974A0000}"/>
    <cellStyle name="40% - Accent4 2 2 3 3 2 8" xfId="50351" xr:uid="{00000000-0005-0000-0000-0000984A0000}"/>
    <cellStyle name="40% - Accent4 2 2 3 3 3" xfId="4060" xr:uid="{00000000-0005-0000-0000-0000994A0000}"/>
    <cellStyle name="40% - Accent4 2 2 3 3 3 2" xfId="16023" xr:uid="{00000000-0005-0000-0000-00009A4A0000}"/>
    <cellStyle name="40% - Accent4 2 2 3 3 3 2 2" xfId="33950" xr:uid="{00000000-0005-0000-0000-00009B4A0000}"/>
    <cellStyle name="40% - Accent4 2 2 3 3 3 2 3" xfId="45895" xr:uid="{00000000-0005-0000-0000-00009C4A0000}"/>
    <cellStyle name="40% - Accent4 2 2 3 3 3 2 4" xfId="57860" xr:uid="{00000000-0005-0000-0000-00009D4A0000}"/>
    <cellStyle name="40% - Accent4 2 2 3 3 3 3" xfId="21982" xr:uid="{00000000-0005-0000-0000-00009E4A0000}"/>
    <cellStyle name="40% - Accent4 2 2 3 3 3 4" xfId="10040" xr:uid="{00000000-0005-0000-0000-00009F4A0000}"/>
    <cellStyle name="40% - Accent4 2 2 3 3 3 5" xfId="27967" xr:uid="{00000000-0005-0000-0000-0000A04A0000}"/>
    <cellStyle name="40% - Accent4 2 2 3 3 3 6" xfId="39912" xr:uid="{00000000-0005-0000-0000-0000A14A0000}"/>
    <cellStyle name="40% - Accent4 2 2 3 3 3 7" xfId="51877" xr:uid="{00000000-0005-0000-0000-0000A24A0000}"/>
    <cellStyle name="40% - Accent4 2 2 3 3 4" xfId="13053" xr:uid="{00000000-0005-0000-0000-0000A34A0000}"/>
    <cellStyle name="40% - Accent4 2 2 3 3 4 2" xfId="30980" xr:uid="{00000000-0005-0000-0000-0000A44A0000}"/>
    <cellStyle name="40% - Accent4 2 2 3 3 4 3" xfId="42925" xr:uid="{00000000-0005-0000-0000-0000A54A0000}"/>
    <cellStyle name="40% - Accent4 2 2 3 3 4 4" xfId="54890" xr:uid="{00000000-0005-0000-0000-0000A64A0000}"/>
    <cellStyle name="40% - Accent4 2 2 3 3 5" xfId="19012" xr:uid="{00000000-0005-0000-0000-0000A74A0000}"/>
    <cellStyle name="40% - Accent4 2 2 3 3 6" xfId="7070" xr:uid="{00000000-0005-0000-0000-0000A84A0000}"/>
    <cellStyle name="40% - Accent4 2 2 3 3 7" xfId="24997" xr:uid="{00000000-0005-0000-0000-0000A94A0000}"/>
    <cellStyle name="40% - Accent4 2 2 3 3 8" xfId="36942" xr:uid="{00000000-0005-0000-0000-0000AA4A0000}"/>
    <cellStyle name="40% - Accent4 2 2 3 3 9" xfId="48907" xr:uid="{00000000-0005-0000-0000-0000AB4A0000}"/>
    <cellStyle name="40% - Accent4 2 2 3 4" xfId="1812" xr:uid="{00000000-0005-0000-0000-0000AC4A0000}"/>
    <cellStyle name="40% - Accent4 2 2 3 4 2" xfId="4782" xr:uid="{00000000-0005-0000-0000-0000AD4A0000}"/>
    <cellStyle name="40% - Accent4 2 2 3 4 2 2" xfId="16745" xr:uid="{00000000-0005-0000-0000-0000AE4A0000}"/>
    <cellStyle name="40% - Accent4 2 2 3 4 2 2 2" xfId="34672" xr:uid="{00000000-0005-0000-0000-0000AF4A0000}"/>
    <cellStyle name="40% - Accent4 2 2 3 4 2 2 3" xfId="46617" xr:uid="{00000000-0005-0000-0000-0000B04A0000}"/>
    <cellStyle name="40% - Accent4 2 2 3 4 2 2 4" xfId="58582" xr:uid="{00000000-0005-0000-0000-0000B14A0000}"/>
    <cellStyle name="40% - Accent4 2 2 3 4 2 3" xfId="22704" xr:uid="{00000000-0005-0000-0000-0000B24A0000}"/>
    <cellStyle name="40% - Accent4 2 2 3 4 2 4" xfId="10762" xr:uid="{00000000-0005-0000-0000-0000B34A0000}"/>
    <cellStyle name="40% - Accent4 2 2 3 4 2 5" xfId="28689" xr:uid="{00000000-0005-0000-0000-0000B44A0000}"/>
    <cellStyle name="40% - Accent4 2 2 3 4 2 6" xfId="40634" xr:uid="{00000000-0005-0000-0000-0000B54A0000}"/>
    <cellStyle name="40% - Accent4 2 2 3 4 2 7" xfId="52599" xr:uid="{00000000-0005-0000-0000-0000B64A0000}"/>
    <cellStyle name="40% - Accent4 2 2 3 4 3" xfId="13775" xr:uid="{00000000-0005-0000-0000-0000B74A0000}"/>
    <cellStyle name="40% - Accent4 2 2 3 4 3 2" xfId="31702" xr:uid="{00000000-0005-0000-0000-0000B84A0000}"/>
    <cellStyle name="40% - Accent4 2 2 3 4 3 3" xfId="43647" xr:uid="{00000000-0005-0000-0000-0000B94A0000}"/>
    <cellStyle name="40% - Accent4 2 2 3 4 3 4" xfId="55612" xr:uid="{00000000-0005-0000-0000-0000BA4A0000}"/>
    <cellStyle name="40% - Accent4 2 2 3 4 4" xfId="19734" xr:uid="{00000000-0005-0000-0000-0000BB4A0000}"/>
    <cellStyle name="40% - Accent4 2 2 3 4 5" xfId="7792" xr:uid="{00000000-0005-0000-0000-0000BC4A0000}"/>
    <cellStyle name="40% - Accent4 2 2 3 4 6" xfId="25719" xr:uid="{00000000-0005-0000-0000-0000BD4A0000}"/>
    <cellStyle name="40% - Accent4 2 2 3 4 7" xfId="37664" xr:uid="{00000000-0005-0000-0000-0000BE4A0000}"/>
    <cellStyle name="40% - Accent4 2 2 3 4 8" xfId="49629" xr:uid="{00000000-0005-0000-0000-0000BF4A0000}"/>
    <cellStyle name="40% - Accent4 2 2 3 5" xfId="3338" xr:uid="{00000000-0005-0000-0000-0000C04A0000}"/>
    <cellStyle name="40% - Accent4 2 2 3 5 2" xfId="15301" xr:uid="{00000000-0005-0000-0000-0000C14A0000}"/>
    <cellStyle name="40% - Accent4 2 2 3 5 2 2" xfId="33228" xr:uid="{00000000-0005-0000-0000-0000C24A0000}"/>
    <cellStyle name="40% - Accent4 2 2 3 5 2 3" xfId="45173" xr:uid="{00000000-0005-0000-0000-0000C34A0000}"/>
    <cellStyle name="40% - Accent4 2 2 3 5 2 4" xfId="57138" xr:uid="{00000000-0005-0000-0000-0000C44A0000}"/>
    <cellStyle name="40% - Accent4 2 2 3 5 3" xfId="21260" xr:uid="{00000000-0005-0000-0000-0000C54A0000}"/>
    <cellStyle name="40% - Accent4 2 2 3 5 4" xfId="9318" xr:uid="{00000000-0005-0000-0000-0000C64A0000}"/>
    <cellStyle name="40% - Accent4 2 2 3 5 5" xfId="27245" xr:uid="{00000000-0005-0000-0000-0000C74A0000}"/>
    <cellStyle name="40% - Accent4 2 2 3 5 6" xfId="39190" xr:uid="{00000000-0005-0000-0000-0000C84A0000}"/>
    <cellStyle name="40% - Accent4 2 2 3 5 7" xfId="51155" xr:uid="{00000000-0005-0000-0000-0000C94A0000}"/>
    <cellStyle name="40% - Accent4 2 2 3 6" xfId="12331" xr:uid="{00000000-0005-0000-0000-0000CA4A0000}"/>
    <cellStyle name="40% - Accent4 2 2 3 6 2" xfId="30258" xr:uid="{00000000-0005-0000-0000-0000CB4A0000}"/>
    <cellStyle name="40% - Accent4 2 2 3 6 3" xfId="42203" xr:uid="{00000000-0005-0000-0000-0000CC4A0000}"/>
    <cellStyle name="40% - Accent4 2 2 3 6 4" xfId="54168" xr:uid="{00000000-0005-0000-0000-0000CD4A0000}"/>
    <cellStyle name="40% - Accent4 2 2 3 7" xfId="18290" xr:uid="{00000000-0005-0000-0000-0000CE4A0000}"/>
    <cellStyle name="40% - Accent4 2 2 3 8" xfId="6348" xr:uid="{00000000-0005-0000-0000-0000CF4A0000}"/>
    <cellStyle name="40% - Accent4 2 2 3 9" xfId="24275" xr:uid="{00000000-0005-0000-0000-0000D04A0000}"/>
    <cellStyle name="40% - Accent4 2 2 4" xfId="484" xr:uid="{00000000-0005-0000-0000-0000D14A0000}"/>
    <cellStyle name="40% - Accent4 2 2 4 10" xfId="48301" xr:uid="{00000000-0005-0000-0000-0000D24A0000}"/>
    <cellStyle name="40% - Accent4 2 2 4 2" xfId="1206" xr:uid="{00000000-0005-0000-0000-0000D34A0000}"/>
    <cellStyle name="40% - Accent4 2 2 4 2 2" xfId="2650" xr:uid="{00000000-0005-0000-0000-0000D44A0000}"/>
    <cellStyle name="40% - Accent4 2 2 4 2 2 2" xfId="5620" xr:uid="{00000000-0005-0000-0000-0000D54A0000}"/>
    <cellStyle name="40% - Accent4 2 2 4 2 2 2 2" xfId="17583" xr:uid="{00000000-0005-0000-0000-0000D64A0000}"/>
    <cellStyle name="40% - Accent4 2 2 4 2 2 2 2 2" xfId="35510" xr:uid="{00000000-0005-0000-0000-0000D74A0000}"/>
    <cellStyle name="40% - Accent4 2 2 4 2 2 2 2 3" xfId="47455" xr:uid="{00000000-0005-0000-0000-0000D84A0000}"/>
    <cellStyle name="40% - Accent4 2 2 4 2 2 2 2 4" xfId="59420" xr:uid="{00000000-0005-0000-0000-0000D94A0000}"/>
    <cellStyle name="40% - Accent4 2 2 4 2 2 2 3" xfId="23542" xr:uid="{00000000-0005-0000-0000-0000DA4A0000}"/>
    <cellStyle name="40% - Accent4 2 2 4 2 2 2 4" xfId="11600" xr:uid="{00000000-0005-0000-0000-0000DB4A0000}"/>
    <cellStyle name="40% - Accent4 2 2 4 2 2 2 5" xfId="29527" xr:uid="{00000000-0005-0000-0000-0000DC4A0000}"/>
    <cellStyle name="40% - Accent4 2 2 4 2 2 2 6" xfId="41472" xr:uid="{00000000-0005-0000-0000-0000DD4A0000}"/>
    <cellStyle name="40% - Accent4 2 2 4 2 2 2 7" xfId="53437" xr:uid="{00000000-0005-0000-0000-0000DE4A0000}"/>
    <cellStyle name="40% - Accent4 2 2 4 2 2 3" xfId="14613" xr:uid="{00000000-0005-0000-0000-0000DF4A0000}"/>
    <cellStyle name="40% - Accent4 2 2 4 2 2 3 2" xfId="32540" xr:uid="{00000000-0005-0000-0000-0000E04A0000}"/>
    <cellStyle name="40% - Accent4 2 2 4 2 2 3 3" xfId="44485" xr:uid="{00000000-0005-0000-0000-0000E14A0000}"/>
    <cellStyle name="40% - Accent4 2 2 4 2 2 3 4" xfId="56450" xr:uid="{00000000-0005-0000-0000-0000E24A0000}"/>
    <cellStyle name="40% - Accent4 2 2 4 2 2 4" xfId="20572" xr:uid="{00000000-0005-0000-0000-0000E34A0000}"/>
    <cellStyle name="40% - Accent4 2 2 4 2 2 5" xfId="8630" xr:uid="{00000000-0005-0000-0000-0000E44A0000}"/>
    <cellStyle name="40% - Accent4 2 2 4 2 2 6" xfId="26557" xr:uid="{00000000-0005-0000-0000-0000E54A0000}"/>
    <cellStyle name="40% - Accent4 2 2 4 2 2 7" xfId="38502" xr:uid="{00000000-0005-0000-0000-0000E64A0000}"/>
    <cellStyle name="40% - Accent4 2 2 4 2 2 8" xfId="50467" xr:uid="{00000000-0005-0000-0000-0000E74A0000}"/>
    <cellStyle name="40% - Accent4 2 2 4 2 3" xfId="4176" xr:uid="{00000000-0005-0000-0000-0000E84A0000}"/>
    <cellStyle name="40% - Accent4 2 2 4 2 3 2" xfId="16139" xr:uid="{00000000-0005-0000-0000-0000E94A0000}"/>
    <cellStyle name="40% - Accent4 2 2 4 2 3 2 2" xfId="34066" xr:uid="{00000000-0005-0000-0000-0000EA4A0000}"/>
    <cellStyle name="40% - Accent4 2 2 4 2 3 2 3" xfId="46011" xr:uid="{00000000-0005-0000-0000-0000EB4A0000}"/>
    <cellStyle name="40% - Accent4 2 2 4 2 3 2 4" xfId="57976" xr:uid="{00000000-0005-0000-0000-0000EC4A0000}"/>
    <cellStyle name="40% - Accent4 2 2 4 2 3 3" xfId="22098" xr:uid="{00000000-0005-0000-0000-0000ED4A0000}"/>
    <cellStyle name="40% - Accent4 2 2 4 2 3 4" xfId="10156" xr:uid="{00000000-0005-0000-0000-0000EE4A0000}"/>
    <cellStyle name="40% - Accent4 2 2 4 2 3 5" xfId="28083" xr:uid="{00000000-0005-0000-0000-0000EF4A0000}"/>
    <cellStyle name="40% - Accent4 2 2 4 2 3 6" xfId="40028" xr:uid="{00000000-0005-0000-0000-0000F04A0000}"/>
    <cellStyle name="40% - Accent4 2 2 4 2 3 7" xfId="51993" xr:uid="{00000000-0005-0000-0000-0000F14A0000}"/>
    <cellStyle name="40% - Accent4 2 2 4 2 4" xfId="13169" xr:uid="{00000000-0005-0000-0000-0000F24A0000}"/>
    <cellStyle name="40% - Accent4 2 2 4 2 4 2" xfId="31096" xr:uid="{00000000-0005-0000-0000-0000F34A0000}"/>
    <cellStyle name="40% - Accent4 2 2 4 2 4 3" xfId="43041" xr:uid="{00000000-0005-0000-0000-0000F44A0000}"/>
    <cellStyle name="40% - Accent4 2 2 4 2 4 4" xfId="55006" xr:uid="{00000000-0005-0000-0000-0000F54A0000}"/>
    <cellStyle name="40% - Accent4 2 2 4 2 5" xfId="19128" xr:uid="{00000000-0005-0000-0000-0000F64A0000}"/>
    <cellStyle name="40% - Accent4 2 2 4 2 6" xfId="7186" xr:uid="{00000000-0005-0000-0000-0000F74A0000}"/>
    <cellStyle name="40% - Accent4 2 2 4 2 7" xfId="25113" xr:uid="{00000000-0005-0000-0000-0000F84A0000}"/>
    <cellStyle name="40% - Accent4 2 2 4 2 8" xfId="37058" xr:uid="{00000000-0005-0000-0000-0000F94A0000}"/>
    <cellStyle name="40% - Accent4 2 2 4 2 9" xfId="49023" xr:uid="{00000000-0005-0000-0000-0000FA4A0000}"/>
    <cellStyle name="40% - Accent4 2 2 4 3" xfId="1928" xr:uid="{00000000-0005-0000-0000-0000FB4A0000}"/>
    <cellStyle name="40% - Accent4 2 2 4 3 2" xfId="4898" xr:uid="{00000000-0005-0000-0000-0000FC4A0000}"/>
    <cellStyle name="40% - Accent4 2 2 4 3 2 2" xfId="16861" xr:uid="{00000000-0005-0000-0000-0000FD4A0000}"/>
    <cellStyle name="40% - Accent4 2 2 4 3 2 2 2" xfId="34788" xr:uid="{00000000-0005-0000-0000-0000FE4A0000}"/>
    <cellStyle name="40% - Accent4 2 2 4 3 2 2 3" xfId="46733" xr:uid="{00000000-0005-0000-0000-0000FF4A0000}"/>
    <cellStyle name="40% - Accent4 2 2 4 3 2 2 4" xfId="58698" xr:uid="{00000000-0005-0000-0000-0000004B0000}"/>
    <cellStyle name="40% - Accent4 2 2 4 3 2 3" xfId="22820" xr:uid="{00000000-0005-0000-0000-0000014B0000}"/>
    <cellStyle name="40% - Accent4 2 2 4 3 2 4" xfId="10878" xr:uid="{00000000-0005-0000-0000-0000024B0000}"/>
    <cellStyle name="40% - Accent4 2 2 4 3 2 5" xfId="28805" xr:uid="{00000000-0005-0000-0000-0000034B0000}"/>
    <cellStyle name="40% - Accent4 2 2 4 3 2 6" xfId="40750" xr:uid="{00000000-0005-0000-0000-0000044B0000}"/>
    <cellStyle name="40% - Accent4 2 2 4 3 2 7" xfId="52715" xr:uid="{00000000-0005-0000-0000-0000054B0000}"/>
    <cellStyle name="40% - Accent4 2 2 4 3 3" xfId="13891" xr:uid="{00000000-0005-0000-0000-0000064B0000}"/>
    <cellStyle name="40% - Accent4 2 2 4 3 3 2" xfId="31818" xr:uid="{00000000-0005-0000-0000-0000074B0000}"/>
    <cellStyle name="40% - Accent4 2 2 4 3 3 3" xfId="43763" xr:uid="{00000000-0005-0000-0000-0000084B0000}"/>
    <cellStyle name="40% - Accent4 2 2 4 3 3 4" xfId="55728" xr:uid="{00000000-0005-0000-0000-0000094B0000}"/>
    <cellStyle name="40% - Accent4 2 2 4 3 4" xfId="19850" xr:uid="{00000000-0005-0000-0000-00000A4B0000}"/>
    <cellStyle name="40% - Accent4 2 2 4 3 5" xfId="7908" xr:uid="{00000000-0005-0000-0000-00000B4B0000}"/>
    <cellStyle name="40% - Accent4 2 2 4 3 6" xfId="25835" xr:uid="{00000000-0005-0000-0000-00000C4B0000}"/>
    <cellStyle name="40% - Accent4 2 2 4 3 7" xfId="37780" xr:uid="{00000000-0005-0000-0000-00000D4B0000}"/>
    <cellStyle name="40% - Accent4 2 2 4 3 8" xfId="49745" xr:uid="{00000000-0005-0000-0000-00000E4B0000}"/>
    <cellStyle name="40% - Accent4 2 2 4 4" xfId="3454" xr:uid="{00000000-0005-0000-0000-00000F4B0000}"/>
    <cellStyle name="40% - Accent4 2 2 4 4 2" xfId="15417" xr:uid="{00000000-0005-0000-0000-0000104B0000}"/>
    <cellStyle name="40% - Accent4 2 2 4 4 2 2" xfId="33344" xr:uid="{00000000-0005-0000-0000-0000114B0000}"/>
    <cellStyle name="40% - Accent4 2 2 4 4 2 3" xfId="45289" xr:uid="{00000000-0005-0000-0000-0000124B0000}"/>
    <cellStyle name="40% - Accent4 2 2 4 4 2 4" xfId="57254" xr:uid="{00000000-0005-0000-0000-0000134B0000}"/>
    <cellStyle name="40% - Accent4 2 2 4 4 3" xfId="21376" xr:uid="{00000000-0005-0000-0000-0000144B0000}"/>
    <cellStyle name="40% - Accent4 2 2 4 4 4" xfId="9434" xr:uid="{00000000-0005-0000-0000-0000154B0000}"/>
    <cellStyle name="40% - Accent4 2 2 4 4 5" xfId="27361" xr:uid="{00000000-0005-0000-0000-0000164B0000}"/>
    <cellStyle name="40% - Accent4 2 2 4 4 6" xfId="39306" xr:uid="{00000000-0005-0000-0000-0000174B0000}"/>
    <cellStyle name="40% - Accent4 2 2 4 4 7" xfId="51271" xr:uid="{00000000-0005-0000-0000-0000184B0000}"/>
    <cellStyle name="40% - Accent4 2 2 4 5" xfId="12447" xr:uid="{00000000-0005-0000-0000-0000194B0000}"/>
    <cellStyle name="40% - Accent4 2 2 4 5 2" xfId="30374" xr:uid="{00000000-0005-0000-0000-00001A4B0000}"/>
    <cellStyle name="40% - Accent4 2 2 4 5 3" xfId="42319" xr:uid="{00000000-0005-0000-0000-00001B4B0000}"/>
    <cellStyle name="40% - Accent4 2 2 4 5 4" xfId="54284" xr:uid="{00000000-0005-0000-0000-00001C4B0000}"/>
    <cellStyle name="40% - Accent4 2 2 4 6" xfId="18406" xr:uid="{00000000-0005-0000-0000-00001D4B0000}"/>
    <cellStyle name="40% - Accent4 2 2 4 7" xfId="6464" xr:uid="{00000000-0005-0000-0000-00001E4B0000}"/>
    <cellStyle name="40% - Accent4 2 2 4 8" xfId="24391" xr:uid="{00000000-0005-0000-0000-00001F4B0000}"/>
    <cellStyle name="40% - Accent4 2 2 4 9" xfId="36336" xr:uid="{00000000-0005-0000-0000-0000204B0000}"/>
    <cellStyle name="40% - Accent4 2 2 5" xfId="858" xr:uid="{00000000-0005-0000-0000-0000214B0000}"/>
    <cellStyle name="40% - Accent4 2 2 5 2" xfId="2302" xr:uid="{00000000-0005-0000-0000-0000224B0000}"/>
    <cellStyle name="40% - Accent4 2 2 5 2 2" xfId="5272" xr:uid="{00000000-0005-0000-0000-0000234B0000}"/>
    <cellStyle name="40% - Accent4 2 2 5 2 2 2" xfId="17235" xr:uid="{00000000-0005-0000-0000-0000244B0000}"/>
    <cellStyle name="40% - Accent4 2 2 5 2 2 2 2" xfId="35162" xr:uid="{00000000-0005-0000-0000-0000254B0000}"/>
    <cellStyle name="40% - Accent4 2 2 5 2 2 2 3" xfId="47107" xr:uid="{00000000-0005-0000-0000-0000264B0000}"/>
    <cellStyle name="40% - Accent4 2 2 5 2 2 2 4" xfId="59072" xr:uid="{00000000-0005-0000-0000-0000274B0000}"/>
    <cellStyle name="40% - Accent4 2 2 5 2 2 3" xfId="23194" xr:uid="{00000000-0005-0000-0000-0000284B0000}"/>
    <cellStyle name="40% - Accent4 2 2 5 2 2 4" xfId="11252" xr:uid="{00000000-0005-0000-0000-0000294B0000}"/>
    <cellStyle name="40% - Accent4 2 2 5 2 2 5" xfId="29179" xr:uid="{00000000-0005-0000-0000-00002A4B0000}"/>
    <cellStyle name="40% - Accent4 2 2 5 2 2 6" xfId="41124" xr:uid="{00000000-0005-0000-0000-00002B4B0000}"/>
    <cellStyle name="40% - Accent4 2 2 5 2 2 7" xfId="53089" xr:uid="{00000000-0005-0000-0000-00002C4B0000}"/>
    <cellStyle name="40% - Accent4 2 2 5 2 3" xfId="14265" xr:uid="{00000000-0005-0000-0000-00002D4B0000}"/>
    <cellStyle name="40% - Accent4 2 2 5 2 3 2" xfId="32192" xr:uid="{00000000-0005-0000-0000-00002E4B0000}"/>
    <cellStyle name="40% - Accent4 2 2 5 2 3 3" xfId="44137" xr:uid="{00000000-0005-0000-0000-00002F4B0000}"/>
    <cellStyle name="40% - Accent4 2 2 5 2 3 4" xfId="56102" xr:uid="{00000000-0005-0000-0000-0000304B0000}"/>
    <cellStyle name="40% - Accent4 2 2 5 2 4" xfId="20224" xr:uid="{00000000-0005-0000-0000-0000314B0000}"/>
    <cellStyle name="40% - Accent4 2 2 5 2 5" xfId="8282" xr:uid="{00000000-0005-0000-0000-0000324B0000}"/>
    <cellStyle name="40% - Accent4 2 2 5 2 6" xfId="26209" xr:uid="{00000000-0005-0000-0000-0000334B0000}"/>
    <cellStyle name="40% - Accent4 2 2 5 2 7" xfId="38154" xr:uid="{00000000-0005-0000-0000-0000344B0000}"/>
    <cellStyle name="40% - Accent4 2 2 5 2 8" xfId="50119" xr:uid="{00000000-0005-0000-0000-0000354B0000}"/>
    <cellStyle name="40% - Accent4 2 2 5 3" xfId="3828" xr:uid="{00000000-0005-0000-0000-0000364B0000}"/>
    <cellStyle name="40% - Accent4 2 2 5 3 2" xfId="15791" xr:uid="{00000000-0005-0000-0000-0000374B0000}"/>
    <cellStyle name="40% - Accent4 2 2 5 3 2 2" xfId="33718" xr:uid="{00000000-0005-0000-0000-0000384B0000}"/>
    <cellStyle name="40% - Accent4 2 2 5 3 2 3" xfId="45663" xr:uid="{00000000-0005-0000-0000-0000394B0000}"/>
    <cellStyle name="40% - Accent4 2 2 5 3 2 4" xfId="57628" xr:uid="{00000000-0005-0000-0000-00003A4B0000}"/>
    <cellStyle name="40% - Accent4 2 2 5 3 3" xfId="21750" xr:uid="{00000000-0005-0000-0000-00003B4B0000}"/>
    <cellStyle name="40% - Accent4 2 2 5 3 4" xfId="9808" xr:uid="{00000000-0005-0000-0000-00003C4B0000}"/>
    <cellStyle name="40% - Accent4 2 2 5 3 5" xfId="27735" xr:uid="{00000000-0005-0000-0000-00003D4B0000}"/>
    <cellStyle name="40% - Accent4 2 2 5 3 6" xfId="39680" xr:uid="{00000000-0005-0000-0000-00003E4B0000}"/>
    <cellStyle name="40% - Accent4 2 2 5 3 7" xfId="51645" xr:uid="{00000000-0005-0000-0000-00003F4B0000}"/>
    <cellStyle name="40% - Accent4 2 2 5 4" xfId="12821" xr:uid="{00000000-0005-0000-0000-0000404B0000}"/>
    <cellStyle name="40% - Accent4 2 2 5 4 2" xfId="30748" xr:uid="{00000000-0005-0000-0000-0000414B0000}"/>
    <cellStyle name="40% - Accent4 2 2 5 4 3" xfId="42693" xr:uid="{00000000-0005-0000-0000-0000424B0000}"/>
    <cellStyle name="40% - Accent4 2 2 5 4 4" xfId="54658" xr:uid="{00000000-0005-0000-0000-0000434B0000}"/>
    <cellStyle name="40% - Accent4 2 2 5 5" xfId="18780" xr:uid="{00000000-0005-0000-0000-0000444B0000}"/>
    <cellStyle name="40% - Accent4 2 2 5 6" xfId="6838" xr:uid="{00000000-0005-0000-0000-0000454B0000}"/>
    <cellStyle name="40% - Accent4 2 2 5 7" xfId="24765" xr:uid="{00000000-0005-0000-0000-0000464B0000}"/>
    <cellStyle name="40% - Accent4 2 2 5 8" xfId="36710" xr:uid="{00000000-0005-0000-0000-0000474B0000}"/>
    <cellStyle name="40% - Accent4 2 2 5 9" xfId="48675" xr:uid="{00000000-0005-0000-0000-0000484B0000}"/>
    <cellStyle name="40% - Accent4 2 2 6" xfId="1580" xr:uid="{00000000-0005-0000-0000-0000494B0000}"/>
    <cellStyle name="40% - Accent4 2 2 6 2" xfId="4550" xr:uid="{00000000-0005-0000-0000-00004A4B0000}"/>
    <cellStyle name="40% - Accent4 2 2 6 2 2" xfId="16513" xr:uid="{00000000-0005-0000-0000-00004B4B0000}"/>
    <cellStyle name="40% - Accent4 2 2 6 2 2 2" xfId="34440" xr:uid="{00000000-0005-0000-0000-00004C4B0000}"/>
    <cellStyle name="40% - Accent4 2 2 6 2 2 3" xfId="46385" xr:uid="{00000000-0005-0000-0000-00004D4B0000}"/>
    <cellStyle name="40% - Accent4 2 2 6 2 2 4" xfId="58350" xr:uid="{00000000-0005-0000-0000-00004E4B0000}"/>
    <cellStyle name="40% - Accent4 2 2 6 2 3" xfId="22472" xr:uid="{00000000-0005-0000-0000-00004F4B0000}"/>
    <cellStyle name="40% - Accent4 2 2 6 2 4" xfId="10530" xr:uid="{00000000-0005-0000-0000-0000504B0000}"/>
    <cellStyle name="40% - Accent4 2 2 6 2 5" xfId="28457" xr:uid="{00000000-0005-0000-0000-0000514B0000}"/>
    <cellStyle name="40% - Accent4 2 2 6 2 6" xfId="40402" xr:uid="{00000000-0005-0000-0000-0000524B0000}"/>
    <cellStyle name="40% - Accent4 2 2 6 2 7" xfId="52367" xr:uid="{00000000-0005-0000-0000-0000534B0000}"/>
    <cellStyle name="40% - Accent4 2 2 6 3" xfId="13543" xr:uid="{00000000-0005-0000-0000-0000544B0000}"/>
    <cellStyle name="40% - Accent4 2 2 6 3 2" xfId="31470" xr:uid="{00000000-0005-0000-0000-0000554B0000}"/>
    <cellStyle name="40% - Accent4 2 2 6 3 3" xfId="43415" xr:uid="{00000000-0005-0000-0000-0000564B0000}"/>
    <cellStyle name="40% - Accent4 2 2 6 3 4" xfId="55380" xr:uid="{00000000-0005-0000-0000-0000574B0000}"/>
    <cellStyle name="40% - Accent4 2 2 6 4" xfId="19502" xr:uid="{00000000-0005-0000-0000-0000584B0000}"/>
    <cellStyle name="40% - Accent4 2 2 6 5" xfId="7560" xr:uid="{00000000-0005-0000-0000-0000594B0000}"/>
    <cellStyle name="40% - Accent4 2 2 6 6" xfId="25487" xr:uid="{00000000-0005-0000-0000-00005A4B0000}"/>
    <cellStyle name="40% - Accent4 2 2 6 7" xfId="37432" xr:uid="{00000000-0005-0000-0000-00005B4B0000}"/>
    <cellStyle name="40% - Accent4 2 2 6 8" xfId="49397" xr:uid="{00000000-0005-0000-0000-00005C4B0000}"/>
    <cellStyle name="40% - Accent4 2 2 7" xfId="3106" xr:uid="{00000000-0005-0000-0000-00005D4B0000}"/>
    <cellStyle name="40% - Accent4 2 2 7 2" xfId="15069" xr:uid="{00000000-0005-0000-0000-00005E4B0000}"/>
    <cellStyle name="40% - Accent4 2 2 7 2 2" xfId="32996" xr:uid="{00000000-0005-0000-0000-00005F4B0000}"/>
    <cellStyle name="40% - Accent4 2 2 7 2 3" xfId="44941" xr:uid="{00000000-0005-0000-0000-0000604B0000}"/>
    <cellStyle name="40% - Accent4 2 2 7 2 4" xfId="56906" xr:uid="{00000000-0005-0000-0000-0000614B0000}"/>
    <cellStyle name="40% - Accent4 2 2 7 3" xfId="21028" xr:uid="{00000000-0005-0000-0000-0000624B0000}"/>
    <cellStyle name="40% - Accent4 2 2 7 4" xfId="9086" xr:uid="{00000000-0005-0000-0000-0000634B0000}"/>
    <cellStyle name="40% - Accent4 2 2 7 5" xfId="27013" xr:uid="{00000000-0005-0000-0000-0000644B0000}"/>
    <cellStyle name="40% - Accent4 2 2 7 6" xfId="38958" xr:uid="{00000000-0005-0000-0000-0000654B0000}"/>
    <cellStyle name="40% - Accent4 2 2 7 7" xfId="50923" xr:uid="{00000000-0005-0000-0000-0000664B0000}"/>
    <cellStyle name="40% - Accent4 2 2 8" xfId="12099" xr:uid="{00000000-0005-0000-0000-0000674B0000}"/>
    <cellStyle name="40% - Accent4 2 2 8 2" xfId="30026" xr:uid="{00000000-0005-0000-0000-0000684B0000}"/>
    <cellStyle name="40% - Accent4 2 2 8 3" xfId="41971" xr:uid="{00000000-0005-0000-0000-0000694B0000}"/>
    <cellStyle name="40% - Accent4 2 2 8 4" xfId="53936" xr:uid="{00000000-0005-0000-0000-00006A4B0000}"/>
    <cellStyle name="40% - Accent4 2 2 9" xfId="18058" xr:uid="{00000000-0005-0000-0000-00006B4B0000}"/>
    <cellStyle name="40% - Accent4 2 3" xfId="194" xr:uid="{00000000-0005-0000-0000-00006C4B0000}"/>
    <cellStyle name="40% - Accent4 2 3 10" xfId="36046" xr:uid="{00000000-0005-0000-0000-00006D4B0000}"/>
    <cellStyle name="40% - Accent4 2 3 11" xfId="48011" xr:uid="{00000000-0005-0000-0000-00006E4B0000}"/>
    <cellStyle name="40% - Accent4 2 3 2" xfId="542" xr:uid="{00000000-0005-0000-0000-00006F4B0000}"/>
    <cellStyle name="40% - Accent4 2 3 2 10" xfId="48359" xr:uid="{00000000-0005-0000-0000-0000704B0000}"/>
    <cellStyle name="40% - Accent4 2 3 2 2" xfId="1264" xr:uid="{00000000-0005-0000-0000-0000714B0000}"/>
    <cellStyle name="40% - Accent4 2 3 2 2 2" xfId="2708" xr:uid="{00000000-0005-0000-0000-0000724B0000}"/>
    <cellStyle name="40% - Accent4 2 3 2 2 2 2" xfId="5678" xr:uid="{00000000-0005-0000-0000-0000734B0000}"/>
    <cellStyle name="40% - Accent4 2 3 2 2 2 2 2" xfId="17641" xr:uid="{00000000-0005-0000-0000-0000744B0000}"/>
    <cellStyle name="40% - Accent4 2 3 2 2 2 2 2 2" xfId="35568" xr:uid="{00000000-0005-0000-0000-0000754B0000}"/>
    <cellStyle name="40% - Accent4 2 3 2 2 2 2 2 3" xfId="47513" xr:uid="{00000000-0005-0000-0000-0000764B0000}"/>
    <cellStyle name="40% - Accent4 2 3 2 2 2 2 2 4" xfId="59478" xr:uid="{00000000-0005-0000-0000-0000774B0000}"/>
    <cellStyle name="40% - Accent4 2 3 2 2 2 2 3" xfId="23600" xr:uid="{00000000-0005-0000-0000-0000784B0000}"/>
    <cellStyle name="40% - Accent4 2 3 2 2 2 2 4" xfId="11658" xr:uid="{00000000-0005-0000-0000-0000794B0000}"/>
    <cellStyle name="40% - Accent4 2 3 2 2 2 2 5" xfId="29585" xr:uid="{00000000-0005-0000-0000-00007A4B0000}"/>
    <cellStyle name="40% - Accent4 2 3 2 2 2 2 6" xfId="41530" xr:uid="{00000000-0005-0000-0000-00007B4B0000}"/>
    <cellStyle name="40% - Accent4 2 3 2 2 2 2 7" xfId="53495" xr:uid="{00000000-0005-0000-0000-00007C4B0000}"/>
    <cellStyle name="40% - Accent4 2 3 2 2 2 3" xfId="14671" xr:uid="{00000000-0005-0000-0000-00007D4B0000}"/>
    <cellStyle name="40% - Accent4 2 3 2 2 2 3 2" xfId="32598" xr:uid="{00000000-0005-0000-0000-00007E4B0000}"/>
    <cellStyle name="40% - Accent4 2 3 2 2 2 3 3" xfId="44543" xr:uid="{00000000-0005-0000-0000-00007F4B0000}"/>
    <cellStyle name="40% - Accent4 2 3 2 2 2 3 4" xfId="56508" xr:uid="{00000000-0005-0000-0000-0000804B0000}"/>
    <cellStyle name="40% - Accent4 2 3 2 2 2 4" xfId="20630" xr:uid="{00000000-0005-0000-0000-0000814B0000}"/>
    <cellStyle name="40% - Accent4 2 3 2 2 2 5" xfId="8688" xr:uid="{00000000-0005-0000-0000-0000824B0000}"/>
    <cellStyle name="40% - Accent4 2 3 2 2 2 6" xfId="26615" xr:uid="{00000000-0005-0000-0000-0000834B0000}"/>
    <cellStyle name="40% - Accent4 2 3 2 2 2 7" xfId="38560" xr:uid="{00000000-0005-0000-0000-0000844B0000}"/>
    <cellStyle name="40% - Accent4 2 3 2 2 2 8" xfId="50525" xr:uid="{00000000-0005-0000-0000-0000854B0000}"/>
    <cellStyle name="40% - Accent4 2 3 2 2 3" xfId="4234" xr:uid="{00000000-0005-0000-0000-0000864B0000}"/>
    <cellStyle name="40% - Accent4 2 3 2 2 3 2" xfId="16197" xr:uid="{00000000-0005-0000-0000-0000874B0000}"/>
    <cellStyle name="40% - Accent4 2 3 2 2 3 2 2" xfId="34124" xr:uid="{00000000-0005-0000-0000-0000884B0000}"/>
    <cellStyle name="40% - Accent4 2 3 2 2 3 2 3" xfId="46069" xr:uid="{00000000-0005-0000-0000-0000894B0000}"/>
    <cellStyle name="40% - Accent4 2 3 2 2 3 2 4" xfId="58034" xr:uid="{00000000-0005-0000-0000-00008A4B0000}"/>
    <cellStyle name="40% - Accent4 2 3 2 2 3 3" xfId="22156" xr:uid="{00000000-0005-0000-0000-00008B4B0000}"/>
    <cellStyle name="40% - Accent4 2 3 2 2 3 4" xfId="10214" xr:uid="{00000000-0005-0000-0000-00008C4B0000}"/>
    <cellStyle name="40% - Accent4 2 3 2 2 3 5" xfId="28141" xr:uid="{00000000-0005-0000-0000-00008D4B0000}"/>
    <cellStyle name="40% - Accent4 2 3 2 2 3 6" xfId="40086" xr:uid="{00000000-0005-0000-0000-00008E4B0000}"/>
    <cellStyle name="40% - Accent4 2 3 2 2 3 7" xfId="52051" xr:uid="{00000000-0005-0000-0000-00008F4B0000}"/>
    <cellStyle name="40% - Accent4 2 3 2 2 4" xfId="13227" xr:uid="{00000000-0005-0000-0000-0000904B0000}"/>
    <cellStyle name="40% - Accent4 2 3 2 2 4 2" xfId="31154" xr:uid="{00000000-0005-0000-0000-0000914B0000}"/>
    <cellStyle name="40% - Accent4 2 3 2 2 4 3" xfId="43099" xr:uid="{00000000-0005-0000-0000-0000924B0000}"/>
    <cellStyle name="40% - Accent4 2 3 2 2 4 4" xfId="55064" xr:uid="{00000000-0005-0000-0000-0000934B0000}"/>
    <cellStyle name="40% - Accent4 2 3 2 2 5" xfId="19186" xr:uid="{00000000-0005-0000-0000-0000944B0000}"/>
    <cellStyle name="40% - Accent4 2 3 2 2 6" xfId="7244" xr:uid="{00000000-0005-0000-0000-0000954B0000}"/>
    <cellStyle name="40% - Accent4 2 3 2 2 7" xfId="25171" xr:uid="{00000000-0005-0000-0000-0000964B0000}"/>
    <cellStyle name="40% - Accent4 2 3 2 2 8" xfId="37116" xr:uid="{00000000-0005-0000-0000-0000974B0000}"/>
    <cellStyle name="40% - Accent4 2 3 2 2 9" xfId="49081" xr:uid="{00000000-0005-0000-0000-0000984B0000}"/>
    <cellStyle name="40% - Accent4 2 3 2 3" xfId="1986" xr:uid="{00000000-0005-0000-0000-0000994B0000}"/>
    <cellStyle name="40% - Accent4 2 3 2 3 2" xfId="4956" xr:uid="{00000000-0005-0000-0000-00009A4B0000}"/>
    <cellStyle name="40% - Accent4 2 3 2 3 2 2" xfId="16919" xr:uid="{00000000-0005-0000-0000-00009B4B0000}"/>
    <cellStyle name="40% - Accent4 2 3 2 3 2 2 2" xfId="34846" xr:uid="{00000000-0005-0000-0000-00009C4B0000}"/>
    <cellStyle name="40% - Accent4 2 3 2 3 2 2 3" xfId="46791" xr:uid="{00000000-0005-0000-0000-00009D4B0000}"/>
    <cellStyle name="40% - Accent4 2 3 2 3 2 2 4" xfId="58756" xr:uid="{00000000-0005-0000-0000-00009E4B0000}"/>
    <cellStyle name="40% - Accent4 2 3 2 3 2 3" xfId="22878" xr:uid="{00000000-0005-0000-0000-00009F4B0000}"/>
    <cellStyle name="40% - Accent4 2 3 2 3 2 4" xfId="10936" xr:uid="{00000000-0005-0000-0000-0000A04B0000}"/>
    <cellStyle name="40% - Accent4 2 3 2 3 2 5" xfId="28863" xr:uid="{00000000-0005-0000-0000-0000A14B0000}"/>
    <cellStyle name="40% - Accent4 2 3 2 3 2 6" xfId="40808" xr:uid="{00000000-0005-0000-0000-0000A24B0000}"/>
    <cellStyle name="40% - Accent4 2 3 2 3 2 7" xfId="52773" xr:uid="{00000000-0005-0000-0000-0000A34B0000}"/>
    <cellStyle name="40% - Accent4 2 3 2 3 3" xfId="13949" xr:uid="{00000000-0005-0000-0000-0000A44B0000}"/>
    <cellStyle name="40% - Accent4 2 3 2 3 3 2" xfId="31876" xr:uid="{00000000-0005-0000-0000-0000A54B0000}"/>
    <cellStyle name="40% - Accent4 2 3 2 3 3 3" xfId="43821" xr:uid="{00000000-0005-0000-0000-0000A64B0000}"/>
    <cellStyle name="40% - Accent4 2 3 2 3 3 4" xfId="55786" xr:uid="{00000000-0005-0000-0000-0000A74B0000}"/>
    <cellStyle name="40% - Accent4 2 3 2 3 4" xfId="19908" xr:uid="{00000000-0005-0000-0000-0000A84B0000}"/>
    <cellStyle name="40% - Accent4 2 3 2 3 5" xfId="7966" xr:uid="{00000000-0005-0000-0000-0000A94B0000}"/>
    <cellStyle name="40% - Accent4 2 3 2 3 6" xfId="25893" xr:uid="{00000000-0005-0000-0000-0000AA4B0000}"/>
    <cellStyle name="40% - Accent4 2 3 2 3 7" xfId="37838" xr:uid="{00000000-0005-0000-0000-0000AB4B0000}"/>
    <cellStyle name="40% - Accent4 2 3 2 3 8" xfId="49803" xr:uid="{00000000-0005-0000-0000-0000AC4B0000}"/>
    <cellStyle name="40% - Accent4 2 3 2 4" xfId="3512" xr:uid="{00000000-0005-0000-0000-0000AD4B0000}"/>
    <cellStyle name="40% - Accent4 2 3 2 4 2" xfId="15475" xr:uid="{00000000-0005-0000-0000-0000AE4B0000}"/>
    <cellStyle name="40% - Accent4 2 3 2 4 2 2" xfId="33402" xr:uid="{00000000-0005-0000-0000-0000AF4B0000}"/>
    <cellStyle name="40% - Accent4 2 3 2 4 2 3" xfId="45347" xr:uid="{00000000-0005-0000-0000-0000B04B0000}"/>
    <cellStyle name="40% - Accent4 2 3 2 4 2 4" xfId="57312" xr:uid="{00000000-0005-0000-0000-0000B14B0000}"/>
    <cellStyle name="40% - Accent4 2 3 2 4 3" xfId="21434" xr:uid="{00000000-0005-0000-0000-0000B24B0000}"/>
    <cellStyle name="40% - Accent4 2 3 2 4 4" xfId="9492" xr:uid="{00000000-0005-0000-0000-0000B34B0000}"/>
    <cellStyle name="40% - Accent4 2 3 2 4 5" xfId="27419" xr:uid="{00000000-0005-0000-0000-0000B44B0000}"/>
    <cellStyle name="40% - Accent4 2 3 2 4 6" xfId="39364" xr:uid="{00000000-0005-0000-0000-0000B54B0000}"/>
    <cellStyle name="40% - Accent4 2 3 2 4 7" xfId="51329" xr:uid="{00000000-0005-0000-0000-0000B64B0000}"/>
    <cellStyle name="40% - Accent4 2 3 2 5" xfId="12505" xr:uid="{00000000-0005-0000-0000-0000B74B0000}"/>
    <cellStyle name="40% - Accent4 2 3 2 5 2" xfId="30432" xr:uid="{00000000-0005-0000-0000-0000B84B0000}"/>
    <cellStyle name="40% - Accent4 2 3 2 5 3" xfId="42377" xr:uid="{00000000-0005-0000-0000-0000B94B0000}"/>
    <cellStyle name="40% - Accent4 2 3 2 5 4" xfId="54342" xr:uid="{00000000-0005-0000-0000-0000BA4B0000}"/>
    <cellStyle name="40% - Accent4 2 3 2 6" xfId="18464" xr:uid="{00000000-0005-0000-0000-0000BB4B0000}"/>
    <cellStyle name="40% - Accent4 2 3 2 7" xfId="6522" xr:uid="{00000000-0005-0000-0000-0000BC4B0000}"/>
    <cellStyle name="40% - Accent4 2 3 2 8" xfId="24449" xr:uid="{00000000-0005-0000-0000-0000BD4B0000}"/>
    <cellStyle name="40% - Accent4 2 3 2 9" xfId="36394" xr:uid="{00000000-0005-0000-0000-0000BE4B0000}"/>
    <cellStyle name="40% - Accent4 2 3 3" xfId="916" xr:uid="{00000000-0005-0000-0000-0000BF4B0000}"/>
    <cellStyle name="40% - Accent4 2 3 3 2" xfId="2360" xr:uid="{00000000-0005-0000-0000-0000C04B0000}"/>
    <cellStyle name="40% - Accent4 2 3 3 2 2" xfId="5330" xr:uid="{00000000-0005-0000-0000-0000C14B0000}"/>
    <cellStyle name="40% - Accent4 2 3 3 2 2 2" xfId="17293" xr:uid="{00000000-0005-0000-0000-0000C24B0000}"/>
    <cellStyle name="40% - Accent4 2 3 3 2 2 2 2" xfId="35220" xr:uid="{00000000-0005-0000-0000-0000C34B0000}"/>
    <cellStyle name="40% - Accent4 2 3 3 2 2 2 3" xfId="47165" xr:uid="{00000000-0005-0000-0000-0000C44B0000}"/>
    <cellStyle name="40% - Accent4 2 3 3 2 2 2 4" xfId="59130" xr:uid="{00000000-0005-0000-0000-0000C54B0000}"/>
    <cellStyle name="40% - Accent4 2 3 3 2 2 3" xfId="23252" xr:uid="{00000000-0005-0000-0000-0000C64B0000}"/>
    <cellStyle name="40% - Accent4 2 3 3 2 2 4" xfId="11310" xr:uid="{00000000-0005-0000-0000-0000C74B0000}"/>
    <cellStyle name="40% - Accent4 2 3 3 2 2 5" xfId="29237" xr:uid="{00000000-0005-0000-0000-0000C84B0000}"/>
    <cellStyle name="40% - Accent4 2 3 3 2 2 6" xfId="41182" xr:uid="{00000000-0005-0000-0000-0000C94B0000}"/>
    <cellStyle name="40% - Accent4 2 3 3 2 2 7" xfId="53147" xr:uid="{00000000-0005-0000-0000-0000CA4B0000}"/>
    <cellStyle name="40% - Accent4 2 3 3 2 3" xfId="14323" xr:uid="{00000000-0005-0000-0000-0000CB4B0000}"/>
    <cellStyle name="40% - Accent4 2 3 3 2 3 2" xfId="32250" xr:uid="{00000000-0005-0000-0000-0000CC4B0000}"/>
    <cellStyle name="40% - Accent4 2 3 3 2 3 3" xfId="44195" xr:uid="{00000000-0005-0000-0000-0000CD4B0000}"/>
    <cellStyle name="40% - Accent4 2 3 3 2 3 4" xfId="56160" xr:uid="{00000000-0005-0000-0000-0000CE4B0000}"/>
    <cellStyle name="40% - Accent4 2 3 3 2 4" xfId="20282" xr:uid="{00000000-0005-0000-0000-0000CF4B0000}"/>
    <cellStyle name="40% - Accent4 2 3 3 2 5" xfId="8340" xr:uid="{00000000-0005-0000-0000-0000D04B0000}"/>
    <cellStyle name="40% - Accent4 2 3 3 2 6" xfId="26267" xr:uid="{00000000-0005-0000-0000-0000D14B0000}"/>
    <cellStyle name="40% - Accent4 2 3 3 2 7" xfId="38212" xr:uid="{00000000-0005-0000-0000-0000D24B0000}"/>
    <cellStyle name="40% - Accent4 2 3 3 2 8" xfId="50177" xr:uid="{00000000-0005-0000-0000-0000D34B0000}"/>
    <cellStyle name="40% - Accent4 2 3 3 3" xfId="3886" xr:uid="{00000000-0005-0000-0000-0000D44B0000}"/>
    <cellStyle name="40% - Accent4 2 3 3 3 2" xfId="15849" xr:uid="{00000000-0005-0000-0000-0000D54B0000}"/>
    <cellStyle name="40% - Accent4 2 3 3 3 2 2" xfId="33776" xr:uid="{00000000-0005-0000-0000-0000D64B0000}"/>
    <cellStyle name="40% - Accent4 2 3 3 3 2 3" xfId="45721" xr:uid="{00000000-0005-0000-0000-0000D74B0000}"/>
    <cellStyle name="40% - Accent4 2 3 3 3 2 4" xfId="57686" xr:uid="{00000000-0005-0000-0000-0000D84B0000}"/>
    <cellStyle name="40% - Accent4 2 3 3 3 3" xfId="21808" xr:uid="{00000000-0005-0000-0000-0000D94B0000}"/>
    <cellStyle name="40% - Accent4 2 3 3 3 4" xfId="9866" xr:uid="{00000000-0005-0000-0000-0000DA4B0000}"/>
    <cellStyle name="40% - Accent4 2 3 3 3 5" xfId="27793" xr:uid="{00000000-0005-0000-0000-0000DB4B0000}"/>
    <cellStyle name="40% - Accent4 2 3 3 3 6" xfId="39738" xr:uid="{00000000-0005-0000-0000-0000DC4B0000}"/>
    <cellStyle name="40% - Accent4 2 3 3 3 7" xfId="51703" xr:uid="{00000000-0005-0000-0000-0000DD4B0000}"/>
    <cellStyle name="40% - Accent4 2 3 3 4" xfId="12879" xr:uid="{00000000-0005-0000-0000-0000DE4B0000}"/>
    <cellStyle name="40% - Accent4 2 3 3 4 2" xfId="30806" xr:uid="{00000000-0005-0000-0000-0000DF4B0000}"/>
    <cellStyle name="40% - Accent4 2 3 3 4 3" xfId="42751" xr:uid="{00000000-0005-0000-0000-0000E04B0000}"/>
    <cellStyle name="40% - Accent4 2 3 3 4 4" xfId="54716" xr:uid="{00000000-0005-0000-0000-0000E14B0000}"/>
    <cellStyle name="40% - Accent4 2 3 3 5" xfId="18838" xr:uid="{00000000-0005-0000-0000-0000E24B0000}"/>
    <cellStyle name="40% - Accent4 2 3 3 6" xfId="6896" xr:uid="{00000000-0005-0000-0000-0000E34B0000}"/>
    <cellStyle name="40% - Accent4 2 3 3 7" xfId="24823" xr:uid="{00000000-0005-0000-0000-0000E44B0000}"/>
    <cellStyle name="40% - Accent4 2 3 3 8" xfId="36768" xr:uid="{00000000-0005-0000-0000-0000E54B0000}"/>
    <cellStyle name="40% - Accent4 2 3 3 9" xfId="48733" xr:uid="{00000000-0005-0000-0000-0000E64B0000}"/>
    <cellStyle name="40% - Accent4 2 3 4" xfId="1638" xr:uid="{00000000-0005-0000-0000-0000E74B0000}"/>
    <cellStyle name="40% - Accent4 2 3 4 2" xfId="4608" xr:uid="{00000000-0005-0000-0000-0000E84B0000}"/>
    <cellStyle name="40% - Accent4 2 3 4 2 2" xfId="16571" xr:uid="{00000000-0005-0000-0000-0000E94B0000}"/>
    <cellStyle name="40% - Accent4 2 3 4 2 2 2" xfId="34498" xr:uid="{00000000-0005-0000-0000-0000EA4B0000}"/>
    <cellStyle name="40% - Accent4 2 3 4 2 2 3" xfId="46443" xr:uid="{00000000-0005-0000-0000-0000EB4B0000}"/>
    <cellStyle name="40% - Accent4 2 3 4 2 2 4" xfId="58408" xr:uid="{00000000-0005-0000-0000-0000EC4B0000}"/>
    <cellStyle name="40% - Accent4 2 3 4 2 3" xfId="22530" xr:uid="{00000000-0005-0000-0000-0000ED4B0000}"/>
    <cellStyle name="40% - Accent4 2 3 4 2 4" xfId="10588" xr:uid="{00000000-0005-0000-0000-0000EE4B0000}"/>
    <cellStyle name="40% - Accent4 2 3 4 2 5" xfId="28515" xr:uid="{00000000-0005-0000-0000-0000EF4B0000}"/>
    <cellStyle name="40% - Accent4 2 3 4 2 6" xfId="40460" xr:uid="{00000000-0005-0000-0000-0000F04B0000}"/>
    <cellStyle name="40% - Accent4 2 3 4 2 7" xfId="52425" xr:uid="{00000000-0005-0000-0000-0000F14B0000}"/>
    <cellStyle name="40% - Accent4 2 3 4 3" xfId="13601" xr:uid="{00000000-0005-0000-0000-0000F24B0000}"/>
    <cellStyle name="40% - Accent4 2 3 4 3 2" xfId="31528" xr:uid="{00000000-0005-0000-0000-0000F34B0000}"/>
    <cellStyle name="40% - Accent4 2 3 4 3 3" xfId="43473" xr:uid="{00000000-0005-0000-0000-0000F44B0000}"/>
    <cellStyle name="40% - Accent4 2 3 4 3 4" xfId="55438" xr:uid="{00000000-0005-0000-0000-0000F54B0000}"/>
    <cellStyle name="40% - Accent4 2 3 4 4" xfId="19560" xr:uid="{00000000-0005-0000-0000-0000F64B0000}"/>
    <cellStyle name="40% - Accent4 2 3 4 5" xfId="7618" xr:uid="{00000000-0005-0000-0000-0000F74B0000}"/>
    <cellStyle name="40% - Accent4 2 3 4 6" xfId="25545" xr:uid="{00000000-0005-0000-0000-0000F84B0000}"/>
    <cellStyle name="40% - Accent4 2 3 4 7" xfId="37490" xr:uid="{00000000-0005-0000-0000-0000F94B0000}"/>
    <cellStyle name="40% - Accent4 2 3 4 8" xfId="49455" xr:uid="{00000000-0005-0000-0000-0000FA4B0000}"/>
    <cellStyle name="40% - Accent4 2 3 5" xfId="3164" xr:uid="{00000000-0005-0000-0000-0000FB4B0000}"/>
    <cellStyle name="40% - Accent4 2 3 5 2" xfId="15127" xr:uid="{00000000-0005-0000-0000-0000FC4B0000}"/>
    <cellStyle name="40% - Accent4 2 3 5 2 2" xfId="33054" xr:uid="{00000000-0005-0000-0000-0000FD4B0000}"/>
    <cellStyle name="40% - Accent4 2 3 5 2 3" xfId="44999" xr:uid="{00000000-0005-0000-0000-0000FE4B0000}"/>
    <cellStyle name="40% - Accent4 2 3 5 2 4" xfId="56964" xr:uid="{00000000-0005-0000-0000-0000FF4B0000}"/>
    <cellStyle name="40% - Accent4 2 3 5 3" xfId="21086" xr:uid="{00000000-0005-0000-0000-0000004C0000}"/>
    <cellStyle name="40% - Accent4 2 3 5 4" xfId="9144" xr:uid="{00000000-0005-0000-0000-0000014C0000}"/>
    <cellStyle name="40% - Accent4 2 3 5 5" xfId="27071" xr:uid="{00000000-0005-0000-0000-0000024C0000}"/>
    <cellStyle name="40% - Accent4 2 3 5 6" xfId="39016" xr:uid="{00000000-0005-0000-0000-0000034C0000}"/>
    <cellStyle name="40% - Accent4 2 3 5 7" xfId="50981" xr:uid="{00000000-0005-0000-0000-0000044C0000}"/>
    <cellStyle name="40% - Accent4 2 3 6" xfId="12157" xr:uid="{00000000-0005-0000-0000-0000054C0000}"/>
    <cellStyle name="40% - Accent4 2 3 6 2" xfId="30084" xr:uid="{00000000-0005-0000-0000-0000064C0000}"/>
    <cellStyle name="40% - Accent4 2 3 6 3" xfId="42029" xr:uid="{00000000-0005-0000-0000-0000074C0000}"/>
    <cellStyle name="40% - Accent4 2 3 6 4" xfId="53994" xr:uid="{00000000-0005-0000-0000-0000084C0000}"/>
    <cellStyle name="40% - Accent4 2 3 7" xfId="18116" xr:uid="{00000000-0005-0000-0000-0000094C0000}"/>
    <cellStyle name="40% - Accent4 2 3 8" xfId="6174" xr:uid="{00000000-0005-0000-0000-00000A4C0000}"/>
    <cellStyle name="40% - Accent4 2 3 9" xfId="24101" xr:uid="{00000000-0005-0000-0000-00000B4C0000}"/>
    <cellStyle name="40% - Accent4 2 4" xfId="310" xr:uid="{00000000-0005-0000-0000-00000C4C0000}"/>
    <cellStyle name="40% - Accent4 2 4 10" xfId="36162" xr:uid="{00000000-0005-0000-0000-00000D4C0000}"/>
    <cellStyle name="40% - Accent4 2 4 11" xfId="48127" xr:uid="{00000000-0005-0000-0000-00000E4C0000}"/>
    <cellStyle name="40% - Accent4 2 4 2" xfId="658" xr:uid="{00000000-0005-0000-0000-00000F4C0000}"/>
    <cellStyle name="40% - Accent4 2 4 2 10" xfId="48475" xr:uid="{00000000-0005-0000-0000-0000104C0000}"/>
    <cellStyle name="40% - Accent4 2 4 2 2" xfId="1380" xr:uid="{00000000-0005-0000-0000-0000114C0000}"/>
    <cellStyle name="40% - Accent4 2 4 2 2 2" xfId="2824" xr:uid="{00000000-0005-0000-0000-0000124C0000}"/>
    <cellStyle name="40% - Accent4 2 4 2 2 2 2" xfId="5794" xr:uid="{00000000-0005-0000-0000-0000134C0000}"/>
    <cellStyle name="40% - Accent4 2 4 2 2 2 2 2" xfId="17757" xr:uid="{00000000-0005-0000-0000-0000144C0000}"/>
    <cellStyle name="40% - Accent4 2 4 2 2 2 2 2 2" xfId="35684" xr:uid="{00000000-0005-0000-0000-0000154C0000}"/>
    <cellStyle name="40% - Accent4 2 4 2 2 2 2 2 3" xfId="47629" xr:uid="{00000000-0005-0000-0000-0000164C0000}"/>
    <cellStyle name="40% - Accent4 2 4 2 2 2 2 2 4" xfId="59594" xr:uid="{00000000-0005-0000-0000-0000174C0000}"/>
    <cellStyle name="40% - Accent4 2 4 2 2 2 2 3" xfId="23716" xr:uid="{00000000-0005-0000-0000-0000184C0000}"/>
    <cellStyle name="40% - Accent4 2 4 2 2 2 2 4" xfId="11774" xr:uid="{00000000-0005-0000-0000-0000194C0000}"/>
    <cellStyle name="40% - Accent4 2 4 2 2 2 2 5" xfId="29701" xr:uid="{00000000-0005-0000-0000-00001A4C0000}"/>
    <cellStyle name="40% - Accent4 2 4 2 2 2 2 6" xfId="41646" xr:uid="{00000000-0005-0000-0000-00001B4C0000}"/>
    <cellStyle name="40% - Accent4 2 4 2 2 2 2 7" xfId="53611" xr:uid="{00000000-0005-0000-0000-00001C4C0000}"/>
    <cellStyle name="40% - Accent4 2 4 2 2 2 3" xfId="14787" xr:uid="{00000000-0005-0000-0000-00001D4C0000}"/>
    <cellStyle name="40% - Accent4 2 4 2 2 2 3 2" xfId="32714" xr:uid="{00000000-0005-0000-0000-00001E4C0000}"/>
    <cellStyle name="40% - Accent4 2 4 2 2 2 3 3" xfId="44659" xr:uid="{00000000-0005-0000-0000-00001F4C0000}"/>
    <cellStyle name="40% - Accent4 2 4 2 2 2 3 4" xfId="56624" xr:uid="{00000000-0005-0000-0000-0000204C0000}"/>
    <cellStyle name="40% - Accent4 2 4 2 2 2 4" xfId="20746" xr:uid="{00000000-0005-0000-0000-0000214C0000}"/>
    <cellStyle name="40% - Accent4 2 4 2 2 2 5" xfId="8804" xr:uid="{00000000-0005-0000-0000-0000224C0000}"/>
    <cellStyle name="40% - Accent4 2 4 2 2 2 6" xfId="26731" xr:uid="{00000000-0005-0000-0000-0000234C0000}"/>
    <cellStyle name="40% - Accent4 2 4 2 2 2 7" xfId="38676" xr:uid="{00000000-0005-0000-0000-0000244C0000}"/>
    <cellStyle name="40% - Accent4 2 4 2 2 2 8" xfId="50641" xr:uid="{00000000-0005-0000-0000-0000254C0000}"/>
    <cellStyle name="40% - Accent4 2 4 2 2 3" xfId="4350" xr:uid="{00000000-0005-0000-0000-0000264C0000}"/>
    <cellStyle name="40% - Accent4 2 4 2 2 3 2" xfId="16313" xr:uid="{00000000-0005-0000-0000-0000274C0000}"/>
    <cellStyle name="40% - Accent4 2 4 2 2 3 2 2" xfId="34240" xr:uid="{00000000-0005-0000-0000-0000284C0000}"/>
    <cellStyle name="40% - Accent4 2 4 2 2 3 2 3" xfId="46185" xr:uid="{00000000-0005-0000-0000-0000294C0000}"/>
    <cellStyle name="40% - Accent4 2 4 2 2 3 2 4" xfId="58150" xr:uid="{00000000-0005-0000-0000-00002A4C0000}"/>
    <cellStyle name="40% - Accent4 2 4 2 2 3 3" xfId="22272" xr:uid="{00000000-0005-0000-0000-00002B4C0000}"/>
    <cellStyle name="40% - Accent4 2 4 2 2 3 4" xfId="10330" xr:uid="{00000000-0005-0000-0000-00002C4C0000}"/>
    <cellStyle name="40% - Accent4 2 4 2 2 3 5" xfId="28257" xr:uid="{00000000-0005-0000-0000-00002D4C0000}"/>
    <cellStyle name="40% - Accent4 2 4 2 2 3 6" xfId="40202" xr:uid="{00000000-0005-0000-0000-00002E4C0000}"/>
    <cellStyle name="40% - Accent4 2 4 2 2 3 7" xfId="52167" xr:uid="{00000000-0005-0000-0000-00002F4C0000}"/>
    <cellStyle name="40% - Accent4 2 4 2 2 4" xfId="13343" xr:uid="{00000000-0005-0000-0000-0000304C0000}"/>
    <cellStyle name="40% - Accent4 2 4 2 2 4 2" xfId="31270" xr:uid="{00000000-0005-0000-0000-0000314C0000}"/>
    <cellStyle name="40% - Accent4 2 4 2 2 4 3" xfId="43215" xr:uid="{00000000-0005-0000-0000-0000324C0000}"/>
    <cellStyle name="40% - Accent4 2 4 2 2 4 4" xfId="55180" xr:uid="{00000000-0005-0000-0000-0000334C0000}"/>
    <cellStyle name="40% - Accent4 2 4 2 2 5" xfId="19302" xr:uid="{00000000-0005-0000-0000-0000344C0000}"/>
    <cellStyle name="40% - Accent4 2 4 2 2 6" xfId="7360" xr:uid="{00000000-0005-0000-0000-0000354C0000}"/>
    <cellStyle name="40% - Accent4 2 4 2 2 7" xfId="25287" xr:uid="{00000000-0005-0000-0000-0000364C0000}"/>
    <cellStyle name="40% - Accent4 2 4 2 2 8" xfId="37232" xr:uid="{00000000-0005-0000-0000-0000374C0000}"/>
    <cellStyle name="40% - Accent4 2 4 2 2 9" xfId="49197" xr:uid="{00000000-0005-0000-0000-0000384C0000}"/>
    <cellStyle name="40% - Accent4 2 4 2 3" xfId="2102" xr:uid="{00000000-0005-0000-0000-0000394C0000}"/>
    <cellStyle name="40% - Accent4 2 4 2 3 2" xfId="5072" xr:uid="{00000000-0005-0000-0000-00003A4C0000}"/>
    <cellStyle name="40% - Accent4 2 4 2 3 2 2" xfId="17035" xr:uid="{00000000-0005-0000-0000-00003B4C0000}"/>
    <cellStyle name="40% - Accent4 2 4 2 3 2 2 2" xfId="34962" xr:uid="{00000000-0005-0000-0000-00003C4C0000}"/>
    <cellStyle name="40% - Accent4 2 4 2 3 2 2 3" xfId="46907" xr:uid="{00000000-0005-0000-0000-00003D4C0000}"/>
    <cellStyle name="40% - Accent4 2 4 2 3 2 2 4" xfId="58872" xr:uid="{00000000-0005-0000-0000-00003E4C0000}"/>
    <cellStyle name="40% - Accent4 2 4 2 3 2 3" xfId="22994" xr:uid="{00000000-0005-0000-0000-00003F4C0000}"/>
    <cellStyle name="40% - Accent4 2 4 2 3 2 4" xfId="11052" xr:uid="{00000000-0005-0000-0000-0000404C0000}"/>
    <cellStyle name="40% - Accent4 2 4 2 3 2 5" xfId="28979" xr:uid="{00000000-0005-0000-0000-0000414C0000}"/>
    <cellStyle name="40% - Accent4 2 4 2 3 2 6" xfId="40924" xr:uid="{00000000-0005-0000-0000-0000424C0000}"/>
    <cellStyle name="40% - Accent4 2 4 2 3 2 7" xfId="52889" xr:uid="{00000000-0005-0000-0000-0000434C0000}"/>
    <cellStyle name="40% - Accent4 2 4 2 3 3" xfId="14065" xr:uid="{00000000-0005-0000-0000-0000444C0000}"/>
    <cellStyle name="40% - Accent4 2 4 2 3 3 2" xfId="31992" xr:uid="{00000000-0005-0000-0000-0000454C0000}"/>
    <cellStyle name="40% - Accent4 2 4 2 3 3 3" xfId="43937" xr:uid="{00000000-0005-0000-0000-0000464C0000}"/>
    <cellStyle name="40% - Accent4 2 4 2 3 3 4" xfId="55902" xr:uid="{00000000-0005-0000-0000-0000474C0000}"/>
    <cellStyle name="40% - Accent4 2 4 2 3 4" xfId="20024" xr:uid="{00000000-0005-0000-0000-0000484C0000}"/>
    <cellStyle name="40% - Accent4 2 4 2 3 5" xfId="8082" xr:uid="{00000000-0005-0000-0000-0000494C0000}"/>
    <cellStyle name="40% - Accent4 2 4 2 3 6" xfId="26009" xr:uid="{00000000-0005-0000-0000-00004A4C0000}"/>
    <cellStyle name="40% - Accent4 2 4 2 3 7" xfId="37954" xr:uid="{00000000-0005-0000-0000-00004B4C0000}"/>
    <cellStyle name="40% - Accent4 2 4 2 3 8" xfId="49919" xr:uid="{00000000-0005-0000-0000-00004C4C0000}"/>
    <cellStyle name="40% - Accent4 2 4 2 4" xfId="3628" xr:uid="{00000000-0005-0000-0000-00004D4C0000}"/>
    <cellStyle name="40% - Accent4 2 4 2 4 2" xfId="15591" xr:uid="{00000000-0005-0000-0000-00004E4C0000}"/>
    <cellStyle name="40% - Accent4 2 4 2 4 2 2" xfId="33518" xr:uid="{00000000-0005-0000-0000-00004F4C0000}"/>
    <cellStyle name="40% - Accent4 2 4 2 4 2 3" xfId="45463" xr:uid="{00000000-0005-0000-0000-0000504C0000}"/>
    <cellStyle name="40% - Accent4 2 4 2 4 2 4" xfId="57428" xr:uid="{00000000-0005-0000-0000-0000514C0000}"/>
    <cellStyle name="40% - Accent4 2 4 2 4 3" xfId="21550" xr:uid="{00000000-0005-0000-0000-0000524C0000}"/>
    <cellStyle name="40% - Accent4 2 4 2 4 4" xfId="9608" xr:uid="{00000000-0005-0000-0000-0000534C0000}"/>
    <cellStyle name="40% - Accent4 2 4 2 4 5" xfId="27535" xr:uid="{00000000-0005-0000-0000-0000544C0000}"/>
    <cellStyle name="40% - Accent4 2 4 2 4 6" xfId="39480" xr:uid="{00000000-0005-0000-0000-0000554C0000}"/>
    <cellStyle name="40% - Accent4 2 4 2 4 7" xfId="51445" xr:uid="{00000000-0005-0000-0000-0000564C0000}"/>
    <cellStyle name="40% - Accent4 2 4 2 5" xfId="12621" xr:uid="{00000000-0005-0000-0000-0000574C0000}"/>
    <cellStyle name="40% - Accent4 2 4 2 5 2" xfId="30548" xr:uid="{00000000-0005-0000-0000-0000584C0000}"/>
    <cellStyle name="40% - Accent4 2 4 2 5 3" xfId="42493" xr:uid="{00000000-0005-0000-0000-0000594C0000}"/>
    <cellStyle name="40% - Accent4 2 4 2 5 4" xfId="54458" xr:uid="{00000000-0005-0000-0000-00005A4C0000}"/>
    <cellStyle name="40% - Accent4 2 4 2 6" xfId="18580" xr:uid="{00000000-0005-0000-0000-00005B4C0000}"/>
    <cellStyle name="40% - Accent4 2 4 2 7" xfId="6638" xr:uid="{00000000-0005-0000-0000-00005C4C0000}"/>
    <cellStyle name="40% - Accent4 2 4 2 8" xfId="24565" xr:uid="{00000000-0005-0000-0000-00005D4C0000}"/>
    <cellStyle name="40% - Accent4 2 4 2 9" xfId="36510" xr:uid="{00000000-0005-0000-0000-00005E4C0000}"/>
    <cellStyle name="40% - Accent4 2 4 3" xfId="1032" xr:uid="{00000000-0005-0000-0000-00005F4C0000}"/>
    <cellStyle name="40% - Accent4 2 4 3 2" xfId="2476" xr:uid="{00000000-0005-0000-0000-0000604C0000}"/>
    <cellStyle name="40% - Accent4 2 4 3 2 2" xfId="5446" xr:uid="{00000000-0005-0000-0000-0000614C0000}"/>
    <cellStyle name="40% - Accent4 2 4 3 2 2 2" xfId="17409" xr:uid="{00000000-0005-0000-0000-0000624C0000}"/>
    <cellStyle name="40% - Accent4 2 4 3 2 2 2 2" xfId="35336" xr:uid="{00000000-0005-0000-0000-0000634C0000}"/>
    <cellStyle name="40% - Accent4 2 4 3 2 2 2 3" xfId="47281" xr:uid="{00000000-0005-0000-0000-0000644C0000}"/>
    <cellStyle name="40% - Accent4 2 4 3 2 2 2 4" xfId="59246" xr:uid="{00000000-0005-0000-0000-0000654C0000}"/>
    <cellStyle name="40% - Accent4 2 4 3 2 2 3" xfId="23368" xr:uid="{00000000-0005-0000-0000-0000664C0000}"/>
    <cellStyle name="40% - Accent4 2 4 3 2 2 4" xfId="11426" xr:uid="{00000000-0005-0000-0000-0000674C0000}"/>
    <cellStyle name="40% - Accent4 2 4 3 2 2 5" xfId="29353" xr:uid="{00000000-0005-0000-0000-0000684C0000}"/>
    <cellStyle name="40% - Accent4 2 4 3 2 2 6" xfId="41298" xr:uid="{00000000-0005-0000-0000-0000694C0000}"/>
    <cellStyle name="40% - Accent4 2 4 3 2 2 7" xfId="53263" xr:uid="{00000000-0005-0000-0000-00006A4C0000}"/>
    <cellStyle name="40% - Accent4 2 4 3 2 3" xfId="14439" xr:uid="{00000000-0005-0000-0000-00006B4C0000}"/>
    <cellStyle name="40% - Accent4 2 4 3 2 3 2" xfId="32366" xr:uid="{00000000-0005-0000-0000-00006C4C0000}"/>
    <cellStyle name="40% - Accent4 2 4 3 2 3 3" xfId="44311" xr:uid="{00000000-0005-0000-0000-00006D4C0000}"/>
    <cellStyle name="40% - Accent4 2 4 3 2 3 4" xfId="56276" xr:uid="{00000000-0005-0000-0000-00006E4C0000}"/>
    <cellStyle name="40% - Accent4 2 4 3 2 4" xfId="20398" xr:uid="{00000000-0005-0000-0000-00006F4C0000}"/>
    <cellStyle name="40% - Accent4 2 4 3 2 5" xfId="8456" xr:uid="{00000000-0005-0000-0000-0000704C0000}"/>
    <cellStyle name="40% - Accent4 2 4 3 2 6" xfId="26383" xr:uid="{00000000-0005-0000-0000-0000714C0000}"/>
    <cellStyle name="40% - Accent4 2 4 3 2 7" xfId="38328" xr:uid="{00000000-0005-0000-0000-0000724C0000}"/>
    <cellStyle name="40% - Accent4 2 4 3 2 8" xfId="50293" xr:uid="{00000000-0005-0000-0000-0000734C0000}"/>
    <cellStyle name="40% - Accent4 2 4 3 3" xfId="4002" xr:uid="{00000000-0005-0000-0000-0000744C0000}"/>
    <cellStyle name="40% - Accent4 2 4 3 3 2" xfId="15965" xr:uid="{00000000-0005-0000-0000-0000754C0000}"/>
    <cellStyle name="40% - Accent4 2 4 3 3 2 2" xfId="33892" xr:uid="{00000000-0005-0000-0000-0000764C0000}"/>
    <cellStyle name="40% - Accent4 2 4 3 3 2 3" xfId="45837" xr:uid="{00000000-0005-0000-0000-0000774C0000}"/>
    <cellStyle name="40% - Accent4 2 4 3 3 2 4" xfId="57802" xr:uid="{00000000-0005-0000-0000-0000784C0000}"/>
    <cellStyle name="40% - Accent4 2 4 3 3 3" xfId="21924" xr:uid="{00000000-0005-0000-0000-0000794C0000}"/>
    <cellStyle name="40% - Accent4 2 4 3 3 4" xfId="9982" xr:uid="{00000000-0005-0000-0000-00007A4C0000}"/>
    <cellStyle name="40% - Accent4 2 4 3 3 5" xfId="27909" xr:uid="{00000000-0005-0000-0000-00007B4C0000}"/>
    <cellStyle name="40% - Accent4 2 4 3 3 6" xfId="39854" xr:uid="{00000000-0005-0000-0000-00007C4C0000}"/>
    <cellStyle name="40% - Accent4 2 4 3 3 7" xfId="51819" xr:uid="{00000000-0005-0000-0000-00007D4C0000}"/>
    <cellStyle name="40% - Accent4 2 4 3 4" xfId="12995" xr:uid="{00000000-0005-0000-0000-00007E4C0000}"/>
    <cellStyle name="40% - Accent4 2 4 3 4 2" xfId="30922" xr:uid="{00000000-0005-0000-0000-00007F4C0000}"/>
    <cellStyle name="40% - Accent4 2 4 3 4 3" xfId="42867" xr:uid="{00000000-0005-0000-0000-0000804C0000}"/>
    <cellStyle name="40% - Accent4 2 4 3 4 4" xfId="54832" xr:uid="{00000000-0005-0000-0000-0000814C0000}"/>
    <cellStyle name="40% - Accent4 2 4 3 5" xfId="18954" xr:uid="{00000000-0005-0000-0000-0000824C0000}"/>
    <cellStyle name="40% - Accent4 2 4 3 6" xfId="7012" xr:uid="{00000000-0005-0000-0000-0000834C0000}"/>
    <cellStyle name="40% - Accent4 2 4 3 7" xfId="24939" xr:uid="{00000000-0005-0000-0000-0000844C0000}"/>
    <cellStyle name="40% - Accent4 2 4 3 8" xfId="36884" xr:uid="{00000000-0005-0000-0000-0000854C0000}"/>
    <cellStyle name="40% - Accent4 2 4 3 9" xfId="48849" xr:uid="{00000000-0005-0000-0000-0000864C0000}"/>
    <cellStyle name="40% - Accent4 2 4 4" xfId="1754" xr:uid="{00000000-0005-0000-0000-0000874C0000}"/>
    <cellStyle name="40% - Accent4 2 4 4 2" xfId="4724" xr:uid="{00000000-0005-0000-0000-0000884C0000}"/>
    <cellStyle name="40% - Accent4 2 4 4 2 2" xfId="16687" xr:uid="{00000000-0005-0000-0000-0000894C0000}"/>
    <cellStyle name="40% - Accent4 2 4 4 2 2 2" xfId="34614" xr:uid="{00000000-0005-0000-0000-00008A4C0000}"/>
    <cellStyle name="40% - Accent4 2 4 4 2 2 3" xfId="46559" xr:uid="{00000000-0005-0000-0000-00008B4C0000}"/>
    <cellStyle name="40% - Accent4 2 4 4 2 2 4" xfId="58524" xr:uid="{00000000-0005-0000-0000-00008C4C0000}"/>
    <cellStyle name="40% - Accent4 2 4 4 2 3" xfId="22646" xr:uid="{00000000-0005-0000-0000-00008D4C0000}"/>
    <cellStyle name="40% - Accent4 2 4 4 2 4" xfId="10704" xr:uid="{00000000-0005-0000-0000-00008E4C0000}"/>
    <cellStyle name="40% - Accent4 2 4 4 2 5" xfId="28631" xr:uid="{00000000-0005-0000-0000-00008F4C0000}"/>
    <cellStyle name="40% - Accent4 2 4 4 2 6" xfId="40576" xr:uid="{00000000-0005-0000-0000-0000904C0000}"/>
    <cellStyle name="40% - Accent4 2 4 4 2 7" xfId="52541" xr:uid="{00000000-0005-0000-0000-0000914C0000}"/>
    <cellStyle name="40% - Accent4 2 4 4 3" xfId="13717" xr:uid="{00000000-0005-0000-0000-0000924C0000}"/>
    <cellStyle name="40% - Accent4 2 4 4 3 2" xfId="31644" xr:uid="{00000000-0005-0000-0000-0000934C0000}"/>
    <cellStyle name="40% - Accent4 2 4 4 3 3" xfId="43589" xr:uid="{00000000-0005-0000-0000-0000944C0000}"/>
    <cellStyle name="40% - Accent4 2 4 4 3 4" xfId="55554" xr:uid="{00000000-0005-0000-0000-0000954C0000}"/>
    <cellStyle name="40% - Accent4 2 4 4 4" xfId="19676" xr:uid="{00000000-0005-0000-0000-0000964C0000}"/>
    <cellStyle name="40% - Accent4 2 4 4 5" xfId="7734" xr:uid="{00000000-0005-0000-0000-0000974C0000}"/>
    <cellStyle name="40% - Accent4 2 4 4 6" xfId="25661" xr:uid="{00000000-0005-0000-0000-0000984C0000}"/>
    <cellStyle name="40% - Accent4 2 4 4 7" xfId="37606" xr:uid="{00000000-0005-0000-0000-0000994C0000}"/>
    <cellStyle name="40% - Accent4 2 4 4 8" xfId="49571" xr:uid="{00000000-0005-0000-0000-00009A4C0000}"/>
    <cellStyle name="40% - Accent4 2 4 5" xfId="3280" xr:uid="{00000000-0005-0000-0000-00009B4C0000}"/>
    <cellStyle name="40% - Accent4 2 4 5 2" xfId="15243" xr:uid="{00000000-0005-0000-0000-00009C4C0000}"/>
    <cellStyle name="40% - Accent4 2 4 5 2 2" xfId="33170" xr:uid="{00000000-0005-0000-0000-00009D4C0000}"/>
    <cellStyle name="40% - Accent4 2 4 5 2 3" xfId="45115" xr:uid="{00000000-0005-0000-0000-00009E4C0000}"/>
    <cellStyle name="40% - Accent4 2 4 5 2 4" xfId="57080" xr:uid="{00000000-0005-0000-0000-00009F4C0000}"/>
    <cellStyle name="40% - Accent4 2 4 5 3" xfId="21202" xr:uid="{00000000-0005-0000-0000-0000A04C0000}"/>
    <cellStyle name="40% - Accent4 2 4 5 4" xfId="9260" xr:uid="{00000000-0005-0000-0000-0000A14C0000}"/>
    <cellStyle name="40% - Accent4 2 4 5 5" xfId="27187" xr:uid="{00000000-0005-0000-0000-0000A24C0000}"/>
    <cellStyle name="40% - Accent4 2 4 5 6" xfId="39132" xr:uid="{00000000-0005-0000-0000-0000A34C0000}"/>
    <cellStyle name="40% - Accent4 2 4 5 7" xfId="51097" xr:uid="{00000000-0005-0000-0000-0000A44C0000}"/>
    <cellStyle name="40% - Accent4 2 4 6" xfId="12273" xr:uid="{00000000-0005-0000-0000-0000A54C0000}"/>
    <cellStyle name="40% - Accent4 2 4 6 2" xfId="30200" xr:uid="{00000000-0005-0000-0000-0000A64C0000}"/>
    <cellStyle name="40% - Accent4 2 4 6 3" xfId="42145" xr:uid="{00000000-0005-0000-0000-0000A74C0000}"/>
    <cellStyle name="40% - Accent4 2 4 6 4" xfId="54110" xr:uid="{00000000-0005-0000-0000-0000A84C0000}"/>
    <cellStyle name="40% - Accent4 2 4 7" xfId="18232" xr:uid="{00000000-0005-0000-0000-0000A94C0000}"/>
    <cellStyle name="40% - Accent4 2 4 8" xfId="6290" xr:uid="{00000000-0005-0000-0000-0000AA4C0000}"/>
    <cellStyle name="40% - Accent4 2 4 9" xfId="24217" xr:uid="{00000000-0005-0000-0000-0000AB4C0000}"/>
    <cellStyle name="40% - Accent4 2 5" xfId="426" xr:uid="{00000000-0005-0000-0000-0000AC4C0000}"/>
    <cellStyle name="40% - Accent4 2 5 10" xfId="48243" xr:uid="{00000000-0005-0000-0000-0000AD4C0000}"/>
    <cellStyle name="40% - Accent4 2 5 2" xfId="1148" xr:uid="{00000000-0005-0000-0000-0000AE4C0000}"/>
    <cellStyle name="40% - Accent4 2 5 2 2" xfId="2592" xr:uid="{00000000-0005-0000-0000-0000AF4C0000}"/>
    <cellStyle name="40% - Accent4 2 5 2 2 2" xfId="5562" xr:uid="{00000000-0005-0000-0000-0000B04C0000}"/>
    <cellStyle name="40% - Accent4 2 5 2 2 2 2" xfId="17525" xr:uid="{00000000-0005-0000-0000-0000B14C0000}"/>
    <cellStyle name="40% - Accent4 2 5 2 2 2 2 2" xfId="35452" xr:uid="{00000000-0005-0000-0000-0000B24C0000}"/>
    <cellStyle name="40% - Accent4 2 5 2 2 2 2 3" xfId="47397" xr:uid="{00000000-0005-0000-0000-0000B34C0000}"/>
    <cellStyle name="40% - Accent4 2 5 2 2 2 2 4" xfId="59362" xr:uid="{00000000-0005-0000-0000-0000B44C0000}"/>
    <cellStyle name="40% - Accent4 2 5 2 2 2 3" xfId="23484" xr:uid="{00000000-0005-0000-0000-0000B54C0000}"/>
    <cellStyle name="40% - Accent4 2 5 2 2 2 4" xfId="11542" xr:uid="{00000000-0005-0000-0000-0000B64C0000}"/>
    <cellStyle name="40% - Accent4 2 5 2 2 2 5" xfId="29469" xr:uid="{00000000-0005-0000-0000-0000B74C0000}"/>
    <cellStyle name="40% - Accent4 2 5 2 2 2 6" xfId="41414" xr:uid="{00000000-0005-0000-0000-0000B84C0000}"/>
    <cellStyle name="40% - Accent4 2 5 2 2 2 7" xfId="53379" xr:uid="{00000000-0005-0000-0000-0000B94C0000}"/>
    <cellStyle name="40% - Accent4 2 5 2 2 3" xfId="14555" xr:uid="{00000000-0005-0000-0000-0000BA4C0000}"/>
    <cellStyle name="40% - Accent4 2 5 2 2 3 2" xfId="32482" xr:uid="{00000000-0005-0000-0000-0000BB4C0000}"/>
    <cellStyle name="40% - Accent4 2 5 2 2 3 3" xfId="44427" xr:uid="{00000000-0005-0000-0000-0000BC4C0000}"/>
    <cellStyle name="40% - Accent4 2 5 2 2 3 4" xfId="56392" xr:uid="{00000000-0005-0000-0000-0000BD4C0000}"/>
    <cellStyle name="40% - Accent4 2 5 2 2 4" xfId="20514" xr:uid="{00000000-0005-0000-0000-0000BE4C0000}"/>
    <cellStyle name="40% - Accent4 2 5 2 2 5" xfId="8572" xr:uid="{00000000-0005-0000-0000-0000BF4C0000}"/>
    <cellStyle name="40% - Accent4 2 5 2 2 6" xfId="26499" xr:uid="{00000000-0005-0000-0000-0000C04C0000}"/>
    <cellStyle name="40% - Accent4 2 5 2 2 7" xfId="38444" xr:uid="{00000000-0005-0000-0000-0000C14C0000}"/>
    <cellStyle name="40% - Accent4 2 5 2 2 8" xfId="50409" xr:uid="{00000000-0005-0000-0000-0000C24C0000}"/>
    <cellStyle name="40% - Accent4 2 5 2 3" xfId="4118" xr:uid="{00000000-0005-0000-0000-0000C34C0000}"/>
    <cellStyle name="40% - Accent4 2 5 2 3 2" xfId="16081" xr:uid="{00000000-0005-0000-0000-0000C44C0000}"/>
    <cellStyle name="40% - Accent4 2 5 2 3 2 2" xfId="34008" xr:uid="{00000000-0005-0000-0000-0000C54C0000}"/>
    <cellStyle name="40% - Accent4 2 5 2 3 2 3" xfId="45953" xr:uid="{00000000-0005-0000-0000-0000C64C0000}"/>
    <cellStyle name="40% - Accent4 2 5 2 3 2 4" xfId="57918" xr:uid="{00000000-0005-0000-0000-0000C74C0000}"/>
    <cellStyle name="40% - Accent4 2 5 2 3 3" xfId="22040" xr:uid="{00000000-0005-0000-0000-0000C84C0000}"/>
    <cellStyle name="40% - Accent4 2 5 2 3 4" xfId="10098" xr:uid="{00000000-0005-0000-0000-0000C94C0000}"/>
    <cellStyle name="40% - Accent4 2 5 2 3 5" xfId="28025" xr:uid="{00000000-0005-0000-0000-0000CA4C0000}"/>
    <cellStyle name="40% - Accent4 2 5 2 3 6" xfId="39970" xr:uid="{00000000-0005-0000-0000-0000CB4C0000}"/>
    <cellStyle name="40% - Accent4 2 5 2 3 7" xfId="51935" xr:uid="{00000000-0005-0000-0000-0000CC4C0000}"/>
    <cellStyle name="40% - Accent4 2 5 2 4" xfId="13111" xr:uid="{00000000-0005-0000-0000-0000CD4C0000}"/>
    <cellStyle name="40% - Accent4 2 5 2 4 2" xfId="31038" xr:uid="{00000000-0005-0000-0000-0000CE4C0000}"/>
    <cellStyle name="40% - Accent4 2 5 2 4 3" xfId="42983" xr:uid="{00000000-0005-0000-0000-0000CF4C0000}"/>
    <cellStyle name="40% - Accent4 2 5 2 4 4" xfId="54948" xr:uid="{00000000-0005-0000-0000-0000D04C0000}"/>
    <cellStyle name="40% - Accent4 2 5 2 5" xfId="19070" xr:uid="{00000000-0005-0000-0000-0000D14C0000}"/>
    <cellStyle name="40% - Accent4 2 5 2 6" xfId="7128" xr:uid="{00000000-0005-0000-0000-0000D24C0000}"/>
    <cellStyle name="40% - Accent4 2 5 2 7" xfId="25055" xr:uid="{00000000-0005-0000-0000-0000D34C0000}"/>
    <cellStyle name="40% - Accent4 2 5 2 8" xfId="37000" xr:uid="{00000000-0005-0000-0000-0000D44C0000}"/>
    <cellStyle name="40% - Accent4 2 5 2 9" xfId="48965" xr:uid="{00000000-0005-0000-0000-0000D54C0000}"/>
    <cellStyle name="40% - Accent4 2 5 3" xfId="1870" xr:uid="{00000000-0005-0000-0000-0000D64C0000}"/>
    <cellStyle name="40% - Accent4 2 5 3 2" xfId="4840" xr:uid="{00000000-0005-0000-0000-0000D74C0000}"/>
    <cellStyle name="40% - Accent4 2 5 3 2 2" xfId="16803" xr:uid="{00000000-0005-0000-0000-0000D84C0000}"/>
    <cellStyle name="40% - Accent4 2 5 3 2 2 2" xfId="34730" xr:uid="{00000000-0005-0000-0000-0000D94C0000}"/>
    <cellStyle name="40% - Accent4 2 5 3 2 2 3" xfId="46675" xr:uid="{00000000-0005-0000-0000-0000DA4C0000}"/>
    <cellStyle name="40% - Accent4 2 5 3 2 2 4" xfId="58640" xr:uid="{00000000-0005-0000-0000-0000DB4C0000}"/>
    <cellStyle name="40% - Accent4 2 5 3 2 3" xfId="22762" xr:uid="{00000000-0005-0000-0000-0000DC4C0000}"/>
    <cellStyle name="40% - Accent4 2 5 3 2 4" xfId="10820" xr:uid="{00000000-0005-0000-0000-0000DD4C0000}"/>
    <cellStyle name="40% - Accent4 2 5 3 2 5" xfId="28747" xr:uid="{00000000-0005-0000-0000-0000DE4C0000}"/>
    <cellStyle name="40% - Accent4 2 5 3 2 6" xfId="40692" xr:uid="{00000000-0005-0000-0000-0000DF4C0000}"/>
    <cellStyle name="40% - Accent4 2 5 3 2 7" xfId="52657" xr:uid="{00000000-0005-0000-0000-0000E04C0000}"/>
    <cellStyle name="40% - Accent4 2 5 3 3" xfId="13833" xr:uid="{00000000-0005-0000-0000-0000E14C0000}"/>
    <cellStyle name="40% - Accent4 2 5 3 3 2" xfId="31760" xr:uid="{00000000-0005-0000-0000-0000E24C0000}"/>
    <cellStyle name="40% - Accent4 2 5 3 3 3" xfId="43705" xr:uid="{00000000-0005-0000-0000-0000E34C0000}"/>
    <cellStyle name="40% - Accent4 2 5 3 3 4" xfId="55670" xr:uid="{00000000-0005-0000-0000-0000E44C0000}"/>
    <cellStyle name="40% - Accent4 2 5 3 4" xfId="19792" xr:uid="{00000000-0005-0000-0000-0000E54C0000}"/>
    <cellStyle name="40% - Accent4 2 5 3 5" xfId="7850" xr:uid="{00000000-0005-0000-0000-0000E64C0000}"/>
    <cellStyle name="40% - Accent4 2 5 3 6" xfId="25777" xr:uid="{00000000-0005-0000-0000-0000E74C0000}"/>
    <cellStyle name="40% - Accent4 2 5 3 7" xfId="37722" xr:uid="{00000000-0005-0000-0000-0000E84C0000}"/>
    <cellStyle name="40% - Accent4 2 5 3 8" xfId="49687" xr:uid="{00000000-0005-0000-0000-0000E94C0000}"/>
    <cellStyle name="40% - Accent4 2 5 4" xfId="3396" xr:uid="{00000000-0005-0000-0000-0000EA4C0000}"/>
    <cellStyle name="40% - Accent4 2 5 4 2" xfId="15359" xr:uid="{00000000-0005-0000-0000-0000EB4C0000}"/>
    <cellStyle name="40% - Accent4 2 5 4 2 2" xfId="33286" xr:uid="{00000000-0005-0000-0000-0000EC4C0000}"/>
    <cellStyle name="40% - Accent4 2 5 4 2 3" xfId="45231" xr:uid="{00000000-0005-0000-0000-0000ED4C0000}"/>
    <cellStyle name="40% - Accent4 2 5 4 2 4" xfId="57196" xr:uid="{00000000-0005-0000-0000-0000EE4C0000}"/>
    <cellStyle name="40% - Accent4 2 5 4 3" xfId="21318" xr:uid="{00000000-0005-0000-0000-0000EF4C0000}"/>
    <cellStyle name="40% - Accent4 2 5 4 4" xfId="9376" xr:uid="{00000000-0005-0000-0000-0000F04C0000}"/>
    <cellStyle name="40% - Accent4 2 5 4 5" xfId="27303" xr:uid="{00000000-0005-0000-0000-0000F14C0000}"/>
    <cellStyle name="40% - Accent4 2 5 4 6" xfId="39248" xr:uid="{00000000-0005-0000-0000-0000F24C0000}"/>
    <cellStyle name="40% - Accent4 2 5 4 7" xfId="51213" xr:uid="{00000000-0005-0000-0000-0000F34C0000}"/>
    <cellStyle name="40% - Accent4 2 5 5" xfId="12389" xr:uid="{00000000-0005-0000-0000-0000F44C0000}"/>
    <cellStyle name="40% - Accent4 2 5 5 2" xfId="30316" xr:uid="{00000000-0005-0000-0000-0000F54C0000}"/>
    <cellStyle name="40% - Accent4 2 5 5 3" xfId="42261" xr:uid="{00000000-0005-0000-0000-0000F64C0000}"/>
    <cellStyle name="40% - Accent4 2 5 5 4" xfId="54226" xr:uid="{00000000-0005-0000-0000-0000F74C0000}"/>
    <cellStyle name="40% - Accent4 2 5 6" xfId="18348" xr:uid="{00000000-0005-0000-0000-0000F84C0000}"/>
    <cellStyle name="40% - Accent4 2 5 7" xfId="6406" xr:uid="{00000000-0005-0000-0000-0000F94C0000}"/>
    <cellStyle name="40% - Accent4 2 5 8" xfId="24333" xr:uid="{00000000-0005-0000-0000-0000FA4C0000}"/>
    <cellStyle name="40% - Accent4 2 5 9" xfId="36278" xr:uid="{00000000-0005-0000-0000-0000FB4C0000}"/>
    <cellStyle name="40% - Accent4 2 6" xfId="800" xr:uid="{00000000-0005-0000-0000-0000FC4C0000}"/>
    <cellStyle name="40% - Accent4 2 6 2" xfId="2244" xr:uid="{00000000-0005-0000-0000-0000FD4C0000}"/>
    <cellStyle name="40% - Accent4 2 6 2 2" xfId="5214" xr:uid="{00000000-0005-0000-0000-0000FE4C0000}"/>
    <cellStyle name="40% - Accent4 2 6 2 2 2" xfId="17177" xr:uid="{00000000-0005-0000-0000-0000FF4C0000}"/>
    <cellStyle name="40% - Accent4 2 6 2 2 2 2" xfId="35104" xr:uid="{00000000-0005-0000-0000-0000004D0000}"/>
    <cellStyle name="40% - Accent4 2 6 2 2 2 3" xfId="47049" xr:uid="{00000000-0005-0000-0000-0000014D0000}"/>
    <cellStyle name="40% - Accent4 2 6 2 2 2 4" xfId="59014" xr:uid="{00000000-0005-0000-0000-0000024D0000}"/>
    <cellStyle name="40% - Accent4 2 6 2 2 3" xfId="23136" xr:uid="{00000000-0005-0000-0000-0000034D0000}"/>
    <cellStyle name="40% - Accent4 2 6 2 2 4" xfId="11194" xr:uid="{00000000-0005-0000-0000-0000044D0000}"/>
    <cellStyle name="40% - Accent4 2 6 2 2 5" xfId="29121" xr:uid="{00000000-0005-0000-0000-0000054D0000}"/>
    <cellStyle name="40% - Accent4 2 6 2 2 6" xfId="41066" xr:uid="{00000000-0005-0000-0000-0000064D0000}"/>
    <cellStyle name="40% - Accent4 2 6 2 2 7" xfId="53031" xr:uid="{00000000-0005-0000-0000-0000074D0000}"/>
    <cellStyle name="40% - Accent4 2 6 2 3" xfId="14207" xr:uid="{00000000-0005-0000-0000-0000084D0000}"/>
    <cellStyle name="40% - Accent4 2 6 2 3 2" xfId="32134" xr:uid="{00000000-0005-0000-0000-0000094D0000}"/>
    <cellStyle name="40% - Accent4 2 6 2 3 3" xfId="44079" xr:uid="{00000000-0005-0000-0000-00000A4D0000}"/>
    <cellStyle name="40% - Accent4 2 6 2 3 4" xfId="56044" xr:uid="{00000000-0005-0000-0000-00000B4D0000}"/>
    <cellStyle name="40% - Accent4 2 6 2 4" xfId="20166" xr:uid="{00000000-0005-0000-0000-00000C4D0000}"/>
    <cellStyle name="40% - Accent4 2 6 2 5" xfId="8224" xr:uid="{00000000-0005-0000-0000-00000D4D0000}"/>
    <cellStyle name="40% - Accent4 2 6 2 6" xfId="26151" xr:uid="{00000000-0005-0000-0000-00000E4D0000}"/>
    <cellStyle name="40% - Accent4 2 6 2 7" xfId="38096" xr:uid="{00000000-0005-0000-0000-00000F4D0000}"/>
    <cellStyle name="40% - Accent4 2 6 2 8" xfId="50061" xr:uid="{00000000-0005-0000-0000-0000104D0000}"/>
    <cellStyle name="40% - Accent4 2 6 3" xfId="3770" xr:uid="{00000000-0005-0000-0000-0000114D0000}"/>
    <cellStyle name="40% - Accent4 2 6 3 2" xfId="15733" xr:uid="{00000000-0005-0000-0000-0000124D0000}"/>
    <cellStyle name="40% - Accent4 2 6 3 2 2" xfId="33660" xr:uid="{00000000-0005-0000-0000-0000134D0000}"/>
    <cellStyle name="40% - Accent4 2 6 3 2 3" xfId="45605" xr:uid="{00000000-0005-0000-0000-0000144D0000}"/>
    <cellStyle name="40% - Accent4 2 6 3 2 4" xfId="57570" xr:uid="{00000000-0005-0000-0000-0000154D0000}"/>
    <cellStyle name="40% - Accent4 2 6 3 3" xfId="21692" xr:uid="{00000000-0005-0000-0000-0000164D0000}"/>
    <cellStyle name="40% - Accent4 2 6 3 4" xfId="9750" xr:uid="{00000000-0005-0000-0000-0000174D0000}"/>
    <cellStyle name="40% - Accent4 2 6 3 5" xfId="27677" xr:uid="{00000000-0005-0000-0000-0000184D0000}"/>
    <cellStyle name="40% - Accent4 2 6 3 6" xfId="39622" xr:uid="{00000000-0005-0000-0000-0000194D0000}"/>
    <cellStyle name="40% - Accent4 2 6 3 7" xfId="51587" xr:uid="{00000000-0005-0000-0000-00001A4D0000}"/>
    <cellStyle name="40% - Accent4 2 6 4" xfId="12763" xr:uid="{00000000-0005-0000-0000-00001B4D0000}"/>
    <cellStyle name="40% - Accent4 2 6 4 2" xfId="30690" xr:uid="{00000000-0005-0000-0000-00001C4D0000}"/>
    <cellStyle name="40% - Accent4 2 6 4 3" xfId="42635" xr:uid="{00000000-0005-0000-0000-00001D4D0000}"/>
    <cellStyle name="40% - Accent4 2 6 4 4" xfId="54600" xr:uid="{00000000-0005-0000-0000-00001E4D0000}"/>
    <cellStyle name="40% - Accent4 2 6 5" xfId="18722" xr:uid="{00000000-0005-0000-0000-00001F4D0000}"/>
    <cellStyle name="40% - Accent4 2 6 6" xfId="6780" xr:uid="{00000000-0005-0000-0000-0000204D0000}"/>
    <cellStyle name="40% - Accent4 2 6 7" xfId="24707" xr:uid="{00000000-0005-0000-0000-0000214D0000}"/>
    <cellStyle name="40% - Accent4 2 6 8" xfId="36652" xr:uid="{00000000-0005-0000-0000-0000224D0000}"/>
    <cellStyle name="40% - Accent4 2 6 9" xfId="48617" xr:uid="{00000000-0005-0000-0000-0000234D0000}"/>
    <cellStyle name="40% - Accent4 2 7" xfId="1522" xr:uid="{00000000-0005-0000-0000-0000244D0000}"/>
    <cellStyle name="40% - Accent4 2 7 2" xfId="4492" xr:uid="{00000000-0005-0000-0000-0000254D0000}"/>
    <cellStyle name="40% - Accent4 2 7 2 2" xfId="16455" xr:uid="{00000000-0005-0000-0000-0000264D0000}"/>
    <cellStyle name="40% - Accent4 2 7 2 2 2" xfId="34382" xr:uid="{00000000-0005-0000-0000-0000274D0000}"/>
    <cellStyle name="40% - Accent4 2 7 2 2 3" xfId="46327" xr:uid="{00000000-0005-0000-0000-0000284D0000}"/>
    <cellStyle name="40% - Accent4 2 7 2 2 4" xfId="58292" xr:uid="{00000000-0005-0000-0000-0000294D0000}"/>
    <cellStyle name="40% - Accent4 2 7 2 3" xfId="22414" xr:uid="{00000000-0005-0000-0000-00002A4D0000}"/>
    <cellStyle name="40% - Accent4 2 7 2 4" xfId="10472" xr:uid="{00000000-0005-0000-0000-00002B4D0000}"/>
    <cellStyle name="40% - Accent4 2 7 2 5" xfId="28399" xr:uid="{00000000-0005-0000-0000-00002C4D0000}"/>
    <cellStyle name="40% - Accent4 2 7 2 6" xfId="40344" xr:uid="{00000000-0005-0000-0000-00002D4D0000}"/>
    <cellStyle name="40% - Accent4 2 7 2 7" xfId="52309" xr:uid="{00000000-0005-0000-0000-00002E4D0000}"/>
    <cellStyle name="40% - Accent4 2 7 3" xfId="13485" xr:uid="{00000000-0005-0000-0000-00002F4D0000}"/>
    <cellStyle name="40% - Accent4 2 7 3 2" xfId="31412" xr:uid="{00000000-0005-0000-0000-0000304D0000}"/>
    <cellStyle name="40% - Accent4 2 7 3 3" xfId="43357" xr:uid="{00000000-0005-0000-0000-0000314D0000}"/>
    <cellStyle name="40% - Accent4 2 7 3 4" xfId="55322" xr:uid="{00000000-0005-0000-0000-0000324D0000}"/>
    <cellStyle name="40% - Accent4 2 7 4" xfId="19444" xr:uid="{00000000-0005-0000-0000-0000334D0000}"/>
    <cellStyle name="40% - Accent4 2 7 5" xfId="7502" xr:uid="{00000000-0005-0000-0000-0000344D0000}"/>
    <cellStyle name="40% - Accent4 2 7 6" xfId="25429" xr:uid="{00000000-0005-0000-0000-0000354D0000}"/>
    <cellStyle name="40% - Accent4 2 7 7" xfId="37374" xr:uid="{00000000-0005-0000-0000-0000364D0000}"/>
    <cellStyle name="40% - Accent4 2 7 8" xfId="49339" xr:uid="{00000000-0005-0000-0000-0000374D0000}"/>
    <cellStyle name="40% - Accent4 2 8" xfId="3048" xr:uid="{00000000-0005-0000-0000-0000384D0000}"/>
    <cellStyle name="40% - Accent4 2 8 2" xfId="15011" xr:uid="{00000000-0005-0000-0000-0000394D0000}"/>
    <cellStyle name="40% - Accent4 2 8 2 2" xfId="32938" xr:uid="{00000000-0005-0000-0000-00003A4D0000}"/>
    <cellStyle name="40% - Accent4 2 8 2 3" xfId="44883" xr:uid="{00000000-0005-0000-0000-00003B4D0000}"/>
    <cellStyle name="40% - Accent4 2 8 2 4" xfId="56848" xr:uid="{00000000-0005-0000-0000-00003C4D0000}"/>
    <cellStyle name="40% - Accent4 2 8 3" xfId="20970" xr:uid="{00000000-0005-0000-0000-00003D4D0000}"/>
    <cellStyle name="40% - Accent4 2 8 4" xfId="9028" xr:uid="{00000000-0005-0000-0000-00003E4D0000}"/>
    <cellStyle name="40% - Accent4 2 8 5" xfId="26955" xr:uid="{00000000-0005-0000-0000-00003F4D0000}"/>
    <cellStyle name="40% - Accent4 2 8 6" xfId="38900" xr:uid="{00000000-0005-0000-0000-0000404D0000}"/>
    <cellStyle name="40% - Accent4 2 8 7" xfId="50865" xr:uid="{00000000-0005-0000-0000-0000414D0000}"/>
    <cellStyle name="40% - Accent4 2 9" xfId="12041" xr:uid="{00000000-0005-0000-0000-0000424D0000}"/>
    <cellStyle name="40% - Accent4 2 9 2" xfId="29968" xr:uid="{00000000-0005-0000-0000-0000434D0000}"/>
    <cellStyle name="40% - Accent4 2 9 3" xfId="41913" xr:uid="{00000000-0005-0000-0000-0000444D0000}"/>
    <cellStyle name="40% - Accent4 2 9 4" xfId="53878" xr:uid="{00000000-0005-0000-0000-0000454D0000}"/>
    <cellStyle name="40% - Accent4 20" xfId="23945" xr:uid="{00000000-0005-0000-0000-0000464D0000}"/>
    <cellStyle name="40% - Accent4 21" xfId="35893" xr:uid="{00000000-0005-0000-0000-0000474D0000}"/>
    <cellStyle name="40% - Accent4 22" xfId="47837" xr:uid="{00000000-0005-0000-0000-0000484D0000}"/>
    <cellStyle name="40% - Accent4 23" xfId="47858" xr:uid="{00000000-0005-0000-0000-0000494D0000}"/>
    <cellStyle name="40% - Accent4 24" xfId="59803" xr:uid="{00000000-0005-0000-0000-00004A4D0000}"/>
    <cellStyle name="40% - Accent4 25" xfId="59824" xr:uid="{00000000-0005-0000-0000-00004B4D0000}"/>
    <cellStyle name="40% - Accent4 26" xfId="59844" xr:uid="{00000000-0005-0000-0000-00004C4D0000}"/>
    <cellStyle name="40% - Accent4 27" xfId="59868" xr:uid="{00000000-0005-0000-0000-00004D4D0000}"/>
    <cellStyle name="40% - Accent4 28" xfId="59888" xr:uid="{8D4291A7-093A-40EF-BB3B-CE446D7A2236}"/>
    <cellStyle name="40% - Accent4 29" xfId="59908" xr:uid="{50B23744-FDE5-4AA8-B817-D798EAABBDF6}"/>
    <cellStyle name="40% - Accent4 3" xfId="105" xr:uid="{00000000-0005-0000-0000-00004E4D0000}"/>
    <cellStyle name="40% - Accent4 3 10" xfId="6085" xr:uid="{00000000-0005-0000-0000-00004F4D0000}"/>
    <cellStyle name="40% - Accent4 3 11" xfId="24012" xr:uid="{00000000-0005-0000-0000-0000504D0000}"/>
    <cellStyle name="40% - Accent4 3 12" xfId="35957" xr:uid="{00000000-0005-0000-0000-0000514D0000}"/>
    <cellStyle name="40% - Accent4 3 13" xfId="47922" xr:uid="{00000000-0005-0000-0000-0000524D0000}"/>
    <cellStyle name="40% - Accent4 3 2" xfId="221" xr:uid="{00000000-0005-0000-0000-0000534D0000}"/>
    <cellStyle name="40% - Accent4 3 2 10" xfId="36073" xr:uid="{00000000-0005-0000-0000-0000544D0000}"/>
    <cellStyle name="40% - Accent4 3 2 11" xfId="48038" xr:uid="{00000000-0005-0000-0000-0000554D0000}"/>
    <cellStyle name="40% - Accent4 3 2 2" xfId="569" xr:uid="{00000000-0005-0000-0000-0000564D0000}"/>
    <cellStyle name="40% - Accent4 3 2 2 10" xfId="48386" xr:uid="{00000000-0005-0000-0000-0000574D0000}"/>
    <cellStyle name="40% - Accent4 3 2 2 2" xfId="1291" xr:uid="{00000000-0005-0000-0000-0000584D0000}"/>
    <cellStyle name="40% - Accent4 3 2 2 2 2" xfId="2735" xr:uid="{00000000-0005-0000-0000-0000594D0000}"/>
    <cellStyle name="40% - Accent4 3 2 2 2 2 2" xfId="5705" xr:uid="{00000000-0005-0000-0000-00005A4D0000}"/>
    <cellStyle name="40% - Accent4 3 2 2 2 2 2 2" xfId="17668" xr:uid="{00000000-0005-0000-0000-00005B4D0000}"/>
    <cellStyle name="40% - Accent4 3 2 2 2 2 2 2 2" xfId="35595" xr:uid="{00000000-0005-0000-0000-00005C4D0000}"/>
    <cellStyle name="40% - Accent4 3 2 2 2 2 2 2 3" xfId="47540" xr:uid="{00000000-0005-0000-0000-00005D4D0000}"/>
    <cellStyle name="40% - Accent4 3 2 2 2 2 2 2 4" xfId="59505" xr:uid="{00000000-0005-0000-0000-00005E4D0000}"/>
    <cellStyle name="40% - Accent4 3 2 2 2 2 2 3" xfId="23627" xr:uid="{00000000-0005-0000-0000-00005F4D0000}"/>
    <cellStyle name="40% - Accent4 3 2 2 2 2 2 4" xfId="11685" xr:uid="{00000000-0005-0000-0000-0000604D0000}"/>
    <cellStyle name="40% - Accent4 3 2 2 2 2 2 5" xfId="29612" xr:uid="{00000000-0005-0000-0000-0000614D0000}"/>
    <cellStyle name="40% - Accent4 3 2 2 2 2 2 6" xfId="41557" xr:uid="{00000000-0005-0000-0000-0000624D0000}"/>
    <cellStyle name="40% - Accent4 3 2 2 2 2 2 7" xfId="53522" xr:uid="{00000000-0005-0000-0000-0000634D0000}"/>
    <cellStyle name="40% - Accent4 3 2 2 2 2 3" xfId="14698" xr:uid="{00000000-0005-0000-0000-0000644D0000}"/>
    <cellStyle name="40% - Accent4 3 2 2 2 2 3 2" xfId="32625" xr:uid="{00000000-0005-0000-0000-0000654D0000}"/>
    <cellStyle name="40% - Accent4 3 2 2 2 2 3 3" xfId="44570" xr:uid="{00000000-0005-0000-0000-0000664D0000}"/>
    <cellStyle name="40% - Accent4 3 2 2 2 2 3 4" xfId="56535" xr:uid="{00000000-0005-0000-0000-0000674D0000}"/>
    <cellStyle name="40% - Accent4 3 2 2 2 2 4" xfId="20657" xr:uid="{00000000-0005-0000-0000-0000684D0000}"/>
    <cellStyle name="40% - Accent4 3 2 2 2 2 5" xfId="8715" xr:uid="{00000000-0005-0000-0000-0000694D0000}"/>
    <cellStyle name="40% - Accent4 3 2 2 2 2 6" xfId="26642" xr:uid="{00000000-0005-0000-0000-00006A4D0000}"/>
    <cellStyle name="40% - Accent4 3 2 2 2 2 7" xfId="38587" xr:uid="{00000000-0005-0000-0000-00006B4D0000}"/>
    <cellStyle name="40% - Accent4 3 2 2 2 2 8" xfId="50552" xr:uid="{00000000-0005-0000-0000-00006C4D0000}"/>
    <cellStyle name="40% - Accent4 3 2 2 2 3" xfId="4261" xr:uid="{00000000-0005-0000-0000-00006D4D0000}"/>
    <cellStyle name="40% - Accent4 3 2 2 2 3 2" xfId="16224" xr:uid="{00000000-0005-0000-0000-00006E4D0000}"/>
    <cellStyle name="40% - Accent4 3 2 2 2 3 2 2" xfId="34151" xr:uid="{00000000-0005-0000-0000-00006F4D0000}"/>
    <cellStyle name="40% - Accent4 3 2 2 2 3 2 3" xfId="46096" xr:uid="{00000000-0005-0000-0000-0000704D0000}"/>
    <cellStyle name="40% - Accent4 3 2 2 2 3 2 4" xfId="58061" xr:uid="{00000000-0005-0000-0000-0000714D0000}"/>
    <cellStyle name="40% - Accent4 3 2 2 2 3 3" xfId="22183" xr:uid="{00000000-0005-0000-0000-0000724D0000}"/>
    <cellStyle name="40% - Accent4 3 2 2 2 3 4" xfId="10241" xr:uid="{00000000-0005-0000-0000-0000734D0000}"/>
    <cellStyle name="40% - Accent4 3 2 2 2 3 5" xfId="28168" xr:uid="{00000000-0005-0000-0000-0000744D0000}"/>
    <cellStyle name="40% - Accent4 3 2 2 2 3 6" xfId="40113" xr:uid="{00000000-0005-0000-0000-0000754D0000}"/>
    <cellStyle name="40% - Accent4 3 2 2 2 3 7" xfId="52078" xr:uid="{00000000-0005-0000-0000-0000764D0000}"/>
    <cellStyle name="40% - Accent4 3 2 2 2 4" xfId="13254" xr:uid="{00000000-0005-0000-0000-0000774D0000}"/>
    <cellStyle name="40% - Accent4 3 2 2 2 4 2" xfId="31181" xr:uid="{00000000-0005-0000-0000-0000784D0000}"/>
    <cellStyle name="40% - Accent4 3 2 2 2 4 3" xfId="43126" xr:uid="{00000000-0005-0000-0000-0000794D0000}"/>
    <cellStyle name="40% - Accent4 3 2 2 2 4 4" xfId="55091" xr:uid="{00000000-0005-0000-0000-00007A4D0000}"/>
    <cellStyle name="40% - Accent4 3 2 2 2 5" xfId="19213" xr:uid="{00000000-0005-0000-0000-00007B4D0000}"/>
    <cellStyle name="40% - Accent4 3 2 2 2 6" xfId="7271" xr:uid="{00000000-0005-0000-0000-00007C4D0000}"/>
    <cellStyle name="40% - Accent4 3 2 2 2 7" xfId="25198" xr:uid="{00000000-0005-0000-0000-00007D4D0000}"/>
    <cellStyle name="40% - Accent4 3 2 2 2 8" xfId="37143" xr:uid="{00000000-0005-0000-0000-00007E4D0000}"/>
    <cellStyle name="40% - Accent4 3 2 2 2 9" xfId="49108" xr:uid="{00000000-0005-0000-0000-00007F4D0000}"/>
    <cellStyle name="40% - Accent4 3 2 2 3" xfId="2013" xr:uid="{00000000-0005-0000-0000-0000804D0000}"/>
    <cellStyle name="40% - Accent4 3 2 2 3 2" xfId="4983" xr:uid="{00000000-0005-0000-0000-0000814D0000}"/>
    <cellStyle name="40% - Accent4 3 2 2 3 2 2" xfId="16946" xr:uid="{00000000-0005-0000-0000-0000824D0000}"/>
    <cellStyle name="40% - Accent4 3 2 2 3 2 2 2" xfId="34873" xr:uid="{00000000-0005-0000-0000-0000834D0000}"/>
    <cellStyle name="40% - Accent4 3 2 2 3 2 2 3" xfId="46818" xr:uid="{00000000-0005-0000-0000-0000844D0000}"/>
    <cellStyle name="40% - Accent4 3 2 2 3 2 2 4" xfId="58783" xr:uid="{00000000-0005-0000-0000-0000854D0000}"/>
    <cellStyle name="40% - Accent4 3 2 2 3 2 3" xfId="22905" xr:uid="{00000000-0005-0000-0000-0000864D0000}"/>
    <cellStyle name="40% - Accent4 3 2 2 3 2 4" xfId="10963" xr:uid="{00000000-0005-0000-0000-0000874D0000}"/>
    <cellStyle name="40% - Accent4 3 2 2 3 2 5" xfId="28890" xr:uid="{00000000-0005-0000-0000-0000884D0000}"/>
    <cellStyle name="40% - Accent4 3 2 2 3 2 6" xfId="40835" xr:uid="{00000000-0005-0000-0000-0000894D0000}"/>
    <cellStyle name="40% - Accent4 3 2 2 3 2 7" xfId="52800" xr:uid="{00000000-0005-0000-0000-00008A4D0000}"/>
    <cellStyle name="40% - Accent4 3 2 2 3 3" xfId="13976" xr:uid="{00000000-0005-0000-0000-00008B4D0000}"/>
    <cellStyle name="40% - Accent4 3 2 2 3 3 2" xfId="31903" xr:uid="{00000000-0005-0000-0000-00008C4D0000}"/>
    <cellStyle name="40% - Accent4 3 2 2 3 3 3" xfId="43848" xr:uid="{00000000-0005-0000-0000-00008D4D0000}"/>
    <cellStyle name="40% - Accent4 3 2 2 3 3 4" xfId="55813" xr:uid="{00000000-0005-0000-0000-00008E4D0000}"/>
    <cellStyle name="40% - Accent4 3 2 2 3 4" xfId="19935" xr:uid="{00000000-0005-0000-0000-00008F4D0000}"/>
    <cellStyle name="40% - Accent4 3 2 2 3 5" xfId="7993" xr:uid="{00000000-0005-0000-0000-0000904D0000}"/>
    <cellStyle name="40% - Accent4 3 2 2 3 6" xfId="25920" xr:uid="{00000000-0005-0000-0000-0000914D0000}"/>
    <cellStyle name="40% - Accent4 3 2 2 3 7" xfId="37865" xr:uid="{00000000-0005-0000-0000-0000924D0000}"/>
    <cellStyle name="40% - Accent4 3 2 2 3 8" xfId="49830" xr:uid="{00000000-0005-0000-0000-0000934D0000}"/>
    <cellStyle name="40% - Accent4 3 2 2 4" xfId="3539" xr:uid="{00000000-0005-0000-0000-0000944D0000}"/>
    <cellStyle name="40% - Accent4 3 2 2 4 2" xfId="15502" xr:uid="{00000000-0005-0000-0000-0000954D0000}"/>
    <cellStyle name="40% - Accent4 3 2 2 4 2 2" xfId="33429" xr:uid="{00000000-0005-0000-0000-0000964D0000}"/>
    <cellStyle name="40% - Accent4 3 2 2 4 2 3" xfId="45374" xr:uid="{00000000-0005-0000-0000-0000974D0000}"/>
    <cellStyle name="40% - Accent4 3 2 2 4 2 4" xfId="57339" xr:uid="{00000000-0005-0000-0000-0000984D0000}"/>
    <cellStyle name="40% - Accent4 3 2 2 4 3" xfId="21461" xr:uid="{00000000-0005-0000-0000-0000994D0000}"/>
    <cellStyle name="40% - Accent4 3 2 2 4 4" xfId="9519" xr:uid="{00000000-0005-0000-0000-00009A4D0000}"/>
    <cellStyle name="40% - Accent4 3 2 2 4 5" xfId="27446" xr:uid="{00000000-0005-0000-0000-00009B4D0000}"/>
    <cellStyle name="40% - Accent4 3 2 2 4 6" xfId="39391" xr:uid="{00000000-0005-0000-0000-00009C4D0000}"/>
    <cellStyle name="40% - Accent4 3 2 2 4 7" xfId="51356" xr:uid="{00000000-0005-0000-0000-00009D4D0000}"/>
    <cellStyle name="40% - Accent4 3 2 2 5" xfId="12532" xr:uid="{00000000-0005-0000-0000-00009E4D0000}"/>
    <cellStyle name="40% - Accent4 3 2 2 5 2" xfId="30459" xr:uid="{00000000-0005-0000-0000-00009F4D0000}"/>
    <cellStyle name="40% - Accent4 3 2 2 5 3" xfId="42404" xr:uid="{00000000-0005-0000-0000-0000A04D0000}"/>
    <cellStyle name="40% - Accent4 3 2 2 5 4" xfId="54369" xr:uid="{00000000-0005-0000-0000-0000A14D0000}"/>
    <cellStyle name="40% - Accent4 3 2 2 6" xfId="18491" xr:uid="{00000000-0005-0000-0000-0000A24D0000}"/>
    <cellStyle name="40% - Accent4 3 2 2 7" xfId="6549" xr:uid="{00000000-0005-0000-0000-0000A34D0000}"/>
    <cellStyle name="40% - Accent4 3 2 2 8" xfId="24476" xr:uid="{00000000-0005-0000-0000-0000A44D0000}"/>
    <cellStyle name="40% - Accent4 3 2 2 9" xfId="36421" xr:uid="{00000000-0005-0000-0000-0000A54D0000}"/>
    <cellStyle name="40% - Accent4 3 2 3" xfId="943" xr:uid="{00000000-0005-0000-0000-0000A64D0000}"/>
    <cellStyle name="40% - Accent4 3 2 3 2" xfId="2387" xr:uid="{00000000-0005-0000-0000-0000A74D0000}"/>
    <cellStyle name="40% - Accent4 3 2 3 2 2" xfId="5357" xr:uid="{00000000-0005-0000-0000-0000A84D0000}"/>
    <cellStyle name="40% - Accent4 3 2 3 2 2 2" xfId="17320" xr:uid="{00000000-0005-0000-0000-0000A94D0000}"/>
    <cellStyle name="40% - Accent4 3 2 3 2 2 2 2" xfId="35247" xr:uid="{00000000-0005-0000-0000-0000AA4D0000}"/>
    <cellStyle name="40% - Accent4 3 2 3 2 2 2 3" xfId="47192" xr:uid="{00000000-0005-0000-0000-0000AB4D0000}"/>
    <cellStyle name="40% - Accent4 3 2 3 2 2 2 4" xfId="59157" xr:uid="{00000000-0005-0000-0000-0000AC4D0000}"/>
    <cellStyle name="40% - Accent4 3 2 3 2 2 3" xfId="23279" xr:uid="{00000000-0005-0000-0000-0000AD4D0000}"/>
    <cellStyle name="40% - Accent4 3 2 3 2 2 4" xfId="11337" xr:uid="{00000000-0005-0000-0000-0000AE4D0000}"/>
    <cellStyle name="40% - Accent4 3 2 3 2 2 5" xfId="29264" xr:uid="{00000000-0005-0000-0000-0000AF4D0000}"/>
    <cellStyle name="40% - Accent4 3 2 3 2 2 6" xfId="41209" xr:uid="{00000000-0005-0000-0000-0000B04D0000}"/>
    <cellStyle name="40% - Accent4 3 2 3 2 2 7" xfId="53174" xr:uid="{00000000-0005-0000-0000-0000B14D0000}"/>
    <cellStyle name="40% - Accent4 3 2 3 2 3" xfId="14350" xr:uid="{00000000-0005-0000-0000-0000B24D0000}"/>
    <cellStyle name="40% - Accent4 3 2 3 2 3 2" xfId="32277" xr:uid="{00000000-0005-0000-0000-0000B34D0000}"/>
    <cellStyle name="40% - Accent4 3 2 3 2 3 3" xfId="44222" xr:uid="{00000000-0005-0000-0000-0000B44D0000}"/>
    <cellStyle name="40% - Accent4 3 2 3 2 3 4" xfId="56187" xr:uid="{00000000-0005-0000-0000-0000B54D0000}"/>
    <cellStyle name="40% - Accent4 3 2 3 2 4" xfId="20309" xr:uid="{00000000-0005-0000-0000-0000B64D0000}"/>
    <cellStyle name="40% - Accent4 3 2 3 2 5" xfId="8367" xr:uid="{00000000-0005-0000-0000-0000B74D0000}"/>
    <cellStyle name="40% - Accent4 3 2 3 2 6" xfId="26294" xr:uid="{00000000-0005-0000-0000-0000B84D0000}"/>
    <cellStyle name="40% - Accent4 3 2 3 2 7" xfId="38239" xr:uid="{00000000-0005-0000-0000-0000B94D0000}"/>
    <cellStyle name="40% - Accent4 3 2 3 2 8" xfId="50204" xr:uid="{00000000-0005-0000-0000-0000BA4D0000}"/>
    <cellStyle name="40% - Accent4 3 2 3 3" xfId="3913" xr:uid="{00000000-0005-0000-0000-0000BB4D0000}"/>
    <cellStyle name="40% - Accent4 3 2 3 3 2" xfId="15876" xr:uid="{00000000-0005-0000-0000-0000BC4D0000}"/>
    <cellStyle name="40% - Accent4 3 2 3 3 2 2" xfId="33803" xr:uid="{00000000-0005-0000-0000-0000BD4D0000}"/>
    <cellStyle name="40% - Accent4 3 2 3 3 2 3" xfId="45748" xr:uid="{00000000-0005-0000-0000-0000BE4D0000}"/>
    <cellStyle name="40% - Accent4 3 2 3 3 2 4" xfId="57713" xr:uid="{00000000-0005-0000-0000-0000BF4D0000}"/>
    <cellStyle name="40% - Accent4 3 2 3 3 3" xfId="21835" xr:uid="{00000000-0005-0000-0000-0000C04D0000}"/>
    <cellStyle name="40% - Accent4 3 2 3 3 4" xfId="9893" xr:uid="{00000000-0005-0000-0000-0000C14D0000}"/>
    <cellStyle name="40% - Accent4 3 2 3 3 5" xfId="27820" xr:uid="{00000000-0005-0000-0000-0000C24D0000}"/>
    <cellStyle name="40% - Accent4 3 2 3 3 6" xfId="39765" xr:uid="{00000000-0005-0000-0000-0000C34D0000}"/>
    <cellStyle name="40% - Accent4 3 2 3 3 7" xfId="51730" xr:uid="{00000000-0005-0000-0000-0000C44D0000}"/>
    <cellStyle name="40% - Accent4 3 2 3 4" xfId="12906" xr:uid="{00000000-0005-0000-0000-0000C54D0000}"/>
    <cellStyle name="40% - Accent4 3 2 3 4 2" xfId="30833" xr:uid="{00000000-0005-0000-0000-0000C64D0000}"/>
    <cellStyle name="40% - Accent4 3 2 3 4 3" xfId="42778" xr:uid="{00000000-0005-0000-0000-0000C74D0000}"/>
    <cellStyle name="40% - Accent4 3 2 3 4 4" xfId="54743" xr:uid="{00000000-0005-0000-0000-0000C84D0000}"/>
    <cellStyle name="40% - Accent4 3 2 3 5" xfId="18865" xr:uid="{00000000-0005-0000-0000-0000C94D0000}"/>
    <cellStyle name="40% - Accent4 3 2 3 6" xfId="6923" xr:uid="{00000000-0005-0000-0000-0000CA4D0000}"/>
    <cellStyle name="40% - Accent4 3 2 3 7" xfId="24850" xr:uid="{00000000-0005-0000-0000-0000CB4D0000}"/>
    <cellStyle name="40% - Accent4 3 2 3 8" xfId="36795" xr:uid="{00000000-0005-0000-0000-0000CC4D0000}"/>
    <cellStyle name="40% - Accent4 3 2 3 9" xfId="48760" xr:uid="{00000000-0005-0000-0000-0000CD4D0000}"/>
    <cellStyle name="40% - Accent4 3 2 4" xfId="1665" xr:uid="{00000000-0005-0000-0000-0000CE4D0000}"/>
    <cellStyle name="40% - Accent4 3 2 4 2" xfId="4635" xr:uid="{00000000-0005-0000-0000-0000CF4D0000}"/>
    <cellStyle name="40% - Accent4 3 2 4 2 2" xfId="16598" xr:uid="{00000000-0005-0000-0000-0000D04D0000}"/>
    <cellStyle name="40% - Accent4 3 2 4 2 2 2" xfId="34525" xr:uid="{00000000-0005-0000-0000-0000D14D0000}"/>
    <cellStyle name="40% - Accent4 3 2 4 2 2 3" xfId="46470" xr:uid="{00000000-0005-0000-0000-0000D24D0000}"/>
    <cellStyle name="40% - Accent4 3 2 4 2 2 4" xfId="58435" xr:uid="{00000000-0005-0000-0000-0000D34D0000}"/>
    <cellStyle name="40% - Accent4 3 2 4 2 3" xfId="22557" xr:uid="{00000000-0005-0000-0000-0000D44D0000}"/>
    <cellStyle name="40% - Accent4 3 2 4 2 4" xfId="10615" xr:uid="{00000000-0005-0000-0000-0000D54D0000}"/>
    <cellStyle name="40% - Accent4 3 2 4 2 5" xfId="28542" xr:uid="{00000000-0005-0000-0000-0000D64D0000}"/>
    <cellStyle name="40% - Accent4 3 2 4 2 6" xfId="40487" xr:uid="{00000000-0005-0000-0000-0000D74D0000}"/>
    <cellStyle name="40% - Accent4 3 2 4 2 7" xfId="52452" xr:uid="{00000000-0005-0000-0000-0000D84D0000}"/>
    <cellStyle name="40% - Accent4 3 2 4 3" xfId="13628" xr:uid="{00000000-0005-0000-0000-0000D94D0000}"/>
    <cellStyle name="40% - Accent4 3 2 4 3 2" xfId="31555" xr:uid="{00000000-0005-0000-0000-0000DA4D0000}"/>
    <cellStyle name="40% - Accent4 3 2 4 3 3" xfId="43500" xr:uid="{00000000-0005-0000-0000-0000DB4D0000}"/>
    <cellStyle name="40% - Accent4 3 2 4 3 4" xfId="55465" xr:uid="{00000000-0005-0000-0000-0000DC4D0000}"/>
    <cellStyle name="40% - Accent4 3 2 4 4" xfId="19587" xr:uid="{00000000-0005-0000-0000-0000DD4D0000}"/>
    <cellStyle name="40% - Accent4 3 2 4 5" xfId="7645" xr:uid="{00000000-0005-0000-0000-0000DE4D0000}"/>
    <cellStyle name="40% - Accent4 3 2 4 6" xfId="25572" xr:uid="{00000000-0005-0000-0000-0000DF4D0000}"/>
    <cellStyle name="40% - Accent4 3 2 4 7" xfId="37517" xr:uid="{00000000-0005-0000-0000-0000E04D0000}"/>
    <cellStyle name="40% - Accent4 3 2 4 8" xfId="49482" xr:uid="{00000000-0005-0000-0000-0000E14D0000}"/>
    <cellStyle name="40% - Accent4 3 2 5" xfId="3191" xr:uid="{00000000-0005-0000-0000-0000E24D0000}"/>
    <cellStyle name="40% - Accent4 3 2 5 2" xfId="15154" xr:uid="{00000000-0005-0000-0000-0000E34D0000}"/>
    <cellStyle name="40% - Accent4 3 2 5 2 2" xfId="33081" xr:uid="{00000000-0005-0000-0000-0000E44D0000}"/>
    <cellStyle name="40% - Accent4 3 2 5 2 3" xfId="45026" xr:uid="{00000000-0005-0000-0000-0000E54D0000}"/>
    <cellStyle name="40% - Accent4 3 2 5 2 4" xfId="56991" xr:uid="{00000000-0005-0000-0000-0000E64D0000}"/>
    <cellStyle name="40% - Accent4 3 2 5 3" xfId="21113" xr:uid="{00000000-0005-0000-0000-0000E74D0000}"/>
    <cellStyle name="40% - Accent4 3 2 5 4" xfId="9171" xr:uid="{00000000-0005-0000-0000-0000E84D0000}"/>
    <cellStyle name="40% - Accent4 3 2 5 5" xfId="27098" xr:uid="{00000000-0005-0000-0000-0000E94D0000}"/>
    <cellStyle name="40% - Accent4 3 2 5 6" xfId="39043" xr:uid="{00000000-0005-0000-0000-0000EA4D0000}"/>
    <cellStyle name="40% - Accent4 3 2 5 7" xfId="51008" xr:uid="{00000000-0005-0000-0000-0000EB4D0000}"/>
    <cellStyle name="40% - Accent4 3 2 6" xfId="12184" xr:uid="{00000000-0005-0000-0000-0000EC4D0000}"/>
    <cellStyle name="40% - Accent4 3 2 6 2" xfId="30111" xr:uid="{00000000-0005-0000-0000-0000ED4D0000}"/>
    <cellStyle name="40% - Accent4 3 2 6 3" xfId="42056" xr:uid="{00000000-0005-0000-0000-0000EE4D0000}"/>
    <cellStyle name="40% - Accent4 3 2 6 4" xfId="54021" xr:uid="{00000000-0005-0000-0000-0000EF4D0000}"/>
    <cellStyle name="40% - Accent4 3 2 7" xfId="18143" xr:uid="{00000000-0005-0000-0000-0000F04D0000}"/>
    <cellStyle name="40% - Accent4 3 2 8" xfId="6201" xr:uid="{00000000-0005-0000-0000-0000F14D0000}"/>
    <cellStyle name="40% - Accent4 3 2 9" xfId="24128" xr:uid="{00000000-0005-0000-0000-0000F24D0000}"/>
    <cellStyle name="40% - Accent4 3 3" xfId="337" xr:uid="{00000000-0005-0000-0000-0000F34D0000}"/>
    <cellStyle name="40% - Accent4 3 3 10" xfId="36189" xr:uid="{00000000-0005-0000-0000-0000F44D0000}"/>
    <cellStyle name="40% - Accent4 3 3 11" xfId="48154" xr:uid="{00000000-0005-0000-0000-0000F54D0000}"/>
    <cellStyle name="40% - Accent4 3 3 2" xfId="685" xr:uid="{00000000-0005-0000-0000-0000F64D0000}"/>
    <cellStyle name="40% - Accent4 3 3 2 10" xfId="48502" xr:uid="{00000000-0005-0000-0000-0000F74D0000}"/>
    <cellStyle name="40% - Accent4 3 3 2 2" xfId="1407" xr:uid="{00000000-0005-0000-0000-0000F84D0000}"/>
    <cellStyle name="40% - Accent4 3 3 2 2 2" xfId="2851" xr:uid="{00000000-0005-0000-0000-0000F94D0000}"/>
    <cellStyle name="40% - Accent4 3 3 2 2 2 2" xfId="5821" xr:uid="{00000000-0005-0000-0000-0000FA4D0000}"/>
    <cellStyle name="40% - Accent4 3 3 2 2 2 2 2" xfId="17784" xr:uid="{00000000-0005-0000-0000-0000FB4D0000}"/>
    <cellStyle name="40% - Accent4 3 3 2 2 2 2 2 2" xfId="35711" xr:uid="{00000000-0005-0000-0000-0000FC4D0000}"/>
    <cellStyle name="40% - Accent4 3 3 2 2 2 2 2 3" xfId="47656" xr:uid="{00000000-0005-0000-0000-0000FD4D0000}"/>
    <cellStyle name="40% - Accent4 3 3 2 2 2 2 2 4" xfId="59621" xr:uid="{00000000-0005-0000-0000-0000FE4D0000}"/>
    <cellStyle name="40% - Accent4 3 3 2 2 2 2 3" xfId="23743" xr:uid="{00000000-0005-0000-0000-0000FF4D0000}"/>
    <cellStyle name="40% - Accent4 3 3 2 2 2 2 4" xfId="11801" xr:uid="{00000000-0005-0000-0000-0000004E0000}"/>
    <cellStyle name="40% - Accent4 3 3 2 2 2 2 5" xfId="29728" xr:uid="{00000000-0005-0000-0000-0000014E0000}"/>
    <cellStyle name="40% - Accent4 3 3 2 2 2 2 6" xfId="41673" xr:uid="{00000000-0005-0000-0000-0000024E0000}"/>
    <cellStyle name="40% - Accent4 3 3 2 2 2 2 7" xfId="53638" xr:uid="{00000000-0005-0000-0000-0000034E0000}"/>
    <cellStyle name="40% - Accent4 3 3 2 2 2 3" xfId="14814" xr:uid="{00000000-0005-0000-0000-0000044E0000}"/>
    <cellStyle name="40% - Accent4 3 3 2 2 2 3 2" xfId="32741" xr:uid="{00000000-0005-0000-0000-0000054E0000}"/>
    <cellStyle name="40% - Accent4 3 3 2 2 2 3 3" xfId="44686" xr:uid="{00000000-0005-0000-0000-0000064E0000}"/>
    <cellStyle name="40% - Accent4 3 3 2 2 2 3 4" xfId="56651" xr:uid="{00000000-0005-0000-0000-0000074E0000}"/>
    <cellStyle name="40% - Accent4 3 3 2 2 2 4" xfId="20773" xr:uid="{00000000-0005-0000-0000-0000084E0000}"/>
    <cellStyle name="40% - Accent4 3 3 2 2 2 5" xfId="8831" xr:uid="{00000000-0005-0000-0000-0000094E0000}"/>
    <cellStyle name="40% - Accent4 3 3 2 2 2 6" xfId="26758" xr:uid="{00000000-0005-0000-0000-00000A4E0000}"/>
    <cellStyle name="40% - Accent4 3 3 2 2 2 7" xfId="38703" xr:uid="{00000000-0005-0000-0000-00000B4E0000}"/>
    <cellStyle name="40% - Accent4 3 3 2 2 2 8" xfId="50668" xr:uid="{00000000-0005-0000-0000-00000C4E0000}"/>
    <cellStyle name="40% - Accent4 3 3 2 2 3" xfId="4377" xr:uid="{00000000-0005-0000-0000-00000D4E0000}"/>
    <cellStyle name="40% - Accent4 3 3 2 2 3 2" xfId="16340" xr:uid="{00000000-0005-0000-0000-00000E4E0000}"/>
    <cellStyle name="40% - Accent4 3 3 2 2 3 2 2" xfId="34267" xr:uid="{00000000-0005-0000-0000-00000F4E0000}"/>
    <cellStyle name="40% - Accent4 3 3 2 2 3 2 3" xfId="46212" xr:uid="{00000000-0005-0000-0000-0000104E0000}"/>
    <cellStyle name="40% - Accent4 3 3 2 2 3 2 4" xfId="58177" xr:uid="{00000000-0005-0000-0000-0000114E0000}"/>
    <cellStyle name="40% - Accent4 3 3 2 2 3 3" xfId="22299" xr:uid="{00000000-0005-0000-0000-0000124E0000}"/>
    <cellStyle name="40% - Accent4 3 3 2 2 3 4" xfId="10357" xr:uid="{00000000-0005-0000-0000-0000134E0000}"/>
    <cellStyle name="40% - Accent4 3 3 2 2 3 5" xfId="28284" xr:uid="{00000000-0005-0000-0000-0000144E0000}"/>
    <cellStyle name="40% - Accent4 3 3 2 2 3 6" xfId="40229" xr:uid="{00000000-0005-0000-0000-0000154E0000}"/>
    <cellStyle name="40% - Accent4 3 3 2 2 3 7" xfId="52194" xr:uid="{00000000-0005-0000-0000-0000164E0000}"/>
    <cellStyle name="40% - Accent4 3 3 2 2 4" xfId="13370" xr:uid="{00000000-0005-0000-0000-0000174E0000}"/>
    <cellStyle name="40% - Accent4 3 3 2 2 4 2" xfId="31297" xr:uid="{00000000-0005-0000-0000-0000184E0000}"/>
    <cellStyle name="40% - Accent4 3 3 2 2 4 3" xfId="43242" xr:uid="{00000000-0005-0000-0000-0000194E0000}"/>
    <cellStyle name="40% - Accent4 3 3 2 2 4 4" xfId="55207" xr:uid="{00000000-0005-0000-0000-00001A4E0000}"/>
    <cellStyle name="40% - Accent4 3 3 2 2 5" xfId="19329" xr:uid="{00000000-0005-0000-0000-00001B4E0000}"/>
    <cellStyle name="40% - Accent4 3 3 2 2 6" xfId="7387" xr:uid="{00000000-0005-0000-0000-00001C4E0000}"/>
    <cellStyle name="40% - Accent4 3 3 2 2 7" xfId="25314" xr:uid="{00000000-0005-0000-0000-00001D4E0000}"/>
    <cellStyle name="40% - Accent4 3 3 2 2 8" xfId="37259" xr:uid="{00000000-0005-0000-0000-00001E4E0000}"/>
    <cellStyle name="40% - Accent4 3 3 2 2 9" xfId="49224" xr:uid="{00000000-0005-0000-0000-00001F4E0000}"/>
    <cellStyle name="40% - Accent4 3 3 2 3" xfId="2129" xr:uid="{00000000-0005-0000-0000-0000204E0000}"/>
    <cellStyle name="40% - Accent4 3 3 2 3 2" xfId="5099" xr:uid="{00000000-0005-0000-0000-0000214E0000}"/>
    <cellStyle name="40% - Accent4 3 3 2 3 2 2" xfId="17062" xr:uid="{00000000-0005-0000-0000-0000224E0000}"/>
    <cellStyle name="40% - Accent4 3 3 2 3 2 2 2" xfId="34989" xr:uid="{00000000-0005-0000-0000-0000234E0000}"/>
    <cellStyle name="40% - Accent4 3 3 2 3 2 2 3" xfId="46934" xr:uid="{00000000-0005-0000-0000-0000244E0000}"/>
    <cellStyle name="40% - Accent4 3 3 2 3 2 2 4" xfId="58899" xr:uid="{00000000-0005-0000-0000-0000254E0000}"/>
    <cellStyle name="40% - Accent4 3 3 2 3 2 3" xfId="23021" xr:uid="{00000000-0005-0000-0000-0000264E0000}"/>
    <cellStyle name="40% - Accent4 3 3 2 3 2 4" xfId="11079" xr:uid="{00000000-0005-0000-0000-0000274E0000}"/>
    <cellStyle name="40% - Accent4 3 3 2 3 2 5" xfId="29006" xr:uid="{00000000-0005-0000-0000-0000284E0000}"/>
    <cellStyle name="40% - Accent4 3 3 2 3 2 6" xfId="40951" xr:uid="{00000000-0005-0000-0000-0000294E0000}"/>
    <cellStyle name="40% - Accent4 3 3 2 3 2 7" xfId="52916" xr:uid="{00000000-0005-0000-0000-00002A4E0000}"/>
    <cellStyle name="40% - Accent4 3 3 2 3 3" xfId="14092" xr:uid="{00000000-0005-0000-0000-00002B4E0000}"/>
    <cellStyle name="40% - Accent4 3 3 2 3 3 2" xfId="32019" xr:uid="{00000000-0005-0000-0000-00002C4E0000}"/>
    <cellStyle name="40% - Accent4 3 3 2 3 3 3" xfId="43964" xr:uid="{00000000-0005-0000-0000-00002D4E0000}"/>
    <cellStyle name="40% - Accent4 3 3 2 3 3 4" xfId="55929" xr:uid="{00000000-0005-0000-0000-00002E4E0000}"/>
    <cellStyle name="40% - Accent4 3 3 2 3 4" xfId="20051" xr:uid="{00000000-0005-0000-0000-00002F4E0000}"/>
    <cellStyle name="40% - Accent4 3 3 2 3 5" xfId="8109" xr:uid="{00000000-0005-0000-0000-0000304E0000}"/>
    <cellStyle name="40% - Accent4 3 3 2 3 6" xfId="26036" xr:uid="{00000000-0005-0000-0000-0000314E0000}"/>
    <cellStyle name="40% - Accent4 3 3 2 3 7" xfId="37981" xr:uid="{00000000-0005-0000-0000-0000324E0000}"/>
    <cellStyle name="40% - Accent4 3 3 2 3 8" xfId="49946" xr:uid="{00000000-0005-0000-0000-0000334E0000}"/>
    <cellStyle name="40% - Accent4 3 3 2 4" xfId="3655" xr:uid="{00000000-0005-0000-0000-0000344E0000}"/>
    <cellStyle name="40% - Accent4 3 3 2 4 2" xfId="15618" xr:uid="{00000000-0005-0000-0000-0000354E0000}"/>
    <cellStyle name="40% - Accent4 3 3 2 4 2 2" xfId="33545" xr:uid="{00000000-0005-0000-0000-0000364E0000}"/>
    <cellStyle name="40% - Accent4 3 3 2 4 2 3" xfId="45490" xr:uid="{00000000-0005-0000-0000-0000374E0000}"/>
    <cellStyle name="40% - Accent4 3 3 2 4 2 4" xfId="57455" xr:uid="{00000000-0005-0000-0000-0000384E0000}"/>
    <cellStyle name="40% - Accent4 3 3 2 4 3" xfId="21577" xr:uid="{00000000-0005-0000-0000-0000394E0000}"/>
    <cellStyle name="40% - Accent4 3 3 2 4 4" xfId="9635" xr:uid="{00000000-0005-0000-0000-00003A4E0000}"/>
    <cellStyle name="40% - Accent4 3 3 2 4 5" xfId="27562" xr:uid="{00000000-0005-0000-0000-00003B4E0000}"/>
    <cellStyle name="40% - Accent4 3 3 2 4 6" xfId="39507" xr:uid="{00000000-0005-0000-0000-00003C4E0000}"/>
    <cellStyle name="40% - Accent4 3 3 2 4 7" xfId="51472" xr:uid="{00000000-0005-0000-0000-00003D4E0000}"/>
    <cellStyle name="40% - Accent4 3 3 2 5" xfId="12648" xr:uid="{00000000-0005-0000-0000-00003E4E0000}"/>
    <cellStyle name="40% - Accent4 3 3 2 5 2" xfId="30575" xr:uid="{00000000-0005-0000-0000-00003F4E0000}"/>
    <cellStyle name="40% - Accent4 3 3 2 5 3" xfId="42520" xr:uid="{00000000-0005-0000-0000-0000404E0000}"/>
    <cellStyle name="40% - Accent4 3 3 2 5 4" xfId="54485" xr:uid="{00000000-0005-0000-0000-0000414E0000}"/>
    <cellStyle name="40% - Accent4 3 3 2 6" xfId="18607" xr:uid="{00000000-0005-0000-0000-0000424E0000}"/>
    <cellStyle name="40% - Accent4 3 3 2 7" xfId="6665" xr:uid="{00000000-0005-0000-0000-0000434E0000}"/>
    <cellStyle name="40% - Accent4 3 3 2 8" xfId="24592" xr:uid="{00000000-0005-0000-0000-0000444E0000}"/>
    <cellStyle name="40% - Accent4 3 3 2 9" xfId="36537" xr:uid="{00000000-0005-0000-0000-0000454E0000}"/>
    <cellStyle name="40% - Accent4 3 3 3" xfId="1059" xr:uid="{00000000-0005-0000-0000-0000464E0000}"/>
    <cellStyle name="40% - Accent4 3 3 3 2" xfId="2503" xr:uid="{00000000-0005-0000-0000-0000474E0000}"/>
    <cellStyle name="40% - Accent4 3 3 3 2 2" xfId="5473" xr:uid="{00000000-0005-0000-0000-0000484E0000}"/>
    <cellStyle name="40% - Accent4 3 3 3 2 2 2" xfId="17436" xr:uid="{00000000-0005-0000-0000-0000494E0000}"/>
    <cellStyle name="40% - Accent4 3 3 3 2 2 2 2" xfId="35363" xr:uid="{00000000-0005-0000-0000-00004A4E0000}"/>
    <cellStyle name="40% - Accent4 3 3 3 2 2 2 3" xfId="47308" xr:uid="{00000000-0005-0000-0000-00004B4E0000}"/>
    <cellStyle name="40% - Accent4 3 3 3 2 2 2 4" xfId="59273" xr:uid="{00000000-0005-0000-0000-00004C4E0000}"/>
    <cellStyle name="40% - Accent4 3 3 3 2 2 3" xfId="23395" xr:uid="{00000000-0005-0000-0000-00004D4E0000}"/>
    <cellStyle name="40% - Accent4 3 3 3 2 2 4" xfId="11453" xr:uid="{00000000-0005-0000-0000-00004E4E0000}"/>
    <cellStyle name="40% - Accent4 3 3 3 2 2 5" xfId="29380" xr:uid="{00000000-0005-0000-0000-00004F4E0000}"/>
    <cellStyle name="40% - Accent4 3 3 3 2 2 6" xfId="41325" xr:uid="{00000000-0005-0000-0000-0000504E0000}"/>
    <cellStyle name="40% - Accent4 3 3 3 2 2 7" xfId="53290" xr:uid="{00000000-0005-0000-0000-0000514E0000}"/>
    <cellStyle name="40% - Accent4 3 3 3 2 3" xfId="14466" xr:uid="{00000000-0005-0000-0000-0000524E0000}"/>
    <cellStyle name="40% - Accent4 3 3 3 2 3 2" xfId="32393" xr:uid="{00000000-0005-0000-0000-0000534E0000}"/>
    <cellStyle name="40% - Accent4 3 3 3 2 3 3" xfId="44338" xr:uid="{00000000-0005-0000-0000-0000544E0000}"/>
    <cellStyle name="40% - Accent4 3 3 3 2 3 4" xfId="56303" xr:uid="{00000000-0005-0000-0000-0000554E0000}"/>
    <cellStyle name="40% - Accent4 3 3 3 2 4" xfId="20425" xr:uid="{00000000-0005-0000-0000-0000564E0000}"/>
    <cellStyle name="40% - Accent4 3 3 3 2 5" xfId="8483" xr:uid="{00000000-0005-0000-0000-0000574E0000}"/>
    <cellStyle name="40% - Accent4 3 3 3 2 6" xfId="26410" xr:uid="{00000000-0005-0000-0000-0000584E0000}"/>
    <cellStyle name="40% - Accent4 3 3 3 2 7" xfId="38355" xr:uid="{00000000-0005-0000-0000-0000594E0000}"/>
    <cellStyle name="40% - Accent4 3 3 3 2 8" xfId="50320" xr:uid="{00000000-0005-0000-0000-00005A4E0000}"/>
    <cellStyle name="40% - Accent4 3 3 3 3" xfId="4029" xr:uid="{00000000-0005-0000-0000-00005B4E0000}"/>
    <cellStyle name="40% - Accent4 3 3 3 3 2" xfId="15992" xr:uid="{00000000-0005-0000-0000-00005C4E0000}"/>
    <cellStyle name="40% - Accent4 3 3 3 3 2 2" xfId="33919" xr:uid="{00000000-0005-0000-0000-00005D4E0000}"/>
    <cellStyle name="40% - Accent4 3 3 3 3 2 3" xfId="45864" xr:uid="{00000000-0005-0000-0000-00005E4E0000}"/>
    <cellStyle name="40% - Accent4 3 3 3 3 2 4" xfId="57829" xr:uid="{00000000-0005-0000-0000-00005F4E0000}"/>
    <cellStyle name="40% - Accent4 3 3 3 3 3" xfId="21951" xr:uid="{00000000-0005-0000-0000-0000604E0000}"/>
    <cellStyle name="40% - Accent4 3 3 3 3 4" xfId="10009" xr:uid="{00000000-0005-0000-0000-0000614E0000}"/>
    <cellStyle name="40% - Accent4 3 3 3 3 5" xfId="27936" xr:uid="{00000000-0005-0000-0000-0000624E0000}"/>
    <cellStyle name="40% - Accent4 3 3 3 3 6" xfId="39881" xr:uid="{00000000-0005-0000-0000-0000634E0000}"/>
    <cellStyle name="40% - Accent4 3 3 3 3 7" xfId="51846" xr:uid="{00000000-0005-0000-0000-0000644E0000}"/>
    <cellStyle name="40% - Accent4 3 3 3 4" xfId="13022" xr:uid="{00000000-0005-0000-0000-0000654E0000}"/>
    <cellStyle name="40% - Accent4 3 3 3 4 2" xfId="30949" xr:uid="{00000000-0005-0000-0000-0000664E0000}"/>
    <cellStyle name="40% - Accent4 3 3 3 4 3" xfId="42894" xr:uid="{00000000-0005-0000-0000-0000674E0000}"/>
    <cellStyle name="40% - Accent4 3 3 3 4 4" xfId="54859" xr:uid="{00000000-0005-0000-0000-0000684E0000}"/>
    <cellStyle name="40% - Accent4 3 3 3 5" xfId="18981" xr:uid="{00000000-0005-0000-0000-0000694E0000}"/>
    <cellStyle name="40% - Accent4 3 3 3 6" xfId="7039" xr:uid="{00000000-0005-0000-0000-00006A4E0000}"/>
    <cellStyle name="40% - Accent4 3 3 3 7" xfId="24966" xr:uid="{00000000-0005-0000-0000-00006B4E0000}"/>
    <cellStyle name="40% - Accent4 3 3 3 8" xfId="36911" xr:uid="{00000000-0005-0000-0000-00006C4E0000}"/>
    <cellStyle name="40% - Accent4 3 3 3 9" xfId="48876" xr:uid="{00000000-0005-0000-0000-00006D4E0000}"/>
    <cellStyle name="40% - Accent4 3 3 4" xfId="1781" xr:uid="{00000000-0005-0000-0000-00006E4E0000}"/>
    <cellStyle name="40% - Accent4 3 3 4 2" xfId="4751" xr:uid="{00000000-0005-0000-0000-00006F4E0000}"/>
    <cellStyle name="40% - Accent4 3 3 4 2 2" xfId="16714" xr:uid="{00000000-0005-0000-0000-0000704E0000}"/>
    <cellStyle name="40% - Accent4 3 3 4 2 2 2" xfId="34641" xr:uid="{00000000-0005-0000-0000-0000714E0000}"/>
    <cellStyle name="40% - Accent4 3 3 4 2 2 3" xfId="46586" xr:uid="{00000000-0005-0000-0000-0000724E0000}"/>
    <cellStyle name="40% - Accent4 3 3 4 2 2 4" xfId="58551" xr:uid="{00000000-0005-0000-0000-0000734E0000}"/>
    <cellStyle name="40% - Accent4 3 3 4 2 3" xfId="22673" xr:uid="{00000000-0005-0000-0000-0000744E0000}"/>
    <cellStyle name="40% - Accent4 3 3 4 2 4" xfId="10731" xr:uid="{00000000-0005-0000-0000-0000754E0000}"/>
    <cellStyle name="40% - Accent4 3 3 4 2 5" xfId="28658" xr:uid="{00000000-0005-0000-0000-0000764E0000}"/>
    <cellStyle name="40% - Accent4 3 3 4 2 6" xfId="40603" xr:uid="{00000000-0005-0000-0000-0000774E0000}"/>
    <cellStyle name="40% - Accent4 3 3 4 2 7" xfId="52568" xr:uid="{00000000-0005-0000-0000-0000784E0000}"/>
    <cellStyle name="40% - Accent4 3 3 4 3" xfId="13744" xr:uid="{00000000-0005-0000-0000-0000794E0000}"/>
    <cellStyle name="40% - Accent4 3 3 4 3 2" xfId="31671" xr:uid="{00000000-0005-0000-0000-00007A4E0000}"/>
    <cellStyle name="40% - Accent4 3 3 4 3 3" xfId="43616" xr:uid="{00000000-0005-0000-0000-00007B4E0000}"/>
    <cellStyle name="40% - Accent4 3 3 4 3 4" xfId="55581" xr:uid="{00000000-0005-0000-0000-00007C4E0000}"/>
    <cellStyle name="40% - Accent4 3 3 4 4" xfId="19703" xr:uid="{00000000-0005-0000-0000-00007D4E0000}"/>
    <cellStyle name="40% - Accent4 3 3 4 5" xfId="7761" xr:uid="{00000000-0005-0000-0000-00007E4E0000}"/>
    <cellStyle name="40% - Accent4 3 3 4 6" xfId="25688" xr:uid="{00000000-0005-0000-0000-00007F4E0000}"/>
    <cellStyle name="40% - Accent4 3 3 4 7" xfId="37633" xr:uid="{00000000-0005-0000-0000-0000804E0000}"/>
    <cellStyle name="40% - Accent4 3 3 4 8" xfId="49598" xr:uid="{00000000-0005-0000-0000-0000814E0000}"/>
    <cellStyle name="40% - Accent4 3 3 5" xfId="3307" xr:uid="{00000000-0005-0000-0000-0000824E0000}"/>
    <cellStyle name="40% - Accent4 3 3 5 2" xfId="15270" xr:uid="{00000000-0005-0000-0000-0000834E0000}"/>
    <cellStyle name="40% - Accent4 3 3 5 2 2" xfId="33197" xr:uid="{00000000-0005-0000-0000-0000844E0000}"/>
    <cellStyle name="40% - Accent4 3 3 5 2 3" xfId="45142" xr:uid="{00000000-0005-0000-0000-0000854E0000}"/>
    <cellStyle name="40% - Accent4 3 3 5 2 4" xfId="57107" xr:uid="{00000000-0005-0000-0000-0000864E0000}"/>
    <cellStyle name="40% - Accent4 3 3 5 3" xfId="21229" xr:uid="{00000000-0005-0000-0000-0000874E0000}"/>
    <cellStyle name="40% - Accent4 3 3 5 4" xfId="9287" xr:uid="{00000000-0005-0000-0000-0000884E0000}"/>
    <cellStyle name="40% - Accent4 3 3 5 5" xfId="27214" xr:uid="{00000000-0005-0000-0000-0000894E0000}"/>
    <cellStyle name="40% - Accent4 3 3 5 6" xfId="39159" xr:uid="{00000000-0005-0000-0000-00008A4E0000}"/>
    <cellStyle name="40% - Accent4 3 3 5 7" xfId="51124" xr:uid="{00000000-0005-0000-0000-00008B4E0000}"/>
    <cellStyle name="40% - Accent4 3 3 6" xfId="12300" xr:uid="{00000000-0005-0000-0000-00008C4E0000}"/>
    <cellStyle name="40% - Accent4 3 3 6 2" xfId="30227" xr:uid="{00000000-0005-0000-0000-00008D4E0000}"/>
    <cellStyle name="40% - Accent4 3 3 6 3" xfId="42172" xr:uid="{00000000-0005-0000-0000-00008E4E0000}"/>
    <cellStyle name="40% - Accent4 3 3 6 4" xfId="54137" xr:uid="{00000000-0005-0000-0000-00008F4E0000}"/>
    <cellStyle name="40% - Accent4 3 3 7" xfId="18259" xr:uid="{00000000-0005-0000-0000-0000904E0000}"/>
    <cellStyle name="40% - Accent4 3 3 8" xfId="6317" xr:uid="{00000000-0005-0000-0000-0000914E0000}"/>
    <cellStyle name="40% - Accent4 3 3 9" xfId="24244" xr:uid="{00000000-0005-0000-0000-0000924E0000}"/>
    <cellStyle name="40% - Accent4 3 4" xfId="453" xr:uid="{00000000-0005-0000-0000-0000934E0000}"/>
    <cellStyle name="40% - Accent4 3 4 10" xfId="48270" xr:uid="{00000000-0005-0000-0000-0000944E0000}"/>
    <cellStyle name="40% - Accent4 3 4 2" xfId="1175" xr:uid="{00000000-0005-0000-0000-0000954E0000}"/>
    <cellStyle name="40% - Accent4 3 4 2 2" xfId="2619" xr:uid="{00000000-0005-0000-0000-0000964E0000}"/>
    <cellStyle name="40% - Accent4 3 4 2 2 2" xfId="5589" xr:uid="{00000000-0005-0000-0000-0000974E0000}"/>
    <cellStyle name="40% - Accent4 3 4 2 2 2 2" xfId="17552" xr:uid="{00000000-0005-0000-0000-0000984E0000}"/>
    <cellStyle name="40% - Accent4 3 4 2 2 2 2 2" xfId="35479" xr:uid="{00000000-0005-0000-0000-0000994E0000}"/>
    <cellStyle name="40% - Accent4 3 4 2 2 2 2 3" xfId="47424" xr:uid="{00000000-0005-0000-0000-00009A4E0000}"/>
    <cellStyle name="40% - Accent4 3 4 2 2 2 2 4" xfId="59389" xr:uid="{00000000-0005-0000-0000-00009B4E0000}"/>
    <cellStyle name="40% - Accent4 3 4 2 2 2 3" xfId="23511" xr:uid="{00000000-0005-0000-0000-00009C4E0000}"/>
    <cellStyle name="40% - Accent4 3 4 2 2 2 4" xfId="11569" xr:uid="{00000000-0005-0000-0000-00009D4E0000}"/>
    <cellStyle name="40% - Accent4 3 4 2 2 2 5" xfId="29496" xr:uid="{00000000-0005-0000-0000-00009E4E0000}"/>
    <cellStyle name="40% - Accent4 3 4 2 2 2 6" xfId="41441" xr:uid="{00000000-0005-0000-0000-00009F4E0000}"/>
    <cellStyle name="40% - Accent4 3 4 2 2 2 7" xfId="53406" xr:uid="{00000000-0005-0000-0000-0000A04E0000}"/>
    <cellStyle name="40% - Accent4 3 4 2 2 3" xfId="14582" xr:uid="{00000000-0005-0000-0000-0000A14E0000}"/>
    <cellStyle name="40% - Accent4 3 4 2 2 3 2" xfId="32509" xr:uid="{00000000-0005-0000-0000-0000A24E0000}"/>
    <cellStyle name="40% - Accent4 3 4 2 2 3 3" xfId="44454" xr:uid="{00000000-0005-0000-0000-0000A34E0000}"/>
    <cellStyle name="40% - Accent4 3 4 2 2 3 4" xfId="56419" xr:uid="{00000000-0005-0000-0000-0000A44E0000}"/>
    <cellStyle name="40% - Accent4 3 4 2 2 4" xfId="20541" xr:uid="{00000000-0005-0000-0000-0000A54E0000}"/>
    <cellStyle name="40% - Accent4 3 4 2 2 5" xfId="8599" xr:uid="{00000000-0005-0000-0000-0000A64E0000}"/>
    <cellStyle name="40% - Accent4 3 4 2 2 6" xfId="26526" xr:uid="{00000000-0005-0000-0000-0000A74E0000}"/>
    <cellStyle name="40% - Accent4 3 4 2 2 7" xfId="38471" xr:uid="{00000000-0005-0000-0000-0000A84E0000}"/>
    <cellStyle name="40% - Accent4 3 4 2 2 8" xfId="50436" xr:uid="{00000000-0005-0000-0000-0000A94E0000}"/>
    <cellStyle name="40% - Accent4 3 4 2 3" xfId="4145" xr:uid="{00000000-0005-0000-0000-0000AA4E0000}"/>
    <cellStyle name="40% - Accent4 3 4 2 3 2" xfId="16108" xr:uid="{00000000-0005-0000-0000-0000AB4E0000}"/>
    <cellStyle name="40% - Accent4 3 4 2 3 2 2" xfId="34035" xr:uid="{00000000-0005-0000-0000-0000AC4E0000}"/>
    <cellStyle name="40% - Accent4 3 4 2 3 2 3" xfId="45980" xr:uid="{00000000-0005-0000-0000-0000AD4E0000}"/>
    <cellStyle name="40% - Accent4 3 4 2 3 2 4" xfId="57945" xr:uid="{00000000-0005-0000-0000-0000AE4E0000}"/>
    <cellStyle name="40% - Accent4 3 4 2 3 3" xfId="22067" xr:uid="{00000000-0005-0000-0000-0000AF4E0000}"/>
    <cellStyle name="40% - Accent4 3 4 2 3 4" xfId="10125" xr:uid="{00000000-0005-0000-0000-0000B04E0000}"/>
    <cellStyle name="40% - Accent4 3 4 2 3 5" xfId="28052" xr:uid="{00000000-0005-0000-0000-0000B14E0000}"/>
    <cellStyle name="40% - Accent4 3 4 2 3 6" xfId="39997" xr:uid="{00000000-0005-0000-0000-0000B24E0000}"/>
    <cellStyle name="40% - Accent4 3 4 2 3 7" xfId="51962" xr:uid="{00000000-0005-0000-0000-0000B34E0000}"/>
    <cellStyle name="40% - Accent4 3 4 2 4" xfId="13138" xr:uid="{00000000-0005-0000-0000-0000B44E0000}"/>
    <cellStyle name="40% - Accent4 3 4 2 4 2" xfId="31065" xr:uid="{00000000-0005-0000-0000-0000B54E0000}"/>
    <cellStyle name="40% - Accent4 3 4 2 4 3" xfId="43010" xr:uid="{00000000-0005-0000-0000-0000B64E0000}"/>
    <cellStyle name="40% - Accent4 3 4 2 4 4" xfId="54975" xr:uid="{00000000-0005-0000-0000-0000B74E0000}"/>
    <cellStyle name="40% - Accent4 3 4 2 5" xfId="19097" xr:uid="{00000000-0005-0000-0000-0000B84E0000}"/>
    <cellStyle name="40% - Accent4 3 4 2 6" xfId="7155" xr:uid="{00000000-0005-0000-0000-0000B94E0000}"/>
    <cellStyle name="40% - Accent4 3 4 2 7" xfId="25082" xr:uid="{00000000-0005-0000-0000-0000BA4E0000}"/>
    <cellStyle name="40% - Accent4 3 4 2 8" xfId="37027" xr:uid="{00000000-0005-0000-0000-0000BB4E0000}"/>
    <cellStyle name="40% - Accent4 3 4 2 9" xfId="48992" xr:uid="{00000000-0005-0000-0000-0000BC4E0000}"/>
    <cellStyle name="40% - Accent4 3 4 3" xfId="1897" xr:uid="{00000000-0005-0000-0000-0000BD4E0000}"/>
    <cellStyle name="40% - Accent4 3 4 3 2" xfId="4867" xr:uid="{00000000-0005-0000-0000-0000BE4E0000}"/>
    <cellStyle name="40% - Accent4 3 4 3 2 2" xfId="16830" xr:uid="{00000000-0005-0000-0000-0000BF4E0000}"/>
    <cellStyle name="40% - Accent4 3 4 3 2 2 2" xfId="34757" xr:uid="{00000000-0005-0000-0000-0000C04E0000}"/>
    <cellStyle name="40% - Accent4 3 4 3 2 2 3" xfId="46702" xr:uid="{00000000-0005-0000-0000-0000C14E0000}"/>
    <cellStyle name="40% - Accent4 3 4 3 2 2 4" xfId="58667" xr:uid="{00000000-0005-0000-0000-0000C24E0000}"/>
    <cellStyle name="40% - Accent4 3 4 3 2 3" xfId="22789" xr:uid="{00000000-0005-0000-0000-0000C34E0000}"/>
    <cellStyle name="40% - Accent4 3 4 3 2 4" xfId="10847" xr:uid="{00000000-0005-0000-0000-0000C44E0000}"/>
    <cellStyle name="40% - Accent4 3 4 3 2 5" xfId="28774" xr:uid="{00000000-0005-0000-0000-0000C54E0000}"/>
    <cellStyle name="40% - Accent4 3 4 3 2 6" xfId="40719" xr:uid="{00000000-0005-0000-0000-0000C64E0000}"/>
    <cellStyle name="40% - Accent4 3 4 3 2 7" xfId="52684" xr:uid="{00000000-0005-0000-0000-0000C74E0000}"/>
    <cellStyle name="40% - Accent4 3 4 3 3" xfId="13860" xr:uid="{00000000-0005-0000-0000-0000C84E0000}"/>
    <cellStyle name="40% - Accent4 3 4 3 3 2" xfId="31787" xr:uid="{00000000-0005-0000-0000-0000C94E0000}"/>
    <cellStyle name="40% - Accent4 3 4 3 3 3" xfId="43732" xr:uid="{00000000-0005-0000-0000-0000CA4E0000}"/>
    <cellStyle name="40% - Accent4 3 4 3 3 4" xfId="55697" xr:uid="{00000000-0005-0000-0000-0000CB4E0000}"/>
    <cellStyle name="40% - Accent4 3 4 3 4" xfId="19819" xr:uid="{00000000-0005-0000-0000-0000CC4E0000}"/>
    <cellStyle name="40% - Accent4 3 4 3 5" xfId="7877" xr:uid="{00000000-0005-0000-0000-0000CD4E0000}"/>
    <cellStyle name="40% - Accent4 3 4 3 6" xfId="25804" xr:uid="{00000000-0005-0000-0000-0000CE4E0000}"/>
    <cellStyle name="40% - Accent4 3 4 3 7" xfId="37749" xr:uid="{00000000-0005-0000-0000-0000CF4E0000}"/>
    <cellStyle name="40% - Accent4 3 4 3 8" xfId="49714" xr:uid="{00000000-0005-0000-0000-0000D04E0000}"/>
    <cellStyle name="40% - Accent4 3 4 4" xfId="3423" xr:uid="{00000000-0005-0000-0000-0000D14E0000}"/>
    <cellStyle name="40% - Accent4 3 4 4 2" xfId="15386" xr:uid="{00000000-0005-0000-0000-0000D24E0000}"/>
    <cellStyle name="40% - Accent4 3 4 4 2 2" xfId="33313" xr:uid="{00000000-0005-0000-0000-0000D34E0000}"/>
    <cellStyle name="40% - Accent4 3 4 4 2 3" xfId="45258" xr:uid="{00000000-0005-0000-0000-0000D44E0000}"/>
    <cellStyle name="40% - Accent4 3 4 4 2 4" xfId="57223" xr:uid="{00000000-0005-0000-0000-0000D54E0000}"/>
    <cellStyle name="40% - Accent4 3 4 4 3" xfId="21345" xr:uid="{00000000-0005-0000-0000-0000D64E0000}"/>
    <cellStyle name="40% - Accent4 3 4 4 4" xfId="9403" xr:uid="{00000000-0005-0000-0000-0000D74E0000}"/>
    <cellStyle name="40% - Accent4 3 4 4 5" xfId="27330" xr:uid="{00000000-0005-0000-0000-0000D84E0000}"/>
    <cellStyle name="40% - Accent4 3 4 4 6" xfId="39275" xr:uid="{00000000-0005-0000-0000-0000D94E0000}"/>
    <cellStyle name="40% - Accent4 3 4 4 7" xfId="51240" xr:uid="{00000000-0005-0000-0000-0000DA4E0000}"/>
    <cellStyle name="40% - Accent4 3 4 5" xfId="12416" xr:uid="{00000000-0005-0000-0000-0000DB4E0000}"/>
    <cellStyle name="40% - Accent4 3 4 5 2" xfId="30343" xr:uid="{00000000-0005-0000-0000-0000DC4E0000}"/>
    <cellStyle name="40% - Accent4 3 4 5 3" xfId="42288" xr:uid="{00000000-0005-0000-0000-0000DD4E0000}"/>
    <cellStyle name="40% - Accent4 3 4 5 4" xfId="54253" xr:uid="{00000000-0005-0000-0000-0000DE4E0000}"/>
    <cellStyle name="40% - Accent4 3 4 6" xfId="18375" xr:uid="{00000000-0005-0000-0000-0000DF4E0000}"/>
    <cellStyle name="40% - Accent4 3 4 7" xfId="6433" xr:uid="{00000000-0005-0000-0000-0000E04E0000}"/>
    <cellStyle name="40% - Accent4 3 4 8" xfId="24360" xr:uid="{00000000-0005-0000-0000-0000E14E0000}"/>
    <cellStyle name="40% - Accent4 3 4 9" xfId="36305" xr:uid="{00000000-0005-0000-0000-0000E24E0000}"/>
    <cellStyle name="40% - Accent4 3 5" xfId="827" xr:uid="{00000000-0005-0000-0000-0000E34E0000}"/>
    <cellStyle name="40% - Accent4 3 5 2" xfId="2271" xr:uid="{00000000-0005-0000-0000-0000E44E0000}"/>
    <cellStyle name="40% - Accent4 3 5 2 2" xfId="5241" xr:uid="{00000000-0005-0000-0000-0000E54E0000}"/>
    <cellStyle name="40% - Accent4 3 5 2 2 2" xfId="17204" xr:uid="{00000000-0005-0000-0000-0000E64E0000}"/>
    <cellStyle name="40% - Accent4 3 5 2 2 2 2" xfId="35131" xr:uid="{00000000-0005-0000-0000-0000E74E0000}"/>
    <cellStyle name="40% - Accent4 3 5 2 2 2 3" xfId="47076" xr:uid="{00000000-0005-0000-0000-0000E84E0000}"/>
    <cellStyle name="40% - Accent4 3 5 2 2 2 4" xfId="59041" xr:uid="{00000000-0005-0000-0000-0000E94E0000}"/>
    <cellStyle name="40% - Accent4 3 5 2 2 3" xfId="23163" xr:uid="{00000000-0005-0000-0000-0000EA4E0000}"/>
    <cellStyle name="40% - Accent4 3 5 2 2 4" xfId="11221" xr:uid="{00000000-0005-0000-0000-0000EB4E0000}"/>
    <cellStyle name="40% - Accent4 3 5 2 2 5" xfId="29148" xr:uid="{00000000-0005-0000-0000-0000EC4E0000}"/>
    <cellStyle name="40% - Accent4 3 5 2 2 6" xfId="41093" xr:uid="{00000000-0005-0000-0000-0000ED4E0000}"/>
    <cellStyle name="40% - Accent4 3 5 2 2 7" xfId="53058" xr:uid="{00000000-0005-0000-0000-0000EE4E0000}"/>
    <cellStyle name="40% - Accent4 3 5 2 3" xfId="14234" xr:uid="{00000000-0005-0000-0000-0000EF4E0000}"/>
    <cellStyle name="40% - Accent4 3 5 2 3 2" xfId="32161" xr:uid="{00000000-0005-0000-0000-0000F04E0000}"/>
    <cellStyle name="40% - Accent4 3 5 2 3 3" xfId="44106" xr:uid="{00000000-0005-0000-0000-0000F14E0000}"/>
    <cellStyle name="40% - Accent4 3 5 2 3 4" xfId="56071" xr:uid="{00000000-0005-0000-0000-0000F24E0000}"/>
    <cellStyle name="40% - Accent4 3 5 2 4" xfId="20193" xr:uid="{00000000-0005-0000-0000-0000F34E0000}"/>
    <cellStyle name="40% - Accent4 3 5 2 5" xfId="8251" xr:uid="{00000000-0005-0000-0000-0000F44E0000}"/>
    <cellStyle name="40% - Accent4 3 5 2 6" xfId="26178" xr:uid="{00000000-0005-0000-0000-0000F54E0000}"/>
    <cellStyle name="40% - Accent4 3 5 2 7" xfId="38123" xr:uid="{00000000-0005-0000-0000-0000F64E0000}"/>
    <cellStyle name="40% - Accent4 3 5 2 8" xfId="50088" xr:uid="{00000000-0005-0000-0000-0000F74E0000}"/>
    <cellStyle name="40% - Accent4 3 5 3" xfId="3797" xr:uid="{00000000-0005-0000-0000-0000F84E0000}"/>
    <cellStyle name="40% - Accent4 3 5 3 2" xfId="15760" xr:uid="{00000000-0005-0000-0000-0000F94E0000}"/>
    <cellStyle name="40% - Accent4 3 5 3 2 2" xfId="33687" xr:uid="{00000000-0005-0000-0000-0000FA4E0000}"/>
    <cellStyle name="40% - Accent4 3 5 3 2 3" xfId="45632" xr:uid="{00000000-0005-0000-0000-0000FB4E0000}"/>
    <cellStyle name="40% - Accent4 3 5 3 2 4" xfId="57597" xr:uid="{00000000-0005-0000-0000-0000FC4E0000}"/>
    <cellStyle name="40% - Accent4 3 5 3 3" xfId="21719" xr:uid="{00000000-0005-0000-0000-0000FD4E0000}"/>
    <cellStyle name="40% - Accent4 3 5 3 4" xfId="9777" xr:uid="{00000000-0005-0000-0000-0000FE4E0000}"/>
    <cellStyle name="40% - Accent4 3 5 3 5" xfId="27704" xr:uid="{00000000-0005-0000-0000-0000FF4E0000}"/>
    <cellStyle name="40% - Accent4 3 5 3 6" xfId="39649" xr:uid="{00000000-0005-0000-0000-0000004F0000}"/>
    <cellStyle name="40% - Accent4 3 5 3 7" xfId="51614" xr:uid="{00000000-0005-0000-0000-0000014F0000}"/>
    <cellStyle name="40% - Accent4 3 5 4" xfId="12790" xr:uid="{00000000-0005-0000-0000-0000024F0000}"/>
    <cellStyle name="40% - Accent4 3 5 4 2" xfId="30717" xr:uid="{00000000-0005-0000-0000-0000034F0000}"/>
    <cellStyle name="40% - Accent4 3 5 4 3" xfId="42662" xr:uid="{00000000-0005-0000-0000-0000044F0000}"/>
    <cellStyle name="40% - Accent4 3 5 4 4" xfId="54627" xr:uid="{00000000-0005-0000-0000-0000054F0000}"/>
    <cellStyle name="40% - Accent4 3 5 5" xfId="18749" xr:uid="{00000000-0005-0000-0000-0000064F0000}"/>
    <cellStyle name="40% - Accent4 3 5 6" xfId="6807" xr:uid="{00000000-0005-0000-0000-0000074F0000}"/>
    <cellStyle name="40% - Accent4 3 5 7" xfId="24734" xr:uid="{00000000-0005-0000-0000-0000084F0000}"/>
    <cellStyle name="40% - Accent4 3 5 8" xfId="36679" xr:uid="{00000000-0005-0000-0000-0000094F0000}"/>
    <cellStyle name="40% - Accent4 3 5 9" xfId="48644" xr:uid="{00000000-0005-0000-0000-00000A4F0000}"/>
    <cellStyle name="40% - Accent4 3 6" xfId="1549" xr:uid="{00000000-0005-0000-0000-00000B4F0000}"/>
    <cellStyle name="40% - Accent4 3 6 2" xfId="4519" xr:uid="{00000000-0005-0000-0000-00000C4F0000}"/>
    <cellStyle name="40% - Accent4 3 6 2 2" xfId="16482" xr:uid="{00000000-0005-0000-0000-00000D4F0000}"/>
    <cellStyle name="40% - Accent4 3 6 2 2 2" xfId="34409" xr:uid="{00000000-0005-0000-0000-00000E4F0000}"/>
    <cellStyle name="40% - Accent4 3 6 2 2 3" xfId="46354" xr:uid="{00000000-0005-0000-0000-00000F4F0000}"/>
    <cellStyle name="40% - Accent4 3 6 2 2 4" xfId="58319" xr:uid="{00000000-0005-0000-0000-0000104F0000}"/>
    <cellStyle name="40% - Accent4 3 6 2 3" xfId="22441" xr:uid="{00000000-0005-0000-0000-0000114F0000}"/>
    <cellStyle name="40% - Accent4 3 6 2 4" xfId="10499" xr:uid="{00000000-0005-0000-0000-0000124F0000}"/>
    <cellStyle name="40% - Accent4 3 6 2 5" xfId="28426" xr:uid="{00000000-0005-0000-0000-0000134F0000}"/>
    <cellStyle name="40% - Accent4 3 6 2 6" xfId="40371" xr:uid="{00000000-0005-0000-0000-0000144F0000}"/>
    <cellStyle name="40% - Accent4 3 6 2 7" xfId="52336" xr:uid="{00000000-0005-0000-0000-0000154F0000}"/>
    <cellStyle name="40% - Accent4 3 6 3" xfId="13512" xr:uid="{00000000-0005-0000-0000-0000164F0000}"/>
    <cellStyle name="40% - Accent4 3 6 3 2" xfId="31439" xr:uid="{00000000-0005-0000-0000-0000174F0000}"/>
    <cellStyle name="40% - Accent4 3 6 3 3" xfId="43384" xr:uid="{00000000-0005-0000-0000-0000184F0000}"/>
    <cellStyle name="40% - Accent4 3 6 3 4" xfId="55349" xr:uid="{00000000-0005-0000-0000-0000194F0000}"/>
    <cellStyle name="40% - Accent4 3 6 4" xfId="19471" xr:uid="{00000000-0005-0000-0000-00001A4F0000}"/>
    <cellStyle name="40% - Accent4 3 6 5" xfId="7529" xr:uid="{00000000-0005-0000-0000-00001B4F0000}"/>
    <cellStyle name="40% - Accent4 3 6 6" xfId="25456" xr:uid="{00000000-0005-0000-0000-00001C4F0000}"/>
    <cellStyle name="40% - Accent4 3 6 7" xfId="37401" xr:uid="{00000000-0005-0000-0000-00001D4F0000}"/>
    <cellStyle name="40% - Accent4 3 6 8" xfId="49366" xr:uid="{00000000-0005-0000-0000-00001E4F0000}"/>
    <cellStyle name="40% - Accent4 3 7" xfId="3075" xr:uid="{00000000-0005-0000-0000-00001F4F0000}"/>
    <cellStyle name="40% - Accent4 3 7 2" xfId="15038" xr:uid="{00000000-0005-0000-0000-0000204F0000}"/>
    <cellStyle name="40% - Accent4 3 7 2 2" xfId="32965" xr:uid="{00000000-0005-0000-0000-0000214F0000}"/>
    <cellStyle name="40% - Accent4 3 7 2 3" xfId="44910" xr:uid="{00000000-0005-0000-0000-0000224F0000}"/>
    <cellStyle name="40% - Accent4 3 7 2 4" xfId="56875" xr:uid="{00000000-0005-0000-0000-0000234F0000}"/>
    <cellStyle name="40% - Accent4 3 7 3" xfId="20997" xr:uid="{00000000-0005-0000-0000-0000244F0000}"/>
    <cellStyle name="40% - Accent4 3 7 4" xfId="9055" xr:uid="{00000000-0005-0000-0000-0000254F0000}"/>
    <cellStyle name="40% - Accent4 3 7 5" xfId="26982" xr:uid="{00000000-0005-0000-0000-0000264F0000}"/>
    <cellStyle name="40% - Accent4 3 7 6" xfId="38927" xr:uid="{00000000-0005-0000-0000-0000274F0000}"/>
    <cellStyle name="40% - Accent4 3 7 7" xfId="50892" xr:uid="{00000000-0005-0000-0000-0000284F0000}"/>
    <cellStyle name="40% - Accent4 3 8" xfId="12068" xr:uid="{00000000-0005-0000-0000-0000294F0000}"/>
    <cellStyle name="40% - Accent4 3 8 2" xfId="29995" xr:uid="{00000000-0005-0000-0000-00002A4F0000}"/>
    <cellStyle name="40% - Accent4 3 8 3" xfId="41940" xr:uid="{00000000-0005-0000-0000-00002B4F0000}"/>
    <cellStyle name="40% - Accent4 3 8 4" xfId="53905" xr:uid="{00000000-0005-0000-0000-00002C4F0000}"/>
    <cellStyle name="40% - Accent4 3 9" xfId="18027" xr:uid="{00000000-0005-0000-0000-00002D4F0000}"/>
    <cellStyle name="40% - Accent4 4" xfId="163" xr:uid="{00000000-0005-0000-0000-00002E4F0000}"/>
    <cellStyle name="40% - Accent4 4 10" xfId="36015" xr:uid="{00000000-0005-0000-0000-00002F4F0000}"/>
    <cellStyle name="40% - Accent4 4 11" xfId="47980" xr:uid="{00000000-0005-0000-0000-0000304F0000}"/>
    <cellStyle name="40% - Accent4 4 2" xfId="511" xr:uid="{00000000-0005-0000-0000-0000314F0000}"/>
    <cellStyle name="40% - Accent4 4 2 10" xfId="48328" xr:uid="{00000000-0005-0000-0000-0000324F0000}"/>
    <cellStyle name="40% - Accent4 4 2 2" xfId="1233" xr:uid="{00000000-0005-0000-0000-0000334F0000}"/>
    <cellStyle name="40% - Accent4 4 2 2 2" xfId="2677" xr:uid="{00000000-0005-0000-0000-0000344F0000}"/>
    <cellStyle name="40% - Accent4 4 2 2 2 2" xfId="5647" xr:uid="{00000000-0005-0000-0000-0000354F0000}"/>
    <cellStyle name="40% - Accent4 4 2 2 2 2 2" xfId="17610" xr:uid="{00000000-0005-0000-0000-0000364F0000}"/>
    <cellStyle name="40% - Accent4 4 2 2 2 2 2 2" xfId="35537" xr:uid="{00000000-0005-0000-0000-0000374F0000}"/>
    <cellStyle name="40% - Accent4 4 2 2 2 2 2 3" xfId="47482" xr:uid="{00000000-0005-0000-0000-0000384F0000}"/>
    <cellStyle name="40% - Accent4 4 2 2 2 2 2 4" xfId="59447" xr:uid="{00000000-0005-0000-0000-0000394F0000}"/>
    <cellStyle name="40% - Accent4 4 2 2 2 2 3" xfId="23569" xr:uid="{00000000-0005-0000-0000-00003A4F0000}"/>
    <cellStyle name="40% - Accent4 4 2 2 2 2 4" xfId="11627" xr:uid="{00000000-0005-0000-0000-00003B4F0000}"/>
    <cellStyle name="40% - Accent4 4 2 2 2 2 5" xfId="29554" xr:uid="{00000000-0005-0000-0000-00003C4F0000}"/>
    <cellStyle name="40% - Accent4 4 2 2 2 2 6" xfId="41499" xr:uid="{00000000-0005-0000-0000-00003D4F0000}"/>
    <cellStyle name="40% - Accent4 4 2 2 2 2 7" xfId="53464" xr:uid="{00000000-0005-0000-0000-00003E4F0000}"/>
    <cellStyle name="40% - Accent4 4 2 2 2 3" xfId="14640" xr:uid="{00000000-0005-0000-0000-00003F4F0000}"/>
    <cellStyle name="40% - Accent4 4 2 2 2 3 2" xfId="32567" xr:uid="{00000000-0005-0000-0000-0000404F0000}"/>
    <cellStyle name="40% - Accent4 4 2 2 2 3 3" xfId="44512" xr:uid="{00000000-0005-0000-0000-0000414F0000}"/>
    <cellStyle name="40% - Accent4 4 2 2 2 3 4" xfId="56477" xr:uid="{00000000-0005-0000-0000-0000424F0000}"/>
    <cellStyle name="40% - Accent4 4 2 2 2 4" xfId="20599" xr:uid="{00000000-0005-0000-0000-0000434F0000}"/>
    <cellStyle name="40% - Accent4 4 2 2 2 5" xfId="8657" xr:uid="{00000000-0005-0000-0000-0000444F0000}"/>
    <cellStyle name="40% - Accent4 4 2 2 2 6" xfId="26584" xr:uid="{00000000-0005-0000-0000-0000454F0000}"/>
    <cellStyle name="40% - Accent4 4 2 2 2 7" xfId="38529" xr:uid="{00000000-0005-0000-0000-0000464F0000}"/>
    <cellStyle name="40% - Accent4 4 2 2 2 8" xfId="50494" xr:uid="{00000000-0005-0000-0000-0000474F0000}"/>
    <cellStyle name="40% - Accent4 4 2 2 3" xfId="4203" xr:uid="{00000000-0005-0000-0000-0000484F0000}"/>
    <cellStyle name="40% - Accent4 4 2 2 3 2" xfId="16166" xr:uid="{00000000-0005-0000-0000-0000494F0000}"/>
    <cellStyle name="40% - Accent4 4 2 2 3 2 2" xfId="34093" xr:uid="{00000000-0005-0000-0000-00004A4F0000}"/>
    <cellStyle name="40% - Accent4 4 2 2 3 2 3" xfId="46038" xr:uid="{00000000-0005-0000-0000-00004B4F0000}"/>
    <cellStyle name="40% - Accent4 4 2 2 3 2 4" xfId="58003" xr:uid="{00000000-0005-0000-0000-00004C4F0000}"/>
    <cellStyle name="40% - Accent4 4 2 2 3 3" xfId="22125" xr:uid="{00000000-0005-0000-0000-00004D4F0000}"/>
    <cellStyle name="40% - Accent4 4 2 2 3 4" xfId="10183" xr:uid="{00000000-0005-0000-0000-00004E4F0000}"/>
    <cellStyle name="40% - Accent4 4 2 2 3 5" xfId="28110" xr:uid="{00000000-0005-0000-0000-00004F4F0000}"/>
    <cellStyle name="40% - Accent4 4 2 2 3 6" xfId="40055" xr:uid="{00000000-0005-0000-0000-0000504F0000}"/>
    <cellStyle name="40% - Accent4 4 2 2 3 7" xfId="52020" xr:uid="{00000000-0005-0000-0000-0000514F0000}"/>
    <cellStyle name="40% - Accent4 4 2 2 4" xfId="13196" xr:uid="{00000000-0005-0000-0000-0000524F0000}"/>
    <cellStyle name="40% - Accent4 4 2 2 4 2" xfId="31123" xr:uid="{00000000-0005-0000-0000-0000534F0000}"/>
    <cellStyle name="40% - Accent4 4 2 2 4 3" xfId="43068" xr:uid="{00000000-0005-0000-0000-0000544F0000}"/>
    <cellStyle name="40% - Accent4 4 2 2 4 4" xfId="55033" xr:uid="{00000000-0005-0000-0000-0000554F0000}"/>
    <cellStyle name="40% - Accent4 4 2 2 5" xfId="19155" xr:uid="{00000000-0005-0000-0000-0000564F0000}"/>
    <cellStyle name="40% - Accent4 4 2 2 6" xfId="7213" xr:uid="{00000000-0005-0000-0000-0000574F0000}"/>
    <cellStyle name="40% - Accent4 4 2 2 7" xfId="25140" xr:uid="{00000000-0005-0000-0000-0000584F0000}"/>
    <cellStyle name="40% - Accent4 4 2 2 8" xfId="37085" xr:uid="{00000000-0005-0000-0000-0000594F0000}"/>
    <cellStyle name="40% - Accent4 4 2 2 9" xfId="49050" xr:uid="{00000000-0005-0000-0000-00005A4F0000}"/>
    <cellStyle name="40% - Accent4 4 2 3" xfId="1955" xr:uid="{00000000-0005-0000-0000-00005B4F0000}"/>
    <cellStyle name="40% - Accent4 4 2 3 2" xfId="4925" xr:uid="{00000000-0005-0000-0000-00005C4F0000}"/>
    <cellStyle name="40% - Accent4 4 2 3 2 2" xfId="16888" xr:uid="{00000000-0005-0000-0000-00005D4F0000}"/>
    <cellStyle name="40% - Accent4 4 2 3 2 2 2" xfId="34815" xr:uid="{00000000-0005-0000-0000-00005E4F0000}"/>
    <cellStyle name="40% - Accent4 4 2 3 2 2 3" xfId="46760" xr:uid="{00000000-0005-0000-0000-00005F4F0000}"/>
    <cellStyle name="40% - Accent4 4 2 3 2 2 4" xfId="58725" xr:uid="{00000000-0005-0000-0000-0000604F0000}"/>
    <cellStyle name="40% - Accent4 4 2 3 2 3" xfId="22847" xr:uid="{00000000-0005-0000-0000-0000614F0000}"/>
    <cellStyle name="40% - Accent4 4 2 3 2 4" xfId="10905" xr:uid="{00000000-0005-0000-0000-0000624F0000}"/>
    <cellStyle name="40% - Accent4 4 2 3 2 5" xfId="28832" xr:uid="{00000000-0005-0000-0000-0000634F0000}"/>
    <cellStyle name="40% - Accent4 4 2 3 2 6" xfId="40777" xr:uid="{00000000-0005-0000-0000-0000644F0000}"/>
    <cellStyle name="40% - Accent4 4 2 3 2 7" xfId="52742" xr:uid="{00000000-0005-0000-0000-0000654F0000}"/>
    <cellStyle name="40% - Accent4 4 2 3 3" xfId="13918" xr:uid="{00000000-0005-0000-0000-0000664F0000}"/>
    <cellStyle name="40% - Accent4 4 2 3 3 2" xfId="31845" xr:uid="{00000000-0005-0000-0000-0000674F0000}"/>
    <cellStyle name="40% - Accent4 4 2 3 3 3" xfId="43790" xr:uid="{00000000-0005-0000-0000-0000684F0000}"/>
    <cellStyle name="40% - Accent4 4 2 3 3 4" xfId="55755" xr:uid="{00000000-0005-0000-0000-0000694F0000}"/>
    <cellStyle name="40% - Accent4 4 2 3 4" xfId="19877" xr:uid="{00000000-0005-0000-0000-00006A4F0000}"/>
    <cellStyle name="40% - Accent4 4 2 3 5" xfId="7935" xr:uid="{00000000-0005-0000-0000-00006B4F0000}"/>
    <cellStyle name="40% - Accent4 4 2 3 6" xfId="25862" xr:uid="{00000000-0005-0000-0000-00006C4F0000}"/>
    <cellStyle name="40% - Accent4 4 2 3 7" xfId="37807" xr:uid="{00000000-0005-0000-0000-00006D4F0000}"/>
    <cellStyle name="40% - Accent4 4 2 3 8" xfId="49772" xr:uid="{00000000-0005-0000-0000-00006E4F0000}"/>
    <cellStyle name="40% - Accent4 4 2 4" xfId="3481" xr:uid="{00000000-0005-0000-0000-00006F4F0000}"/>
    <cellStyle name="40% - Accent4 4 2 4 2" xfId="15444" xr:uid="{00000000-0005-0000-0000-0000704F0000}"/>
    <cellStyle name="40% - Accent4 4 2 4 2 2" xfId="33371" xr:uid="{00000000-0005-0000-0000-0000714F0000}"/>
    <cellStyle name="40% - Accent4 4 2 4 2 3" xfId="45316" xr:uid="{00000000-0005-0000-0000-0000724F0000}"/>
    <cellStyle name="40% - Accent4 4 2 4 2 4" xfId="57281" xr:uid="{00000000-0005-0000-0000-0000734F0000}"/>
    <cellStyle name="40% - Accent4 4 2 4 3" xfId="21403" xr:uid="{00000000-0005-0000-0000-0000744F0000}"/>
    <cellStyle name="40% - Accent4 4 2 4 4" xfId="9461" xr:uid="{00000000-0005-0000-0000-0000754F0000}"/>
    <cellStyle name="40% - Accent4 4 2 4 5" xfId="27388" xr:uid="{00000000-0005-0000-0000-0000764F0000}"/>
    <cellStyle name="40% - Accent4 4 2 4 6" xfId="39333" xr:uid="{00000000-0005-0000-0000-0000774F0000}"/>
    <cellStyle name="40% - Accent4 4 2 4 7" xfId="51298" xr:uid="{00000000-0005-0000-0000-0000784F0000}"/>
    <cellStyle name="40% - Accent4 4 2 5" xfId="12474" xr:uid="{00000000-0005-0000-0000-0000794F0000}"/>
    <cellStyle name="40% - Accent4 4 2 5 2" xfId="30401" xr:uid="{00000000-0005-0000-0000-00007A4F0000}"/>
    <cellStyle name="40% - Accent4 4 2 5 3" xfId="42346" xr:uid="{00000000-0005-0000-0000-00007B4F0000}"/>
    <cellStyle name="40% - Accent4 4 2 5 4" xfId="54311" xr:uid="{00000000-0005-0000-0000-00007C4F0000}"/>
    <cellStyle name="40% - Accent4 4 2 6" xfId="18433" xr:uid="{00000000-0005-0000-0000-00007D4F0000}"/>
    <cellStyle name="40% - Accent4 4 2 7" xfId="6491" xr:uid="{00000000-0005-0000-0000-00007E4F0000}"/>
    <cellStyle name="40% - Accent4 4 2 8" xfId="24418" xr:uid="{00000000-0005-0000-0000-00007F4F0000}"/>
    <cellStyle name="40% - Accent4 4 2 9" xfId="36363" xr:uid="{00000000-0005-0000-0000-0000804F0000}"/>
    <cellStyle name="40% - Accent4 4 3" xfId="885" xr:uid="{00000000-0005-0000-0000-0000814F0000}"/>
    <cellStyle name="40% - Accent4 4 3 2" xfId="2329" xr:uid="{00000000-0005-0000-0000-0000824F0000}"/>
    <cellStyle name="40% - Accent4 4 3 2 2" xfId="5299" xr:uid="{00000000-0005-0000-0000-0000834F0000}"/>
    <cellStyle name="40% - Accent4 4 3 2 2 2" xfId="17262" xr:uid="{00000000-0005-0000-0000-0000844F0000}"/>
    <cellStyle name="40% - Accent4 4 3 2 2 2 2" xfId="35189" xr:uid="{00000000-0005-0000-0000-0000854F0000}"/>
    <cellStyle name="40% - Accent4 4 3 2 2 2 3" xfId="47134" xr:uid="{00000000-0005-0000-0000-0000864F0000}"/>
    <cellStyle name="40% - Accent4 4 3 2 2 2 4" xfId="59099" xr:uid="{00000000-0005-0000-0000-0000874F0000}"/>
    <cellStyle name="40% - Accent4 4 3 2 2 3" xfId="23221" xr:uid="{00000000-0005-0000-0000-0000884F0000}"/>
    <cellStyle name="40% - Accent4 4 3 2 2 4" xfId="11279" xr:uid="{00000000-0005-0000-0000-0000894F0000}"/>
    <cellStyle name="40% - Accent4 4 3 2 2 5" xfId="29206" xr:uid="{00000000-0005-0000-0000-00008A4F0000}"/>
    <cellStyle name="40% - Accent4 4 3 2 2 6" xfId="41151" xr:uid="{00000000-0005-0000-0000-00008B4F0000}"/>
    <cellStyle name="40% - Accent4 4 3 2 2 7" xfId="53116" xr:uid="{00000000-0005-0000-0000-00008C4F0000}"/>
    <cellStyle name="40% - Accent4 4 3 2 3" xfId="14292" xr:uid="{00000000-0005-0000-0000-00008D4F0000}"/>
    <cellStyle name="40% - Accent4 4 3 2 3 2" xfId="32219" xr:uid="{00000000-0005-0000-0000-00008E4F0000}"/>
    <cellStyle name="40% - Accent4 4 3 2 3 3" xfId="44164" xr:uid="{00000000-0005-0000-0000-00008F4F0000}"/>
    <cellStyle name="40% - Accent4 4 3 2 3 4" xfId="56129" xr:uid="{00000000-0005-0000-0000-0000904F0000}"/>
    <cellStyle name="40% - Accent4 4 3 2 4" xfId="20251" xr:uid="{00000000-0005-0000-0000-0000914F0000}"/>
    <cellStyle name="40% - Accent4 4 3 2 5" xfId="8309" xr:uid="{00000000-0005-0000-0000-0000924F0000}"/>
    <cellStyle name="40% - Accent4 4 3 2 6" xfId="26236" xr:uid="{00000000-0005-0000-0000-0000934F0000}"/>
    <cellStyle name="40% - Accent4 4 3 2 7" xfId="38181" xr:uid="{00000000-0005-0000-0000-0000944F0000}"/>
    <cellStyle name="40% - Accent4 4 3 2 8" xfId="50146" xr:uid="{00000000-0005-0000-0000-0000954F0000}"/>
    <cellStyle name="40% - Accent4 4 3 3" xfId="3855" xr:uid="{00000000-0005-0000-0000-0000964F0000}"/>
    <cellStyle name="40% - Accent4 4 3 3 2" xfId="15818" xr:uid="{00000000-0005-0000-0000-0000974F0000}"/>
    <cellStyle name="40% - Accent4 4 3 3 2 2" xfId="33745" xr:uid="{00000000-0005-0000-0000-0000984F0000}"/>
    <cellStyle name="40% - Accent4 4 3 3 2 3" xfId="45690" xr:uid="{00000000-0005-0000-0000-0000994F0000}"/>
    <cellStyle name="40% - Accent4 4 3 3 2 4" xfId="57655" xr:uid="{00000000-0005-0000-0000-00009A4F0000}"/>
    <cellStyle name="40% - Accent4 4 3 3 3" xfId="21777" xr:uid="{00000000-0005-0000-0000-00009B4F0000}"/>
    <cellStyle name="40% - Accent4 4 3 3 4" xfId="9835" xr:uid="{00000000-0005-0000-0000-00009C4F0000}"/>
    <cellStyle name="40% - Accent4 4 3 3 5" xfId="27762" xr:uid="{00000000-0005-0000-0000-00009D4F0000}"/>
    <cellStyle name="40% - Accent4 4 3 3 6" xfId="39707" xr:uid="{00000000-0005-0000-0000-00009E4F0000}"/>
    <cellStyle name="40% - Accent4 4 3 3 7" xfId="51672" xr:uid="{00000000-0005-0000-0000-00009F4F0000}"/>
    <cellStyle name="40% - Accent4 4 3 4" xfId="12848" xr:uid="{00000000-0005-0000-0000-0000A04F0000}"/>
    <cellStyle name="40% - Accent4 4 3 4 2" xfId="30775" xr:uid="{00000000-0005-0000-0000-0000A14F0000}"/>
    <cellStyle name="40% - Accent4 4 3 4 3" xfId="42720" xr:uid="{00000000-0005-0000-0000-0000A24F0000}"/>
    <cellStyle name="40% - Accent4 4 3 4 4" xfId="54685" xr:uid="{00000000-0005-0000-0000-0000A34F0000}"/>
    <cellStyle name="40% - Accent4 4 3 5" xfId="18807" xr:uid="{00000000-0005-0000-0000-0000A44F0000}"/>
    <cellStyle name="40% - Accent4 4 3 6" xfId="6865" xr:uid="{00000000-0005-0000-0000-0000A54F0000}"/>
    <cellStyle name="40% - Accent4 4 3 7" xfId="24792" xr:uid="{00000000-0005-0000-0000-0000A64F0000}"/>
    <cellStyle name="40% - Accent4 4 3 8" xfId="36737" xr:uid="{00000000-0005-0000-0000-0000A74F0000}"/>
    <cellStyle name="40% - Accent4 4 3 9" xfId="48702" xr:uid="{00000000-0005-0000-0000-0000A84F0000}"/>
    <cellStyle name="40% - Accent4 4 4" xfId="1607" xr:uid="{00000000-0005-0000-0000-0000A94F0000}"/>
    <cellStyle name="40% - Accent4 4 4 2" xfId="4577" xr:uid="{00000000-0005-0000-0000-0000AA4F0000}"/>
    <cellStyle name="40% - Accent4 4 4 2 2" xfId="16540" xr:uid="{00000000-0005-0000-0000-0000AB4F0000}"/>
    <cellStyle name="40% - Accent4 4 4 2 2 2" xfId="34467" xr:uid="{00000000-0005-0000-0000-0000AC4F0000}"/>
    <cellStyle name="40% - Accent4 4 4 2 2 3" xfId="46412" xr:uid="{00000000-0005-0000-0000-0000AD4F0000}"/>
    <cellStyle name="40% - Accent4 4 4 2 2 4" xfId="58377" xr:uid="{00000000-0005-0000-0000-0000AE4F0000}"/>
    <cellStyle name="40% - Accent4 4 4 2 3" xfId="22499" xr:uid="{00000000-0005-0000-0000-0000AF4F0000}"/>
    <cellStyle name="40% - Accent4 4 4 2 4" xfId="10557" xr:uid="{00000000-0005-0000-0000-0000B04F0000}"/>
    <cellStyle name="40% - Accent4 4 4 2 5" xfId="28484" xr:uid="{00000000-0005-0000-0000-0000B14F0000}"/>
    <cellStyle name="40% - Accent4 4 4 2 6" xfId="40429" xr:uid="{00000000-0005-0000-0000-0000B24F0000}"/>
    <cellStyle name="40% - Accent4 4 4 2 7" xfId="52394" xr:uid="{00000000-0005-0000-0000-0000B34F0000}"/>
    <cellStyle name="40% - Accent4 4 4 3" xfId="13570" xr:uid="{00000000-0005-0000-0000-0000B44F0000}"/>
    <cellStyle name="40% - Accent4 4 4 3 2" xfId="31497" xr:uid="{00000000-0005-0000-0000-0000B54F0000}"/>
    <cellStyle name="40% - Accent4 4 4 3 3" xfId="43442" xr:uid="{00000000-0005-0000-0000-0000B64F0000}"/>
    <cellStyle name="40% - Accent4 4 4 3 4" xfId="55407" xr:uid="{00000000-0005-0000-0000-0000B74F0000}"/>
    <cellStyle name="40% - Accent4 4 4 4" xfId="19529" xr:uid="{00000000-0005-0000-0000-0000B84F0000}"/>
    <cellStyle name="40% - Accent4 4 4 5" xfId="7587" xr:uid="{00000000-0005-0000-0000-0000B94F0000}"/>
    <cellStyle name="40% - Accent4 4 4 6" xfId="25514" xr:uid="{00000000-0005-0000-0000-0000BA4F0000}"/>
    <cellStyle name="40% - Accent4 4 4 7" xfId="37459" xr:uid="{00000000-0005-0000-0000-0000BB4F0000}"/>
    <cellStyle name="40% - Accent4 4 4 8" xfId="49424" xr:uid="{00000000-0005-0000-0000-0000BC4F0000}"/>
    <cellStyle name="40% - Accent4 4 5" xfId="3133" xr:uid="{00000000-0005-0000-0000-0000BD4F0000}"/>
    <cellStyle name="40% - Accent4 4 5 2" xfId="15096" xr:uid="{00000000-0005-0000-0000-0000BE4F0000}"/>
    <cellStyle name="40% - Accent4 4 5 2 2" xfId="33023" xr:uid="{00000000-0005-0000-0000-0000BF4F0000}"/>
    <cellStyle name="40% - Accent4 4 5 2 3" xfId="44968" xr:uid="{00000000-0005-0000-0000-0000C04F0000}"/>
    <cellStyle name="40% - Accent4 4 5 2 4" xfId="56933" xr:uid="{00000000-0005-0000-0000-0000C14F0000}"/>
    <cellStyle name="40% - Accent4 4 5 3" xfId="21055" xr:uid="{00000000-0005-0000-0000-0000C24F0000}"/>
    <cellStyle name="40% - Accent4 4 5 4" xfId="9113" xr:uid="{00000000-0005-0000-0000-0000C34F0000}"/>
    <cellStyle name="40% - Accent4 4 5 5" xfId="27040" xr:uid="{00000000-0005-0000-0000-0000C44F0000}"/>
    <cellStyle name="40% - Accent4 4 5 6" xfId="38985" xr:uid="{00000000-0005-0000-0000-0000C54F0000}"/>
    <cellStyle name="40% - Accent4 4 5 7" xfId="50950" xr:uid="{00000000-0005-0000-0000-0000C64F0000}"/>
    <cellStyle name="40% - Accent4 4 6" xfId="12126" xr:uid="{00000000-0005-0000-0000-0000C74F0000}"/>
    <cellStyle name="40% - Accent4 4 6 2" xfId="30053" xr:uid="{00000000-0005-0000-0000-0000C84F0000}"/>
    <cellStyle name="40% - Accent4 4 6 3" xfId="41998" xr:uid="{00000000-0005-0000-0000-0000C94F0000}"/>
    <cellStyle name="40% - Accent4 4 6 4" xfId="53963" xr:uid="{00000000-0005-0000-0000-0000CA4F0000}"/>
    <cellStyle name="40% - Accent4 4 7" xfId="18085" xr:uid="{00000000-0005-0000-0000-0000CB4F0000}"/>
    <cellStyle name="40% - Accent4 4 8" xfId="6143" xr:uid="{00000000-0005-0000-0000-0000CC4F0000}"/>
    <cellStyle name="40% - Accent4 4 9" xfId="24070" xr:uid="{00000000-0005-0000-0000-0000CD4F0000}"/>
    <cellStyle name="40% - Accent4 5" xfId="279" xr:uid="{00000000-0005-0000-0000-0000CE4F0000}"/>
    <cellStyle name="40% - Accent4 5 10" xfId="36131" xr:uid="{00000000-0005-0000-0000-0000CF4F0000}"/>
    <cellStyle name="40% - Accent4 5 11" xfId="48096" xr:uid="{00000000-0005-0000-0000-0000D04F0000}"/>
    <cellStyle name="40% - Accent4 5 2" xfId="627" xr:uid="{00000000-0005-0000-0000-0000D14F0000}"/>
    <cellStyle name="40% - Accent4 5 2 10" xfId="48444" xr:uid="{00000000-0005-0000-0000-0000D24F0000}"/>
    <cellStyle name="40% - Accent4 5 2 2" xfId="1349" xr:uid="{00000000-0005-0000-0000-0000D34F0000}"/>
    <cellStyle name="40% - Accent4 5 2 2 2" xfId="2793" xr:uid="{00000000-0005-0000-0000-0000D44F0000}"/>
    <cellStyle name="40% - Accent4 5 2 2 2 2" xfId="5763" xr:uid="{00000000-0005-0000-0000-0000D54F0000}"/>
    <cellStyle name="40% - Accent4 5 2 2 2 2 2" xfId="17726" xr:uid="{00000000-0005-0000-0000-0000D64F0000}"/>
    <cellStyle name="40% - Accent4 5 2 2 2 2 2 2" xfId="35653" xr:uid="{00000000-0005-0000-0000-0000D74F0000}"/>
    <cellStyle name="40% - Accent4 5 2 2 2 2 2 3" xfId="47598" xr:uid="{00000000-0005-0000-0000-0000D84F0000}"/>
    <cellStyle name="40% - Accent4 5 2 2 2 2 2 4" xfId="59563" xr:uid="{00000000-0005-0000-0000-0000D94F0000}"/>
    <cellStyle name="40% - Accent4 5 2 2 2 2 3" xfId="23685" xr:uid="{00000000-0005-0000-0000-0000DA4F0000}"/>
    <cellStyle name="40% - Accent4 5 2 2 2 2 4" xfId="11743" xr:uid="{00000000-0005-0000-0000-0000DB4F0000}"/>
    <cellStyle name="40% - Accent4 5 2 2 2 2 5" xfId="29670" xr:uid="{00000000-0005-0000-0000-0000DC4F0000}"/>
    <cellStyle name="40% - Accent4 5 2 2 2 2 6" xfId="41615" xr:uid="{00000000-0005-0000-0000-0000DD4F0000}"/>
    <cellStyle name="40% - Accent4 5 2 2 2 2 7" xfId="53580" xr:uid="{00000000-0005-0000-0000-0000DE4F0000}"/>
    <cellStyle name="40% - Accent4 5 2 2 2 3" xfId="14756" xr:uid="{00000000-0005-0000-0000-0000DF4F0000}"/>
    <cellStyle name="40% - Accent4 5 2 2 2 3 2" xfId="32683" xr:uid="{00000000-0005-0000-0000-0000E04F0000}"/>
    <cellStyle name="40% - Accent4 5 2 2 2 3 3" xfId="44628" xr:uid="{00000000-0005-0000-0000-0000E14F0000}"/>
    <cellStyle name="40% - Accent4 5 2 2 2 3 4" xfId="56593" xr:uid="{00000000-0005-0000-0000-0000E24F0000}"/>
    <cellStyle name="40% - Accent4 5 2 2 2 4" xfId="20715" xr:uid="{00000000-0005-0000-0000-0000E34F0000}"/>
    <cellStyle name="40% - Accent4 5 2 2 2 5" xfId="8773" xr:uid="{00000000-0005-0000-0000-0000E44F0000}"/>
    <cellStyle name="40% - Accent4 5 2 2 2 6" xfId="26700" xr:uid="{00000000-0005-0000-0000-0000E54F0000}"/>
    <cellStyle name="40% - Accent4 5 2 2 2 7" xfId="38645" xr:uid="{00000000-0005-0000-0000-0000E64F0000}"/>
    <cellStyle name="40% - Accent4 5 2 2 2 8" xfId="50610" xr:uid="{00000000-0005-0000-0000-0000E74F0000}"/>
    <cellStyle name="40% - Accent4 5 2 2 3" xfId="4319" xr:uid="{00000000-0005-0000-0000-0000E84F0000}"/>
    <cellStyle name="40% - Accent4 5 2 2 3 2" xfId="16282" xr:uid="{00000000-0005-0000-0000-0000E94F0000}"/>
    <cellStyle name="40% - Accent4 5 2 2 3 2 2" xfId="34209" xr:uid="{00000000-0005-0000-0000-0000EA4F0000}"/>
    <cellStyle name="40% - Accent4 5 2 2 3 2 3" xfId="46154" xr:uid="{00000000-0005-0000-0000-0000EB4F0000}"/>
    <cellStyle name="40% - Accent4 5 2 2 3 2 4" xfId="58119" xr:uid="{00000000-0005-0000-0000-0000EC4F0000}"/>
    <cellStyle name="40% - Accent4 5 2 2 3 3" xfId="22241" xr:uid="{00000000-0005-0000-0000-0000ED4F0000}"/>
    <cellStyle name="40% - Accent4 5 2 2 3 4" xfId="10299" xr:uid="{00000000-0005-0000-0000-0000EE4F0000}"/>
    <cellStyle name="40% - Accent4 5 2 2 3 5" xfId="28226" xr:uid="{00000000-0005-0000-0000-0000EF4F0000}"/>
    <cellStyle name="40% - Accent4 5 2 2 3 6" xfId="40171" xr:uid="{00000000-0005-0000-0000-0000F04F0000}"/>
    <cellStyle name="40% - Accent4 5 2 2 3 7" xfId="52136" xr:uid="{00000000-0005-0000-0000-0000F14F0000}"/>
    <cellStyle name="40% - Accent4 5 2 2 4" xfId="13312" xr:uid="{00000000-0005-0000-0000-0000F24F0000}"/>
    <cellStyle name="40% - Accent4 5 2 2 4 2" xfId="31239" xr:uid="{00000000-0005-0000-0000-0000F34F0000}"/>
    <cellStyle name="40% - Accent4 5 2 2 4 3" xfId="43184" xr:uid="{00000000-0005-0000-0000-0000F44F0000}"/>
    <cellStyle name="40% - Accent4 5 2 2 4 4" xfId="55149" xr:uid="{00000000-0005-0000-0000-0000F54F0000}"/>
    <cellStyle name="40% - Accent4 5 2 2 5" xfId="19271" xr:uid="{00000000-0005-0000-0000-0000F64F0000}"/>
    <cellStyle name="40% - Accent4 5 2 2 6" xfId="7329" xr:uid="{00000000-0005-0000-0000-0000F74F0000}"/>
    <cellStyle name="40% - Accent4 5 2 2 7" xfId="25256" xr:uid="{00000000-0005-0000-0000-0000F84F0000}"/>
    <cellStyle name="40% - Accent4 5 2 2 8" xfId="37201" xr:uid="{00000000-0005-0000-0000-0000F94F0000}"/>
    <cellStyle name="40% - Accent4 5 2 2 9" xfId="49166" xr:uid="{00000000-0005-0000-0000-0000FA4F0000}"/>
    <cellStyle name="40% - Accent4 5 2 3" xfId="2071" xr:uid="{00000000-0005-0000-0000-0000FB4F0000}"/>
    <cellStyle name="40% - Accent4 5 2 3 2" xfId="5041" xr:uid="{00000000-0005-0000-0000-0000FC4F0000}"/>
    <cellStyle name="40% - Accent4 5 2 3 2 2" xfId="17004" xr:uid="{00000000-0005-0000-0000-0000FD4F0000}"/>
    <cellStyle name="40% - Accent4 5 2 3 2 2 2" xfId="34931" xr:uid="{00000000-0005-0000-0000-0000FE4F0000}"/>
    <cellStyle name="40% - Accent4 5 2 3 2 2 3" xfId="46876" xr:uid="{00000000-0005-0000-0000-0000FF4F0000}"/>
    <cellStyle name="40% - Accent4 5 2 3 2 2 4" xfId="58841" xr:uid="{00000000-0005-0000-0000-000000500000}"/>
    <cellStyle name="40% - Accent4 5 2 3 2 3" xfId="22963" xr:uid="{00000000-0005-0000-0000-000001500000}"/>
    <cellStyle name="40% - Accent4 5 2 3 2 4" xfId="11021" xr:uid="{00000000-0005-0000-0000-000002500000}"/>
    <cellStyle name="40% - Accent4 5 2 3 2 5" xfId="28948" xr:uid="{00000000-0005-0000-0000-000003500000}"/>
    <cellStyle name="40% - Accent4 5 2 3 2 6" xfId="40893" xr:uid="{00000000-0005-0000-0000-000004500000}"/>
    <cellStyle name="40% - Accent4 5 2 3 2 7" xfId="52858" xr:uid="{00000000-0005-0000-0000-000005500000}"/>
    <cellStyle name="40% - Accent4 5 2 3 3" xfId="14034" xr:uid="{00000000-0005-0000-0000-000006500000}"/>
    <cellStyle name="40% - Accent4 5 2 3 3 2" xfId="31961" xr:uid="{00000000-0005-0000-0000-000007500000}"/>
    <cellStyle name="40% - Accent4 5 2 3 3 3" xfId="43906" xr:uid="{00000000-0005-0000-0000-000008500000}"/>
    <cellStyle name="40% - Accent4 5 2 3 3 4" xfId="55871" xr:uid="{00000000-0005-0000-0000-000009500000}"/>
    <cellStyle name="40% - Accent4 5 2 3 4" xfId="19993" xr:uid="{00000000-0005-0000-0000-00000A500000}"/>
    <cellStyle name="40% - Accent4 5 2 3 5" xfId="8051" xr:uid="{00000000-0005-0000-0000-00000B500000}"/>
    <cellStyle name="40% - Accent4 5 2 3 6" xfId="25978" xr:uid="{00000000-0005-0000-0000-00000C500000}"/>
    <cellStyle name="40% - Accent4 5 2 3 7" xfId="37923" xr:uid="{00000000-0005-0000-0000-00000D500000}"/>
    <cellStyle name="40% - Accent4 5 2 3 8" xfId="49888" xr:uid="{00000000-0005-0000-0000-00000E500000}"/>
    <cellStyle name="40% - Accent4 5 2 4" xfId="3597" xr:uid="{00000000-0005-0000-0000-00000F500000}"/>
    <cellStyle name="40% - Accent4 5 2 4 2" xfId="15560" xr:uid="{00000000-0005-0000-0000-000010500000}"/>
    <cellStyle name="40% - Accent4 5 2 4 2 2" xfId="33487" xr:uid="{00000000-0005-0000-0000-000011500000}"/>
    <cellStyle name="40% - Accent4 5 2 4 2 3" xfId="45432" xr:uid="{00000000-0005-0000-0000-000012500000}"/>
    <cellStyle name="40% - Accent4 5 2 4 2 4" xfId="57397" xr:uid="{00000000-0005-0000-0000-000013500000}"/>
    <cellStyle name="40% - Accent4 5 2 4 3" xfId="21519" xr:uid="{00000000-0005-0000-0000-000014500000}"/>
    <cellStyle name="40% - Accent4 5 2 4 4" xfId="9577" xr:uid="{00000000-0005-0000-0000-000015500000}"/>
    <cellStyle name="40% - Accent4 5 2 4 5" xfId="27504" xr:uid="{00000000-0005-0000-0000-000016500000}"/>
    <cellStyle name="40% - Accent4 5 2 4 6" xfId="39449" xr:uid="{00000000-0005-0000-0000-000017500000}"/>
    <cellStyle name="40% - Accent4 5 2 4 7" xfId="51414" xr:uid="{00000000-0005-0000-0000-000018500000}"/>
    <cellStyle name="40% - Accent4 5 2 5" xfId="12590" xr:uid="{00000000-0005-0000-0000-000019500000}"/>
    <cellStyle name="40% - Accent4 5 2 5 2" xfId="30517" xr:uid="{00000000-0005-0000-0000-00001A500000}"/>
    <cellStyle name="40% - Accent4 5 2 5 3" xfId="42462" xr:uid="{00000000-0005-0000-0000-00001B500000}"/>
    <cellStyle name="40% - Accent4 5 2 5 4" xfId="54427" xr:uid="{00000000-0005-0000-0000-00001C500000}"/>
    <cellStyle name="40% - Accent4 5 2 6" xfId="18549" xr:uid="{00000000-0005-0000-0000-00001D500000}"/>
    <cellStyle name="40% - Accent4 5 2 7" xfId="6607" xr:uid="{00000000-0005-0000-0000-00001E500000}"/>
    <cellStyle name="40% - Accent4 5 2 8" xfId="24534" xr:uid="{00000000-0005-0000-0000-00001F500000}"/>
    <cellStyle name="40% - Accent4 5 2 9" xfId="36479" xr:uid="{00000000-0005-0000-0000-000020500000}"/>
    <cellStyle name="40% - Accent4 5 3" xfId="1001" xr:uid="{00000000-0005-0000-0000-000021500000}"/>
    <cellStyle name="40% - Accent4 5 3 2" xfId="2445" xr:uid="{00000000-0005-0000-0000-000022500000}"/>
    <cellStyle name="40% - Accent4 5 3 2 2" xfId="5415" xr:uid="{00000000-0005-0000-0000-000023500000}"/>
    <cellStyle name="40% - Accent4 5 3 2 2 2" xfId="17378" xr:uid="{00000000-0005-0000-0000-000024500000}"/>
    <cellStyle name="40% - Accent4 5 3 2 2 2 2" xfId="35305" xr:uid="{00000000-0005-0000-0000-000025500000}"/>
    <cellStyle name="40% - Accent4 5 3 2 2 2 3" xfId="47250" xr:uid="{00000000-0005-0000-0000-000026500000}"/>
    <cellStyle name="40% - Accent4 5 3 2 2 2 4" xfId="59215" xr:uid="{00000000-0005-0000-0000-000027500000}"/>
    <cellStyle name="40% - Accent4 5 3 2 2 3" xfId="23337" xr:uid="{00000000-0005-0000-0000-000028500000}"/>
    <cellStyle name="40% - Accent4 5 3 2 2 4" xfId="11395" xr:uid="{00000000-0005-0000-0000-000029500000}"/>
    <cellStyle name="40% - Accent4 5 3 2 2 5" xfId="29322" xr:uid="{00000000-0005-0000-0000-00002A500000}"/>
    <cellStyle name="40% - Accent4 5 3 2 2 6" xfId="41267" xr:uid="{00000000-0005-0000-0000-00002B500000}"/>
    <cellStyle name="40% - Accent4 5 3 2 2 7" xfId="53232" xr:uid="{00000000-0005-0000-0000-00002C500000}"/>
    <cellStyle name="40% - Accent4 5 3 2 3" xfId="14408" xr:uid="{00000000-0005-0000-0000-00002D500000}"/>
    <cellStyle name="40% - Accent4 5 3 2 3 2" xfId="32335" xr:uid="{00000000-0005-0000-0000-00002E500000}"/>
    <cellStyle name="40% - Accent4 5 3 2 3 3" xfId="44280" xr:uid="{00000000-0005-0000-0000-00002F500000}"/>
    <cellStyle name="40% - Accent4 5 3 2 3 4" xfId="56245" xr:uid="{00000000-0005-0000-0000-000030500000}"/>
    <cellStyle name="40% - Accent4 5 3 2 4" xfId="20367" xr:uid="{00000000-0005-0000-0000-000031500000}"/>
    <cellStyle name="40% - Accent4 5 3 2 5" xfId="8425" xr:uid="{00000000-0005-0000-0000-000032500000}"/>
    <cellStyle name="40% - Accent4 5 3 2 6" xfId="26352" xr:uid="{00000000-0005-0000-0000-000033500000}"/>
    <cellStyle name="40% - Accent4 5 3 2 7" xfId="38297" xr:uid="{00000000-0005-0000-0000-000034500000}"/>
    <cellStyle name="40% - Accent4 5 3 2 8" xfId="50262" xr:uid="{00000000-0005-0000-0000-000035500000}"/>
    <cellStyle name="40% - Accent4 5 3 3" xfId="3971" xr:uid="{00000000-0005-0000-0000-000036500000}"/>
    <cellStyle name="40% - Accent4 5 3 3 2" xfId="15934" xr:uid="{00000000-0005-0000-0000-000037500000}"/>
    <cellStyle name="40% - Accent4 5 3 3 2 2" xfId="33861" xr:uid="{00000000-0005-0000-0000-000038500000}"/>
    <cellStyle name="40% - Accent4 5 3 3 2 3" xfId="45806" xr:uid="{00000000-0005-0000-0000-000039500000}"/>
    <cellStyle name="40% - Accent4 5 3 3 2 4" xfId="57771" xr:uid="{00000000-0005-0000-0000-00003A500000}"/>
    <cellStyle name="40% - Accent4 5 3 3 3" xfId="21893" xr:uid="{00000000-0005-0000-0000-00003B500000}"/>
    <cellStyle name="40% - Accent4 5 3 3 4" xfId="9951" xr:uid="{00000000-0005-0000-0000-00003C500000}"/>
    <cellStyle name="40% - Accent4 5 3 3 5" xfId="27878" xr:uid="{00000000-0005-0000-0000-00003D500000}"/>
    <cellStyle name="40% - Accent4 5 3 3 6" xfId="39823" xr:uid="{00000000-0005-0000-0000-00003E500000}"/>
    <cellStyle name="40% - Accent4 5 3 3 7" xfId="51788" xr:uid="{00000000-0005-0000-0000-00003F500000}"/>
    <cellStyle name="40% - Accent4 5 3 4" xfId="12964" xr:uid="{00000000-0005-0000-0000-000040500000}"/>
    <cellStyle name="40% - Accent4 5 3 4 2" xfId="30891" xr:uid="{00000000-0005-0000-0000-000041500000}"/>
    <cellStyle name="40% - Accent4 5 3 4 3" xfId="42836" xr:uid="{00000000-0005-0000-0000-000042500000}"/>
    <cellStyle name="40% - Accent4 5 3 4 4" xfId="54801" xr:uid="{00000000-0005-0000-0000-000043500000}"/>
    <cellStyle name="40% - Accent4 5 3 5" xfId="18923" xr:uid="{00000000-0005-0000-0000-000044500000}"/>
    <cellStyle name="40% - Accent4 5 3 6" xfId="6981" xr:uid="{00000000-0005-0000-0000-000045500000}"/>
    <cellStyle name="40% - Accent4 5 3 7" xfId="24908" xr:uid="{00000000-0005-0000-0000-000046500000}"/>
    <cellStyle name="40% - Accent4 5 3 8" xfId="36853" xr:uid="{00000000-0005-0000-0000-000047500000}"/>
    <cellStyle name="40% - Accent4 5 3 9" xfId="48818" xr:uid="{00000000-0005-0000-0000-000048500000}"/>
    <cellStyle name="40% - Accent4 5 4" xfId="1723" xr:uid="{00000000-0005-0000-0000-000049500000}"/>
    <cellStyle name="40% - Accent4 5 4 2" xfId="4693" xr:uid="{00000000-0005-0000-0000-00004A500000}"/>
    <cellStyle name="40% - Accent4 5 4 2 2" xfId="16656" xr:uid="{00000000-0005-0000-0000-00004B500000}"/>
    <cellStyle name="40% - Accent4 5 4 2 2 2" xfId="34583" xr:uid="{00000000-0005-0000-0000-00004C500000}"/>
    <cellStyle name="40% - Accent4 5 4 2 2 3" xfId="46528" xr:uid="{00000000-0005-0000-0000-00004D500000}"/>
    <cellStyle name="40% - Accent4 5 4 2 2 4" xfId="58493" xr:uid="{00000000-0005-0000-0000-00004E500000}"/>
    <cellStyle name="40% - Accent4 5 4 2 3" xfId="22615" xr:uid="{00000000-0005-0000-0000-00004F500000}"/>
    <cellStyle name="40% - Accent4 5 4 2 4" xfId="10673" xr:uid="{00000000-0005-0000-0000-000050500000}"/>
    <cellStyle name="40% - Accent4 5 4 2 5" xfId="28600" xr:uid="{00000000-0005-0000-0000-000051500000}"/>
    <cellStyle name="40% - Accent4 5 4 2 6" xfId="40545" xr:uid="{00000000-0005-0000-0000-000052500000}"/>
    <cellStyle name="40% - Accent4 5 4 2 7" xfId="52510" xr:uid="{00000000-0005-0000-0000-000053500000}"/>
    <cellStyle name="40% - Accent4 5 4 3" xfId="13686" xr:uid="{00000000-0005-0000-0000-000054500000}"/>
    <cellStyle name="40% - Accent4 5 4 3 2" xfId="31613" xr:uid="{00000000-0005-0000-0000-000055500000}"/>
    <cellStyle name="40% - Accent4 5 4 3 3" xfId="43558" xr:uid="{00000000-0005-0000-0000-000056500000}"/>
    <cellStyle name="40% - Accent4 5 4 3 4" xfId="55523" xr:uid="{00000000-0005-0000-0000-000057500000}"/>
    <cellStyle name="40% - Accent4 5 4 4" xfId="19645" xr:uid="{00000000-0005-0000-0000-000058500000}"/>
    <cellStyle name="40% - Accent4 5 4 5" xfId="7703" xr:uid="{00000000-0005-0000-0000-000059500000}"/>
    <cellStyle name="40% - Accent4 5 4 6" xfId="25630" xr:uid="{00000000-0005-0000-0000-00005A500000}"/>
    <cellStyle name="40% - Accent4 5 4 7" xfId="37575" xr:uid="{00000000-0005-0000-0000-00005B500000}"/>
    <cellStyle name="40% - Accent4 5 4 8" xfId="49540" xr:uid="{00000000-0005-0000-0000-00005C500000}"/>
    <cellStyle name="40% - Accent4 5 5" xfId="3249" xr:uid="{00000000-0005-0000-0000-00005D500000}"/>
    <cellStyle name="40% - Accent4 5 5 2" xfId="15212" xr:uid="{00000000-0005-0000-0000-00005E500000}"/>
    <cellStyle name="40% - Accent4 5 5 2 2" xfId="33139" xr:uid="{00000000-0005-0000-0000-00005F500000}"/>
    <cellStyle name="40% - Accent4 5 5 2 3" xfId="45084" xr:uid="{00000000-0005-0000-0000-000060500000}"/>
    <cellStyle name="40% - Accent4 5 5 2 4" xfId="57049" xr:uid="{00000000-0005-0000-0000-000061500000}"/>
    <cellStyle name="40% - Accent4 5 5 3" xfId="21171" xr:uid="{00000000-0005-0000-0000-000062500000}"/>
    <cellStyle name="40% - Accent4 5 5 4" xfId="9229" xr:uid="{00000000-0005-0000-0000-000063500000}"/>
    <cellStyle name="40% - Accent4 5 5 5" xfId="27156" xr:uid="{00000000-0005-0000-0000-000064500000}"/>
    <cellStyle name="40% - Accent4 5 5 6" xfId="39101" xr:uid="{00000000-0005-0000-0000-000065500000}"/>
    <cellStyle name="40% - Accent4 5 5 7" xfId="51066" xr:uid="{00000000-0005-0000-0000-000066500000}"/>
    <cellStyle name="40% - Accent4 5 6" xfId="12242" xr:uid="{00000000-0005-0000-0000-000067500000}"/>
    <cellStyle name="40% - Accent4 5 6 2" xfId="30169" xr:uid="{00000000-0005-0000-0000-000068500000}"/>
    <cellStyle name="40% - Accent4 5 6 3" xfId="42114" xr:uid="{00000000-0005-0000-0000-000069500000}"/>
    <cellStyle name="40% - Accent4 5 6 4" xfId="54079" xr:uid="{00000000-0005-0000-0000-00006A500000}"/>
    <cellStyle name="40% - Accent4 5 7" xfId="18201" xr:uid="{00000000-0005-0000-0000-00006B500000}"/>
    <cellStyle name="40% - Accent4 5 8" xfId="6259" xr:uid="{00000000-0005-0000-0000-00006C500000}"/>
    <cellStyle name="40% - Accent4 5 9" xfId="24186" xr:uid="{00000000-0005-0000-0000-00006D500000}"/>
    <cellStyle name="40% - Accent4 6" xfId="395" xr:uid="{00000000-0005-0000-0000-00006E500000}"/>
    <cellStyle name="40% - Accent4 6 10" xfId="48212" xr:uid="{00000000-0005-0000-0000-00006F500000}"/>
    <cellStyle name="40% - Accent4 6 2" xfId="1117" xr:uid="{00000000-0005-0000-0000-000070500000}"/>
    <cellStyle name="40% - Accent4 6 2 2" xfId="2561" xr:uid="{00000000-0005-0000-0000-000071500000}"/>
    <cellStyle name="40% - Accent4 6 2 2 2" xfId="5531" xr:uid="{00000000-0005-0000-0000-000072500000}"/>
    <cellStyle name="40% - Accent4 6 2 2 2 2" xfId="17494" xr:uid="{00000000-0005-0000-0000-000073500000}"/>
    <cellStyle name="40% - Accent4 6 2 2 2 2 2" xfId="35421" xr:uid="{00000000-0005-0000-0000-000074500000}"/>
    <cellStyle name="40% - Accent4 6 2 2 2 2 3" xfId="47366" xr:uid="{00000000-0005-0000-0000-000075500000}"/>
    <cellStyle name="40% - Accent4 6 2 2 2 2 4" xfId="59331" xr:uid="{00000000-0005-0000-0000-000076500000}"/>
    <cellStyle name="40% - Accent4 6 2 2 2 3" xfId="23453" xr:uid="{00000000-0005-0000-0000-000077500000}"/>
    <cellStyle name="40% - Accent4 6 2 2 2 4" xfId="11511" xr:uid="{00000000-0005-0000-0000-000078500000}"/>
    <cellStyle name="40% - Accent4 6 2 2 2 5" xfId="29438" xr:uid="{00000000-0005-0000-0000-000079500000}"/>
    <cellStyle name="40% - Accent4 6 2 2 2 6" xfId="41383" xr:uid="{00000000-0005-0000-0000-00007A500000}"/>
    <cellStyle name="40% - Accent4 6 2 2 2 7" xfId="53348" xr:uid="{00000000-0005-0000-0000-00007B500000}"/>
    <cellStyle name="40% - Accent4 6 2 2 3" xfId="14524" xr:uid="{00000000-0005-0000-0000-00007C500000}"/>
    <cellStyle name="40% - Accent4 6 2 2 3 2" xfId="32451" xr:uid="{00000000-0005-0000-0000-00007D500000}"/>
    <cellStyle name="40% - Accent4 6 2 2 3 3" xfId="44396" xr:uid="{00000000-0005-0000-0000-00007E500000}"/>
    <cellStyle name="40% - Accent4 6 2 2 3 4" xfId="56361" xr:uid="{00000000-0005-0000-0000-00007F500000}"/>
    <cellStyle name="40% - Accent4 6 2 2 4" xfId="20483" xr:uid="{00000000-0005-0000-0000-000080500000}"/>
    <cellStyle name="40% - Accent4 6 2 2 5" xfId="8541" xr:uid="{00000000-0005-0000-0000-000081500000}"/>
    <cellStyle name="40% - Accent4 6 2 2 6" xfId="26468" xr:uid="{00000000-0005-0000-0000-000082500000}"/>
    <cellStyle name="40% - Accent4 6 2 2 7" xfId="38413" xr:uid="{00000000-0005-0000-0000-000083500000}"/>
    <cellStyle name="40% - Accent4 6 2 2 8" xfId="50378" xr:uid="{00000000-0005-0000-0000-000084500000}"/>
    <cellStyle name="40% - Accent4 6 2 3" xfId="4087" xr:uid="{00000000-0005-0000-0000-000085500000}"/>
    <cellStyle name="40% - Accent4 6 2 3 2" xfId="16050" xr:uid="{00000000-0005-0000-0000-000086500000}"/>
    <cellStyle name="40% - Accent4 6 2 3 2 2" xfId="33977" xr:uid="{00000000-0005-0000-0000-000087500000}"/>
    <cellStyle name="40% - Accent4 6 2 3 2 3" xfId="45922" xr:uid="{00000000-0005-0000-0000-000088500000}"/>
    <cellStyle name="40% - Accent4 6 2 3 2 4" xfId="57887" xr:uid="{00000000-0005-0000-0000-000089500000}"/>
    <cellStyle name="40% - Accent4 6 2 3 3" xfId="22009" xr:uid="{00000000-0005-0000-0000-00008A500000}"/>
    <cellStyle name="40% - Accent4 6 2 3 4" xfId="10067" xr:uid="{00000000-0005-0000-0000-00008B500000}"/>
    <cellStyle name="40% - Accent4 6 2 3 5" xfId="27994" xr:uid="{00000000-0005-0000-0000-00008C500000}"/>
    <cellStyle name="40% - Accent4 6 2 3 6" xfId="39939" xr:uid="{00000000-0005-0000-0000-00008D500000}"/>
    <cellStyle name="40% - Accent4 6 2 3 7" xfId="51904" xr:uid="{00000000-0005-0000-0000-00008E500000}"/>
    <cellStyle name="40% - Accent4 6 2 4" xfId="13080" xr:uid="{00000000-0005-0000-0000-00008F500000}"/>
    <cellStyle name="40% - Accent4 6 2 4 2" xfId="31007" xr:uid="{00000000-0005-0000-0000-000090500000}"/>
    <cellStyle name="40% - Accent4 6 2 4 3" xfId="42952" xr:uid="{00000000-0005-0000-0000-000091500000}"/>
    <cellStyle name="40% - Accent4 6 2 4 4" xfId="54917" xr:uid="{00000000-0005-0000-0000-000092500000}"/>
    <cellStyle name="40% - Accent4 6 2 5" xfId="19039" xr:uid="{00000000-0005-0000-0000-000093500000}"/>
    <cellStyle name="40% - Accent4 6 2 6" xfId="7097" xr:uid="{00000000-0005-0000-0000-000094500000}"/>
    <cellStyle name="40% - Accent4 6 2 7" xfId="25024" xr:uid="{00000000-0005-0000-0000-000095500000}"/>
    <cellStyle name="40% - Accent4 6 2 8" xfId="36969" xr:uid="{00000000-0005-0000-0000-000096500000}"/>
    <cellStyle name="40% - Accent4 6 2 9" xfId="48934" xr:uid="{00000000-0005-0000-0000-000097500000}"/>
    <cellStyle name="40% - Accent4 6 3" xfId="1839" xr:uid="{00000000-0005-0000-0000-000098500000}"/>
    <cellStyle name="40% - Accent4 6 3 2" xfId="4809" xr:uid="{00000000-0005-0000-0000-000099500000}"/>
    <cellStyle name="40% - Accent4 6 3 2 2" xfId="16772" xr:uid="{00000000-0005-0000-0000-00009A500000}"/>
    <cellStyle name="40% - Accent4 6 3 2 2 2" xfId="34699" xr:uid="{00000000-0005-0000-0000-00009B500000}"/>
    <cellStyle name="40% - Accent4 6 3 2 2 3" xfId="46644" xr:uid="{00000000-0005-0000-0000-00009C500000}"/>
    <cellStyle name="40% - Accent4 6 3 2 2 4" xfId="58609" xr:uid="{00000000-0005-0000-0000-00009D500000}"/>
    <cellStyle name="40% - Accent4 6 3 2 3" xfId="22731" xr:uid="{00000000-0005-0000-0000-00009E500000}"/>
    <cellStyle name="40% - Accent4 6 3 2 4" xfId="10789" xr:uid="{00000000-0005-0000-0000-00009F500000}"/>
    <cellStyle name="40% - Accent4 6 3 2 5" xfId="28716" xr:uid="{00000000-0005-0000-0000-0000A0500000}"/>
    <cellStyle name="40% - Accent4 6 3 2 6" xfId="40661" xr:uid="{00000000-0005-0000-0000-0000A1500000}"/>
    <cellStyle name="40% - Accent4 6 3 2 7" xfId="52626" xr:uid="{00000000-0005-0000-0000-0000A2500000}"/>
    <cellStyle name="40% - Accent4 6 3 3" xfId="13802" xr:uid="{00000000-0005-0000-0000-0000A3500000}"/>
    <cellStyle name="40% - Accent4 6 3 3 2" xfId="31729" xr:uid="{00000000-0005-0000-0000-0000A4500000}"/>
    <cellStyle name="40% - Accent4 6 3 3 3" xfId="43674" xr:uid="{00000000-0005-0000-0000-0000A5500000}"/>
    <cellStyle name="40% - Accent4 6 3 3 4" xfId="55639" xr:uid="{00000000-0005-0000-0000-0000A6500000}"/>
    <cellStyle name="40% - Accent4 6 3 4" xfId="19761" xr:uid="{00000000-0005-0000-0000-0000A7500000}"/>
    <cellStyle name="40% - Accent4 6 3 5" xfId="7819" xr:uid="{00000000-0005-0000-0000-0000A8500000}"/>
    <cellStyle name="40% - Accent4 6 3 6" xfId="25746" xr:uid="{00000000-0005-0000-0000-0000A9500000}"/>
    <cellStyle name="40% - Accent4 6 3 7" xfId="37691" xr:uid="{00000000-0005-0000-0000-0000AA500000}"/>
    <cellStyle name="40% - Accent4 6 3 8" xfId="49656" xr:uid="{00000000-0005-0000-0000-0000AB500000}"/>
    <cellStyle name="40% - Accent4 6 4" xfId="3365" xr:uid="{00000000-0005-0000-0000-0000AC500000}"/>
    <cellStyle name="40% - Accent4 6 4 2" xfId="15328" xr:uid="{00000000-0005-0000-0000-0000AD500000}"/>
    <cellStyle name="40% - Accent4 6 4 2 2" xfId="33255" xr:uid="{00000000-0005-0000-0000-0000AE500000}"/>
    <cellStyle name="40% - Accent4 6 4 2 3" xfId="45200" xr:uid="{00000000-0005-0000-0000-0000AF500000}"/>
    <cellStyle name="40% - Accent4 6 4 2 4" xfId="57165" xr:uid="{00000000-0005-0000-0000-0000B0500000}"/>
    <cellStyle name="40% - Accent4 6 4 3" xfId="21287" xr:uid="{00000000-0005-0000-0000-0000B1500000}"/>
    <cellStyle name="40% - Accent4 6 4 4" xfId="9345" xr:uid="{00000000-0005-0000-0000-0000B2500000}"/>
    <cellStyle name="40% - Accent4 6 4 5" xfId="27272" xr:uid="{00000000-0005-0000-0000-0000B3500000}"/>
    <cellStyle name="40% - Accent4 6 4 6" xfId="39217" xr:uid="{00000000-0005-0000-0000-0000B4500000}"/>
    <cellStyle name="40% - Accent4 6 4 7" xfId="51182" xr:uid="{00000000-0005-0000-0000-0000B5500000}"/>
    <cellStyle name="40% - Accent4 6 5" xfId="12358" xr:uid="{00000000-0005-0000-0000-0000B6500000}"/>
    <cellStyle name="40% - Accent4 6 5 2" xfId="30285" xr:uid="{00000000-0005-0000-0000-0000B7500000}"/>
    <cellStyle name="40% - Accent4 6 5 3" xfId="42230" xr:uid="{00000000-0005-0000-0000-0000B8500000}"/>
    <cellStyle name="40% - Accent4 6 5 4" xfId="54195" xr:uid="{00000000-0005-0000-0000-0000B9500000}"/>
    <cellStyle name="40% - Accent4 6 6" xfId="18317" xr:uid="{00000000-0005-0000-0000-0000BA500000}"/>
    <cellStyle name="40% - Accent4 6 7" xfId="6375" xr:uid="{00000000-0005-0000-0000-0000BB500000}"/>
    <cellStyle name="40% - Accent4 6 8" xfId="24302" xr:uid="{00000000-0005-0000-0000-0000BC500000}"/>
    <cellStyle name="40% - Accent4 6 9" xfId="36247" xr:uid="{00000000-0005-0000-0000-0000BD500000}"/>
    <cellStyle name="40% - Accent4 7" xfId="745" xr:uid="{00000000-0005-0000-0000-0000BE500000}"/>
    <cellStyle name="40% - Accent4 7 10" xfId="48562" xr:uid="{00000000-0005-0000-0000-0000BF500000}"/>
    <cellStyle name="40% - Accent4 7 2" xfId="1467" xr:uid="{00000000-0005-0000-0000-0000C0500000}"/>
    <cellStyle name="40% - Accent4 7 2 2" xfId="2911" xr:uid="{00000000-0005-0000-0000-0000C1500000}"/>
    <cellStyle name="40% - Accent4 7 2 2 2" xfId="5881" xr:uid="{00000000-0005-0000-0000-0000C2500000}"/>
    <cellStyle name="40% - Accent4 7 2 2 2 2" xfId="17844" xr:uid="{00000000-0005-0000-0000-0000C3500000}"/>
    <cellStyle name="40% - Accent4 7 2 2 2 2 2" xfId="35771" xr:uid="{00000000-0005-0000-0000-0000C4500000}"/>
    <cellStyle name="40% - Accent4 7 2 2 2 2 3" xfId="47716" xr:uid="{00000000-0005-0000-0000-0000C5500000}"/>
    <cellStyle name="40% - Accent4 7 2 2 2 2 4" xfId="59681" xr:uid="{00000000-0005-0000-0000-0000C6500000}"/>
    <cellStyle name="40% - Accent4 7 2 2 2 3" xfId="23803" xr:uid="{00000000-0005-0000-0000-0000C7500000}"/>
    <cellStyle name="40% - Accent4 7 2 2 2 4" xfId="11861" xr:uid="{00000000-0005-0000-0000-0000C8500000}"/>
    <cellStyle name="40% - Accent4 7 2 2 2 5" xfId="29788" xr:uid="{00000000-0005-0000-0000-0000C9500000}"/>
    <cellStyle name="40% - Accent4 7 2 2 2 6" xfId="41733" xr:uid="{00000000-0005-0000-0000-0000CA500000}"/>
    <cellStyle name="40% - Accent4 7 2 2 2 7" xfId="53698" xr:uid="{00000000-0005-0000-0000-0000CB500000}"/>
    <cellStyle name="40% - Accent4 7 2 2 3" xfId="14874" xr:uid="{00000000-0005-0000-0000-0000CC500000}"/>
    <cellStyle name="40% - Accent4 7 2 2 3 2" xfId="32801" xr:uid="{00000000-0005-0000-0000-0000CD500000}"/>
    <cellStyle name="40% - Accent4 7 2 2 3 3" xfId="44746" xr:uid="{00000000-0005-0000-0000-0000CE500000}"/>
    <cellStyle name="40% - Accent4 7 2 2 3 4" xfId="56711" xr:uid="{00000000-0005-0000-0000-0000CF500000}"/>
    <cellStyle name="40% - Accent4 7 2 2 4" xfId="20833" xr:uid="{00000000-0005-0000-0000-0000D0500000}"/>
    <cellStyle name="40% - Accent4 7 2 2 5" xfId="8891" xr:uid="{00000000-0005-0000-0000-0000D1500000}"/>
    <cellStyle name="40% - Accent4 7 2 2 6" xfId="26818" xr:uid="{00000000-0005-0000-0000-0000D2500000}"/>
    <cellStyle name="40% - Accent4 7 2 2 7" xfId="38763" xr:uid="{00000000-0005-0000-0000-0000D3500000}"/>
    <cellStyle name="40% - Accent4 7 2 2 8" xfId="50728" xr:uid="{00000000-0005-0000-0000-0000D4500000}"/>
    <cellStyle name="40% - Accent4 7 2 3" xfId="4437" xr:uid="{00000000-0005-0000-0000-0000D5500000}"/>
    <cellStyle name="40% - Accent4 7 2 3 2" xfId="16400" xr:uid="{00000000-0005-0000-0000-0000D6500000}"/>
    <cellStyle name="40% - Accent4 7 2 3 2 2" xfId="34327" xr:uid="{00000000-0005-0000-0000-0000D7500000}"/>
    <cellStyle name="40% - Accent4 7 2 3 2 3" xfId="46272" xr:uid="{00000000-0005-0000-0000-0000D8500000}"/>
    <cellStyle name="40% - Accent4 7 2 3 2 4" xfId="58237" xr:uid="{00000000-0005-0000-0000-0000D9500000}"/>
    <cellStyle name="40% - Accent4 7 2 3 3" xfId="22359" xr:uid="{00000000-0005-0000-0000-0000DA500000}"/>
    <cellStyle name="40% - Accent4 7 2 3 4" xfId="10417" xr:uid="{00000000-0005-0000-0000-0000DB500000}"/>
    <cellStyle name="40% - Accent4 7 2 3 5" xfId="28344" xr:uid="{00000000-0005-0000-0000-0000DC500000}"/>
    <cellStyle name="40% - Accent4 7 2 3 6" xfId="40289" xr:uid="{00000000-0005-0000-0000-0000DD500000}"/>
    <cellStyle name="40% - Accent4 7 2 3 7" xfId="52254" xr:uid="{00000000-0005-0000-0000-0000DE500000}"/>
    <cellStyle name="40% - Accent4 7 2 4" xfId="13430" xr:uid="{00000000-0005-0000-0000-0000DF500000}"/>
    <cellStyle name="40% - Accent4 7 2 4 2" xfId="31357" xr:uid="{00000000-0005-0000-0000-0000E0500000}"/>
    <cellStyle name="40% - Accent4 7 2 4 3" xfId="43302" xr:uid="{00000000-0005-0000-0000-0000E1500000}"/>
    <cellStyle name="40% - Accent4 7 2 4 4" xfId="55267" xr:uid="{00000000-0005-0000-0000-0000E2500000}"/>
    <cellStyle name="40% - Accent4 7 2 5" xfId="19389" xr:uid="{00000000-0005-0000-0000-0000E3500000}"/>
    <cellStyle name="40% - Accent4 7 2 6" xfId="7447" xr:uid="{00000000-0005-0000-0000-0000E4500000}"/>
    <cellStyle name="40% - Accent4 7 2 7" xfId="25374" xr:uid="{00000000-0005-0000-0000-0000E5500000}"/>
    <cellStyle name="40% - Accent4 7 2 8" xfId="37319" xr:uid="{00000000-0005-0000-0000-0000E6500000}"/>
    <cellStyle name="40% - Accent4 7 2 9" xfId="49284" xr:uid="{00000000-0005-0000-0000-0000E7500000}"/>
    <cellStyle name="40% - Accent4 7 3" xfId="2189" xr:uid="{00000000-0005-0000-0000-0000E8500000}"/>
    <cellStyle name="40% - Accent4 7 3 2" xfId="5159" xr:uid="{00000000-0005-0000-0000-0000E9500000}"/>
    <cellStyle name="40% - Accent4 7 3 2 2" xfId="17122" xr:uid="{00000000-0005-0000-0000-0000EA500000}"/>
    <cellStyle name="40% - Accent4 7 3 2 2 2" xfId="35049" xr:uid="{00000000-0005-0000-0000-0000EB500000}"/>
    <cellStyle name="40% - Accent4 7 3 2 2 3" xfId="46994" xr:uid="{00000000-0005-0000-0000-0000EC500000}"/>
    <cellStyle name="40% - Accent4 7 3 2 2 4" xfId="58959" xr:uid="{00000000-0005-0000-0000-0000ED500000}"/>
    <cellStyle name="40% - Accent4 7 3 2 3" xfId="23081" xr:uid="{00000000-0005-0000-0000-0000EE500000}"/>
    <cellStyle name="40% - Accent4 7 3 2 4" xfId="11139" xr:uid="{00000000-0005-0000-0000-0000EF500000}"/>
    <cellStyle name="40% - Accent4 7 3 2 5" xfId="29066" xr:uid="{00000000-0005-0000-0000-0000F0500000}"/>
    <cellStyle name="40% - Accent4 7 3 2 6" xfId="41011" xr:uid="{00000000-0005-0000-0000-0000F1500000}"/>
    <cellStyle name="40% - Accent4 7 3 2 7" xfId="52976" xr:uid="{00000000-0005-0000-0000-0000F2500000}"/>
    <cellStyle name="40% - Accent4 7 3 3" xfId="14152" xr:uid="{00000000-0005-0000-0000-0000F3500000}"/>
    <cellStyle name="40% - Accent4 7 3 3 2" xfId="32079" xr:uid="{00000000-0005-0000-0000-0000F4500000}"/>
    <cellStyle name="40% - Accent4 7 3 3 3" xfId="44024" xr:uid="{00000000-0005-0000-0000-0000F5500000}"/>
    <cellStyle name="40% - Accent4 7 3 3 4" xfId="55989" xr:uid="{00000000-0005-0000-0000-0000F6500000}"/>
    <cellStyle name="40% - Accent4 7 3 4" xfId="20111" xr:uid="{00000000-0005-0000-0000-0000F7500000}"/>
    <cellStyle name="40% - Accent4 7 3 5" xfId="8169" xr:uid="{00000000-0005-0000-0000-0000F8500000}"/>
    <cellStyle name="40% - Accent4 7 3 6" xfId="26096" xr:uid="{00000000-0005-0000-0000-0000F9500000}"/>
    <cellStyle name="40% - Accent4 7 3 7" xfId="38041" xr:uid="{00000000-0005-0000-0000-0000FA500000}"/>
    <cellStyle name="40% - Accent4 7 3 8" xfId="50006" xr:uid="{00000000-0005-0000-0000-0000FB500000}"/>
    <cellStyle name="40% - Accent4 7 4" xfId="3715" xr:uid="{00000000-0005-0000-0000-0000FC500000}"/>
    <cellStyle name="40% - Accent4 7 4 2" xfId="15678" xr:uid="{00000000-0005-0000-0000-0000FD500000}"/>
    <cellStyle name="40% - Accent4 7 4 2 2" xfId="33605" xr:uid="{00000000-0005-0000-0000-0000FE500000}"/>
    <cellStyle name="40% - Accent4 7 4 2 3" xfId="45550" xr:uid="{00000000-0005-0000-0000-0000FF500000}"/>
    <cellStyle name="40% - Accent4 7 4 2 4" xfId="57515" xr:uid="{00000000-0005-0000-0000-000000510000}"/>
    <cellStyle name="40% - Accent4 7 4 3" xfId="21637" xr:uid="{00000000-0005-0000-0000-000001510000}"/>
    <cellStyle name="40% - Accent4 7 4 4" xfId="9695" xr:uid="{00000000-0005-0000-0000-000002510000}"/>
    <cellStyle name="40% - Accent4 7 4 5" xfId="27622" xr:uid="{00000000-0005-0000-0000-000003510000}"/>
    <cellStyle name="40% - Accent4 7 4 6" xfId="39567" xr:uid="{00000000-0005-0000-0000-000004510000}"/>
    <cellStyle name="40% - Accent4 7 4 7" xfId="51532" xr:uid="{00000000-0005-0000-0000-000005510000}"/>
    <cellStyle name="40% - Accent4 7 5" xfId="12708" xr:uid="{00000000-0005-0000-0000-000006510000}"/>
    <cellStyle name="40% - Accent4 7 5 2" xfId="30635" xr:uid="{00000000-0005-0000-0000-000007510000}"/>
    <cellStyle name="40% - Accent4 7 5 3" xfId="42580" xr:uid="{00000000-0005-0000-0000-000008510000}"/>
    <cellStyle name="40% - Accent4 7 5 4" xfId="54545" xr:uid="{00000000-0005-0000-0000-000009510000}"/>
    <cellStyle name="40% - Accent4 7 6" xfId="18667" xr:uid="{00000000-0005-0000-0000-00000A510000}"/>
    <cellStyle name="40% - Accent4 7 7" xfId="6725" xr:uid="{00000000-0005-0000-0000-00000B510000}"/>
    <cellStyle name="40% - Accent4 7 8" xfId="24652" xr:uid="{00000000-0005-0000-0000-00000C510000}"/>
    <cellStyle name="40% - Accent4 7 9" xfId="36597" xr:uid="{00000000-0005-0000-0000-00000D510000}"/>
    <cellStyle name="40% - Accent4 8" xfId="769" xr:uid="{00000000-0005-0000-0000-00000E510000}"/>
    <cellStyle name="40% - Accent4 8 2" xfId="2213" xr:uid="{00000000-0005-0000-0000-00000F510000}"/>
    <cellStyle name="40% - Accent4 8 2 2" xfId="5183" xr:uid="{00000000-0005-0000-0000-000010510000}"/>
    <cellStyle name="40% - Accent4 8 2 2 2" xfId="17146" xr:uid="{00000000-0005-0000-0000-000011510000}"/>
    <cellStyle name="40% - Accent4 8 2 2 2 2" xfId="35073" xr:uid="{00000000-0005-0000-0000-000012510000}"/>
    <cellStyle name="40% - Accent4 8 2 2 2 3" xfId="47018" xr:uid="{00000000-0005-0000-0000-000013510000}"/>
    <cellStyle name="40% - Accent4 8 2 2 2 4" xfId="58983" xr:uid="{00000000-0005-0000-0000-000014510000}"/>
    <cellStyle name="40% - Accent4 8 2 2 3" xfId="23105" xr:uid="{00000000-0005-0000-0000-000015510000}"/>
    <cellStyle name="40% - Accent4 8 2 2 4" xfId="11163" xr:uid="{00000000-0005-0000-0000-000016510000}"/>
    <cellStyle name="40% - Accent4 8 2 2 5" xfId="29090" xr:uid="{00000000-0005-0000-0000-000017510000}"/>
    <cellStyle name="40% - Accent4 8 2 2 6" xfId="41035" xr:uid="{00000000-0005-0000-0000-000018510000}"/>
    <cellStyle name="40% - Accent4 8 2 2 7" xfId="53000" xr:uid="{00000000-0005-0000-0000-000019510000}"/>
    <cellStyle name="40% - Accent4 8 2 3" xfId="14176" xr:uid="{00000000-0005-0000-0000-00001A510000}"/>
    <cellStyle name="40% - Accent4 8 2 3 2" xfId="32103" xr:uid="{00000000-0005-0000-0000-00001B510000}"/>
    <cellStyle name="40% - Accent4 8 2 3 3" xfId="44048" xr:uid="{00000000-0005-0000-0000-00001C510000}"/>
    <cellStyle name="40% - Accent4 8 2 3 4" xfId="56013" xr:uid="{00000000-0005-0000-0000-00001D510000}"/>
    <cellStyle name="40% - Accent4 8 2 4" xfId="20135" xr:uid="{00000000-0005-0000-0000-00001E510000}"/>
    <cellStyle name="40% - Accent4 8 2 5" xfId="8193" xr:uid="{00000000-0005-0000-0000-00001F510000}"/>
    <cellStyle name="40% - Accent4 8 2 6" xfId="26120" xr:uid="{00000000-0005-0000-0000-000020510000}"/>
    <cellStyle name="40% - Accent4 8 2 7" xfId="38065" xr:uid="{00000000-0005-0000-0000-000021510000}"/>
    <cellStyle name="40% - Accent4 8 2 8" xfId="50030" xr:uid="{00000000-0005-0000-0000-000022510000}"/>
    <cellStyle name="40% - Accent4 8 3" xfId="3739" xr:uid="{00000000-0005-0000-0000-000023510000}"/>
    <cellStyle name="40% - Accent4 8 3 2" xfId="15702" xr:uid="{00000000-0005-0000-0000-000024510000}"/>
    <cellStyle name="40% - Accent4 8 3 2 2" xfId="33629" xr:uid="{00000000-0005-0000-0000-000025510000}"/>
    <cellStyle name="40% - Accent4 8 3 2 3" xfId="45574" xr:uid="{00000000-0005-0000-0000-000026510000}"/>
    <cellStyle name="40% - Accent4 8 3 2 4" xfId="57539" xr:uid="{00000000-0005-0000-0000-000027510000}"/>
    <cellStyle name="40% - Accent4 8 3 3" xfId="21661" xr:uid="{00000000-0005-0000-0000-000028510000}"/>
    <cellStyle name="40% - Accent4 8 3 4" xfId="9719" xr:uid="{00000000-0005-0000-0000-000029510000}"/>
    <cellStyle name="40% - Accent4 8 3 5" xfId="27646" xr:uid="{00000000-0005-0000-0000-00002A510000}"/>
    <cellStyle name="40% - Accent4 8 3 6" xfId="39591" xr:uid="{00000000-0005-0000-0000-00002B510000}"/>
    <cellStyle name="40% - Accent4 8 3 7" xfId="51556" xr:uid="{00000000-0005-0000-0000-00002C510000}"/>
    <cellStyle name="40% - Accent4 8 4" xfId="12732" xr:uid="{00000000-0005-0000-0000-00002D510000}"/>
    <cellStyle name="40% - Accent4 8 4 2" xfId="30659" xr:uid="{00000000-0005-0000-0000-00002E510000}"/>
    <cellStyle name="40% - Accent4 8 4 3" xfId="42604" xr:uid="{00000000-0005-0000-0000-00002F510000}"/>
    <cellStyle name="40% - Accent4 8 4 4" xfId="54569" xr:uid="{00000000-0005-0000-0000-000030510000}"/>
    <cellStyle name="40% - Accent4 8 5" xfId="18691" xr:uid="{00000000-0005-0000-0000-000031510000}"/>
    <cellStyle name="40% - Accent4 8 6" xfId="6749" xr:uid="{00000000-0005-0000-0000-000032510000}"/>
    <cellStyle name="40% - Accent4 8 7" xfId="24676" xr:uid="{00000000-0005-0000-0000-000033510000}"/>
    <cellStyle name="40% - Accent4 8 8" xfId="36621" xr:uid="{00000000-0005-0000-0000-000034510000}"/>
    <cellStyle name="40% - Accent4 8 9" xfId="48586" xr:uid="{00000000-0005-0000-0000-000035510000}"/>
    <cellStyle name="40% - Accent4 9" xfId="1491" xr:uid="{00000000-0005-0000-0000-000036510000}"/>
    <cellStyle name="40% - Accent4 9 2" xfId="4461" xr:uid="{00000000-0005-0000-0000-000037510000}"/>
    <cellStyle name="40% - Accent4 9 2 2" xfId="16424" xr:uid="{00000000-0005-0000-0000-000038510000}"/>
    <cellStyle name="40% - Accent4 9 2 2 2" xfId="34351" xr:uid="{00000000-0005-0000-0000-000039510000}"/>
    <cellStyle name="40% - Accent4 9 2 2 3" xfId="46296" xr:uid="{00000000-0005-0000-0000-00003A510000}"/>
    <cellStyle name="40% - Accent4 9 2 2 4" xfId="58261" xr:uid="{00000000-0005-0000-0000-00003B510000}"/>
    <cellStyle name="40% - Accent4 9 2 3" xfId="22383" xr:uid="{00000000-0005-0000-0000-00003C510000}"/>
    <cellStyle name="40% - Accent4 9 2 4" xfId="10441" xr:uid="{00000000-0005-0000-0000-00003D510000}"/>
    <cellStyle name="40% - Accent4 9 2 5" xfId="28368" xr:uid="{00000000-0005-0000-0000-00003E510000}"/>
    <cellStyle name="40% - Accent4 9 2 6" xfId="40313" xr:uid="{00000000-0005-0000-0000-00003F510000}"/>
    <cellStyle name="40% - Accent4 9 2 7" xfId="52278" xr:uid="{00000000-0005-0000-0000-000040510000}"/>
    <cellStyle name="40% - Accent4 9 3" xfId="13454" xr:uid="{00000000-0005-0000-0000-000041510000}"/>
    <cellStyle name="40% - Accent4 9 3 2" xfId="31381" xr:uid="{00000000-0005-0000-0000-000042510000}"/>
    <cellStyle name="40% - Accent4 9 3 3" xfId="43326" xr:uid="{00000000-0005-0000-0000-000043510000}"/>
    <cellStyle name="40% - Accent4 9 3 4" xfId="55291" xr:uid="{00000000-0005-0000-0000-000044510000}"/>
    <cellStyle name="40% - Accent4 9 4" xfId="19413" xr:uid="{00000000-0005-0000-0000-000045510000}"/>
    <cellStyle name="40% - Accent4 9 5" xfId="7471" xr:uid="{00000000-0005-0000-0000-000046510000}"/>
    <cellStyle name="40% - Accent4 9 6" xfId="25398" xr:uid="{00000000-0005-0000-0000-000047510000}"/>
    <cellStyle name="40% - Accent4 9 7" xfId="37343" xr:uid="{00000000-0005-0000-0000-000048510000}"/>
    <cellStyle name="40% - Accent4 9 8" xfId="49308" xr:uid="{00000000-0005-0000-0000-000049510000}"/>
    <cellStyle name="40% - Accent5" xfId="49" builtinId="47" customBuiltin="1"/>
    <cellStyle name="40% - Accent5 10" xfId="2938" xr:uid="{00000000-0005-0000-0000-00004B510000}"/>
    <cellStyle name="40% - Accent5 10 2" xfId="5908" xr:uid="{00000000-0005-0000-0000-00004C510000}"/>
    <cellStyle name="40% - Accent5 10 2 2" xfId="17871" xr:uid="{00000000-0005-0000-0000-00004D510000}"/>
    <cellStyle name="40% - Accent5 10 2 2 2" xfId="35798" xr:uid="{00000000-0005-0000-0000-00004E510000}"/>
    <cellStyle name="40% - Accent5 10 2 2 3" xfId="47743" xr:uid="{00000000-0005-0000-0000-00004F510000}"/>
    <cellStyle name="40% - Accent5 10 2 2 4" xfId="59708" xr:uid="{00000000-0005-0000-0000-000050510000}"/>
    <cellStyle name="40% - Accent5 10 2 3" xfId="23830" xr:uid="{00000000-0005-0000-0000-000051510000}"/>
    <cellStyle name="40% - Accent5 10 2 4" xfId="11888" xr:uid="{00000000-0005-0000-0000-000052510000}"/>
    <cellStyle name="40% - Accent5 10 2 5" xfId="29815" xr:uid="{00000000-0005-0000-0000-000053510000}"/>
    <cellStyle name="40% - Accent5 10 2 6" xfId="41760" xr:uid="{00000000-0005-0000-0000-000054510000}"/>
    <cellStyle name="40% - Accent5 10 2 7" xfId="53725" xr:uid="{00000000-0005-0000-0000-000055510000}"/>
    <cellStyle name="40% - Accent5 10 3" xfId="14901" xr:uid="{00000000-0005-0000-0000-000056510000}"/>
    <cellStyle name="40% - Accent5 10 3 2" xfId="32828" xr:uid="{00000000-0005-0000-0000-000057510000}"/>
    <cellStyle name="40% - Accent5 10 3 3" xfId="44773" xr:uid="{00000000-0005-0000-0000-000058510000}"/>
    <cellStyle name="40% - Accent5 10 3 4" xfId="56738" xr:uid="{00000000-0005-0000-0000-000059510000}"/>
    <cellStyle name="40% - Accent5 10 4" xfId="20860" xr:uid="{00000000-0005-0000-0000-00005A510000}"/>
    <cellStyle name="40% - Accent5 10 5" xfId="8918" xr:uid="{00000000-0005-0000-0000-00005B510000}"/>
    <cellStyle name="40% - Accent5 10 6" xfId="26845" xr:uid="{00000000-0005-0000-0000-00005C510000}"/>
    <cellStyle name="40% - Accent5 10 7" xfId="38790" xr:uid="{00000000-0005-0000-0000-00005D510000}"/>
    <cellStyle name="40% - Accent5 10 8" xfId="50755" xr:uid="{00000000-0005-0000-0000-00005E510000}"/>
    <cellStyle name="40% - Accent5 11" xfId="2971" xr:uid="{00000000-0005-0000-0000-00005F510000}"/>
    <cellStyle name="40% - Accent5 11 2" xfId="5941" xr:uid="{00000000-0005-0000-0000-000060510000}"/>
    <cellStyle name="40% - Accent5 11 2 2" xfId="17904" xr:uid="{00000000-0005-0000-0000-000061510000}"/>
    <cellStyle name="40% - Accent5 11 2 2 2" xfId="35831" xr:uid="{00000000-0005-0000-0000-000062510000}"/>
    <cellStyle name="40% - Accent5 11 2 2 3" xfId="47776" xr:uid="{00000000-0005-0000-0000-000063510000}"/>
    <cellStyle name="40% - Accent5 11 2 2 4" xfId="59741" xr:uid="{00000000-0005-0000-0000-000064510000}"/>
    <cellStyle name="40% - Accent5 11 2 3" xfId="23863" xr:uid="{00000000-0005-0000-0000-000065510000}"/>
    <cellStyle name="40% - Accent5 11 2 4" xfId="11921" xr:uid="{00000000-0005-0000-0000-000066510000}"/>
    <cellStyle name="40% - Accent5 11 2 5" xfId="29848" xr:uid="{00000000-0005-0000-0000-000067510000}"/>
    <cellStyle name="40% - Accent5 11 2 6" xfId="41793" xr:uid="{00000000-0005-0000-0000-000068510000}"/>
    <cellStyle name="40% - Accent5 11 2 7" xfId="53758" xr:uid="{00000000-0005-0000-0000-000069510000}"/>
    <cellStyle name="40% - Accent5 11 3" xfId="14934" xr:uid="{00000000-0005-0000-0000-00006A510000}"/>
    <cellStyle name="40% - Accent5 11 3 2" xfId="32861" xr:uid="{00000000-0005-0000-0000-00006B510000}"/>
    <cellStyle name="40% - Accent5 11 3 3" xfId="44806" xr:uid="{00000000-0005-0000-0000-00006C510000}"/>
    <cellStyle name="40% - Accent5 11 3 4" xfId="56771" xr:uid="{00000000-0005-0000-0000-00006D510000}"/>
    <cellStyle name="40% - Accent5 11 4" xfId="20893" xr:uid="{00000000-0005-0000-0000-00006E510000}"/>
    <cellStyle name="40% - Accent5 11 5" xfId="8951" xr:uid="{00000000-0005-0000-0000-00006F510000}"/>
    <cellStyle name="40% - Accent5 11 6" xfId="26878" xr:uid="{00000000-0005-0000-0000-000070510000}"/>
    <cellStyle name="40% - Accent5 11 7" xfId="38823" xr:uid="{00000000-0005-0000-0000-000071510000}"/>
    <cellStyle name="40% - Accent5 11 8" xfId="50788" xr:uid="{00000000-0005-0000-0000-000072510000}"/>
    <cellStyle name="40% - Accent5 12" xfId="2992" xr:uid="{00000000-0005-0000-0000-000073510000}"/>
    <cellStyle name="40% - Accent5 12 2" xfId="5962" xr:uid="{00000000-0005-0000-0000-000074510000}"/>
    <cellStyle name="40% - Accent5 12 2 2" xfId="17925" xr:uid="{00000000-0005-0000-0000-000075510000}"/>
    <cellStyle name="40% - Accent5 12 2 2 2" xfId="35852" xr:uid="{00000000-0005-0000-0000-000076510000}"/>
    <cellStyle name="40% - Accent5 12 2 2 3" xfId="47797" xr:uid="{00000000-0005-0000-0000-000077510000}"/>
    <cellStyle name="40% - Accent5 12 2 2 4" xfId="59762" xr:uid="{00000000-0005-0000-0000-000078510000}"/>
    <cellStyle name="40% - Accent5 12 2 3" xfId="23884" xr:uid="{00000000-0005-0000-0000-000079510000}"/>
    <cellStyle name="40% - Accent5 12 2 4" xfId="11942" xr:uid="{00000000-0005-0000-0000-00007A510000}"/>
    <cellStyle name="40% - Accent5 12 2 5" xfId="29869" xr:uid="{00000000-0005-0000-0000-00007B510000}"/>
    <cellStyle name="40% - Accent5 12 2 6" xfId="41814" xr:uid="{00000000-0005-0000-0000-00007C510000}"/>
    <cellStyle name="40% - Accent5 12 2 7" xfId="53779" xr:uid="{00000000-0005-0000-0000-00007D510000}"/>
    <cellStyle name="40% - Accent5 12 3" xfId="14955" xr:uid="{00000000-0005-0000-0000-00007E510000}"/>
    <cellStyle name="40% - Accent5 12 3 2" xfId="32882" xr:uid="{00000000-0005-0000-0000-00007F510000}"/>
    <cellStyle name="40% - Accent5 12 3 3" xfId="44827" xr:uid="{00000000-0005-0000-0000-000080510000}"/>
    <cellStyle name="40% - Accent5 12 3 4" xfId="56792" xr:uid="{00000000-0005-0000-0000-000081510000}"/>
    <cellStyle name="40% - Accent5 12 4" xfId="20914" xr:uid="{00000000-0005-0000-0000-000082510000}"/>
    <cellStyle name="40% - Accent5 12 5" xfId="8972" xr:uid="{00000000-0005-0000-0000-000083510000}"/>
    <cellStyle name="40% - Accent5 12 6" xfId="26899" xr:uid="{00000000-0005-0000-0000-000084510000}"/>
    <cellStyle name="40% - Accent5 12 7" xfId="38844" xr:uid="{00000000-0005-0000-0000-000085510000}"/>
    <cellStyle name="40% - Accent5 12 8" xfId="50809" xr:uid="{00000000-0005-0000-0000-000086510000}"/>
    <cellStyle name="40% - Accent5 13" xfId="3019" xr:uid="{00000000-0005-0000-0000-000087510000}"/>
    <cellStyle name="40% - Accent5 13 2" xfId="14982" xr:uid="{00000000-0005-0000-0000-000088510000}"/>
    <cellStyle name="40% - Accent5 13 2 2" xfId="32909" xr:uid="{00000000-0005-0000-0000-000089510000}"/>
    <cellStyle name="40% - Accent5 13 2 3" xfId="44854" xr:uid="{00000000-0005-0000-0000-00008A510000}"/>
    <cellStyle name="40% - Accent5 13 2 4" xfId="56819" xr:uid="{00000000-0005-0000-0000-00008B510000}"/>
    <cellStyle name="40% - Accent5 13 3" xfId="20941" xr:uid="{00000000-0005-0000-0000-00008C510000}"/>
    <cellStyle name="40% - Accent5 13 4" xfId="8999" xr:uid="{00000000-0005-0000-0000-00008D510000}"/>
    <cellStyle name="40% - Accent5 13 5" xfId="26926" xr:uid="{00000000-0005-0000-0000-00008E510000}"/>
    <cellStyle name="40% - Accent5 13 6" xfId="38871" xr:uid="{00000000-0005-0000-0000-00008F510000}"/>
    <cellStyle name="40% - Accent5 13 7" xfId="50836" xr:uid="{00000000-0005-0000-0000-000090510000}"/>
    <cellStyle name="40% - Accent5 14" xfId="5985" xr:uid="{00000000-0005-0000-0000-000091510000}"/>
    <cellStyle name="40% - Accent5 14 2" xfId="17948" xr:uid="{00000000-0005-0000-0000-000092510000}"/>
    <cellStyle name="40% - Accent5 14 2 2" xfId="35875" xr:uid="{00000000-0005-0000-0000-000093510000}"/>
    <cellStyle name="40% - Accent5 14 2 3" xfId="47820" xr:uid="{00000000-0005-0000-0000-000094510000}"/>
    <cellStyle name="40% - Accent5 14 2 4" xfId="59785" xr:uid="{00000000-0005-0000-0000-000095510000}"/>
    <cellStyle name="40% - Accent5 14 3" xfId="23907" xr:uid="{00000000-0005-0000-0000-000096510000}"/>
    <cellStyle name="40% - Accent5 14 4" xfId="11965" xr:uid="{00000000-0005-0000-0000-000097510000}"/>
    <cellStyle name="40% - Accent5 14 5" xfId="29892" xr:uid="{00000000-0005-0000-0000-000098510000}"/>
    <cellStyle name="40% - Accent5 14 6" xfId="41837" xr:uid="{00000000-0005-0000-0000-000099510000}"/>
    <cellStyle name="40% - Accent5 14 7" xfId="53802" xr:uid="{00000000-0005-0000-0000-00009A510000}"/>
    <cellStyle name="40% - Accent5 15" xfId="6006" xr:uid="{00000000-0005-0000-0000-00009B510000}"/>
    <cellStyle name="40% - Accent5 15 2" xfId="11986" xr:uid="{00000000-0005-0000-0000-00009C510000}"/>
    <cellStyle name="40% - Accent5 15 3" xfId="29913" xr:uid="{00000000-0005-0000-0000-00009D510000}"/>
    <cellStyle name="40% - Accent5 15 4" xfId="41858" xr:uid="{00000000-0005-0000-0000-00009E510000}"/>
    <cellStyle name="40% - Accent5 15 5" xfId="53823" xr:uid="{00000000-0005-0000-0000-00009F510000}"/>
    <cellStyle name="40% - Accent5 16" xfId="12011" xr:uid="{00000000-0005-0000-0000-0000A0510000}"/>
    <cellStyle name="40% - Accent5 16 2" xfId="29938" xr:uid="{00000000-0005-0000-0000-0000A1510000}"/>
    <cellStyle name="40% - Accent5 16 3" xfId="41883" xr:uid="{00000000-0005-0000-0000-0000A2510000}"/>
    <cellStyle name="40% - Accent5 16 4" xfId="53848" xr:uid="{00000000-0005-0000-0000-0000A3510000}"/>
    <cellStyle name="40% - Accent5 17" xfId="17972" xr:uid="{00000000-0005-0000-0000-0000A4510000}"/>
    <cellStyle name="40% - Accent5 18" xfId="23927" xr:uid="{00000000-0005-0000-0000-0000A5510000}"/>
    <cellStyle name="40% - Accent5 19" xfId="6030" xr:uid="{00000000-0005-0000-0000-0000A6510000}"/>
    <cellStyle name="40% - Accent5 2" xfId="81" xr:uid="{00000000-0005-0000-0000-0000A7510000}"/>
    <cellStyle name="40% - Accent5 2 10" xfId="18003" xr:uid="{00000000-0005-0000-0000-0000A8510000}"/>
    <cellStyle name="40% - Accent5 2 11" xfId="6061" xr:uid="{00000000-0005-0000-0000-0000A9510000}"/>
    <cellStyle name="40% - Accent5 2 12" xfId="23988" xr:uid="{00000000-0005-0000-0000-0000AA510000}"/>
    <cellStyle name="40% - Accent5 2 13" xfId="35933" xr:uid="{00000000-0005-0000-0000-0000AB510000}"/>
    <cellStyle name="40% - Accent5 2 14" xfId="47898" xr:uid="{00000000-0005-0000-0000-0000AC510000}"/>
    <cellStyle name="40% - Accent5 2 2" xfId="139" xr:uid="{00000000-0005-0000-0000-0000AD510000}"/>
    <cellStyle name="40% - Accent5 2 2 10" xfId="6119" xr:uid="{00000000-0005-0000-0000-0000AE510000}"/>
    <cellStyle name="40% - Accent5 2 2 11" xfId="24046" xr:uid="{00000000-0005-0000-0000-0000AF510000}"/>
    <cellStyle name="40% - Accent5 2 2 12" xfId="35991" xr:uid="{00000000-0005-0000-0000-0000B0510000}"/>
    <cellStyle name="40% - Accent5 2 2 13" xfId="47956" xr:uid="{00000000-0005-0000-0000-0000B1510000}"/>
    <cellStyle name="40% - Accent5 2 2 2" xfId="255" xr:uid="{00000000-0005-0000-0000-0000B2510000}"/>
    <cellStyle name="40% - Accent5 2 2 2 10" xfId="36107" xr:uid="{00000000-0005-0000-0000-0000B3510000}"/>
    <cellStyle name="40% - Accent5 2 2 2 11" xfId="48072" xr:uid="{00000000-0005-0000-0000-0000B4510000}"/>
    <cellStyle name="40% - Accent5 2 2 2 2" xfId="603" xr:uid="{00000000-0005-0000-0000-0000B5510000}"/>
    <cellStyle name="40% - Accent5 2 2 2 2 10" xfId="48420" xr:uid="{00000000-0005-0000-0000-0000B6510000}"/>
    <cellStyle name="40% - Accent5 2 2 2 2 2" xfId="1325" xr:uid="{00000000-0005-0000-0000-0000B7510000}"/>
    <cellStyle name="40% - Accent5 2 2 2 2 2 2" xfId="2769" xr:uid="{00000000-0005-0000-0000-0000B8510000}"/>
    <cellStyle name="40% - Accent5 2 2 2 2 2 2 2" xfId="5739" xr:uid="{00000000-0005-0000-0000-0000B9510000}"/>
    <cellStyle name="40% - Accent5 2 2 2 2 2 2 2 2" xfId="17702" xr:uid="{00000000-0005-0000-0000-0000BA510000}"/>
    <cellStyle name="40% - Accent5 2 2 2 2 2 2 2 2 2" xfId="35629" xr:uid="{00000000-0005-0000-0000-0000BB510000}"/>
    <cellStyle name="40% - Accent5 2 2 2 2 2 2 2 2 3" xfId="47574" xr:uid="{00000000-0005-0000-0000-0000BC510000}"/>
    <cellStyle name="40% - Accent5 2 2 2 2 2 2 2 2 4" xfId="59539" xr:uid="{00000000-0005-0000-0000-0000BD510000}"/>
    <cellStyle name="40% - Accent5 2 2 2 2 2 2 2 3" xfId="23661" xr:uid="{00000000-0005-0000-0000-0000BE510000}"/>
    <cellStyle name="40% - Accent5 2 2 2 2 2 2 2 4" xfId="11719" xr:uid="{00000000-0005-0000-0000-0000BF510000}"/>
    <cellStyle name="40% - Accent5 2 2 2 2 2 2 2 5" xfId="29646" xr:uid="{00000000-0005-0000-0000-0000C0510000}"/>
    <cellStyle name="40% - Accent5 2 2 2 2 2 2 2 6" xfId="41591" xr:uid="{00000000-0005-0000-0000-0000C1510000}"/>
    <cellStyle name="40% - Accent5 2 2 2 2 2 2 2 7" xfId="53556" xr:uid="{00000000-0005-0000-0000-0000C2510000}"/>
    <cellStyle name="40% - Accent5 2 2 2 2 2 2 3" xfId="14732" xr:uid="{00000000-0005-0000-0000-0000C3510000}"/>
    <cellStyle name="40% - Accent5 2 2 2 2 2 2 3 2" xfId="32659" xr:uid="{00000000-0005-0000-0000-0000C4510000}"/>
    <cellStyle name="40% - Accent5 2 2 2 2 2 2 3 3" xfId="44604" xr:uid="{00000000-0005-0000-0000-0000C5510000}"/>
    <cellStyle name="40% - Accent5 2 2 2 2 2 2 3 4" xfId="56569" xr:uid="{00000000-0005-0000-0000-0000C6510000}"/>
    <cellStyle name="40% - Accent5 2 2 2 2 2 2 4" xfId="20691" xr:uid="{00000000-0005-0000-0000-0000C7510000}"/>
    <cellStyle name="40% - Accent5 2 2 2 2 2 2 5" xfId="8749" xr:uid="{00000000-0005-0000-0000-0000C8510000}"/>
    <cellStyle name="40% - Accent5 2 2 2 2 2 2 6" xfId="26676" xr:uid="{00000000-0005-0000-0000-0000C9510000}"/>
    <cellStyle name="40% - Accent5 2 2 2 2 2 2 7" xfId="38621" xr:uid="{00000000-0005-0000-0000-0000CA510000}"/>
    <cellStyle name="40% - Accent5 2 2 2 2 2 2 8" xfId="50586" xr:uid="{00000000-0005-0000-0000-0000CB510000}"/>
    <cellStyle name="40% - Accent5 2 2 2 2 2 3" xfId="4295" xr:uid="{00000000-0005-0000-0000-0000CC510000}"/>
    <cellStyle name="40% - Accent5 2 2 2 2 2 3 2" xfId="16258" xr:uid="{00000000-0005-0000-0000-0000CD510000}"/>
    <cellStyle name="40% - Accent5 2 2 2 2 2 3 2 2" xfId="34185" xr:uid="{00000000-0005-0000-0000-0000CE510000}"/>
    <cellStyle name="40% - Accent5 2 2 2 2 2 3 2 3" xfId="46130" xr:uid="{00000000-0005-0000-0000-0000CF510000}"/>
    <cellStyle name="40% - Accent5 2 2 2 2 2 3 2 4" xfId="58095" xr:uid="{00000000-0005-0000-0000-0000D0510000}"/>
    <cellStyle name="40% - Accent5 2 2 2 2 2 3 3" xfId="22217" xr:uid="{00000000-0005-0000-0000-0000D1510000}"/>
    <cellStyle name="40% - Accent5 2 2 2 2 2 3 4" xfId="10275" xr:uid="{00000000-0005-0000-0000-0000D2510000}"/>
    <cellStyle name="40% - Accent5 2 2 2 2 2 3 5" xfId="28202" xr:uid="{00000000-0005-0000-0000-0000D3510000}"/>
    <cellStyle name="40% - Accent5 2 2 2 2 2 3 6" xfId="40147" xr:uid="{00000000-0005-0000-0000-0000D4510000}"/>
    <cellStyle name="40% - Accent5 2 2 2 2 2 3 7" xfId="52112" xr:uid="{00000000-0005-0000-0000-0000D5510000}"/>
    <cellStyle name="40% - Accent5 2 2 2 2 2 4" xfId="13288" xr:uid="{00000000-0005-0000-0000-0000D6510000}"/>
    <cellStyle name="40% - Accent5 2 2 2 2 2 4 2" xfId="31215" xr:uid="{00000000-0005-0000-0000-0000D7510000}"/>
    <cellStyle name="40% - Accent5 2 2 2 2 2 4 3" xfId="43160" xr:uid="{00000000-0005-0000-0000-0000D8510000}"/>
    <cellStyle name="40% - Accent5 2 2 2 2 2 4 4" xfId="55125" xr:uid="{00000000-0005-0000-0000-0000D9510000}"/>
    <cellStyle name="40% - Accent5 2 2 2 2 2 5" xfId="19247" xr:uid="{00000000-0005-0000-0000-0000DA510000}"/>
    <cellStyle name="40% - Accent5 2 2 2 2 2 6" xfId="7305" xr:uid="{00000000-0005-0000-0000-0000DB510000}"/>
    <cellStyle name="40% - Accent5 2 2 2 2 2 7" xfId="25232" xr:uid="{00000000-0005-0000-0000-0000DC510000}"/>
    <cellStyle name="40% - Accent5 2 2 2 2 2 8" xfId="37177" xr:uid="{00000000-0005-0000-0000-0000DD510000}"/>
    <cellStyle name="40% - Accent5 2 2 2 2 2 9" xfId="49142" xr:uid="{00000000-0005-0000-0000-0000DE510000}"/>
    <cellStyle name="40% - Accent5 2 2 2 2 3" xfId="2047" xr:uid="{00000000-0005-0000-0000-0000DF510000}"/>
    <cellStyle name="40% - Accent5 2 2 2 2 3 2" xfId="5017" xr:uid="{00000000-0005-0000-0000-0000E0510000}"/>
    <cellStyle name="40% - Accent5 2 2 2 2 3 2 2" xfId="16980" xr:uid="{00000000-0005-0000-0000-0000E1510000}"/>
    <cellStyle name="40% - Accent5 2 2 2 2 3 2 2 2" xfId="34907" xr:uid="{00000000-0005-0000-0000-0000E2510000}"/>
    <cellStyle name="40% - Accent5 2 2 2 2 3 2 2 3" xfId="46852" xr:uid="{00000000-0005-0000-0000-0000E3510000}"/>
    <cellStyle name="40% - Accent5 2 2 2 2 3 2 2 4" xfId="58817" xr:uid="{00000000-0005-0000-0000-0000E4510000}"/>
    <cellStyle name="40% - Accent5 2 2 2 2 3 2 3" xfId="22939" xr:uid="{00000000-0005-0000-0000-0000E5510000}"/>
    <cellStyle name="40% - Accent5 2 2 2 2 3 2 4" xfId="10997" xr:uid="{00000000-0005-0000-0000-0000E6510000}"/>
    <cellStyle name="40% - Accent5 2 2 2 2 3 2 5" xfId="28924" xr:uid="{00000000-0005-0000-0000-0000E7510000}"/>
    <cellStyle name="40% - Accent5 2 2 2 2 3 2 6" xfId="40869" xr:uid="{00000000-0005-0000-0000-0000E8510000}"/>
    <cellStyle name="40% - Accent5 2 2 2 2 3 2 7" xfId="52834" xr:uid="{00000000-0005-0000-0000-0000E9510000}"/>
    <cellStyle name="40% - Accent5 2 2 2 2 3 3" xfId="14010" xr:uid="{00000000-0005-0000-0000-0000EA510000}"/>
    <cellStyle name="40% - Accent5 2 2 2 2 3 3 2" xfId="31937" xr:uid="{00000000-0005-0000-0000-0000EB510000}"/>
    <cellStyle name="40% - Accent5 2 2 2 2 3 3 3" xfId="43882" xr:uid="{00000000-0005-0000-0000-0000EC510000}"/>
    <cellStyle name="40% - Accent5 2 2 2 2 3 3 4" xfId="55847" xr:uid="{00000000-0005-0000-0000-0000ED510000}"/>
    <cellStyle name="40% - Accent5 2 2 2 2 3 4" xfId="19969" xr:uid="{00000000-0005-0000-0000-0000EE510000}"/>
    <cellStyle name="40% - Accent5 2 2 2 2 3 5" xfId="8027" xr:uid="{00000000-0005-0000-0000-0000EF510000}"/>
    <cellStyle name="40% - Accent5 2 2 2 2 3 6" xfId="25954" xr:uid="{00000000-0005-0000-0000-0000F0510000}"/>
    <cellStyle name="40% - Accent5 2 2 2 2 3 7" xfId="37899" xr:uid="{00000000-0005-0000-0000-0000F1510000}"/>
    <cellStyle name="40% - Accent5 2 2 2 2 3 8" xfId="49864" xr:uid="{00000000-0005-0000-0000-0000F2510000}"/>
    <cellStyle name="40% - Accent5 2 2 2 2 4" xfId="3573" xr:uid="{00000000-0005-0000-0000-0000F3510000}"/>
    <cellStyle name="40% - Accent5 2 2 2 2 4 2" xfId="15536" xr:uid="{00000000-0005-0000-0000-0000F4510000}"/>
    <cellStyle name="40% - Accent5 2 2 2 2 4 2 2" xfId="33463" xr:uid="{00000000-0005-0000-0000-0000F5510000}"/>
    <cellStyle name="40% - Accent5 2 2 2 2 4 2 3" xfId="45408" xr:uid="{00000000-0005-0000-0000-0000F6510000}"/>
    <cellStyle name="40% - Accent5 2 2 2 2 4 2 4" xfId="57373" xr:uid="{00000000-0005-0000-0000-0000F7510000}"/>
    <cellStyle name="40% - Accent5 2 2 2 2 4 3" xfId="21495" xr:uid="{00000000-0005-0000-0000-0000F8510000}"/>
    <cellStyle name="40% - Accent5 2 2 2 2 4 4" xfId="9553" xr:uid="{00000000-0005-0000-0000-0000F9510000}"/>
    <cellStyle name="40% - Accent5 2 2 2 2 4 5" xfId="27480" xr:uid="{00000000-0005-0000-0000-0000FA510000}"/>
    <cellStyle name="40% - Accent5 2 2 2 2 4 6" xfId="39425" xr:uid="{00000000-0005-0000-0000-0000FB510000}"/>
    <cellStyle name="40% - Accent5 2 2 2 2 4 7" xfId="51390" xr:uid="{00000000-0005-0000-0000-0000FC510000}"/>
    <cellStyle name="40% - Accent5 2 2 2 2 5" xfId="12566" xr:uid="{00000000-0005-0000-0000-0000FD510000}"/>
    <cellStyle name="40% - Accent5 2 2 2 2 5 2" xfId="30493" xr:uid="{00000000-0005-0000-0000-0000FE510000}"/>
    <cellStyle name="40% - Accent5 2 2 2 2 5 3" xfId="42438" xr:uid="{00000000-0005-0000-0000-0000FF510000}"/>
    <cellStyle name="40% - Accent5 2 2 2 2 5 4" xfId="54403" xr:uid="{00000000-0005-0000-0000-000000520000}"/>
    <cellStyle name="40% - Accent5 2 2 2 2 6" xfId="18525" xr:uid="{00000000-0005-0000-0000-000001520000}"/>
    <cellStyle name="40% - Accent5 2 2 2 2 7" xfId="6583" xr:uid="{00000000-0005-0000-0000-000002520000}"/>
    <cellStyle name="40% - Accent5 2 2 2 2 8" xfId="24510" xr:uid="{00000000-0005-0000-0000-000003520000}"/>
    <cellStyle name="40% - Accent5 2 2 2 2 9" xfId="36455" xr:uid="{00000000-0005-0000-0000-000004520000}"/>
    <cellStyle name="40% - Accent5 2 2 2 3" xfId="977" xr:uid="{00000000-0005-0000-0000-000005520000}"/>
    <cellStyle name="40% - Accent5 2 2 2 3 2" xfId="2421" xr:uid="{00000000-0005-0000-0000-000006520000}"/>
    <cellStyle name="40% - Accent5 2 2 2 3 2 2" xfId="5391" xr:uid="{00000000-0005-0000-0000-000007520000}"/>
    <cellStyle name="40% - Accent5 2 2 2 3 2 2 2" xfId="17354" xr:uid="{00000000-0005-0000-0000-000008520000}"/>
    <cellStyle name="40% - Accent5 2 2 2 3 2 2 2 2" xfId="35281" xr:uid="{00000000-0005-0000-0000-000009520000}"/>
    <cellStyle name="40% - Accent5 2 2 2 3 2 2 2 3" xfId="47226" xr:uid="{00000000-0005-0000-0000-00000A520000}"/>
    <cellStyle name="40% - Accent5 2 2 2 3 2 2 2 4" xfId="59191" xr:uid="{00000000-0005-0000-0000-00000B520000}"/>
    <cellStyle name="40% - Accent5 2 2 2 3 2 2 3" xfId="23313" xr:uid="{00000000-0005-0000-0000-00000C520000}"/>
    <cellStyle name="40% - Accent5 2 2 2 3 2 2 4" xfId="11371" xr:uid="{00000000-0005-0000-0000-00000D520000}"/>
    <cellStyle name="40% - Accent5 2 2 2 3 2 2 5" xfId="29298" xr:uid="{00000000-0005-0000-0000-00000E520000}"/>
    <cellStyle name="40% - Accent5 2 2 2 3 2 2 6" xfId="41243" xr:uid="{00000000-0005-0000-0000-00000F520000}"/>
    <cellStyle name="40% - Accent5 2 2 2 3 2 2 7" xfId="53208" xr:uid="{00000000-0005-0000-0000-000010520000}"/>
    <cellStyle name="40% - Accent5 2 2 2 3 2 3" xfId="14384" xr:uid="{00000000-0005-0000-0000-000011520000}"/>
    <cellStyle name="40% - Accent5 2 2 2 3 2 3 2" xfId="32311" xr:uid="{00000000-0005-0000-0000-000012520000}"/>
    <cellStyle name="40% - Accent5 2 2 2 3 2 3 3" xfId="44256" xr:uid="{00000000-0005-0000-0000-000013520000}"/>
    <cellStyle name="40% - Accent5 2 2 2 3 2 3 4" xfId="56221" xr:uid="{00000000-0005-0000-0000-000014520000}"/>
    <cellStyle name="40% - Accent5 2 2 2 3 2 4" xfId="20343" xr:uid="{00000000-0005-0000-0000-000015520000}"/>
    <cellStyle name="40% - Accent5 2 2 2 3 2 5" xfId="8401" xr:uid="{00000000-0005-0000-0000-000016520000}"/>
    <cellStyle name="40% - Accent5 2 2 2 3 2 6" xfId="26328" xr:uid="{00000000-0005-0000-0000-000017520000}"/>
    <cellStyle name="40% - Accent5 2 2 2 3 2 7" xfId="38273" xr:uid="{00000000-0005-0000-0000-000018520000}"/>
    <cellStyle name="40% - Accent5 2 2 2 3 2 8" xfId="50238" xr:uid="{00000000-0005-0000-0000-000019520000}"/>
    <cellStyle name="40% - Accent5 2 2 2 3 3" xfId="3947" xr:uid="{00000000-0005-0000-0000-00001A520000}"/>
    <cellStyle name="40% - Accent5 2 2 2 3 3 2" xfId="15910" xr:uid="{00000000-0005-0000-0000-00001B520000}"/>
    <cellStyle name="40% - Accent5 2 2 2 3 3 2 2" xfId="33837" xr:uid="{00000000-0005-0000-0000-00001C520000}"/>
    <cellStyle name="40% - Accent5 2 2 2 3 3 2 3" xfId="45782" xr:uid="{00000000-0005-0000-0000-00001D520000}"/>
    <cellStyle name="40% - Accent5 2 2 2 3 3 2 4" xfId="57747" xr:uid="{00000000-0005-0000-0000-00001E520000}"/>
    <cellStyle name="40% - Accent5 2 2 2 3 3 3" xfId="21869" xr:uid="{00000000-0005-0000-0000-00001F520000}"/>
    <cellStyle name="40% - Accent5 2 2 2 3 3 4" xfId="9927" xr:uid="{00000000-0005-0000-0000-000020520000}"/>
    <cellStyle name="40% - Accent5 2 2 2 3 3 5" xfId="27854" xr:uid="{00000000-0005-0000-0000-000021520000}"/>
    <cellStyle name="40% - Accent5 2 2 2 3 3 6" xfId="39799" xr:uid="{00000000-0005-0000-0000-000022520000}"/>
    <cellStyle name="40% - Accent5 2 2 2 3 3 7" xfId="51764" xr:uid="{00000000-0005-0000-0000-000023520000}"/>
    <cellStyle name="40% - Accent5 2 2 2 3 4" xfId="12940" xr:uid="{00000000-0005-0000-0000-000024520000}"/>
    <cellStyle name="40% - Accent5 2 2 2 3 4 2" xfId="30867" xr:uid="{00000000-0005-0000-0000-000025520000}"/>
    <cellStyle name="40% - Accent5 2 2 2 3 4 3" xfId="42812" xr:uid="{00000000-0005-0000-0000-000026520000}"/>
    <cellStyle name="40% - Accent5 2 2 2 3 4 4" xfId="54777" xr:uid="{00000000-0005-0000-0000-000027520000}"/>
    <cellStyle name="40% - Accent5 2 2 2 3 5" xfId="18899" xr:uid="{00000000-0005-0000-0000-000028520000}"/>
    <cellStyle name="40% - Accent5 2 2 2 3 6" xfId="6957" xr:uid="{00000000-0005-0000-0000-000029520000}"/>
    <cellStyle name="40% - Accent5 2 2 2 3 7" xfId="24884" xr:uid="{00000000-0005-0000-0000-00002A520000}"/>
    <cellStyle name="40% - Accent5 2 2 2 3 8" xfId="36829" xr:uid="{00000000-0005-0000-0000-00002B520000}"/>
    <cellStyle name="40% - Accent5 2 2 2 3 9" xfId="48794" xr:uid="{00000000-0005-0000-0000-00002C520000}"/>
    <cellStyle name="40% - Accent5 2 2 2 4" xfId="1699" xr:uid="{00000000-0005-0000-0000-00002D520000}"/>
    <cellStyle name="40% - Accent5 2 2 2 4 2" xfId="4669" xr:uid="{00000000-0005-0000-0000-00002E520000}"/>
    <cellStyle name="40% - Accent5 2 2 2 4 2 2" xfId="16632" xr:uid="{00000000-0005-0000-0000-00002F520000}"/>
    <cellStyle name="40% - Accent5 2 2 2 4 2 2 2" xfId="34559" xr:uid="{00000000-0005-0000-0000-000030520000}"/>
    <cellStyle name="40% - Accent5 2 2 2 4 2 2 3" xfId="46504" xr:uid="{00000000-0005-0000-0000-000031520000}"/>
    <cellStyle name="40% - Accent5 2 2 2 4 2 2 4" xfId="58469" xr:uid="{00000000-0005-0000-0000-000032520000}"/>
    <cellStyle name="40% - Accent5 2 2 2 4 2 3" xfId="22591" xr:uid="{00000000-0005-0000-0000-000033520000}"/>
    <cellStyle name="40% - Accent5 2 2 2 4 2 4" xfId="10649" xr:uid="{00000000-0005-0000-0000-000034520000}"/>
    <cellStyle name="40% - Accent5 2 2 2 4 2 5" xfId="28576" xr:uid="{00000000-0005-0000-0000-000035520000}"/>
    <cellStyle name="40% - Accent5 2 2 2 4 2 6" xfId="40521" xr:uid="{00000000-0005-0000-0000-000036520000}"/>
    <cellStyle name="40% - Accent5 2 2 2 4 2 7" xfId="52486" xr:uid="{00000000-0005-0000-0000-000037520000}"/>
    <cellStyle name="40% - Accent5 2 2 2 4 3" xfId="13662" xr:uid="{00000000-0005-0000-0000-000038520000}"/>
    <cellStyle name="40% - Accent5 2 2 2 4 3 2" xfId="31589" xr:uid="{00000000-0005-0000-0000-000039520000}"/>
    <cellStyle name="40% - Accent5 2 2 2 4 3 3" xfId="43534" xr:uid="{00000000-0005-0000-0000-00003A520000}"/>
    <cellStyle name="40% - Accent5 2 2 2 4 3 4" xfId="55499" xr:uid="{00000000-0005-0000-0000-00003B520000}"/>
    <cellStyle name="40% - Accent5 2 2 2 4 4" xfId="19621" xr:uid="{00000000-0005-0000-0000-00003C520000}"/>
    <cellStyle name="40% - Accent5 2 2 2 4 5" xfId="7679" xr:uid="{00000000-0005-0000-0000-00003D520000}"/>
    <cellStyle name="40% - Accent5 2 2 2 4 6" xfId="25606" xr:uid="{00000000-0005-0000-0000-00003E520000}"/>
    <cellStyle name="40% - Accent5 2 2 2 4 7" xfId="37551" xr:uid="{00000000-0005-0000-0000-00003F520000}"/>
    <cellStyle name="40% - Accent5 2 2 2 4 8" xfId="49516" xr:uid="{00000000-0005-0000-0000-000040520000}"/>
    <cellStyle name="40% - Accent5 2 2 2 5" xfId="3225" xr:uid="{00000000-0005-0000-0000-000041520000}"/>
    <cellStyle name="40% - Accent5 2 2 2 5 2" xfId="15188" xr:uid="{00000000-0005-0000-0000-000042520000}"/>
    <cellStyle name="40% - Accent5 2 2 2 5 2 2" xfId="33115" xr:uid="{00000000-0005-0000-0000-000043520000}"/>
    <cellStyle name="40% - Accent5 2 2 2 5 2 3" xfId="45060" xr:uid="{00000000-0005-0000-0000-000044520000}"/>
    <cellStyle name="40% - Accent5 2 2 2 5 2 4" xfId="57025" xr:uid="{00000000-0005-0000-0000-000045520000}"/>
    <cellStyle name="40% - Accent5 2 2 2 5 3" xfId="21147" xr:uid="{00000000-0005-0000-0000-000046520000}"/>
    <cellStyle name="40% - Accent5 2 2 2 5 4" xfId="9205" xr:uid="{00000000-0005-0000-0000-000047520000}"/>
    <cellStyle name="40% - Accent5 2 2 2 5 5" xfId="27132" xr:uid="{00000000-0005-0000-0000-000048520000}"/>
    <cellStyle name="40% - Accent5 2 2 2 5 6" xfId="39077" xr:uid="{00000000-0005-0000-0000-000049520000}"/>
    <cellStyle name="40% - Accent5 2 2 2 5 7" xfId="51042" xr:uid="{00000000-0005-0000-0000-00004A520000}"/>
    <cellStyle name="40% - Accent5 2 2 2 6" xfId="12218" xr:uid="{00000000-0005-0000-0000-00004B520000}"/>
    <cellStyle name="40% - Accent5 2 2 2 6 2" xfId="30145" xr:uid="{00000000-0005-0000-0000-00004C520000}"/>
    <cellStyle name="40% - Accent5 2 2 2 6 3" xfId="42090" xr:uid="{00000000-0005-0000-0000-00004D520000}"/>
    <cellStyle name="40% - Accent5 2 2 2 6 4" xfId="54055" xr:uid="{00000000-0005-0000-0000-00004E520000}"/>
    <cellStyle name="40% - Accent5 2 2 2 7" xfId="18177" xr:uid="{00000000-0005-0000-0000-00004F520000}"/>
    <cellStyle name="40% - Accent5 2 2 2 8" xfId="6235" xr:uid="{00000000-0005-0000-0000-000050520000}"/>
    <cellStyle name="40% - Accent5 2 2 2 9" xfId="24162" xr:uid="{00000000-0005-0000-0000-000051520000}"/>
    <cellStyle name="40% - Accent5 2 2 3" xfId="371" xr:uid="{00000000-0005-0000-0000-000052520000}"/>
    <cellStyle name="40% - Accent5 2 2 3 10" xfId="36223" xr:uid="{00000000-0005-0000-0000-000053520000}"/>
    <cellStyle name="40% - Accent5 2 2 3 11" xfId="48188" xr:uid="{00000000-0005-0000-0000-000054520000}"/>
    <cellStyle name="40% - Accent5 2 2 3 2" xfId="719" xr:uid="{00000000-0005-0000-0000-000055520000}"/>
    <cellStyle name="40% - Accent5 2 2 3 2 10" xfId="48536" xr:uid="{00000000-0005-0000-0000-000056520000}"/>
    <cellStyle name="40% - Accent5 2 2 3 2 2" xfId="1441" xr:uid="{00000000-0005-0000-0000-000057520000}"/>
    <cellStyle name="40% - Accent5 2 2 3 2 2 2" xfId="2885" xr:uid="{00000000-0005-0000-0000-000058520000}"/>
    <cellStyle name="40% - Accent5 2 2 3 2 2 2 2" xfId="5855" xr:uid="{00000000-0005-0000-0000-000059520000}"/>
    <cellStyle name="40% - Accent5 2 2 3 2 2 2 2 2" xfId="17818" xr:uid="{00000000-0005-0000-0000-00005A520000}"/>
    <cellStyle name="40% - Accent5 2 2 3 2 2 2 2 2 2" xfId="35745" xr:uid="{00000000-0005-0000-0000-00005B520000}"/>
    <cellStyle name="40% - Accent5 2 2 3 2 2 2 2 2 3" xfId="47690" xr:uid="{00000000-0005-0000-0000-00005C520000}"/>
    <cellStyle name="40% - Accent5 2 2 3 2 2 2 2 2 4" xfId="59655" xr:uid="{00000000-0005-0000-0000-00005D520000}"/>
    <cellStyle name="40% - Accent5 2 2 3 2 2 2 2 3" xfId="23777" xr:uid="{00000000-0005-0000-0000-00005E520000}"/>
    <cellStyle name="40% - Accent5 2 2 3 2 2 2 2 4" xfId="11835" xr:uid="{00000000-0005-0000-0000-00005F520000}"/>
    <cellStyle name="40% - Accent5 2 2 3 2 2 2 2 5" xfId="29762" xr:uid="{00000000-0005-0000-0000-000060520000}"/>
    <cellStyle name="40% - Accent5 2 2 3 2 2 2 2 6" xfId="41707" xr:uid="{00000000-0005-0000-0000-000061520000}"/>
    <cellStyle name="40% - Accent5 2 2 3 2 2 2 2 7" xfId="53672" xr:uid="{00000000-0005-0000-0000-000062520000}"/>
    <cellStyle name="40% - Accent5 2 2 3 2 2 2 3" xfId="14848" xr:uid="{00000000-0005-0000-0000-000063520000}"/>
    <cellStyle name="40% - Accent5 2 2 3 2 2 2 3 2" xfId="32775" xr:uid="{00000000-0005-0000-0000-000064520000}"/>
    <cellStyle name="40% - Accent5 2 2 3 2 2 2 3 3" xfId="44720" xr:uid="{00000000-0005-0000-0000-000065520000}"/>
    <cellStyle name="40% - Accent5 2 2 3 2 2 2 3 4" xfId="56685" xr:uid="{00000000-0005-0000-0000-000066520000}"/>
    <cellStyle name="40% - Accent5 2 2 3 2 2 2 4" xfId="20807" xr:uid="{00000000-0005-0000-0000-000067520000}"/>
    <cellStyle name="40% - Accent5 2 2 3 2 2 2 5" xfId="8865" xr:uid="{00000000-0005-0000-0000-000068520000}"/>
    <cellStyle name="40% - Accent5 2 2 3 2 2 2 6" xfId="26792" xr:uid="{00000000-0005-0000-0000-000069520000}"/>
    <cellStyle name="40% - Accent5 2 2 3 2 2 2 7" xfId="38737" xr:uid="{00000000-0005-0000-0000-00006A520000}"/>
    <cellStyle name="40% - Accent5 2 2 3 2 2 2 8" xfId="50702" xr:uid="{00000000-0005-0000-0000-00006B520000}"/>
    <cellStyle name="40% - Accent5 2 2 3 2 2 3" xfId="4411" xr:uid="{00000000-0005-0000-0000-00006C520000}"/>
    <cellStyle name="40% - Accent5 2 2 3 2 2 3 2" xfId="16374" xr:uid="{00000000-0005-0000-0000-00006D520000}"/>
    <cellStyle name="40% - Accent5 2 2 3 2 2 3 2 2" xfId="34301" xr:uid="{00000000-0005-0000-0000-00006E520000}"/>
    <cellStyle name="40% - Accent5 2 2 3 2 2 3 2 3" xfId="46246" xr:uid="{00000000-0005-0000-0000-00006F520000}"/>
    <cellStyle name="40% - Accent5 2 2 3 2 2 3 2 4" xfId="58211" xr:uid="{00000000-0005-0000-0000-000070520000}"/>
    <cellStyle name="40% - Accent5 2 2 3 2 2 3 3" xfId="22333" xr:uid="{00000000-0005-0000-0000-000071520000}"/>
    <cellStyle name="40% - Accent5 2 2 3 2 2 3 4" xfId="10391" xr:uid="{00000000-0005-0000-0000-000072520000}"/>
    <cellStyle name="40% - Accent5 2 2 3 2 2 3 5" xfId="28318" xr:uid="{00000000-0005-0000-0000-000073520000}"/>
    <cellStyle name="40% - Accent5 2 2 3 2 2 3 6" xfId="40263" xr:uid="{00000000-0005-0000-0000-000074520000}"/>
    <cellStyle name="40% - Accent5 2 2 3 2 2 3 7" xfId="52228" xr:uid="{00000000-0005-0000-0000-000075520000}"/>
    <cellStyle name="40% - Accent5 2 2 3 2 2 4" xfId="13404" xr:uid="{00000000-0005-0000-0000-000076520000}"/>
    <cellStyle name="40% - Accent5 2 2 3 2 2 4 2" xfId="31331" xr:uid="{00000000-0005-0000-0000-000077520000}"/>
    <cellStyle name="40% - Accent5 2 2 3 2 2 4 3" xfId="43276" xr:uid="{00000000-0005-0000-0000-000078520000}"/>
    <cellStyle name="40% - Accent5 2 2 3 2 2 4 4" xfId="55241" xr:uid="{00000000-0005-0000-0000-000079520000}"/>
    <cellStyle name="40% - Accent5 2 2 3 2 2 5" xfId="19363" xr:uid="{00000000-0005-0000-0000-00007A520000}"/>
    <cellStyle name="40% - Accent5 2 2 3 2 2 6" xfId="7421" xr:uid="{00000000-0005-0000-0000-00007B520000}"/>
    <cellStyle name="40% - Accent5 2 2 3 2 2 7" xfId="25348" xr:uid="{00000000-0005-0000-0000-00007C520000}"/>
    <cellStyle name="40% - Accent5 2 2 3 2 2 8" xfId="37293" xr:uid="{00000000-0005-0000-0000-00007D520000}"/>
    <cellStyle name="40% - Accent5 2 2 3 2 2 9" xfId="49258" xr:uid="{00000000-0005-0000-0000-00007E520000}"/>
    <cellStyle name="40% - Accent5 2 2 3 2 3" xfId="2163" xr:uid="{00000000-0005-0000-0000-00007F520000}"/>
    <cellStyle name="40% - Accent5 2 2 3 2 3 2" xfId="5133" xr:uid="{00000000-0005-0000-0000-000080520000}"/>
    <cellStyle name="40% - Accent5 2 2 3 2 3 2 2" xfId="17096" xr:uid="{00000000-0005-0000-0000-000081520000}"/>
    <cellStyle name="40% - Accent5 2 2 3 2 3 2 2 2" xfId="35023" xr:uid="{00000000-0005-0000-0000-000082520000}"/>
    <cellStyle name="40% - Accent5 2 2 3 2 3 2 2 3" xfId="46968" xr:uid="{00000000-0005-0000-0000-000083520000}"/>
    <cellStyle name="40% - Accent5 2 2 3 2 3 2 2 4" xfId="58933" xr:uid="{00000000-0005-0000-0000-000084520000}"/>
    <cellStyle name="40% - Accent5 2 2 3 2 3 2 3" xfId="23055" xr:uid="{00000000-0005-0000-0000-000085520000}"/>
    <cellStyle name="40% - Accent5 2 2 3 2 3 2 4" xfId="11113" xr:uid="{00000000-0005-0000-0000-000086520000}"/>
    <cellStyle name="40% - Accent5 2 2 3 2 3 2 5" xfId="29040" xr:uid="{00000000-0005-0000-0000-000087520000}"/>
    <cellStyle name="40% - Accent5 2 2 3 2 3 2 6" xfId="40985" xr:uid="{00000000-0005-0000-0000-000088520000}"/>
    <cellStyle name="40% - Accent5 2 2 3 2 3 2 7" xfId="52950" xr:uid="{00000000-0005-0000-0000-000089520000}"/>
    <cellStyle name="40% - Accent5 2 2 3 2 3 3" xfId="14126" xr:uid="{00000000-0005-0000-0000-00008A520000}"/>
    <cellStyle name="40% - Accent5 2 2 3 2 3 3 2" xfId="32053" xr:uid="{00000000-0005-0000-0000-00008B520000}"/>
    <cellStyle name="40% - Accent5 2 2 3 2 3 3 3" xfId="43998" xr:uid="{00000000-0005-0000-0000-00008C520000}"/>
    <cellStyle name="40% - Accent5 2 2 3 2 3 3 4" xfId="55963" xr:uid="{00000000-0005-0000-0000-00008D520000}"/>
    <cellStyle name="40% - Accent5 2 2 3 2 3 4" xfId="20085" xr:uid="{00000000-0005-0000-0000-00008E520000}"/>
    <cellStyle name="40% - Accent5 2 2 3 2 3 5" xfId="8143" xr:uid="{00000000-0005-0000-0000-00008F520000}"/>
    <cellStyle name="40% - Accent5 2 2 3 2 3 6" xfId="26070" xr:uid="{00000000-0005-0000-0000-000090520000}"/>
    <cellStyle name="40% - Accent5 2 2 3 2 3 7" xfId="38015" xr:uid="{00000000-0005-0000-0000-000091520000}"/>
    <cellStyle name="40% - Accent5 2 2 3 2 3 8" xfId="49980" xr:uid="{00000000-0005-0000-0000-000092520000}"/>
    <cellStyle name="40% - Accent5 2 2 3 2 4" xfId="3689" xr:uid="{00000000-0005-0000-0000-000093520000}"/>
    <cellStyle name="40% - Accent5 2 2 3 2 4 2" xfId="15652" xr:uid="{00000000-0005-0000-0000-000094520000}"/>
    <cellStyle name="40% - Accent5 2 2 3 2 4 2 2" xfId="33579" xr:uid="{00000000-0005-0000-0000-000095520000}"/>
    <cellStyle name="40% - Accent5 2 2 3 2 4 2 3" xfId="45524" xr:uid="{00000000-0005-0000-0000-000096520000}"/>
    <cellStyle name="40% - Accent5 2 2 3 2 4 2 4" xfId="57489" xr:uid="{00000000-0005-0000-0000-000097520000}"/>
    <cellStyle name="40% - Accent5 2 2 3 2 4 3" xfId="21611" xr:uid="{00000000-0005-0000-0000-000098520000}"/>
    <cellStyle name="40% - Accent5 2 2 3 2 4 4" xfId="9669" xr:uid="{00000000-0005-0000-0000-000099520000}"/>
    <cellStyle name="40% - Accent5 2 2 3 2 4 5" xfId="27596" xr:uid="{00000000-0005-0000-0000-00009A520000}"/>
    <cellStyle name="40% - Accent5 2 2 3 2 4 6" xfId="39541" xr:uid="{00000000-0005-0000-0000-00009B520000}"/>
    <cellStyle name="40% - Accent5 2 2 3 2 4 7" xfId="51506" xr:uid="{00000000-0005-0000-0000-00009C520000}"/>
    <cellStyle name="40% - Accent5 2 2 3 2 5" xfId="12682" xr:uid="{00000000-0005-0000-0000-00009D520000}"/>
    <cellStyle name="40% - Accent5 2 2 3 2 5 2" xfId="30609" xr:uid="{00000000-0005-0000-0000-00009E520000}"/>
    <cellStyle name="40% - Accent5 2 2 3 2 5 3" xfId="42554" xr:uid="{00000000-0005-0000-0000-00009F520000}"/>
    <cellStyle name="40% - Accent5 2 2 3 2 5 4" xfId="54519" xr:uid="{00000000-0005-0000-0000-0000A0520000}"/>
    <cellStyle name="40% - Accent5 2 2 3 2 6" xfId="18641" xr:uid="{00000000-0005-0000-0000-0000A1520000}"/>
    <cellStyle name="40% - Accent5 2 2 3 2 7" xfId="6699" xr:uid="{00000000-0005-0000-0000-0000A2520000}"/>
    <cellStyle name="40% - Accent5 2 2 3 2 8" xfId="24626" xr:uid="{00000000-0005-0000-0000-0000A3520000}"/>
    <cellStyle name="40% - Accent5 2 2 3 2 9" xfId="36571" xr:uid="{00000000-0005-0000-0000-0000A4520000}"/>
    <cellStyle name="40% - Accent5 2 2 3 3" xfId="1093" xr:uid="{00000000-0005-0000-0000-0000A5520000}"/>
    <cellStyle name="40% - Accent5 2 2 3 3 2" xfId="2537" xr:uid="{00000000-0005-0000-0000-0000A6520000}"/>
    <cellStyle name="40% - Accent5 2 2 3 3 2 2" xfId="5507" xr:uid="{00000000-0005-0000-0000-0000A7520000}"/>
    <cellStyle name="40% - Accent5 2 2 3 3 2 2 2" xfId="17470" xr:uid="{00000000-0005-0000-0000-0000A8520000}"/>
    <cellStyle name="40% - Accent5 2 2 3 3 2 2 2 2" xfId="35397" xr:uid="{00000000-0005-0000-0000-0000A9520000}"/>
    <cellStyle name="40% - Accent5 2 2 3 3 2 2 2 3" xfId="47342" xr:uid="{00000000-0005-0000-0000-0000AA520000}"/>
    <cellStyle name="40% - Accent5 2 2 3 3 2 2 2 4" xfId="59307" xr:uid="{00000000-0005-0000-0000-0000AB520000}"/>
    <cellStyle name="40% - Accent5 2 2 3 3 2 2 3" xfId="23429" xr:uid="{00000000-0005-0000-0000-0000AC520000}"/>
    <cellStyle name="40% - Accent5 2 2 3 3 2 2 4" xfId="11487" xr:uid="{00000000-0005-0000-0000-0000AD520000}"/>
    <cellStyle name="40% - Accent5 2 2 3 3 2 2 5" xfId="29414" xr:uid="{00000000-0005-0000-0000-0000AE520000}"/>
    <cellStyle name="40% - Accent5 2 2 3 3 2 2 6" xfId="41359" xr:uid="{00000000-0005-0000-0000-0000AF520000}"/>
    <cellStyle name="40% - Accent5 2 2 3 3 2 2 7" xfId="53324" xr:uid="{00000000-0005-0000-0000-0000B0520000}"/>
    <cellStyle name="40% - Accent5 2 2 3 3 2 3" xfId="14500" xr:uid="{00000000-0005-0000-0000-0000B1520000}"/>
    <cellStyle name="40% - Accent5 2 2 3 3 2 3 2" xfId="32427" xr:uid="{00000000-0005-0000-0000-0000B2520000}"/>
    <cellStyle name="40% - Accent5 2 2 3 3 2 3 3" xfId="44372" xr:uid="{00000000-0005-0000-0000-0000B3520000}"/>
    <cellStyle name="40% - Accent5 2 2 3 3 2 3 4" xfId="56337" xr:uid="{00000000-0005-0000-0000-0000B4520000}"/>
    <cellStyle name="40% - Accent5 2 2 3 3 2 4" xfId="20459" xr:uid="{00000000-0005-0000-0000-0000B5520000}"/>
    <cellStyle name="40% - Accent5 2 2 3 3 2 5" xfId="8517" xr:uid="{00000000-0005-0000-0000-0000B6520000}"/>
    <cellStyle name="40% - Accent5 2 2 3 3 2 6" xfId="26444" xr:uid="{00000000-0005-0000-0000-0000B7520000}"/>
    <cellStyle name="40% - Accent5 2 2 3 3 2 7" xfId="38389" xr:uid="{00000000-0005-0000-0000-0000B8520000}"/>
    <cellStyle name="40% - Accent5 2 2 3 3 2 8" xfId="50354" xr:uid="{00000000-0005-0000-0000-0000B9520000}"/>
    <cellStyle name="40% - Accent5 2 2 3 3 3" xfId="4063" xr:uid="{00000000-0005-0000-0000-0000BA520000}"/>
    <cellStyle name="40% - Accent5 2 2 3 3 3 2" xfId="16026" xr:uid="{00000000-0005-0000-0000-0000BB520000}"/>
    <cellStyle name="40% - Accent5 2 2 3 3 3 2 2" xfId="33953" xr:uid="{00000000-0005-0000-0000-0000BC520000}"/>
    <cellStyle name="40% - Accent5 2 2 3 3 3 2 3" xfId="45898" xr:uid="{00000000-0005-0000-0000-0000BD520000}"/>
    <cellStyle name="40% - Accent5 2 2 3 3 3 2 4" xfId="57863" xr:uid="{00000000-0005-0000-0000-0000BE520000}"/>
    <cellStyle name="40% - Accent5 2 2 3 3 3 3" xfId="21985" xr:uid="{00000000-0005-0000-0000-0000BF520000}"/>
    <cellStyle name="40% - Accent5 2 2 3 3 3 4" xfId="10043" xr:uid="{00000000-0005-0000-0000-0000C0520000}"/>
    <cellStyle name="40% - Accent5 2 2 3 3 3 5" xfId="27970" xr:uid="{00000000-0005-0000-0000-0000C1520000}"/>
    <cellStyle name="40% - Accent5 2 2 3 3 3 6" xfId="39915" xr:uid="{00000000-0005-0000-0000-0000C2520000}"/>
    <cellStyle name="40% - Accent5 2 2 3 3 3 7" xfId="51880" xr:uid="{00000000-0005-0000-0000-0000C3520000}"/>
    <cellStyle name="40% - Accent5 2 2 3 3 4" xfId="13056" xr:uid="{00000000-0005-0000-0000-0000C4520000}"/>
    <cellStyle name="40% - Accent5 2 2 3 3 4 2" xfId="30983" xr:uid="{00000000-0005-0000-0000-0000C5520000}"/>
    <cellStyle name="40% - Accent5 2 2 3 3 4 3" xfId="42928" xr:uid="{00000000-0005-0000-0000-0000C6520000}"/>
    <cellStyle name="40% - Accent5 2 2 3 3 4 4" xfId="54893" xr:uid="{00000000-0005-0000-0000-0000C7520000}"/>
    <cellStyle name="40% - Accent5 2 2 3 3 5" xfId="19015" xr:uid="{00000000-0005-0000-0000-0000C8520000}"/>
    <cellStyle name="40% - Accent5 2 2 3 3 6" xfId="7073" xr:uid="{00000000-0005-0000-0000-0000C9520000}"/>
    <cellStyle name="40% - Accent5 2 2 3 3 7" xfId="25000" xr:uid="{00000000-0005-0000-0000-0000CA520000}"/>
    <cellStyle name="40% - Accent5 2 2 3 3 8" xfId="36945" xr:uid="{00000000-0005-0000-0000-0000CB520000}"/>
    <cellStyle name="40% - Accent5 2 2 3 3 9" xfId="48910" xr:uid="{00000000-0005-0000-0000-0000CC520000}"/>
    <cellStyle name="40% - Accent5 2 2 3 4" xfId="1815" xr:uid="{00000000-0005-0000-0000-0000CD520000}"/>
    <cellStyle name="40% - Accent5 2 2 3 4 2" xfId="4785" xr:uid="{00000000-0005-0000-0000-0000CE520000}"/>
    <cellStyle name="40% - Accent5 2 2 3 4 2 2" xfId="16748" xr:uid="{00000000-0005-0000-0000-0000CF520000}"/>
    <cellStyle name="40% - Accent5 2 2 3 4 2 2 2" xfId="34675" xr:uid="{00000000-0005-0000-0000-0000D0520000}"/>
    <cellStyle name="40% - Accent5 2 2 3 4 2 2 3" xfId="46620" xr:uid="{00000000-0005-0000-0000-0000D1520000}"/>
    <cellStyle name="40% - Accent5 2 2 3 4 2 2 4" xfId="58585" xr:uid="{00000000-0005-0000-0000-0000D2520000}"/>
    <cellStyle name="40% - Accent5 2 2 3 4 2 3" xfId="22707" xr:uid="{00000000-0005-0000-0000-0000D3520000}"/>
    <cellStyle name="40% - Accent5 2 2 3 4 2 4" xfId="10765" xr:uid="{00000000-0005-0000-0000-0000D4520000}"/>
    <cellStyle name="40% - Accent5 2 2 3 4 2 5" xfId="28692" xr:uid="{00000000-0005-0000-0000-0000D5520000}"/>
    <cellStyle name="40% - Accent5 2 2 3 4 2 6" xfId="40637" xr:uid="{00000000-0005-0000-0000-0000D6520000}"/>
    <cellStyle name="40% - Accent5 2 2 3 4 2 7" xfId="52602" xr:uid="{00000000-0005-0000-0000-0000D7520000}"/>
    <cellStyle name="40% - Accent5 2 2 3 4 3" xfId="13778" xr:uid="{00000000-0005-0000-0000-0000D8520000}"/>
    <cellStyle name="40% - Accent5 2 2 3 4 3 2" xfId="31705" xr:uid="{00000000-0005-0000-0000-0000D9520000}"/>
    <cellStyle name="40% - Accent5 2 2 3 4 3 3" xfId="43650" xr:uid="{00000000-0005-0000-0000-0000DA520000}"/>
    <cellStyle name="40% - Accent5 2 2 3 4 3 4" xfId="55615" xr:uid="{00000000-0005-0000-0000-0000DB520000}"/>
    <cellStyle name="40% - Accent5 2 2 3 4 4" xfId="19737" xr:uid="{00000000-0005-0000-0000-0000DC520000}"/>
    <cellStyle name="40% - Accent5 2 2 3 4 5" xfId="7795" xr:uid="{00000000-0005-0000-0000-0000DD520000}"/>
    <cellStyle name="40% - Accent5 2 2 3 4 6" xfId="25722" xr:uid="{00000000-0005-0000-0000-0000DE520000}"/>
    <cellStyle name="40% - Accent5 2 2 3 4 7" xfId="37667" xr:uid="{00000000-0005-0000-0000-0000DF520000}"/>
    <cellStyle name="40% - Accent5 2 2 3 4 8" xfId="49632" xr:uid="{00000000-0005-0000-0000-0000E0520000}"/>
    <cellStyle name="40% - Accent5 2 2 3 5" xfId="3341" xr:uid="{00000000-0005-0000-0000-0000E1520000}"/>
    <cellStyle name="40% - Accent5 2 2 3 5 2" xfId="15304" xr:uid="{00000000-0005-0000-0000-0000E2520000}"/>
    <cellStyle name="40% - Accent5 2 2 3 5 2 2" xfId="33231" xr:uid="{00000000-0005-0000-0000-0000E3520000}"/>
    <cellStyle name="40% - Accent5 2 2 3 5 2 3" xfId="45176" xr:uid="{00000000-0005-0000-0000-0000E4520000}"/>
    <cellStyle name="40% - Accent5 2 2 3 5 2 4" xfId="57141" xr:uid="{00000000-0005-0000-0000-0000E5520000}"/>
    <cellStyle name="40% - Accent5 2 2 3 5 3" xfId="21263" xr:uid="{00000000-0005-0000-0000-0000E6520000}"/>
    <cellStyle name="40% - Accent5 2 2 3 5 4" xfId="9321" xr:uid="{00000000-0005-0000-0000-0000E7520000}"/>
    <cellStyle name="40% - Accent5 2 2 3 5 5" xfId="27248" xr:uid="{00000000-0005-0000-0000-0000E8520000}"/>
    <cellStyle name="40% - Accent5 2 2 3 5 6" xfId="39193" xr:uid="{00000000-0005-0000-0000-0000E9520000}"/>
    <cellStyle name="40% - Accent5 2 2 3 5 7" xfId="51158" xr:uid="{00000000-0005-0000-0000-0000EA520000}"/>
    <cellStyle name="40% - Accent5 2 2 3 6" xfId="12334" xr:uid="{00000000-0005-0000-0000-0000EB520000}"/>
    <cellStyle name="40% - Accent5 2 2 3 6 2" xfId="30261" xr:uid="{00000000-0005-0000-0000-0000EC520000}"/>
    <cellStyle name="40% - Accent5 2 2 3 6 3" xfId="42206" xr:uid="{00000000-0005-0000-0000-0000ED520000}"/>
    <cellStyle name="40% - Accent5 2 2 3 6 4" xfId="54171" xr:uid="{00000000-0005-0000-0000-0000EE520000}"/>
    <cellStyle name="40% - Accent5 2 2 3 7" xfId="18293" xr:uid="{00000000-0005-0000-0000-0000EF520000}"/>
    <cellStyle name="40% - Accent5 2 2 3 8" xfId="6351" xr:uid="{00000000-0005-0000-0000-0000F0520000}"/>
    <cellStyle name="40% - Accent5 2 2 3 9" xfId="24278" xr:uid="{00000000-0005-0000-0000-0000F1520000}"/>
    <cellStyle name="40% - Accent5 2 2 4" xfId="487" xr:uid="{00000000-0005-0000-0000-0000F2520000}"/>
    <cellStyle name="40% - Accent5 2 2 4 10" xfId="48304" xr:uid="{00000000-0005-0000-0000-0000F3520000}"/>
    <cellStyle name="40% - Accent5 2 2 4 2" xfId="1209" xr:uid="{00000000-0005-0000-0000-0000F4520000}"/>
    <cellStyle name="40% - Accent5 2 2 4 2 2" xfId="2653" xr:uid="{00000000-0005-0000-0000-0000F5520000}"/>
    <cellStyle name="40% - Accent5 2 2 4 2 2 2" xfId="5623" xr:uid="{00000000-0005-0000-0000-0000F6520000}"/>
    <cellStyle name="40% - Accent5 2 2 4 2 2 2 2" xfId="17586" xr:uid="{00000000-0005-0000-0000-0000F7520000}"/>
    <cellStyle name="40% - Accent5 2 2 4 2 2 2 2 2" xfId="35513" xr:uid="{00000000-0005-0000-0000-0000F8520000}"/>
    <cellStyle name="40% - Accent5 2 2 4 2 2 2 2 3" xfId="47458" xr:uid="{00000000-0005-0000-0000-0000F9520000}"/>
    <cellStyle name="40% - Accent5 2 2 4 2 2 2 2 4" xfId="59423" xr:uid="{00000000-0005-0000-0000-0000FA520000}"/>
    <cellStyle name="40% - Accent5 2 2 4 2 2 2 3" xfId="23545" xr:uid="{00000000-0005-0000-0000-0000FB520000}"/>
    <cellStyle name="40% - Accent5 2 2 4 2 2 2 4" xfId="11603" xr:uid="{00000000-0005-0000-0000-0000FC520000}"/>
    <cellStyle name="40% - Accent5 2 2 4 2 2 2 5" xfId="29530" xr:uid="{00000000-0005-0000-0000-0000FD520000}"/>
    <cellStyle name="40% - Accent5 2 2 4 2 2 2 6" xfId="41475" xr:uid="{00000000-0005-0000-0000-0000FE520000}"/>
    <cellStyle name="40% - Accent5 2 2 4 2 2 2 7" xfId="53440" xr:uid="{00000000-0005-0000-0000-0000FF520000}"/>
    <cellStyle name="40% - Accent5 2 2 4 2 2 3" xfId="14616" xr:uid="{00000000-0005-0000-0000-000000530000}"/>
    <cellStyle name="40% - Accent5 2 2 4 2 2 3 2" xfId="32543" xr:uid="{00000000-0005-0000-0000-000001530000}"/>
    <cellStyle name="40% - Accent5 2 2 4 2 2 3 3" xfId="44488" xr:uid="{00000000-0005-0000-0000-000002530000}"/>
    <cellStyle name="40% - Accent5 2 2 4 2 2 3 4" xfId="56453" xr:uid="{00000000-0005-0000-0000-000003530000}"/>
    <cellStyle name="40% - Accent5 2 2 4 2 2 4" xfId="20575" xr:uid="{00000000-0005-0000-0000-000004530000}"/>
    <cellStyle name="40% - Accent5 2 2 4 2 2 5" xfId="8633" xr:uid="{00000000-0005-0000-0000-000005530000}"/>
    <cellStyle name="40% - Accent5 2 2 4 2 2 6" xfId="26560" xr:uid="{00000000-0005-0000-0000-000006530000}"/>
    <cellStyle name="40% - Accent5 2 2 4 2 2 7" xfId="38505" xr:uid="{00000000-0005-0000-0000-000007530000}"/>
    <cellStyle name="40% - Accent5 2 2 4 2 2 8" xfId="50470" xr:uid="{00000000-0005-0000-0000-000008530000}"/>
    <cellStyle name="40% - Accent5 2 2 4 2 3" xfId="4179" xr:uid="{00000000-0005-0000-0000-000009530000}"/>
    <cellStyle name="40% - Accent5 2 2 4 2 3 2" xfId="16142" xr:uid="{00000000-0005-0000-0000-00000A530000}"/>
    <cellStyle name="40% - Accent5 2 2 4 2 3 2 2" xfId="34069" xr:uid="{00000000-0005-0000-0000-00000B530000}"/>
    <cellStyle name="40% - Accent5 2 2 4 2 3 2 3" xfId="46014" xr:uid="{00000000-0005-0000-0000-00000C530000}"/>
    <cellStyle name="40% - Accent5 2 2 4 2 3 2 4" xfId="57979" xr:uid="{00000000-0005-0000-0000-00000D530000}"/>
    <cellStyle name="40% - Accent5 2 2 4 2 3 3" xfId="22101" xr:uid="{00000000-0005-0000-0000-00000E530000}"/>
    <cellStyle name="40% - Accent5 2 2 4 2 3 4" xfId="10159" xr:uid="{00000000-0005-0000-0000-00000F530000}"/>
    <cellStyle name="40% - Accent5 2 2 4 2 3 5" xfId="28086" xr:uid="{00000000-0005-0000-0000-000010530000}"/>
    <cellStyle name="40% - Accent5 2 2 4 2 3 6" xfId="40031" xr:uid="{00000000-0005-0000-0000-000011530000}"/>
    <cellStyle name="40% - Accent5 2 2 4 2 3 7" xfId="51996" xr:uid="{00000000-0005-0000-0000-000012530000}"/>
    <cellStyle name="40% - Accent5 2 2 4 2 4" xfId="13172" xr:uid="{00000000-0005-0000-0000-000013530000}"/>
    <cellStyle name="40% - Accent5 2 2 4 2 4 2" xfId="31099" xr:uid="{00000000-0005-0000-0000-000014530000}"/>
    <cellStyle name="40% - Accent5 2 2 4 2 4 3" xfId="43044" xr:uid="{00000000-0005-0000-0000-000015530000}"/>
    <cellStyle name="40% - Accent5 2 2 4 2 4 4" xfId="55009" xr:uid="{00000000-0005-0000-0000-000016530000}"/>
    <cellStyle name="40% - Accent5 2 2 4 2 5" xfId="19131" xr:uid="{00000000-0005-0000-0000-000017530000}"/>
    <cellStyle name="40% - Accent5 2 2 4 2 6" xfId="7189" xr:uid="{00000000-0005-0000-0000-000018530000}"/>
    <cellStyle name="40% - Accent5 2 2 4 2 7" xfId="25116" xr:uid="{00000000-0005-0000-0000-000019530000}"/>
    <cellStyle name="40% - Accent5 2 2 4 2 8" xfId="37061" xr:uid="{00000000-0005-0000-0000-00001A530000}"/>
    <cellStyle name="40% - Accent5 2 2 4 2 9" xfId="49026" xr:uid="{00000000-0005-0000-0000-00001B530000}"/>
    <cellStyle name="40% - Accent5 2 2 4 3" xfId="1931" xr:uid="{00000000-0005-0000-0000-00001C530000}"/>
    <cellStyle name="40% - Accent5 2 2 4 3 2" xfId="4901" xr:uid="{00000000-0005-0000-0000-00001D530000}"/>
    <cellStyle name="40% - Accent5 2 2 4 3 2 2" xfId="16864" xr:uid="{00000000-0005-0000-0000-00001E530000}"/>
    <cellStyle name="40% - Accent5 2 2 4 3 2 2 2" xfId="34791" xr:uid="{00000000-0005-0000-0000-00001F530000}"/>
    <cellStyle name="40% - Accent5 2 2 4 3 2 2 3" xfId="46736" xr:uid="{00000000-0005-0000-0000-000020530000}"/>
    <cellStyle name="40% - Accent5 2 2 4 3 2 2 4" xfId="58701" xr:uid="{00000000-0005-0000-0000-000021530000}"/>
    <cellStyle name="40% - Accent5 2 2 4 3 2 3" xfId="22823" xr:uid="{00000000-0005-0000-0000-000022530000}"/>
    <cellStyle name="40% - Accent5 2 2 4 3 2 4" xfId="10881" xr:uid="{00000000-0005-0000-0000-000023530000}"/>
    <cellStyle name="40% - Accent5 2 2 4 3 2 5" xfId="28808" xr:uid="{00000000-0005-0000-0000-000024530000}"/>
    <cellStyle name="40% - Accent5 2 2 4 3 2 6" xfId="40753" xr:uid="{00000000-0005-0000-0000-000025530000}"/>
    <cellStyle name="40% - Accent5 2 2 4 3 2 7" xfId="52718" xr:uid="{00000000-0005-0000-0000-000026530000}"/>
    <cellStyle name="40% - Accent5 2 2 4 3 3" xfId="13894" xr:uid="{00000000-0005-0000-0000-000027530000}"/>
    <cellStyle name="40% - Accent5 2 2 4 3 3 2" xfId="31821" xr:uid="{00000000-0005-0000-0000-000028530000}"/>
    <cellStyle name="40% - Accent5 2 2 4 3 3 3" xfId="43766" xr:uid="{00000000-0005-0000-0000-000029530000}"/>
    <cellStyle name="40% - Accent5 2 2 4 3 3 4" xfId="55731" xr:uid="{00000000-0005-0000-0000-00002A530000}"/>
    <cellStyle name="40% - Accent5 2 2 4 3 4" xfId="19853" xr:uid="{00000000-0005-0000-0000-00002B530000}"/>
    <cellStyle name="40% - Accent5 2 2 4 3 5" xfId="7911" xr:uid="{00000000-0005-0000-0000-00002C530000}"/>
    <cellStyle name="40% - Accent5 2 2 4 3 6" xfId="25838" xr:uid="{00000000-0005-0000-0000-00002D530000}"/>
    <cellStyle name="40% - Accent5 2 2 4 3 7" xfId="37783" xr:uid="{00000000-0005-0000-0000-00002E530000}"/>
    <cellStyle name="40% - Accent5 2 2 4 3 8" xfId="49748" xr:uid="{00000000-0005-0000-0000-00002F530000}"/>
    <cellStyle name="40% - Accent5 2 2 4 4" xfId="3457" xr:uid="{00000000-0005-0000-0000-000030530000}"/>
    <cellStyle name="40% - Accent5 2 2 4 4 2" xfId="15420" xr:uid="{00000000-0005-0000-0000-000031530000}"/>
    <cellStyle name="40% - Accent5 2 2 4 4 2 2" xfId="33347" xr:uid="{00000000-0005-0000-0000-000032530000}"/>
    <cellStyle name="40% - Accent5 2 2 4 4 2 3" xfId="45292" xr:uid="{00000000-0005-0000-0000-000033530000}"/>
    <cellStyle name="40% - Accent5 2 2 4 4 2 4" xfId="57257" xr:uid="{00000000-0005-0000-0000-000034530000}"/>
    <cellStyle name="40% - Accent5 2 2 4 4 3" xfId="21379" xr:uid="{00000000-0005-0000-0000-000035530000}"/>
    <cellStyle name="40% - Accent5 2 2 4 4 4" xfId="9437" xr:uid="{00000000-0005-0000-0000-000036530000}"/>
    <cellStyle name="40% - Accent5 2 2 4 4 5" xfId="27364" xr:uid="{00000000-0005-0000-0000-000037530000}"/>
    <cellStyle name="40% - Accent5 2 2 4 4 6" xfId="39309" xr:uid="{00000000-0005-0000-0000-000038530000}"/>
    <cellStyle name="40% - Accent5 2 2 4 4 7" xfId="51274" xr:uid="{00000000-0005-0000-0000-000039530000}"/>
    <cellStyle name="40% - Accent5 2 2 4 5" xfId="12450" xr:uid="{00000000-0005-0000-0000-00003A530000}"/>
    <cellStyle name="40% - Accent5 2 2 4 5 2" xfId="30377" xr:uid="{00000000-0005-0000-0000-00003B530000}"/>
    <cellStyle name="40% - Accent5 2 2 4 5 3" xfId="42322" xr:uid="{00000000-0005-0000-0000-00003C530000}"/>
    <cellStyle name="40% - Accent5 2 2 4 5 4" xfId="54287" xr:uid="{00000000-0005-0000-0000-00003D530000}"/>
    <cellStyle name="40% - Accent5 2 2 4 6" xfId="18409" xr:uid="{00000000-0005-0000-0000-00003E530000}"/>
    <cellStyle name="40% - Accent5 2 2 4 7" xfId="6467" xr:uid="{00000000-0005-0000-0000-00003F530000}"/>
    <cellStyle name="40% - Accent5 2 2 4 8" xfId="24394" xr:uid="{00000000-0005-0000-0000-000040530000}"/>
    <cellStyle name="40% - Accent5 2 2 4 9" xfId="36339" xr:uid="{00000000-0005-0000-0000-000041530000}"/>
    <cellStyle name="40% - Accent5 2 2 5" xfId="861" xr:uid="{00000000-0005-0000-0000-000042530000}"/>
    <cellStyle name="40% - Accent5 2 2 5 2" xfId="2305" xr:uid="{00000000-0005-0000-0000-000043530000}"/>
    <cellStyle name="40% - Accent5 2 2 5 2 2" xfId="5275" xr:uid="{00000000-0005-0000-0000-000044530000}"/>
    <cellStyle name="40% - Accent5 2 2 5 2 2 2" xfId="17238" xr:uid="{00000000-0005-0000-0000-000045530000}"/>
    <cellStyle name="40% - Accent5 2 2 5 2 2 2 2" xfId="35165" xr:uid="{00000000-0005-0000-0000-000046530000}"/>
    <cellStyle name="40% - Accent5 2 2 5 2 2 2 3" xfId="47110" xr:uid="{00000000-0005-0000-0000-000047530000}"/>
    <cellStyle name="40% - Accent5 2 2 5 2 2 2 4" xfId="59075" xr:uid="{00000000-0005-0000-0000-000048530000}"/>
    <cellStyle name="40% - Accent5 2 2 5 2 2 3" xfId="23197" xr:uid="{00000000-0005-0000-0000-000049530000}"/>
    <cellStyle name="40% - Accent5 2 2 5 2 2 4" xfId="11255" xr:uid="{00000000-0005-0000-0000-00004A530000}"/>
    <cellStyle name="40% - Accent5 2 2 5 2 2 5" xfId="29182" xr:uid="{00000000-0005-0000-0000-00004B530000}"/>
    <cellStyle name="40% - Accent5 2 2 5 2 2 6" xfId="41127" xr:uid="{00000000-0005-0000-0000-00004C530000}"/>
    <cellStyle name="40% - Accent5 2 2 5 2 2 7" xfId="53092" xr:uid="{00000000-0005-0000-0000-00004D530000}"/>
    <cellStyle name="40% - Accent5 2 2 5 2 3" xfId="14268" xr:uid="{00000000-0005-0000-0000-00004E530000}"/>
    <cellStyle name="40% - Accent5 2 2 5 2 3 2" xfId="32195" xr:uid="{00000000-0005-0000-0000-00004F530000}"/>
    <cellStyle name="40% - Accent5 2 2 5 2 3 3" xfId="44140" xr:uid="{00000000-0005-0000-0000-000050530000}"/>
    <cellStyle name="40% - Accent5 2 2 5 2 3 4" xfId="56105" xr:uid="{00000000-0005-0000-0000-000051530000}"/>
    <cellStyle name="40% - Accent5 2 2 5 2 4" xfId="20227" xr:uid="{00000000-0005-0000-0000-000052530000}"/>
    <cellStyle name="40% - Accent5 2 2 5 2 5" xfId="8285" xr:uid="{00000000-0005-0000-0000-000053530000}"/>
    <cellStyle name="40% - Accent5 2 2 5 2 6" xfId="26212" xr:uid="{00000000-0005-0000-0000-000054530000}"/>
    <cellStyle name="40% - Accent5 2 2 5 2 7" xfId="38157" xr:uid="{00000000-0005-0000-0000-000055530000}"/>
    <cellStyle name="40% - Accent5 2 2 5 2 8" xfId="50122" xr:uid="{00000000-0005-0000-0000-000056530000}"/>
    <cellStyle name="40% - Accent5 2 2 5 3" xfId="3831" xr:uid="{00000000-0005-0000-0000-000057530000}"/>
    <cellStyle name="40% - Accent5 2 2 5 3 2" xfId="15794" xr:uid="{00000000-0005-0000-0000-000058530000}"/>
    <cellStyle name="40% - Accent5 2 2 5 3 2 2" xfId="33721" xr:uid="{00000000-0005-0000-0000-000059530000}"/>
    <cellStyle name="40% - Accent5 2 2 5 3 2 3" xfId="45666" xr:uid="{00000000-0005-0000-0000-00005A530000}"/>
    <cellStyle name="40% - Accent5 2 2 5 3 2 4" xfId="57631" xr:uid="{00000000-0005-0000-0000-00005B530000}"/>
    <cellStyle name="40% - Accent5 2 2 5 3 3" xfId="21753" xr:uid="{00000000-0005-0000-0000-00005C530000}"/>
    <cellStyle name="40% - Accent5 2 2 5 3 4" xfId="9811" xr:uid="{00000000-0005-0000-0000-00005D530000}"/>
    <cellStyle name="40% - Accent5 2 2 5 3 5" xfId="27738" xr:uid="{00000000-0005-0000-0000-00005E530000}"/>
    <cellStyle name="40% - Accent5 2 2 5 3 6" xfId="39683" xr:uid="{00000000-0005-0000-0000-00005F530000}"/>
    <cellStyle name="40% - Accent5 2 2 5 3 7" xfId="51648" xr:uid="{00000000-0005-0000-0000-000060530000}"/>
    <cellStyle name="40% - Accent5 2 2 5 4" xfId="12824" xr:uid="{00000000-0005-0000-0000-000061530000}"/>
    <cellStyle name="40% - Accent5 2 2 5 4 2" xfId="30751" xr:uid="{00000000-0005-0000-0000-000062530000}"/>
    <cellStyle name="40% - Accent5 2 2 5 4 3" xfId="42696" xr:uid="{00000000-0005-0000-0000-000063530000}"/>
    <cellStyle name="40% - Accent5 2 2 5 4 4" xfId="54661" xr:uid="{00000000-0005-0000-0000-000064530000}"/>
    <cellStyle name="40% - Accent5 2 2 5 5" xfId="18783" xr:uid="{00000000-0005-0000-0000-000065530000}"/>
    <cellStyle name="40% - Accent5 2 2 5 6" xfId="6841" xr:uid="{00000000-0005-0000-0000-000066530000}"/>
    <cellStyle name="40% - Accent5 2 2 5 7" xfId="24768" xr:uid="{00000000-0005-0000-0000-000067530000}"/>
    <cellStyle name="40% - Accent5 2 2 5 8" xfId="36713" xr:uid="{00000000-0005-0000-0000-000068530000}"/>
    <cellStyle name="40% - Accent5 2 2 5 9" xfId="48678" xr:uid="{00000000-0005-0000-0000-000069530000}"/>
    <cellStyle name="40% - Accent5 2 2 6" xfId="1583" xr:uid="{00000000-0005-0000-0000-00006A530000}"/>
    <cellStyle name="40% - Accent5 2 2 6 2" xfId="4553" xr:uid="{00000000-0005-0000-0000-00006B530000}"/>
    <cellStyle name="40% - Accent5 2 2 6 2 2" xfId="16516" xr:uid="{00000000-0005-0000-0000-00006C530000}"/>
    <cellStyle name="40% - Accent5 2 2 6 2 2 2" xfId="34443" xr:uid="{00000000-0005-0000-0000-00006D530000}"/>
    <cellStyle name="40% - Accent5 2 2 6 2 2 3" xfId="46388" xr:uid="{00000000-0005-0000-0000-00006E530000}"/>
    <cellStyle name="40% - Accent5 2 2 6 2 2 4" xfId="58353" xr:uid="{00000000-0005-0000-0000-00006F530000}"/>
    <cellStyle name="40% - Accent5 2 2 6 2 3" xfId="22475" xr:uid="{00000000-0005-0000-0000-000070530000}"/>
    <cellStyle name="40% - Accent5 2 2 6 2 4" xfId="10533" xr:uid="{00000000-0005-0000-0000-000071530000}"/>
    <cellStyle name="40% - Accent5 2 2 6 2 5" xfId="28460" xr:uid="{00000000-0005-0000-0000-000072530000}"/>
    <cellStyle name="40% - Accent5 2 2 6 2 6" xfId="40405" xr:uid="{00000000-0005-0000-0000-000073530000}"/>
    <cellStyle name="40% - Accent5 2 2 6 2 7" xfId="52370" xr:uid="{00000000-0005-0000-0000-000074530000}"/>
    <cellStyle name="40% - Accent5 2 2 6 3" xfId="13546" xr:uid="{00000000-0005-0000-0000-000075530000}"/>
    <cellStyle name="40% - Accent5 2 2 6 3 2" xfId="31473" xr:uid="{00000000-0005-0000-0000-000076530000}"/>
    <cellStyle name="40% - Accent5 2 2 6 3 3" xfId="43418" xr:uid="{00000000-0005-0000-0000-000077530000}"/>
    <cellStyle name="40% - Accent5 2 2 6 3 4" xfId="55383" xr:uid="{00000000-0005-0000-0000-000078530000}"/>
    <cellStyle name="40% - Accent5 2 2 6 4" xfId="19505" xr:uid="{00000000-0005-0000-0000-000079530000}"/>
    <cellStyle name="40% - Accent5 2 2 6 5" xfId="7563" xr:uid="{00000000-0005-0000-0000-00007A530000}"/>
    <cellStyle name="40% - Accent5 2 2 6 6" xfId="25490" xr:uid="{00000000-0005-0000-0000-00007B530000}"/>
    <cellStyle name="40% - Accent5 2 2 6 7" xfId="37435" xr:uid="{00000000-0005-0000-0000-00007C530000}"/>
    <cellStyle name="40% - Accent5 2 2 6 8" xfId="49400" xr:uid="{00000000-0005-0000-0000-00007D530000}"/>
    <cellStyle name="40% - Accent5 2 2 7" xfId="3109" xr:uid="{00000000-0005-0000-0000-00007E530000}"/>
    <cellStyle name="40% - Accent5 2 2 7 2" xfId="15072" xr:uid="{00000000-0005-0000-0000-00007F530000}"/>
    <cellStyle name="40% - Accent5 2 2 7 2 2" xfId="32999" xr:uid="{00000000-0005-0000-0000-000080530000}"/>
    <cellStyle name="40% - Accent5 2 2 7 2 3" xfId="44944" xr:uid="{00000000-0005-0000-0000-000081530000}"/>
    <cellStyle name="40% - Accent5 2 2 7 2 4" xfId="56909" xr:uid="{00000000-0005-0000-0000-000082530000}"/>
    <cellStyle name="40% - Accent5 2 2 7 3" xfId="21031" xr:uid="{00000000-0005-0000-0000-000083530000}"/>
    <cellStyle name="40% - Accent5 2 2 7 4" xfId="9089" xr:uid="{00000000-0005-0000-0000-000084530000}"/>
    <cellStyle name="40% - Accent5 2 2 7 5" xfId="27016" xr:uid="{00000000-0005-0000-0000-000085530000}"/>
    <cellStyle name="40% - Accent5 2 2 7 6" xfId="38961" xr:uid="{00000000-0005-0000-0000-000086530000}"/>
    <cellStyle name="40% - Accent5 2 2 7 7" xfId="50926" xr:uid="{00000000-0005-0000-0000-000087530000}"/>
    <cellStyle name="40% - Accent5 2 2 8" xfId="12102" xr:uid="{00000000-0005-0000-0000-000088530000}"/>
    <cellStyle name="40% - Accent5 2 2 8 2" xfId="30029" xr:uid="{00000000-0005-0000-0000-000089530000}"/>
    <cellStyle name="40% - Accent5 2 2 8 3" xfId="41974" xr:uid="{00000000-0005-0000-0000-00008A530000}"/>
    <cellStyle name="40% - Accent5 2 2 8 4" xfId="53939" xr:uid="{00000000-0005-0000-0000-00008B530000}"/>
    <cellStyle name="40% - Accent5 2 2 9" xfId="18061" xr:uid="{00000000-0005-0000-0000-00008C530000}"/>
    <cellStyle name="40% - Accent5 2 3" xfId="197" xr:uid="{00000000-0005-0000-0000-00008D530000}"/>
    <cellStyle name="40% - Accent5 2 3 10" xfId="36049" xr:uid="{00000000-0005-0000-0000-00008E530000}"/>
    <cellStyle name="40% - Accent5 2 3 11" xfId="48014" xr:uid="{00000000-0005-0000-0000-00008F530000}"/>
    <cellStyle name="40% - Accent5 2 3 2" xfId="545" xr:uid="{00000000-0005-0000-0000-000090530000}"/>
    <cellStyle name="40% - Accent5 2 3 2 10" xfId="48362" xr:uid="{00000000-0005-0000-0000-000091530000}"/>
    <cellStyle name="40% - Accent5 2 3 2 2" xfId="1267" xr:uid="{00000000-0005-0000-0000-000092530000}"/>
    <cellStyle name="40% - Accent5 2 3 2 2 2" xfId="2711" xr:uid="{00000000-0005-0000-0000-000093530000}"/>
    <cellStyle name="40% - Accent5 2 3 2 2 2 2" xfId="5681" xr:uid="{00000000-0005-0000-0000-000094530000}"/>
    <cellStyle name="40% - Accent5 2 3 2 2 2 2 2" xfId="17644" xr:uid="{00000000-0005-0000-0000-000095530000}"/>
    <cellStyle name="40% - Accent5 2 3 2 2 2 2 2 2" xfId="35571" xr:uid="{00000000-0005-0000-0000-000096530000}"/>
    <cellStyle name="40% - Accent5 2 3 2 2 2 2 2 3" xfId="47516" xr:uid="{00000000-0005-0000-0000-000097530000}"/>
    <cellStyle name="40% - Accent5 2 3 2 2 2 2 2 4" xfId="59481" xr:uid="{00000000-0005-0000-0000-000098530000}"/>
    <cellStyle name="40% - Accent5 2 3 2 2 2 2 3" xfId="23603" xr:uid="{00000000-0005-0000-0000-000099530000}"/>
    <cellStyle name="40% - Accent5 2 3 2 2 2 2 4" xfId="11661" xr:uid="{00000000-0005-0000-0000-00009A530000}"/>
    <cellStyle name="40% - Accent5 2 3 2 2 2 2 5" xfId="29588" xr:uid="{00000000-0005-0000-0000-00009B530000}"/>
    <cellStyle name="40% - Accent5 2 3 2 2 2 2 6" xfId="41533" xr:uid="{00000000-0005-0000-0000-00009C530000}"/>
    <cellStyle name="40% - Accent5 2 3 2 2 2 2 7" xfId="53498" xr:uid="{00000000-0005-0000-0000-00009D530000}"/>
    <cellStyle name="40% - Accent5 2 3 2 2 2 3" xfId="14674" xr:uid="{00000000-0005-0000-0000-00009E530000}"/>
    <cellStyle name="40% - Accent5 2 3 2 2 2 3 2" xfId="32601" xr:uid="{00000000-0005-0000-0000-00009F530000}"/>
    <cellStyle name="40% - Accent5 2 3 2 2 2 3 3" xfId="44546" xr:uid="{00000000-0005-0000-0000-0000A0530000}"/>
    <cellStyle name="40% - Accent5 2 3 2 2 2 3 4" xfId="56511" xr:uid="{00000000-0005-0000-0000-0000A1530000}"/>
    <cellStyle name="40% - Accent5 2 3 2 2 2 4" xfId="20633" xr:uid="{00000000-0005-0000-0000-0000A2530000}"/>
    <cellStyle name="40% - Accent5 2 3 2 2 2 5" xfId="8691" xr:uid="{00000000-0005-0000-0000-0000A3530000}"/>
    <cellStyle name="40% - Accent5 2 3 2 2 2 6" xfId="26618" xr:uid="{00000000-0005-0000-0000-0000A4530000}"/>
    <cellStyle name="40% - Accent5 2 3 2 2 2 7" xfId="38563" xr:uid="{00000000-0005-0000-0000-0000A5530000}"/>
    <cellStyle name="40% - Accent5 2 3 2 2 2 8" xfId="50528" xr:uid="{00000000-0005-0000-0000-0000A6530000}"/>
    <cellStyle name="40% - Accent5 2 3 2 2 3" xfId="4237" xr:uid="{00000000-0005-0000-0000-0000A7530000}"/>
    <cellStyle name="40% - Accent5 2 3 2 2 3 2" xfId="16200" xr:uid="{00000000-0005-0000-0000-0000A8530000}"/>
    <cellStyle name="40% - Accent5 2 3 2 2 3 2 2" xfId="34127" xr:uid="{00000000-0005-0000-0000-0000A9530000}"/>
    <cellStyle name="40% - Accent5 2 3 2 2 3 2 3" xfId="46072" xr:uid="{00000000-0005-0000-0000-0000AA530000}"/>
    <cellStyle name="40% - Accent5 2 3 2 2 3 2 4" xfId="58037" xr:uid="{00000000-0005-0000-0000-0000AB530000}"/>
    <cellStyle name="40% - Accent5 2 3 2 2 3 3" xfId="22159" xr:uid="{00000000-0005-0000-0000-0000AC530000}"/>
    <cellStyle name="40% - Accent5 2 3 2 2 3 4" xfId="10217" xr:uid="{00000000-0005-0000-0000-0000AD530000}"/>
    <cellStyle name="40% - Accent5 2 3 2 2 3 5" xfId="28144" xr:uid="{00000000-0005-0000-0000-0000AE530000}"/>
    <cellStyle name="40% - Accent5 2 3 2 2 3 6" xfId="40089" xr:uid="{00000000-0005-0000-0000-0000AF530000}"/>
    <cellStyle name="40% - Accent5 2 3 2 2 3 7" xfId="52054" xr:uid="{00000000-0005-0000-0000-0000B0530000}"/>
    <cellStyle name="40% - Accent5 2 3 2 2 4" xfId="13230" xr:uid="{00000000-0005-0000-0000-0000B1530000}"/>
    <cellStyle name="40% - Accent5 2 3 2 2 4 2" xfId="31157" xr:uid="{00000000-0005-0000-0000-0000B2530000}"/>
    <cellStyle name="40% - Accent5 2 3 2 2 4 3" xfId="43102" xr:uid="{00000000-0005-0000-0000-0000B3530000}"/>
    <cellStyle name="40% - Accent5 2 3 2 2 4 4" xfId="55067" xr:uid="{00000000-0005-0000-0000-0000B4530000}"/>
    <cellStyle name="40% - Accent5 2 3 2 2 5" xfId="19189" xr:uid="{00000000-0005-0000-0000-0000B5530000}"/>
    <cellStyle name="40% - Accent5 2 3 2 2 6" xfId="7247" xr:uid="{00000000-0005-0000-0000-0000B6530000}"/>
    <cellStyle name="40% - Accent5 2 3 2 2 7" xfId="25174" xr:uid="{00000000-0005-0000-0000-0000B7530000}"/>
    <cellStyle name="40% - Accent5 2 3 2 2 8" xfId="37119" xr:uid="{00000000-0005-0000-0000-0000B8530000}"/>
    <cellStyle name="40% - Accent5 2 3 2 2 9" xfId="49084" xr:uid="{00000000-0005-0000-0000-0000B9530000}"/>
    <cellStyle name="40% - Accent5 2 3 2 3" xfId="1989" xr:uid="{00000000-0005-0000-0000-0000BA530000}"/>
    <cellStyle name="40% - Accent5 2 3 2 3 2" xfId="4959" xr:uid="{00000000-0005-0000-0000-0000BB530000}"/>
    <cellStyle name="40% - Accent5 2 3 2 3 2 2" xfId="16922" xr:uid="{00000000-0005-0000-0000-0000BC530000}"/>
    <cellStyle name="40% - Accent5 2 3 2 3 2 2 2" xfId="34849" xr:uid="{00000000-0005-0000-0000-0000BD530000}"/>
    <cellStyle name="40% - Accent5 2 3 2 3 2 2 3" xfId="46794" xr:uid="{00000000-0005-0000-0000-0000BE530000}"/>
    <cellStyle name="40% - Accent5 2 3 2 3 2 2 4" xfId="58759" xr:uid="{00000000-0005-0000-0000-0000BF530000}"/>
    <cellStyle name="40% - Accent5 2 3 2 3 2 3" xfId="22881" xr:uid="{00000000-0005-0000-0000-0000C0530000}"/>
    <cellStyle name="40% - Accent5 2 3 2 3 2 4" xfId="10939" xr:uid="{00000000-0005-0000-0000-0000C1530000}"/>
    <cellStyle name="40% - Accent5 2 3 2 3 2 5" xfId="28866" xr:uid="{00000000-0005-0000-0000-0000C2530000}"/>
    <cellStyle name="40% - Accent5 2 3 2 3 2 6" xfId="40811" xr:uid="{00000000-0005-0000-0000-0000C3530000}"/>
    <cellStyle name="40% - Accent5 2 3 2 3 2 7" xfId="52776" xr:uid="{00000000-0005-0000-0000-0000C4530000}"/>
    <cellStyle name="40% - Accent5 2 3 2 3 3" xfId="13952" xr:uid="{00000000-0005-0000-0000-0000C5530000}"/>
    <cellStyle name="40% - Accent5 2 3 2 3 3 2" xfId="31879" xr:uid="{00000000-0005-0000-0000-0000C6530000}"/>
    <cellStyle name="40% - Accent5 2 3 2 3 3 3" xfId="43824" xr:uid="{00000000-0005-0000-0000-0000C7530000}"/>
    <cellStyle name="40% - Accent5 2 3 2 3 3 4" xfId="55789" xr:uid="{00000000-0005-0000-0000-0000C8530000}"/>
    <cellStyle name="40% - Accent5 2 3 2 3 4" xfId="19911" xr:uid="{00000000-0005-0000-0000-0000C9530000}"/>
    <cellStyle name="40% - Accent5 2 3 2 3 5" xfId="7969" xr:uid="{00000000-0005-0000-0000-0000CA530000}"/>
    <cellStyle name="40% - Accent5 2 3 2 3 6" xfId="25896" xr:uid="{00000000-0005-0000-0000-0000CB530000}"/>
    <cellStyle name="40% - Accent5 2 3 2 3 7" xfId="37841" xr:uid="{00000000-0005-0000-0000-0000CC530000}"/>
    <cellStyle name="40% - Accent5 2 3 2 3 8" xfId="49806" xr:uid="{00000000-0005-0000-0000-0000CD530000}"/>
    <cellStyle name="40% - Accent5 2 3 2 4" xfId="3515" xr:uid="{00000000-0005-0000-0000-0000CE530000}"/>
    <cellStyle name="40% - Accent5 2 3 2 4 2" xfId="15478" xr:uid="{00000000-0005-0000-0000-0000CF530000}"/>
    <cellStyle name="40% - Accent5 2 3 2 4 2 2" xfId="33405" xr:uid="{00000000-0005-0000-0000-0000D0530000}"/>
    <cellStyle name="40% - Accent5 2 3 2 4 2 3" xfId="45350" xr:uid="{00000000-0005-0000-0000-0000D1530000}"/>
    <cellStyle name="40% - Accent5 2 3 2 4 2 4" xfId="57315" xr:uid="{00000000-0005-0000-0000-0000D2530000}"/>
    <cellStyle name="40% - Accent5 2 3 2 4 3" xfId="21437" xr:uid="{00000000-0005-0000-0000-0000D3530000}"/>
    <cellStyle name="40% - Accent5 2 3 2 4 4" xfId="9495" xr:uid="{00000000-0005-0000-0000-0000D4530000}"/>
    <cellStyle name="40% - Accent5 2 3 2 4 5" xfId="27422" xr:uid="{00000000-0005-0000-0000-0000D5530000}"/>
    <cellStyle name="40% - Accent5 2 3 2 4 6" xfId="39367" xr:uid="{00000000-0005-0000-0000-0000D6530000}"/>
    <cellStyle name="40% - Accent5 2 3 2 4 7" xfId="51332" xr:uid="{00000000-0005-0000-0000-0000D7530000}"/>
    <cellStyle name="40% - Accent5 2 3 2 5" xfId="12508" xr:uid="{00000000-0005-0000-0000-0000D8530000}"/>
    <cellStyle name="40% - Accent5 2 3 2 5 2" xfId="30435" xr:uid="{00000000-0005-0000-0000-0000D9530000}"/>
    <cellStyle name="40% - Accent5 2 3 2 5 3" xfId="42380" xr:uid="{00000000-0005-0000-0000-0000DA530000}"/>
    <cellStyle name="40% - Accent5 2 3 2 5 4" xfId="54345" xr:uid="{00000000-0005-0000-0000-0000DB530000}"/>
    <cellStyle name="40% - Accent5 2 3 2 6" xfId="18467" xr:uid="{00000000-0005-0000-0000-0000DC530000}"/>
    <cellStyle name="40% - Accent5 2 3 2 7" xfId="6525" xr:uid="{00000000-0005-0000-0000-0000DD530000}"/>
    <cellStyle name="40% - Accent5 2 3 2 8" xfId="24452" xr:uid="{00000000-0005-0000-0000-0000DE530000}"/>
    <cellStyle name="40% - Accent5 2 3 2 9" xfId="36397" xr:uid="{00000000-0005-0000-0000-0000DF530000}"/>
    <cellStyle name="40% - Accent5 2 3 3" xfId="919" xr:uid="{00000000-0005-0000-0000-0000E0530000}"/>
    <cellStyle name="40% - Accent5 2 3 3 2" xfId="2363" xr:uid="{00000000-0005-0000-0000-0000E1530000}"/>
    <cellStyle name="40% - Accent5 2 3 3 2 2" xfId="5333" xr:uid="{00000000-0005-0000-0000-0000E2530000}"/>
    <cellStyle name="40% - Accent5 2 3 3 2 2 2" xfId="17296" xr:uid="{00000000-0005-0000-0000-0000E3530000}"/>
    <cellStyle name="40% - Accent5 2 3 3 2 2 2 2" xfId="35223" xr:uid="{00000000-0005-0000-0000-0000E4530000}"/>
    <cellStyle name="40% - Accent5 2 3 3 2 2 2 3" xfId="47168" xr:uid="{00000000-0005-0000-0000-0000E5530000}"/>
    <cellStyle name="40% - Accent5 2 3 3 2 2 2 4" xfId="59133" xr:uid="{00000000-0005-0000-0000-0000E6530000}"/>
    <cellStyle name="40% - Accent5 2 3 3 2 2 3" xfId="23255" xr:uid="{00000000-0005-0000-0000-0000E7530000}"/>
    <cellStyle name="40% - Accent5 2 3 3 2 2 4" xfId="11313" xr:uid="{00000000-0005-0000-0000-0000E8530000}"/>
    <cellStyle name="40% - Accent5 2 3 3 2 2 5" xfId="29240" xr:uid="{00000000-0005-0000-0000-0000E9530000}"/>
    <cellStyle name="40% - Accent5 2 3 3 2 2 6" xfId="41185" xr:uid="{00000000-0005-0000-0000-0000EA530000}"/>
    <cellStyle name="40% - Accent5 2 3 3 2 2 7" xfId="53150" xr:uid="{00000000-0005-0000-0000-0000EB530000}"/>
    <cellStyle name="40% - Accent5 2 3 3 2 3" xfId="14326" xr:uid="{00000000-0005-0000-0000-0000EC530000}"/>
    <cellStyle name="40% - Accent5 2 3 3 2 3 2" xfId="32253" xr:uid="{00000000-0005-0000-0000-0000ED530000}"/>
    <cellStyle name="40% - Accent5 2 3 3 2 3 3" xfId="44198" xr:uid="{00000000-0005-0000-0000-0000EE530000}"/>
    <cellStyle name="40% - Accent5 2 3 3 2 3 4" xfId="56163" xr:uid="{00000000-0005-0000-0000-0000EF530000}"/>
    <cellStyle name="40% - Accent5 2 3 3 2 4" xfId="20285" xr:uid="{00000000-0005-0000-0000-0000F0530000}"/>
    <cellStyle name="40% - Accent5 2 3 3 2 5" xfId="8343" xr:uid="{00000000-0005-0000-0000-0000F1530000}"/>
    <cellStyle name="40% - Accent5 2 3 3 2 6" xfId="26270" xr:uid="{00000000-0005-0000-0000-0000F2530000}"/>
    <cellStyle name="40% - Accent5 2 3 3 2 7" xfId="38215" xr:uid="{00000000-0005-0000-0000-0000F3530000}"/>
    <cellStyle name="40% - Accent5 2 3 3 2 8" xfId="50180" xr:uid="{00000000-0005-0000-0000-0000F4530000}"/>
    <cellStyle name="40% - Accent5 2 3 3 3" xfId="3889" xr:uid="{00000000-0005-0000-0000-0000F5530000}"/>
    <cellStyle name="40% - Accent5 2 3 3 3 2" xfId="15852" xr:uid="{00000000-0005-0000-0000-0000F6530000}"/>
    <cellStyle name="40% - Accent5 2 3 3 3 2 2" xfId="33779" xr:uid="{00000000-0005-0000-0000-0000F7530000}"/>
    <cellStyle name="40% - Accent5 2 3 3 3 2 3" xfId="45724" xr:uid="{00000000-0005-0000-0000-0000F8530000}"/>
    <cellStyle name="40% - Accent5 2 3 3 3 2 4" xfId="57689" xr:uid="{00000000-0005-0000-0000-0000F9530000}"/>
    <cellStyle name="40% - Accent5 2 3 3 3 3" xfId="21811" xr:uid="{00000000-0005-0000-0000-0000FA530000}"/>
    <cellStyle name="40% - Accent5 2 3 3 3 4" xfId="9869" xr:uid="{00000000-0005-0000-0000-0000FB530000}"/>
    <cellStyle name="40% - Accent5 2 3 3 3 5" xfId="27796" xr:uid="{00000000-0005-0000-0000-0000FC530000}"/>
    <cellStyle name="40% - Accent5 2 3 3 3 6" xfId="39741" xr:uid="{00000000-0005-0000-0000-0000FD530000}"/>
    <cellStyle name="40% - Accent5 2 3 3 3 7" xfId="51706" xr:uid="{00000000-0005-0000-0000-0000FE530000}"/>
    <cellStyle name="40% - Accent5 2 3 3 4" xfId="12882" xr:uid="{00000000-0005-0000-0000-0000FF530000}"/>
    <cellStyle name="40% - Accent5 2 3 3 4 2" xfId="30809" xr:uid="{00000000-0005-0000-0000-000000540000}"/>
    <cellStyle name="40% - Accent5 2 3 3 4 3" xfId="42754" xr:uid="{00000000-0005-0000-0000-000001540000}"/>
    <cellStyle name="40% - Accent5 2 3 3 4 4" xfId="54719" xr:uid="{00000000-0005-0000-0000-000002540000}"/>
    <cellStyle name="40% - Accent5 2 3 3 5" xfId="18841" xr:uid="{00000000-0005-0000-0000-000003540000}"/>
    <cellStyle name="40% - Accent5 2 3 3 6" xfId="6899" xr:uid="{00000000-0005-0000-0000-000004540000}"/>
    <cellStyle name="40% - Accent5 2 3 3 7" xfId="24826" xr:uid="{00000000-0005-0000-0000-000005540000}"/>
    <cellStyle name="40% - Accent5 2 3 3 8" xfId="36771" xr:uid="{00000000-0005-0000-0000-000006540000}"/>
    <cellStyle name="40% - Accent5 2 3 3 9" xfId="48736" xr:uid="{00000000-0005-0000-0000-000007540000}"/>
    <cellStyle name="40% - Accent5 2 3 4" xfId="1641" xr:uid="{00000000-0005-0000-0000-000008540000}"/>
    <cellStyle name="40% - Accent5 2 3 4 2" xfId="4611" xr:uid="{00000000-0005-0000-0000-000009540000}"/>
    <cellStyle name="40% - Accent5 2 3 4 2 2" xfId="16574" xr:uid="{00000000-0005-0000-0000-00000A540000}"/>
    <cellStyle name="40% - Accent5 2 3 4 2 2 2" xfId="34501" xr:uid="{00000000-0005-0000-0000-00000B540000}"/>
    <cellStyle name="40% - Accent5 2 3 4 2 2 3" xfId="46446" xr:uid="{00000000-0005-0000-0000-00000C540000}"/>
    <cellStyle name="40% - Accent5 2 3 4 2 2 4" xfId="58411" xr:uid="{00000000-0005-0000-0000-00000D540000}"/>
    <cellStyle name="40% - Accent5 2 3 4 2 3" xfId="22533" xr:uid="{00000000-0005-0000-0000-00000E540000}"/>
    <cellStyle name="40% - Accent5 2 3 4 2 4" xfId="10591" xr:uid="{00000000-0005-0000-0000-00000F540000}"/>
    <cellStyle name="40% - Accent5 2 3 4 2 5" xfId="28518" xr:uid="{00000000-0005-0000-0000-000010540000}"/>
    <cellStyle name="40% - Accent5 2 3 4 2 6" xfId="40463" xr:uid="{00000000-0005-0000-0000-000011540000}"/>
    <cellStyle name="40% - Accent5 2 3 4 2 7" xfId="52428" xr:uid="{00000000-0005-0000-0000-000012540000}"/>
    <cellStyle name="40% - Accent5 2 3 4 3" xfId="13604" xr:uid="{00000000-0005-0000-0000-000013540000}"/>
    <cellStyle name="40% - Accent5 2 3 4 3 2" xfId="31531" xr:uid="{00000000-0005-0000-0000-000014540000}"/>
    <cellStyle name="40% - Accent5 2 3 4 3 3" xfId="43476" xr:uid="{00000000-0005-0000-0000-000015540000}"/>
    <cellStyle name="40% - Accent5 2 3 4 3 4" xfId="55441" xr:uid="{00000000-0005-0000-0000-000016540000}"/>
    <cellStyle name="40% - Accent5 2 3 4 4" xfId="19563" xr:uid="{00000000-0005-0000-0000-000017540000}"/>
    <cellStyle name="40% - Accent5 2 3 4 5" xfId="7621" xr:uid="{00000000-0005-0000-0000-000018540000}"/>
    <cellStyle name="40% - Accent5 2 3 4 6" xfId="25548" xr:uid="{00000000-0005-0000-0000-000019540000}"/>
    <cellStyle name="40% - Accent5 2 3 4 7" xfId="37493" xr:uid="{00000000-0005-0000-0000-00001A540000}"/>
    <cellStyle name="40% - Accent5 2 3 4 8" xfId="49458" xr:uid="{00000000-0005-0000-0000-00001B540000}"/>
    <cellStyle name="40% - Accent5 2 3 5" xfId="3167" xr:uid="{00000000-0005-0000-0000-00001C540000}"/>
    <cellStyle name="40% - Accent5 2 3 5 2" xfId="15130" xr:uid="{00000000-0005-0000-0000-00001D540000}"/>
    <cellStyle name="40% - Accent5 2 3 5 2 2" xfId="33057" xr:uid="{00000000-0005-0000-0000-00001E540000}"/>
    <cellStyle name="40% - Accent5 2 3 5 2 3" xfId="45002" xr:uid="{00000000-0005-0000-0000-00001F540000}"/>
    <cellStyle name="40% - Accent5 2 3 5 2 4" xfId="56967" xr:uid="{00000000-0005-0000-0000-000020540000}"/>
    <cellStyle name="40% - Accent5 2 3 5 3" xfId="21089" xr:uid="{00000000-0005-0000-0000-000021540000}"/>
    <cellStyle name="40% - Accent5 2 3 5 4" xfId="9147" xr:uid="{00000000-0005-0000-0000-000022540000}"/>
    <cellStyle name="40% - Accent5 2 3 5 5" xfId="27074" xr:uid="{00000000-0005-0000-0000-000023540000}"/>
    <cellStyle name="40% - Accent5 2 3 5 6" xfId="39019" xr:uid="{00000000-0005-0000-0000-000024540000}"/>
    <cellStyle name="40% - Accent5 2 3 5 7" xfId="50984" xr:uid="{00000000-0005-0000-0000-000025540000}"/>
    <cellStyle name="40% - Accent5 2 3 6" xfId="12160" xr:uid="{00000000-0005-0000-0000-000026540000}"/>
    <cellStyle name="40% - Accent5 2 3 6 2" xfId="30087" xr:uid="{00000000-0005-0000-0000-000027540000}"/>
    <cellStyle name="40% - Accent5 2 3 6 3" xfId="42032" xr:uid="{00000000-0005-0000-0000-000028540000}"/>
    <cellStyle name="40% - Accent5 2 3 6 4" xfId="53997" xr:uid="{00000000-0005-0000-0000-000029540000}"/>
    <cellStyle name="40% - Accent5 2 3 7" xfId="18119" xr:uid="{00000000-0005-0000-0000-00002A540000}"/>
    <cellStyle name="40% - Accent5 2 3 8" xfId="6177" xr:uid="{00000000-0005-0000-0000-00002B540000}"/>
    <cellStyle name="40% - Accent5 2 3 9" xfId="24104" xr:uid="{00000000-0005-0000-0000-00002C540000}"/>
    <cellStyle name="40% - Accent5 2 4" xfId="313" xr:uid="{00000000-0005-0000-0000-00002D540000}"/>
    <cellStyle name="40% - Accent5 2 4 10" xfId="36165" xr:uid="{00000000-0005-0000-0000-00002E540000}"/>
    <cellStyle name="40% - Accent5 2 4 11" xfId="48130" xr:uid="{00000000-0005-0000-0000-00002F540000}"/>
    <cellStyle name="40% - Accent5 2 4 2" xfId="661" xr:uid="{00000000-0005-0000-0000-000030540000}"/>
    <cellStyle name="40% - Accent5 2 4 2 10" xfId="48478" xr:uid="{00000000-0005-0000-0000-000031540000}"/>
    <cellStyle name="40% - Accent5 2 4 2 2" xfId="1383" xr:uid="{00000000-0005-0000-0000-000032540000}"/>
    <cellStyle name="40% - Accent5 2 4 2 2 2" xfId="2827" xr:uid="{00000000-0005-0000-0000-000033540000}"/>
    <cellStyle name="40% - Accent5 2 4 2 2 2 2" xfId="5797" xr:uid="{00000000-0005-0000-0000-000034540000}"/>
    <cellStyle name="40% - Accent5 2 4 2 2 2 2 2" xfId="17760" xr:uid="{00000000-0005-0000-0000-000035540000}"/>
    <cellStyle name="40% - Accent5 2 4 2 2 2 2 2 2" xfId="35687" xr:uid="{00000000-0005-0000-0000-000036540000}"/>
    <cellStyle name="40% - Accent5 2 4 2 2 2 2 2 3" xfId="47632" xr:uid="{00000000-0005-0000-0000-000037540000}"/>
    <cellStyle name="40% - Accent5 2 4 2 2 2 2 2 4" xfId="59597" xr:uid="{00000000-0005-0000-0000-000038540000}"/>
    <cellStyle name="40% - Accent5 2 4 2 2 2 2 3" xfId="23719" xr:uid="{00000000-0005-0000-0000-000039540000}"/>
    <cellStyle name="40% - Accent5 2 4 2 2 2 2 4" xfId="11777" xr:uid="{00000000-0005-0000-0000-00003A540000}"/>
    <cellStyle name="40% - Accent5 2 4 2 2 2 2 5" xfId="29704" xr:uid="{00000000-0005-0000-0000-00003B540000}"/>
    <cellStyle name="40% - Accent5 2 4 2 2 2 2 6" xfId="41649" xr:uid="{00000000-0005-0000-0000-00003C540000}"/>
    <cellStyle name="40% - Accent5 2 4 2 2 2 2 7" xfId="53614" xr:uid="{00000000-0005-0000-0000-00003D540000}"/>
    <cellStyle name="40% - Accent5 2 4 2 2 2 3" xfId="14790" xr:uid="{00000000-0005-0000-0000-00003E540000}"/>
    <cellStyle name="40% - Accent5 2 4 2 2 2 3 2" xfId="32717" xr:uid="{00000000-0005-0000-0000-00003F540000}"/>
    <cellStyle name="40% - Accent5 2 4 2 2 2 3 3" xfId="44662" xr:uid="{00000000-0005-0000-0000-000040540000}"/>
    <cellStyle name="40% - Accent5 2 4 2 2 2 3 4" xfId="56627" xr:uid="{00000000-0005-0000-0000-000041540000}"/>
    <cellStyle name="40% - Accent5 2 4 2 2 2 4" xfId="20749" xr:uid="{00000000-0005-0000-0000-000042540000}"/>
    <cellStyle name="40% - Accent5 2 4 2 2 2 5" xfId="8807" xr:uid="{00000000-0005-0000-0000-000043540000}"/>
    <cellStyle name="40% - Accent5 2 4 2 2 2 6" xfId="26734" xr:uid="{00000000-0005-0000-0000-000044540000}"/>
    <cellStyle name="40% - Accent5 2 4 2 2 2 7" xfId="38679" xr:uid="{00000000-0005-0000-0000-000045540000}"/>
    <cellStyle name="40% - Accent5 2 4 2 2 2 8" xfId="50644" xr:uid="{00000000-0005-0000-0000-000046540000}"/>
    <cellStyle name="40% - Accent5 2 4 2 2 3" xfId="4353" xr:uid="{00000000-0005-0000-0000-000047540000}"/>
    <cellStyle name="40% - Accent5 2 4 2 2 3 2" xfId="16316" xr:uid="{00000000-0005-0000-0000-000048540000}"/>
    <cellStyle name="40% - Accent5 2 4 2 2 3 2 2" xfId="34243" xr:uid="{00000000-0005-0000-0000-000049540000}"/>
    <cellStyle name="40% - Accent5 2 4 2 2 3 2 3" xfId="46188" xr:uid="{00000000-0005-0000-0000-00004A540000}"/>
    <cellStyle name="40% - Accent5 2 4 2 2 3 2 4" xfId="58153" xr:uid="{00000000-0005-0000-0000-00004B540000}"/>
    <cellStyle name="40% - Accent5 2 4 2 2 3 3" xfId="22275" xr:uid="{00000000-0005-0000-0000-00004C540000}"/>
    <cellStyle name="40% - Accent5 2 4 2 2 3 4" xfId="10333" xr:uid="{00000000-0005-0000-0000-00004D540000}"/>
    <cellStyle name="40% - Accent5 2 4 2 2 3 5" xfId="28260" xr:uid="{00000000-0005-0000-0000-00004E540000}"/>
    <cellStyle name="40% - Accent5 2 4 2 2 3 6" xfId="40205" xr:uid="{00000000-0005-0000-0000-00004F540000}"/>
    <cellStyle name="40% - Accent5 2 4 2 2 3 7" xfId="52170" xr:uid="{00000000-0005-0000-0000-000050540000}"/>
    <cellStyle name="40% - Accent5 2 4 2 2 4" xfId="13346" xr:uid="{00000000-0005-0000-0000-000051540000}"/>
    <cellStyle name="40% - Accent5 2 4 2 2 4 2" xfId="31273" xr:uid="{00000000-0005-0000-0000-000052540000}"/>
    <cellStyle name="40% - Accent5 2 4 2 2 4 3" xfId="43218" xr:uid="{00000000-0005-0000-0000-000053540000}"/>
    <cellStyle name="40% - Accent5 2 4 2 2 4 4" xfId="55183" xr:uid="{00000000-0005-0000-0000-000054540000}"/>
    <cellStyle name="40% - Accent5 2 4 2 2 5" xfId="19305" xr:uid="{00000000-0005-0000-0000-000055540000}"/>
    <cellStyle name="40% - Accent5 2 4 2 2 6" xfId="7363" xr:uid="{00000000-0005-0000-0000-000056540000}"/>
    <cellStyle name="40% - Accent5 2 4 2 2 7" xfId="25290" xr:uid="{00000000-0005-0000-0000-000057540000}"/>
    <cellStyle name="40% - Accent5 2 4 2 2 8" xfId="37235" xr:uid="{00000000-0005-0000-0000-000058540000}"/>
    <cellStyle name="40% - Accent5 2 4 2 2 9" xfId="49200" xr:uid="{00000000-0005-0000-0000-000059540000}"/>
    <cellStyle name="40% - Accent5 2 4 2 3" xfId="2105" xr:uid="{00000000-0005-0000-0000-00005A540000}"/>
    <cellStyle name="40% - Accent5 2 4 2 3 2" xfId="5075" xr:uid="{00000000-0005-0000-0000-00005B540000}"/>
    <cellStyle name="40% - Accent5 2 4 2 3 2 2" xfId="17038" xr:uid="{00000000-0005-0000-0000-00005C540000}"/>
    <cellStyle name="40% - Accent5 2 4 2 3 2 2 2" xfId="34965" xr:uid="{00000000-0005-0000-0000-00005D540000}"/>
    <cellStyle name="40% - Accent5 2 4 2 3 2 2 3" xfId="46910" xr:uid="{00000000-0005-0000-0000-00005E540000}"/>
    <cellStyle name="40% - Accent5 2 4 2 3 2 2 4" xfId="58875" xr:uid="{00000000-0005-0000-0000-00005F540000}"/>
    <cellStyle name="40% - Accent5 2 4 2 3 2 3" xfId="22997" xr:uid="{00000000-0005-0000-0000-000060540000}"/>
    <cellStyle name="40% - Accent5 2 4 2 3 2 4" xfId="11055" xr:uid="{00000000-0005-0000-0000-000061540000}"/>
    <cellStyle name="40% - Accent5 2 4 2 3 2 5" xfId="28982" xr:uid="{00000000-0005-0000-0000-000062540000}"/>
    <cellStyle name="40% - Accent5 2 4 2 3 2 6" xfId="40927" xr:uid="{00000000-0005-0000-0000-000063540000}"/>
    <cellStyle name="40% - Accent5 2 4 2 3 2 7" xfId="52892" xr:uid="{00000000-0005-0000-0000-000064540000}"/>
    <cellStyle name="40% - Accent5 2 4 2 3 3" xfId="14068" xr:uid="{00000000-0005-0000-0000-000065540000}"/>
    <cellStyle name="40% - Accent5 2 4 2 3 3 2" xfId="31995" xr:uid="{00000000-0005-0000-0000-000066540000}"/>
    <cellStyle name="40% - Accent5 2 4 2 3 3 3" xfId="43940" xr:uid="{00000000-0005-0000-0000-000067540000}"/>
    <cellStyle name="40% - Accent5 2 4 2 3 3 4" xfId="55905" xr:uid="{00000000-0005-0000-0000-000068540000}"/>
    <cellStyle name="40% - Accent5 2 4 2 3 4" xfId="20027" xr:uid="{00000000-0005-0000-0000-000069540000}"/>
    <cellStyle name="40% - Accent5 2 4 2 3 5" xfId="8085" xr:uid="{00000000-0005-0000-0000-00006A540000}"/>
    <cellStyle name="40% - Accent5 2 4 2 3 6" xfId="26012" xr:uid="{00000000-0005-0000-0000-00006B540000}"/>
    <cellStyle name="40% - Accent5 2 4 2 3 7" xfId="37957" xr:uid="{00000000-0005-0000-0000-00006C540000}"/>
    <cellStyle name="40% - Accent5 2 4 2 3 8" xfId="49922" xr:uid="{00000000-0005-0000-0000-00006D540000}"/>
    <cellStyle name="40% - Accent5 2 4 2 4" xfId="3631" xr:uid="{00000000-0005-0000-0000-00006E540000}"/>
    <cellStyle name="40% - Accent5 2 4 2 4 2" xfId="15594" xr:uid="{00000000-0005-0000-0000-00006F540000}"/>
    <cellStyle name="40% - Accent5 2 4 2 4 2 2" xfId="33521" xr:uid="{00000000-0005-0000-0000-000070540000}"/>
    <cellStyle name="40% - Accent5 2 4 2 4 2 3" xfId="45466" xr:uid="{00000000-0005-0000-0000-000071540000}"/>
    <cellStyle name="40% - Accent5 2 4 2 4 2 4" xfId="57431" xr:uid="{00000000-0005-0000-0000-000072540000}"/>
    <cellStyle name="40% - Accent5 2 4 2 4 3" xfId="21553" xr:uid="{00000000-0005-0000-0000-000073540000}"/>
    <cellStyle name="40% - Accent5 2 4 2 4 4" xfId="9611" xr:uid="{00000000-0005-0000-0000-000074540000}"/>
    <cellStyle name="40% - Accent5 2 4 2 4 5" xfId="27538" xr:uid="{00000000-0005-0000-0000-000075540000}"/>
    <cellStyle name="40% - Accent5 2 4 2 4 6" xfId="39483" xr:uid="{00000000-0005-0000-0000-000076540000}"/>
    <cellStyle name="40% - Accent5 2 4 2 4 7" xfId="51448" xr:uid="{00000000-0005-0000-0000-000077540000}"/>
    <cellStyle name="40% - Accent5 2 4 2 5" xfId="12624" xr:uid="{00000000-0005-0000-0000-000078540000}"/>
    <cellStyle name="40% - Accent5 2 4 2 5 2" xfId="30551" xr:uid="{00000000-0005-0000-0000-000079540000}"/>
    <cellStyle name="40% - Accent5 2 4 2 5 3" xfId="42496" xr:uid="{00000000-0005-0000-0000-00007A540000}"/>
    <cellStyle name="40% - Accent5 2 4 2 5 4" xfId="54461" xr:uid="{00000000-0005-0000-0000-00007B540000}"/>
    <cellStyle name="40% - Accent5 2 4 2 6" xfId="18583" xr:uid="{00000000-0005-0000-0000-00007C540000}"/>
    <cellStyle name="40% - Accent5 2 4 2 7" xfId="6641" xr:uid="{00000000-0005-0000-0000-00007D540000}"/>
    <cellStyle name="40% - Accent5 2 4 2 8" xfId="24568" xr:uid="{00000000-0005-0000-0000-00007E540000}"/>
    <cellStyle name="40% - Accent5 2 4 2 9" xfId="36513" xr:uid="{00000000-0005-0000-0000-00007F540000}"/>
    <cellStyle name="40% - Accent5 2 4 3" xfId="1035" xr:uid="{00000000-0005-0000-0000-000080540000}"/>
    <cellStyle name="40% - Accent5 2 4 3 2" xfId="2479" xr:uid="{00000000-0005-0000-0000-000081540000}"/>
    <cellStyle name="40% - Accent5 2 4 3 2 2" xfId="5449" xr:uid="{00000000-0005-0000-0000-000082540000}"/>
    <cellStyle name="40% - Accent5 2 4 3 2 2 2" xfId="17412" xr:uid="{00000000-0005-0000-0000-000083540000}"/>
    <cellStyle name="40% - Accent5 2 4 3 2 2 2 2" xfId="35339" xr:uid="{00000000-0005-0000-0000-000084540000}"/>
    <cellStyle name="40% - Accent5 2 4 3 2 2 2 3" xfId="47284" xr:uid="{00000000-0005-0000-0000-000085540000}"/>
    <cellStyle name="40% - Accent5 2 4 3 2 2 2 4" xfId="59249" xr:uid="{00000000-0005-0000-0000-000086540000}"/>
    <cellStyle name="40% - Accent5 2 4 3 2 2 3" xfId="23371" xr:uid="{00000000-0005-0000-0000-000087540000}"/>
    <cellStyle name="40% - Accent5 2 4 3 2 2 4" xfId="11429" xr:uid="{00000000-0005-0000-0000-000088540000}"/>
    <cellStyle name="40% - Accent5 2 4 3 2 2 5" xfId="29356" xr:uid="{00000000-0005-0000-0000-000089540000}"/>
    <cellStyle name="40% - Accent5 2 4 3 2 2 6" xfId="41301" xr:uid="{00000000-0005-0000-0000-00008A540000}"/>
    <cellStyle name="40% - Accent5 2 4 3 2 2 7" xfId="53266" xr:uid="{00000000-0005-0000-0000-00008B540000}"/>
    <cellStyle name="40% - Accent5 2 4 3 2 3" xfId="14442" xr:uid="{00000000-0005-0000-0000-00008C540000}"/>
    <cellStyle name="40% - Accent5 2 4 3 2 3 2" xfId="32369" xr:uid="{00000000-0005-0000-0000-00008D540000}"/>
    <cellStyle name="40% - Accent5 2 4 3 2 3 3" xfId="44314" xr:uid="{00000000-0005-0000-0000-00008E540000}"/>
    <cellStyle name="40% - Accent5 2 4 3 2 3 4" xfId="56279" xr:uid="{00000000-0005-0000-0000-00008F540000}"/>
    <cellStyle name="40% - Accent5 2 4 3 2 4" xfId="20401" xr:uid="{00000000-0005-0000-0000-000090540000}"/>
    <cellStyle name="40% - Accent5 2 4 3 2 5" xfId="8459" xr:uid="{00000000-0005-0000-0000-000091540000}"/>
    <cellStyle name="40% - Accent5 2 4 3 2 6" xfId="26386" xr:uid="{00000000-0005-0000-0000-000092540000}"/>
    <cellStyle name="40% - Accent5 2 4 3 2 7" xfId="38331" xr:uid="{00000000-0005-0000-0000-000093540000}"/>
    <cellStyle name="40% - Accent5 2 4 3 2 8" xfId="50296" xr:uid="{00000000-0005-0000-0000-000094540000}"/>
    <cellStyle name="40% - Accent5 2 4 3 3" xfId="4005" xr:uid="{00000000-0005-0000-0000-000095540000}"/>
    <cellStyle name="40% - Accent5 2 4 3 3 2" xfId="15968" xr:uid="{00000000-0005-0000-0000-000096540000}"/>
    <cellStyle name="40% - Accent5 2 4 3 3 2 2" xfId="33895" xr:uid="{00000000-0005-0000-0000-000097540000}"/>
    <cellStyle name="40% - Accent5 2 4 3 3 2 3" xfId="45840" xr:uid="{00000000-0005-0000-0000-000098540000}"/>
    <cellStyle name="40% - Accent5 2 4 3 3 2 4" xfId="57805" xr:uid="{00000000-0005-0000-0000-000099540000}"/>
    <cellStyle name="40% - Accent5 2 4 3 3 3" xfId="21927" xr:uid="{00000000-0005-0000-0000-00009A540000}"/>
    <cellStyle name="40% - Accent5 2 4 3 3 4" xfId="9985" xr:uid="{00000000-0005-0000-0000-00009B540000}"/>
    <cellStyle name="40% - Accent5 2 4 3 3 5" xfId="27912" xr:uid="{00000000-0005-0000-0000-00009C540000}"/>
    <cellStyle name="40% - Accent5 2 4 3 3 6" xfId="39857" xr:uid="{00000000-0005-0000-0000-00009D540000}"/>
    <cellStyle name="40% - Accent5 2 4 3 3 7" xfId="51822" xr:uid="{00000000-0005-0000-0000-00009E540000}"/>
    <cellStyle name="40% - Accent5 2 4 3 4" xfId="12998" xr:uid="{00000000-0005-0000-0000-00009F540000}"/>
    <cellStyle name="40% - Accent5 2 4 3 4 2" xfId="30925" xr:uid="{00000000-0005-0000-0000-0000A0540000}"/>
    <cellStyle name="40% - Accent5 2 4 3 4 3" xfId="42870" xr:uid="{00000000-0005-0000-0000-0000A1540000}"/>
    <cellStyle name="40% - Accent5 2 4 3 4 4" xfId="54835" xr:uid="{00000000-0005-0000-0000-0000A2540000}"/>
    <cellStyle name="40% - Accent5 2 4 3 5" xfId="18957" xr:uid="{00000000-0005-0000-0000-0000A3540000}"/>
    <cellStyle name="40% - Accent5 2 4 3 6" xfId="7015" xr:uid="{00000000-0005-0000-0000-0000A4540000}"/>
    <cellStyle name="40% - Accent5 2 4 3 7" xfId="24942" xr:uid="{00000000-0005-0000-0000-0000A5540000}"/>
    <cellStyle name="40% - Accent5 2 4 3 8" xfId="36887" xr:uid="{00000000-0005-0000-0000-0000A6540000}"/>
    <cellStyle name="40% - Accent5 2 4 3 9" xfId="48852" xr:uid="{00000000-0005-0000-0000-0000A7540000}"/>
    <cellStyle name="40% - Accent5 2 4 4" xfId="1757" xr:uid="{00000000-0005-0000-0000-0000A8540000}"/>
    <cellStyle name="40% - Accent5 2 4 4 2" xfId="4727" xr:uid="{00000000-0005-0000-0000-0000A9540000}"/>
    <cellStyle name="40% - Accent5 2 4 4 2 2" xfId="16690" xr:uid="{00000000-0005-0000-0000-0000AA540000}"/>
    <cellStyle name="40% - Accent5 2 4 4 2 2 2" xfId="34617" xr:uid="{00000000-0005-0000-0000-0000AB540000}"/>
    <cellStyle name="40% - Accent5 2 4 4 2 2 3" xfId="46562" xr:uid="{00000000-0005-0000-0000-0000AC540000}"/>
    <cellStyle name="40% - Accent5 2 4 4 2 2 4" xfId="58527" xr:uid="{00000000-0005-0000-0000-0000AD540000}"/>
    <cellStyle name="40% - Accent5 2 4 4 2 3" xfId="22649" xr:uid="{00000000-0005-0000-0000-0000AE540000}"/>
    <cellStyle name="40% - Accent5 2 4 4 2 4" xfId="10707" xr:uid="{00000000-0005-0000-0000-0000AF540000}"/>
    <cellStyle name="40% - Accent5 2 4 4 2 5" xfId="28634" xr:uid="{00000000-0005-0000-0000-0000B0540000}"/>
    <cellStyle name="40% - Accent5 2 4 4 2 6" xfId="40579" xr:uid="{00000000-0005-0000-0000-0000B1540000}"/>
    <cellStyle name="40% - Accent5 2 4 4 2 7" xfId="52544" xr:uid="{00000000-0005-0000-0000-0000B2540000}"/>
    <cellStyle name="40% - Accent5 2 4 4 3" xfId="13720" xr:uid="{00000000-0005-0000-0000-0000B3540000}"/>
    <cellStyle name="40% - Accent5 2 4 4 3 2" xfId="31647" xr:uid="{00000000-0005-0000-0000-0000B4540000}"/>
    <cellStyle name="40% - Accent5 2 4 4 3 3" xfId="43592" xr:uid="{00000000-0005-0000-0000-0000B5540000}"/>
    <cellStyle name="40% - Accent5 2 4 4 3 4" xfId="55557" xr:uid="{00000000-0005-0000-0000-0000B6540000}"/>
    <cellStyle name="40% - Accent5 2 4 4 4" xfId="19679" xr:uid="{00000000-0005-0000-0000-0000B7540000}"/>
    <cellStyle name="40% - Accent5 2 4 4 5" xfId="7737" xr:uid="{00000000-0005-0000-0000-0000B8540000}"/>
    <cellStyle name="40% - Accent5 2 4 4 6" xfId="25664" xr:uid="{00000000-0005-0000-0000-0000B9540000}"/>
    <cellStyle name="40% - Accent5 2 4 4 7" xfId="37609" xr:uid="{00000000-0005-0000-0000-0000BA540000}"/>
    <cellStyle name="40% - Accent5 2 4 4 8" xfId="49574" xr:uid="{00000000-0005-0000-0000-0000BB540000}"/>
    <cellStyle name="40% - Accent5 2 4 5" xfId="3283" xr:uid="{00000000-0005-0000-0000-0000BC540000}"/>
    <cellStyle name="40% - Accent5 2 4 5 2" xfId="15246" xr:uid="{00000000-0005-0000-0000-0000BD540000}"/>
    <cellStyle name="40% - Accent5 2 4 5 2 2" xfId="33173" xr:uid="{00000000-0005-0000-0000-0000BE540000}"/>
    <cellStyle name="40% - Accent5 2 4 5 2 3" xfId="45118" xr:uid="{00000000-0005-0000-0000-0000BF540000}"/>
    <cellStyle name="40% - Accent5 2 4 5 2 4" xfId="57083" xr:uid="{00000000-0005-0000-0000-0000C0540000}"/>
    <cellStyle name="40% - Accent5 2 4 5 3" xfId="21205" xr:uid="{00000000-0005-0000-0000-0000C1540000}"/>
    <cellStyle name="40% - Accent5 2 4 5 4" xfId="9263" xr:uid="{00000000-0005-0000-0000-0000C2540000}"/>
    <cellStyle name="40% - Accent5 2 4 5 5" xfId="27190" xr:uid="{00000000-0005-0000-0000-0000C3540000}"/>
    <cellStyle name="40% - Accent5 2 4 5 6" xfId="39135" xr:uid="{00000000-0005-0000-0000-0000C4540000}"/>
    <cellStyle name="40% - Accent5 2 4 5 7" xfId="51100" xr:uid="{00000000-0005-0000-0000-0000C5540000}"/>
    <cellStyle name="40% - Accent5 2 4 6" xfId="12276" xr:uid="{00000000-0005-0000-0000-0000C6540000}"/>
    <cellStyle name="40% - Accent5 2 4 6 2" xfId="30203" xr:uid="{00000000-0005-0000-0000-0000C7540000}"/>
    <cellStyle name="40% - Accent5 2 4 6 3" xfId="42148" xr:uid="{00000000-0005-0000-0000-0000C8540000}"/>
    <cellStyle name="40% - Accent5 2 4 6 4" xfId="54113" xr:uid="{00000000-0005-0000-0000-0000C9540000}"/>
    <cellStyle name="40% - Accent5 2 4 7" xfId="18235" xr:uid="{00000000-0005-0000-0000-0000CA540000}"/>
    <cellStyle name="40% - Accent5 2 4 8" xfId="6293" xr:uid="{00000000-0005-0000-0000-0000CB540000}"/>
    <cellStyle name="40% - Accent5 2 4 9" xfId="24220" xr:uid="{00000000-0005-0000-0000-0000CC540000}"/>
    <cellStyle name="40% - Accent5 2 5" xfId="429" xr:uid="{00000000-0005-0000-0000-0000CD540000}"/>
    <cellStyle name="40% - Accent5 2 5 10" xfId="48246" xr:uid="{00000000-0005-0000-0000-0000CE540000}"/>
    <cellStyle name="40% - Accent5 2 5 2" xfId="1151" xr:uid="{00000000-0005-0000-0000-0000CF540000}"/>
    <cellStyle name="40% - Accent5 2 5 2 2" xfId="2595" xr:uid="{00000000-0005-0000-0000-0000D0540000}"/>
    <cellStyle name="40% - Accent5 2 5 2 2 2" xfId="5565" xr:uid="{00000000-0005-0000-0000-0000D1540000}"/>
    <cellStyle name="40% - Accent5 2 5 2 2 2 2" xfId="17528" xr:uid="{00000000-0005-0000-0000-0000D2540000}"/>
    <cellStyle name="40% - Accent5 2 5 2 2 2 2 2" xfId="35455" xr:uid="{00000000-0005-0000-0000-0000D3540000}"/>
    <cellStyle name="40% - Accent5 2 5 2 2 2 2 3" xfId="47400" xr:uid="{00000000-0005-0000-0000-0000D4540000}"/>
    <cellStyle name="40% - Accent5 2 5 2 2 2 2 4" xfId="59365" xr:uid="{00000000-0005-0000-0000-0000D5540000}"/>
    <cellStyle name="40% - Accent5 2 5 2 2 2 3" xfId="23487" xr:uid="{00000000-0005-0000-0000-0000D6540000}"/>
    <cellStyle name="40% - Accent5 2 5 2 2 2 4" xfId="11545" xr:uid="{00000000-0005-0000-0000-0000D7540000}"/>
    <cellStyle name="40% - Accent5 2 5 2 2 2 5" xfId="29472" xr:uid="{00000000-0005-0000-0000-0000D8540000}"/>
    <cellStyle name="40% - Accent5 2 5 2 2 2 6" xfId="41417" xr:uid="{00000000-0005-0000-0000-0000D9540000}"/>
    <cellStyle name="40% - Accent5 2 5 2 2 2 7" xfId="53382" xr:uid="{00000000-0005-0000-0000-0000DA540000}"/>
    <cellStyle name="40% - Accent5 2 5 2 2 3" xfId="14558" xr:uid="{00000000-0005-0000-0000-0000DB540000}"/>
    <cellStyle name="40% - Accent5 2 5 2 2 3 2" xfId="32485" xr:uid="{00000000-0005-0000-0000-0000DC540000}"/>
    <cellStyle name="40% - Accent5 2 5 2 2 3 3" xfId="44430" xr:uid="{00000000-0005-0000-0000-0000DD540000}"/>
    <cellStyle name="40% - Accent5 2 5 2 2 3 4" xfId="56395" xr:uid="{00000000-0005-0000-0000-0000DE540000}"/>
    <cellStyle name="40% - Accent5 2 5 2 2 4" xfId="20517" xr:uid="{00000000-0005-0000-0000-0000DF540000}"/>
    <cellStyle name="40% - Accent5 2 5 2 2 5" xfId="8575" xr:uid="{00000000-0005-0000-0000-0000E0540000}"/>
    <cellStyle name="40% - Accent5 2 5 2 2 6" xfId="26502" xr:uid="{00000000-0005-0000-0000-0000E1540000}"/>
    <cellStyle name="40% - Accent5 2 5 2 2 7" xfId="38447" xr:uid="{00000000-0005-0000-0000-0000E2540000}"/>
    <cellStyle name="40% - Accent5 2 5 2 2 8" xfId="50412" xr:uid="{00000000-0005-0000-0000-0000E3540000}"/>
    <cellStyle name="40% - Accent5 2 5 2 3" xfId="4121" xr:uid="{00000000-0005-0000-0000-0000E4540000}"/>
    <cellStyle name="40% - Accent5 2 5 2 3 2" xfId="16084" xr:uid="{00000000-0005-0000-0000-0000E5540000}"/>
    <cellStyle name="40% - Accent5 2 5 2 3 2 2" xfId="34011" xr:uid="{00000000-0005-0000-0000-0000E6540000}"/>
    <cellStyle name="40% - Accent5 2 5 2 3 2 3" xfId="45956" xr:uid="{00000000-0005-0000-0000-0000E7540000}"/>
    <cellStyle name="40% - Accent5 2 5 2 3 2 4" xfId="57921" xr:uid="{00000000-0005-0000-0000-0000E8540000}"/>
    <cellStyle name="40% - Accent5 2 5 2 3 3" xfId="22043" xr:uid="{00000000-0005-0000-0000-0000E9540000}"/>
    <cellStyle name="40% - Accent5 2 5 2 3 4" xfId="10101" xr:uid="{00000000-0005-0000-0000-0000EA540000}"/>
    <cellStyle name="40% - Accent5 2 5 2 3 5" xfId="28028" xr:uid="{00000000-0005-0000-0000-0000EB540000}"/>
    <cellStyle name="40% - Accent5 2 5 2 3 6" xfId="39973" xr:uid="{00000000-0005-0000-0000-0000EC540000}"/>
    <cellStyle name="40% - Accent5 2 5 2 3 7" xfId="51938" xr:uid="{00000000-0005-0000-0000-0000ED540000}"/>
    <cellStyle name="40% - Accent5 2 5 2 4" xfId="13114" xr:uid="{00000000-0005-0000-0000-0000EE540000}"/>
    <cellStyle name="40% - Accent5 2 5 2 4 2" xfId="31041" xr:uid="{00000000-0005-0000-0000-0000EF540000}"/>
    <cellStyle name="40% - Accent5 2 5 2 4 3" xfId="42986" xr:uid="{00000000-0005-0000-0000-0000F0540000}"/>
    <cellStyle name="40% - Accent5 2 5 2 4 4" xfId="54951" xr:uid="{00000000-0005-0000-0000-0000F1540000}"/>
    <cellStyle name="40% - Accent5 2 5 2 5" xfId="19073" xr:uid="{00000000-0005-0000-0000-0000F2540000}"/>
    <cellStyle name="40% - Accent5 2 5 2 6" xfId="7131" xr:uid="{00000000-0005-0000-0000-0000F3540000}"/>
    <cellStyle name="40% - Accent5 2 5 2 7" xfId="25058" xr:uid="{00000000-0005-0000-0000-0000F4540000}"/>
    <cellStyle name="40% - Accent5 2 5 2 8" xfId="37003" xr:uid="{00000000-0005-0000-0000-0000F5540000}"/>
    <cellStyle name="40% - Accent5 2 5 2 9" xfId="48968" xr:uid="{00000000-0005-0000-0000-0000F6540000}"/>
    <cellStyle name="40% - Accent5 2 5 3" xfId="1873" xr:uid="{00000000-0005-0000-0000-0000F7540000}"/>
    <cellStyle name="40% - Accent5 2 5 3 2" xfId="4843" xr:uid="{00000000-0005-0000-0000-0000F8540000}"/>
    <cellStyle name="40% - Accent5 2 5 3 2 2" xfId="16806" xr:uid="{00000000-0005-0000-0000-0000F9540000}"/>
    <cellStyle name="40% - Accent5 2 5 3 2 2 2" xfId="34733" xr:uid="{00000000-0005-0000-0000-0000FA540000}"/>
    <cellStyle name="40% - Accent5 2 5 3 2 2 3" xfId="46678" xr:uid="{00000000-0005-0000-0000-0000FB540000}"/>
    <cellStyle name="40% - Accent5 2 5 3 2 2 4" xfId="58643" xr:uid="{00000000-0005-0000-0000-0000FC540000}"/>
    <cellStyle name="40% - Accent5 2 5 3 2 3" xfId="22765" xr:uid="{00000000-0005-0000-0000-0000FD540000}"/>
    <cellStyle name="40% - Accent5 2 5 3 2 4" xfId="10823" xr:uid="{00000000-0005-0000-0000-0000FE540000}"/>
    <cellStyle name="40% - Accent5 2 5 3 2 5" xfId="28750" xr:uid="{00000000-0005-0000-0000-0000FF540000}"/>
    <cellStyle name="40% - Accent5 2 5 3 2 6" xfId="40695" xr:uid="{00000000-0005-0000-0000-000000550000}"/>
    <cellStyle name="40% - Accent5 2 5 3 2 7" xfId="52660" xr:uid="{00000000-0005-0000-0000-000001550000}"/>
    <cellStyle name="40% - Accent5 2 5 3 3" xfId="13836" xr:uid="{00000000-0005-0000-0000-000002550000}"/>
    <cellStyle name="40% - Accent5 2 5 3 3 2" xfId="31763" xr:uid="{00000000-0005-0000-0000-000003550000}"/>
    <cellStyle name="40% - Accent5 2 5 3 3 3" xfId="43708" xr:uid="{00000000-0005-0000-0000-000004550000}"/>
    <cellStyle name="40% - Accent5 2 5 3 3 4" xfId="55673" xr:uid="{00000000-0005-0000-0000-000005550000}"/>
    <cellStyle name="40% - Accent5 2 5 3 4" xfId="19795" xr:uid="{00000000-0005-0000-0000-000006550000}"/>
    <cellStyle name="40% - Accent5 2 5 3 5" xfId="7853" xr:uid="{00000000-0005-0000-0000-000007550000}"/>
    <cellStyle name="40% - Accent5 2 5 3 6" xfId="25780" xr:uid="{00000000-0005-0000-0000-000008550000}"/>
    <cellStyle name="40% - Accent5 2 5 3 7" xfId="37725" xr:uid="{00000000-0005-0000-0000-000009550000}"/>
    <cellStyle name="40% - Accent5 2 5 3 8" xfId="49690" xr:uid="{00000000-0005-0000-0000-00000A550000}"/>
    <cellStyle name="40% - Accent5 2 5 4" xfId="3399" xr:uid="{00000000-0005-0000-0000-00000B550000}"/>
    <cellStyle name="40% - Accent5 2 5 4 2" xfId="15362" xr:uid="{00000000-0005-0000-0000-00000C550000}"/>
    <cellStyle name="40% - Accent5 2 5 4 2 2" xfId="33289" xr:uid="{00000000-0005-0000-0000-00000D550000}"/>
    <cellStyle name="40% - Accent5 2 5 4 2 3" xfId="45234" xr:uid="{00000000-0005-0000-0000-00000E550000}"/>
    <cellStyle name="40% - Accent5 2 5 4 2 4" xfId="57199" xr:uid="{00000000-0005-0000-0000-00000F550000}"/>
    <cellStyle name="40% - Accent5 2 5 4 3" xfId="21321" xr:uid="{00000000-0005-0000-0000-000010550000}"/>
    <cellStyle name="40% - Accent5 2 5 4 4" xfId="9379" xr:uid="{00000000-0005-0000-0000-000011550000}"/>
    <cellStyle name="40% - Accent5 2 5 4 5" xfId="27306" xr:uid="{00000000-0005-0000-0000-000012550000}"/>
    <cellStyle name="40% - Accent5 2 5 4 6" xfId="39251" xr:uid="{00000000-0005-0000-0000-000013550000}"/>
    <cellStyle name="40% - Accent5 2 5 4 7" xfId="51216" xr:uid="{00000000-0005-0000-0000-000014550000}"/>
    <cellStyle name="40% - Accent5 2 5 5" xfId="12392" xr:uid="{00000000-0005-0000-0000-000015550000}"/>
    <cellStyle name="40% - Accent5 2 5 5 2" xfId="30319" xr:uid="{00000000-0005-0000-0000-000016550000}"/>
    <cellStyle name="40% - Accent5 2 5 5 3" xfId="42264" xr:uid="{00000000-0005-0000-0000-000017550000}"/>
    <cellStyle name="40% - Accent5 2 5 5 4" xfId="54229" xr:uid="{00000000-0005-0000-0000-000018550000}"/>
    <cellStyle name="40% - Accent5 2 5 6" xfId="18351" xr:uid="{00000000-0005-0000-0000-000019550000}"/>
    <cellStyle name="40% - Accent5 2 5 7" xfId="6409" xr:uid="{00000000-0005-0000-0000-00001A550000}"/>
    <cellStyle name="40% - Accent5 2 5 8" xfId="24336" xr:uid="{00000000-0005-0000-0000-00001B550000}"/>
    <cellStyle name="40% - Accent5 2 5 9" xfId="36281" xr:uid="{00000000-0005-0000-0000-00001C550000}"/>
    <cellStyle name="40% - Accent5 2 6" xfId="803" xr:uid="{00000000-0005-0000-0000-00001D550000}"/>
    <cellStyle name="40% - Accent5 2 6 2" xfId="2247" xr:uid="{00000000-0005-0000-0000-00001E550000}"/>
    <cellStyle name="40% - Accent5 2 6 2 2" xfId="5217" xr:uid="{00000000-0005-0000-0000-00001F550000}"/>
    <cellStyle name="40% - Accent5 2 6 2 2 2" xfId="17180" xr:uid="{00000000-0005-0000-0000-000020550000}"/>
    <cellStyle name="40% - Accent5 2 6 2 2 2 2" xfId="35107" xr:uid="{00000000-0005-0000-0000-000021550000}"/>
    <cellStyle name="40% - Accent5 2 6 2 2 2 3" xfId="47052" xr:uid="{00000000-0005-0000-0000-000022550000}"/>
    <cellStyle name="40% - Accent5 2 6 2 2 2 4" xfId="59017" xr:uid="{00000000-0005-0000-0000-000023550000}"/>
    <cellStyle name="40% - Accent5 2 6 2 2 3" xfId="23139" xr:uid="{00000000-0005-0000-0000-000024550000}"/>
    <cellStyle name="40% - Accent5 2 6 2 2 4" xfId="11197" xr:uid="{00000000-0005-0000-0000-000025550000}"/>
    <cellStyle name="40% - Accent5 2 6 2 2 5" xfId="29124" xr:uid="{00000000-0005-0000-0000-000026550000}"/>
    <cellStyle name="40% - Accent5 2 6 2 2 6" xfId="41069" xr:uid="{00000000-0005-0000-0000-000027550000}"/>
    <cellStyle name="40% - Accent5 2 6 2 2 7" xfId="53034" xr:uid="{00000000-0005-0000-0000-000028550000}"/>
    <cellStyle name="40% - Accent5 2 6 2 3" xfId="14210" xr:uid="{00000000-0005-0000-0000-000029550000}"/>
    <cellStyle name="40% - Accent5 2 6 2 3 2" xfId="32137" xr:uid="{00000000-0005-0000-0000-00002A550000}"/>
    <cellStyle name="40% - Accent5 2 6 2 3 3" xfId="44082" xr:uid="{00000000-0005-0000-0000-00002B550000}"/>
    <cellStyle name="40% - Accent5 2 6 2 3 4" xfId="56047" xr:uid="{00000000-0005-0000-0000-00002C550000}"/>
    <cellStyle name="40% - Accent5 2 6 2 4" xfId="20169" xr:uid="{00000000-0005-0000-0000-00002D550000}"/>
    <cellStyle name="40% - Accent5 2 6 2 5" xfId="8227" xr:uid="{00000000-0005-0000-0000-00002E550000}"/>
    <cellStyle name="40% - Accent5 2 6 2 6" xfId="26154" xr:uid="{00000000-0005-0000-0000-00002F550000}"/>
    <cellStyle name="40% - Accent5 2 6 2 7" xfId="38099" xr:uid="{00000000-0005-0000-0000-000030550000}"/>
    <cellStyle name="40% - Accent5 2 6 2 8" xfId="50064" xr:uid="{00000000-0005-0000-0000-000031550000}"/>
    <cellStyle name="40% - Accent5 2 6 3" xfId="3773" xr:uid="{00000000-0005-0000-0000-000032550000}"/>
    <cellStyle name="40% - Accent5 2 6 3 2" xfId="15736" xr:uid="{00000000-0005-0000-0000-000033550000}"/>
    <cellStyle name="40% - Accent5 2 6 3 2 2" xfId="33663" xr:uid="{00000000-0005-0000-0000-000034550000}"/>
    <cellStyle name="40% - Accent5 2 6 3 2 3" xfId="45608" xr:uid="{00000000-0005-0000-0000-000035550000}"/>
    <cellStyle name="40% - Accent5 2 6 3 2 4" xfId="57573" xr:uid="{00000000-0005-0000-0000-000036550000}"/>
    <cellStyle name="40% - Accent5 2 6 3 3" xfId="21695" xr:uid="{00000000-0005-0000-0000-000037550000}"/>
    <cellStyle name="40% - Accent5 2 6 3 4" xfId="9753" xr:uid="{00000000-0005-0000-0000-000038550000}"/>
    <cellStyle name="40% - Accent5 2 6 3 5" xfId="27680" xr:uid="{00000000-0005-0000-0000-000039550000}"/>
    <cellStyle name="40% - Accent5 2 6 3 6" xfId="39625" xr:uid="{00000000-0005-0000-0000-00003A550000}"/>
    <cellStyle name="40% - Accent5 2 6 3 7" xfId="51590" xr:uid="{00000000-0005-0000-0000-00003B550000}"/>
    <cellStyle name="40% - Accent5 2 6 4" xfId="12766" xr:uid="{00000000-0005-0000-0000-00003C550000}"/>
    <cellStyle name="40% - Accent5 2 6 4 2" xfId="30693" xr:uid="{00000000-0005-0000-0000-00003D550000}"/>
    <cellStyle name="40% - Accent5 2 6 4 3" xfId="42638" xr:uid="{00000000-0005-0000-0000-00003E550000}"/>
    <cellStyle name="40% - Accent5 2 6 4 4" xfId="54603" xr:uid="{00000000-0005-0000-0000-00003F550000}"/>
    <cellStyle name="40% - Accent5 2 6 5" xfId="18725" xr:uid="{00000000-0005-0000-0000-000040550000}"/>
    <cellStyle name="40% - Accent5 2 6 6" xfId="6783" xr:uid="{00000000-0005-0000-0000-000041550000}"/>
    <cellStyle name="40% - Accent5 2 6 7" xfId="24710" xr:uid="{00000000-0005-0000-0000-000042550000}"/>
    <cellStyle name="40% - Accent5 2 6 8" xfId="36655" xr:uid="{00000000-0005-0000-0000-000043550000}"/>
    <cellStyle name="40% - Accent5 2 6 9" xfId="48620" xr:uid="{00000000-0005-0000-0000-000044550000}"/>
    <cellStyle name="40% - Accent5 2 7" xfId="1525" xr:uid="{00000000-0005-0000-0000-000045550000}"/>
    <cellStyle name="40% - Accent5 2 7 2" xfId="4495" xr:uid="{00000000-0005-0000-0000-000046550000}"/>
    <cellStyle name="40% - Accent5 2 7 2 2" xfId="16458" xr:uid="{00000000-0005-0000-0000-000047550000}"/>
    <cellStyle name="40% - Accent5 2 7 2 2 2" xfId="34385" xr:uid="{00000000-0005-0000-0000-000048550000}"/>
    <cellStyle name="40% - Accent5 2 7 2 2 3" xfId="46330" xr:uid="{00000000-0005-0000-0000-000049550000}"/>
    <cellStyle name="40% - Accent5 2 7 2 2 4" xfId="58295" xr:uid="{00000000-0005-0000-0000-00004A550000}"/>
    <cellStyle name="40% - Accent5 2 7 2 3" xfId="22417" xr:uid="{00000000-0005-0000-0000-00004B550000}"/>
    <cellStyle name="40% - Accent5 2 7 2 4" xfId="10475" xr:uid="{00000000-0005-0000-0000-00004C550000}"/>
    <cellStyle name="40% - Accent5 2 7 2 5" xfId="28402" xr:uid="{00000000-0005-0000-0000-00004D550000}"/>
    <cellStyle name="40% - Accent5 2 7 2 6" xfId="40347" xr:uid="{00000000-0005-0000-0000-00004E550000}"/>
    <cellStyle name="40% - Accent5 2 7 2 7" xfId="52312" xr:uid="{00000000-0005-0000-0000-00004F550000}"/>
    <cellStyle name="40% - Accent5 2 7 3" xfId="13488" xr:uid="{00000000-0005-0000-0000-000050550000}"/>
    <cellStyle name="40% - Accent5 2 7 3 2" xfId="31415" xr:uid="{00000000-0005-0000-0000-000051550000}"/>
    <cellStyle name="40% - Accent5 2 7 3 3" xfId="43360" xr:uid="{00000000-0005-0000-0000-000052550000}"/>
    <cellStyle name="40% - Accent5 2 7 3 4" xfId="55325" xr:uid="{00000000-0005-0000-0000-000053550000}"/>
    <cellStyle name="40% - Accent5 2 7 4" xfId="19447" xr:uid="{00000000-0005-0000-0000-000054550000}"/>
    <cellStyle name="40% - Accent5 2 7 5" xfId="7505" xr:uid="{00000000-0005-0000-0000-000055550000}"/>
    <cellStyle name="40% - Accent5 2 7 6" xfId="25432" xr:uid="{00000000-0005-0000-0000-000056550000}"/>
    <cellStyle name="40% - Accent5 2 7 7" xfId="37377" xr:uid="{00000000-0005-0000-0000-000057550000}"/>
    <cellStyle name="40% - Accent5 2 7 8" xfId="49342" xr:uid="{00000000-0005-0000-0000-000058550000}"/>
    <cellStyle name="40% - Accent5 2 8" xfId="3051" xr:uid="{00000000-0005-0000-0000-000059550000}"/>
    <cellStyle name="40% - Accent5 2 8 2" xfId="15014" xr:uid="{00000000-0005-0000-0000-00005A550000}"/>
    <cellStyle name="40% - Accent5 2 8 2 2" xfId="32941" xr:uid="{00000000-0005-0000-0000-00005B550000}"/>
    <cellStyle name="40% - Accent5 2 8 2 3" xfId="44886" xr:uid="{00000000-0005-0000-0000-00005C550000}"/>
    <cellStyle name="40% - Accent5 2 8 2 4" xfId="56851" xr:uid="{00000000-0005-0000-0000-00005D550000}"/>
    <cellStyle name="40% - Accent5 2 8 3" xfId="20973" xr:uid="{00000000-0005-0000-0000-00005E550000}"/>
    <cellStyle name="40% - Accent5 2 8 4" xfId="9031" xr:uid="{00000000-0005-0000-0000-00005F550000}"/>
    <cellStyle name="40% - Accent5 2 8 5" xfId="26958" xr:uid="{00000000-0005-0000-0000-000060550000}"/>
    <cellStyle name="40% - Accent5 2 8 6" xfId="38903" xr:uid="{00000000-0005-0000-0000-000061550000}"/>
    <cellStyle name="40% - Accent5 2 8 7" xfId="50868" xr:uid="{00000000-0005-0000-0000-000062550000}"/>
    <cellStyle name="40% - Accent5 2 9" xfId="12044" xr:uid="{00000000-0005-0000-0000-000063550000}"/>
    <cellStyle name="40% - Accent5 2 9 2" xfId="29971" xr:uid="{00000000-0005-0000-0000-000064550000}"/>
    <cellStyle name="40% - Accent5 2 9 3" xfId="41916" xr:uid="{00000000-0005-0000-0000-000065550000}"/>
    <cellStyle name="40% - Accent5 2 9 4" xfId="53881" xr:uid="{00000000-0005-0000-0000-000066550000}"/>
    <cellStyle name="40% - Accent5 20" xfId="23948" xr:uid="{00000000-0005-0000-0000-000067550000}"/>
    <cellStyle name="40% - Accent5 21" xfId="35896" xr:uid="{00000000-0005-0000-0000-000068550000}"/>
    <cellStyle name="40% - Accent5 22" xfId="47840" xr:uid="{00000000-0005-0000-0000-000069550000}"/>
    <cellStyle name="40% - Accent5 23" xfId="47861" xr:uid="{00000000-0005-0000-0000-00006A550000}"/>
    <cellStyle name="40% - Accent5 24" xfId="59806" xr:uid="{00000000-0005-0000-0000-00006B550000}"/>
    <cellStyle name="40% - Accent5 25" xfId="59827" xr:uid="{00000000-0005-0000-0000-00006C550000}"/>
    <cellStyle name="40% - Accent5 26" xfId="59847" xr:uid="{00000000-0005-0000-0000-00006D550000}"/>
    <cellStyle name="40% - Accent5 27" xfId="59871" xr:uid="{00000000-0005-0000-0000-00006E550000}"/>
    <cellStyle name="40% - Accent5 28" xfId="59891" xr:uid="{DA9ABFED-1423-4317-9456-6E1F29C3E7FD}"/>
    <cellStyle name="40% - Accent5 29" xfId="59911" xr:uid="{9B4753D1-BB5F-4CD2-868B-08483B909DAF}"/>
    <cellStyle name="40% - Accent5 3" xfId="108" xr:uid="{00000000-0005-0000-0000-00006F550000}"/>
    <cellStyle name="40% - Accent5 3 10" xfId="6088" xr:uid="{00000000-0005-0000-0000-000070550000}"/>
    <cellStyle name="40% - Accent5 3 11" xfId="24015" xr:uid="{00000000-0005-0000-0000-000071550000}"/>
    <cellStyle name="40% - Accent5 3 12" xfId="35960" xr:uid="{00000000-0005-0000-0000-000072550000}"/>
    <cellStyle name="40% - Accent5 3 13" xfId="47925" xr:uid="{00000000-0005-0000-0000-000073550000}"/>
    <cellStyle name="40% - Accent5 3 2" xfId="224" xr:uid="{00000000-0005-0000-0000-000074550000}"/>
    <cellStyle name="40% - Accent5 3 2 10" xfId="36076" xr:uid="{00000000-0005-0000-0000-000075550000}"/>
    <cellStyle name="40% - Accent5 3 2 11" xfId="48041" xr:uid="{00000000-0005-0000-0000-000076550000}"/>
    <cellStyle name="40% - Accent5 3 2 2" xfId="572" xr:uid="{00000000-0005-0000-0000-000077550000}"/>
    <cellStyle name="40% - Accent5 3 2 2 10" xfId="48389" xr:uid="{00000000-0005-0000-0000-000078550000}"/>
    <cellStyle name="40% - Accent5 3 2 2 2" xfId="1294" xr:uid="{00000000-0005-0000-0000-000079550000}"/>
    <cellStyle name="40% - Accent5 3 2 2 2 2" xfId="2738" xr:uid="{00000000-0005-0000-0000-00007A550000}"/>
    <cellStyle name="40% - Accent5 3 2 2 2 2 2" xfId="5708" xr:uid="{00000000-0005-0000-0000-00007B550000}"/>
    <cellStyle name="40% - Accent5 3 2 2 2 2 2 2" xfId="17671" xr:uid="{00000000-0005-0000-0000-00007C550000}"/>
    <cellStyle name="40% - Accent5 3 2 2 2 2 2 2 2" xfId="35598" xr:uid="{00000000-0005-0000-0000-00007D550000}"/>
    <cellStyle name="40% - Accent5 3 2 2 2 2 2 2 3" xfId="47543" xr:uid="{00000000-0005-0000-0000-00007E550000}"/>
    <cellStyle name="40% - Accent5 3 2 2 2 2 2 2 4" xfId="59508" xr:uid="{00000000-0005-0000-0000-00007F550000}"/>
    <cellStyle name="40% - Accent5 3 2 2 2 2 2 3" xfId="23630" xr:uid="{00000000-0005-0000-0000-000080550000}"/>
    <cellStyle name="40% - Accent5 3 2 2 2 2 2 4" xfId="11688" xr:uid="{00000000-0005-0000-0000-000081550000}"/>
    <cellStyle name="40% - Accent5 3 2 2 2 2 2 5" xfId="29615" xr:uid="{00000000-0005-0000-0000-000082550000}"/>
    <cellStyle name="40% - Accent5 3 2 2 2 2 2 6" xfId="41560" xr:uid="{00000000-0005-0000-0000-000083550000}"/>
    <cellStyle name="40% - Accent5 3 2 2 2 2 2 7" xfId="53525" xr:uid="{00000000-0005-0000-0000-000084550000}"/>
    <cellStyle name="40% - Accent5 3 2 2 2 2 3" xfId="14701" xr:uid="{00000000-0005-0000-0000-000085550000}"/>
    <cellStyle name="40% - Accent5 3 2 2 2 2 3 2" xfId="32628" xr:uid="{00000000-0005-0000-0000-000086550000}"/>
    <cellStyle name="40% - Accent5 3 2 2 2 2 3 3" xfId="44573" xr:uid="{00000000-0005-0000-0000-000087550000}"/>
    <cellStyle name="40% - Accent5 3 2 2 2 2 3 4" xfId="56538" xr:uid="{00000000-0005-0000-0000-000088550000}"/>
    <cellStyle name="40% - Accent5 3 2 2 2 2 4" xfId="20660" xr:uid="{00000000-0005-0000-0000-000089550000}"/>
    <cellStyle name="40% - Accent5 3 2 2 2 2 5" xfId="8718" xr:uid="{00000000-0005-0000-0000-00008A550000}"/>
    <cellStyle name="40% - Accent5 3 2 2 2 2 6" xfId="26645" xr:uid="{00000000-0005-0000-0000-00008B550000}"/>
    <cellStyle name="40% - Accent5 3 2 2 2 2 7" xfId="38590" xr:uid="{00000000-0005-0000-0000-00008C550000}"/>
    <cellStyle name="40% - Accent5 3 2 2 2 2 8" xfId="50555" xr:uid="{00000000-0005-0000-0000-00008D550000}"/>
    <cellStyle name="40% - Accent5 3 2 2 2 3" xfId="4264" xr:uid="{00000000-0005-0000-0000-00008E550000}"/>
    <cellStyle name="40% - Accent5 3 2 2 2 3 2" xfId="16227" xr:uid="{00000000-0005-0000-0000-00008F550000}"/>
    <cellStyle name="40% - Accent5 3 2 2 2 3 2 2" xfId="34154" xr:uid="{00000000-0005-0000-0000-000090550000}"/>
    <cellStyle name="40% - Accent5 3 2 2 2 3 2 3" xfId="46099" xr:uid="{00000000-0005-0000-0000-000091550000}"/>
    <cellStyle name="40% - Accent5 3 2 2 2 3 2 4" xfId="58064" xr:uid="{00000000-0005-0000-0000-000092550000}"/>
    <cellStyle name="40% - Accent5 3 2 2 2 3 3" xfId="22186" xr:uid="{00000000-0005-0000-0000-000093550000}"/>
    <cellStyle name="40% - Accent5 3 2 2 2 3 4" xfId="10244" xr:uid="{00000000-0005-0000-0000-000094550000}"/>
    <cellStyle name="40% - Accent5 3 2 2 2 3 5" xfId="28171" xr:uid="{00000000-0005-0000-0000-000095550000}"/>
    <cellStyle name="40% - Accent5 3 2 2 2 3 6" xfId="40116" xr:uid="{00000000-0005-0000-0000-000096550000}"/>
    <cellStyle name="40% - Accent5 3 2 2 2 3 7" xfId="52081" xr:uid="{00000000-0005-0000-0000-000097550000}"/>
    <cellStyle name="40% - Accent5 3 2 2 2 4" xfId="13257" xr:uid="{00000000-0005-0000-0000-000098550000}"/>
    <cellStyle name="40% - Accent5 3 2 2 2 4 2" xfId="31184" xr:uid="{00000000-0005-0000-0000-000099550000}"/>
    <cellStyle name="40% - Accent5 3 2 2 2 4 3" xfId="43129" xr:uid="{00000000-0005-0000-0000-00009A550000}"/>
    <cellStyle name="40% - Accent5 3 2 2 2 4 4" xfId="55094" xr:uid="{00000000-0005-0000-0000-00009B550000}"/>
    <cellStyle name="40% - Accent5 3 2 2 2 5" xfId="19216" xr:uid="{00000000-0005-0000-0000-00009C550000}"/>
    <cellStyle name="40% - Accent5 3 2 2 2 6" xfId="7274" xr:uid="{00000000-0005-0000-0000-00009D550000}"/>
    <cellStyle name="40% - Accent5 3 2 2 2 7" xfId="25201" xr:uid="{00000000-0005-0000-0000-00009E550000}"/>
    <cellStyle name="40% - Accent5 3 2 2 2 8" xfId="37146" xr:uid="{00000000-0005-0000-0000-00009F550000}"/>
    <cellStyle name="40% - Accent5 3 2 2 2 9" xfId="49111" xr:uid="{00000000-0005-0000-0000-0000A0550000}"/>
    <cellStyle name="40% - Accent5 3 2 2 3" xfId="2016" xr:uid="{00000000-0005-0000-0000-0000A1550000}"/>
    <cellStyle name="40% - Accent5 3 2 2 3 2" xfId="4986" xr:uid="{00000000-0005-0000-0000-0000A2550000}"/>
    <cellStyle name="40% - Accent5 3 2 2 3 2 2" xfId="16949" xr:uid="{00000000-0005-0000-0000-0000A3550000}"/>
    <cellStyle name="40% - Accent5 3 2 2 3 2 2 2" xfId="34876" xr:uid="{00000000-0005-0000-0000-0000A4550000}"/>
    <cellStyle name="40% - Accent5 3 2 2 3 2 2 3" xfId="46821" xr:uid="{00000000-0005-0000-0000-0000A5550000}"/>
    <cellStyle name="40% - Accent5 3 2 2 3 2 2 4" xfId="58786" xr:uid="{00000000-0005-0000-0000-0000A6550000}"/>
    <cellStyle name="40% - Accent5 3 2 2 3 2 3" xfId="22908" xr:uid="{00000000-0005-0000-0000-0000A7550000}"/>
    <cellStyle name="40% - Accent5 3 2 2 3 2 4" xfId="10966" xr:uid="{00000000-0005-0000-0000-0000A8550000}"/>
    <cellStyle name="40% - Accent5 3 2 2 3 2 5" xfId="28893" xr:uid="{00000000-0005-0000-0000-0000A9550000}"/>
    <cellStyle name="40% - Accent5 3 2 2 3 2 6" xfId="40838" xr:uid="{00000000-0005-0000-0000-0000AA550000}"/>
    <cellStyle name="40% - Accent5 3 2 2 3 2 7" xfId="52803" xr:uid="{00000000-0005-0000-0000-0000AB550000}"/>
    <cellStyle name="40% - Accent5 3 2 2 3 3" xfId="13979" xr:uid="{00000000-0005-0000-0000-0000AC550000}"/>
    <cellStyle name="40% - Accent5 3 2 2 3 3 2" xfId="31906" xr:uid="{00000000-0005-0000-0000-0000AD550000}"/>
    <cellStyle name="40% - Accent5 3 2 2 3 3 3" xfId="43851" xr:uid="{00000000-0005-0000-0000-0000AE550000}"/>
    <cellStyle name="40% - Accent5 3 2 2 3 3 4" xfId="55816" xr:uid="{00000000-0005-0000-0000-0000AF550000}"/>
    <cellStyle name="40% - Accent5 3 2 2 3 4" xfId="19938" xr:uid="{00000000-0005-0000-0000-0000B0550000}"/>
    <cellStyle name="40% - Accent5 3 2 2 3 5" xfId="7996" xr:uid="{00000000-0005-0000-0000-0000B1550000}"/>
    <cellStyle name="40% - Accent5 3 2 2 3 6" xfId="25923" xr:uid="{00000000-0005-0000-0000-0000B2550000}"/>
    <cellStyle name="40% - Accent5 3 2 2 3 7" xfId="37868" xr:uid="{00000000-0005-0000-0000-0000B3550000}"/>
    <cellStyle name="40% - Accent5 3 2 2 3 8" xfId="49833" xr:uid="{00000000-0005-0000-0000-0000B4550000}"/>
    <cellStyle name="40% - Accent5 3 2 2 4" xfId="3542" xr:uid="{00000000-0005-0000-0000-0000B5550000}"/>
    <cellStyle name="40% - Accent5 3 2 2 4 2" xfId="15505" xr:uid="{00000000-0005-0000-0000-0000B6550000}"/>
    <cellStyle name="40% - Accent5 3 2 2 4 2 2" xfId="33432" xr:uid="{00000000-0005-0000-0000-0000B7550000}"/>
    <cellStyle name="40% - Accent5 3 2 2 4 2 3" xfId="45377" xr:uid="{00000000-0005-0000-0000-0000B8550000}"/>
    <cellStyle name="40% - Accent5 3 2 2 4 2 4" xfId="57342" xr:uid="{00000000-0005-0000-0000-0000B9550000}"/>
    <cellStyle name="40% - Accent5 3 2 2 4 3" xfId="21464" xr:uid="{00000000-0005-0000-0000-0000BA550000}"/>
    <cellStyle name="40% - Accent5 3 2 2 4 4" xfId="9522" xr:uid="{00000000-0005-0000-0000-0000BB550000}"/>
    <cellStyle name="40% - Accent5 3 2 2 4 5" xfId="27449" xr:uid="{00000000-0005-0000-0000-0000BC550000}"/>
    <cellStyle name="40% - Accent5 3 2 2 4 6" xfId="39394" xr:uid="{00000000-0005-0000-0000-0000BD550000}"/>
    <cellStyle name="40% - Accent5 3 2 2 4 7" xfId="51359" xr:uid="{00000000-0005-0000-0000-0000BE550000}"/>
    <cellStyle name="40% - Accent5 3 2 2 5" xfId="12535" xr:uid="{00000000-0005-0000-0000-0000BF550000}"/>
    <cellStyle name="40% - Accent5 3 2 2 5 2" xfId="30462" xr:uid="{00000000-0005-0000-0000-0000C0550000}"/>
    <cellStyle name="40% - Accent5 3 2 2 5 3" xfId="42407" xr:uid="{00000000-0005-0000-0000-0000C1550000}"/>
    <cellStyle name="40% - Accent5 3 2 2 5 4" xfId="54372" xr:uid="{00000000-0005-0000-0000-0000C2550000}"/>
    <cellStyle name="40% - Accent5 3 2 2 6" xfId="18494" xr:uid="{00000000-0005-0000-0000-0000C3550000}"/>
    <cellStyle name="40% - Accent5 3 2 2 7" xfId="6552" xr:uid="{00000000-0005-0000-0000-0000C4550000}"/>
    <cellStyle name="40% - Accent5 3 2 2 8" xfId="24479" xr:uid="{00000000-0005-0000-0000-0000C5550000}"/>
    <cellStyle name="40% - Accent5 3 2 2 9" xfId="36424" xr:uid="{00000000-0005-0000-0000-0000C6550000}"/>
    <cellStyle name="40% - Accent5 3 2 3" xfId="946" xr:uid="{00000000-0005-0000-0000-0000C7550000}"/>
    <cellStyle name="40% - Accent5 3 2 3 2" xfId="2390" xr:uid="{00000000-0005-0000-0000-0000C8550000}"/>
    <cellStyle name="40% - Accent5 3 2 3 2 2" xfId="5360" xr:uid="{00000000-0005-0000-0000-0000C9550000}"/>
    <cellStyle name="40% - Accent5 3 2 3 2 2 2" xfId="17323" xr:uid="{00000000-0005-0000-0000-0000CA550000}"/>
    <cellStyle name="40% - Accent5 3 2 3 2 2 2 2" xfId="35250" xr:uid="{00000000-0005-0000-0000-0000CB550000}"/>
    <cellStyle name="40% - Accent5 3 2 3 2 2 2 3" xfId="47195" xr:uid="{00000000-0005-0000-0000-0000CC550000}"/>
    <cellStyle name="40% - Accent5 3 2 3 2 2 2 4" xfId="59160" xr:uid="{00000000-0005-0000-0000-0000CD550000}"/>
    <cellStyle name="40% - Accent5 3 2 3 2 2 3" xfId="23282" xr:uid="{00000000-0005-0000-0000-0000CE550000}"/>
    <cellStyle name="40% - Accent5 3 2 3 2 2 4" xfId="11340" xr:uid="{00000000-0005-0000-0000-0000CF550000}"/>
    <cellStyle name="40% - Accent5 3 2 3 2 2 5" xfId="29267" xr:uid="{00000000-0005-0000-0000-0000D0550000}"/>
    <cellStyle name="40% - Accent5 3 2 3 2 2 6" xfId="41212" xr:uid="{00000000-0005-0000-0000-0000D1550000}"/>
    <cellStyle name="40% - Accent5 3 2 3 2 2 7" xfId="53177" xr:uid="{00000000-0005-0000-0000-0000D2550000}"/>
    <cellStyle name="40% - Accent5 3 2 3 2 3" xfId="14353" xr:uid="{00000000-0005-0000-0000-0000D3550000}"/>
    <cellStyle name="40% - Accent5 3 2 3 2 3 2" xfId="32280" xr:uid="{00000000-0005-0000-0000-0000D4550000}"/>
    <cellStyle name="40% - Accent5 3 2 3 2 3 3" xfId="44225" xr:uid="{00000000-0005-0000-0000-0000D5550000}"/>
    <cellStyle name="40% - Accent5 3 2 3 2 3 4" xfId="56190" xr:uid="{00000000-0005-0000-0000-0000D6550000}"/>
    <cellStyle name="40% - Accent5 3 2 3 2 4" xfId="20312" xr:uid="{00000000-0005-0000-0000-0000D7550000}"/>
    <cellStyle name="40% - Accent5 3 2 3 2 5" xfId="8370" xr:uid="{00000000-0005-0000-0000-0000D8550000}"/>
    <cellStyle name="40% - Accent5 3 2 3 2 6" xfId="26297" xr:uid="{00000000-0005-0000-0000-0000D9550000}"/>
    <cellStyle name="40% - Accent5 3 2 3 2 7" xfId="38242" xr:uid="{00000000-0005-0000-0000-0000DA550000}"/>
    <cellStyle name="40% - Accent5 3 2 3 2 8" xfId="50207" xr:uid="{00000000-0005-0000-0000-0000DB550000}"/>
    <cellStyle name="40% - Accent5 3 2 3 3" xfId="3916" xr:uid="{00000000-0005-0000-0000-0000DC550000}"/>
    <cellStyle name="40% - Accent5 3 2 3 3 2" xfId="15879" xr:uid="{00000000-0005-0000-0000-0000DD550000}"/>
    <cellStyle name="40% - Accent5 3 2 3 3 2 2" xfId="33806" xr:uid="{00000000-0005-0000-0000-0000DE550000}"/>
    <cellStyle name="40% - Accent5 3 2 3 3 2 3" xfId="45751" xr:uid="{00000000-0005-0000-0000-0000DF550000}"/>
    <cellStyle name="40% - Accent5 3 2 3 3 2 4" xfId="57716" xr:uid="{00000000-0005-0000-0000-0000E0550000}"/>
    <cellStyle name="40% - Accent5 3 2 3 3 3" xfId="21838" xr:uid="{00000000-0005-0000-0000-0000E1550000}"/>
    <cellStyle name="40% - Accent5 3 2 3 3 4" xfId="9896" xr:uid="{00000000-0005-0000-0000-0000E2550000}"/>
    <cellStyle name="40% - Accent5 3 2 3 3 5" xfId="27823" xr:uid="{00000000-0005-0000-0000-0000E3550000}"/>
    <cellStyle name="40% - Accent5 3 2 3 3 6" xfId="39768" xr:uid="{00000000-0005-0000-0000-0000E4550000}"/>
    <cellStyle name="40% - Accent5 3 2 3 3 7" xfId="51733" xr:uid="{00000000-0005-0000-0000-0000E5550000}"/>
    <cellStyle name="40% - Accent5 3 2 3 4" xfId="12909" xr:uid="{00000000-0005-0000-0000-0000E6550000}"/>
    <cellStyle name="40% - Accent5 3 2 3 4 2" xfId="30836" xr:uid="{00000000-0005-0000-0000-0000E7550000}"/>
    <cellStyle name="40% - Accent5 3 2 3 4 3" xfId="42781" xr:uid="{00000000-0005-0000-0000-0000E8550000}"/>
    <cellStyle name="40% - Accent5 3 2 3 4 4" xfId="54746" xr:uid="{00000000-0005-0000-0000-0000E9550000}"/>
    <cellStyle name="40% - Accent5 3 2 3 5" xfId="18868" xr:uid="{00000000-0005-0000-0000-0000EA550000}"/>
    <cellStyle name="40% - Accent5 3 2 3 6" xfId="6926" xr:uid="{00000000-0005-0000-0000-0000EB550000}"/>
    <cellStyle name="40% - Accent5 3 2 3 7" xfId="24853" xr:uid="{00000000-0005-0000-0000-0000EC550000}"/>
    <cellStyle name="40% - Accent5 3 2 3 8" xfId="36798" xr:uid="{00000000-0005-0000-0000-0000ED550000}"/>
    <cellStyle name="40% - Accent5 3 2 3 9" xfId="48763" xr:uid="{00000000-0005-0000-0000-0000EE550000}"/>
    <cellStyle name="40% - Accent5 3 2 4" xfId="1668" xr:uid="{00000000-0005-0000-0000-0000EF550000}"/>
    <cellStyle name="40% - Accent5 3 2 4 2" xfId="4638" xr:uid="{00000000-0005-0000-0000-0000F0550000}"/>
    <cellStyle name="40% - Accent5 3 2 4 2 2" xfId="16601" xr:uid="{00000000-0005-0000-0000-0000F1550000}"/>
    <cellStyle name="40% - Accent5 3 2 4 2 2 2" xfId="34528" xr:uid="{00000000-0005-0000-0000-0000F2550000}"/>
    <cellStyle name="40% - Accent5 3 2 4 2 2 3" xfId="46473" xr:uid="{00000000-0005-0000-0000-0000F3550000}"/>
    <cellStyle name="40% - Accent5 3 2 4 2 2 4" xfId="58438" xr:uid="{00000000-0005-0000-0000-0000F4550000}"/>
    <cellStyle name="40% - Accent5 3 2 4 2 3" xfId="22560" xr:uid="{00000000-0005-0000-0000-0000F5550000}"/>
    <cellStyle name="40% - Accent5 3 2 4 2 4" xfId="10618" xr:uid="{00000000-0005-0000-0000-0000F6550000}"/>
    <cellStyle name="40% - Accent5 3 2 4 2 5" xfId="28545" xr:uid="{00000000-0005-0000-0000-0000F7550000}"/>
    <cellStyle name="40% - Accent5 3 2 4 2 6" xfId="40490" xr:uid="{00000000-0005-0000-0000-0000F8550000}"/>
    <cellStyle name="40% - Accent5 3 2 4 2 7" xfId="52455" xr:uid="{00000000-0005-0000-0000-0000F9550000}"/>
    <cellStyle name="40% - Accent5 3 2 4 3" xfId="13631" xr:uid="{00000000-0005-0000-0000-0000FA550000}"/>
    <cellStyle name="40% - Accent5 3 2 4 3 2" xfId="31558" xr:uid="{00000000-0005-0000-0000-0000FB550000}"/>
    <cellStyle name="40% - Accent5 3 2 4 3 3" xfId="43503" xr:uid="{00000000-0005-0000-0000-0000FC550000}"/>
    <cellStyle name="40% - Accent5 3 2 4 3 4" xfId="55468" xr:uid="{00000000-0005-0000-0000-0000FD550000}"/>
    <cellStyle name="40% - Accent5 3 2 4 4" xfId="19590" xr:uid="{00000000-0005-0000-0000-0000FE550000}"/>
    <cellStyle name="40% - Accent5 3 2 4 5" xfId="7648" xr:uid="{00000000-0005-0000-0000-0000FF550000}"/>
    <cellStyle name="40% - Accent5 3 2 4 6" xfId="25575" xr:uid="{00000000-0005-0000-0000-000000560000}"/>
    <cellStyle name="40% - Accent5 3 2 4 7" xfId="37520" xr:uid="{00000000-0005-0000-0000-000001560000}"/>
    <cellStyle name="40% - Accent5 3 2 4 8" xfId="49485" xr:uid="{00000000-0005-0000-0000-000002560000}"/>
    <cellStyle name="40% - Accent5 3 2 5" xfId="3194" xr:uid="{00000000-0005-0000-0000-000003560000}"/>
    <cellStyle name="40% - Accent5 3 2 5 2" xfId="15157" xr:uid="{00000000-0005-0000-0000-000004560000}"/>
    <cellStyle name="40% - Accent5 3 2 5 2 2" xfId="33084" xr:uid="{00000000-0005-0000-0000-000005560000}"/>
    <cellStyle name="40% - Accent5 3 2 5 2 3" xfId="45029" xr:uid="{00000000-0005-0000-0000-000006560000}"/>
    <cellStyle name="40% - Accent5 3 2 5 2 4" xfId="56994" xr:uid="{00000000-0005-0000-0000-000007560000}"/>
    <cellStyle name="40% - Accent5 3 2 5 3" xfId="21116" xr:uid="{00000000-0005-0000-0000-000008560000}"/>
    <cellStyle name="40% - Accent5 3 2 5 4" xfId="9174" xr:uid="{00000000-0005-0000-0000-000009560000}"/>
    <cellStyle name="40% - Accent5 3 2 5 5" xfId="27101" xr:uid="{00000000-0005-0000-0000-00000A560000}"/>
    <cellStyle name="40% - Accent5 3 2 5 6" xfId="39046" xr:uid="{00000000-0005-0000-0000-00000B560000}"/>
    <cellStyle name="40% - Accent5 3 2 5 7" xfId="51011" xr:uid="{00000000-0005-0000-0000-00000C560000}"/>
    <cellStyle name="40% - Accent5 3 2 6" xfId="12187" xr:uid="{00000000-0005-0000-0000-00000D560000}"/>
    <cellStyle name="40% - Accent5 3 2 6 2" xfId="30114" xr:uid="{00000000-0005-0000-0000-00000E560000}"/>
    <cellStyle name="40% - Accent5 3 2 6 3" xfId="42059" xr:uid="{00000000-0005-0000-0000-00000F560000}"/>
    <cellStyle name="40% - Accent5 3 2 6 4" xfId="54024" xr:uid="{00000000-0005-0000-0000-000010560000}"/>
    <cellStyle name="40% - Accent5 3 2 7" xfId="18146" xr:uid="{00000000-0005-0000-0000-000011560000}"/>
    <cellStyle name="40% - Accent5 3 2 8" xfId="6204" xr:uid="{00000000-0005-0000-0000-000012560000}"/>
    <cellStyle name="40% - Accent5 3 2 9" xfId="24131" xr:uid="{00000000-0005-0000-0000-000013560000}"/>
    <cellStyle name="40% - Accent5 3 3" xfId="340" xr:uid="{00000000-0005-0000-0000-000014560000}"/>
    <cellStyle name="40% - Accent5 3 3 10" xfId="36192" xr:uid="{00000000-0005-0000-0000-000015560000}"/>
    <cellStyle name="40% - Accent5 3 3 11" xfId="48157" xr:uid="{00000000-0005-0000-0000-000016560000}"/>
    <cellStyle name="40% - Accent5 3 3 2" xfId="688" xr:uid="{00000000-0005-0000-0000-000017560000}"/>
    <cellStyle name="40% - Accent5 3 3 2 10" xfId="48505" xr:uid="{00000000-0005-0000-0000-000018560000}"/>
    <cellStyle name="40% - Accent5 3 3 2 2" xfId="1410" xr:uid="{00000000-0005-0000-0000-000019560000}"/>
    <cellStyle name="40% - Accent5 3 3 2 2 2" xfId="2854" xr:uid="{00000000-0005-0000-0000-00001A560000}"/>
    <cellStyle name="40% - Accent5 3 3 2 2 2 2" xfId="5824" xr:uid="{00000000-0005-0000-0000-00001B560000}"/>
    <cellStyle name="40% - Accent5 3 3 2 2 2 2 2" xfId="17787" xr:uid="{00000000-0005-0000-0000-00001C560000}"/>
    <cellStyle name="40% - Accent5 3 3 2 2 2 2 2 2" xfId="35714" xr:uid="{00000000-0005-0000-0000-00001D560000}"/>
    <cellStyle name="40% - Accent5 3 3 2 2 2 2 2 3" xfId="47659" xr:uid="{00000000-0005-0000-0000-00001E560000}"/>
    <cellStyle name="40% - Accent5 3 3 2 2 2 2 2 4" xfId="59624" xr:uid="{00000000-0005-0000-0000-00001F560000}"/>
    <cellStyle name="40% - Accent5 3 3 2 2 2 2 3" xfId="23746" xr:uid="{00000000-0005-0000-0000-000020560000}"/>
    <cellStyle name="40% - Accent5 3 3 2 2 2 2 4" xfId="11804" xr:uid="{00000000-0005-0000-0000-000021560000}"/>
    <cellStyle name="40% - Accent5 3 3 2 2 2 2 5" xfId="29731" xr:uid="{00000000-0005-0000-0000-000022560000}"/>
    <cellStyle name="40% - Accent5 3 3 2 2 2 2 6" xfId="41676" xr:uid="{00000000-0005-0000-0000-000023560000}"/>
    <cellStyle name="40% - Accent5 3 3 2 2 2 2 7" xfId="53641" xr:uid="{00000000-0005-0000-0000-000024560000}"/>
    <cellStyle name="40% - Accent5 3 3 2 2 2 3" xfId="14817" xr:uid="{00000000-0005-0000-0000-000025560000}"/>
    <cellStyle name="40% - Accent5 3 3 2 2 2 3 2" xfId="32744" xr:uid="{00000000-0005-0000-0000-000026560000}"/>
    <cellStyle name="40% - Accent5 3 3 2 2 2 3 3" xfId="44689" xr:uid="{00000000-0005-0000-0000-000027560000}"/>
    <cellStyle name="40% - Accent5 3 3 2 2 2 3 4" xfId="56654" xr:uid="{00000000-0005-0000-0000-000028560000}"/>
    <cellStyle name="40% - Accent5 3 3 2 2 2 4" xfId="20776" xr:uid="{00000000-0005-0000-0000-000029560000}"/>
    <cellStyle name="40% - Accent5 3 3 2 2 2 5" xfId="8834" xr:uid="{00000000-0005-0000-0000-00002A560000}"/>
    <cellStyle name="40% - Accent5 3 3 2 2 2 6" xfId="26761" xr:uid="{00000000-0005-0000-0000-00002B560000}"/>
    <cellStyle name="40% - Accent5 3 3 2 2 2 7" xfId="38706" xr:uid="{00000000-0005-0000-0000-00002C560000}"/>
    <cellStyle name="40% - Accent5 3 3 2 2 2 8" xfId="50671" xr:uid="{00000000-0005-0000-0000-00002D560000}"/>
    <cellStyle name="40% - Accent5 3 3 2 2 3" xfId="4380" xr:uid="{00000000-0005-0000-0000-00002E560000}"/>
    <cellStyle name="40% - Accent5 3 3 2 2 3 2" xfId="16343" xr:uid="{00000000-0005-0000-0000-00002F560000}"/>
    <cellStyle name="40% - Accent5 3 3 2 2 3 2 2" xfId="34270" xr:uid="{00000000-0005-0000-0000-000030560000}"/>
    <cellStyle name="40% - Accent5 3 3 2 2 3 2 3" xfId="46215" xr:uid="{00000000-0005-0000-0000-000031560000}"/>
    <cellStyle name="40% - Accent5 3 3 2 2 3 2 4" xfId="58180" xr:uid="{00000000-0005-0000-0000-000032560000}"/>
    <cellStyle name="40% - Accent5 3 3 2 2 3 3" xfId="22302" xr:uid="{00000000-0005-0000-0000-000033560000}"/>
    <cellStyle name="40% - Accent5 3 3 2 2 3 4" xfId="10360" xr:uid="{00000000-0005-0000-0000-000034560000}"/>
    <cellStyle name="40% - Accent5 3 3 2 2 3 5" xfId="28287" xr:uid="{00000000-0005-0000-0000-000035560000}"/>
    <cellStyle name="40% - Accent5 3 3 2 2 3 6" xfId="40232" xr:uid="{00000000-0005-0000-0000-000036560000}"/>
    <cellStyle name="40% - Accent5 3 3 2 2 3 7" xfId="52197" xr:uid="{00000000-0005-0000-0000-000037560000}"/>
    <cellStyle name="40% - Accent5 3 3 2 2 4" xfId="13373" xr:uid="{00000000-0005-0000-0000-000038560000}"/>
    <cellStyle name="40% - Accent5 3 3 2 2 4 2" xfId="31300" xr:uid="{00000000-0005-0000-0000-000039560000}"/>
    <cellStyle name="40% - Accent5 3 3 2 2 4 3" xfId="43245" xr:uid="{00000000-0005-0000-0000-00003A560000}"/>
    <cellStyle name="40% - Accent5 3 3 2 2 4 4" xfId="55210" xr:uid="{00000000-0005-0000-0000-00003B560000}"/>
    <cellStyle name="40% - Accent5 3 3 2 2 5" xfId="19332" xr:uid="{00000000-0005-0000-0000-00003C560000}"/>
    <cellStyle name="40% - Accent5 3 3 2 2 6" xfId="7390" xr:uid="{00000000-0005-0000-0000-00003D560000}"/>
    <cellStyle name="40% - Accent5 3 3 2 2 7" xfId="25317" xr:uid="{00000000-0005-0000-0000-00003E560000}"/>
    <cellStyle name="40% - Accent5 3 3 2 2 8" xfId="37262" xr:uid="{00000000-0005-0000-0000-00003F560000}"/>
    <cellStyle name="40% - Accent5 3 3 2 2 9" xfId="49227" xr:uid="{00000000-0005-0000-0000-000040560000}"/>
    <cellStyle name="40% - Accent5 3 3 2 3" xfId="2132" xr:uid="{00000000-0005-0000-0000-000041560000}"/>
    <cellStyle name="40% - Accent5 3 3 2 3 2" xfId="5102" xr:uid="{00000000-0005-0000-0000-000042560000}"/>
    <cellStyle name="40% - Accent5 3 3 2 3 2 2" xfId="17065" xr:uid="{00000000-0005-0000-0000-000043560000}"/>
    <cellStyle name="40% - Accent5 3 3 2 3 2 2 2" xfId="34992" xr:uid="{00000000-0005-0000-0000-000044560000}"/>
    <cellStyle name="40% - Accent5 3 3 2 3 2 2 3" xfId="46937" xr:uid="{00000000-0005-0000-0000-000045560000}"/>
    <cellStyle name="40% - Accent5 3 3 2 3 2 2 4" xfId="58902" xr:uid="{00000000-0005-0000-0000-000046560000}"/>
    <cellStyle name="40% - Accent5 3 3 2 3 2 3" xfId="23024" xr:uid="{00000000-0005-0000-0000-000047560000}"/>
    <cellStyle name="40% - Accent5 3 3 2 3 2 4" xfId="11082" xr:uid="{00000000-0005-0000-0000-000048560000}"/>
    <cellStyle name="40% - Accent5 3 3 2 3 2 5" xfId="29009" xr:uid="{00000000-0005-0000-0000-000049560000}"/>
    <cellStyle name="40% - Accent5 3 3 2 3 2 6" xfId="40954" xr:uid="{00000000-0005-0000-0000-00004A560000}"/>
    <cellStyle name="40% - Accent5 3 3 2 3 2 7" xfId="52919" xr:uid="{00000000-0005-0000-0000-00004B560000}"/>
    <cellStyle name="40% - Accent5 3 3 2 3 3" xfId="14095" xr:uid="{00000000-0005-0000-0000-00004C560000}"/>
    <cellStyle name="40% - Accent5 3 3 2 3 3 2" xfId="32022" xr:uid="{00000000-0005-0000-0000-00004D560000}"/>
    <cellStyle name="40% - Accent5 3 3 2 3 3 3" xfId="43967" xr:uid="{00000000-0005-0000-0000-00004E560000}"/>
    <cellStyle name="40% - Accent5 3 3 2 3 3 4" xfId="55932" xr:uid="{00000000-0005-0000-0000-00004F560000}"/>
    <cellStyle name="40% - Accent5 3 3 2 3 4" xfId="20054" xr:uid="{00000000-0005-0000-0000-000050560000}"/>
    <cellStyle name="40% - Accent5 3 3 2 3 5" xfId="8112" xr:uid="{00000000-0005-0000-0000-000051560000}"/>
    <cellStyle name="40% - Accent5 3 3 2 3 6" xfId="26039" xr:uid="{00000000-0005-0000-0000-000052560000}"/>
    <cellStyle name="40% - Accent5 3 3 2 3 7" xfId="37984" xr:uid="{00000000-0005-0000-0000-000053560000}"/>
    <cellStyle name="40% - Accent5 3 3 2 3 8" xfId="49949" xr:uid="{00000000-0005-0000-0000-000054560000}"/>
    <cellStyle name="40% - Accent5 3 3 2 4" xfId="3658" xr:uid="{00000000-0005-0000-0000-000055560000}"/>
    <cellStyle name="40% - Accent5 3 3 2 4 2" xfId="15621" xr:uid="{00000000-0005-0000-0000-000056560000}"/>
    <cellStyle name="40% - Accent5 3 3 2 4 2 2" xfId="33548" xr:uid="{00000000-0005-0000-0000-000057560000}"/>
    <cellStyle name="40% - Accent5 3 3 2 4 2 3" xfId="45493" xr:uid="{00000000-0005-0000-0000-000058560000}"/>
    <cellStyle name="40% - Accent5 3 3 2 4 2 4" xfId="57458" xr:uid="{00000000-0005-0000-0000-000059560000}"/>
    <cellStyle name="40% - Accent5 3 3 2 4 3" xfId="21580" xr:uid="{00000000-0005-0000-0000-00005A560000}"/>
    <cellStyle name="40% - Accent5 3 3 2 4 4" xfId="9638" xr:uid="{00000000-0005-0000-0000-00005B560000}"/>
    <cellStyle name="40% - Accent5 3 3 2 4 5" xfId="27565" xr:uid="{00000000-0005-0000-0000-00005C560000}"/>
    <cellStyle name="40% - Accent5 3 3 2 4 6" xfId="39510" xr:uid="{00000000-0005-0000-0000-00005D560000}"/>
    <cellStyle name="40% - Accent5 3 3 2 4 7" xfId="51475" xr:uid="{00000000-0005-0000-0000-00005E560000}"/>
    <cellStyle name="40% - Accent5 3 3 2 5" xfId="12651" xr:uid="{00000000-0005-0000-0000-00005F560000}"/>
    <cellStyle name="40% - Accent5 3 3 2 5 2" xfId="30578" xr:uid="{00000000-0005-0000-0000-000060560000}"/>
    <cellStyle name="40% - Accent5 3 3 2 5 3" xfId="42523" xr:uid="{00000000-0005-0000-0000-000061560000}"/>
    <cellStyle name="40% - Accent5 3 3 2 5 4" xfId="54488" xr:uid="{00000000-0005-0000-0000-000062560000}"/>
    <cellStyle name="40% - Accent5 3 3 2 6" xfId="18610" xr:uid="{00000000-0005-0000-0000-000063560000}"/>
    <cellStyle name="40% - Accent5 3 3 2 7" xfId="6668" xr:uid="{00000000-0005-0000-0000-000064560000}"/>
    <cellStyle name="40% - Accent5 3 3 2 8" xfId="24595" xr:uid="{00000000-0005-0000-0000-000065560000}"/>
    <cellStyle name="40% - Accent5 3 3 2 9" xfId="36540" xr:uid="{00000000-0005-0000-0000-000066560000}"/>
    <cellStyle name="40% - Accent5 3 3 3" xfId="1062" xr:uid="{00000000-0005-0000-0000-000067560000}"/>
    <cellStyle name="40% - Accent5 3 3 3 2" xfId="2506" xr:uid="{00000000-0005-0000-0000-000068560000}"/>
    <cellStyle name="40% - Accent5 3 3 3 2 2" xfId="5476" xr:uid="{00000000-0005-0000-0000-000069560000}"/>
    <cellStyle name="40% - Accent5 3 3 3 2 2 2" xfId="17439" xr:uid="{00000000-0005-0000-0000-00006A560000}"/>
    <cellStyle name="40% - Accent5 3 3 3 2 2 2 2" xfId="35366" xr:uid="{00000000-0005-0000-0000-00006B560000}"/>
    <cellStyle name="40% - Accent5 3 3 3 2 2 2 3" xfId="47311" xr:uid="{00000000-0005-0000-0000-00006C560000}"/>
    <cellStyle name="40% - Accent5 3 3 3 2 2 2 4" xfId="59276" xr:uid="{00000000-0005-0000-0000-00006D560000}"/>
    <cellStyle name="40% - Accent5 3 3 3 2 2 3" xfId="23398" xr:uid="{00000000-0005-0000-0000-00006E560000}"/>
    <cellStyle name="40% - Accent5 3 3 3 2 2 4" xfId="11456" xr:uid="{00000000-0005-0000-0000-00006F560000}"/>
    <cellStyle name="40% - Accent5 3 3 3 2 2 5" xfId="29383" xr:uid="{00000000-0005-0000-0000-000070560000}"/>
    <cellStyle name="40% - Accent5 3 3 3 2 2 6" xfId="41328" xr:uid="{00000000-0005-0000-0000-000071560000}"/>
    <cellStyle name="40% - Accent5 3 3 3 2 2 7" xfId="53293" xr:uid="{00000000-0005-0000-0000-000072560000}"/>
    <cellStyle name="40% - Accent5 3 3 3 2 3" xfId="14469" xr:uid="{00000000-0005-0000-0000-000073560000}"/>
    <cellStyle name="40% - Accent5 3 3 3 2 3 2" xfId="32396" xr:uid="{00000000-0005-0000-0000-000074560000}"/>
    <cellStyle name="40% - Accent5 3 3 3 2 3 3" xfId="44341" xr:uid="{00000000-0005-0000-0000-000075560000}"/>
    <cellStyle name="40% - Accent5 3 3 3 2 3 4" xfId="56306" xr:uid="{00000000-0005-0000-0000-000076560000}"/>
    <cellStyle name="40% - Accent5 3 3 3 2 4" xfId="20428" xr:uid="{00000000-0005-0000-0000-000077560000}"/>
    <cellStyle name="40% - Accent5 3 3 3 2 5" xfId="8486" xr:uid="{00000000-0005-0000-0000-000078560000}"/>
    <cellStyle name="40% - Accent5 3 3 3 2 6" xfId="26413" xr:uid="{00000000-0005-0000-0000-000079560000}"/>
    <cellStyle name="40% - Accent5 3 3 3 2 7" xfId="38358" xr:uid="{00000000-0005-0000-0000-00007A560000}"/>
    <cellStyle name="40% - Accent5 3 3 3 2 8" xfId="50323" xr:uid="{00000000-0005-0000-0000-00007B560000}"/>
    <cellStyle name="40% - Accent5 3 3 3 3" xfId="4032" xr:uid="{00000000-0005-0000-0000-00007C560000}"/>
    <cellStyle name="40% - Accent5 3 3 3 3 2" xfId="15995" xr:uid="{00000000-0005-0000-0000-00007D560000}"/>
    <cellStyle name="40% - Accent5 3 3 3 3 2 2" xfId="33922" xr:uid="{00000000-0005-0000-0000-00007E560000}"/>
    <cellStyle name="40% - Accent5 3 3 3 3 2 3" xfId="45867" xr:uid="{00000000-0005-0000-0000-00007F560000}"/>
    <cellStyle name="40% - Accent5 3 3 3 3 2 4" xfId="57832" xr:uid="{00000000-0005-0000-0000-000080560000}"/>
    <cellStyle name="40% - Accent5 3 3 3 3 3" xfId="21954" xr:uid="{00000000-0005-0000-0000-000081560000}"/>
    <cellStyle name="40% - Accent5 3 3 3 3 4" xfId="10012" xr:uid="{00000000-0005-0000-0000-000082560000}"/>
    <cellStyle name="40% - Accent5 3 3 3 3 5" xfId="27939" xr:uid="{00000000-0005-0000-0000-000083560000}"/>
    <cellStyle name="40% - Accent5 3 3 3 3 6" xfId="39884" xr:uid="{00000000-0005-0000-0000-000084560000}"/>
    <cellStyle name="40% - Accent5 3 3 3 3 7" xfId="51849" xr:uid="{00000000-0005-0000-0000-000085560000}"/>
    <cellStyle name="40% - Accent5 3 3 3 4" xfId="13025" xr:uid="{00000000-0005-0000-0000-000086560000}"/>
    <cellStyle name="40% - Accent5 3 3 3 4 2" xfId="30952" xr:uid="{00000000-0005-0000-0000-000087560000}"/>
    <cellStyle name="40% - Accent5 3 3 3 4 3" xfId="42897" xr:uid="{00000000-0005-0000-0000-000088560000}"/>
    <cellStyle name="40% - Accent5 3 3 3 4 4" xfId="54862" xr:uid="{00000000-0005-0000-0000-000089560000}"/>
    <cellStyle name="40% - Accent5 3 3 3 5" xfId="18984" xr:uid="{00000000-0005-0000-0000-00008A560000}"/>
    <cellStyle name="40% - Accent5 3 3 3 6" xfId="7042" xr:uid="{00000000-0005-0000-0000-00008B560000}"/>
    <cellStyle name="40% - Accent5 3 3 3 7" xfId="24969" xr:uid="{00000000-0005-0000-0000-00008C560000}"/>
    <cellStyle name="40% - Accent5 3 3 3 8" xfId="36914" xr:uid="{00000000-0005-0000-0000-00008D560000}"/>
    <cellStyle name="40% - Accent5 3 3 3 9" xfId="48879" xr:uid="{00000000-0005-0000-0000-00008E560000}"/>
    <cellStyle name="40% - Accent5 3 3 4" xfId="1784" xr:uid="{00000000-0005-0000-0000-00008F560000}"/>
    <cellStyle name="40% - Accent5 3 3 4 2" xfId="4754" xr:uid="{00000000-0005-0000-0000-000090560000}"/>
    <cellStyle name="40% - Accent5 3 3 4 2 2" xfId="16717" xr:uid="{00000000-0005-0000-0000-000091560000}"/>
    <cellStyle name="40% - Accent5 3 3 4 2 2 2" xfId="34644" xr:uid="{00000000-0005-0000-0000-000092560000}"/>
    <cellStyle name="40% - Accent5 3 3 4 2 2 3" xfId="46589" xr:uid="{00000000-0005-0000-0000-000093560000}"/>
    <cellStyle name="40% - Accent5 3 3 4 2 2 4" xfId="58554" xr:uid="{00000000-0005-0000-0000-000094560000}"/>
    <cellStyle name="40% - Accent5 3 3 4 2 3" xfId="22676" xr:uid="{00000000-0005-0000-0000-000095560000}"/>
    <cellStyle name="40% - Accent5 3 3 4 2 4" xfId="10734" xr:uid="{00000000-0005-0000-0000-000096560000}"/>
    <cellStyle name="40% - Accent5 3 3 4 2 5" xfId="28661" xr:uid="{00000000-0005-0000-0000-000097560000}"/>
    <cellStyle name="40% - Accent5 3 3 4 2 6" xfId="40606" xr:uid="{00000000-0005-0000-0000-000098560000}"/>
    <cellStyle name="40% - Accent5 3 3 4 2 7" xfId="52571" xr:uid="{00000000-0005-0000-0000-000099560000}"/>
    <cellStyle name="40% - Accent5 3 3 4 3" xfId="13747" xr:uid="{00000000-0005-0000-0000-00009A560000}"/>
    <cellStyle name="40% - Accent5 3 3 4 3 2" xfId="31674" xr:uid="{00000000-0005-0000-0000-00009B560000}"/>
    <cellStyle name="40% - Accent5 3 3 4 3 3" xfId="43619" xr:uid="{00000000-0005-0000-0000-00009C560000}"/>
    <cellStyle name="40% - Accent5 3 3 4 3 4" xfId="55584" xr:uid="{00000000-0005-0000-0000-00009D560000}"/>
    <cellStyle name="40% - Accent5 3 3 4 4" xfId="19706" xr:uid="{00000000-0005-0000-0000-00009E560000}"/>
    <cellStyle name="40% - Accent5 3 3 4 5" xfId="7764" xr:uid="{00000000-0005-0000-0000-00009F560000}"/>
    <cellStyle name="40% - Accent5 3 3 4 6" xfId="25691" xr:uid="{00000000-0005-0000-0000-0000A0560000}"/>
    <cellStyle name="40% - Accent5 3 3 4 7" xfId="37636" xr:uid="{00000000-0005-0000-0000-0000A1560000}"/>
    <cellStyle name="40% - Accent5 3 3 4 8" xfId="49601" xr:uid="{00000000-0005-0000-0000-0000A2560000}"/>
    <cellStyle name="40% - Accent5 3 3 5" xfId="3310" xr:uid="{00000000-0005-0000-0000-0000A3560000}"/>
    <cellStyle name="40% - Accent5 3 3 5 2" xfId="15273" xr:uid="{00000000-0005-0000-0000-0000A4560000}"/>
    <cellStyle name="40% - Accent5 3 3 5 2 2" xfId="33200" xr:uid="{00000000-0005-0000-0000-0000A5560000}"/>
    <cellStyle name="40% - Accent5 3 3 5 2 3" xfId="45145" xr:uid="{00000000-0005-0000-0000-0000A6560000}"/>
    <cellStyle name="40% - Accent5 3 3 5 2 4" xfId="57110" xr:uid="{00000000-0005-0000-0000-0000A7560000}"/>
    <cellStyle name="40% - Accent5 3 3 5 3" xfId="21232" xr:uid="{00000000-0005-0000-0000-0000A8560000}"/>
    <cellStyle name="40% - Accent5 3 3 5 4" xfId="9290" xr:uid="{00000000-0005-0000-0000-0000A9560000}"/>
    <cellStyle name="40% - Accent5 3 3 5 5" xfId="27217" xr:uid="{00000000-0005-0000-0000-0000AA560000}"/>
    <cellStyle name="40% - Accent5 3 3 5 6" xfId="39162" xr:uid="{00000000-0005-0000-0000-0000AB560000}"/>
    <cellStyle name="40% - Accent5 3 3 5 7" xfId="51127" xr:uid="{00000000-0005-0000-0000-0000AC560000}"/>
    <cellStyle name="40% - Accent5 3 3 6" xfId="12303" xr:uid="{00000000-0005-0000-0000-0000AD560000}"/>
    <cellStyle name="40% - Accent5 3 3 6 2" xfId="30230" xr:uid="{00000000-0005-0000-0000-0000AE560000}"/>
    <cellStyle name="40% - Accent5 3 3 6 3" xfId="42175" xr:uid="{00000000-0005-0000-0000-0000AF560000}"/>
    <cellStyle name="40% - Accent5 3 3 6 4" xfId="54140" xr:uid="{00000000-0005-0000-0000-0000B0560000}"/>
    <cellStyle name="40% - Accent5 3 3 7" xfId="18262" xr:uid="{00000000-0005-0000-0000-0000B1560000}"/>
    <cellStyle name="40% - Accent5 3 3 8" xfId="6320" xr:uid="{00000000-0005-0000-0000-0000B2560000}"/>
    <cellStyle name="40% - Accent5 3 3 9" xfId="24247" xr:uid="{00000000-0005-0000-0000-0000B3560000}"/>
    <cellStyle name="40% - Accent5 3 4" xfId="456" xr:uid="{00000000-0005-0000-0000-0000B4560000}"/>
    <cellStyle name="40% - Accent5 3 4 10" xfId="48273" xr:uid="{00000000-0005-0000-0000-0000B5560000}"/>
    <cellStyle name="40% - Accent5 3 4 2" xfId="1178" xr:uid="{00000000-0005-0000-0000-0000B6560000}"/>
    <cellStyle name="40% - Accent5 3 4 2 2" xfId="2622" xr:uid="{00000000-0005-0000-0000-0000B7560000}"/>
    <cellStyle name="40% - Accent5 3 4 2 2 2" xfId="5592" xr:uid="{00000000-0005-0000-0000-0000B8560000}"/>
    <cellStyle name="40% - Accent5 3 4 2 2 2 2" xfId="17555" xr:uid="{00000000-0005-0000-0000-0000B9560000}"/>
    <cellStyle name="40% - Accent5 3 4 2 2 2 2 2" xfId="35482" xr:uid="{00000000-0005-0000-0000-0000BA560000}"/>
    <cellStyle name="40% - Accent5 3 4 2 2 2 2 3" xfId="47427" xr:uid="{00000000-0005-0000-0000-0000BB560000}"/>
    <cellStyle name="40% - Accent5 3 4 2 2 2 2 4" xfId="59392" xr:uid="{00000000-0005-0000-0000-0000BC560000}"/>
    <cellStyle name="40% - Accent5 3 4 2 2 2 3" xfId="23514" xr:uid="{00000000-0005-0000-0000-0000BD560000}"/>
    <cellStyle name="40% - Accent5 3 4 2 2 2 4" xfId="11572" xr:uid="{00000000-0005-0000-0000-0000BE560000}"/>
    <cellStyle name="40% - Accent5 3 4 2 2 2 5" xfId="29499" xr:uid="{00000000-0005-0000-0000-0000BF560000}"/>
    <cellStyle name="40% - Accent5 3 4 2 2 2 6" xfId="41444" xr:uid="{00000000-0005-0000-0000-0000C0560000}"/>
    <cellStyle name="40% - Accent5 3 4 2 2 2 7" xfId="53409" xr:uid="{00000000-0005-0000-0000-0000C1560000}"/>
    <cellStyle name="40% - Accent5 3 4 2 2 3" xfId="14585" xr:uid="{00000000-0005-0000-0000-0000C2560000}"/>
    <cellStyle name="40% - Accent5 3 4 2 2 3 2" xfId="32512" xr:uid="{00000000-0005-0000-0000-0000C3560000}"/>
    <cellStyle name="40% - Accent5 3 4 2 2 3 3" xfId="44457" xr:uid="{00000000-0005-0000-0000-0000C4560000}"/>
    <cellStyle name="40% - Accent5 3 4 2 2 3 4" xfId="56422" xr:uid="{00000000-0005-0000-0000-0000C5560000}"/>
    <cellStyle name="40% - Accent5 3 4 2 2 4" xfId="20544" xr:uid="{00000000-0005-0000-0000-0000C6560000}"/>
    <cellStyle name="40% - Accent5 3 4 2 2 5" xfId="8602" xr:uid="{00000000-0005-0000-0000-0000C7560000}"/>
    <cellStyle name="40% - Accent5 3 4 2 2 6" xfId="26529" xr:uid="{00000000-0005-0000-0000-0000C8560000}"/>
    <cellStyle name="40% - Accent5 3 4 2 2 7" xfId="38474" xr:uid="{00000000-0005-0000-0000-0000C9560000}"/>
    <cellStyle name="40% - Accent5 3 4 2 2 8" xfId="50439" xr:uid="{00000000-0005-0000-0000-0000CA560000}"/>
    <cellStyle name="40% - Accent5 3 4 2 3" xfId="4148" xr:uid="{00000000-0005-0000-0000-0000CB560000}"/>
    <cellStyle name="40% - Accent5 3 4 2 3 2" xfId="16111" xr:uid="{00000000-0005-0000-0000-0000CC560000}"/>
    <cellStyle name="40% - Accent5 3 4 2 3 2 2" xfId="34038" xr:uid="{00000000-0005-0000-0000-0000CD560000}"/>
    <cellStyle name="40% - Accent5 3 4 2 3 2 3" xfId="45983" xr:uid="{00000000-0005-0000-0000-0000CE560000}"/>
    <cellStyle name="40% - Accent5 3 4 2 3 2 4" xfId="57948" xr:uid="{00000000-0005-0000-0000-0000CF560000}"/>
    <cellStyle name="40% - Accent5 3 4 2 3 3" xfId="22070" xr:uid="{00000000-0005-0000-0000-0000D0560000}"/>
    <cellStyle name="40% - Accent5 3 4 2 3 4" xfId="10128" xr:uid="{00000000-0005-0000-0000-0000D1560000}"/>
    <cellStyle name="40% - Accent5 3 4 2 3 5" xfId="28055" xr:uid="{00000000-0005-0000-0000-0000D2560000}"/>
    <cellStyle name="40% - Accent5 3 4 2 3 6" xfId="40000" xr:uid="{00000000-0005-0000-0000-0000D3560000}"/>
    <cellStyle name="40% - Accent5 3 4 2 3 7" xfId="51965" xr:uid="{00000000-0005-0000-0000-0000D4560000}"/>
    <cellStyle name="40% - Accent5 3 4 2 4" xfId="13141" xr:uid="{00000000-0005-0000-0000-0000D5560000}"/>
    <cellStyle name="40% - Accent5 3 4 2 4 2" xfId="31068" xr:uid="{00000000-0005-0000-0000-0000D6560000}"/>
    <cellStyle name="40% - Accent5 3 4 2 4 3" xfId="43013" xr:uid="{00000000-0005-0000-0000-0000D7560000}"/>
    <cellStyle name="40% - Accent5 3 4 2 4 4" xfId="54978" xr:uid="{00000000-0005-0000-0000-0000D8560000}"/>
    <cellStyle name="40% - Accent5 3 4 2 5" xfId="19100" xr:uid="{00000000-0005-0000-0000-0000D9560000}"/>
    <cellStyle name="40% - Accent5 3 4 2 6" xfId="7158" xr:uid="{00000000-0005-0000-0000-0000DA560000}"/>
    <cellStyle name="40% - Accent5 3 4 2 7" xfId="25085" xr:uid="{00000000-0005-0000-0000-0000DB560000}"/>
    <cellStyle name="40% - Accent5 3 4 2 8" xfId="37030" xr:uid="{00000000-0005-0000-0000-0000DC560000}"/>
    <cellStyle name="40% - Accent5 3 4 2 9" xfId="48995" xr:uid="{00000000-0005-0000-0000-0000DD560000}"/>
    <cellStyle name="40% - Accent5 3 4 3" xfId="1900" xr:uid="{00000000-0005-0000-0000-0000DE560000}"/>
    <cellStyle name="40% - Accent5 3 4 3 2" xfId="4870" xr:uid="{00000000-0005-0000-0000-0000DF560000}"/>
    <cellStyle name="40% - Accent5 3 4 3 2 2" xfId="16833" xr:uid="{00000000-0005-0000-0000-0000E0560000}"/>
    <cellStyle name="40% - Accent5 3 4 3 2 2 2" xfId="34760" xr:uid="{00000000-0005-0000-0000-0000E1560000}"/>
    <cellStyle name="40% - Accent5 3 4 3 2 2 3" xfId="46705" xr:uid="{00000000-0005-0000-0000-0000E2560000}"/>
    <cellStyle name="40% - Accent5 3 4 3 2 2 4" xfId="58670" xr:uid="{00000000-0005-0000-0000-0000E3560000}"/>
    <cellStyle name="40% - Accent5 3 4 3 2 3" xfId="22792" xr:uid="{00000000-0005-0000-0000-0000E4560000}"/>
    <cellStyle name="40% - Accent5 3 4 3 2 4" xfId="10850" xr:uid="{00000000-0005-0000-0000-0000E5560000}"/>
    <cellStyle name="40% - Accent5 3 4 3 2 5" xfId="28777" xr:uid="{00000000-0005-0000-0000-0000E6560000}"/>
    <cellStyle name="40% - Accent5 3 4 3 2 6" xfId="40722" xr:uid="{00000000-0005-0000-0000-0000E7560000}"/>
    <cellStyle name="40% - Accent5 3 4 3 2 7" xfId="52687" xr:uid="{00000000-0005-0000-0000-0000E8560000}"/>
    <cellStyle name="40% - Accent5 3 4 3 3" xfId="13863" xr:uid="{00000000-0005-0000-0000-0000E9560000}"/>
    <cellStyle name="40% - Accent5 3 4 3 3 2" xfId="31790" xr:uid="{00000000-0005-0000-0000-0000EA560000}"/>
    <cellStyle name="40% - Accent5 3 4 3 3 3" xfId="43735" xr:uid="{00000000-0005-0000-0000-0000EB560000}"/>
    <cellStyle name="40% - Accent5 3 4 3 3 4" xfId="55700" xr:uid="{00000000-0005-0000-0000-0000EC560000}"/>
    <cellStyle name="40% - Accent5 3 4 3 4" xfId="19822" xr:uid="{00000000-0005-0000-0000-0000ED560000}"/>
    <cellStyle name="40% - Accent5 3 4 3 5" xfId="7880" xr:uid="{00000000-0005-0000-0000-0000EE560000}"/>
    <cellStyle name="40% - Accent5 3 4 3 6" xfId="25807" xr:uid="{00000000-0005-0000-0000-0000EF560000}"/>
    <cellStyle name="40% - Accent5 3 4 3 7" xfId="37752" xr:uid="{00000000-0005-0000-0000-0000F0560000}"/>
    <cellStyle name="40% - Accent5 3 4 3 8" xfId="49717" xr:uid="{00000000-0005-0000-0000-0000F1560000}"/>
    <cellStyle name="40% - Accent5 3 4 4" xfId="3426" xr:uid="{00000000-0005-0000-0000-0000F2560000}"/>
    <cellStyle name="40% - Accent5 3 4 4 2" xfId="15389" xr:uid="{00000000-0005-0000-0000-0000F3560000}"/>
    <cellStyle name="40% - Accent5 3 4 4 2 2" xfId="33316" xr:uid="{00000000-0005-0000-0000-0000F4560000}"/>
    <cellStyle name="40% - Accent5 3 4 4 2 3" xfId="45261" xr:uid="{00000000-0005-0000-0000-0000F5560000}"/>
    <cellStyle name="40% - Accent5 3 4 4 2 4" xfId="57226" xr:uid="{00000000-0005-0000-0000-0000F6560000}"/>
    <cellStyle name="40% - Accent5 3 4 4 3" xfId="21348" xr:uid="{00000000-0005-0000-0000-0000F7560000}"/>
    <cellStyle name="40% - Accent5 3 4 4 4" xfId="9406" xr:uid="{00000000-0005-0000-0000-0000F8560000}"/>
    <cellStyle name="40% - Accent5 3 4 4 5" xfId="27333" xr:uid="{00000000-0005-0000-0000-0000F9560000}"/>
    <cellStyle name="40% - Accent5 3 4 4 6" xfId="39278" xr:uid="{00000000-0005-0000-0000-0000FA560000}"/>
    <cellStyle name="40% - Accent5 3 4 4 7" xfId="51243" xr:uid="{00000000-0005-0000-0000-0000FB560000}"/>
    <cellStyle name="40% - Accent5 3 4 5" xfId="12419" xr:uid="{00000000-0005-0000-0000-0000FC560000}"/>
    <cellStyle name="40% - Accent5 3 4 5 2" xfId="30346" xr:uid="{00000000-0005-0000-0000-0000FD560000}"/>
    <cellStyle name="40% - Accent5 3 4 5 3" xfId="42291" xr:uid="{00000000-0005-0000-0000-0000FE560000}"/>
    <cellStyle name="40% - Accent5 3 4 5 4" xfId="54256" xr:uid="{00000000-0005-0000-0000-0000FF560000}"/>
    <cellStyle name="40% - Accent5 3 4 6" xfId="18378" xr:uid="{00000000-0005-0000-0000-000000570000}"/>
    <cellStyle name="40% - Accent5 3 4 7" xfId="6436" xr:uid="{00000000-0005-0000-0000-000001570000}"/>
    <cellStyle name="40% - Accent5 3 4 8" xfId="24363" xr:uid="{00000000-0005-0000-0000-000002570000}"/>
    <cellStyle name="40% - Accent5 3 4 9" xfId="36308" xr:uid="{00000000-0005-0000-0000-000003570000}"/>
    <cellStyle name="40% - Accent5 3 5" xfId="830" xr:uid="{00000000-0005-0000-0000-000004570000}"/>
    <cellStyle name="40% - Accent5 3 5 2" xfId="2274" xr:uid="{00000000-0005-0000-0000-000005570000}"/>
    <cellStyle name="40% - Accent5 3 5 2 2" xfId="5244" xr:uid="{00000000-0005-0000-0000-000006570000}"/>
    <cellStyle name="40% - Accent5 3 5 2 2 2" xfId="17207" xr:uid="{00000000-0005-0000-0000-000007570000}"/>
    <cellStyle name="40% - Accent5 3 5 2 2 2 2" xfId="35134" xr:uid="{00000000-0005-0000-0000-000008570000}"/>
    <cellStyle name="40% - Accent5 3 5 2 2 2 3" xfId="47079" xr:uid="{00000000-0005-0000-0000-000009570000}"/>
    <cellStyle name="40% - Accent5 3 5 2 2 2 4" xfId="59044" xr:uid="{00000000-0005-0000-0000-00000A570000}"/>
    <cellStyle name="40% - Accent5 3 5 2 2 3" xfId="23166" xr:uid="{00000000-0005-0000-0000-00000B570000}"/>
    <cellStyle name="40% - Accent5 3 5 2 2 4" xfId="11224" xr:uid="{00000000-0005-0000-0000-00000C570000}"/>
    <cellStyle name="40% - Accent5 3 5 2 2 5" xfId="29151" xr:uid="{00000000-0005-0000-0000-00000D570000}"/>
    <cellStyle name="40% - Accent5 3 5 2 2 6" xfId="41096" xr:uid="{00000000-0005-0000-0000-00000E570000}"/>
    <cellStyle name="40% - Accent5 3 5 2 2 7" xfId="53061" xr:uid="{00000000-0005-0000-0000-00000F570000}"/>
    <cellStyle name="40% - Accent5 3 5 2 3" xfId="14237" xr:uid="{00000000-0005-0000-0000-000010570000}"/>
    <cellStyle name="40% - Accent5 3 5 2 3 2" xfId="32164" xr:uid="{00000000-0005-0000-0000-000011570000}"/>
    <cellStyle name="40% - Accent5 3 5 2 3 3" xfId="44109" xr:uid="{00000000-0005-0000-0000-000012570000}"/>
    <cellStyle name="40% - Accent5 3 5 2 3 4" xfId="56074" xr:uid="{00000000-0005-0000-0000-000013570000}"/>
    <cellStyle name="40% - Accent5 3 5 2 4" xfId="20196" xr:uid="{00000000-0005-0000-0000-000014570000}"/>
    <cellStyle name="40% - Accent5 3 5 2 5" xfId="8254" xr:uid="{00000000-0005-0000-0000-000015570000}"/>
    <cellStyle name="40% - Accent5 3 5 2 6" xfId="26181" xr:uid="{00000000-0005-0000-0000-000016570000}"/>
    <cellStyle name="40% - Accent5 3 5 2 7" xfId="38126" xr:uid="{00000000-0005-0000-0000-000017570000}"/>
    <cellStyle name="40% - Accent5 3 5 2 8" xfId="50091" xr:uid="{00000000-0005-0000-0000-000018570000}"/>
    <cellStyle name="40% - Accent5 3 5 3" xfId="3800" xr:uid="{00000000-0005-0000-0000-000019570000}"/>
    <cellStyle name="40% - Accent5 3 5 3 2" xfId="15763" xr:uid="{00000000-0005-0000-0000-00001A570000}"/>
    <cellStyle name="40% - Accent5 3 5 3 2 2" xfId="33690" xr:uid="{00000000-0005-0000-0000-00001B570000}"/>
    <cellStyle name="40% - Accent5 3 5 3 2 3" xfId="45635" xr:uid="{00000000-0005-0000-0000-00001C570000}"/>
    <cellStyle name="40% - Accent5 3 5 3 2 4" xfId="57600" xr:uid="{00000000-0005-0000-0000-00001D570000}"/>
    <cellStyle name="40% - Accent5 3 5 3 3" xfId="21722" xr:uid="{00000000-0005-0000-0000-00001E570000}"/>
    <cellStyle name="40% - Accent5 3 5 3 4" xfId="9780" xr:uid="{00000000-0005-0000-0000-00001F570000}"/>
    <cellStyle name="40% - Accent5 3 5 3 5" xfId="27707" xr:uid="{00000000-0005-0000-0000-000020570000}"/>
    <cellStyle name="40% - Accent5 3 5 3 6" xfId="39652" xr:uid="{00000000-0005-0000-0000-000021570000}"/>
    <cellStyle name="40% - Accent5 3 5 3 7" xfId="51617" xr:uid="{00000000-0005-0000-0000-000022570000}"/>
    <cellStyle name="40% - Accent5 3 5 4" xfId="12793" xr:uid="{00000000-0005-0000-0000-000023570000}"/>
    <cellStyle name="40% - Accent5 3 5 4 2" xfId="30720" xr:uid="{00000000-0005-0000-0000-000024570000}"/>
    <cellStyle name="40% - Accent5 3 5 4 3" xfId="42665" xr:uid="{00000000-0005-0000-0000-000025570000}"/>
    <cellStyle name="40% - Accent5 3 5 4 4" xfId="54630" xr:uid="{00000000-0005-0000-0000-000026570000}"/>
    <cellStyle name="40% - Accent5 3 5 5" xfId="18752" xr:uid="{00000000-0005-0000-0000-000027570000}"/>
    <cellStyle name="40% - Accent5 3 5 6" xfId="6810" xr:uid="{00000000-0005-0000-0000-000028570000}"/>
    <cellStyle name="40% - Accent5 3 5 7" xfId="24737" xr:uid="{00000000-0005-0000-0000-000029570000}"/>
    <cellStyle name="40% - Accent5 3 5 8" xfId="36682" xr:uid="{00000000-0005-0000-0000-00002A570000}"/>
    <cellStyle name="40% - Accent5 3 5 9" xfId="48647" xr:uid="{00000000-0005-0000-0000-00002B570000}"/>
    <cellStyle name="40% - Accent5 3 6" xfId="1552" xr:uid="{00000000-0005-0000-0000-00002C570000}"/>
    <cellStyle name="40% - Accent5 3 6 2" xfId="4522" xr:uid="{00000000-0005-0000-0000-00002D570000}"/>
    <cellStyle name="40% - Accent5 3 6 2 2" xfId="16485" xr:uid="{00000000-0005-0000-0000-00002E570000}"/>
    <cellStyle name="40% - Accent5 3 6 2 2 2" xfId="34412" xr:uid="{00000000-0005-0000-0000-00002F570000}"/>
    <cellStyle name="40% - Accent5 3 6 2 2 3" xfId="46357" xr:uid="{00000000-0005-0000-0000-000030570000}"/>
    <cellStyle name="40% - Accent5 3 6 2 2 4" xfId="58322" xr:uid="{00000000-0005-0000-0000-000031570000}"/>
    <cellStyle name="40% - Accent5 3 6 2 3" xfId="22444" xr:uid="{00000000-0005-0000-0000-000032570000}"/>
    <cellStyle name="40% - Accent5 3 6 2 4" xfId="10502" xr:uid="{00000000-0005-0000-0000-000033570000}"/>
    <cellStyle name="40% - Accent5 3 6 2 5" xfId="28429" xr:uid="{00000000-0005-0000-0000-000034570000}"/>
    <cellStyle name="40% - Accent5 3 6 2 6" xfId="40374" xr:uid="{00000000-0005-0000-0000-000035570000}"/>
    <cellStyle name="40% - Accent5 3 6 2 7" xfId="52339" xr:uid="{00000000-0005-0000-0000-000036570000}"/>
    <cellStyle name="40% - Accent5 3 6 3" xfId="13515" xr:uid="{00000000-0005-0000-0000-000037570000}"/>
    <cellStyle name="40% - Accent5 3 6 3 2" xfId="31442" xr:uid="{00000000-0005-0000-0000-000038570000}"/>
    <cellStyle name="40% - Accent5 3 6 3 3" xfId="43387" xr:uid="{00000000-0005-0000-0000-000039570000}"/>
    <cellStyle name="40% - Accent5 3 6 3 4" xfId="55352" xr:uid="{00000000-0005-0000-0000-00003A570000}"/>
    <cellStyle name="40% - Accent5 3 6 4" xfId="19474" xr:uid="{00000000-0005-0000-0000-00003B570000}"/>
    <cellStyle name="40% - Accent5 3 6 5" xfId="7532" xr:uid="{00000000-0005-0000-0000-00003C570000}"/>
    <cellStyle name="40% - Accent5 3 6 6" xfId="25459" xr:uid="{00000000-0005-0000-0000-00003D570000}"/>
    <cellStyle name="40% - Accent5 3 6 7" xfId="37404" xr:uid="{00000000-0005-0000-0000-00003E570000}"/>
    <cellStyle name="40% - Accent5 3 6 8" xfId="49369" xr:uid="{00000000-0005-0000-0000-00003F570000}"/>
    <cellStyle name="40% - Accent5 3 7" xfId="3078" xr:uid="{00000000-0005-0000-0000-000040570000}"/>
    <cellStyle name="40% - Accent5 3 7 2" xfId="15041" xr:uid="{00000000-0005-0000-0000-000041570000}"/>
    <cellStyle name="40% - Accent5 3 7 2 2" xfId="32968" xr:uid="{00000000-0005-0000-0000-000042570000}"/>
    <cellStyle name="40% - Accent5 3 7 2 3" xfId="44913" xr:uid="{00000000-0005-0000-0000-000043570000}"/>
    <cellStyle name="40% - Accent5 3 7 2 4" xfId="56878" xr:uid="{00000000-0005-0000-0000-000044570000}"/>
    <cellStyle name="40% - Accent5 3 7 3" xfId="21000" xr:uid="{00000000-0005-0000-0000-000045570000}"/>
    <cellStyle name="40% - Accent5 3 7 4" xfId="9058" xr:uid="{00000000-0005-0000-0000-000046570000}"/>
    <cellStyle name="40% - Accent5 3 7 5" xfId="26985" xr:uid="{00000000-0005-0000-0000-000047570000}"/>
    <cellStyle name="40% - Accent5 3 7 6" xfId="38930" xr:uid="{00000000-0005-0000-0000-000048570000}"/>
    <cellStyle name="40% - Accent5 3 7 7" xfId="50895" xr:uid="{00000000-0005-0000-0000-000049570000}"/>
    <cellStyle name="40% - Accent5 3 8" xfId="12071" xr:uid="{00000000-0005-0000-0000-00004A570000}"/>
    <cellStyle name="40% - Accent5 3 8 2" xfId="29998" xr:uid="{00000000-0005-0000-0000-00004B570000}"/>
    <cellStyle name="40% - Accent5 3 8 3" xfId="41943" xr:uid="{00000000-0005-0000-0000-00004C570000}"/>
    <cellStyle name="40% - Accent5 3 8 4" xfId="53908" xr:uid="{00000000-0005-0000-0000-00004D570000}"/>
    <cellStyle name="40% - Accent5 3 9" xfId="18030" xr:uid="{00000000-0005-0000-0000-00004E570000}"/>
    <cellStyle name="40% - Accent5 4" xfId="166" xr:uid="{00000000-0005-0000-0000-00004F570000}"/>
    <cellStyle name="40% - Accent5 4 10" xfId="36018" xr:uid="{00000000-0005-0000-0000-000050570000}"/>
    <cellStyle name="40% - Accent5 4 11" xfId="47983" xr:uid="{00000000-0005-0000-0000-000051570000}"/>
    <cellStyle name="40% - Accent5 4 2" xfId="514" xr:uid="{00000000-0005-0000-0000-000052570000}"/>
    <cellStyle name="40% - Accent5 4 2 10" xfId="48331" xr:uid="{00000000-0005-0000-0000-000053570000}"/>
    <cellStyle name="40% - Accent5 4 2 2" xfId="1236" xr:uid="{00000000-0005-0000-0000-000054570000}"/>
    <cellStyle name="40% - Accent5 4 2 2 2" xfId="2680" xr:uid="{00000000-0005-0000-0000-000055570000}"/>
    <cellStyle name="40% - Accent5 4 2 2 2 2" xfId="5650" xr:uid="{00000000-0005-0000-0000-000056570000}"/>
    <cellStyle name="40% - Accent5 4 2 2 2 2 2" xfId="17613" xr:uid="{00000000-0005-0000-0000-000057570000}"/>
    <cellStyle name="40% - Accent5 4 2 2 2 2 2 2" xfId="35540" xr:uid="{00000000-0005-0000-0000-000058570000}"/>
    <cellStyle name="40% - Accent5 4 2 2 2 2 2 3" xfId="47485" xr:uid="{00000000-0005-0000-0000-000059570000}"/>
    <cellStyle name="40% - Accent5 4 2 2 2 2 2 4" xfId="59450" xr:uid="{00000000-0005-0000-0000-00005A570000}"/>
    <cellStyle name="40% - Accent5 4 2 2 2 2 3" xfId="23572" xr:uid="{00000000-0005-0000-0000-00005B570000}"/>
    <cellStyle name="40% - Accent5 4 2 2 2 2 4" xfId="11630" xr:uid="{00000000-0005-0000-0000-00005C570000}"/>
    <cellStyle name="40% - Accent5 4 2 2 2 2 5" xfId="29557" xr:uid="{00000000-0005-0000-0000-00005D570000}"/>
    <cellStyle name="40% - Accent5 4 2 2 2 2 6" xfId="41502" xr:uid="{00000000-0005-0000-0000-00005E570000}"/>
    <cellStyle name="40% - Accent5 4 2 2 2 2 7" xfId="53467" xr:uid="{00000000-0005-0000-0000-00005F570000}"/>
    <cellStyle name="40% - Accent5 4 2 2 2 3" xfId="14643" xr:uid="{00000000-0005-0000-0000-000060570000}"/>
    <cellStyle name="40% - Accent5 4 2 2 2 3 2" xfId="32570" xr:uid="{00000000-0005-0000-0000-000061570000}"/>
    <cellStyle name="40% - Accent5 4 2 2 2 3 3" xfId="44515" xr:uid="{00000000-0005-0000-0000-000062570000}"/>
    <cellStyle name="40% - Accent5 4 2 2 2 3 4" xfId="56480" xr:uid="{00000000-0005-0000-0000-000063570000}"/>
    <cellStyle name="40% - Accent5 4 2 2 2 4" xfId="20602" xr:uid="{00000000-0005-0000-0000-000064570000}"/>
    <cellStyle name="40% - Accent5 4 2 2 2 5" xfId="8660" xr:uid="{00000000-0005-0000-0000-000065570000}"/>
    <cellStyle name="40% - Accent5 4 2 2 2 6" xfId="26587" xr:uid="{00000000-0005-0000-0000-000066570000}"/>
    <cellStyle name="40% - Accent5 4 2 2 2 7" xfId="38532" xr:uid="{00000000-0005-0000-0000-000067570000}"/>
    <cellStyle name="40% - Accent5 4 2 2 2 8" xfId="50497" xr:uid="{00000000-0005-0000-0000-000068570000}"/>
    <cellStyle name="40% - Accent5 4 2 2 3" xfId="4206" xr:uid="{00000000-0005-0000-0000-000069570000}"/>
    <cellStyle name="40% - Accent5 4 2 2 3 2" xfId="16169" xr:uid="{00000000-0005-0000-0000-00006A570000}"/>
    <cellStyle name="40% - Accent5 4 2 2 3 2 2" xfId="34096" xr:uid="{00000000-0005-0000-0000-00006B570000}"/>
    <cellStyle name="40% - Accent5 4 2 2 3 2 3" xfId="46041" xr:uid="{00000000-0005-0000-0000-00006C570000}"/>
    <cellStyle name="40% - Accent5 4 2 2 3 2 4" xfId="58006" xr:uid="{00000000-0005-0000-0000-00006D570000}"/>
    <cellStyle name="40% - Accent5 4 2 2 3 3" xfId="22128" xr:uid="{00000000-0005-0000-0000-00006E570000}"/>
    <cellStyle name="40% - Accent5 4 2 2 3 4" xfId="10186" xr:uid="{00000000-0005-0000-0000-00006F570000}"/>
    <cellStyle name="40% - Accent5 4 2 2 3 5" xfId="28113" xr:uid="{00000000-0005-0000-0000-000070570000}"/>
    <cellStyle name="40% - Accent5 4 2 2 3 6" xfId="40058" xr:uid="{00000000-0005-0000-0000-000071570000}"/>
    <cellStyle name="40% - Accent5 4 2 2 3 7" xfId="52023" xr:uid="{00000000-0005-0000-0000-000072570000}"/>
    <cellStyle name="40% - Accent5 4 2 2 4" xfId="13199" xr:uid="{00000000-0005-0000-0000-000073570000}"/>
    <cellStyle name="40% - Accent5 4 2 2 4 2" xfId="31126" xr:uid="{00000000-0005-0000-0000-000074570000}"/>
    <cellStyle name="40% - Accent5 4 2 2 4 3" xfId="43071" xr:uid="{00000000-0005-0000-0000-000075570000}"/>
    <cellStyle name="40% - Accent5 4 2 2 4 4" xfId="55036" xr:uid="{00000000-0005-0000-0000-000076570000}"/>
    <cellStyle name="40% - Accent5 4 2 2 5" xfId="19158" xr:uid="{00000000-0005-0000-0000-000077570000}"/>
    <cellStyle name="40% - Accent5 4 2 2 6" xfId="7216" xr:uid="{00000000-0005-0000-0000-000078570000}"/>
    <cellStyle name="40% - Accent5 4 2 2 7" xfId="25143" xr:uid="{00000000-0005-0000-0000-000079570000}"/>
    <cellStyle name="40% - Accent5 4 2 2 8" xfId="37088" xr:uid="{00000000-0005-0000-0000-00007A570000}"/>
    <cellStyle name="40% - Accent5 4 2 2 9" xfId="49053" xr:uid="{00000000-0005-0000-0000-00007B570000}"/>
    <cellStyle name="40% - Accent5 4 2 3" xfId="1958" xr:uid="{00000000-0005-0000-0000-00007C570000}"/>
    <cellStyle name="40% - Accent5 4 2 3 2" xfId="4928" xr:uid="{00000000-0005-0000-0000-00007D570000}"/>
    <cellStyle name="40% - Accent5 4 2 3 2 2" xfId="16891" xr:uid="{00000000-0005-0000-0000-00007E570000}"/>
    <cellStyle name="40% - Accent5 4 2 3 2 2 2" xfId="34818" xr:uid="{00000000-0005-0000-0000-00007F570000}"/>
    <cellStyle name="40% - Accent5 4 2 3 2 2 3" xfId="46763" xr:uid="{00000000-0005-0000-0000-000080570000}"/>
    <cellStyle name="40% - Accent5 4 2 3 2 2 4" xfId="58728" xr:uid="{00000000-0005-0000-0000-000081570000}"/>
    <cellStyle name="40% - Accent5 4 2 3 2 3" xfId="22850" xr:uid="{00000000-0005-0000-0000-000082570000}"/>
    <cellStyle name="40% - Accent5 4 2 3 2 4" xfId="10908" xr:uid="{00000000-0005-0000-0000-000083570000}"/>
    <cellStyle name="40% - Accent5 4 2 3 2 5" xfId="28835" xr:uid="{00000000-0005-0000-0000-000084570000}"/>
    <cellStyle name="40% - Accent5 4 2 3 2 6" xfId="40780" xr:uid="{00000000-0005-0000-0000-000085570000}"/>
    <cellStyle name="40% - Accent5 4 2 3 2 7" xfId="52745" xr:uid="{00000000-0005-0000-0000-000086570000}"/>
    <cellStyle name="40% - Accent5 4 2 3 3" xfId="13921" xr:uid="{00000000-0005-0000-0000-000087570000}"/>
    <cellStyle name="40% - Accent5 4 2 3 3 2" xfId="31848" xr:uid="{00000000-0005-0000-0000-000088570000}"/>
    <cellStyle name="40% - Accent5 4 2 3 3 3" xfId="43793" xr:uid="{00000000-0005-0000-0000-000089570000}"/>
    <cellStyle name="40% - Accent5 4 2 3 3 4" xfId="55758" xr:uid="{00000000-0005-0000-0000-00008A570000}"/>
    <cellStyle name="40% - Accent5 4 2 3 4" xfId="19880" xr:uid="{00000000-0005-0000-0000-00008B570000}"/>
    <cellStyle name="40% - Accent5 4 2 3 5" xfId="7938" xr:uid="{00000000-0005-0000-0000-00008C570000}"/>
    <cellStyle name="40% - Accent5 4 2 3 6" xfId="25865" xr:uid="{00000000-0005-0000-0000-00008D570000}"/>
    <cellStyle name="40% - Accent5 4 2 3 7" xfId="37810" xr:uid="{00000000-0005-0000-0000-00008E570000}"/>
    <cellStyle name="40% - Accent5 4 2 3 8" xfId="49775" xr:uid="{00000000-0005-0000-0000-00008F570000}"/>
    <cellStyle name="40% - Accent5 4 2 4" xfId="3484" xr:uid="{00000000-0005-0000-0000-000090570000}"/>
    <cellStyle name="40% - Accent5 4 2 4 2" xfId="15447" xr:uid="{00000000-0005-0000-0000-000091570000}"/>
    <cellStyle name="40% - Accent5 4 2 4 2 2" xfId="33374" xr:uid="{00000000-0005-0000-0000-000092570000}"/>
    <cellStyle name="40% - Accent5 4 2 4 2 3" xfId="45319" xr:uid="{00000000-0005-0000-0000-000093570000}"/>
    <cellStyle name="40% - Accent5 4 2 4 2 4" xfId="57284" xr:uid="{00000000-0005-0000-0000-000094570000}"/>
    <cellStyle name="40% - Accent5 4 2 4 3" xfId="21406" xr:uid="{00000000-0005-0000-0000-000095570000}"/>
    <cellStyle name="40% - Accent5 4 2 4 4" xfId="9464" xr:uid="{00000000-0005-0000-0000-000096570000}"/>
    <cellStyle name="40% - Accent5 4 2 4 5" xfId="27391" xr:uid="{00000000-0005-0000-0000-000097570000}"/>
    <cellStyle name="40% - Accent5 4 2 4 6" xfId="39336" xr:uid="{00000000-0005-0000-0000-000098570000}"/>
    <cellStyle name="40% - Accent5 4 2 4 7" xfId="51301" xr:uid="{00000000-0005-0000-0000-000099570000}"/>
    <cellStyle name="40% - Accent5 4 2 5" xfId="12477" xr:uid="{00000000-0005-0000-0000-00009A570000}"/>
    <cellStyle name="40% - Accent5 4 2 5 2" xfId="30404" xr:uid="{00000000-0005-0000-0000-00009B570000}"/>
    <cellStyle name="40% - Accent5 4 2 5 3" xfId="42349" xr:uid="{00000000-0005-0000-0000-00009C570000}"/>
    <cellStyle name="40% - Accent5 4 2 5 4" xfId="54314" xr:uid="{00000000-0005-0000-0000-00009D570000}"/>
    <cellStyle name="40% - Accent5 4 2 6" xfId="18436" xr:uid="{00000000-0005-0000-0000-00009E570000}"/>
    <cellStyle name="40% - Accent5 4 2 7" xfId="6494" xr:uid="{00000000-0005-0000-0000-00009F570000}"/>
    <cellStyle name="40% - Accent5 4 2 8" xfId="24421" xr:uid="{00000000-0005-0000-0000-0000A0570000}"/>
    <cellStyle name="40% - Accent5 4 2 9" xfId="36366" xr:uid="{00000000-0005-0000-0000-0000A1570000}"/>
    <cellStyle name="40% - Accent5 4 3" xfId="888" xr:uid="{00000000-0005-0000-0000-0000A2570000}"/>
    <cellStyle name="40% - Accent5 4 3 2" xfId="2332" xr:uid="{00000000-0005-0000-0000-0000A3570000}"/>
    <cellStyle name="40% - Accent5 4 3 2 2" xfId="5302" xr:uid="{00000000-0005-0000-0000-0000A4570000}"/>
    <cellStyle name="40% - Accent5 4 3 2 2 2" xfId="17265" xr:uid="{00000000-0005-0000-0000-0000A5570000}"/>
    <cellStyle name="40% - Accent5 4 3 2 2 2 2" xfId="35192" xr:uid="{00000000-0005-0000-0000-0000A6570000}"/>
    <cellStyle name="40% - Accent5 4 3 2 2 2 3" xfId="47137" xr:uid="{00000000-0005-0000-0000-0000A7570000}"/>
    <cellStyle name="40% - Accent5 4 3 2 2 2 4" xfId="59102" xr:uid="{00000000-0005-0000-0000-0000A8570000}"/>
    <cellStyle name="40% - Accent5 4 3 2 2 3" xfId="23224" xr:uid="{00000000-0005-0000-0000-0000A9570000}"/>
    <cellStyle name="40% - Accent5 4 3 2 2 4" xfId="11282" xr:uid="{00000000-0005-0000-0000-0000AA570000}"/>
    <cellStyle name="40% - Accent5 4 3 2 2 5" xfId="29209" xr:uid="{00000000-0005-0000-0000-0000AB570000}"/>
    <cellStyle name="40% - Accent5 4 3 2 2 6" xfId="41154" xr:uid="{00000000-0005-0000-0000-0000AC570000}"/>
    <cellStyle name="40% - Accent5 4 3 2 2 7" xfId="53119" xr:uid="{00000000-0005-0000-0000-0000AD570000}"/>
    <cellStyle name="40% - Accent5 4 3 2 3" xfId="14295" xr:uid="{00000000-0005-0000-0000-0000AE570000}"/>
    <cellStyle name="40% - Accent5 4 3 2 3 2" xfId="32222" xr:uid="{00000000-0005-0000-0000-0000AF570000}"/>
    <cellStyle name="40% - Accent5 4 3 2 3 3" xfId="44167" xr:uid="{00000000-0005-0000-0000-0000B0570000}"/>
    <cellStyle name="40% - Accent5 4 3 2 3 4" xfId="56132" xr:uid="{00000000-0005-0000-0000-0000B1570000}"/>
    <cellStyle name="40% - Accent5 4 3 2 4" xfId="20254" xr:uid="{00000000-0005-0000-0000-0000B2570000}"/>
    <cellStyle name="40% - Accent5 4 3 2 5" xfId="8312" xr:uid="{00000000-0005-0000-0000-0000B3570000}"/>
    <cellStyle name="40% - Accent5 4 3 2 6" xfId="26239" xr:uid="{00000000-0005-0000-0000-0000B4570000}"/>
    <cellStyle name="40% - Accent5 4 3 2 7" xfId="38184" xr:uid="{00000000-0005-0000-0000-0000B5570000}"/>
    <cellStyle name="40% - Accent5 4 3 2 8" xfId="50149" xr:uid="{00000000-0005-0000-0000-0000B6570000}"/>
    <cellStyle name="40% - Accent5 4 3 3" xfId="3858" xr:uid="{00000000-0005-0000-0000-0000B7570000}"/>
    <cellStyle name="40% - Accent5 4 3 3 2" xfId="15821" xr:uid="{00000000-0005-0000-0000-0000B8570000}"/>
    <cellStyle name="40% - Accent5 4 3 3 2 2" xfId="33748" xr:uid="{00000000-0005-0000-0000-0000B9570000}"/>
    <cellStyle name="40% - Accent5 4 3 3 2 3" xfId="45693" xr:uid="{00000000-0005-0000-0000-0000BA570000}"/>
    <cellStyle name="40% - Accent5 4 3 3 2 4" xfId="57658" xr:uid="{00000000-0005-0000-0000-0000BB570000}"/>
    <cellStyle name="40% - Accent5 4 3 3 3" xfId="21780" xr:uid="{00000000-0005-0000-0000-0000BC570000}"/>
    <cellStyle name="40% - Accent5 4 3 3 4" xfId="9838" xr:uid="{00000000-0005-0000-0000-0000BD570000}"/>
    <cellStyle name="40% - Accent5 4 3 3 5" xfId="27765" xr:uid="{00000000-0005-0000-0000-0000BE570000}"/>
    <cellStyle name="40% - Accent5 4 3 3 6" xfId="39710" xr:uid="{00000000-0005-0000-0000-0000BF570000}"/>
    <cellStyle name="40% - Accent5 4 3 3 7" xfId="51675" xr:uid="{00000000-0005-0000-0000-0000C0570000}"/>
    <cellStyle name="40% - Accent5 4 3 4" xfId="12851" xr:uid="{00000000-0005-0000-0000-0000C1570000}"/>
    <cellStyle name="40% - Accent5 4 3 4 2" xfId="30778" xr:uid="{00000000-0005-0000-0000-0000C2570000}"/>
    <cellStyle name="40% - Accent5 4 3 4 3" xfId="42723" xr:uid="{00000000-0005-0000-0000-0000C3570000}"/>
    <cellStyle name="40% - Accent5 4 3 4 4" xfId="54688" xr:uid="{00000000-0005-0000-0000-0000C4570000}"/>
    <cellStyle name="40% - Accent5 4 3 5" xfId="18810" xr:uid="{00000000-0005-0000-0000-0000C5570000}"/>
    <cellStyle name="40% - Accent5 4 3 6" xfId="6868" xr:uid="{00000000-0005-0000-0000-0000C6570000}"/>
    <cellStyle name="40% - Accent5 4 3 7" xfId="24795" xr:uid="{00000000-0005-0000-0000-0000C7570000}"/>
    <cellStyle name="40% - Accent5 4 3 8" xfId="36740" xr:uid="{00000000-0005-0000-0000-0000C8570000}"/>
    <cellStyle name="40% - Accent5 4 3 9" xfId="48705" xr:uid="{00000000-0005-0000-0000-0000C9570000}"/>
    <cellStyle name="40% - Accent5 4 4" xfId="1610" xr:uid="{00000000-0005-0000-0000-0000CA570000}"/>
    <cellStyle name="40% - Accent5 4 4 2" xfId="4580" xr:uid="{00000000-0005-0000-0000-0000CB570000}"/>
    <cellStyle name="40% - Accent5 4 4 2 2" xfId="16543" xr:uid="{00000000-0005-0000-0000-0000CC570000}"/>
    <cellStyle name="40% - Accent5 4 4 2 2 2" xfId="34470" xr:uid="{00000000-0005-0000-0000-0000CD570000}"/>
    <cellStyle name="40% - Accent5 4 4 2 2 3" xfId="46415" xr:uid="{00000000-0005-0000-0000-0000CE570000}"/>
    <cellStyle name="40% - Accent5 4 4 2 2 4" xfId="58380" xr:uid="{00000000-0005-0000-0000-0000CF570000}"/>
    <cellStyle name="40% - Accent5 4 4 2 3" xfId="22502" xr:uid="{00000000-0005-0000-0000-0000D0570000}"/>
    <cellStyle name="40% - Accent5 4 4 2 4" xfId="10560" xr:uid="{00000000-0005-0000-0000-0000D1570000}"/>
    <cellStyle name="40% - Accent5 4 4 2 5" xfId="28487" xr:uid="{00000000-0005-0000-0000-0000D2570000}"/>
    <cellStyle name="40% - Accent5 4 4 2 6" xfId="40432" xr:uid="{00000000-0005-0000-0000-0000D3570000}"/>
    <cellStyle name="40% - Accent5 4 4 2 7" xfId="52397" xr:uid="{00000000-0005-0000-0000-0000D4570000}"/>
    <cellStyle name="40% - Accent5 4 4 3" xfId="13573" xr:uid="{00000000-0005-0000-0000-0000D5570000}"/>
    <cellStyle name="40% - Accent5 4 4 3 2" xfId="31500" xr:uid="{00000000-0005-0000-0000-0000D6570000}"/>
    <cellStyle name="40% - Accent5 4 4 3 3" xfId="43445" xr:uid="{00000000-0005-0000-0000-0000D7570000}"/>
    <cellStyle name="40% - Accent5 4 4 3 4" xfId="55410" xr:uid="{00000000-0005-0000-0000-0000D8570000}"/>
    <cellStyle name="40% - Accent5 4 4 4" xfId="19532" xr:uid="{00000000-0005-0000-0000-0000D9570000}"/>
    <cellStyle name="40% - Accent5 4 4 5" xfId="7590" xr:uid="{00000000-0005-0000-0000-0000DA570000}"/>
    <cellStyle name="40% - Accent5 4 4 6" xfId="25517" xr:uid="{00000000-0005-0000-0000-0000DB570000}"/>
    <cellStyle name="40% - Accent5 4 4 7" xfId="37462" xr:uid="{00000000-0005-0000-0000-0000DC570000}"/>
    <cellStyle name="40% - Accent5 4 4 8" xfId="49427" xr:uid="{00000000-0005-0000-0000-0000DD570000}"/>
    <cellStyle name="40% - Accent5 4 5" xfId="3136" xr:uid="{00000000-0005-0000-0000-0000DE570000}"/>
    <cellStyle name="40% - Accent5 4 5 2" xfId="15099" xr:uid="{00000000-0005-0000-0000-0000DF570000}"/>
    <cellStyle name="40% - Accent5 4 5 2 2" xfId="33026" xr:uid="{00000000-0005-0000-0000-0000E0570000}"/>
    <cellStyle name="40% - Accent5 4 5 2 3" xfId="44971" xr:uid="{00000000-0005-0000-0000-0000E1570000}"/>
    <cellStyle name="40% - Accent5 4 5 2 4" xfId="56936" xr:uid="{00000000-0005-0000-0000-0000E2570000}"/>
    <cellStyle name="40% - Accent5 4 5 3" xfId="21058" xr:uid="{00000000-0005-0000-0000-0000E3570000}"/>
    <cellStyle name="40% - Accent5 4 5 4" xfId="9116" xr:uid="{00000000-0005-0000-0000-0000E4570000}"/>
    <cellStyle name="40% - Accent5 4 5 5" xfId="27043" xr:uid="{00000000-0005-0000-0000-0000E5570000}"/>
    <cellStyle name="40% - Accent5 4 5 6" xfId="38988" xr:uid="{00000000-0005-0000-0000-0000E6570000}"/>
    <cellStyle name="40% - Accent5 4 5 7" xfId="50953" xr:uid="{00000000-0005-0000-0000-0000E7570000}"/>
    <cellStyle name="40% - Accent5 4 6" xfId="12129" xr:uid="{00000000-0005-0000-0000-0000E8570000}"/>
    <cellStyle name="40% - Accent5 4 6 2" xfId="30056" xr:uid="{00000000-0005-0000-0000-0000E9570000}"/>
    <cellStyle name="40% - Accent5 4 6 3" xfId="42001" xr:uid="{00000000-0005-0000-0000-0000EA570000}"/>
    <cellStyle name="40% - Accent5 4 6 4" xfId="53966" xr:uid="{00000000-0005-0000-0000-0000EB570000}"/>
    <cellStyle name="40% - Accent5 4 7" xfId="18088" xr:uid="{00000000-0005-0000-0000-0000EC570000}"/>
    <cellStyle name="40% - Accent5 4 8" xfId="6146" xr:uid="{00000000-0005-0000-0000-0000ED570000}"/>
    <cellStyle name="40% - Accent5 4 9" xfId="24073" xr:uid="{00000000-0005-0000-0000-0000EE570000}"/>
    <cellStyle name="40% - Accent5 5" xfId="282" xr:uid="{00000000-0005-0000-0000-0000EF570000}"/>
    <cellStyle name="40% - Accent5 5 10" xfId="36134" xr:uid="{00000000-0005-0000-0000-0000F0570000}"/>
    <cellStyle name="40% - Accent5 5 11" xfId="48099" xr:uid="{00000000-0005-0000-0000-0000F1570000}"/>
    <cellStyle name="40% - Accent5 5 2" xfId="630" xr:uid="{00000000-0005-0000-0000-0000F2570000}"/>
    <cellStyle name="40% - Accent5 5 2 10" xfId="48447" xr:uid="{00000000-0005-0000-0000-0000F3570000}"/>
    <cellStyle name="40% - Accent5 5 2 2" xfId="1352" xr:uid="{00000000-0005-0000-0000-0000F4570000}"/>
    <cellStyle name="40% - Accent5 5 2 2 2" xfId="2796" xr:uid="{00000000-0005-0000-0000-0000F5570000}"/>
    <cellStyle name="40% - Accent5 5 2 2 2 2" xfId="5766" xr:uid="{00000000-0005-0000-0000-0000F6570000}"/>
    <cellStyle name="40% - Accent5 5 2 2 2 2 2" xfId="17729" xr:uid="{00000000-0005-0000-0000-0000F7570000}"/>
    <cellStyle name="40% - Accent5 5 2 2 2 2 2 2" xfId="35656" xr:uid="{00000000-0005-0000-0000-0000F8570000}"/>
    <cellStyle name="40% - Accent5 5 2 2 2 2 2 3" xfId="47601" xr:uid="{00000000-0005-0000-0000-0000F9570000}"/>
    <cellStyle name="40% - Accent5 5 2 2 2 2 2 4" xfId="59566" xr:uid="{00000000-0005-0000-0000-0000FA570000}"/>
    <cellStyle name="40% - Accent5 5 2 2 2 2 3" xfId="23688" xr:uid="{00000000-0005-0000-0000-0000FB570000}"/>
    <cellStyle name="40% - Accent5 5 2 2 2 2 4" xfId="11746" xr:uid="{00000000-0005-0000-0000-0000FC570000}"/>
    <cellStyle name="40% - Accent5 5 2 2 2 2 5" xfId="29673" xr:uid="{00000000-0005-0000-0000-0000FD570000}"/>
    <cellStyle name="40% - Accent5 5 2 2 2 2 6" xfId="41618" xr:uid="{00000000-0005-0000-0000-0000FE570000}"/>
    <cellStyle name="40% - Accent5 5 2 2 2 2 7" xfId="53583" xr:uid="{00000000-0005-0000-0000-0000FF570000}"/>
    <cellStyle name="40% - Accent5 5 2 2 2 3" xfId="14759" xr:uid="{00000000-0005-0000-0000-000000580000}"/>
    <cellStyle name="40% - Accent5 5 2 2 2 3 2" xfId="32686" xr:uid="{00000000-0005-0000-0000-000001580000}"/>
    <cellStyle name="40% - Accent5 5 2 2 2 3 3" xfId="44631" xr:uid="{00000000-0005-0000-0000-000002580000}"/>
    <cellStyle name="40% - Accent5 5 2 2 2 3 4" xfId="56596" xr:uid="{00000000-0005-0000-0000-000003580000}"/>
    <cellStyle name="40% - Accent5 5 2 2 2 4" xfId="20718" xr:uid="{00000000-0005-0000-0000-000004580000}"/>
    <cellStyle name="40% - Accent5 5 2 2 2 5" xfId="8776" xr:uid="{00000000-0005-0000-0000-000005580000}"/>
    <cellStyle name="40% - Accent5 5 2 2 2 6" xfId="26703" xr:uid="{00000000-0005-0000-0000-000006580000}"/>
    <cellStyle name="40% - Accent5 5 2 2 2 7" xfId="38648" xr:uid="{00000000-0005-0000-0000-000007580000}"/>
    <cellStyle name="40% - Accent5 5 2 2 2 8" xfId="50613" xr:uid="{00000000-0005-0000-0000-000008580000}"/>
    <cellStyle name="40% - Accent5 5 2 2 3" xfId="4322" xr:uid="{00000000-0005-0000-0000-000009580000}"/>
    <cellStyle name="40% - Accent5 5 2 2 3 2" xfId="16285" xr:uid="{00000000-0005-0000-0000-00000A580000}"/>
    <cellStyle name="40% - Accent5 5 2 2 3 2 2" xfId="34212" xr:uid="{00000000-0005-0000-0000-00000B580000}"/>
    <cellStyle name="40% - Accent5 5 2 2 3 2 3" xfId="46157" xr:uid="{00000000-0005-0000-0000-00000C580000}"/>
    <cellStyle name="40% - Accent5 5 2 2 3 2 4" xfId="58122" xr:uid="{00000000-0005-0000-0000-00000D580000}"/>
    <cellStyle name="40% - Accent5 5 2 2 3 3" xfId="22244" xr:uid="{00000000-0005-0000-0000-00000E580000}"/>
    <cellStyle name="40% - Accent5 5 2 2 3 4" xfId="10302" xr:uid="{00000000-0005-0000-0000-00000F580000}"/>
    <cellStyle name="40% - Accent5 5 2 2 3 5" xfId="28229" xr:uid="{00000000-0005-0000-0000-000010580000}"/>
    <cellStyle name="40% - Accent5 5 2 2 3 6" xfId="40174" xr:uid="{00000000-0005-0000-0000-000011580000}"/>
    <cellStyle name="40% - Accent5 5 2 2 3 7" xfId="52139" xr:uid="{00000000-0005-0000-0000-000012580000}"/>
    <cellStyle name="40% - Accent5 5 2 2 4" xfId="13315" xr:uid="{00000000-0005-0000-0000-000013580000}"/>
    <cellStyle name="40% - Accent5 5 2 2 4 2" xfId="31242" xr:uid="{00000000-0005-0000-0000-000014580000}"/>
    <cellStyle name="40% - Accent5 5 2 2 4 3" xfId="43187" xr:uid="{00000000-0005-0000-0000-000015580000}"/>
    <cellStyle name="40% - Accent5 5 2 2 4 4" xfId="55152" xr:uid="{00000000-0005-0000-0000-000016580000}"/>
    <cellStyle name="40% - Accent5 5 2 2 5" xfId="19274" xr:uid="{00000000-0005-0000-0000-000017580000}"/>
    <cellStyle name="40% - Accent5 5 2 2 6" xfId="7332" xr:uid="{00000000-0005-0000-0000-000018580000}"/>
    <cellStyle name="40% - Accent5 5 2 2 7" xfId="25259" xr:uid="{00000000-0005-0000-0000-000019580000}"/>
    <cellStyle name="40% - Accent5 5 2 2 8" xfId="37204" xr:uid="{00000000-0005-0000-0000-00001A580000}"/>
    <cellStyle name="40% - Accent5 5 2 2 9" xfId="49169" xr:uid="{00000000-0005-0000-0000-00001B580000}"/>
    <cellStyle name="40% - Accent5 5 2 3" xfId="2074" xr:uid="{00000000-0005-0000-0000-00001C580000}"/>
    <cellStyle name="40% - Accent5 5 2 3 2" xfId="5044" xr:uid="{00000000-0005-0000-0000-00001D580000}"/>
    <cellStyle name="40% - Accent5 5 2 3 2 2" xfId="17007" xr:uid="{00000000-0005-0000-0000-00001E580000}"/>
    <cellStyle name="40% - Accent5 5 2 3 2 2 2" xfId="34934" xr:uid="{00000000-0005-0000-0000-00001F580000}"/>
    <cellStyle name="40% - Accent5 5 2 3 2 2 3" xfId="46879" xr:uid="{00000000-0005-0000-0000-000020580000}"/>
    <cellStyle name="40% - Accent5 5 2 3 2 2 4" xfId="58844" xr:uid="{00000000-0005-0000-0000-000021580000}"/>
    <cellStyle name="40% - Accent5 5 2 3 2 3" xfId="22966" xr:uid="{00000000-0005-0000-0000-000022580000}"/>
    <cellStyle name="40% - Accent5 5 2 3 2 4" xfId="11024" xr:uid="{00000000-0005-0000-0000-000023580000}"/>
    <cellStyle name="40% - Accent5 5 2 3 2 5" xfId="28951" xr:uid="{00000000-0005-0000-0000-000024580000}"/>
    <cellStyle name="40% - Accent5 5 2 3 2 6" xfId="40896" xr:uid="{00000000-0005-0000-0000-000025580000}"/>
    <cellStyle name="40% - Accent5 5 2 3 2 7" xfId="52861" xr:uid="{00000000-0005-0000-0000-000026580000}"/>
    <cellStyle name="40% - Accent5 5 2 3 3" xfId="14037" xr:uid="{00000000-0005-0000-0000-000027580000}"/>
    <cellStyle name="40% - Accent5 5 2 3 3 2" xfId="31964" xr:uid="{00000000-0005-0000-0000-000028580000}"/>
    <cellStyle name="40% - Accent5 5 2 3 3 3" xfId="43909" xr:uid="{00000000-0005-0000-0000-000029580000}"/>
    <cellStyle name="40% - Accent5 5 2 3 3 4" xfId="55874" xr:uid="{00000000-0005-0000-0000-00002A580000}"/>
    <cellStyle name="40% - Accent5 5 2 3 4" xfId="19996" xr:uid="{00000000-0005-0000-0000-00002B580000}"/>
    <cellStyle name="40% - Accent5 5 2 3 5" xfId="8054" xr:uid="{00000000-0005-0000-0000-00002C580000}"/>
    <cellStyle name="40% - Accent5 5 2 3 6" xfId="25981" xr:uid="{00000000-0005-0000-0000-00002D580000}"/>
    <cellStyle name="40% - Accent5 5 2 3 7" xfId="37926" xr:uid="{00000000-0005-0000-0000-00002E580000}"/>
    <cellStyle name="40% - Accent5 5 2 3 8" xfId="49891" xr:uid="{00000000-0005-0000-0000-00002F580000}"/>
    <cellStyle name="40% - Accent5 5 2 4" xfId="3600" xr:uid="{00000000-0005-0000-0000-000030580000}"/>
    <cellStyle name="40% - Accent5 5 2 4 2" xfId="15563" xr:uid="{00000000-0005-0000-0000-000031580000}"/>
    <cellStyle name="40% - Accent5 5 2 4 2 2" xfId="33490" xr:uid="{00000000-0005-0000-0000-000032580000}"/>
    <cellStyle name="40% - Accent5 5 2 4 2 3" xfId="45435" xr:uid="{00000000-0005-0000-0000-000033580000}"/>
    <cellStyle name="40% - Accent5 5 2 4 2 4" xfId="57400" xr:uid="{00000000-0005-0000-0000-000034580000}"/>
    <cellStyle name="40% - Accent5 5 2 4 3" xfId="21522" xr:uid="{00000000-0005-0000-0000-000035580000}"/>
    <cellStyle name="40% - Accent5 5 2 4 4" xfId="9580" xr:uid="{00000000-0005-0000-0000-000036580000}"/>
    <cellStyle name="40% - Accent5 5 2 4 5" xfId="27507" xr:uid="{00000000-0005-0000-0000-000037580000}"/>
    <cellStyle name="40% - Accent5 5 2 4 6" xfId="39452" xr:uid="{00000000-0005-0000-0000-000038580000}"/>
    <cellStyle name="40% - Accent5 5 2 4 7" xfId="51417" xr:uid="{00000000-0005-0000-0000-000039580000}"/>
    <cellStyle name="40% - Accent5 5 2 5" xfId="12593" xr:uid="{00000000-0005-0000-0000-00003A580000}"/>
    <cellStyle name="40% - Accent5 5 2 5 2" xfId="30520" xr:uid="{00000000-0005-0000-0000-00003B580000}"/>
    <cellStyle name="40% - Accent5 5 2 5 3" xfId="42465" xr:uid="{00000000-0005-0000-0000-00003C580000}"/>
    <cellStyle name="40% - Accent5 5 2 5 4" xfId="54430" xr:uid="{00000000-0005-0000-0000-00003D580000}"/>
    <cellStyle name="40% - Accent5 5 2 6" xfId="18552" xr:uid="{00000000-0005-0000-0000-00003E580000}"/>
    <cellStyle name="40% - Accent5 5 2 7" xfId="6610" xr:uid="{00000000-0005-0000-0000-00003F580000}"/>
    <cellStyle name="40% - Accent5 5 2 8" xfId="24537" xr:uid="{00000000-0005-0000-0000-000040580000}"/>
    <cellStyle name="40% - Accent5 5 2 9" xfId="36482" xr:uid="{00000000-0005-0000-0000-000041580000}"/>
    <cellStyle name="40% - Accent5 5 3" xfId="1004" xr:uid="{00000000-0005-0000-0000-000042580000}"/>
    <cellStyle name="40% - Accent5 5 3 2" xfId="2448" xr:uid="{00000000-0005-0000-0000-000043580000}"/>
    <cellStyle name="40% - Accent5 5 3 2 2" xfId="5418" xr:uid="{00000000-0005-0000-0000-000044580000}"/>
    <cellStyle name="40% - Accent5 5 3 2 2 2" xfId="17381" xr:uid="{00000000-0005-0000-0000-000045580000}"/>
    <cellStyle name="40% - Accent5 5 3 2 2 2 2" xfId="35308" xr:uid="{00000000-0005-0000-0000-000046580000}"/>
    <cellStyle name="40% - Accent5 5 3 2 2 2 3" xfId="47253" xr:uid="{00000000-0005-0000-0000-000047580000}"/>
    <cellStyle name="40% - Accent5 5 3 2 2 2 4" xfId="59218" xr:uid="{00000000-0005-0000-0000-000048580000}"/>
    <cellStyle name="40% - Accent5 5 3 2 2 3" xfId="23340" xr:uid="{00000000-0005-0000-0000-000049580000}"/>
    <cellStyle name="40% - Accent5 5 3 2 2 4" xfId="11398" xr:uid="{00000000-0005-0000-0000-00004A580000}"/>
    <cellStyle name="40% - Accent5 5 3 2 2 5" xfId="29325" xr:uid="{00000000-0005-0000-0000-00004B580000}"/>
    <cellStyle name="40% - Accent5 5 3 2 2 6" xfId="41270" xr:uid="{00000000-0005-0000-0000-00004C580000}"/>
    <cellStyle name="40% - Accent5 5 3 2 2 7" xfId="53235" xr:uid="{00000000-0005-0000-0000-00004D580000}"/>
    <cellStyle name="40% - Accent5 5 3 2 3" xfId="14411" xr:uid="{00000000-0005-0000-0000-00004E580000}"/>
    <cellStyle name="40% - Accent5 5 3 2 3 2" xfId="32338" xr:uid="{00000000-0005-0000-0000-00004F580000}"/>
    <cellStyle name="40% - Accent5 5 3 2 3 3" xfId="44283" xr:uid="{00000000-0005-0000-0000-000050580000}"/>
    <cellStyle name="40% - Accent5 5 3 2 3 4" xfId="56248" xr:uid="{00000000-0005-0000-0000-000051580000}"/>
    <cellStyle name="40% - Accent5 5 3 2 4" xfId="20370" xr:uid="{00000000-0005-0000-0000-000052580000}"/>
    <cellStyle name="40% - Accent5 5 3 2 5" xfId="8428" xr:uid="{00000000-0005-0000-0000-000053580000}"/>
    <cellStyle name="40% - Accent5 5 3 2 6" xfId="26355" xr:uid="{00000000-0005-0000-0000-000054580000}"/>
    <cellStyle name="40% - Accent5 5 3 2 7" xfId="38300" xr:uid="{00000000-0005-0000-0000-000055580000}"/>
    <cellStyle name="40% - Accent5 5 3 2 8" xfId="50265" xr:uid="{00000000-0005-0000-0000-000056580000}"/>
    <cellStyle name="40% - Accent5 5 3 3" xfId="3974" xr:uid="{00000000-0005-0000-0000-000057580000}"/>
    <cellStyle name="40% - Accent5 5 3 3 2" xfId="15937" xr:uid="{00000000-0005-0000-0000-000058580000}"/>
    <cellStyle name="40% - Accent5 5 3 3 2 2" xfId="33864" xr:uid="{00000000-0005-0000-0000-000059580000}"/>
    <cellStyle name="40% - Accent5 5 3 3 2 3" xfId="45809" xr:uid="{00000000-0005-0000-0000-00005A580000}"/>
    <cellStyle name="40% - Accent5 5 3 3 2 4" xfId="57774" xr:uid="{00000000-0005-0000-0000-00005B580000}"/>
    <cellStyle name="40% - Accent5 5 3 3 3" xfId="21896" xr:uid="{00000000-0005-0000-0000-00005C580000}"/>
    <cellStyle name="40% - Accent5 5 3 3 4" xfId="9954" xr:uid="{00000000-0005-0000-0000-00005D580000}"/>
    <cellStyle name="40% - Accent5 5 3 3 5" xfId="27881" xr:uid="{00000000-0005-0000-0000-00005E580000}"/>
    <cellStyle name="40% - Accent5 5 3 3 6" xfId="39826" xr:uid="{00000000-0005-0000-0000-00005F580000}"/>
    <cellStyle name="40% - Accent5 5 3 3 7" xfId="51791" xr:uid="{00000000-0005-0000-0000-000060580000}"/>
    <cellStyle name="40% - Accent5 5 3 4" xfId="12967" xr:uid="{00000000-0005-0000-0000-000061580000}"/>
    <cellStyle name="40% - Accent5 5 3 4 2" xfId="30894" xr:uid="{00000000-0005-0000-0000-000062580000}"/>
    <cellStyle name="40% - Accent5 5 3 4 3" xfId="42839" xr:uid="{00000000-0005-0000-0000-000063580000}"/>
    <cellStyle name="40% - Accent5 5 3 4 4" xfId="54804" xr:uid="{00000000-0005-0000-0000-000064580000}"/>
    <cellStyle name="40% - Accent5 5 3 5" xfId="18926" xr:uid="{00000000-0005-0000-0000-000065580000}"/>
    <cellStyle name="40% - Accent5 5 3 6" xfId="6984" xr:uid="{00000000-0005-0000-0000-000066580000}"/>
    <cellStyle name="40% - Accent5 5 3 7" xfId="24911" xr:uid="{00000000-0005-0000-0000-000067580000}"/>
    <cellStyle name="40% - Accent5 5 3 8" xfId="36856" xr:uid="{00000000-0005-0000-0000-000068580000}"/>
    <cellStyle name="40% - Accent5 5 3 9" xfId="48821" xr:uid="{00000000-0005-0000-0000-000069580000}"/>
    <cellStyle name="40% - Accent5 5 4" xfId="1726" xr:uid="{00000000-0005-0000-0000-00006A580000}"/>
    <cellStyle name="40% - Accent5 5 4 2" xfId="4696" xr:uid="{00000000-0005-0000-0000-00006B580000}"/>
    <cellStyle name="40% - Accent5 5 4 2 2" xfId="16659" xr:uid="{00000000-0005-0000-0000-00006C580000}"/>
    <cellStyle name="40% - Accent5 5 4 2 2 2" xfId="34586" xr:uid="{00000000-0005-0000-0000-00006D580000}"/>
    <cellStyle name="40% - Accent5 5 4 2 2 3" xfId="46531" xr:uid="{00000000-0005-0000-0000-00006E580000}"/>
    <cellStyle name="40% - Accent5 5 4 2 2 4" xfId="58496" xr:uid="{00000000-0005-0000-0000-00006F580000}"/>
    <cellStyle name="40% - Accent5 5 4 2 3" xfId="22618" xr:uid="{00000000-0005-0000-0000-000070580000}"/>
    <cellStyle name="40% - Accent5 5 4 2 4" xfId="10676" xr:uid="{00000000-0005-0000-0000-000071580000}"/>
    <cellStyle name="40% - Accent5 5 4 2 5" xfId="28603" xr:uid="{00000000-0005-0000-0000-000072580000}"/>
    <cellStyle name="40% - Accent5 5 4 2 6" xfId="40548" xr:uid="{00000000-0005-0000-0000-000073580000}"/>
    <cellStyle name="40% - Accent5 5 4 2 7" xfId="52513" xr:uid="{00000000-0005-0000-0000-000074580000}"/>
    <cellStyle name="40% - Accent5 5 4 3" xfId="13689" xr:uid="{00000000-0005-0000-0000-000075580000}"/>
    <cellStyle name="40% - Accent5 5 4 3 2" xfId="31616" xr:uid="{00000000-0005-0000-0000-000076580000}"/>
    <cellStyle name="40% - Accent5 5 4 3 3" xfId="43561" xr:uid="{00000000-0005-0000-0000-000077580000}"/>
    <cellStyle name="40% - Accent5 5 4 3 4" xfId="55526" xr:uid="{00000000-0005-0000-0000-000078580000}"/>
    <cellStyle name="40% - Accent5 5 4 4" xfId="19648" xr:uid="{00000000-0005-0000-0000-000079580000}"/>
    <cellStyle name="40% - Accent5 5 4 5" xfId="7706" xr:uid="{00000000-0005-0000-0000-00007A580000}"/>
    <cellStyle name="40% - Accent5 5 4 6" xfId="25633" xr:uid="{00000000-0005-0000-0000-00007B580000}"/>
    <cellStyle name="40% - Accent5 5 4 7" xfId="37578" xr:uid="{00000000-0005-0000-0000-00007C580000}"/>
    <cellStyle name="40% - Accent5 5 4 8" xfId="49543" xr:uid="{00000000-0005-0000-0000-00007D580000}"/>
    <cellStyle name="40% - Accent5 5 5" xfId="3252" xr:uid="{00000000-0005-0000-0000-00007E580000}"/>
    <cellStyle name="40% - Accent5 5 5 2" xfId="15215" xr:uid="{00000000-0005-0000-0000-00007F580000}"/>
    <cellStyle name="40% - Accent5 5 5 2 2" xfId="33142" xr:uid="{00000000-0005-0000-0000-000080580000}"/>
    <cellStyle name="40% - Accent5 5 5 2 3" xfId="45087" xr:uid="{00000000-0005-0000-0000-000081580000}"/>
    <cellStyle name="40% - Accent5 5 5 2 4" xfId="57052" xr:uid="{00000000-0005-0000-0000-000082580000}"/>
    <cellStyle name="40% - Accent5 5 5 3" xfId="21174" xr:uid="{00000000-0005-0000-0000-000083580000}"/>
    <cellStyle name="40% - Accent5 5 5 4" xfId="9232" xr:uid="{00000000-0005-0000-0000-000084580000}"/>
    <cellStyle name="40% - Accent5 5 5 5" xfId="27159" xr:uid="{00000000-0005-0000-0000-000085580000}"/>
    <cellStyle name="40% - Accent5 5 5 6" xfId="39104" xr:uid="{00000000-0005-0000-0000-000086580000}"/>
    <cellStyle name="40% - Accent5 5 5 7" xfId="51069" xr:uid="{00000000-0005-0000-0000-000087580000}"/>
    <cellStyle name="40% - Accent5 5 6" xfId="12245" xr:uid="{00000000-0005-0000-0000-000088580000}"/>
    <cellStyle name="40% - Accent5 5 6 2" xfId="30172" xr:uid="{00000000-0005-0000-0000-000089580000}"/>
    <cellStyle name="40% - Accent5 5 6 3" xfId="42117" xr:uid="{00000000-0005-0000-0000-00008A580000}"/>
    <cellStyle name="40% - Accent5 5 6 4" xfId="54082" xr:uid="{00000000-0005-0000-0000-00008B580000}"/>
    <cellStyle name="40% - Accent5 5 7" xfId="18204" xr:uid="{00000000-0005-0000-0000-00008C580000}"/>
    <cellStyle name="40% - Accent5 5 8" xfId="6262" xr:uid="{00000000-0005-0000-0000-00008D580000}"/>
    <cellStyle name="40% - Accent5 5 9" xfId="24189" xr:uid="{00000000-0005-0000-0000-00008E580000}"/>
    <cellStyle name="40% - Accent5 6" xfId="398" xr:uid="{00000000-0005-0000-0000-00008F580000}"/>
    <cellStyle name="40% - Accent5 6 10" xfId="48215" xr:uid="{00000000-0005-0000-0000-000090580000}"/>
    <cellStyle name="40% - Accent5 6 2" xfId="1120" xr:uid="{00000000-0005-0000-0000-000091580000}"/>
    <cellStyle name="40% - Accent5 6 2 2" xfId="2564" xr:uid="{00000000-0005-0000-0000-000092580000}"/>
    <cellStyle name="40% - Accent5 6 2 2 2" xfId="5534" xr:uid="{00000000-0005-0000-0000-000093580000}"/>
    <cellStyle name="40% - Accent5 6 2 2 2 2" xfId="17497" xr:uid="{00000000-0005-0000-0000-000094580000}"/>
    <cellStyle name="40% - Accent5 6 2 2 2 2 2" xfId="35424" xr:uid="{00000000-0005-0000-0000-000095580000}"/>
    <cellStyle name="40% - Accent5 6 2 2 2 2 3" xfId="47369" xr:uid="{00000000-0005-0000-0000-000096580000}"/>
    <cellStyle name="40% - Accent5 6 2 2 2 2 4" xfId="59334" xr:uid="{00000000-0005-0000-0000-000097580000}"/>
    <cellStyle name="40% - Accent5 6 2 2 2 3" xfId="23456" xr:uid="{00000000-0005-0000-0000-000098580000}"/>
    <cellStyle name="40% - Accent5 6 2 2 2 4" xfId="11514" xr:uid="{00000000-0005-0000-0000-000099580000}"/>
    <cellStyle name="40% - Accent5 6 2 2 2 5" xfId="29441" xr:uid="{00000000-0005-0000-0000-00009A580000}"/>
    <cellStyle name="40% - Accent5 6 2 2 2 6" xfId="41386" xr:uid="{00000000-0005-0000-0000-00009B580000}"/>
    <cellStyle name="40% - Accent5 6 2 2 2 7" xfId="53351" xr:uid="{00000000-0005-0000-0000-00009C580000}"/>
    <cellStyle name="40% - Accent5 6 2 2 3" xfId="14527" xr:uid="{00000000-0005-0000-0000-00009D580000}"/>
    <cellStyle name="40% - Accent5 6 2 2 3 2" xfId="32454" xr:uid="{00000000-0005-0000-0000-00009E580000}"/>
    <cellStyle name="40% - Accent5 6 2 2 3 3" xfId="44399" xr:uid="{00000000-0005-0000-0000-00009F580000}"/>
    <cellStyle name="40% - Accent5 6 2 2 3 4" xfId="56364" xr:uid="{00000000-0005-0000-0000-0000A0580000}"/>
    <cellStyle name="40% - Accent5 6 2 2 4" xfId="20486" xr:uid="{00000000-0005-0000-0000-0000A1580000}"/>
    <cellStyle name="40% - Accent5 6 2 2 5" xfId="8544" xr:uid="{00000000-0005-0000-0000-0000A2580000}"/>
    <cellStyle name="40% - Accent5 6 2 2 6" xfId="26471" xr:uid="{00000000-0005-0000-0000-0000A3580000}"/>
    <cellStyle name="40% - Accent5 6 2 2 7" xfId="38416" xr:uid="{00000000-0005-0000-0000-0000A4580000}"/>
    <cellStyle name="40% - Accent5 6 2 2 8" xfId="50381" xr:uid="{00000000-0005-0000-0000-0000A5580000}"/>
    <cellStyle name="40% - Accent5 6 2 3" xfId="4090" xr:uid="{00000000-0005-0000-0000-0000A6580000}"/>
    <cellStyle name="40% - Accent5 6 2 3 2" xfId="16053" xr:uid="{00000000-0005-0000-0000-0000A7580000}"/>
    <cellStyle name="40% - Accent5 6 2 3 2 2" xfId="33980" xr:uid="{00000000-0005-0000-0000-0000A8580000}"/>
    <cellStyle name="40% - Accent5 6 2 3 2 3" xfId="45925" xr:uid="{00000000-0005-0000-0000-0000A9580000}"/>
    <cellStyle name="40% - Accent5 6 2 3 2 4" xfId="57890" xr:uid="{00000000-0005-0000-0000-0000AA580000}"/>
    <cellStyle name="40% - Accent5 6 2 3 3" xfId="22012" xr:uid="{00000000-0005-0000-0000-0000AB580000}"/>
    <cellStyle name="40% - Accent5 6 2 3 4" xfId="10070" xr:uid="{00000000-0005-0000-0000-0000AC580000}"/>
    <cellStyle name="40% - Accent5 6 2 3 5" xfId="27997" xr:uid="{00000000-0005-0000-0000-0000AD580000}"/>
    <cellStyle name="40% - Accent5 6 2 3 6" xfId="39942" xr:uid="{00000000-0005-0000-0000-0000AE580000}"/>
    <cellStyle name="40% - Accent5 6 2 3 7" xfId="51907" xr:uid="{00000000-0005-0000-0000-0000AF580000}"/>
    <cellStyle name="40% - Accent5 6 2 4" xfId="13083" xr:uid="{00000000-0005-0000-0000-0000B0580000}"/>
    <cellStyle name="40% - Accent5 6 2 4 2" xfId="31010" xr:uid="{00000000-0005-0000-0000-0000B1580000}"/>
    <cellStyle name="40% - Accent5 6 2 4 3" xfId="42955" xr:uid="{00000000-0005-0000-0000-0000B2580000}"/>
    <cellStyle name="40% - Accent5 6 2 4 4" xfId="54920" xr:uid="{00000000-0005-0000-0000-0000B3580000}"/>
    <cellStyle name="40% - Accent5 6 2 5" xfId="19042" xr:uid="{00000000-0005-0000-0000-0000B4580000}"/>
    <cellStyle name="40% - Accent5 6 2 6" xfId="7100" xr:uid="{00000000-0005-0000-0000-0000B5580000}"/>
    <cellStyle name="40% - Accent5 6 2 7" xfId="25027" xr:uid="{00000000-0005-0000-0000-0000B6580000}"/>
    <cellStyle name="40% - Accent5 6 2 8" xfId="36972" xr:uid="{00000000-0005-0000-0000-0000B7580000}"/>
    <cellStyle name="40% - Accent5 6 2 9" xfId="48937" xr:uid="{00000000-0005-0000-0000-0000B8580000}"/>
    <cellStyle name="40% - Accent5 6 3" xfId="1842" xr:uid="{00000000-0005-0000-0000-0000B9580000}"/>
    <cellStyle name="40% - Accent5 6 3 2" xfId="4812" xr:uid="{00000000-0005-0000-0000-0000BA580000}"/>
    <cellStyle name="40% - Accent5 6 3 2 2" xfId="16775" xr:uid="{00000000-0005-0000-0000-0000BB580000}"/>
    <cellStyle name="40% - Accent5 6 3 2 2 2" xfId="34702" xr:uid="{00000000-0005-0000-0000-0000BC580000}"/>
    <cellStyle name="40% - Accent5 6 3 2 2 3" xfId="46647" xr:uid="{00000000-0005-0000-0000-0000BD580000}"/>
    <cellStyle name="40% - Accent5 6 3 2 2 4" xfId="58612" xr:uid="{00000000-0005-0000-0000-0000BE580000}"/>
    <cellStyle name="40% - Accent5 6 3 2 3" xfId="22734" xr:uid="{00000000-0005-0000-0000-0000BF580000}"/>
    <cellStyle name="40% - Accent5 6 3 2 4" xfId="10792" xr:uid="{00000000-0005-0000-0000-0000C0580000}"/>
    <cellStyle name="40% - Accent5 6 3 2 5" xfId="28719" xr:uid="{00000000-0005-0000-0000-0000C1580000}"/>
    <cellStyle name="40% - Accent5 6 3 2 6" xfId="40664" xr:uid="{00000000-0005-0000-0000-0000C2580000}"/>
    <cellStyle name="40% - Accent5 6 3 2 7" xfId="52629" xr:uid="{00000000-0005-0000-0000-0000C3580000}"/>
    <cellStyle name="40% - Accent5 6 3 3" xfId="13805" xr:uid="{00000000-0005-0000-0000-0000C4580000}"/>
    <cellStyle name="40% - Accent5 6 3 3 2" xfId="31732" xr:uid="{00000000-0005-0000-0000-0000C5580000}"/>
    <cellStyle name="40% - Accent5 6 3 3 3" xfId="43677" xr:uid="{00000000-0005-0000-0000-0000C6580000}"/>
    <cellStyle name="40% - Accent5 6 3 3 4" xfId="55642" xr:uid="{00000000-0005-0000-0000-0000C7580000}"/>
    <cellStyle name="40% - Accent5 6 3 4" xfId="19764" xr:uid="{00000000-0005-0000-0000-0000C8580000}"/>
    <cellStyle name="40% - Accent5 6 3 5" xfId="7822" xr:uid="{00000000-0005-0000-0000-0000C9580000}"/>
    <cellStyle name="40% - Accent5 6 3 6" xfId="25749" xr:uid="{00000000-0005-0000-0000-0000CA580000}"/>
    <cellStyle name="40% - Accent5 6 3 7" xfId="37694" xr:uid="{00000000-0005-0000-0000-0000CB580000}"/>
    <cellStyle name="40% - Accent5 6 3 8" xfId="49659" xr:uid="{00000000-0005-0000-0000-0000CC580000}"/>
    <cellStyle name="40% - Accent5 6 4" xfId="3368" xr:uid="{00000000-0005-0000-0000-0000CD580000}"/>
    <cellStyle name="40% - Accent5 6 4 2" xfId="15331" xr:uid="{00000000-0005-0000-0000-0000CE580000}"/>
    <cellStyle name="40% - Accent5 6 4 2 2" xfId="33258" xr:uid="{00000000-0005-0000-0000-0000CF580000}"/>
    <cellStyle name="40% - Accent5 6 4 2 3" xfId="45203" xr:uid="{00000000-0005-0000-0000-0000D0580000}"/>
    <cellStyle name="40% - Accent5 6 4 2 4" xfId="57168" xr:uid="{00000000-0005-0000-0000-0000D1580000}"/>
    <cellStyle name="40% - Accent5 6 4 3" xfId="21290" xr:uid="{00000000-0005-0000-0000-0000D2580000}"/>
    <cellStyle name="40% - Accent5 6 4 4" xfId="9348" xr:uid="{00000000-0005-0000-0000-0000D3580000}"/>
    <cellStyle name="40% - Accent5 6 4 5" xfId="27275" xr:uid="{00000000-0005-0000-0000-0000D4580000}"/>
    <cellStyle name="40% - Accent5 6 4 6" xfId="39220" xr:uid="{00000000-0005-0000-0000-0000D5580000}"/>
    <cellStyle name="40% - Accent5 6 4 7" xfId="51185" xr:uid="{00000000-0005-0000-0000-0000D6580000}"/>
    <cellStyle name="40% - Accent5 6 5" xfId="12361" xr:uid="{00000000-0005-0000-0000-0000D7580000}"/>
    <cellStyle name="40% - Accent5 6 5 2" xfId="30288" xr:uid="{00000000-0005-0000-0000-0000D8580000}"/>
    <cellStyle name="40% - Accent5 6 5 3" xfId="42233" xr:uid="{00000000-0005-0000-0000-0000D9580000}"/>
    <cellStyle name="40% - Accent5 6 5 4" xfId="54198" xr:uid="{00000000-0005-0000-0000-0000DA580000}"/>
    <cellStyle name="40% - Accent5 6 6" xfId="18320" xr:uid="{00000000-0005-0000-0000-0000DB580000}"/>
    <cellStyle name="40% - Accent5 6 7" xfId="6378" xr:uid="{00000000-0005-0000-0000-0000DC580000}"/>
    <cellStyle name="40% - Accent5 6 8" xfId="24305" xr:uid="{00000000-0005-0000-0000-0000DD580000}"/>
    <cellStyle name="40% - Accent5 6 9" xfId="36250" xr:uid="{00000000-0005-0000-0000-0000DE580000}"/>
    <cellStyle name="40% - Accent5 7" xfId="748" xr:uid="{00000000-0005-0000-0000-0000DF580000}"/>
    <cellStyle name="40% - Accent5 7 10" xfId="48565" xr:uid="{00000000-0005-0000-0000-0000E0580000}"/>
    <cellStyle name="40% - Accent5 7 2" xfId="1470" xr:uid="{00000000-0005-0000-0000-0000E1580000}"/>
    <cellStyle name="40% - Accent5 7 2 2" xfId="2914" xr:uid="{00000000-0005-0000-0000-0000E2580000}"/>
    <cellStyle name="40% - Accent5 7 2 2 2" xfId="5884" xr:uid="{00000000-0005-0000-0000-0000E3580000}"/>
    <cellStyle name="40% - Accent5 7 2 2 2 2" xfId="17847" xr:uid="{00000000-0005-0000-0000-0000E4580000}"/>
    <cellStyle name="40% - Accent5 7 2 2 2 2 2" xfId="35774" xr:uid="{00000000-0005-0000-0000-0000E5580000}"/>
    <cellStyle name="40% - Accent5 7 2 2 2 2 3" xfId="47719" xr:uid="{00000000-0005-0000-0000-0000E6580000}"/>
    <cellStyle name="40% - Accent5 7 2 2 2 2 4" xfId="59684" xr:uid="{00000000-0005-0000-0000-0000E7580000}"/>
    <cellStyle name="40% - Accent5 7 2 2 2 3" xfId="23806" xr:uid="{00000000-0005-0000-0000-0000E8580000}"/>
    <cellStyle name="40% - Accent5 7 2 2 2 4" xfId="11864" xr:uid="{00000000-0005-0000-0000-0000E9580000}"/>
    <cellStyle name="40% - Accent5 7 2 2 2 5" xfId="29791" xr:uid="{00000000-0005-0000-0000-0000EA580000}"/>
    <cellStyle name="40% - Accent5 7 2 2 2 6" xfId="41736" xr:uid="{00000000-0005-0000-0000-0000EB580000}"/>
    <cellStyle name="40% - Accent5 7 2 2 2 7" xfId="53701" xr:uid="{00000000-0005-0000-0000-0000EC580000}"/>
    <cellStyle name="40% - Accent5 7 2 2 3" xfId="14877" xr:uid="{00000000-0005-0000-0000-0000ED580000}"/>
    <cellStyle name="40% - Accent5 7 2 2 3 2" xfId="32804" xr:uid="{00000000-0005-0000-0000-0000EE580000}"/>
    <cellStyle name="40% - Accent5 7 2 2 3 3" xfId="44749" xr:uid="{00000000-0005-0000-0000-0000EF580000}"/>
    <cellStyle name="40% - Accent5 7 2 2 3 4" xfId="56714" xr:uid="{00000000-0005-0000-0000-0000F0580000}"/>
    <cellStyle name="40% - Accent5 7 2 2 4" xfId="20836" xr:uid="{00000000-0005-0000-0000-0000F1580000}"/>
    <cellStyle name="40% - Accent5 7 2 2 5" xfId="8894" xr:uid="{00000000-0005-0000-0000-0000F2580000}"/>
    <cellStyle name="40% - Accent5 7 2 2 6" xfId="26821" xr:uid="{00000000-0005-0000-0000-0000F3580000}"/>
    <cellStyle name="40% - Accent5 7 2 2 7" xfId="38766" xr:uid="{00000000-0005-0000-0000-0000F4580000}"/>
    <cellStyle name="40% - Accent5 7 2 2 8" xfId="50731" xr:uid="{00000000-0005-0000-0000-0000F5580000}"/>
    <cellStyle name="40% - Accent5 7 2 3" xfId="4440" xr:uid="{00000000-0005-0000-0000-0000F6580000}"/>
    <cellStyle name="40% - Accent5 7 2 3 2" xfId="16403" xr:uid="{00000000-0005-0000-0000-0000F7580000}"/>
    <cellStyle name="40% - Accent5 7 2 3 2 2" xfId="34330" xr:uid="{00000000-0005-0000-0000-0000F8580000}"/>
    <cellStyle name="40% - Accent5 7 2 3 2 3" xfId="46275" xr:uid="{00000000-0005-0000-0000-0000F9580000}"/>
    <cellStyle name="40% - Accent5 7 2 3 2 4" xfId="58240" xr:uid="{00000000-0005-0000-0000-0000FA580000}"/>
    <cellStyle name="40% - Accent5 7 2 3 3" xfId="22362" xr:uid="{00000000-0005-0000-0000-0000FB580000}"/>
    <cellStyle name="40% - Accent5 7 2 3 4" xfId="10420" xr:uid="{00000000-0005-0000-0000-0000FC580000}"/>
    <cellStyle name="40% - Accent5 7 2 3 5" xfId="28347" xr:uid="{00000000-0005-0000-0000-0000FD580000}"/>
    <cellStyle name="40% - Accent5 7 2 3 6" xfId="40292" xr:uid="{00000000-0005-0000-0000-0000FE580000}"/>
    <cellStyle name="40% - Accent5 7 2 3 7" xfId="52257" xr:uid="{00000000-0005-0000-0000-0000FF580000}"/>
    <cellStyle name="40% - Accent5 7 2 4" xfId="13433" xr:uid="{00000000-0005-0000-0000-000000590000}"/>
    <cellStyle name="40% - Accent5 7 2 4 2" xfId="31360" xr:uid="{00000000-0005-0000-0000-000001590000}"/>
    <cellStyle name="40% - Accent5 7 2 4 3" xfId="43305" xr:uid="{00000000-0005-0000-0000-000002590000}"/>
    <cellStyle name="40% - Accent5 7 2 4 4" xfId="55270" xr:uid="{00000000-0005-0000-0000-000003590000}"/>
    <cellStyle name="40% - Accent5 7 2 5" xfId="19392" xr:uid="{00000000-0005-0000-0000-000004590000}"/>
    <cellStyle name="40% - Accent5 7 2 6" xfId="7450" xr:uid="{00000000-0005-0000-0000-000005590000}"/>
    <cellStyle name="40% - Accent5 7 2 7" xfId="25377" xr:uid="{00000000-0005-0000-0000-000006590000}"/>
    <cellStyle name="40% - Accent5 7 2 8" xfId="37322" xr:uid="{00000000-0005-0000-0000-000007590000}"/>
    <cellStyle name="40% - Accent5 7 2 9" xfId="49287" xr:uid="{00000000-0005-0000-0000-000008590000}"/>
    <cellStyle name="40% - Accent5 7 3" xfId="2192" xr:uid="{00000000-0005-0000-0000-000009590000}"/>
    <cellStyle name="40% - Accent5 7 3 2" xfId="5162" xr:uid="{00000000-0005-0000-0000-00000A590000}"/>
    <cellStyle name="40% - Accent5 7 3 2 2" xfId="17125" xr:uid="{00000000-0005-0000-0000-00000B590000}"/>
    <cellStyle name="40% - Accent5 7 3 2 2 2" xfId="35052" xr:uid="{00000000-0005-0000-0000-00000C590000}"/>
    <cellStyle name="40% - Accent5 7 3 2 2 3" xfId="46997" xr:uid="{00000000-0005-0000-0000-00000D590000}"/>
    <cellStyle name="40% - Accent5 7 3 2 2 4" xfId="58962" xr:uid="{00000000-0005-0000-0000-00000E590000}"/>
    <cellStyle name="40% - Accent5 7 3 2 3" xfId="23084" xr:uid="{00000000-0005-0000-0000-00000F590000}"/>
    <cellStyle name="40% - Accent5 7 3 2 4" xfId="11142" xr:uid="{00000000-0005-0000-0000-000010590000}"/>
    <cellStyle name="40% - Accent5 7 3 2 5" xfId="29069" xr:uid="{00000000-0005-0000-0000-000011590000}"/>
    <cellStyle name="40% - Accent5 7 3 2 6" xfId="41014" xr:uid="{00000000-0005-0000-0000-000012590000}"/>
    <cellStyle name="40% - Accent5 7 3 2 7" xfId="52979" xr:uid="{00000000-0005-0000-0000-000013590000}"/>
    <cellStyle name="40% - Accent5 7 3 3" xfId="14155" xr:uid="{00000000-0005-0000-0000-000014590000}"/>
    <cellStyle name="40% - Accent5 7 3 3 2" xfId="32082" xr:uid="{00000000-0005-0000-0000-000015590000}"/>
    <cellStyle name="40% - Accent5 7 3 3 3" xfId="44027" xr:uid="{00000000-0005-0000-0000-000016590000}"/>
    <cellStyle name="40% - Accent5 7 3 3 4" xfId="55992" xr:uid="{00000000-0005-0000-0000-000017590000}"/>
    <cellStyle name="40% - Accent5 7 3 4" xfId="20114" xr:uid="{00000000-0005-0000-0000-000018590000}"/>
    <cellStyle name="40% - Accent5 7 3 5" xfId="8172" xr:uid="{00000000-0005-0000-0000-000019590000}"/>
    <cellStyle name="40% - Accent5 7 3 6" xfId="26099" xr:uid="{00000000-0005-0000-0000-00001A590000}"/>
    <cellStyle name="40% - Accent5 7 3 7" xfId="38044" xr:uid="{00000000-0005-0000-0000-00001B590000}"/>
    <cellStyle name="40% - Accent5 7 3 8" xfId="50009" xr:uid="{00000000-0005-0000-0000-00001C590000}"/>
    <cellStyle name="40% - Accent5 7 4" xfId="3718" xr:uid="{00000000-0005-0000-0000-00001D590000}"/>
    <cellStyle name="40% - Accent5 7 4 2" xfId="15681" xr:uid="{00000000-0005-0000-0000-00001E590000}"/>
    <cellStyle name="40% - Accent5 7 4 2 2" xfId="33608" xr:uid="{00000000-0005-0000-0000-00001F590000}"/>
    <cellStyle name="40% - Accent5 7 4 2 3" xfId="45553" xr:uid="{00000000-0005-0000-0000-000020590000}"/>
    <cellStyle name="40% - Accent5 7 4 2 4" xfId="57518" xr:uid="{00000000-0005-0000-0000-000021590000}"/>
    <cellStyle name="40% - Accent5 7 4 3" xfId="21640" xr:uid="{00000000-0005-0000-0000-000022590000}"/>
    <cellStyle name="40% - Accent5 7 4 4" xfId="9698" xr:uid="{00000000-0005-0000-0000-000023590000}"/>
    <cellStyle name="40% - Accent5 7 4 5" xfId="27625" xr:uid="{00000000-0005-0000-0000-000024590000}"/>
    <cellStyle name="40% - Accent5 7 4 6" xfId="39570" xr:uid="{00000000-0005-0000-0000-000025590000}"/>
    <cellStyle name="40% - Accent5 7 4 7" xfId="51535" xr:uid="{00000000-0005-0000-0000-000026590000}"/>
    <cellStyle name="40% - Accent5 7 5" xfId="12711" xr:uid="{00000000-0005-0000-0000-000027590000}"/>
    <cellStyle name="40% - Accent5 7 5 2" xfId="30638" xr:uid="{00000000-0005-0000-0000-000028590000}"/>
    <cellStyle name="40% - Accent5 7 5 3" xfId="42583" xr:uid="{00000000-0005-0000-0000-000029590000}"/>
    <cellStyle name="40% - Accent5 7 5 4" xfId="54548" xr:uid="{00000000-0005-0000-0000-00002A590000}"/>
    <cellStyle name="40% - Accent5 7 6" xfId="18670" xr:uid="{00000000-0005-0000-0000-00002B590000}"/>
    <cellStyle name="40% - Accent5 7 7" xfId="6728" xr:uid="{00000000-0005-0000-0000-00002C590000}"/>
    <cellStyle name="40% - Accent5 7 8" xfId="24655" xr:uid="{00000000-0005-0000-0000-00002D590000}"/>
    <cellStyle name="40% - Accent5 7 9" xfId="36600" xr:uid="{00000000-0005-0000-0000-00002E590000}"/>
    <cellStyle name="40% - Accent5 8" xfId="772" xr:uid="{00000000-0005-0000-0000-00002F590000}"/>
    <cellStyle name="40% - Accent5 8 2" xfId="2216" xr:uid="{00000000-0005-0000-0000-000030590000}"/>
    <cellStyle name="40% - Accent5 8 2 2" xfId="5186" xr:uid="{00000000-0005-0000-0000-000031590000}"/>
    <cellStyle name="40% - Accent5 8 2 2 2" xfId="17149" xr:uid="{00000000-0005-0000-0000-000032590000}"/>
    <cellStyle name="40% - Accent5 8 2 2 2 2" xfId="35076" xr:uid="{00000000-0005-0000-0000-000033590000}"/>
    <cellStyle name="40% - Accent5 8 2 2 2 3" xfId="47021" xr:uid="{00000000-0005-0000-0000-000034590000}"/>
    <cellStyle name="40% - Accent5 8 2 2 2 4" xfId="58986" xr:uid="{00000000-0005-0000-0000-000035590000}"/>
    <cellStyle name="40% - Accent5 8 2 2 3" xfId="23108" xr:uid="{00000000-0005-0000-0000-000036590000}"/>
    <cellStyle name="40% - Accent5 8 2 2 4" xfId="11166" xr:uid="{00000000-0005-0000-0000-000037590000}"/>
    <cellStyle name="40% - Accent5 8 2 2 5" xfId="29093" xr:uid="{00000000-0005-0000-0000-000038590000}"/>
    <cellStyle name="40% - Accent5 8 2 2 6" xfId="41038" xr:uid="{00000000-0005-0000-0000-000039590000}"/>
    <cellStyle name="40% - Accent5 8 2 2 7" xfId="53003" xr:uid="{00000000-0005-0000-0000-00003A590000}"/>
    <cellStyle name="40% - Accent5 8 2 3" xfId="14179" xr:uid="{00000000-0005-0000-0000-00003B590000}"/>
    <cellStyle name="40% - Accent5 8 2 3 2" xfId="32106" xr:uid="{00000000-0005-0000-0000-00003C590000}"/>
    <cellStyle name="40% - Accent5 8 2 3 3" xfId="44051" xr:uid="{00000000-0005-0000-0000-00003D590000}"/>
    <cellStyle name="40% - Accent5 8 2 3 4" xfId="56016" xr:uid="{00000000-0005-0000-0000-00003E590000}"/>
    <cellStyle name="40% - Accent5 8 2 4" xfId="20138" xr:uid="{00000000-0005-0000-0000-00003F590000}"/>
    <cellStyle name="40% - Accent5 8 2 5" xfId="8196" xr:uid="{00000000-0005-0000-0000-000040590000}"/>
    <cellStyle name="40% - Accent5 8 2 6" xfId="26123" xr:uid="{00000000-0005-0000-0000-000041590000}"/>
    <cellStyle name="40% - Accent5 8 2 7" xfId="38068" xr:uid="{00000000-0005-0000-0000-000042590000}"/>
    <cellStyle name="40% - Accent5 8 2 8" xfId="50033" xr:uid="{00000000-0005-0000-0000-000043590000}"/>
    <cellStyle name="40% - Accent5 8 3" xfId="3742" xr:uid="{00000000-0005-0000-0000-000044590000}"/>
    <cellStyle name="40% - Accent5 8 3 2" xfId="15705" xr:uid="{00000000-0005-0000-0000-000045590000}"/>
    <cellStyle name="40% - Accent5 8 3 2 2" xfId="33632" xr:uid="{00000000-0005-0000-0000-000046590000}"/>
    <cellStyle name="40% - Accent5 8 3 2 3" xfId="45577" xr:uid="{00000000-0005-0000-0000-000047590000}"/>
    <cellStyle name="40% - Accent5 8 3 2 4" xfId="57542" xr:uid="{00000000-0005-0000-0000-000048590000}"/>
    <cellStyle name="40% - Accent5 8 3 3" xfId="21664" xr:uid="{00000000-0005-0000-0000-000049590000}"/>
    <cellStyle name="40% - Accent5 8 3 4" xfId="9722" xr:uid="{00000000-0005-0000-0000-00004A590000}"/>
    <cellStyle name="40% - Accent5 8 3 5" xfId="27649" xr:uid="{00000000-0005-0000-0000-00004B590000}"/>
    <cellStyle name="40% - Accent5 8 3 6" xfId="39594" xr:uid="{00000000-0005-0000-0000-00004C590000}"/>
    <cellStyle name="40% - Accent5 8 3 7" xfId="51559" xr:uid="{00000000-0005-0000-0000-00004D590000}"/>
    <cellStyle name="40% - Accent5 8 4" xfId="12735" xr:uid="{00000000-0005-0000-0000-00004E590000}"/>
    <cellStyle name="40% - Accent5 8 4 2" xfId="30662" xr:uid="{00000000-0005-0000-0000-00004F590000}"/>
    <cellStyle name="40% - Accent5 8 4 3" xfId="42607" xr:uid="{00000000-0005-0000-0000-000050590000}"/>
    <cellStyle name="40% - Accent5 8 4 4" xfId="54572" xr:uid="{00000000-0005-0000-0000-000051590000}"/>
    <cellStyle name="40% - Accent5 8 5" xfId="18694" xr:uid="{00000000-0005-0000-0000-000052590000}"/>
    <cellStyle name="40% - Accent5 8 6" xfId="6752" xr:uid="{00000000-0005-0000-0000-000053590000}"/>
    <cellStyle name="40% - Accent5 8 7" xfId="24679" xr:uid="{00000000-0005-0000-0000-000054590000}"/>
    <cellStyle name="40% - Accent5 8 8" xfId="36624" xr:uid="{00000000-0005-0000-0000-000055590000}"/>
    <cellStyle name="40% - Accent5 8 9" xfId="48589" xr:uid="{00000000-0005-0000-0000-000056590000}"/>
    <cellStyle name="40% - Accent5 9" xfId="1494" xr:uid="{00000000-0005-0000-0000-000057590000}"/>
    <cellStyle name="40% - Accent5 9 2" xfId="4464" xr:uid="{00000000-0005-0000-0000-000058590000}"/>
    <cellStyle name="40% - Accent5 9 2 2" xfId="16427" xr:uid="{00000000-0005-0000-0000-000059590000}"/>
    <cellStyle name="40% - Accent5 9 2 2 2" xfId="34354" xr:uid="{00000000-0005-0000-0000-00005A590000}"/>
    <cellStyle name="40% - Accent5 9 2 2 3" xfId="46299" xr:uid="{00000000-0005-0000-0000-00005B590000}"/>
    <cellStyle name="40% - Accent5 9 2 2 4" xfId="58264" xr:uid="{00000000-0005-0000-0000-00005C590000}"/>
    <cellStyle name="40% - Accent5 9 2 3" xfId="22386" xr:uid="{00000000-0005-0000-0000-00005D590000}"/>
    <cellStyle name="40% - Accent5 9 2 4" xfId="10444" xr:uid="{00000000-0005-0000-0000-00005E590000}"/>
    <cellStyle name="40% - Accent5 9 2 5" xfId="28371" xr:uid="{00000000-0005-0000-0000-00005F590000}"/>
    <cellStyle name="40% - Accent5 9 2 6" xfId="40316" xr:uid="{00000000-0005-0000-0000-000060590000}"/>
    <cellStyle name="40% - Accent5 9 2 7" xfId="52281" xr:uid="{00000000-0005-0000-0000-000061590000}"/>
    <cellStyle name="40% - Accent5 9 3" xfId="13457" xr:uid="{00000000-0005-0000-0000-000062590000}"/>
    <cellStyle name="40% - Accent5 9 3 2" xfId="31384" xr:uid="{00000000-0005-0000-0000-000063590000}"/>
    <cellStyle name="40% - Accent5 9 3 3" xfId="43329" xr:uid="{00000000-0005-0000-0000-000064590000}"/>
    <cellStyle name="40% - Accent5 9 3 4" xfId="55294" xr:uid="{00000000-0005-0000-0000-000065590000}"/>
    <cellStyle name="40% - Accent5 9 4" xfId="19416" xr:uid="{00000000-0005-0000-0000-000066590000}"/>
    <cellStyle name="40% - Accent5 9 5" xfId="7474" xr:uid="{00000000-0005-0000-0000-000067590000}"/>
    <cellStyle name="40% - Accent5 9 6" xfId="25401" xr:uid="{00000000-0005-0000-0000-000068590000}"/>
    <cellStyle name="40% - Accent5 9 7" xfId="37346" xr:uid="{00000000-0005-0000-0000-000069590000}"/>
    <cellStyle name="40% - Accent5 9 8" xfId="49311" xr:uid="{00000000-0005-0000-0000-00006A590000}"/>
    <cellStyle name="40% - Accent6" xfId="53" builtinId="51" customBuiltin="1"/>
    <cellStyle name="40% - Accent6 10" xfId="2941" xr:uid="{00000000-0005-0000-0000-00006C590000}"/>
    <cellStyle name="40% - Accent6 10 2" xfId="5911" xr:uid="{00000000-0005-0000-0000-00006D590000}"/>
    <cellStyle name="40% - Accent6 10 2 2" xfId="17874" xr:uid="{00000000-0005-0000-0000-00006E590000}"/>
    <cellStyle name="40% - Accent6 10 2 2 2" xfId="35801" xr:uid="{00000000-0005-0000-0000-00006F590000}"/>
    <cellStyle name="40% - Accent6 10 2 2 3" xfId="47746" xr:uid="{00000000-0005-0000-0000-000070590000}"/>
    <cellStyle name="40% - Accent6 10 2 2 4" xfId="59711" xr:uid="{00000000-0005-0000-0000-000071590000}"/>
    <cellStyle name="40% - Accent6 10 2 3" xfId="23833" xr:uid="{00000000-0005-0000-0000-000072590000}"/>
    <cellStyle name="40% - Accent6 10 2 4" xfId="11891" xr:uid="{00000000-0005-0000-0000-000073590000}"/>
    <cellStyle name="40% - Accent6 10 2 5" xfId="29818" xr:uid="{00000000-0005-0000-0000-000074590000}"/>
    <cellStyle name="40% - Accent6 10 2 6" xfId="41763" xr:uid="{00000000-0005-0000-0000-000075590000}"/>
    <cellStyle name="40% - Accent6 10 2 7" xfId="53728" xr:uid="{00000000-0005-0000-0000-000076590000}"/>
    <cellStyle name="40% - Accent6 10 3" xfId="14904" xr:uid="{00000000-0005-0000-0000-000077590000}"/>
    <cellStyle name="40% - Accent6 10 3 2" xfId="32831" xr:uid="{00000000-0005-0000-0000-000078590000}"/>
    <cellStyle name="40% - Accent6 10 3 3" xfId="44776" xr:uid="{00000000-0005-0000-0000-000079590000}"/>
    <cellStyle name="40% - Accent6 10 3 4" xfId="56741" xr:uid="{00000000-0005-0000-0000-00007A590000}"/>
    <cellStyle name="40% - Accent6 10 4" xfId="20863" xr:uid="{00000000-0005-0000-0000-00007B590000}"/>
    <cellStyle name="40% - Accent6 10 5" xfId="8921" xr:uid="{00000000-0005-0000-0000-00007C590000}"/>
    <cellStyle name="40% - Accent6 10 6" xfId="26848" xr:uid="{00000000-0005-0000-0000-00007D590000}"/>
    <cellStyle name="40% - Accent6 10 7" xfId="38793" xr:uid="{00000000-0005-0000-0000-00007E590000}"/>
    <cellStyle name="40% - Accent6 10 8" xfId="50758" xr:uid="{00000000-0005-0000-0000-00007F590000}"/>
    <cellStyle name="40% - Accent6 11" xfId="2974" xr:uid="{00000000-0005-0000-0000-000080590000}"/>
    <cellStyle name="40% - Accent6 11 2" xfId="5944" xr:uid="{00000000-0005-0000-0000-000081590000}"/>
    <cellStyle name="40% - Accent6 11 2 2" xfId="17907" xr:uid="{00000000-0005-0000-0000-000082590000}"/>
    <cellStyle name="40% - Accent6 11 2 2 2" xfId="35834" xr:uid="{00000000-0005-0000-0000-000083590000}"/>
    <cellStyle name="40% - Accent6 11 2 2 3" xfId="47779" xr:uid="{00000000-0005-0000-0000-000084590000}"/>
    <cellStyle name="40% - Accent6 11 2 2 4" xfId="59744" xr:uid="{00000000-0005-0000-0000-000085590000}"/>
    <cellStyle name="40% - Accent6 11 2 3" xfId="23866" xr:uid="{00000000-0005-0000-0000-000086590000}"/>
    <cellStyle name="40% - Accent6 11 2 4" xfId="11924" xr:uid="{00000000-0005-0000-0000-000087590000}"/>
    <cellStyle name="40% - Accent6 11 2 5" xfId="29851" xr:uid="{00000000-0005-0000-0000-000088590000}"/>
    <cellStyle name="40% - Accent6 11 2 6" xfId="41796" xr:uid="{00000000-0005-0000-0000-000089590000}"/>
    <cellStyle name="40% - Accent6 11 2 7" xfId="53761" xr:uid="{00000000-0005-0000-0000-00008A590000}"/>
    <cellStyle name="40% - Accent6 11 3" xfId="14937" xr:uid="{00000000-0005-0000-0000-00008B590000}"/>
    <cellStyle name="40% - Accent6 11 3 2" xfId="32864" xr:uid="{00000000-0005-0000-0000-00008C590000}"/>
    <cellStyle name="40% - Accent6 11 3 3" xfId="44809" xr:uid="{00000000-0005-0000-0000-00008D590000}"/>
    <cellStyle name="40% - Accent6 11 3 4" xfId="56774" xr:uid="{00000000-0005-0000-0000-00008E590000}"/>
    <cellStyle name="40% - Accent6 11 4" xfId="20896" xr:uid="{00000000-0005-0000-0000-00008F590000}"/>
    <cellStyle name="40% - Accent6 11 5" xfId="8954" xr:uid="{00000000-0005-0000-0000-000090590000}"/>
    <cellStyle name="40% - Accent6 11 6" xfId="26881" xr:uid="{00000000-0005-0000-0000-000091590000}"/>
    <cellStyle name="40% - Accent6 11 7" xfId="38826" xr:uid="{00000000-0005-0000-0000-000092590000}"/>
    <cellStyle name="40% - Accent6 11 8" xfId="50791" xr:uid="{00000000-0005-0000-0000-000093590000}"/>
    <cellStyle name="40% - Accent6 12" xfId="2995" xr:uid="{00000000-0005-0000-0000-000094590000}"/>
    <cellStyle name="40% - Accent6 12 2" xfId="5965" xr:uid="{00000000-0005-0000-0000-000095590000}"/>
    <cellStyle name="40% - Accent6 12 2 2" xfId="17928" xr:uid="{00000000-0005-0000-0000-000096590000}"/>
    <cellStyle name="40% - Accent6 12 2 2 2" xfId="35855" xr:uid="{00000000-0005-0000-0000-000097590000}"/>
    <cellStyle name="40% - Accent6 12 2 2 3" xfId="47800" xr:uid="{00000000-0005-0000-0000-000098590000}"/>
    <cellStyle name="40% - Accent6 12 2 2 4" xfId="59765" xr:uid="{00000000-0005-0000-0000-000099590000}"/>
    <cellStyle name="40% - Accent6 12 2 3" xfId="23887" xr:uid="{00000000-0005-0000-0000-00009A590000}"/>
    <cellStyle name="40% - Accent6 12 2 4" xfId="11945" xr:uid="{00000000-0005-0000-0000-00009B590000}"/>
    <cellStyle name="40% - Accent6 12 2 5" xfId="29872" xr:uid="{00000000-0005-0000-0000-00009C590000}"/>
    <cellStyle name="40% - Accent6 12 2 6" xfId="41817" xr:uid="{00000000-0005-0000-0000-00009D590000}"/>
    <cellStyle name="40% - Accent6 12 2 7" xfId="53782" xr:uid="{00000000-0005-0000-0000-00009E590000}"/>
    <cellStyle name="40% - Accent6 12 3" xfId="14958" xr:uid="{00000000-0005-0000-0000-00009F590000}"/>
    <cellStyle name="40% - Accent6 12 3 2" xfId="32885" xr:uid="{00000000-0005-0000-0000-0000A0590000}"/>
    <cellStyle name="40% - Accent6 12 3 3" xfId="44830" xr:uid="{00000000-0005-0000-0000-0000A1590000}"/>
    <cellStyle name="40% - Accent6 12 3 4" xfId="56795" xr:uid="{00000000-0005-0000-0000-0000A2590000}"/>
    <cellStyle name="40% - Accent6 12 4" xfId="20917" xr:uid="{00000000-0005-0000-0000-0000A3590000}"/>
    <cellStyle name="40% - Accent6 12 5" xfId="8975" xr:uid="{00000000-0005-0000-0000-0000A4590000}"/>
    <cellStyle name="40% - Accent6 12 6" xfId="26902" xr:uid="{00000000-0005-0000-0000-0000A5590000}"/>
    <cellStyle name="40% - Accent6 12 7" xfId="38847" xr:uid="{00000000-0005-0000-0000-0000A6590000}"/>
    <cellStyle name="40% - Accent6 12 8" xfId="50812" xr:uid="{00000000-0005-0000-0000-0000A7590000}"/>
    <cellStyle name="40% - Accent6 13" xfId="3022" xr:uid="{00000000-0005-0000-0000-0000A8590000}"/>
    <cellStyle name="40% - Accent6 13 2" xfId="14985" xr:uid="{00000000-0005-0000-0000-0000A9590000}"/>
    <cellStyle name="40% - Accent6 13 2 2" xfId="32912" xr:uid="{00000000-0005-0000-0000-0000AA590000}"/>
    <cellStyle name="40% - Accent6 13 2 3" xfId="44857" xr:uid="{00000000-0005-0000-0000-0000AB590000}"/>
    <cellStyle name="40% - Accent6 13 2 4" xfId="56822" xr:uid="{00000000-0005-0000-0000-0000AC590000}"/>
    <cellStyle name="40% - Accent6 13 3" xfId="20944" xr:uid="{00000000-0005-0000-0000-0000AD590000}"/>
    <cellStyle name="40% - Accent6 13 4" xfId="9002" xr:uid="{00000000-0005-0000-0000-0000AE590000}"/>
    <cellStyle name="40% - Accent6 13 5" xfId="26929" xr:uid="{00000000-0005-0000-0000-0000AF590000}"/>
    <cellStyle name="40% - Accent6 13 6" xfId="38874" xr:uid="{00000000-0005-0000-0000-0000B0590000}"/>
    <cellStyle name="40% - Accent6 13 7" xfId="50839" xr:uid="{00000000-0005-0000-0000-0000B1590000}"/>
    <cellStyle name="40% - Accent6 14" xfId="5988" xr:uid="{00000000-0005-0000-0000-0000B2590000}"/>
    <cellStyle name="40% - Accent6 14 2" xfId="17951" xr:uid="{00000000-0005-0000-0000-0000B3590000}"/>
    <cellStyle name="40% - Accent6 14 2 2" xfId="35878" xr:uid="{00000000-0005-0000-0000-0000B4590000}"/>
    <cellStyle name="40% - Accent6 14 2 3" xfId="47823" xr:uid="{00000000-0005-0000-0000-0000B5590000}"/>
    <cellStyle name="40% - Accent6 14 2 4" xfId="59788" xr:uid="{00000000-0005-0000-0000-0000B6590000}"/>
    <cellStyle name="40% - Accent6 14 3" xfId="23910" xr:uid="{00000000-0005-0000-0000-0000B7590000}"/>
    <cellStyle name="40% - Accent6 14 4" xfId="11968" xr:uid="{00000000-0005-0000-0000-0000B8590000}"/>
    <cellStyle name="40% - Accent6 14 5" xfId="29895" xr:uid="{00000000-0005-0000-0000-0000B9590000}"/>
    <cellStyle name="40% - Accent6 14 6" xfId="41840" xr:uid="{00000000-0005-0000-0000-0000BA590000}"/>
    <cellStyle name="40% - Accent6 14 7" xfId="53805" xr:uid="{00000000-0005-0000-0000-0000BB590000}"/>
    <cellStyle name="40% - Accent6 15" xfId="6009" xr:uid="{00000000-0005-0000-0000-0000BC590000}"/>
    <cellStyle name="40% - Accent6 15 2" xfId="11989" xr:uid="{00000000-0005-0000-0000-0000BD590000}"/>
    <cellStyle name="40% - Accent6 15 3" xfId="29916" xr:uid="{00000000-0005-0000-0000-0000BE590000}"/>
    <cellStyle name="40% - Accent6 15 4" xfId="41861" xr:uid="{00000000-0005-0000-0000-0000BF590000}"/>
    <cellStyle name="40% - Accent6 15 5" xfId="53826" xr:uid="{00000000-0005-0000-0000-0000C0590000}"/>
    <cellStyle name="40% - Accent6 16" xfId="12014" xr:uid="{00000000-0005-0000-0000-0000C1590000}"/>
    <cellStyle name="40% - Accent6 16 2" xfId="29941" xr:uid="{00000000-0005-0000-0000-0000C2590000}"/>
    <cellStyle name="40% - Accent6 16 3" xfId="41886" xr:uid="{00000000-0005-0000-0000-0000C3590000}"/>
    <cellStyle name="40% - Accent6 16 4" xfId="53851" xr:uid="{00000000-0005-0000-0000-0000C4590000}"/>
    <cellStyle name="40% - Accent6 17" xfId="17975" xr:uid="{00000000-0005-0000-0000-0000C5590000}"/>
    <cellStyle name="40% - Accent6 18" xfId="23930" xr:uid="{00000000-0005-0000-0000-0000C6590000}"/>
    <cellStyle name="40% - Accent6 19" xfId="6033" xr:uid="{00000000-0005-0000-0000-0000C7590000}"/>
    <cellStyle name="40% - Accent6 2" xfId="84" xr:uid="{00000000-0005-0000-0000-0000C8590000}"/>
    <cellStyle name="40% - Accent6 2 10" xfId="18006" xr:uid="{00000000-0005-0000-0000-0000C9590000}"/>
    <cellStyle name="40% - Accent6 2 11" xfId="6064" xr:uid="{00000000-0005-0000-0000-0000CA590000}"/>
    <cellStyle name="40% - Accent6 2 12" xfId="23991" xr:uid="{00000000-0005-0000-0000-0000CB590000}"/>
    <cellStyle name="40% - Accent6 2 13" xfId="35936" xr:uid="{00000000-0005-0000-0000-0000CC590000}"/>
    <cellStyle name="40% - Accent6 2 14" xfId="47901" xr:uid="{00000000-0005-0000-0000-0000CD590000}"/>
    <cellStyle name="40% - Accent6 2 2" xfId="142" xr:uid="{00000000-0005-0000-0000-0000CE590000}"/>
    <cellStyle name="40% - Accent6 2 2 10" xfId="6122" xr:uid="{00000000-0005-0000-0000-0000CF590000}"/>
    <cellStyle name="40% - Accent6 2 2 11" xfId="24049" xr:uid="{00000000-0005-0000-0000-0000D0590000}"/>
    <cellStyle name="40% - Accent6 2 2 12" xfId="35994" xr:uid="{00000000-0005-0000-0000-0000D1590000}"/>
    <cellStyle name="40% - Accent6 2 2 13" xfId="47959" xr:uid="{00000000-0005-0000-0000-0000D2590000}"/>
    <cellStyle name="40% - Accent6 2 2 2" xfId="258" xr:uid="{00000000-0005-0000-0000-0000D3590000}"/>
    <cellStyle name="40% - Accent6 2 2 2 10" xfId="36110" xr:uid="{00000000-0005-0000-0000-0000D4590000}"/>
    <cellStyle name="40% - Accent6 2 2 2 11" xfId="48075" xr:uid="{00000000-0005-0000-0000-0000D5590000}"/>
    <cellStyle name="40% - Accent6 2 2 2 2" xfId="606" xr:uid="{00000000-0005-0000-0000-0000D6590000}"/>
    <cellStyle name="40% - Accent6 2 2 2 2 10" xfId="48423" xr:uid="{00000000-0005-0000-0000-0000D7590000}"/>
    <cellStyle name="40% - Accent6 2 2 2 2 2" xfId="1328" xr:uid="{00000000-0005-0000-0000-0000D8590000}"/>
    <cellStyle name="40% - Accent6 2 2 2 2 2 2" xfId="2772" xr:uid="{00000000-0005-0000-0000-0000D9590000}"/>
    <cellStyle name="40% - Accent6 2 2 2 2 2 2 2" xfId="5742" xr:uid="{00000000-0005-0000-0000-0000DA590000}"/>
    <cellStyle name="40% - Accent6 2 2 2 2 2 2 2 2" xfId="17705" xr:uid="{00000000-0005-0000-0000-0000DB590000}"/>
    <cellStyle name="40% - Accent6 2 2 2 2 2 2 2 2 2" xfId="35632" xr:uid="{00000000-0005-0000-0000-0000DC590000}"/>
    <cellStyle name="40% - Accent6 2 2 2 2 2 2 2 2 3" xfId="47577" xr:uid="{00000000-0005-0000-0000-0000DD590000}"/>
    <cellStyle name="40% - Accent6 2 2 2 2 2 2 2 2 4" xfId="59542" xr:uid="{00000000-0005-0000-0000-0000DE590000}"/>
    <cellStyle name="40% - Accent6 2 2 2 2 2 2 2 3" xfId="23664" xr:uid="{00000000-0005-0000-0000-0000DF590000}"/>
    <cellStyle name="40% - Accent6 2 2 2 2 2 2 2 4" xfId="11722" xr:uid="{00000000-0005-0000-0000-0000E0590000}"/>
    <cellStyle name="40% - Accent6 2 2 2 2 2 2 2 5" xfId="29649" xr:uid="{00000000-0005-0000-0000-0000E1590000}"/>
    <cellStyle name="40% - Accent6 2 2 2 2 2 2 2 6" xfId="41594" xr:uid="{00000000-0005-0000-0000-0000E2590000}"/>
    <cellStyle name="40% - Accent6 2 2 2 2 2 2 2 7" xfId="53559" xr:uid="{00000000-0005-0000-0000-0000E3590000}"/>
    <cellStyle name="40% - Accent6 2 2 2 2 2 2 3" xfId="14735" xr:uid="{00000000-0005-0000-0000-0000E4590000}"/>
    <cellStyle name="40% - Accent6 2 2 2 2 2 2 3 2" xfId="32662" xr:uid="{00000000-0005-0000-0000-0000E5590000}"/>
    <cellStyle name="40% - Accent6 2 2 2 2 2 2 3 3" xfId="44607" xr:uid="{00000000-0005-0000-0000-0000E6590000}"/>
    <cellStyle name="40% - Accent6 2 2 2 2 2 2 3 4" xfId="56572" xr:uid="{00000000-0005-0000-0000-0000E7590000}"/>
    <cellStyle name="40% - Accent6 2 2 2 2 2 2 4" xfId="20694" xr:uid="{00000000-0005-0000-0000-0000E8590000}"/>
    <cellStyle name="40% - Accent6 2 2 2 2 2 2 5" xfId="8752" xr:uid="{00000000-0005-0000-0000-0000E9590000}"/>
    <cellStyle name="40% - Accent6 2 2 2 2 2 2 6" xfId="26679" xr:uid="{00000000-0005-0000-0000-0000EA590000}"/>
    <cellStyle name="40% - Accent6 2 2 2 2 2 2 7" xfId="38624" xr:uid="{00000000-0005-0000-0000-0000EB590000}"/>
    <cellStyle name="40% - Accent6 2 2 2 2 2 2 8" xfId="50589" xr:uid="{00000000-0005-0000-0000-0000EC590000}"/>
    <cellStyle name="40% - Accent6 2 2 2 2 2 3" xfId="4298" xr:uid="{00000000-0005-0000-0000-0000ED590000}"/>
    <cellStyle name="40% - Accent6 2 2 2 2 2 3 2" xfId="16261" xr:uid="{00000000-0005-0000-0000-0000EE590000}"/>
    <cellStyle name="40% - Accent6 2 2 2 2 2 3 2 2" xfId="34188" xr:uid="{00000000-0005-0000-0000-0000EF590000}"/>
    <cellStyle name="40% - Accent6 2 2 2 2 2 3 2 3" xfId="46133" xr:uid="{00000000-0005-0000-0000-0000F0590000}"/>
    <cellStyle name="40% - Accent6 2 2 2 2 2 3 2 4" xfId="58098" xr:uid="{00000000-0005-0000-0000-0000F1590000}"/>
    <cellStyle name="40% - Accent6 2 2 2 2 2 3 3" xfId="22220" xr:uid="{00000000-0005-0000-0000-0000F2590000}"/>
    <cellStyle name="40% - Accent6 2 2 2 2 2 3 4" xfId="10278" xr:uid="{00000000-0005-0000-0000-0000F3590000}"/>
    <cellStyle name="40% - Accent6 2 2 2 2 2 3 5" xfId="28205" xr:uid="{00000000-0005-0000-0000-0000F4590000}"/>
    <cellStyle name="40% - Accent6 2 2 2 2 2 3 6" xfId="40150" xr:uid="{00000000-0005-0000-0000-0000F5590000}"/>
    <cellStyle name="40% - Accent6 2 2 2 2 2 3 7" xfId="52115" xr:uid="{00000000-0005-0000-0000-0000F6590000}"/>
    <cellStyle name="40% - Accent6 2 2 2 2 2 4" xfId="13291" xr:uid="{00000000-0005-0000-0000-0000F7590000}"/>
    <cellStyle name="40% - Accent6 2 2 2 2 2 4 2" xfId="31218" xr:uid="{00000000-0005-0000-0000-0000F8590000}"/>
    <cellStyle name="40% - Accent6 2 2 2 2 2 4 3" xfId="43163" xr:uid="{00000000-0005-0000-0000-0000F9590000}"/>
    <cellStyle name="40% - Accent6 2 2 2 2 2 4 4" xfId="55128" xr:uid="{00000000-0005-0000-0000-0000FA590000}"/>
    <cellStyle name="40% - Accent6 2 2 2 2 2 5" xfId="19250" xr:uid="{00000000-0005-0000-0000-0000FB590000}"/>
    <cellStyle name="40% - Accent6 2 2 2 2 2 6" xfId="7308" xr:uid="{00000000-0005-0000-0000-0000FC590000}"/>
    <cellStyle name="40% - Accent6 2 2 2 2 2 7" xfId="25235" xr:uid="{00000000-0005-0000-0000-0000FD590000}"/>
    <cellStyle name="40% - Accent6 2 2 2 2 2 8" xfId="37180" xr:uid="{00000000-0005-0000-0000-0000FE590000}"/>
    <cellStyle name="40% - Accent6 2 2 2 2 2 9" xfId="49145" xr:uid="{00000000-0005-0000-0000-0000FF590000}"/>
    <cellStyle name="40% - Accent6 2 2 2 2 3" xfId="2050" xr:uid="{00000000-0005-0000-0000-0000005A0000}"/>
    <cellStyle name="40% - Accent6 2 2 2 2 3 2" xfId="5020" xr:uid="{00000000-0005-0000-0000-0000015A0000}"/>
    <cellStyle name="40% - Accent6 2 2 2 2 3 2 2" xfId="16983" xr:uid="{00000000-0005-0000-0000-0000025A0000}"/>
    <cellStyle name="40% - Accent6 2 2 2 2 3 2 2 2" xfId="34910" xr:uid="{00000000-0005-0000-0000-0000035A0000}"/>
    <cellStyle name="40% - Accent6 2 2 2 2 3 2 2 3" xfId="46855" xr:uid="{00000000-0005-0000-0000-0000045A0000}"/>
    <cellStyle name="40% - Accent6 2 2 2 2 3 2 2 4" xfId="58820" xr:uid="{00000000-0005-0000-0000-0000055A0000}"/>
    <cellStyle name="40% - Accent6 2 2 2 2 3 2 3" xfId="22942" xr:uid="{00000000-0005-0000-0000-0000065A0000}"/>
    <cellStyle name="40% - Accent6 2 2 2 2 3 2 4" xfId="11000" xr:uid="{00000000-0005-0000-0000-0000075A0000}"/>
    <cellStyle name="40% - Accent6 2 2 2 2 3 2 5" xfId="28927" xr:uid="{00000000-0005-0000-0000-0000085A0000}"/>
    <cellStyle name="40% - Accent6 2 2 2 2 3 2 6" xfId="40872" xr:uid="{00000000-0005-0000-0000-0000095A0000}"/>
    <cellStyle name="40% - Accent6 2 2 2 2 3 2 7" xfId="52837" xr:uid="{00000000-0005-0000-0000-00000A5A0000}"/>
    <cellStyle name="40% - Accent6 2 2 2 2 3 3" xfId="14013" xr:uid="{00000000-0005-0000-0000-00000B5A0000}"/>
    <cellStyle name="40% - Accent6 2 2 2 2 3 3 2" xfId="31940" xr:uid="{00000000-0005-0000-0000-00000C5A0000}"/>
    <cellStyle name="40% - Accent6 2 2 2 2 3 3 3" xfId="43885" xr:uid="{00000000-0005-0000-0000-00000D5A0000}"/>
    <cellStyle name="40% - Accent6 2 2 2 2 3 3 4" xfId="55850" xr:uid="{00000000-0005-0000-0000-00000E5A0000}"/>
    <cellStyle name="40% - Accent6 2 2 2 2 3 4" xfId="19972" xr:uid="{00000000-0005-0000-0000-00000F5A0000}"/>
    <cellStyle name="40% - Accent6 2 2 2 2 3 5" xfId="8030" xr:uid="{00000000-0005-0000-0000-0000105A0000}"/>
    <cellStyle name="40% - Accent6 2 2 2 2 3 6" xfId="25957" xr:uid="{00000000-0005-0000-0000-0000115A0000}"/>
    <cellStyle name="40% - Accent6 2 2 2 2 3 7" xfId="37902" xr:uid="{00000000-0005-0000-0000-0000125A0000}"/>
    <cellStyle name="40% - Accent6 2 2 2 2 3 8" xfId="49867" xr:uid="{00000000-0005-0000-0000-0000135A0000}"/>
    <cellStyle name="40% - Accent6 2 2 2 2 4" xfId="3576" xr:uid="{00000000-0005-0000-0000-0000145A0000}"/>
    <cellStyle name="40% - Accent6 2 2 2 2 4 2" xfId="15539" xr:uid="{00000000-0005-0000-0000-0000155A0000}"/>
    <cellStyle name="40% - Accent6 2 2 2 2 4 2 2" xfId="33466" xr:uid="{00000000-0005-0000-0000-0000165A0000}"/>
    <cellStyle name="40% - Accent6 2 2 2 2 4 2 3" xfId="45411" xr:uid="{00000000-0005-0000-0000-0000175A0000}"/>
    <cellStyle name="40% - Accent6 2 2 2 2 4 2 4" xfId="57376" xr:uid="{00000000-0005-0000-0000-0000185A0000}"/>
    <cellStyle name="40% - Accent6 2 2 2 2 4 3" xfId="21498" xr:uid="{00000000-0005-0000-0000-0000195A0000}"/>
    <cellStyle name="40% - Accent6 2 2 2 2 4 4" xfId="9556" xr:uid="{00000000-0005-0000-0000-00001A5A0000}"/>
    <cellStyle name="40% - Accent6 2 2 2 2 4 5" xfId="27483" xr:uid="{00000000-0005-0000-0000-00001B5A0000}"/>
    <cellStyle name="40% - Accent6 2 2 2 2 4 6" xfId="39428" xr:uid="{00000000-0005-0000-0000-00001C5A0000}"/>
    <cellStyle name="40% - Accent6 2 2 2 2 4 7" xfId="51393" xr:uid="{00000000-0005-0000-0000-00001D5A0000}"/>
    <cellStyle name="40% - Accent6 2 2 2 2 5" xfId="12569" xr:uid="{00000000-0005-0000-0000-00001E5A0000}"/>
    <cellStyle name="40% - Accent6 2 2 2 2 5 2" xfId="30496" xr:uid="{00000000-0005-0000-0000-00001F5A0000}"/>
    <cellStyle name="40% - Accent6 2 2 2 2 5 3" xfId="42441" xr:uid="{00000000-0005-0000-0000-0000205A0000}"/>
    <cellStyle name="40% - Accent6 2 2 2 2 5 4" xfId="54406" xr:uid="{00000000-0005-0000-0000-0000215A0000}"/>
    <cellStyle name="40% - Accent6 2 2 2 2 6" xfId="18528" xr:uid="{00000000-0005-0000-0000-0000225A0000}"/>
    <cellStyle name="40% - Accent6 2 2 2 2 7" xfId="6586" xr:uid="{00000000-0005-0000-0000-0000235A0000}"/>
    <cellStyle name="40% - Accent6 2 2 2 2 8" xfId="24513" xr:uid="{00000000-0005-0000-0000-0000245A0000}"/>
    <cellStyle name="40% - Accent6 2 2 2 2 9" xfId="36458" xr:uid="{00000000-0005-0000-0000-0000255A0000}"/>
    <cellStyle name="40% - Accent6 2 2 2 3" xfId="980" xr:uid="{00000000-0005-0000-0000-0000265A0000}"/>
    <cellStyle name="40% - Accent6 2 2 2 3 2" xfId="2424" xr:uid="{00000000-0005-0000-0000-0000275A0000}"/>
    <cellStyle name="40% - Accent6 2 2 2 3 2 2" xfId="5394" xr:uid="{00000000-0005-0000-0000-0000285A0000}"/>
    <cellStyle name="40% - Accent6 2 2 2 3 2 2 2" xfId="17357" xr:uid="{00000000-0005-0000-0000-0000295A0000}"/>
    <cellStyle name="40% - Accent6 2 2 2 3 2 2 2 2" xfId="35284" xr:uid="{00000000-0005-0000-0000-00002A5A0000}"/>
    <cellStyle name="40% - Accent6 2 2 2 3 2 2 2 3" xfId="47229" xr:uid="{00000000-0005-0000-0000-00002B5A0000}"/>
    <cellStyle name="40% - Accent6 2 2 2 3 2 2 2 4" xfId="59194" xr:uid="{00000000-0005-0000-0000-00002C5A0000}"/>
    <cellStyle name="40% - Accent6 2 2 2 3 2 2 3" xfId="23316" xr:uid="{00000000-0005-0000-0000-00002D5A0000}"/>
    <cellStyle name="40% - Accent6 2 2 2 3 2 2 4" xfId="11374" xr:uid="{00000000-0005-0000-0000-00002E5A0000}"/>
    <cellStyle name="40% - Accent6 2 2 2 3 2 2 5" xfId="29301" xr:uid="{00000000-0005-0000-0000-00002F5A0000}"/>
    <cellStyle name="40% - Accent6 2 2 2 3 2 2 6" xfId="41246" xr:uid="{00000000-0005-0000-0000-0000305A0000}"/>
    <cellStyle name="40% - Accent6 2 2 2 3 2 2 7" xfId="53211" xr:uid="{00000000-0005-0000-0000-0000315A0000}"/>
    <cellStyle name="40% - Accent6 2 2 2 3 2 3" xfId="14387" xr:uid="{00000000-0005-0000-0000-0000325A0000}"/>
    <cellStyle name="40% - Accent6 2 2 2 3 2 3 2" xfId="32314" xr:uid="{00000000-0005-0000-0000-0000335A0000}"/>
    <cellStyle name="40% - Accent6 2 2 2 3 2 3 3" xfId="44259" xr:uid="{00000000-0005-0000-0000-0000345A0000}"/>
    <cellStyle name="40% - Accent6 2 2 2 3 2 3 4" xfId="56224" xr:uid="{00000000-0005-0000-0000-0000355A0000}"/>
    <cellStyle name="40% - Accent6 2 2 2 3 2 4" xfId="20346" xr:uid="{00000000-0005-0000-0000-0000365A0000}"/>
    <cellStyle name="40% - Accent6 2 2 2 3 2 5" xfId="8404" xr:uid="{00000000-0005-0000-0000-0000375A0000}"/>
    <cellStyle name="40% - Accent6 2 2 2 3 2 6" xfId="26331" xr:uid="{00000000-0005-0000-0000-0000385A0000}"/>
    <cellStyle name="40% - Accent6 2 2 2 3 2 7" xfId="38276" xr:uid="{00000000-0005-0000-0000-0000395A0000}"/>
    <cellStyle name="40% - Accent6 2 2 2 3 2 8" xfId="50241" xr:uid="{00000000-0005-0000-0000-00003A5A0000}"/>
    <cellStyle name="40% - Accent6 2 2 2 3 3" xfId="3950" xr:uid="{00000000-0005-0000-0000-00003B5A0000}"/>
    <cellStyle name="40% - Accent6 2 2 2 3 3 2" xfId="15913" xr:uid="{00000000-0005-0000-0000-00003C5A0000}"/>
    <cellStyle name="40% - Accent6 2 2 2 3 3 2 2" xfId="33840" xr:uid="{00000000-0005-0000-0000-00003D5A0000}"/>
    <cellStyle name="40% - Accent6 2 2 2 3 3 2 3" xfId="45785" xr:uid="{00000000-0005-0000-0000-00003E5A0000}"/>
    <cellStyle name="40% - Accent6 2 2 2 3 3 2 4" xfId="57750" xr:uid="{00000000-0005-0000-0000-00003F5A0000}"/>
    <cellStyle name="40% - Accent6 2 2 2 3 3 3" xfId="21872" xr:uid="{00000000-0005-0000-0000-0000405A0000}"/>
    <cellStyle name="40% - Accent6 2 2 2 3 3 4" xfId="9930" xr:uid="{00000000-0005-0000-0000-0000415A0000}"/>
    <cellStyle name="40% - Accent6 2 2 2 3 3 5" xfId="27857" xr:uid="{00000000-0005-0000-0000-0000425A0000}"/>
    <cellStyle name="40% - Accent6 2 2 2 3 3 6" xfId="39802" xr:uid="{00000000-0005-0000-0000-0000435A0000}"/>
    <cellStyle name="40% - Accent6 2 2 2 3 3 7" xfId="51767" xr:uid="{00000000-0005-0000-0000-0000445A0000}"/>
    <cellStyle name="40% - Accent6 2 2 2 3 4" xfId="12943" xr:uid="{00000000-0005-0000-0000-0000455A0000}"/>
    <cellStyle name="40% - Accent6 2 2 2 3 4 2" xfId="30870" xr:uid="{00000000-0005-0000-0000-0000465A0000}"/>
    <cellStyle name="40% - Accent6 2 2 2 3 4 3" xfId="42815" xr:uid="{00000000-0005-0000-0000-0000475A0000}"/>
    <cellStyle name="40% - Accent6 2 2 2 3 4 4" xfId="54780" xr:uid="{00000000-0005-0000-0000-0000485A0000}"/>
    <cellStyle name="40% - Accent6 2 2 2 3 5" xfId="18902" xr:uid="{00000000-0005-0000-0000-0000495A0000}"/>
    <cellStyle name="40% - Accent6 2 2 2 3 6" xfId="6960" xr:uid="{00000000-0005-0000-0000-00004A5A0000}"/>
    <cellStyle name="40% - Accent6 2 2 2 3 7" xfId="24887" xr:uid="{00000000-0005-0000-0000-00004B5A0000}"/>
    <cellStyle name="40% - Accent6 2 2 2 3 8" xfId="36832" xr:uid="{00000000-0005-0000-0000-00004C5A0000}"/>
    <cellStyle name="40% - Accent6 2 2 2 3 9" xfId="48797" xr:uid="{00000000-0005-0000-0000-00004D5A0000}"/>
    <cellStyle name="40% - Accent6 2 2 2 4" xfId="1702" xr:uid="{00000000-0005-0000-0000-00004E5A0000}"/>
    <cellStyle name="40% - Accent6 2 2 2 4 2" xfId="4672" xr:uid="{00000000-0005-0000-0000-00004F5A0000}"/>
    <cellStyle name="40% - Accent6 2 2 2 4 2 2" xfId="16635" xr:uid="{00000000-0005-0000-0000-0000505A0000}"/>
    <cellStyle name="40% - Accent6 2 2 2 4 2 2 2" xfId="34562" xr:uid="{00000000-0005-0000-0000-0000515A0000}"/>
    <cellStyle name="40% - Accent6 2 2 2 4 2 2 3" xfId="46507" xr:uid="{00000000-0005-0000-0000-0000525A0000}"/>
    <cellStyle name="40% - Accent6 2 2 2 4 2 2 4" xfId="58472" xr:uid="{00000000-0005-0000-0000-0000535A0000}"/>
    <cellStyle name="40% - Accent6 2 2 2 4 2 3" xfId="22594" xr:uid="{00000000-0005-0000-0000-0000545A0000}"/>
    <cellStyle name="40% - Accent6 2 2 2 4 2 4" xfId="10652" xr:uid="{00000000-0005-0000-0000-0000555A0000}"/>
    <cellStyle name="40% - Accent6 2 2 2 4 2 5" xfId="28579" xr:uid="{00000000-0005-0000-0000-0000565A0000}"/>
    <cellStyle name="40% - Accent6 2 2 2 4 2 6" xfId="40524" xr:uid="{00000000-0005-0000-0000-0000575A0000}"/>
    <cellStyle name="40% - Accent6 2 2 2 4 2 7" xfId="52489" xr:uid="{00000000-0005-0000-0000-0000585A0000}"/>
    <cellStyle name="40% - Accent6 2 2 2 4 3" xfId="13665" xr:uid="{00000000-0005-0000-0000-0000595A0000}"/>
    <cellStyle name="40% - Accent6 2 2 2 4 3 2" xfId="31592" xr:uid="{00000000-0005-0000-0000-00005A5A0000}"/>
    <cellStyle name="40% - Accent6 2 2 2 4 3 3" xfId="43537" xr:uid="{00000000-0005-0000-0000-00005B5A0000}"/>
    <cellStyle name="40% - Accent6 2 2 2 4 3 4" xfId="55502" xr:uid="{00000000-0005-0000-0000-00005C5A0000}"/>
    <cellStyle name="40% - Accent6 2 2 2 4 4" xfId="19624" xr:uid="{00000000-0005-0000-0000-00005D5A0000}"/>
    <cellStyle name="40% - Accent6 2 2 2 4 5" xfId="7682" xr:uid="{00000000-0005-0000-0000-00005E5A0000}"/>
    <cellStyle name="40% - Accent6 2 2 2 4 6" xfId="25609" xr:uid="{00000000-0005-0000-0000-00005F5A0000}"/>
    <cellStyle name="40% - Accent6 2 2 2 4 7" xfId="37554" xr:uid="{00000000-0005-0000-0000-0000605A0000}"/>
    <cellStyle name="40% - Accent6 2 2 2 4 8" xfId="49519" xr:uid="{00000000-0005-0000-0000-0000615A0000}"/>
    <cellStyle name="40% - Accent6 2 2 2 5" xfId="3228" xr:uid="{00000000-0005-0000-0000-0000625A0000}"/>
    <cellStyle name="40% - Accent6 2 2 2 5 2" xfId="15191" xr:uid="{00000000-0005-0000-0000-0000635A0000}"/>
    <cellStyle name="40% - Accent6 2 2 2 5 2 2" xfId="33118" xr:uid="{00000000-0005-0000-0000-0000645A0000}"/>
    <cellStyle name="40% - Accent6 2 2 2 5 2 3" xfId="45063" xr:uid="{00000000-0005-0000-0000-0000655A0000}"/>
    <cellStyle name="40% - Accent6 2 2 2 5 2 4" xfId="57028" xr:uid="{00000000-0005-0000-0000-0000665A0000}"/>
    <cellStyle name="40% - Accent6 2 2 2 5 3" xfId="21150" xr:uid="{00000000-0005-0000-0000-0000675A0000}"/>
    <cellStyle name="40% - Accent6 2 2 2 5 4" xfId="9208" xr:uid="{00000000-0005-0000-0000-0000685A0000}"/>
    <cellStyle name="40% - Accent6 2 2 2 5 5" xfId="27135" xr:uid="{00000000-0005-0000-0000-0000695A0000}"/>
    <cellStyle name="40% - Accent6 2 2 2 5 6" xfId="39080" xr:uid="{00000000-0005-0000-0000-00006A5A0000}"/>
    <cellStyle name="40% - Accent6 2 2 2 5 7" xfId="51045" xr:uid="{00000000-0005-0000-0000-00006B5A0000}"/>
    <cellStyle name="40% - Accent6 2 2 2 6" xfId="12221" xr:uid="{00000000-0005-0000-0000-00006C5A0000}"/>
    <cellStyle name="40% - Accent6 2 2 2 6 2" xfId="30148" xr:uid="{00000000-0005-0000-0000-00006D5A0000}"/>
    <cellStyle name="40% - Accent6 2 2 2 6 3" xfId="42093" xr:uid="{00000000-0005-0000-0000-00006E5A0000}"/>
    <cellStyle name="40% - Accent6 2 2 2 6 4" xfId="54058" xr:uid="{00000000-0005-0000-0000-00006F5A0000}"/>
    <cellStyle name="40% - Accent6 2 2 2 7" xfId="18180" xr:uid="{00000000-0005-0000-0000-0000705A0000}"/>
    <cellStyle name="40% - Accent6 2 2 2 8" xfId="6238" xr:uid="{00000000-0005-0000-0000-0000715A0000}"/>
    <cellStyle name="40% - Accent6 2 2 2 9" xfId="24165" xr:uid="{00000000-0005-0000-0000-0000725A0000}"/>
    <cellStyle name="40% - Accent6 2 2 3" xfId="374" xr:uid="{00000000-0005-0000-0000-0000735A0000}"/>
    <cellStyle name="40% - Accent6 2 2 3 10" xfId="36226" xr:uid="{00000000-0005-0000-0000-0000745A0000}"/>
    <cellStyle name="40% - Accent6 2 2 3 11" xfId="48191" xr:uid="{00000000-0005-0000-0000-0000755A0000}"/>
    <cellStyle name="40% - Accent6 2 2 3 2" xfId="722" xr:uid="{00000000-0005-0000-0000-0000765A0000}"/>
    <cellStyle name="40% - Accent6 2 2 3 2 10" xfId="48539" xr:uid="{00000000-0005-0000-0000-0000775A0000}"/>
    <cellStyle name="40% - Accent6 2 2 3 2 2" xfId="1444" xr:uid="{00000000-0005-0000-0000-0000785A0000}"/>
    <cellStyle name="40% - Accent6 2 2 3 2 2 2" xfId="2888" xr:uid="{00000000-0005-0000-0000-0000795A0000}"/>
    <cellStyle name="40% - Accent6 2 2 3 2 2 2 2" xfId="5858" xr:uid="{00000000-0005-0000-0000-00007A5A0000}"/>
    <cellStyle name="40% - Accent6 2 2 3 2 2 2 2 2" xfId="17821" xr:uid="{00000000-0005-0000-0000-00007B5A0000}"/>
    <cellStyle name="40% - Accent6 2 2 3 2 2 2 2 2 2" xfId="35748" xr:uid="{00000000-0005-0000-0000-00007C5A0000}"/>
    <cellStyle name="40% - Accent6 2 2 3 2 2 2 2 2 3" xfId="47693" xr:uid="{00000000-0005-0000-0000-00007D5A0000}"/>
    <cellStyle name="40% - Accent6 2 2 3 2 2 2 2 2 4" xfId="59658" xr:uid="{00000000-0005-0000-0000-00007E5A0000}"/>
    <cellStyle name="40% - Accent6 2 2 3 2 2 2 2 3" xfId="23780" xr:uid="{00000000-0005-0000-0000-00007F5A0000}"/>
    <cellStyle name="40% - Accent6 2 2 3 2 2 2 2 4" xfId="11838" xr:uid="{00000000-0005-0000-0000-0000805A0000}"/>
    <cellStyle name="40% - Accent6 2 2 3 2 2 2 2 5" xfId="29765" xr:uid="{00000000-0005-0000-0000-0000815A0000}"/>
    <cellStyle name="40% - Accent6 2 2 3 2 2 2 2 6" xfId="41710" xr:uid="{00000000-0005-0000-0000-0000825A0000}"/>
    <cellStyle name="40% - Accent6 2 2 3 2 2 2 2 7" xfId="53675" xr:uid="{00000000-0005-0000-0000-0000835A0000}"/>
    <cellStyle name="40% - Accent6 2 2 3 2 2 2 3" xfId="14851" xr:uid="{00000000-0005-0000-0000-0000845A0000}"/>
    <cellStyle name="40% - Accent6 2 2 3 2 2 2 3 2" xfId="32778" xr:uid="{00000000-0005-0000-0000-0000855A0000}"/>
    <cellStyle name="40% - Accent6 2 2 3 2 2 2 3 3" xfId="44723" xr:uid="{00000000-0005-0000-0000-0000865A0000}"/>
    <cellStyle name="40% - Accent6 2 2 3 2 2 2 3 4" xfId="56688" xr:uid="{00000000-0005-0000-0000-0000875A0000}"/>
    <cellStyle name="40% - Accent6 2 2 3 2 2 2 4" xfId="20810" xr:uid="{00000000-0005-0000-0000-0000885A0000}"/>
    <cellStyle name="40% - Accent6 2 2 3 2 2 2 5" xfId="8868" xr:uid="{00000000-0005-0000-0000-0000895A0000}"/>
    <cellStyle name="40% - Accent6 2 2 3 2 2 2 6" xfId="26795" xr:uid="{00000000-0005-0000-0000-00008A5A0000}"/>
    <cellStyle name="40% - Accent6 2 2 3 2 2 2 7" xfId="38740" xr:uid="{00000000-0005-0000-0000-00008B5A0000}"/>
    <cellStyle name="40% - Accent6 2 2 3 2 2 2 8" xfId="50705" xr:uid="{00000000-0005-0000-0000-00008C5A0000}"/>
    <cellStyle name="40% - Accent6 2 2 3 2 2 3" xfId="4414" xr:uid="{00000000-0005-0000-0000-00008D5A0000}"/>
    <cellStyle name="40% - Accent6 2 2 3 2 2 3 2" xfId="16377" xr:uid="{00000000-0005-0000-0000-00008E5A0000}"/>
    <cellStyle name="40% - Accent6 2 2 3 2 2 3 2 2" xfId="34304" xr:uid="{00000000-0005-0000-0000-00008F5A0000}"/>
    <cellStyle name="40% - Accent6 2 2 3 2 2 3 2 3" xfId="46249" xr:uid="{00000000-0005-0000-0000-0000905A0000}"/>
    <cellStyle name="40% - Accent6 2 2 3 2 2 3 2 4" xfId="58214" xr:uid="{00000000-0005-0000-0000-0000915A0000}"/>
    <cellStyle name="40% - Accent6 2 2 3 2 2 3 3" xfId="22336" xr:uid="{00000000-0005-0000-0000-0000925A0000}"/>
    <cellStyle name="40% - Accent6 2 2 3 2 2 3 4" xfId="10394" xr:uid="{00000000-0005-0000-0000-0000935A0000}"/>
    <cellStyle name="40% - Accent6 2 2 3 2 2 3 5" xfId="28321" xr:uid="{00000000-0005-0000-0000-0000945A0000}"/>
    <cellStyle name="40% - Accent6 2 2 3 2 2 3 6" xfId="40266" xr:uid="{00000000-0005-0000-0000-0000955A0000}"/>
    <cellStyle name="40% - Accent6 2 2 3 2 2 3 7" xfId="52231" xr:uid="{00000000-0005-0000-0000-0000965A0000}"/>
    <cellStyle name="40% - Accent6 2 2 3 2 2 4" xfId="13407" xr:uid="{00000000-0005-0000-0000-0000975A0000}"/>
    <cellStyle name="40% - Accent6 2 2 3 2 2 4 2" xfId="31334" xr:uid="{00000000-0005-0000-0000-0000985A0000}"/>
    <cellStyle name="40% - Accent6 2 2 3 2 2 4 3" xfId="43279" xr:uid="{00000000-0005-0000-0000-0000995A0000}"/>
    <cellStyle name="40% - Accent6 2 2 3 2 2 4 4" xfId="55244" xr:uid="{00000000-0005-0000-0000-00009A5A0000}"/>
    <cellStyle name="40% - Accent6 2 2 3 2 2 5" xfId="19366" xr:uid="{00000000-0005-0000-0000-00009B5A0000}"/>
    <cellStyle name="40% - Accent6 2 2 3 2 2 6" xfId="7424" xr:uid="{00000000-0005-0000-0000-00009C5A0000}"/>
    <cellStyle name="40% - Accent6 2 2 3 2 2 7" xfId="25351" xr:uid="{00000000-0005-0000-0000-00009D5A0000}"/>
    <cellStyle name="40% - Accent6 2 2 3 2 2 8" xfId="37296" xr:uid="{00000000-0005-0000-0000-00009E5A0000}"/>
    <cellStyle name="40% - Accent6 2 2 3 2 2 9" xfId="49261" xr:uid="{00000000-0005-0000-0000-00009F5A0000}"/>
    <cellStyle name="40% - Accent6 2 2 3 2 3" xfId="2166" xr:uid="{00000000-0005-0000-0000-0000A05A0000}"/>
    <cellStyle name="40% - Accent6 2 2 3 2 3 2" xfId="5136" xr:uid="{00000000-0005-0000-0000-0000A15A0000}"/>
    <cellStyle name="40% - Accent6 2 2 3 2 3 2 2" xfId="17099" xr:uid="{00000000-0005-0000-0000-0000A25A0000}"/>
    <cellStyle name="40% - Accent6 2 2 3 2 3 2 2 2" xfId="35026" xr:uid="{00000000-0005-0000-0000-0000A35A0000}"/>
    <cellStyle name="40% - Accent6 2 2 3 2 3 2 2 3" xfId="46971" xr:uid="{00000000-0005-0000-0000-0000A45A0000}"/>
    <cellStyle name="40% - Accent6 2 2 3 2 3 2 2 4" xfId="58936" xr:uid="{00000000-0005-0000-0000-0000A55A0000}"/>
    <cellStyle name="40% - Accent6 2 2 3 2 3 2 3" xfId="23058" xr:uid="{00000000-0005-0000-0000-0000A65A0000}"/>
    <cellStyle name="40% - Accent6 2 2 3 2 3 2 4" xfId="11116" xr:uid="{00000000-0005-0000-0000-0000A75A0000}"/>
    <cellStyle name="40% - Accent6 2 2 3 2 3 2 5" xfId="29043" xr:uid="{00000000-0005-0000-0000-0000A85A0000}"/>
    <cellStyle name="40% - Accent6 2 2 3 2 3 2 6" xfId="40988" xr:uid="{00000000-0005-0000-0000-0000A95A0000}"/>
    <cellStyle name="40% - Accent6 2 2 3 2 3 2 7" xfId="52953" xr:uid="{00000000-0005-0000-0000-0000AA5A0000}"/>
    <cellStyle name="40% - Accent6 2 2 3 2 3 3" xfId="14129" xr:uid="{00000000-0005-0000-0000-0000AB5A0000}"/>
    <cellStyle name="40% - Accent6 2 2 3 2 3 3 2" xfId="32056" xr:uid="{00000000-0005-0000-0000-0000AC5A0000}"/>
    <cellStyle name="40% - Accent6 2 2 3 2 3 3 3" xfId="44001" xr:uid="{00000000-0005-0000-0000-0000AD5A0000}"/>
    <cellStyle name="40% - Accent6 2 2 3 2 3 3 4" xfId="55966" xr:uid="{00000000-0005-0000-0000-0000AE5A0000}"/>
    <cellStyle name="40% - Accent6 2 2 3 2 3 4" xfId="20088" xr:uid="{00000000-0005-0000-0000-0000AF5A0000}"/>
    <cellStyle name="40% - Accent6 2 2 3 2 3 5" xfId="8146" xr:uid="{00000000-0005-0000-0000-0000B05A0000}"/>
    <cellStyle name="40% - Accent6 2 2 3 2 3 6" xfId="26073" xr:uid="{00000000-0005-0000-0000-0000B15A0000}"/>
    <cellStyle name="40% - Accent6 2 2 3 2 3 7" xfId="38018" xr:uid="{00000000-0005-0000-0000-0000B25A0000}"/>
    <cellStyle name="40% - Accent6 2 2 3 2 3 8" xfId="49983" xr:uid="{00000000-0005-0000-0000-0000B35A0000}"/>
    <cellStyle name="40% - Accent6 2 2 3 2 4" xfId="3692" xr:uid="{00000000-0005-0000-0000-0000B45A0000}"/>
    <cellStyle name="40% - Accent6 2 2 3 2 4 2" xfId="15655" xr:uid="{00000000-0005-0000-0000-0000B55A0000}"/>
    <cellStyle name="40% - Accent6 2 2 3 2 4 2 2" xfId="33582" xr:uid="{00000000-0005-0000-0000-0000B65A0000}"/>
    <cellStyle name="40% - Accent6 2 2 3 2 4 2 3" xfId="45527" xr:uid="{00000000-0005-0000-0000-0000B75A0000}"/>
    <cellStyle name="40% - Accent6 2 2 3 2 4 2 4" xfId="57492" xr:uid="{00000000-0005-0000-0000-0000B85A0000}"/>
    <cellStyle name="40% - Accent6 2 2 3 2 4 3" xfId="21614" xr:uid="{00000000-0005-0000-0000-0000B95A0000}"/>
    <cellStyle name="40% - Accent6 2 2 3 2 4 4" xfId="9672" xr:uid="{00000000-0005-0000-0000-0000BA5A0000}"/>
    <cellStyle name="40% - Accent6 2 2 3 2 4 5" xfId="27599" xr:uid="{00000000-0005-0000-0000-0000BB5A0000}"/>
    <cellStyle name="40% - Accent6 2 2 3 2 4 6" xfId="39544" xr:uid="{00000000-0005-0000-0000-0000BC5A0000}"/>
    <cellStyle name="40% - Accent6 2 2 3 2 4 7" xfId="51509" xr:uid="{00000000-0005-0000-0000-0000BD5A0000}"/>
    <cellStyle name="40% - Accent6 2 2 3 2 5" xfId="12685" xr:uid="{00000000-0005-0000-0000-0000BE5A0000}"/>
    <cellStyle name="40% - Accent6 2 2 3 2 5 2" xfId="30612" xr:uid="{00000000-0005-0000-0000-0000BF5A0000}"/>
    <cellStyle name="40% - Accent6 2 2 3 2 5 3" xfId="42557" xr:uid="{00000000-0005-0000-0000-0000C05A0000}"/>
    <cellStyle name="40% - Accent6 2 2 3 2 5 4" xfId="54522" xr:uid="{00000000-0005-0000-0000-0000C15A0000}"/>
    <cellStyle name="40% - Accent6 2 2 3 2 6" xfId="18644" xr:uid="{00000000-0005-0000-0000-0000C25A0000}"/>
    <cellStyle name="40% - Accent6 2 2 3 2 7" xfId="6702" xr:uid="{00000000-0005-0000-0000-0000C35A0000}"/>
    <cellStyle name="40% - Accent6 2 2 3 2 8" xfId="24629" xr:uid="{00000000-0005-0000-0000-0000C45A0000}"/>
    <cellStyle name="40% - Accent6 2 2 3 2 9" xfId="36574" xr:uid="{00000000-0005-0000-0000-0000C55A0000}"/>
    <cellStyle name="40% - Accent6 2 2 3 3" xfId="1096" xr:uid="{00000000-0005-0000-0000-0000C65A0000}"/>
    <cellStyle name="40% - Accent6 2 2 3 3 2" xfId="2540" xr:uid="{00000000-0005-0000-0000-0000C75A0000}"/>
    <cellStyle name="40% - Accent6 2 2 3 3 2 2" xfId="5510" xr:uid="{00000000-0005-0000-0000-0000C85A0000}"/>
    <cellStyle name="40% - Accent6 2 2 3 3 2 2 2" xfId="17473" xr:uid="{00000000-0005-0000-0000-0000C95A0000}"/>
    <cellStyle name="40% - Accent6 2 2 3 3 2 2 2 2" xfId="35400" xr:uid="{00000000-0005-0000-0000-0000CA5A0000}"/>
    <cellStyle name="40% - Accent6 2 2 3 3 2 2 2 3" xfId="47345" xr:uid="{00000000-0005-0000-0000-0000CB5A0000}"/>
    <cellStyle name="40% - Accent6 2 2 3 3 2 2 2 4" xfId="59310" xr:uid="{00000000-0005-0000-0000-0000CC5A0000}"/>
    <cellStyle name="40% - Accent6 2 2 3 3 2 2 3" xfId="23432" xr:uid="{00000000-0005-0000-0000-0000CD5A0000}"/>
    <cellStyle name="40% - Accent6 2 2 3 3 2 2 4" xfId="11490" xr:uid="{00000000-0005-0000-0000-0000CE5A0000}"/>
    <cellStyle name="40% - Accent6 2 2 3 3 2 2 5" xfId="29417" xr:uid="{00000000-0005-0000-0000-0000CF5A0000}"/>
    <cellStyle name="40% - Accent6 2 2 3 3 2 2 6" xfId="41362" xr:uid="{00000000-0005-0000-0000-0000D05A0000}"/>
    <cellStyle name="40% - Accent6 2 2 3 3 2 2 7" xfId="53327" xr:uid="{00000000-0005-0000-0000-0000D15A0000}"/>
    <cellStyle name="40% - Accent6 2 2 3 3 2 3" xfId="14503" xr:uid="{00000000-0005-0000-0000-0000D25A0000}"/>
    <cellStyle name="40% - Accent6 2 2 3 3 2 3 2" xfId="32430" xr:uid="{00000000-0005-0000-0000-0000D35A0000}"/>
    <cellStyle name="40% - Accent6 2 2 3 3 2 3 3" xfId="44375" xr:uid="{00000000-0005-0000-0000-0000D45A0000}"/>
    <cellStyle name="40% - Accent6 2 2 3 3 2 3 4" xfId="56340" xr:uid="{00000000-0005-0000-0000-0000D55A0000}"/>
    <cellStyle name="40% - Accent6 2 2 3 3 2 4" xfId="20462" xr:uid="{00000000-0005-0000-0000-0000D65A0000}"/>
    <cellStyle name="40% - Accent6 2 2 3 3 2 5" xfId="8520" xr:uid="{00000000-0005-0000-0000-0000D75A0000}"/>
    <cellStyle name="40% - Accent6 2 2 3 3 2 6" xfId="26447" xr:uid="{00000000-0005-0000-0000-0000D85A0000}"/>
    <cellStyle name="40% - Accent6 2 2 3 3 2 7" xfId="38392" xr:uid="{00000000-0005-0000-0000-0000D95A0000}"/>
    <cellStyle name="40% - Accent6 2 2 3 3 2 8" xfId="50357" xr:uid="{00000000-0005-0000-0000-0000DA5A0000}"/>
    <cellStyle name="40% - Accent6 2 2 3 3 3" xfId="4066" xr:uid="{00000000-0005-0000-0000-0000DB5A0000}"/>
    <cellStyle name="40% - Accent6 2 2 3 3 3 2" xfId="16029" xr:uid="{00000000-0005-0000-0000-0000DC5A0000}"/>
    <cellStyle name="40% - Accent6 2 2 3 3 3 2 2" xfId="33956" xr:uid="{00000000-0005-0000-0000-0000DD5A0000}"/>
    <cellStyle name="40% - Accent6 2 2 3 3 3 2 3" xfId="45901" xr:uid="{00000000-0005-0000-0000-0000DE5A0000}"/>
    <cellStyle name="40% - Accent6 2 2 3 3 3 2 4" xfId="57866" xr:uid="{00000000-0005-0000-0000-0000DF5A0000}"/>
    <cellStyle name="40% - Accent6 2 2 3 3 3 3" xfId="21988" xr:uid="{00000000-0005-0000-0000-0000E05A0000}"/>
    <cellStyle name="40% - Accent6 2 2 3 3 3 4" xfId="10046" xr:uid="{00000000-0005-0000-0000-0000E15A0000}"/>
    <cellStyle name="40% - Accent6 2 2 3 3 3 5" xfId="27973" xr:uid="{00000000-0005-0000-0000-0000E25A0000}"/>
    <cellStyle name="40% - Accent6 2 2 3 3 3 6" xfId="39918" xr:uid="{00000000-0005-0000-0000-0000E35A0000}"/>
    <cellStyle name="40% - Accent6 2 2 3 3 3 7" xfId="51883" xr:uid="{00000000-0005-0000-0000-0000E45A0000}"/>
    <cellStyle name="40% - Accent6 2 2 3 3 4" xfId="13059" xr:uid="{00000000-0005-0000-0000-0000E55A0000}"/>
    <cellStyle name="40% - Accent6 2 2 3 3 4 2" xfId="30986" xr:uid="{00000000-0005-0000-0000-0000E65A0000}"/>
    <cellStyle name="40% - Accent6 2 2 3 3 4 3" xfId="42931" xr:uid="{00000000-0005-0000-0000-0000E75A0000}"/>
    <cellStyle name="40% - Accent6 2 2 3 3 4 4" xfId="54896" xr:uid="{00000000-0005-0000-0000-0000E85A0000}"/>
    <cellStyle name="40% - Accent6 2 2 3 3 5" xfId="19018" xr:uid="{00000000-0005-0000-0000-0000E95A0000}"/>
    <cellStyle name="40% - Accent6 2 2 3 3 6" xfId="7076" xr:uid="{00000000-0005-0000-0000-0000EA5A0000}"/>
    <cellStyle name="40% - Accent6 2 2 3 3 7" xfId="25003" xr:uid="{00000000-0005-0000-0000-0000EB5A0000}"/>
    <cellStyle name="40% - Accent6 2 2 3 3 8" xfId="36948" xr:uid="{00000000-0005-0000-0000-0000EC5A0000}"/>
    <cellStyle name="40% - Accent6 2 2 3 3 9" xfId="48913" xr:uid="{00000000-0005-0000-0000-0000ED5A0000}"/>
    <cellStyle name="40% - Accent6 2 2 3 4" xfId="1818" xr:uid="{00000000-0005-0000-0000-0000EE5A0000}"/>
    <cellStyle name="40% - Accent6 2 2 3 4 2" xfId="4788" xr:uid="{00000000-0005-0000-0000-0000EF5A0000}"/>
    <cellStyle name="40% - Accent6 2 2 3 4 2 2" xfId="16751" xr:uid="{00000000-0005-0000-0000-0000F05A0000}"/>
    <cellStyle name="40% - Accent6 2 2 3 4 2 2 2" xfId="34678" xr:uid="{00000000-0005-0000-0000-0000F15A0000}"/>
    <cellStyle name="40% - Accent6 2 2 3 4 2 2 3" xfId="46623" xr:uid="{00000000-0005-0000-0000-0000F25A0000}"/>
    <cellStyle name="40% - Accent6 2 2 3 4 2 2 4" xfId="58588" xr:uid="{00000000-0005-0000-0000-0000F35A0000}"/>
    <cellStyle name="40% - Accent6 2 2 3 4 2 3" xfId="22710" xr:uid="{00000000-0005-0000-0000-0000F45A0000}"/>
    <cellStyle name="40% - Accent6 2 2 3 4 2 4" xfId="10768" xr:uid="{00000000-0005-0000-0000-0000F55A0000}"/>
    <cellStyle name="40% - Accent6 2 2 3 4 2 5" xfId="28695" xr:uid="{00000000-0005-0000-0000-0000F65A0000}"/>
    <cellStyle name="40% - Accent6 2 2 3 4 2 6" xfId="40640" xr:uid="{00000000-0005-0000-0000-0000F75A0000}"/>
    <cellStyle name="40% - Accent6 2 2 3 4 2 7" xfId="52605" xr:uid="{00000000-0005-0000-0000-0000F85A0000}"/>
    <cellStyle name="40% - Accent6 2 2 3 4 3" xfId="13781" xr:uid="{00000000-0005-0000-0000-0000F95A0000}"/>
    <cellStyle name="40% - Accent6 2 2 3 4 3 2" xfId="31708" xr:uid="{00000000-0005-0000-0000-0000FA5A0000}"/>
    <cellStyle name="40% - Accent6 2 2 3 4 3 3" xfId="43653" xr:uid="{00000000-0005-0000-0000-0000FB5A0000}"/>
    <cellStyle name="40% - Accent6 2 2 3 4 3 4" xfId="55618" xr:uid="{00000000-0005-0000-0000-0000FC5A0000}"/>
    <cellStyle name="40% - Accent6 2 2 3 4 4" xfId="19740" xr:uid="{00000000-0005-0000-0000-0000FD5A0000}"/>
    <cellStyle name="40% - Accent6 2 2 3 4 5" xfId="7798" xr:uid="{00000000-0005-0000-0000-0000FE5A0000}"/>
    <cellStyle name="40% - Accent6 2 2 3 4 6" xfId="25725" xr:uid="{00000000-0005-0000-0000-0000FF5A0000}"/>
    <cellStyle name="40% - Accent6 2 2 3 4 7" xfId="37670" xr:uid="{00000000-0005-0000-0000-0000005B0000}"/>
    <cellStyle name="40% - Accent6 2 2 3 4 8" xfId="49635" xr:uid="{00000000-0005-0000-0000-0000015B0000}"/>
    <cellStyle name="40% - Accent6 2 2 3 5" xfId="3344" xr:uid="{00000000-0005-0000-0000-0000025B0000}"/>
    <cellStyle name="40% - Accent6 2 2 3 5 2" xfId="15307" xr:uid="{00000000-0005-0000-0000-0000035B0000}"/>
    <cellStyle name="40% - Accent6 2 2 3 5 2 2" xfId="33234" xr:uid="{00000000-0005-0000-0000-0000045B0000}"/>
    <cellStyle name="40% - Accent6 2 2 3 5 2 3" xfId="45179" xr:uid="{00000000-0005-0000-0000-0000055B0000}"/>
    <cellStyle name="40% - Accent6 2 2 3 5 2 4" xfId="57144" xr:uid="{00000000-0005-0000-0000-0000065B0000}"/>
    <cellStyle name="40% - Accent6 2 2 3 5 3" xfId="21266" xr:uid="{00000000-0005-0000-0000-0000075B0000}"/>
    <cellStyle name="40% - Accent6 2 2 3 5 4" xfId="9324" xr:uid="{00000000-0005-0000-0000-0000085B0000}"/>
    <cellStyle name="40% - Accent6 2 2 3 5 5" xfId="27251" xr:uid="{00000000-0005-0000-0000-0000095B0000}"/>
    <cellStyle name="40% - Accent6 2 2 3 5 6" xfId="39196" xr:uid="{00000000-0005-0000-0000-00000A5B0000}"/>
    <cellStyle name="40% - Accent6 2 2 3 5 7" xfId="51161" xr:uid="{00000000-0005-0000-0000-00000B5B0000}"/>
    <cellStyle name="40% - Accent6 2 2 3 6" xfId="12337" xr:uid="{00000000-0005-0000-0000-00000C5B0000}"/>
    <cellStyle name="40% - Accent6 2 2 3 6 2" xfId="30264" xr:uid="{00000000-0005-0000-0000-00000D5B0000}"/>
    <cellStyle name="40% - Accent6 2 2 3 6 3" xfId="42209" xr:uid="{00000000-0005-0000-0000-00000E5B0000}"/>
    <cellStyle name="40% - Accent6 2 2 3 6 4" xfId="54174" xr:uid="{00000000-0005-0000-0000-00000F5B0000}"/>
    <cellStyle name="40% - Accent6 2 2 3 7" xfId="18296" xr:uid="{00000000-0005-0000-0000-0000105B0000}"/>
    <cellStyle name="40% - Accent6 2 2 3 8" xfId="6354" xr:uid="{00000000-0005-0000-0000-0000115B0000}"/>
    <cellStyle name="40% - Accent6 2 2 3 9" xfId="24281" xr:uid="{00000000-0005-0000-0000-0000125B0000}"/>
    <cellStyle name="40% - Accent6 2 2 4" xfId="490" xr:uid="{00000000-0005-0000-0000-0000135B0000}"/>
    <cellStyle name="40% - Accent6 2 2 4 10" xfId="48307" xr:uid="{00000000-0005-0000-0000-0000145B0000}"/>
    <cellStyle name="40% - Accent6 2 2 4 2" xfId="1212" xr:uid="{00000000-0005-0000-0000-0000155B0000}"/>
    <cellStyle name="40% - Accent6 2 2 4 2 2" xfId="2656" xr:uid="{00000000-0005-0000-0000-0000165B0000}"/>
    <cellStyle name="40% - Accent6 2 2 4 2 2 2" xfId="5626" xr:uid="{00000000-0005-0000-0000-0000175B0000}"/>
    <cellStyle name="40% - Accent6 2 2 4 2 2 2 2" xfId="17589" xr:uid="{00000000-0005-0000-0000-0000185B0000}"/>
    <cellStyle name="40% - Accent6 2 2 4 2 2 2 2 2" xfId="35516" xr:uid="{00000000-0005-0000-0000-0000195B0000}"/>
    <cellStyle name="40% - Accent6 2 2 4 2 2 2 2 3" xfId="47461" xr:uid="{00000000-0005-0000-0000-00001A5B0000}"/>
    <cellStyle name="40% - Accent6 2 2 4 2 2 2 2 4" xfId="59426" xr:uid="{00000000-0005-0000-0000-00001B5B0000}"/>
    <cellStyle name="40% - Accent6 2 2 4 2 2 2 3" xfId="23548" xr:uid="{00000000-0005-0000-0000-00001C5B0000}"/>
    <cellStyle name="40% - Accent6 2 2 4 2 2 2 4" xfId="11606" xr:uid="{00000000-0005-0000-0000-00001D5B0000}"/>
    <cellStyle name="40% - Accent6 2 2 4 2 2 2 5" xfId="29533" xr:uid="{00000000-0005-0000-0000-00001E5B0000}"/>
    <cellStyle name="40% - Accent6 2 2 4 2 2 2 6" xfId="41478" xr:uid="{00000000-0005-0000-0000-00001F5B0000}"/>
    <cellStyle name="40% - Accent6 2 2 4 2 2 2 7" xfId="53443" xr:uid="{00000000-0005-0000-0000-0000205B0000}"/>
    <cellStyle name="40% - Accent6 2 2 4 2 2 3" xfId="14619" xr:uid="{00000000-0005-0000-0000-0000215B0000}"/>
    <cellStyle name="40% - Accent6 2 2 4 2 2 3 2" xfId="32546" xr:uid="{00000000-0005-0000-0000-0000225B0000}"/>
    <cellStyle name="40% - Accent6 2 2 4 2 2 3 3" xfId="44491" xr:uid="{00000000-0005-0000-0000-0000235B0000}"/>
    <cellStyle name="40% - Accent6 2 2 4 2 2 3 4" xfId="56456" xr:uid="{00000000-0005-0000-0000-0000245B0000}"/>
    <cellStyle name="40% - Accent6 2 2 4 2 2 4" xfId="20578" xr:uid="{00000000-0005-0000-0000-0000255B0000}"/>
    <cellStyle name="40% - Accent6 2 2 4 2 2 5" xfId="8636" xr:uid="{00000000-0005-0000-0000-0000265B0000}"/>
    <cellStyle name="40% - Accent6 2 2 4 2 2 6" xfId="26563" xr:uid="{00000000-0005-0000-0000-0000275B0000}"/>
    <cellStyle name="40% - Accent6 2 2 4 2 2 7" xfId="38508" xr:uid="{00000000-0005-0000-0000-0000285B0000}"/>
    <cellStyle name="40% - Accent6 2 2 4 2 2 8" xfId="50473" xr:uid="{00000000-0005-0000-0000-0000295B0000}"/>
    <cellStyle name="40% - Accent6 2 2 4 2 3" xfId="4182" xr:uid="{00000000-0005-0000-0000-00002A5B0000}"/>
    <cellStyle name="40% - Accent6 2 2 4 2 3 2" xfId="16145" xr:uid="{00000000-0005-0000-0000-00002B5B0000}"/>
    <cellStyle name="40% - Accent6 2 2 4 2 3 2 2" xfId="34072" xr:uid="{00000000-0005-0000-0000-00002C5B0000}"/>
    <cellStyle name="40% - Accent6 2 2 4 2 3 2 3" xfId="46017" xr:uid="{00000000-0005-0000-0000-00002D5B0000}"/>
    <cellStyle name="40% - Accent6 2 2 4 2 3 2 4" xfId="57982" xr:uid="{00000000-0005-0000-0000-00002E5B0000}"/>
    <cellStyle name="40% - Accent6 2 2 4 2 3 3" xfId="22104" xr:uid="{00000000-0005-0000-0000-00002F5B0000}"/>
    <cellStyle name="40% - Accent6 2 2 4 2 3 4" xfId="10162" xr:uid="{00000000-0005-0000-0000-0000305B0000}"/>
    <cellStyle name="40% - Accent6 2 2 4 2 3 5" xfId="28089" xr:uid="{00000000-0005-0000-0000-0000315B0000}"/>
    <cellStyle name="40% - Accent6 2 2 4 2 3 6" xfId="40034" xr:uid="{00000000-0005-0000-0000-0000325B0000}"/>
    <cellStyle name="40% - Accent6 2 2 4 2 3 7" xfId="51999" xr:uid="{00000000-0005-0000-0000-0000335B0000}"/>
    <cellStyle name="40% - Accent6 2 2 4 2 4" xfId="13175" xr:uid="{00000000-0005-0000-0000-0000345B0000}"/>
    <cellStyle name="40% - Accent6 2 2 4 2 4 2" xfId="31102" xr:uid="{00000000-0005-0000-0000-0000355B0000}"/>
    <cellStyle name="40% - Accent6 2 2 4 2 4 3" xfId="43047" xr:uid="{00000000-0005-0000-0000-0000365B0000}"/>
    <cellStyle name="40% - Accent6 2 2 4 2 4 4" xfId="55012" xr:uid="{00000000-0005-0000-0000-0000375B0000}"/>
    <cellStyle name="40% - Accent6 2 2 4 2 5" xfId="19134" xr:uid="{00000000-0005-0000-0000-0000385B0000}"/>
    <cellStyle name="40% - Accent6 2 2 4 2 6" xfId="7192" xr:uid="{00000000-0005-0000-0000-0000395B0000}"/>
    <cellStyle name="40% - Accent6 2 2 4 2 7" xfId="25119" xr:uid="{00000000-0005-0000-0000-00003A5B0000}"/>
    <cellStyle name="40% - Accent6 2 2 4 2 8" xfId="37064" xr:uid="{00000000-0005-0000-0000-00003B5B0000}"/>
    <cellStyle name="40% - Accent6 2 2 4 2 9" xfId="49029" xr:uid="{00000000-0005-0000-0000-00003C5B0000}"/>
    <cellStyle name="40% - Accent6 2 2 4 3" xfId="1934" xr:uid="{00000000-0005-0000-0000-00003D5B0000}"/>
    <cellStyle name="40% - Accent6 2 2 4 3 2" xfId="4904" xr:uid="{00000000-0005-0000-0000-00003E5B0000}"/>
    <cellStyle name="40% - Accent6 2 2 4 3 2 2" xfId="16867" xr:uid="{00000000-0005-0000-0000-00003F5B0000}"/>
    <cellStyle name="40% - Accent6 2 2 4 3 2 2 2" xfId="34794" xr:uid="{00000000-0005-0000-0000-0000405B0000}"/>
    <cellStyle name="40% - Accent6 2 2 4 3 2 2 3" xfId="46739" xr:uid="{00000000-0005-0000-0000-0000415B0000}"/>
    <cellStyle name="40% - Accent6 2 2 4 3 2 2 4" xfId="58704" xr:uid="{00000000-0005-0000-0000-0000425B0000}"/>
    <cellStyle name="40% - Accent6 2 2 4 3 2 3" xfId="22826" xr:uid="{00000000-0005-0000-0000-0000435B0000}"/>
    <cellStyle name="40% - Accent6 2 2 4 3 2 4" xfId="10884" xr:uid="{00000000-0005-0000-0000-0000445B0000}"/>
    <cellStyle name="40% - Accent6 2 2 4 3 2 5" xfId="28811" xr:uid="{00000000-0005-0000-0000-0000455B0000}"/>
    <cellStyle name="40% - Accent6 2 2 4 3 2 6" xfId="40756" xr:uid="{00000000-0005-0000-0000-0000465B0000}"/>
    <cellStyle name="40% - Accent6 2 2 4 3 2 7" xfId="52721" xr:uid="{00000000-0005-0000-0000-0000475B0000}"/>
    <cellStyle name="40% - Accent6 2 2 4 3 3" xfId="13897" xr:uid="{00000000-0005-0000-0000-0000485B0000}"/>
    <cellStyle name="40% - Accent6 2 2 4 3 3 2" xfId="31824" xr:uid="{00000000-0005-0000-0000-0000495B0000}"/>
    <cellStyle name="40% - Accent6 2 2 4 3 3 3" xfId="43769" xr:uid="{00000000-0005-0000-0000-00004A5B0000}"/>
    <cellStyle name="40% - Accent6 2 2 4 3 3 4" xfId="55734" xr:uid="{00000000-0005-0000-0000-00004B5B0000}"/>
    <cellStyle name="40% - Accent6 2 2 4 3 4" xfId="19856" xr:uid="{00000000-0005-0000-0000-00004C5B0000}"/>
    <cellStyle name="40% - Accent6 2 2 4 3 5" xfId="7914" xr:uid="{00000000-0005-0000-0000-00004D5B0000}"/>
    <cellStyle name="40% - Accent6 2 2 4 3 6" xfId="25841" xr:uid="{00000000-0005-0000-0000-00004E5B0000}"/>
    <cellStyle name="40% - Accent6 2 2 4 3 7" xfId="37786" xr:uid="{00000000-0005-0000-0000-00004F5B0000}"/>
    <cellStyle name="40% - Accent6 2 2 4 3 8" xfId="49751" xr:uid="{00000000-0005-0000-0000-0000505B0000}"/>
    <cellStyle name="40% - Accent6 2 2 4 4" xfId="3460" xr:uid="{00000000-0005-0000-0000-0000515B0000}"/>
    <cellStyle name="40% - Accent6 2 2 4 4 2" xfId="15423" xr:uid="{00000000-0005-0000-0000-0000525B0000}"/>
    <cellStyle name="40% - Accent6 2 2 4 4 2 2" xfId="33350" xr:uid="{00000000-0005-0000-0000-0000535B0000}"/>
    <cellStyle name="40% - Accent6 2 2 4 4 2 3" xfId="45295" xr:uid="{00000000-0005-0000-0000-0000545B0000}"/>
    <cellStyle name="40% - Accent6 2 2 4 4 2 4" xfId="57260" xr:uid="{00000000-0005-0000-0000-0000555B0000}"/>
    <cellStyle name="40% - Accent6 2 2 4 4 3" xfId="21382" xr:uid="{00000000-0005-0000-0000-0000565B0000}"/>
    <cellStyle name="40% - Accent6 2 2 4 4 4" xfId="9440" xr:uid="{00000000-0005-0000-0000-0000575B0000}"/>
    <cellStyle name="40% - Accent6 2 2 4 4 5" xfId="27367" xr:uid="{00000000-0005-0000-0000-0000585B0000}"/>
    <cellStyle name="40% - Accent6 2 2 4 4 6" xfId="39312" xr:uid="{00000000-0005-0000-0000-0000595B0000}"/>
    <cellStyle name="40% - Accent6 2 2 4 4 7" xfId="51277" xr:uid="{00000000-0005-0000-0000-00005A5B0000}"/>
    <cellStyle name="40% - Accent6 2 2 4 5" xfId="12453" xr:uid="{00000000-0005-0000-0000-00005B5B0000}"/>
    <cellStyle name="40% - Accent6 2 2 4 5 2" xfId="30380" xr:uid="{00000000-0005-0000-0000-00005C5B0000}"/>
    <cellStyle name="40% - Accent6 2 2 4 5 3" xfId="42325" xr:uid="{00000000-0005-0000-0000-00005D5B0000}"/>
    <cellStyle name="40% - Accent6 2 2 4 5 4" xfId="54290" xr:uid="{00000000-0005-0000-0000-00005E5B0000}"/>
    <cellStyle name="40% - Accent6 2 2 4 6" xfId="18412" xr:uid="{00000000-0005-0000-0000-00005F5B0000}"/>
    <cellStyle name="40% - Accent6 2 2 4 7" xfId="6470" xr:uid="{00000000-0005-0000-0000-0000605B0000}"/>
    <cellStyle name="40% - Accent6 2 2 4 8" xfId="24397" xr:uid="{00000000-0005-0000-0000-0000615B0000}"/>
    <cellStyle name="40% - Accent6 2 2 4 9" xfId="36342" xr:uid="{00000000-0005-0000-0000-0000625B0000}"/>
    <cellStyle name="40% - Accent6 2 2 5" xfId="864" xr:uid="{00000000-0005-0000-0000-0000635B0000}"/>
    <cellStyle name="40% - Accent6 2 2 5 2" xfId="2308" xr:uid="{00000000-0005-0000-0000-0000645B0000}"/>
    <cellStyle name="40% - Accent6 2 2 5 2 2" xfId="5278" xr:uid="{00000000-0005-0000-0000-0000655B0000}"/>
    <cellStyle name="40% - Accent6 2 2 5 2 2 2" xfId="17241" xr:uid="{00000000-0005-0000-0000-0000665B0000}"/>
    <cellStyle name="40% - Accent6 2 2 5 2 2 2 2" xfId="35168" xr:uid="{00000000-0005-0000-0000-0000675B0000}"/>
    <cellStyle name="40% - Accent6 2 2 5 2 2 2 3" xfId="47113" xr:uid="{00000000-0005-0000-0000-0000685B0000}"/>
    <cellStyle name="40% - Accent6 2 2 5 2 2 2 4" xfId="59078" xr:uid="{00000000-0005-0000-0000-0000695B0000}"/>
    <cellStyle name="40% - Accent6 2 2 5 2 2 3" xfId="23200" xr:uid="{00000000-0005-0000-0000-00006A5B0000}"/>
    <cellStyle name="40% - Accent6 2 2 5 2 2 4" xfId="11258" xr:uid="{00000000-0005-0000-0000-00006B5B0000}"/>
    <cellStyle name="40% - Accent6 2 2 5 2 2 5" xfId="29185" xr:uid="{00000000-0005-0000-0000-00006C5B0000}"/>
    <cellStyle name="40% - Accent6 2 2 5 2 2 6" xfId="41130" xr:uid="{00000000-0005-0000-0000-00006D5B0000}"/>
    <cellStyle name="40% - Accent6 2 2 5 2 2 7" xfId="53095" xr:uid="{00000000-0005-0000-0000-00006E5B0000}"/>
    <cellStyle name="40% - Accent6 2 2 5 2 3" xfId="14271" xr:uid="{00000000-0005-0000-0000-00006F5B0000}"/>
    <cellStyle name="40% - Accent6 2 2 5 2 3 2" xfId="32198" xr:uid="{00000000-0005-0000-0000-0000705B0000}"/>
    <cellStyle name="40% - Accent6 2 2 5 2 3 3" xfId="44143" xr:uid="{00000000-0005-0000-0000-0000715B0000}"/>
    <cellStyle name="40% - Accent6 2 2 5 2 3 4" xfId="56108" xr:uid="{00000000-0005-0000-0000-0000725B0000}"/>
    <cellStyle name="40% - Accent6 2 2 5 2 4" xfId="20230" xr:uid="{00000000-0005-0000-0000-0000735B0000}"/>
    <cellStyle name="40% - Accent6 2 2 5 2 5" xfId="8288" xr:uid="{00000000-0005-0000-0000-0000745B0000}"/>
    <cellStyle name="40% - Accent6 2 2 5 2 6" xfId="26215" xr:uid="{00000000-0005-0000-0000-0000755B0000}"/>
    <cellStyle name="40% - Accent6 2 2 5 2 7" xfId="38160" xr:uid="{00000000-0005-0000-0000-0000765B0000}"/>
    <cellStyle name="40% - Accent6 2 2 5 2 8" xfId="50125" xr:uid="{00000000-0005-0000-0000-0000775B0000}"/>
    <cellStyle name="40% - Accent6 2 2 5 3" xfId="3834" xr:uid="{00000000-0005-0000-0000-0000785B0000}"/>
    <cellStyle name="40% - Accent6 2 2 5 3 2" xfId="15797" xr:uid="{00000000-0005-0000-0000-0000795B0000}"/>
    <cellStyle name="40% - Accent6 2 2 5 3 2 2" xfId="33724" xr:uid="{00000000-0005-0000-0000-00007A5B0000}"/>
    <cellStyle name="40% - Accent6 2 2 5 3 2 3" xfId="45669" xr:uid="{00000000-0005-0000-0000-00007B5B0000}"/>
    <cellStyle name="40% - Accent6 2 2 5 3 2 4" xfId="57634" xr:uid="{00000000-0005-0000-0000-00007C5B0000}"/>
    <cellStyle name="40% - Accent6 2 2 5 3 3" xfId="21756" xr:uid="{00000000-0005-0000-0000-00007D5B0000}"/>
    <cellStyle name="40% - Accent6 2 2 5 3 4" xfId="9814" xr:uid="{00000000-0005-0000-0000-00007E5B0000}"/>
    <cellStyle name="40% - Accent6 2 2 5 3 5" xfId="27741" xr:uid="{00000000-0005-0000-0000-00007F5B0000}"/>
    <cellStyle name="40% - Accent6 2 2 5 3 6" xfId="39686" xr:uid="{00000000-0005-0000-0000-0000805B0000}"/>
    <cellStyle name="40% - Accent6 2 2 5 3 7" xfId="51651" xr:uid="{00000000-0005-0000-0000-0000815B0000}"/>
    <cellStyle name="40% - Accent6 2 2 5 4" xfId="12827" xr:uid="{00000000-0005-0000-0000-0000825B0000}"/>
    <cellStyle name="40% - Accent6 2 2 5 4 2" xfId="30754" xr:uid="{00000000-0005-0000-0000-0000835B0000}"/>
    <cellStyle name="40% - Accent6 2 2 5 4 3" xfId="42699" xr:uid="{00000000-0005-0000-0000-0000845B0000}"/>
    <cellStyle name="40% - Accent6 2 2 5 4 4" xfId="54664" xr:uid="{00000000-0005-0000-0000-0000855B0000}"/>
    <cellStyle name="40% - Accent6 2 2 5 5" xfId="18786" xr:uid="{00000000-0005-0000-0000-0000865B0000}"/>
    <cellStyle name="40% - Accent6 2 2 5 6" xfId="6844" xr:uid="{00000000-0005-0000-0000-0000875B0000}"/>
    <cellStyle name="40% - Accent6 2 2 5 7" xfId="24771" xr:uid="{00000000-0005-0000-0000-0000885B0000}"/>
    <cellStyle name="40% - Accent6 2 2 5 8" xfId="36716" xr:uid="{00000000-0005-0000-0000-0000895B0000}"/>
    <cellStyle name="40% - Accent6 2 2 5 9" xfId="48681" xr:uid="{00000000-0005-0000-0000-00008A5B0000}"/>
    <cellStyle name="40% - Accent6 2 2 6" xfId="1586" xr:uid="{00000000-0005-0000-0000-00008B5B0000}"/>
    <cellStyle name="40% - Accent6 2 2 6 2" xfId="4556" xr:uid="{00000000-0005-0000-0000-00008C5B0000}"/>
    <cellStyle name="40% - Accent6 2 2 6 2 2" xfId="16519" xr:uid="{00000000-0005-0000-0000-00008D5B0000}"/>
    <cellStyle name="40% - Accent6 2 2 6 2 2 2" xfId="34446" xr:uid="{00000000-0005-0000-0000-00008E5B0000}"/>
    <cellStyle name="40% - Accent6 2 2 6 2 2 3" xfId="46391" xr:uid="{00000000-0005-0000-0000-00008F5B0000}"/>
    <cellStyle name="40% - Accent6 2 2 6 2 2 4" xfId="58356" xr:uid="{00000000-0005-0000-0000-0000905B0000}"/>
    <cellStyle name="40% - Accent6 2 2 6 2 3" xfId="22478" xr:uid="{00000000-0005-0000-0000-0000915B0000}"/>
    <cellStyle name="40% - Accent6 2 2 6 2 4" xfId="10536" xr:uid="{00000000-0005-0000-0000-0000925B0000}"/>
    <cellStyle name="40% - Accent6 2 2 6 2 5" xfId="28463" xr:uid="{00000000-0005-0000-0000-0000935B0000}"/>
    <cellStyle name="40% - Accent6 2 2 6 2 6" xfId="40408" xr:uid="{00000000-0005-0000-0000-0000945B0000}"/>
    <cellStyle name="40% - Accent6 2 2 6 2 7" xfId="52373" xr:uid="{00000000-0005-0000-0000-0000955B0000}"/>
    <cellStyle name="40% - Accent6 2 2 6 3" xfId="13549" xr:uid="{00000000-0005-0000-0000-0000965B0000}"/>
    <cellStyle name="40% - Accent6 2 2 6 3 2" xfId="31476" xr:uid="{00000000-0005-0000-0000-0000975B0000}"/>
    <cellStyle name="40% - Accent6 2 2 6 3 3" xfId="43421" xr:uid="{00000000-0005-0000-0000-0000985B0000}"/>
    <cellStyle name="40% - Accent6 2 2 6 3 4" xfId="55386" xr:uid="{00000000-0005-0000-0000-0000995B0000}"/>
    <cellStyle name="40% - Accent6 2 2 6 4" xfId="19508" xr:uid="{00000000-0005-0000-0000-00009A5B0000}"/>
    <cellStyle name="40% - Accent6 2 2 6 5" xfId="7566" xr:uid="{00000000-0005-0000-0000-00009B5B0000}"/>
    <cellStyle name="40% - Accent6 2 2 6 6" xfId="25493" xr:uid="{00000000-0005-0000-0000-00009C5B0000}"/>
    <cellStyle name="40% - Accent6 2 2 6 7" xfId="37438" xr:uid="{00000000-0005-0000-0000-00009D5B0000}"/>
    <cellStyle name="40% - Accent6 2 2 6 8" xfId="49403" xr:uid="{00000000-0005-0000-0000-00009E5B0000}"/>
    <cellStyle name="40% - Accent6 2 2 7" xfId="3112" xr:uid="{00000000-0005-0000-0000-00009F5B0000}"/>
    <cellStyle name="40% - Accent6 2 2 7 2" xfId="15075" xr:uid="{00000000-0005-0000-0000-0000A05B0000}"/>
    <cellStyle name="40% - Accent6 2 2 7 2 2" xfId="33002" xr:uid="{00000000-0005-0000-0000-0000A15B0000}"/>
    <cellStyle name="40% - Accent6 2 2 7 2 3" xfId="44947" xr:uid="{00000000-0005-0000-0000-0000A25B0000}"/>
    <cellStyle name="40% - Accent6 2 2 7 2 4" xfId="56912" xr:uid="{00000000-0005-0000-0000-0000A35B0000}"/>
    <cellStyle name="40% - Accent6 2 2 7 3" xfId="21034" xr:uid="{00000000-0005-0000-0000-0000A45B0000}"/>
    <cellStyle name="40% - Accent6 2 2 7 4" xfId="9092" xr:uid="{00000000-0005-0000-0000-0000A55B0000}"/>
    <cellStyle name="40% - Accent6 2 2 7 5" xfId="27019" xr:uid="{00000000-0005-0000-0000-0000A65B0000}"/>
    <cellStyle name="40% - Accent6 2 2 7 6" xfId="38964" xr:uid="{00000000-0005-0000-0000-0000A75B0000}"/>
    <cellStyle name="40% - Accent6 2 2 7 7" xfId="50929" xr:uid="{00000000-0005-0000-0000-0000A85B0000}"/>
    <cellStyle name="40% - Accent6 2 2 8" xfId="12105" xr:uid="{00000000-0005-0000-0000-0000A95B0000}"/>
    <cellStyle name="40% - Accent6 2 2 8 2" xfId="30032" xr:uid="{00000000-0005-0000-0000-0000AA5B0000}"/>
    <cellStyle name="40% - Accent6 2 2 8 3" xfId="41977" xr:uid="{00000000-0005-0000-0000-0000AB5B0000}"/>
    <cellStyle name="40% - Accent6 2 2 8 4" xfId="53942" xr:uid="{00000000-0005-0000-0000-0000AC5B0000}"/>
    <cellStyle name="40% - Accent6 2 2 9" xfId="18064" xr:uid="{00000000-0005-0000-0000-0000AD5B0000}"/>
    <cellStyle name="40% - Accent6 2 3" xfId="200" xr:uid="{00000000-0005-0000-0000-0000AE5B0000}"/>
    <cellStyle name="40% - Accent6 2 3 10" xfId="36052" xr:uid="{00000000-0005-0000-0000-0000AF5B0000}"/>
    <cellStyle name="40% - Accent6 2 3 11" xfId="48017" xr:uid="{00000000-0005-0000-0000-0000B05B0000}"/>
    <cellStyle name="40% - Accent6 2 3 2" xfId="548" xr:uid="{00000000-0005-0000-0000-0000B15B0000}"/>
    <cellStyle name="40% - Accent6 2 3 2 10" xfId="48365" xr:uid="{00000000-0005-0000-0000-0000B25B0000}"/>
    <cellStyle name="40% - Accent6 2 3 2 2" xfId="1270" xr:uid="{00000000-0005-0000-0000-0000B35B0000}"/>
    <cellStyle name="40% - Accent6 2 3 2 2 2" xfId="2714" xr:uid="{00000000-0005-0000-0000-0000B45B0000}"/>
    <cellStyle name="40% - Accent6 2 3 2 2 2 2" xfId="5684" xr:uid="{00000000-0005-0000-0000-0000B55B0000}"/>
    <cellStyle name="40% - Accent6 2 3 2 2 2 2 2" xfId="17647" xr:uid="{00000000-0005-0000-0000-0000B65B0000}"/>
    <cellStyle name="40% - Accent6 2 3 2 2 2 2 2 2" xfId="35574" xr:uid="{00000000-0005-0000-0000-0000B75B0000}"/>
    <cellStyle name="40% - Accent6 2 3 2 2 2 2 2 3" xfId="47519" xr:uid="{00000000-0005-0000-0000-0000B85B0000}"/>
    <cellStyle name="40% - Accent6 2 3 2 2 2 2 2 4" xfId="59484" xr:uid="{00000000-0005-0000-0000-0000B95B0000}"/>
    <cellStyle name="40% - Accent6 2 3 2 2 2 2 3" xfId="23606" xr:uid="{00000000-0005-0000-0000-0000BA5B0000}"/>
    <cellStyle name="40% - Accent6 2 3 2 2 2 2 4" xfId="11664" xr:uid="{00000000-0005-0000-0000-0000BB5B0000}"/>
    <cellStyle name="40% - Accent6 2 3 2 2 2 2 5" xfId="29591" xr:uid="{00000000-0005-0000-0000-0000BC5B0000}"/>
    <cellStyle name="40% - Accent6 2 3 2 2 2 2 6" xfId="41536" xr:uid="{00000000-0005-0000-0000-0000BD5B0000}"/>
    <cellStyle name="40% - Accent6 2 3 2 2 2 2 7" xfId="53501" xr:uid="{00000000-0005-0000-0000-0000BE5B0000}"/>
    <cellStyle name="40% - Accent6 2 3 2 2 2 3" xfId="14677" xr:uid="{00000000-0005-0000-0000-0000BF5B0000}"/>
    <cellStyle name="40% - Accent6 2 3 2 2 2 3 2" xfId="32604" xr:uid="{00000000-0005-0000-0000-0000C05B0000}"/>
    <cellStyle name="40% - Accent6 2 3 2 2 2 3 3" xfId="44549" xr:uid="{00000000-0005-0000-0000-0000C15B0000}"/>
    <cellStyle name="40% - Accent6 2 3 2 2 2 3 4" xfId="56514" xr:uid="{00000000-0005-0000-0000-0000C25B0000}"/>
    <cellStyle name="40% - Accent6 2 3 2 2 2 4" xfId="20636" xr:uid="{00000000-0005-0000-0000-0000C35B0000}"/>
    <cellStyle name="40% - Accent6 2 3 2 2 2 5" xfId="8694" xr:uid="{00000000-0005-0000-0000-0000C45B0000}"/>
    <cellStyle name="40% - Accent6 2 3 2 2 2 6" xfId="26621" xr:uid="{00000000-0005-0000-0000-0000C55B0000}"/>
    <cellStyle name="40% - Accent6 2 3 2 2 2 7" xfId="38566" xr:uid="{00000000-0005-0000-0000-0000C65B0000}"/>
    <cellStyle name="40% - Accent6 2 3 2 2 2 8" xfId="50531" xr:uid="{00000000-0005-0000-0000-0000C75B0000}"/>
    <cellStyle name="40% - Accent6 2 3 2 2 3" xfId="4240" xr:uid="{00000000-0005-0000-0000-0000C85B0000}"/>
    <cellStyle name="40% - Accent6 2 3 2 2 3 2" xfId="16203" xr:uid="{00000000-0005-0000-0000-0000C95B0000}"/>
    <cellStyle name="40% - Accent6 2 3 2 2 3 2 2" xfId="34130" xr:uid="{00000000-0005-0000-0000-0000CA5B0000}"/>
    <cellStyle name="40% - Accent6 2 3 2 2 3 2 3" xfId="46075" xr:uid="{00000000-0005-0000-0000-0000CB5B0000}"/>
    <cellStyle name="40% - Accent6 2 3 2 2 3 2 4" xfId="58040" xr:uid="{00000000-0005-0000-0000-0000CC5B0000}"/>
    <cellStyle name="40% - Accent6 2 3 2 2 3 3" xfId="22162" xr:uid="{00000000-0005-0000-0000-0000CD5B0000}"/>
    <cellStyle name="40% - Accent6 2 3 2 2 3 4" xfId="10220" xr:uid="{00000000-0005-0000-0000-0000CE5B0000}"/>
    <cellStyle name="40% - Accent6 2 3 2 2 3 5" xfId="28147" xr:uid="{00000000-0005-0000-0000-0000CF5B0000}"/>
    <cellStyle name="40% - Accent6 2 3 2 2 3 6" xfId="40092" xr:uid="{00000000-0005-0000-0000-0000D05B0000}"/>
    <cellStyle name="40% - Accent6 2 3 2 2 3 7" xfId="52057" xr:uid="{00000000-0005-0000-0000-0000D15B0000}"/>
    <cellStyle name="40% - Accent6 2 3 2 2 4" xfId="13233" xr:uid="{00000000-0005-0000-0000-0000D25B0000}"/>
    <cellStyle name="40% - Accent6 2 3 2 2 4 2" xfId="31160" xr:uid="{00000000-0005-0000-0000-0000D35B0000}"/>
    <cellStyle name="40% - Accent6 2 3 2 2 4 3" xfId="43105" xr:uid="{00000000-0005-0000-0000-0000D45B0000}"/>
    <cellStyle name="40% - Accent6 2 3 2 2 4 4" xfId="55070" xr:uid="{00000000-0005-0000-0000-0000D55B0000}"/>
    <cellStyle name="40% - Accent6 2 3 2 2 5" xfId="19192" xr:uid="{00000000-0005-0000-0000-0000D65B0000}"/>
    <cellStyle name="40% - Accent6 2 3 2 2 6" xfId="7250" xr:uid="{00000000-0005-0000-0000-0000D75B0000}"/>
    <cellStyle name="40% - Accent6 2 3 2 2 7" xfId="25177" xr:uid="{00000000-0005-0000-0000-0000D85B0000}"/>
    <cellStyle name="40% - Accent6 2 3 2 2 8" xfId="37122" xr:uid="{00000000-0005-0000-0000-0000D95B0000}"/>
    <cellStyle name="40% - Accent6 2 3 2 2 9" xfId="49087" xr:uid="{00000000-0005-0000-0000-0000DA5B0000}"/>
    <cellStyle name="40% - Accent6 2 3 2 3" xfId="1992" xr:uid="{00000000-0005-0000-0000-0000DB5B0000}"/>
    <cellStyle name="40% - Accent6 2 3 2 3 2" xfId="4962" xr:uid="{00000000-0005-0000-0000-0000DC5B0000}"/>
    <cellStyle name="40% - Accent6 2 3 2 3 2 2" xfId="16925" xr:uid="{00000000-0005-0000-0000-0000DD5B0000}"/>
    <cellStyle name="40% - Accent6 2 3 2 3 2 2 2" xfId="34852" xr:uid="{00000000-0005-0000-0000-0000DE5B0000}"/>
    <cellStyle name="40% - Accent6 2 3 2 3 2 2 3" xfId="46797" xr:uid="{00000000-0005-0000-0000-0000DF5B0000}"/>
    <cellStyle name="40% - Accent6 2 3 2 3 2 2 4" xfId="58762" xr:uid="{00000000-0005-0000-0000-0000E05B0000}"/>
    <cellStyle name="40% - Accent6 2 3 2 3 2 3" xfId="22884" xr:uid="{00000000-0005-0000-0000-0000E15B0000}"/>
    <cellStyle name="40% - Accent6 2 3 2 3 2 4" xfId="10942" xr:uid="{00000000-0005-0000-0000-0000E25B0000}"/>
    <cellStyle name="40% - Accent6 2 3 2 3 2 5" xfId="28869" xr:uid="{00000000-0005-0000-0000-0000E35B0000}"/>
    <cellStyle name="40% - Accent6 2 3 2 3 2 6" xfId="40814" xr:uid="{00000000-0005-0000-0000-0000E45B0000}"/>
    <cellStyle name="40% - Accent6 2 3 2 3 2 7" xfId="52779" xr:uid="{00000000-0005-0000-0000-0000E55B0000}"/>
    <cellStyle name="40% - Accent6 2 3 2 3 3" xfId="13955" xr:uid="{00000000-0005-0000-0000-0000E65B0000}"/>
    <cellStyle name="40% - Accent6 2 3 2 3 3 2" xfId="31882" xr:uid="{00000000-0005-0000-0000-0000E75B0000}"/>
    <cellStyle name="40% - Accent6 2 3 2 3 3 3" xfId="43827" xr:uid="{00000000-0005-0000-0000-0000E85B0000}"/>
    <cellStyle name="40% - Accent6 2 3 2 3 3 4" xfId="55792" xr:uid="{00000000-0005-0000-0000-0000E95B0000}"/>
    <cellStyle name="40% - Accent6 2 3 2 3 4" xfId="19914" xr:uid="{00000000-0005-0000-0000-0000EA5B0000}"/>
    <cellStyle name="40% - Accent6 2 3 2 3 5" xfId="7972" xr:uid="{00000000-0005-0000-0000-0000EB5B0000}"/>
    <cellStyle name="40% - Accent6 2 3 2 3 6" xfId="25899" xr:uid="{00000000-0005-0000-0000-0000EC5B0000}"/>
    <cellStyle name="40% - Accent6 2 3 2 3 7" xfId="37844" xr:uid="{00000000-0005-0000-0000-0000ED5B0000}"/>
    <cellStyle name="40% - Accent6 2 3 2 3 8" xfId="49809" xr:uid="{00000000-0005-0000-0000-0000EE5B0000}"/>
    <cellStyle name="40% - Accent6 2 3 2 4" xfId="3518" xr:uid="{00000000-0005-0000-0000-0000EF5B0000}"/>
    <cellStyle name="40% - Accent6 2 3 2 4 2" xfId="15481" xr:uid="{00000000-0005-0000-0000-0000F05B0000}"/>
    <cellStyle name="40% - Accent6 2 3 2 4 2 2" xfId="33408" xr:uid="{00000000-0005-0000-0000-0000F15B0000}"/>
    <cellStyle name="40% - Accent6 2 3 2 4 2 3" xfId="45353" xr:uid="{00000000-0005-0000-0000-0000F25B0000}"/>
    <cellStyle name="40% - Accent6 2 3 2 4 2 4" xfId="57318" xr:uid="{00000000-0005-0000-0000-0000F35B0000}"/>
    <cellStyle name="40% - Accent6 2 3 2 4 3" xfId="21440" xr:uid="{00000000-0005-0000-0000-0000F45B0000}"/>
    <cellStyle name="40% - Accent6 2 3 2 4 4" xfId="9498" xr:uid="{00000000-0005-0000-0000-0000F55B0000}"/>
    <cellStyle name="40% - Accent6 2 3 2 4 5" xfId="27425" xr:uid="{00000000-0005-0000-0000-0000F65B0000}"/>
    <cellStyle name="40% - Accent6 2 3 2 4 6" xfId="39370" xr:uid="{00000000-0005-0000-0000-0000F75B0000}"/>
    <cellStyle name="40% - Accent6 2 3 2 4 7" xfId="51335" xr:uid="{00000000-0005-0000-0000-0000F85B0000}"/>
    <cellStyle name="40% - Accent6 2 3 2 5" xfId="12511" xr:uid="{00000000-0005-0000-0000-0000F95B0000}"/>
    <cellStyle name="40% - Accent6 2 3 2 5 2" xfId="30438" xr:uid="{00000000-0005-0000-0000-0000FA5B0000}"/>
    <cellStyle name="40% - Accent6 2 3 2 5 3" xfId="42383" xr:uid="{00000000-0005-0000-0000-0000FB5B0000}"/>
    <cellStyle name="40% - Accent6 2 3 2 5 4" xfId="54348" xr:uid="{00000000-0005-0000-0000-0000FC5B0000}"/>
    <cellStyle name="40% - Accent6 2 3 2 6" xfId="18470" xr:uid="{00000000-0005-0000-0000-0000FD5B0000}"/>
    <cellStyle name="40% - Accent6 2 3 2 7" xfId="6528" xr:uid="{00000000-0005-0000-0000-0000FE5B0000}"/>
    <cellStyle name="40% - Accent6 2 3 2 8" xfId="24455" xr:uid="{00000000-0005-0000-0000-0000FF5B0000}"/>
    <cellStyle name="40% - Accent6 2 3 2 9" xfId="36400" xr:uid="{00000000-0005-0000-0000-0000005C0000}"/>
    <cellStyle name="40% - Accent6 2 3 3" xfId="922" xr:uid="{00000000-0005-0000-0000-0000015C0000}"/>
    <cellStyle name="40% - Accent6 2 3 3 2" xfId="2366" xr:uid="{00000000-0005-0000-0000-0000025C0000}"/>
    <cellStyle name="40% - Accent6 2 3 3 2 2" xfId="5336" xr:uid="{00000000-0005-0000-0000-0000035C0000}"/>
    <cellStyle name="40% - Accent6 2 3 3 2 2 2" xfId="17299" xr:uid="{00000000-0005-0000-0000-0000045C0000}"/>
    <cellStyle name="40% - Accent6 2 3 3 2 2 2 2" xfId="35226" xr:uid="{00000000-0005-0000-0000-0000055C0000}"/>
    <cellStyle name="40% - Accent6 2 3 3 2 2 2 3" xfId="47171" xr:uid="{00000000-0005-0000-0000-0000065C0000}"/>
    <cellStyle name="40% - Accent6 2 3 3 2 2 2 4" xfId="59136" xr:uid="{00000000-0005-0000-0000-0000075C0000}"/>
    <cellStyle name="40% - Accent6 2 3 3 2 2 3" xfId="23258" xr:uid="{00000000-0005-0000-0000-0000085C0000}"/>
    <cellStyle name="40% - Accent6 2 3 3 2 2 4" xfId="11316" xr:uid="{00000000-0005-0000-0000-0000095C0000}"/>
    <cellStyle name="40% - Accent6 2 3 3 2 2 5" xfId="29243" xr:uid="{00000000-0005-0000-0000-00000A5C0000}"/>
    <cellStyle name="40% - Accent6 2 3 3 2 2 6" xfId="41188" xr:uid="{00000000-0005-0000-0000-00000B5C0000}"/>
    <cellStyle name="40% - Accent6 2 3 3 2 2 7" xfId="53153" xr:uid="{00000000-0005-0000-0000-00000C5C0000}"/>
    <cellStyle name="40% - Accent6 2 3 3 2 3" xfId="14329" xr:uid="{00000000-0005-0000-0000-00000D5C0000}"/>
    <cellStyle name="40% - Accent6 2 3 3 2 3 2" xfId="32256" xr:uid="{00000000-0005-0000-0000-00000E5C0000}"/>
    <cellStyle name="40% - Accent6 2 3 3 2 3 3" xfId="44201" xr:uid="{00000000-0005-0000-0000-00000F5C0000}"/>
    <cellStyle name="40% - Accent6 2 3 3 2 3 4" xfId="56166" xr:uid="{00000000-0005-0000-0000-0000105C0000}"/>
    <cellStyle name="40% - Accent6 2 3 3 2 4" xfId="20288" xr:uid="{00000000-0005-0000-0000-0000115C0000}"/>
    <cellStyle name="40% - Accent6 2 3 3 2 5" xfId="8346" xr:uid="{00000000-0005-0000-0000-0000125C0000}"/>
    <cellStyle name="40% - Accent6 2 3 3 2 6" xfId="26273" xr:uid="{00000000-0005-0000-0000-0000135C0000}"/>
    <cellStyle name="40% - Accent6 2 3 3 2 7" xfId="38218" xr:uid="{00000000-0005-0000-0000-0000145C0000}"/>
    <cellStyle name="40% - Accent6 2 3 3 2 8" xfId="50183" xr:uid="{00000000-0005-0000-0000-0000155C0000}"/>
    <cellStyle name="40% - Accent6 2 3 3 3" xfId="3892" xr:uid="{00000000-0005-0000-0000-0000165C0000}"/>
    <cellStyle name="40% - Accent6 2 3 3 3 2" xfId="15855" xr:uid="{00000000-0005-0000-0000-0000175C0000}"/>
    <cellStyle name="40% - Accent6 2 3 3 3 2 2" xfId="33782" xr:uid="{00000000-0005-0000-0000-0000185C0000}"/>
    <cellStyle name="40% - Accent6 2 3 3 3 2 3" xfId="45727" xr:uid="{00000000-0005-0000-0000-0000195C0000}"/>
    <cellStyle name="40% - Accent6 2 3 3 3 2 4" xfId="57692" xr:uid="{00000000-0005-0000-0000-00001A5C0000}"/>
    <cellStyle name="40% - Accent6 2 3 3 3 3" xfId="21814" xr:uid="{00000000-0005-0000-0000-00001B5C0000}"/>
    <cellStyle name="40% - Accent6 2 3 3 3 4" xfId="9872" xr:uid="{00000000-0005-0000-0000-00001C5C0000}"/>
    <cellStyle name="40% - Accent6 2 3 3 3 5" xfId="27799" xr:uid="{00000000-0005-0000-0000-00001D5C0000}"/>
    <cellStyle name="40% - Accent6 2 3 3 3 6" xfId="39744" xr:uid="{00000000-0005-0000-0000-00001E5C0000}"/>
    <cellStyle name="40% - Accent6 2 3 3 3 7" xfId="51709" xr:uid="{00000000-0005-0000-0000-00001F5C0000}"/>
    <cellStyle name="40% - Accent6 2 3 3 4" xfId="12885" xr:uid="{00000000-0005-0000-0000-0000205C0000}"/>
    <cellStyle name="40% - Accent6 2 3 3 4 2" xfId="30812" xr:uid="{00000000-0005-0000-0000-0000215C0000}"/>
    <cellStyle name="40% - Accent6 2 3 3 4 3" xfId="42757" xr:uid="{00000000-0005-0000-0000-0000225C0000}"/>
    <cellStyle name="40% - Accent6 2 3 3 4 4" xfId="54722" xr:uid="{00000000-0005-0000-0000-0000235C0000}"/>
    <cellStyle name="40% - Accent6 2 3 3 5" xfId="18844" xr:uid="{00000000-0005-0000-0000-0000245C0000}"/>
    <cellStyle name="40% - Accent6 2 3 3 6" xfId="6902" xr:uid="{00000000-0005-0000-0000-0000255C0000}"/>
    <cellStyle name="40% - Accent6 2 3 3 7" xfId="24829" xr:uid="{00000000-0005-0000-0000-0000265C0000}"/>
    <cellStyle name="40% - Accent6 2 3 3 8" xfId="36774" xr:uid="{00000000-0005-0000-0000-0000275C0000}"/>
    <cellStyle name="40% - Accent6 2 3 3 9" xfId="48739" xr:uid="{00000000-0005-0000-0000-0000285C0000}"/>
    <cellStyle name="40% - Accent6 2 3 4" xfId="1644" xr:uid="{00000000-0005-0000-0000-0000295C0000}"/>
    <cellStyle name="40% - Accent6 2 3 4 2" xfId="4614" xr:uid="{00000000-0005-0000-0000-00002A5C0000}"/>
    <cellStyle name="40% - Accent6 2 3 4 2 2" xfId="16577" xr:uid="{00000000-0005-0000-0000-00002B5C0000}"/>
    <cellStyle name="40% - Accent6 2 3 4 2 2 2" xfId="34504" xr:uid="{00000000-0005-0000-0000-00002C5C0000}"/>
    <cellStyle name="40% - Accent6 2 3 4 2 2 3" xfId="46449" xr:uid="{00000000-0005-0000-0000-00002D5C0000}"/>
    <cellStyle name="40% - Accent6 2 3 4 2 2 4" xfId="58414" xr:uid="{00000000-0005-0000-0000-00002E5C0000}"/>
    <cellStyle name="40% - Accent6 2 3 4 2 3" xfId="22536" xr:uid="{00000000-0005-0000-0000-00002F5C0000}"/>
    <cellStyle name="40% - Accent6 2 3 4 2 4" xfId="10594" xr:uid="{00000000-0005-0000-0000-0000305C0000}"/>
    <cellStyle name="40% - Accent6 2 3 4 2 5" xfId="28521" xr:uid="{00000000-0005-0000-0000-0000315C0000}"/>
    <cellStyle name="40% - Accent6 2 3 4 2 6" xfId="40466" xr:uid="{00000000-0005-0000-0000-0000325C0000}"/>
    <cellStyle name="40% - Accent6 2 3 4 2 7" xfId="52431" xr:uid="{00000000-0005-0000-0000-0000335C0000}"/>
    <cellStyle name="40% - Accent6 2 3 4 3" xfId="13607" xr:uid="{00000000-0005-0000-0000-0000345C0000}"/>
    <cellStyle name="40% - Accent6 2 3 4 3 2" xfId="31534" xr:uid="{00000000-0005-0000-0000-0000355C0000}"/>
    <cellStyle name="40% - Accent6 2 3 4 3 3" xfId="43479" xr:uid="{00000000-0005-0000-0000-0000365C0000}"/>
    <cellStyle name="40% - Accent6 2 3 4 3 4" xfId="55444" xr:uid="{00000000-0005-0000-0000-0000375C0000}"/>
    <cellStyle name="40% - Accent6 2 3 4 4" xfId="19566" xr:uid="{00000000-0005-0000-0000-0000385C0000}"/>
    <cellStyle name="40% - Accent6 2 3 4 5" xfId="7624" xr:uid="{00000000-0005-0000-0000-0000395C0000}"/>
    <cellStyle name="40% - Accent6 2 3 4 6" xfId="25551" xr:uid="{00000000-0005-0000-0000-00003A5C0000}"/>
    <cellStyle name="40% - Accent6 2 3 4 7" xfId="37496" xr:uid="{00000000-0005-0000-0000-00003B5C0000}"/>
    <cellStyle name="40% - Accent6 2 3 4 8" xfId="49461" xr:uid="{00000000-0005-0000-0000-00003C5C0000}"/>
    <cellStyle name="40% - Accent6 2 3 5" xfId="3170" xr:uid="{00000000-0005-0000-0000-00003D5C0000}"/>
    <cellStyle name="40% - Accent6 2 3 5 2" xfId="15133" xr:uid="{00000000-0005-0000-0000-00003E5C0000}"/>
    <cellStyle name="40% - Accent6 2 3 5 2 2" xfId="33060" xr:uid="{00000000-0005-0000-0000-00003F5C0000}"/>
    <cellStyle name="40% - Accent6 2 3 5 2 3" xfId="45005" xr:uid="{00000000-0005-0000-0000-0000405C0000}"/>
    <cellStyle name="40% - Accent6 2 3 5 2 4" xfId="56970" xr:uid="{00000000-0005-0000-0000-0000415C0000}"/>
    <cellStyle name="40% - Accent6 2 3 5 3" xfId="21092" xr:uid="{00000000-0005-0000-0000-0000425C0000}"/>
    <cellStyle name="40% - Accent6 2 3 5 4" xfId="9150" xr:uid="{00000000-0005-0000-0000-0000435C0000}"/>
    <cellStyle name="40% - Accent6 2 3 5 5" xfId="27077" xr:uid="{00000000-0005-0000-0000-0000445C0000}"/>
    <cellStyle name="40% - Accent6 2 3 5 6" xfId="39022" xr:uid="{00000000-0005-0000-0000-0000455C0000}"/>
    <cellStyle name="40% - Accent6 2 3 5 7" xfId="50987" xr:uid="{00000000-0005-0000-0000-0000465C0000}"/>
    <cellStyle name="40% - Accent6 2 3 6" xfId="12163" xr:uid="{00000000-0005-0000-0000-0000475C0000}"/>
    <cellStyle name="40% - Accent6 2 3 6 2" xfId="30090" xr:uid="{00000000-0005-0000-0000-0000485C0000}"/>
    <cellStyle name="40% - Accent6 2 3 6 3" xfId="42035" xr:uid="{00000000-0005-0000-0000-0000495C0000}"/>
    <cellStyle name="40% - Accent6 2 3 6 4" xfId="54000" xr:uid="{00000000-0005-0000-0000-00004A5C0000}"/>
    <cellStyle name="40% - Accent6 2 3 7" xfId="18122" xr:uid="{00000000-0005-0000-0000-00004B5C0000}"/>
    <cellStyle name="40% - Accent6 2 3 8" xfId="6180" xr:uid="{00000000-0005-0000-0000-00004C5C0000}"/>
    <cellStyle name="40% - Accent6 2 3 9" xfId="24107" xr:uid="{00000000-0005-0000-0000-00004D5C0000}"/>
    <cellStyle name="40% - Accent6 2 4" xfId="316" xr:uid="{00000000-0005-0000-0000-00004E5C0000}"/>
    <cellStyle name="40% - Accent6 2 4 10" xfId="36168" xr:uid="{00000000-0005-0000-0000-00004F5C0000}"/>
    <cellStyle name="40% - Accent6 2 4 11" xfId="48133" xr:uid="{00000000-0005-0000-0000-0000505C0000}"/>
    <cellStyle name="40% - Accent6 2 4 2" xfId="664" xr:uid="{00000000-0005-0000-0000-0000515C0000}"/>
    <cellStyle name="40% - Accent6 2 4 2 10" xfId="48481" xr:uid="{00000000-0005-0000-0000-0000525C0000}"/>
    <cellStyle name="40% - Accent6 2 4 2 2" xfId="1386" xr:uid="{00000000-0005-0000-0000-0000535C0000}"/>
    <cellStyle name="40% - Accent6 2 4 2 2 2" xfId="2830" xr:uid="{00000000-0005-0000-0000-0000545C0000}"/>
    <cellStyle name="40% - Accent6 2 4 2 2 2 2" xfId="5800" xr:uid="{00000000-0005-0000-0000-0000555C0000}"/>
    <cellStyle name="40% - Accent6 2 4 2 2 2 2 2" xfId="17763" xr:uid="{00000000-0005-0000-0000-0000565C0000}"/>
    <cellStyle name="40% - Accent6 2 4 2 2 2 2 2 2" xfId="35690" xr:uid="{00000000-0005-0000-0000-0000575C0000}"/>
    <cellStyle name="40% - Accent6 2 4 2 2 2 2 2 3" xfId="47635" xr:uid="{00000000-0005-0000-0000-0000585C0000}"/>
    <cellStyle name="40% - Accent6 2 4 2 2 2 2 2 4" xfId="59600" xr:uid="{00000000-0005-0000-0000-0000595C0000}"/>
    <cellStyle name="40% - Accent6 2 4 2 2 2 2 3" xfId="23722" xr:uid="{00000000-0005-0000-0000-00005A5C0000}"/>
    <cellStyle name="40% - Accent6 2 4 2 2 2 2 4" xfId="11780" xr:uid="{00000000-0005-0000-0000-00005B5C0000}"/>
    <cellStyle name="40% - Accent6 2 4 2 2 2 2 5" xfId="29707" xr:uid="{00000000-0005-0000-0000-00005C5C0000}"/>
    <cellStyle name="40% - Accent6 2 4 2 2 2 2 6" xfId="41652" xr:uid="{00000000-0005-0000-0000-00005D5C0000}"/>
    <cellStyle name="40% - Accent6 2 4 2 2 2 2 7" xfId="53617" xr:uid="{00000000-0005-0000-0000-00005E5C0000}"/>
    <cellStyle name="40% - Accent6 2 4 2 2 2 3" xfId="14793" xr:uid="{00000000-0005-0000-0000-00005F5C0000}"/>
    <cellStyle name="40% - Accent6 2 4 2 2 2 3 2" xfId="32720" xr:uid="{00000000-0005-0000-0000-0000605C0000}"/>
    <cellStyle name="40% - Accent6 2 4 2 2 2 3 3" xfId="44665" xr:uid="{00000000-0005-0000-0000-0000615C0000}"/>
    <cellStyle name="40% - Accent6 2 4 2 2 2 3 4" xfId="56630" xr:uid="{00000000-0005-0000-0000-0000625C0000}"/>
    <cellStyle name="40% - Accent6 2 4 2 2 2 4" xfId="20752" xr:uid="{00000000-0005-0000-0000-0000635C0000}"/>
    <cellStyle name="40% - Accent6 2 4 2 2 2 5" xfId="8810" xr:uid="{00000000-0005-0000-0000-0000645C0000}"/>
    <cellStyle name="40% - Accent6 2 4 2 2 2 6" xfId="26737" xr:uid="{00000000-0005-0000-0000-0000655C0000}"/>
    <cellStyle name="40% - Accent6 2 4 2 2 2 7" xfId="38682" xr:uid="{00000000-0005-0000-0000-0000665C0000}"/>
    <cellStyle name="40% - Accent6 2 4 2 2 2 8" xfId="50647" xr:uid="{00000000-0005-0000-0000-0000675C0000}"/>
    <cellStyle name="40% - Accent6 2 4 2 2 3" xfId="4356" xr:uid="{00000000-0005-0000-0000-0000685C0000}"/>
    <cellStyle name="40% - Accent6 2 4 2 2 3 2" xfId="16319" xr:uid="{00000000-0005-0000-0000-0000695C0000}"/>
    <cellStyle name="40% - Accent6 2 4 2 2 3 2 2" xfId="34246" xr:uid="{00000000-0005-0000-0000-00006A5C0000}"/>
    <cellStyle name="40% - Accent6 2 4 2 2 3 2 3" xfId="46191" xr:uid="{00000000-0005-0000-0000-00006B5C0000}"/>
    <cellStyle name="40% - Accent6 2 4 2 2 3 2 4" xfId="58156" xr:uid="{00000000-0005-0000-0000-00006C5C0000}"/>
    <cellStyle name="40% - Accent6 2 4 2 2 3 3" xfId="22278" xr:uid="{00000000-0005-0000-0000-00006D5C0000}"/>
    <cellStyle name="40% - Accent6 2 4 2 2 3 4" xfId="10336" xr:uid="{00000000-0005-0000-0000-00006E5C0000}"/>
    <cellStyle name="40% - Accent6 2 4 2 2 3 5" xfId="28263" xr:uid="{00000000-0005-0000-0000-00006F5C0000}"/>
    <cellStyle name="40% - Accent6 2 4 2 2 3 6" xfId="40208" xr:uid="{00000000-0005-0000-0000-0000705C0000}"/>
    <cellStyle name="40% - Accent6 2 4 2 2 3 7" xfId="52173" xr:uid="{00000000-0005-0000-0000-0000715C0000}"/>
    <cellStyle name="40% - Accent6 2 4 2 2 4" xfId="13349" xr:uid="{00000000-0005-0000-0000-0000725C0000}"/>
    <cellStyle name="40% - Accent6 2 4 2 2 4 2" xfId="31276" xr:uid="{00000000-0005-0000-0000-0000735C0000}"/>
    <cellStyle name="40% - Accent6 2 4 2 2 4 3" xfId="43221" xr:uid="{00000000-0005-0000-0000-0000745C0000}"/>
    <cellStyle name="40% - Accent6 2 4 2 2 4 4" xfId="55186" xr:uid="{00000000-0005-0000-0000-0000755C0000}"/>
    <cellStyle name="40% - Accent6 2 4 2 2 5" xfId="19308" xr:uid="{00000000-0005-0000-0000-0000765C0000}"/>
    <cellStyle name="40% - Accent6 2 4 2 2 6" xfId="7366" xr:uid="{00000000-0005-0000-0000-0000775C0000}"/>
    <cellStyle name="40% - Accent6 2 4 2 2 7" xfId="25293" xr:uid="{00000000-0005-0000-0000-0000785C0000}"/>
    <cellStyle name="40% - Accent6 2 4 2 2 8" xfId="37238" xr:uid="{00000000-0005-0000-0000-0000795C0000}"/>
    <cellStyle name="40% - Accent6 2 4 2 2 9" xfId="49203" xr:uid="{00000000-0005-0000-0000-00007A5C0000}"/>
    <cellStyle name="40% - Accent6 2 4 2 3" xfId="2108" xr:uid="{00000000-0005-0000-0000-00007B5C0000}"/>
    <cellStyle name="40% - Accent6 2 4 2 3 2" xfId="5078" xr:uid="{00000000-0005-0000-0000-00007C5C0000}"/>
    <cellStyle name="40% - Accent6 2 4 2 3 2 2" xfId="17041" xr:uid="{00000000-0005-0000-0000-00007D5C0000}"/>
    <cellStyle name="40% - Accent6 2 4 2 3 2 2 2" xfId="34968" xr:uid="{00000000-0005-0000-0000-00007E5C0000}"/>
    <cellStyle name="40% - Accent6 2 4 2 3 2 2 3" xfId="46913" xr:uid="{00000000-0005-0000-0000-00007F5C0000}"/>
    <cellStyle name="40% - Accent6 2 4 2 3 2 2 4" xfId="58878" xr:uid="{00000000-0005-0000-0000-0000805C0000}"/>
    <cellStyle name="40% - Accent6 2 4 2 3 2 3" xfId="23000" xr:uid="{00000000-0005-0000-0000-0000815C0000}"/>
    <cellStyle name="40% - Accent6 2 4 2 3 2 4" xfId="11058" xr:uid="{00000000-0005-0000-0000-0000825C0000}"/>
    <cellStyle name="40% - Accent6 2 4 2 3 2 5" xfId="28985" xr:uid="{00000000-0005-0000-0000-0000835C0000}"/>
    <cellStyle name="40% - Accent6 2 4 2 3 2 6" xfId="40930" xr:uid="{00000000-0005-0000-0000-0000845C0000}"/>
    <cellStyle name="40% - Accent6 2 4 2 3 2 7" xfId="52895" xr:uid="{00000000-0005-0000-0000-0000855C0000}"/>
    <cellStyle name="40% - Accent6 2 4 2 3 3" xfId="14071" xr:uid="{00000000-0005-0000-0000-0000865C0000}"/>
    <cellStyle name="40% - Accent6 2 4 2 3 3 2" xfId="31998" xr:uid="{00000000-0005-0000-0000-0000875C0000}"/>
    <cellStyle name="40% - Accent6 2 4 2 3 3 3" xfId="43943" xr:uid="{00000000-0005-0000-0000-0000885C0000}"/>
    <cellStyle name="40% - Accent6 2 4 2 3 3 4" xfId="55908" xr:uid="{00000000-0005-0000-0000-0000895C0000}"/>
    <cellStyle name="40% - Accent6 2 4 2 3 4" xfId="20030" xr:uid="{00000000-0005-0000-0000-00008A5C0000}"/>
    <cellStyle name="40% - Accent6 2 4 2 3 5" xfId="8088" xr:uid="{00000000-0005-0000-0000-00008B5C0000}"/>
    <cellStyle name="40% - Accent6 2 4 2 3 6" xfId="26015" xr:uid="{00000000-0005-0000-0000-00008C5C0000}"/>
    <cellStyle name="40% - Accent6 2 4 2 3 7" xfId="37960" xr:uid="{00000000-0005-0000-0000-00008D5C0000}"/>
    <cellStyle name="40% - Accent6 2 4 2 3 8" xfId="49925" xr:uid="{00000000-0005-0000-0000-00008E5C0000}"/>
    <cellStyle name="40% - Accent6 2 4 2 4" xfId="3634" xr:uid="{00000000-0005-0000-0000-00008F5C0000}"/>
    <cellStyle name="40% - Accent6 2 4 2 4 2" xfId="15597" xr:uid="{00000000-0005-0000-0000-0000905C0000}"/>
    <cellStyle name="40% - Accent6 2 4 2 4 2 2" xfId="33524" xr:uid="{00000000-0005-0000-0000-0000915C0000}"/>
    <cellStyle name="40% - Accent6 2 4 2 4 2 3" xfId="45469" xr:uid="{00000000-0005-0000-0000-0000925C0000}"/>
    <cellStyle name="40% - Accent6 2 4 2 4 2 4" xfId="57434" xr:uid="{00000000-0005-0000-0000-0000935C0000}"/>
    <cellStyle name="40% - Accent6 2 4 2 4 3" xfId="21556" xr:uid="{00000000-0005-0000-0000-0000945C0000}"/>
    <cellStyle name="40% - Accent6 2 4 2 4 4" xfId="9614" xr:uid="{00000000-0005-0000-0000-0000955C0000}"/>
    <cellStyle name="40% - Accent6 2 4 2 4 5" xfId="27541" xr:uid="{00000000-0005-0000-0000-0000965C0000}"/>
    <cellStyle name="40% - Accent6 2 4 2 4 6" xfId="39486" xr:uid="{00000000-0005-0000-0000-0000975C0000}"/>
    <cellStyle name="40% - Accent6 2 4 2 4 7" xfId="51451" xr:uid="{00000000-0005-0000-0000-0000985C0000}"/>
    <cellStyle name="40% - Accent6 2 4 2 5" xfId="12627" xr:uid="{00000000-0005-0000-0000-0000995C0000}"/>
    <cellStyle name="40% - Accent6 2 4 2 5 2" xfId="30554" xr:uid="{00000000-0005-0000-0000-00009A5C0000}"/>
    <cellStyle name="40% - Accent6 2 4 2 5 3" xfId="42499" xr:uid="{00000000-0005-0000-0000-00009B5C0000}"/>
    <cellStyle name="40% - Accent6 2 4 2 5 4" xfId="54464" xr:uid="{00000000-0005-0000-0000-00009C5C0000}"/>
    <cellStyle name="40% - Accent6 2 4 2 6" xfId="18586" xr:uid="{00000000-0005-0000-0000-00009D5C0000}"/>
    <cellStyle name="40% - Accent6 2 4 2 7" xfId="6644" xr:uid="{00000000-0005-0000-0000-00009E5C0000}"/>
    <cellStyle name="40% - Accent6 2 4 2 8" xfId="24571" xr:uid="{00000000-0005-0000-0000-00009F5C0000}"/>
    <cellStyle name="40% - Accent6 2 4 2 9" xfId="36516" xr:uid="{00000000-0005-0000-0000-0000A05C0000}"/>
    <cellStyle name="40% - Accent6 2 4 3" xfId="1038" xr:uid="{00000000-0005-0000-0000-0000A15C0000}"/>
    <cellStyle name="40% - Accent6 2 4 3 2" xfId="2482" xr:uid="{00000000-0005-0000-0000-0000A25C0000}"/>
    <cellStyle name="40% - Accent6 2 4 3 2 2" xfId="5452" xr:uid="{00000000-0005-0000-0000-0000A35C0000}"/>
    <cellStyle name="40% - Accent6 2 4 3 2 2 2" xfId="17415" xr:uid="{00000000-0005-0000-0000-0000A45C0000}"/>
    <cellStyle name="40% - Accent6 2 4 3 2 2 2 2" xfId="35342" xr:uid="{00000000-0005-0000-0000-0000A55C0000}"/>
    <cellStyle name="40% - Accent6 2 4 3 2 2 2 3" xfId="47287" xr:uid="{00000000-0005-0000-0000-0000A65C0000}"/>
    <cellStyle name="40% - Accent6 2 4 3 2 2 2 4" xfId="59252" xr:uid="{00000000-0005-0000-0000-0000A75C0000}"/>
    <cellStyle name="40% - Accent6 2 4 3 2 2 3" xfId="23374" xr:uid="{00000000-0005-0000-0000-0000A85C0000}"/>
    <cellStyle name="40% - Accent6 2 4 3 2 2 4" xfId="11432" xr:uid="{00000000-0005-0000-0000-0000A95C0000}"/>
    <cellStyle name="40% - Accent6 2 4 3 2 2 5" xfId="29359" xr:uid="{00000000-0005-0000-0000-0000AA5C0000}"/>
    <cellStyle name="40% - Accent6 2 4 3 2 2 6" xfId="41304" xr:uid="{00000000-0005-0000-0000-0000AB5C0000}"/>
    <cellStyle name="40% - Accent6 2 4 3 2 2 7" xfId="53269" xr:uid="{00000000-0005-0000-0000-0000AC5C0000}"/>
    <cellStyle name="40% - Accent6 2 4 3 2 3" xfId="14445" xr:uid="{00000000-0005-0000-0000-0000AD5C0000}"/>
    <cellStyle name="40% - Accent6 2 4 3 2 3 2" xfId="32372" xr:uid="{00000000-0005-0000-0000-0000AE5C0000}"/>
    <cellStyle name="40% - Accent6 2 4 3 2 3 3" xfId="44317" xr:uid="{00000000-0005-0000-0000-0000AF5C0000}"/>
    <cellStyle name="40% - Accent6 2 4 3 2 3 4" xfId="56282" xr:uid="{00000000-0005-0000-0000-0000B05C0000}"/>
    <cellStyle name="40% - Accent6 2 4 3 2 4" xfId="20404" xr:uid="{00000000-0005-0000-0000-0000B15C0000}"/>
    <cellStyle name="40% - Accent6 2 4 3 2 5" xfId="8462" xr:uid="{00000000-0005-0000-0000-0000B25C0000}"/>
    <cellStyle name="40% - Accent6 2 4 3 2 6" xfId="26389" xr:uid="{00000000-0005-0000-0000-0000B35C0000}"/>
    <cellStyle name="40% - Accent6 2 4 3 2 7" xfId="38334" xr:uid="{00000000-0005-0000-0000-0000B45C0000}"/>
    <cellStyle name="40% - Accent6 2 4 3 2 8" xfId="50299" xr:uid="{00000000-0005-0000-0000-0000B55C0000}"/>
    <cellStyle name="40% - Accent6 2 4 3 3" xfId="4008" xr:uid="{00000000-0005-0000-0000-0000B65C0000}"/>
    <cellStyle name="40% - Accent6 2 4 3 3 2" xfId="15971" xr:uid="{00000000-0005-0000-0000-0000B75C0000}"/>
    <cellStyle name="40% - Accent6 2 4 3 3 2 2" xfId="33898" xr:uid="{00000000-0005-0000-0000-0000B85C0000}"/>
    <cellStyle name="40% - Accent6 2 4 3 3 2 3" xfId="45843" xr:uid="{00000000-0005-0000-0000-0000B95C0000}"/>
    <cellStyle name="40% - Accent6 2 4 3 3 2 4" xfId="57808" xr:uid="{00000000-0005-0000-0000-0000BA5C0000}"/>
    <cellStyle name="40% - Accent6 2 4 3 3 3" xfId="21930" xr:uid="{00000000-0005-0000-0000-0000BB5C0000}"/>
    <cellStyle name="40% - Accent6 2 4 3 3 4" xfId="9988" xr:uid="{00000000-0005-0000-0000-0000BC5C0000}"/>
    <cellStyle name="40% - Accent6 2 4 3 3 5" xfId="27915" xr:uid="{00000000-0005-0000-0000-0000BD5C0000}"/>
    <cellStyle name="40% - Accent6 2 4 3 3 6" xfId="39860" xr:uid="{00000000-0005-0000-0000-0000BE5C0000}"/>
    <cellStyle name="40% - Accent6 2 4 3 3 7" xfId="51825" xr:uid="{00000000-0005-0000-0000-0000BF5C0000}"/>
    <cellStyle name="40% - Accent6 2 4 3 4" xfId="13001" xr:uid="{00000000-0005-0000-0000-0000C05C0000}"/>
    <cellStyle name="40% - Accent6 2 4 3 4 2" xfId="30928" xr:uid="{00000000-0005-0000-0000-0000C15C0000}"/>
    <cellStyle name="40% - Accent6 2 4 3 4 3" xfId="42873" xr:uid="{00000000-0005-0000-0000-0000C25C0000}"/>
    <cellStyle name="40% - Accent6 2 4 3 4 4" xfId="54838" xr:uid="{00000000-0005-0000-0000-0000C35C0000}"/>
    <cellStyle name="40% - Accent6 2 4 3 5" xfId="18960" xr:uid="{00000000-0005-0000-0000-0000C45C0000}"/>
    <cellStyle name="40% - Accent6 2 4 3 6" xfId="7018" xr:uid="{00000000-0005-0000-0000-0000C55C0000}"/>
    <cellStyle name="40% - Accent6 2 4 3 7" xfId="24945" xr:uid="{00000000-0005-0000-0000-0000C65C0000}"/>
    <cellStyle name="40% - Accent6 2 4 3 8" xfId="36890" xr:uid="{00000000-0005-0000-0000-0000C75C0000}"/>
    <cellStyle name="40% - Accent6 2 4 3 9" xfId="48855" xr:uid="{00000000-0005-0000-0000-0000C85C0000}"/>
    <cellStyle name="40% - Accent6 2 4 4" xfId="1760" xr:uid="{00000000-0005-0000-0000-0000C95C0000}"/>
    <cellStyle name="40% - Accent6 2 4 4 2" xfId="4730" xr:uid="{00000000-0005-0000-0000-0000CA5C0000}"/>
    <cellStyle name="40% - Accent6 2 4 4 2 2" xfId="16693" xr:uid="{00000000-0005-0000-0000-0000CB5C0000}"/>
    <cellStyle name="40% - Accent6 2 4 4 2 2 2" xfId="34620" xr:uid="{00000000-0005-0000-0000-0000CC5C0000}"/>
    <cellStyle name="40% - Accent6 2 4 4 2 2 3" xfId="46565" xr:uid="{00000000-0005-0000-0000-0000CD5C0000}"/>
    <cellStyle name="40% - Accent6 2 4 4 2 2 4" xfId="58530" xr:uid="{00000000-0005-0000-0000-0000CE5C0000}"/>
    <cellStyle name="40% - Accent6 2 4 4 2 3" xfId="22652" xr:uid="{00000000-0005-0000-0000-0000CF5C0000}"/>
    <cellStyle name="40% - Accent6 2 4 4 2 4" xfId="10710" xr:uid="{00000000-0005-0000-0000-0000D05C0000}"/>
    <cellStyle name="40% - Accent6 2 4 4 2 5" xfId="28637" xr:uid="{00000000-0005-0000-0000-0000D15C0000}"/>
    <cellStyle name="40% - Accent6 2 4 4 2 6" xfId="40582" xr:uid="{00000000-0005-0000-0000-0000D25C0000}"/>
    <cellStyle name="40% - Accent6 2 4 4 2 7" xfId="52547" xr:uid="{00000000-0005-0000-0000-0000D35C0000}"/>
    <cellStyle name="40% - Accent6 2 4 4 3" xfId="13723" xr:uid="{00000000-0005-0000-0000-0000D45C0000}"/>
    <cellStyle name="40% - Accent6 2 4 4 3 2" xfId="31650" xr:uid="{00000000-0005-0000-0000-0000D55C0000}"/>
    <cellStyle name="40% - Accent6 2 4 4 3 3" xfId="43595" xr:uid="{00000000-0005-0000-0000-0000D65C0000}"/>
    <cellStyle name="40% - Accent6 2 4 4 3 4" xfId="55560" xr:uid="{00000000-0005-0000-0000-0000D75C0000}"/>
    <cellStyle name="40% - Accent6 2 4 4 4" xfId="19682" xr:uid="{00000000-0005-0000-0000-0000D85C0000}"/>
    <cellStyle name="40% - Accent6 2 4 4 5" xfId="7740" xr:uid="{00000000-0005-0000-0000-0000D95C0000}"/>
    <cellStyle name="40% - Accent6 2 4 4 6" xfId="25667" xr:uid="{00000000-0005-0000-0000-0000DA5C0000}"/>
    <cellStyle name="40% - Accent6 2 4 4 7" xfId="37612" xr:uid="{00000000-0005-0000-0000-0000DB5C0000}"/>
    <cellStyle name="40% - Accent6 2 4 4 8" xfId="49577" xr:uid="{00000000-0005-0000-0000-0000DC5C0000}"/>
    <cellStyle name="40% - Accent6 2 4 5" xfId="3286" xr:uid="{00000000-0005-0000-0000-0000DD5C0000}"/>
    <cellStyle name="40% - Accent6 2 4 5 2" xfId="15249" xr:uid="{00000000-0005-0000-0000-0000DE5C0000}"/>
    <cellStyle name="40% - Accent6 2 4 5 2 2" xfId="33176" xr:uid="{00000000-0005-0000-0000-0000DF5C0000}"/>
    <cellStyle name="40% - Accent6 2 4 5 2 3" xfId="45121" xr:uid="{00000000-0005-0000-0000-0000E05C0000}"/>
    <cellStyle name="40% - Accent6 2 4 5 2 4" xfId="57086" xr:uid="{00000000-0005-0000-0000-0000E15C0000}"/>
    <cellStyle name="40% - Accent6 2 4 5 3" xfId="21208" xr:uid="{00000000-0005-0000-0000-0000E25C0000}"/>
    <cellStyle name="40% - Accent6 2 4 5 4" xfId="9266" xr:uid="{00000000-0005-0000-0000-0000E35C0000}"/>
    <cellStyle name="40% - Accent6 2 4 5 5" xfId="27193" xr:uid="{00000000-0005-0000-0000-0000E45C0000}"/>
    <cellStyle name="40% - Accent6 2 4 5 6" xfId="39138" xr:uid="{00000000-0005-0000-0000-0000E55C0000}"/>
    <cellStyle name="40% - Accent6 2 4 5 7" xfId="51103" xr:uid="{00000000-0005-0000-0000-0000E65C0000}"/>
    <cellStyle name="40% - Accent6 2 4 6" xfId="12279" xr:uid="{00000000-0005-0000-0000-0000E75C0000}"/>
    <cellStyle name="40% - Accent6 2 4 6 2" xfId="30206" xr:uid="{00000000-0005-0000-0000-0000E85C0000}"/>
    <cellStyle name="40% - Accent6 2 4 6 3" xfId="42151" xr:uid="{00000000-0005-0000-0000-0000E95C0000}"/>
    <cellStyle name="40% - Accent6 2 4 6 4" xfId="54116" xr:uid="{00000000-0005-0000-0000-0000EA5C0000}"/>
    <cellStyle name="40% - Accent6 2 4 7" xfId="18238" xr:uid="{00000000-0005-0000-0000-0000EB5C0000}"/>
    <cellStyle name="40% - Accent6 2 4 8" xfId="6296" xr:uid="{00000000-0005-0000-0000-0000EC5C0000}"/>
    <cellStyle name="40% - Accent6 2 4 9" xfId="24223" xr:uid="{00000000-0005-0000-0000-0000ED5C0000}"/>
    <cellStyle name="40% - Accent6 2 5" xfId="432" xr:uid="{00000000-0005-0000-0000-0000EE5C0000}"/>
    <cellStyle name="40% - Accent6 2 5 10" xfId="48249" xr:uid="{00000000-0005-0000-0000-0000EF5C0000}"/>
    <cellStyle name="40% - Accent6 2 5 2" xfId="1154" xr:uid="{00000000-0005-0000-0000-0000F05C0000}"/>
    <cellStyle name="40% - Accent6 2 5 2 2" xfId="2598" xr:uid="{00000000-0005-0000-0000-0000F15C0000}"/>
    <cellStyle name="40% - Accent6 2 5 2 2 2" xfId="5568" xr:uid="{00000000-0005-0000-0000-0000F25C0000}"/>
    <cellStyle name="40% - Accent6 2 5 2 2 2 2" xfId="17531" xr:uid="{00000000-0005-0000-0000-0000F35C0000}"/>
    <cellStyle name="40% - Accent6 2 5 2 2 2 2 2" xfId="35458" xr:uid="{00000000-0005-0000-0000-0000F45C0000}"/>
    <cellStyle name="40% - Accent6 2 5 2 2 2 2 3" xfId="47403" xr:uid="{00000000-0005-0000-0000-0000F55C0000}"/>
    <cellStyle name="40% - Accent6 2 5 2 2 2 2 4" xfId="59368" xr:uid="{00000000-0005-0000-0000-0000F65C0000}"/>
    <cellStyle name="40% - Accent6 2 5 2 2 2 3" xfId="23490" xr:uid="{00000000-0005-0000-0000-0000F75C0000}"/>
    <cellStyle name="40% - Accent6 2 5 2 2 2 4" xfId="11548" xr:uid="{00000000-0005-0000-0000-0000F85C0000}"/>
    <cellStyle name="40% - Accent6 2 5 2 2 2 5" xfId="29475" xr:uid="{00000000-0005-0000-0000-0000F95C0000}"/>
    <cellStyle name="40% - Accent6 2 5 2 2 2 6" xfId="41420" xr:uid="{00000000-0005-0000-0000-0000FA5C0000}"/>
    <cellStyle name="40% - Accent6 2 5 2 2 2 7" xfId="53385" xr:uid="{00000000-0005-0000-0000-0000FB5C0000}"/>
    <cellStyle name="40% - Accent6 2 5 2 2 3" xfId="14561" xr:uid="{00000000-0005-0000-0000-0000FC5C0000}"/>
    <cellStyle name="40% - Accent6 2 5 2 2 3 2" xfId="32488" xr:uid="{00000000-0005-0000-0000-0000FD5C0000}"/>
    <cellStyle name="40% - Accent6 2 5 2 2 3 3" xfId="44433" xr:uid="{00000000-0005-0000-0000-0000FE5C0000}"/>
    <cellStyle name="40% - Accent6 2 5 2 2 3 4" xfId="56398" xr:uid="{00000000-0005-0000-0000-0000FF5C0000}"/>
    <cellStyle name="40% - Accent6 2 5 2 2 4" xfId="20520" xr:uid="{00000000-0005-0000-0000-0000005D0000}"/>
    <cellStyle name="40% - Accent6 2 5 2 2 5" xfId="8578" xr:uid="{00000000-0005-0000-0000-0000015D0000}"/>
    <cellStyle name="40% - Accent6 2 5 2 2 6" xfId="26505" xr:uid="{00000000-0005-0000-0000-0000025D0000}"/>
    <cellStyle name="40% - Accent6 2 5 2 2 7" xfId="38450" xr:uid="{00000000-0005-0000-0000-0000035D0000}"/>
    <cellStyle name="40% - Accent6 2 5 2 2 8" xfId="50415" xr:uid="{00000000-0005-0000-0000-0000045D0000}"/>
    <cellStyle name="40% - Accent6 2 5 2 3" xfId="4124" xr:uid="{00000000-0005-0000-0000-0000055D0000}"/>
    <cellStyle name="40% - Accent6 2 5 2 3 2" xfId="16087" xr:uid="{00000000-0005-0000-0000-0000065D0000}"/>
    <cellStyle name="40% - Accent6 2 5 2 3 2 2" xfId="34014" xr:uid="{00000000-0005-0000-0000-0000075D0000}"/>
    <cellStyle name="40% - Accent6 2 5 2 3 2 3" xfId="45959" xr:uid="{00000000-0005-0000-0000-0000085D0000}"/>
    <cellStyle name="40% - Accent6 2 5 2 3 2 4" xfId="57924" xr:uid="{00000000-0005-0000-0000-0000095D0000}"/>
    <cellStyle name="40% - Accent6 2 5 2 3 3" xfId="22046" xr:uid="{00000000-0005-0000-0000-00000A5D0000}"/>
    <cellStyle name="40% - Accent6 2 5 2 3 4" xfId="10104" xr:uid="{00000000-0005-0000-0000-00000B5D0000}"/>
    <cellStyle name="40% - Accent6 2 5 2 3 5" xfId="28031" xr:uid="{00000000-0005-0000-0000-00000C5D0000}"/>
    <cellStyle name="40% - Accent6 2 5 2 3 6" xfId="39976" xr:uid="{00000000-0005-0000-0000-00000D5D0000}"/>
    <cellStyle name="40% - Accent6 2 5 2 3 7" xfId="51941" xr:uid="{00000000-0005-0000-0000-00000E5D0000}"/>
    <cellStyle name="40% - Accent6 2 5 2 4" xfId="13117" xr:uid="{00000000-0005-0000-0000-00000F5D0000}"/>
    <cellStyle name="40% - Accent6 2 5 2 4 2" xfId="31044" xr:uid="{00000000-0005-0000-0000-0000105D0000}"/>
    <cellStyle name="40% - Accent6 2 5 2 4 3" xfId="42989" xr:uid="{00000000-0005-0000-0000-0000115D0000}"/>
    <cellStyle name="40% - Accent6 2 5 2 4 4" xfId="54954" xr:uid="{00000000-0005-0000-0000-0000125D0000}"/>
    <cellStyle name="40% - Accent6 2 5 2 5" xfId="19076" xr:uid="{00000000-0005-0000-0000-0000135D0000}"/>
    <cellStyle name="40% - Accent6 2 5 2 6" xfId="7134" xr:uid="{00000000-0005-0000-0000-0000145D0000}"/>
    <cellStyle name="40% - Accent6 2 5 2 7" xfId="25061" xr:uid="{00000000-0005-0000-0000-0000155D0000}"/>
    <cellStyle name="40% - Accent6 2 5 2 8" xfId="37006" xr:uid="{00000000-0005-0000-0000-0000165D0000}"/>
    <cellStyle name="40% - Accent6 2 5 2 9" xfId="48971" xr:uid="{00000000-0005-0000-0000-0000175D0000}"/>
    <cellStyle name="40% - Accent6 2 5 3" xfId="1876" xr:uid="{00000000-0005-0000-0000-0000185D0000}"/>
    <cellStyle name="40% - Accent6 2 5 3 2" xfId="4846" xr:uid="{00000000-0005-0000-0000-0000195D0000}"/>
    <cellStyle name="40% - Accent6 2 5 3 2 2" xfId="16809" xr:uid="{00000000-0005-0000-0000-00001A5D0000}"/>
    <cellStyle name="40% - Accent6 2 5 3 2 2 2" xfId="34736" xr:uid="{00000000-0005-0000-0000-00001B5D0000}"/>
    <cellStyle name="40% - Accent6 2 5 3 2 2 3" xfId="46681" xr:uid="{00000000-0005-0000-0000-00001C5D0000}"/>
    <cellStyle name="40% - Accent6 2 5 3 2 2 4" xfId="58646" xr:uid="{00000000-0005-0000-0000-00001D5D0000}"/>
    <cellStyle name="40% - Accent6 2 5 3 2 3" xfId="22768" xr:uid="{00000000-0005-0000-0000-00001E5D0000}"/>
    <cellStyle name="40% - Accent6 2 5 3 2 4" xfId="10826" xr:uid="{00000000-0005-0000-0000-00001F5D0000}"/>
    <cellStyle name="40% - Accent6 2 5 3 2 5" xfId="28753" xr:uid="{00000000-0005-0000-0000-0000205D0000}"/>
    <cellStyle name="40% - Accent6 2 5 3 2 6" xfId="40698" xr:uid="{00000000-0005-0000-0000-0000215D0000}"/>
    <cellStyle name="40% - Accent6 2 5 3 2 7" xfId="52663" xr:uid="{00000000-0005-0000-0000-0000225D0000}"/>
    <cellStyle name="40% - Accent6 2 5 3 3" xfId="13839" xr:uid="{00000000-0005-0000-0000-0000235D0000}"/>
    <cellStyle name="40% - Accent6 2 5 3 3 2" xfId="31766" xr:uid="{00000000-0005-0000-0000-0000245D0000}"/>
    <cellStyle name="40% - Accent6 2 5 3 3 3" xfId="43711" xr:uid="{00000000-0005-0000-0000-0000255D0000}"/>
    <cellStyle name="40% - Accent6 2 5 3 3 4" xfId="55676" xr:uid="{00000000-0005-0000-0000-0000265D0000}"/>
    <cellStyle name="40% - Accent6 2 5 3 4" xfId="19798" xr:uid="{00000000-0005-0000-0000-0000275D0000}"/>
    <cellStyle name="40% - Accent6 2 5 3 5" xfId="7856" xr:uid="{00000000-0005-0000-0000-0000285D0000}"/>
    <cellStyle name="40% - Accent6 2 5 3 6" xfId="25783" xr:uid="{00000000-0005-0000-0000-0000295D0000}"/>
    <cellStyle name="40% - Accent6 2 5 3 7" xfId="37728" xr:uid="{00000000-0005-0000-0000-00002A5D0000}"/>
    <cellStyle name="40% - Accent6 2 5 3 8" xfId="49693" xr:uid="{00000000-0005-0000-0000-00002B5D0000}"/>
    <cellStyle name="40% - Accent6 2 5 4" xfId="3402" xr:uid="{00000000-0005-0000-0000-00002C5D0000}"/>
    <cellStyle name="40% - Accent6 2 5 4 2" xfId="15365" xr:uid="{00000000-0005-0000-0000-00002D5D0000}"/>
    <cellStyle name="40% - Accent6 2 5 4 2 2" xfId="33292" xr:uid="{00000000-0005-0000-0000-00002E5D0000}"/>
    <cellStyle name="40% - Accent6 2 5 4 2 3" xfId="45237" xr:uid="{00000000-0005-0000-0000-00002F5D0000}"/>
    <cellStyle name="40% - Accent6 2 5 4 2 4" xfId="57202" xr:uid="{00000000-0005-0000-0000-0000305D0000}"/>
    <cellStyle name="40% - Accent6 2 5 4 3" xfId="21324" xr:uid="{00000000-0005-0000-0000-0000315D0000}"/>
    <cellStyle name="40% - Accent6 2 5 4 4" xfId="9382" xr:uid="{00000000-0005-0000-0000-0000325D0000}"/>
    <cellStyle name="40% - Accent6 2 5 4 5" xfId="27309" xr:uid="{00000000-0005-0000-0000-0000335D0000}"/>
    <cellStyle name="40% - Accent6 2 5 4 6" xfId="39254" xr:uid="{00000000-0005-0000-0000-0000345D0000}"/>
    <cellStyle name="40% - Accent6 2 5 4 7" xfId="51219" xr:uid="{00000000-0005-0000-0000-0000355D0000}"/>
    <cellStyle name="40% - Accent6 2 5 5" xfId="12395" xr:uid="{00000000-0005-0000-0000-0000365D0000}"/>
    <cellStyle name="40% - Accent6 2 5 5 2" xfId="30322" xr:uid="{00000000-0005-0000-0000-0000375D0000}"/>
    <cellStyle name="40% - Accent6 2 5 5 3" xfId="42267" xr:uid="{00000000-0005-0000-0000-0000385D0000}"/>
    <cellStyle name="40% - Accent6 2 5 5 4" xfId="54232" xr:uid="{00000000-0005-0000-0000-0000395D0000}"/>
    <cellStyle name="40% - Accent6 2 5 6" xfId="18354" xr:uid="{00000000-0005-0000-0000-00003A5D0000}"/>
    <cellStyle name="40% - Accent6 2 5 7" xfId="6412" xr:uid="{00000000-0005-0000-0000-00003B5D0000}"/>
    <cellStyle name="40% - Accent6 2 5 8" xfId="24339" xr:uid="{00000000-0005-0000-0000-00003C5D0000}"/>
    <cellStyle name="40% - Accent6 2 5 9" xfId="36284" xr:uid="{00000000-0005-0000-0000-00003D5D0000}"/>
    <cellStyle name="40% - Accent6 2 6" xfId="806" xr:uid="{00000000-0005-0000-0000-00003E5D0000}"/>
    <cellStyle name="40% - Accent6 2 6 2" xfId="2250" xr:uid="{00000000-0005-0000-0000-00003F5D0000}"/>
    <cellStyle name="40% - Accent6 2 6 2 2" xfId="5220" xr:uid="{00000000-0005-0000-0000-0000405D0000}"/>
    <cellStyle name="40% - Accent6 2 6 2 2 2" xfId="17183" xr:uid="{00000000-0005-0000-0000-0000415D0000}"/>
    <cellStyle name="40% - Accent6 2 6 2 2 2 2" xfId="35110" xr:uid="{00000000-0005-0000-0000-0000425D0000}"/>
    <cellStyle name="40% - Accent6 2 6 2 2 2 3" xfId="47055" xr:uid="{00000000-0005-0000-0000-0000435D0000}"/>
    <cellStyle name="40% - Accent6 2 6 2 2 2 4" xfId="59020" xr:uid="{00000000-0005-0000-0000-0000445D0000}"/>
    <cellStyle name="40% - Accent6 2 6 2 2 3" xfId="23142" xr:uid="{00000000-0005-0000-0000-0000455D0000}"/>
    <cellStyle name="40% - Accent6 2 6 2 2 4" xfId="11200" xr:uid="{00000000-0005-0000-0000-0000465D0000}"/>
    <cellStyle name="40% - Accent6 2 6 2 2 5" xfId="29127" xr:uid="{00000000-0005-0000-0000-0000475D0000}"/>
    <cellStyle name="40% - Accent6 2 6 2 2 6" xfId="41072" xr:uid="{00000000-0005-0000-0000-0000485D0000}"/>
    <cellStyle name="40% - Accent6 2 6 2 2 7" xfId="53037" xr:uid="{00000000-0005-0000-0000-0000495D0000}"/>
    <cellStyle name="40% - Accent6 2 6 2 3" xfId="14213" xr:uid="{00000000-0005-0000-0000-00004A5D0000}"/>
    <cellStyle name="40% - Accent6 2 6 2 3 2" xfId="32140" xr:uid="{00000000-0005-0000-0000-00004B5D0000}"/>
    <cellStyle name="40% - Accent6 2 6 2 3 3" xfId="44085" xr:uid="{00000000-0005-0000-0000-00004C5D0000}"/>
    <cellStyle name="40% - Accent6 2 6 2 3 4" xfId="56050" xr:uid="{00000000-0005-0000-0000-00004D5D0000}"/>
    <cellStyle name="40% - Accent6 2 6 2 4" xfId="20172" xr:uid="{00000000-0005-0000-0000-00004E5D0000}"/>
    <cellStyle name="40% - Accent6 2 6 2 5" xfId="8230" xr:uid="{00000000-0005-0000-0000-00004F5D0000}"/>
    <cellStyle name="40% - Accent6 2 6 2 6" xfId="26157" xr:uid="{00000000-0005-0000-0000-0000505D0000}"/>
    <cellStyle name="40% - Accent6 2 6 2 7" xfId="38102" xr:uid="{00000000-0005-0000-0000-0000515D0000}"/>
    <cellStyle name="40% - Accent6 2 6 2 8" xfId="50067" xr:uid="{00000000-0005-0000-0000-0000525D0000}"/>
    <cellStyle name="40% - Accent6 2 6 3" xfId="3776" xr:uid="{00000000-0005-0000-0000-0000535D0000}"/>
    <cellStyle name="40% - Accent6 2 6 3 2" xfId="15739" xr:uid="{00000000-0005-0000-0000-0000545D0000}"/>
    <cellStyle name="40% - Accent6 2 6 3 2 2" xfId="33666" xr:uid="{00000000-0005-0000-0000-0000555D0000}"/>
    <cellStyle name="40% - Accent6 2 6 3 2 3" xfId="45611" xr:uid="{00000000-0005-0000-0000-0000565D0000}"/>
    <cellStyle name="40% - Accent6 2 6 3 2 4" xfId="57576" xr:uid="{00000000-0005-0000-0000-0000575D0000}"/>
    <cellStyle name="40% - Accent6 2 6 3 3" xfId="21698" xr:uid="{00000000-0005-0000-0000-0000585D0000}"/>
    <cellStyle name="40% - Accent6 2 6 3 4" xfId="9756" xr:uid="{00000000-0005-0000-0000-0000595D0000}"/>
    <cellStyle name="40% - Accent6 2 6 3 5" xfId="27683" xr:uid="{00000000-0005-0000-0000-00005A5D0000}"/>
    <cellStyle name="40% - Accent6 2 6 3 6" xfId="39628" xr:uid="{00000000-0005-0000-0000-00005B5D0000}"/>
    <cellStyle name="40% - Accent6 2 6 3 7" xfId="51593" xr:uid="{00000000-0005-0000-0000-00005C5D0000}"/>
    <cellStyle name="40% - Accent6 2 6 4" xfId="12769" xr:uid="{00000000-0005-0000-0000-00005D5D0000}"/>
    <cellStyle name="40% - Accent6 2 6 4 2" xfId="30696" xr:uid="{00000000-0005-0000-0000-00005E5D0000}"/>
    <cellStyle name="40% - Accent6 2 6 4 3" xfId="42641" xr:uid="{00000000-0005-0000-0000-00005F5D0000}"/>
    <cellStyle name="40% - Accent6 2 6 4 4" xfId="54606" xr:uid="{00000000-0005-0000-0000-0000605D0000}"/>
    <cellStyle name="40% - Accent6 2 6 5" xfId="18728" xr:uid="{00000000-0005-0000-0000-0000615D0000}"/>
    <cellStyle name="40% - Accent6 2 6 6" xfId="6786" xr:uid="{00000000-0005-0000-0000-0000625D0000}"/>
    <cellStyle name="40% - Accent6 2 6 7" xfId="24713" xr:uid="{00000000-0005-0000-0000-0000635D0000}"/>
    <cellStyle name="40% - Accent6 2 6 8" xfId="36658" xr:uid="{00000000-0005-0000-0000-0000645D0000}"/>
    <cellStyle name="40% - Accent6 2 6 9" xfId="48623" xr:uid="{00000000-0005-0000-0000-0000655D0000}"/>
    <cellStyle name="40% - Accent6 2 7" xfId="1528" xr:uid="{00000000-0005-0000-0000-0000665D0000}"/>
    <cellStyle name="40% - Accent6 2 7 2" xfId="4498" xr:uid="{00000000-0005-0000-0000-0000675D0000}"/>
    <cellStyle name="40% - Accent6 2 7 2 2" xfId="16461" xr:uid="{00000000-0005-0000-0000-0000685D0000}"/>
    <cellStyle name="40% - Accent6 2 7 2 2 2" xfId="34388" xr:uid="{00000000-0005-0000-0000-0000695D0000}"/>
    <cellStyle name="40% - Accent6 2 7 2 2 3" xfId="46333" xr:uid="{00000000-0005-0000-0000-00006A5D0000}"/>
    <cellStyle name="40% - Accent6 2 7 2 2 4" xfId="58298" xr:uid="{00000000-0005-0000-0000-00006B5D0000}"/>
    <cellStyle name="40% - Accent6 2 7 2 3" xfId="22420" xr:uid="{00000000-0005-0000-0000-00006C5D0000}"/>
    <cellStyle name="40% - Accent6 2 7 2 4" xfId="10478" xr:uid="{00000000-0005-0000-0000-00006D5D0000}"/>
    <cellStyle name="40% - Accent6 2 7 2 5" xfId="28405" xr:uid="{00000000-0005-0000-0000-00006E5D0000}"/>
    <cellStyle name="40% - Accent6 2 7 2 6" xfId="40350" xr:uid="{00000000-0005-0000-0000-00006F5D0000}"/>
    <cellStyle name="40% - Accent6 2 7 2 7" xfId="52315" xr:uid="{00000000-0005-0000-0000-0000705D0000}"/>
    <cellStyle name="40% - Accent6 2 7 3" xfId="13491" xr:uid="{00000000-0005-0000-0000-0000715D0000}"/>
    <cellStyle name="40% - Accent6 2 7 3 2" xfId="31418" xr:uid="{00000000-0005-0000-0000-0000725D0000}"/>
    <cellStyle name="40% - Accent6 2 7 3 3" xfId="43363" xr:uid="{00000000-0005-0000-0000-0000735D0000}"/>
    <cellStyle name="40% - Accent6 2 7 3 4" xfId="55328" xr:uid="{00000000-0005-0000-0000-0000745D0000}"/>
    <cellStyle name="40% - Accent6 2 7 4" xfId="19450" xr:uid="{00000000-0005-0000-0000-0000755D0000}"/>
    <cellStyle name="40% - Accent6 2 7 5" xfId="7508" xr:uid="{00000000-0005-0000-0000-0000765D0000}"/>
    <cellStyle name="40% - Accent6 2 7 6" xfId="25435" xr:uid="{00000000-0005-0000-0000-0000775D0000}"/>
    <cellStyle name="40% - Accent6 2 7 7" xfId="37380" xr:uid="{00000000-0005-0000-0000-0000785D0000}"/>
    <cellStyle name="40% - Accent6 2 7 8" xfId="49345" xr:uid="{00000000-0005-0000-0000-0000795D0000}"/>
    <cellStyle name="40% - Accent6 2 8" xfId="3054" xr:uid="{00000000-0005-0000-0000-00007A5D0000}"/>
    <cellStyle name="40% - Accent6 2 8 2" xfId="15017" xr:uid="{00000000-0005-0000-0000-00007B5D0000}"/>
    <cellStyle name="40% - Accent6 2 8 2 2" xfId="32944" xr:uid="{00000000-0005-0000-0000-00007C5D0000}"/>
    <cellStyle name="40% - Accent6 2 8 2 3" xfId="44889" xr:uid="{00000000-0005-0000-0000-00007D5D0000}"/>
    <cellStyle name="40% - Accent6 2 8 2 4" xfId="56854" xr:uid="{00000000-0005-0000-0000-00007E5D0000}"/>
    <cellStyle name="40% - Accent6 2 8 3" xfId="20976" xr:uid="{00000000-0005-0000-0000-00007F5D0000}"/>
    <cellStyle name="40% - Accent6 2 8 4" xfId="9034" xr:uid="{00000000-0005-0000-0000-0000805D0000}"/>
    <cellStyle name="40% - Accent6 2 8 5" xfId="26961" xr:uid="{00000000-0005-0000-0000-0000815D0000}"/>
    <cellStyle name="40% - Accent6 2 8 6" xfId="38906" xr:uid="{00000000-0005-0000-0000-0000825D0000}"/>
    <cellStyle name="40% - Accent6 2 8 7" xfId="50871" xr:uid="{00000000-0005-0000-0000-0000835D0000}"/>
    <cellStyle name="40% - Accent6 2 9" xfId="12047" xr:uid="{00000000-0005-0000-0000-0000845D0000}"/>
    <cellStyle name="40% - Accent6 2 9 2" xfId="29974" xr:uid="{00000000-0005-0000-0000-0000855D0000}"/>
    <cellStyle name="40% - Accent6 2 9 3" xfId="41919" xr:uid="{00000000-0005-0000-0000-0000865D0000}"/>
    <cellStyle name="40% - Accent6 2 9 4" xfId="53884" xr:uid="{00000000-0005-0000-0000-0000875D0000}"/>
    <cellStyle name="40% - Accent6 20" xfId="23951" xr:uid="{00000000-0005-0000-0000-0000885D0000}"/>
    <cellStyle name="40% - Accent6 21" xfId="35899" xr:uid="{00000000-0005-0000-0000-0000895D0000}"/>
    <cellStyle name="40% - Accent6 22" xfId="47843" xr:uid="{00000000-0005-0000-0000-00008A5D0000}"/>
    <cellStyle name="40% - Accent6 23" xfId="47864" xr:uid="{00000000-0005-0000-0000-00008B5D0000}"/>
    <cellStyle name="40% - Accent6 24" xfId="59809" xr:uid="{00000000-0005-0000-0000-00008C5D0000}"/>
    <cellStyle name="40% - Accent6 25" xfId="59830" xr:uid="{00000000-0005-0000-0000-00008D5D0000}"/>
    <cellStyle name="40% - Accent6 26" xfId="59850" xr:uid="{00000000-0005-0000-0000-00008E5D0000}"/>
    <cellStyle name="40% - Accent6 27" xfId="59874" xr:uid="{00000000-0005-0000-0000-00008F5D0000}"/>
    <cellStyle name="40% - Accent6 28" xfId="59894" xr:uid="{DF273227-618E-4B01-A7FF-F7DB1ED5377F}"/>
    <cellStyle name="40% - Accent6 29" xfId="59914" xr:uid="{B8C3CDBB-14CC-47E6-A0B5-9B62C51867F3}"/>
    <cellStyle name="40% - Accent6 3" xfId="111" xr:uid="{00000000-0005-0000-0000-0000905D0000}"/>
    <cellStyle name="40% - Accent6 3 10" xfId="6091" xr:uid="{00000000-0005-0000-0000-0000915D0000}"/>
    <cellStyle name="40% - Accent6 3 11" xfId="24018" xr:uid="{00000000-0005-0000-0000-0000925D0000}"/>
    <cellStyle name="40% - Accent6 3 12" xfId="35963" xr:uid="{00000000-0005-0000-0000-0000935D0000}"/>
    <cellStyle name="40% - Accent6 3 13" xfId="47928" xr:uid="{00000000-0005-0000-0000-0000945D0000}"/>
    <cellStyle name="40% - Accent6 3 2" xfId="227" xr:uid="{00000000-0005-0000-0000-0000955D0000}"/>
    <cellStyle name="40% - Accent6 3 2 10" xfId="36079" xr:uid="{00000000-0005-0000-0000-0000965D0000}"/>
    <cellStyle name="40% - Accent6 3 2 11" xfId="48044" xr:uid="{00000000-0005-0000-0000-0000975D0000}"/>
    <cellStyle name="40% - Accent6 3 2 2" xfId="575" xr:uid="{00000000-0005-0000-0000-0000985D0000}"/>
    <cellStyle name="40% - Accent6 3 2 2 10" xfId="48392" xr:uid="{00000000-0005-0000-0000-0000995D0000}"/>
    <cellStyle name="40% - Accent6 3 2 2 2" xfId="1297" xr:uid="{00000000-0005-0000-0000-00009A5D0000}"/>
    <cellStyle name="40% - Accent6 3 2 2 2 2" xfId="2741" xr:uid="{00000000-0005-0000-0000-00009B5D0000}"/>
    <cellStyle name="40% - Accent6 3 2 2 2 2 2" xfId="5711" xr:uid="{00000000-0005-0000-0000-00009C5D0000}"/>
    <cellStyle name="40% - Accent6 3 2 2 2 2 2 2" xfId="17674" xr:uid="{00000000-0005-0000-0000-00009D5D0000}"/>
    <cellStyle name="40% - Accent6 3 2 2 2 2 2 2 2" xfId="35601" xr:uid="{00000000-0005-0000-0000-00009E5D0000}"/>
    <cellStyle name="40% - Accent6 3 2 2 2 2 2 2 3" xfId="47546" xr:uid="{00000000-0005-0000-0000-00009F5D0000}"/>
    <cellStyle name="40% - Accent6 3 2 2 2 2 2 2 4" xfId="59511" xr:uid="{00000000-0005-0000-0000-0000A05D0000}"/>
    <cellStyle name="40% - Accent6 3 2 2 2 2 2 3" xfId="23633" xr:uid="{00000000-0005-0000-0000-0000A15D0000}"/>
    <cellStyle name="40% - Accent6 3 2 2 2 2 2 4" xfId="11691" xr:uid="{00000000-0005-0000-0000-0000A25D0000}"/>
    <cellStyle name="40% - Accent6 3 2 2 2 2 2 5" xfId="29618" xr:uid="{00000000-0005-0000-0000-0000A35D0000}"/>
    <cellStyle name="40% - Accent6 3 2 2 2 2 2 6" xfId="41563" xr:uid="{00000000-0005-0000-0000-0000A45D0000}"/>
    <cellStyle name="40% - Accent6 3 2 2 2 2 2 7" xfId="53528" xr:uid="{00000000-0005-0000-0000-0000A55D0000}"/>
    <cellStyle name="40% - Accent6 3 2 2 2 2 3" xfId="14704" xr:uid="{00000000-0005-0000-0000-0000A65D0000}"/>
    <cellStyle name="40% - Accent6 3 2 2 2 2 3 2" xfId="32631" xr:uid="{00000000-0005-0000-0000-0000A75D0000}"/>
    <cellStyle name="40% - Accent6 3 2 2 2 2 3 3" xfId="44576" xr:uid="{00000000-0005-0000-0000-0000A85D0000}"/>
    <cellStyle name="40% - Accent6 3 2 2 2 2 3 4" xfId="56541" xr:uid="{00000000-0005-0000-0000-0000A95D0000}"/>
    <cellStyle name="40% - Accent6 3 2 2 2 2 4" xfId="20663" xr:uid="{00000000-0005-0000-0000-0000AA5D0000}"/>
    <cellStyle name="40% - Accent6 3 2 2 2 2 5" xfId="8721" xr:uid="{00000000-0005-0000-0000-0000AB5D0000}"/>
    <cellStyle name="40% - Accent6 3 2 2 2 2 6" xfId="26648" xr:uid="{00000000-0005-0000-0000-0000AC5D0000}"/>
    <cellStyle name="40% - Accent6 3 2 2 2 2 7" xfId="38593" xr:uid="{00000000-0005-0000-0000-0000AD5D0000}"/>
    <cellStyle name="40% - Accent6 3 2 2 2 2 8" xfId="50558" xr:uid="{00000000-0005-0000-0000-0000AE5D0000}"/>
    <cellStyle name="40% - Accent6 3 2 2 2 3" xfId="4267" xr:uid="{00000000-0005-0000-0000-0000AF5D0000}"/>
    <cellStyle name="40% - Accent6 3 2 2 2 3 2" xfId="16230" xr:uid="{00000000-0005-0000-0000-0000B05D0000}"/>
    <cellStyle name="40% - Accent6 3 2 2 2 3 2 2" xfId="34157" xr:uid="{00000000-0005-0000-0000-0000B15D0000}"/>
    <cellStyle name="40% - Accent6 3 2 2 2 3 2 3" xfId="46102" xr:uid="{00000000-0005-0000-0000-0000B25D0000}"/>
    <cellStyle name="40% - Accent6 3 2 2 2 3 2 4" xfId="58067" xr:uid="{00000000-0005-0000-0000-0000B35D0000}"/>
    <cellStyle name="40% - Accent6 3 2 2 2 3 3" xfId="22189" xr:uid="{00000000-0005-0000-0000-0000B45D0000}"/>
    <cellStyle name="40% - Accent6 3 2 2 2 3 4" xfId="10247" xr:uid="{00000000-0005-0000-0000-0000B55D0000}"/>
    <cellStyle name="40% - Accent6 3 2 2 2 3 5" xfId="28174" xr:uid="{00000000-0005-0000-0000-0000B65D0000}"/>
    <cellStyle name="40% - Accent6 3 2 2 2 3 6" xfId="40119" xr:uid="{00000000-0005-0000-0000-0000B75D0000}"/>
    <cellStyle name="40% - Accent6 3 2 2 2 3 7" xfId="52084" xr:uid="{00000000-0005-0000-0000-0000B85D0000}"/>
    <cellStyle name="40% - Accent6 3 2 2 2 4" xfId="13260" xr:uid="{00000000-0005-0000-0000-0000B95D0000}"/>
    <cellStyle name="40% - Accent6 3 2 2 2 4 2" xfId="31187" xr:uid="{00000000-0005-0000-0000-0000BA5D0000}"/>
    <cellStyle name="40% - Accent6 3 2 2 2 4 3" xfId="43132" xr:uid="{00000000-0005-0000-0000-0000BB5D0000}"/>
    <cellStyle name="40% - Accent6 3 2 2 2 4 4" xfId="55097" xr:uid="{00000000-0005-0000-0000-0000BC5D0000}"/>
    <cellStyle name="40% - Accent6 3 2 2 2 5" xfId="19219" xr:uid="{00000000-0005-0000-0000-0000BD5D0000}"/>
    <cellStyle name="40% - Accent6 3 2 2 2 6" xfId="7277" xr:uid="{00000000-0005-0000-0000-0000BE5D0000}"/>
    <cellStyle name="40% - Accent6 3 2 2 2 7" xfId="25204" xr:uid="{00000000-0005-0000-0000-0000BF5D0000}"/>
    <cellStyle name="40% - Accent6 3 2 2 2 8" xfId="37149" xr:uid="{00000000-0005-0000-0000-0000C05D0000}"/>
    <cellStyle name="40% - Accent6 3 2 2 2 9" xfId="49114" xr:uid="{00000000-0005-0000-0000-0000C15D0000}"/>
    <cellStyle name="40% - Accent6 3 2 2 3" xfId="2019" xr:uid="{00000000-0005-0000-0000-0000C25D0000}"/>
    <cellStyle name="40% - Accent6 3 2 2 3 2" xfId="4989" xr:uid="{00000000-0005-0000-0000-0000C35D0000}"/>
    <cellStyle name="40% - Accent6 3 2 2 3 2 2" xfId="16952" xr:uid="{00000000-0005-0000-0000-0000C45D0000}"/>
    <cellStyle name="40% - Accent6 3 2 2 3 2 2 2" xfId="34879" xr:uid="{00000000-0005-0000-0000-0000C55D0000}"/>
    <cellStyle name="40% - Accent6 3 2 2 3 2 2 3" xfId="46824" xr:uid="{00000000-0005-0000-0000-0000C65D0000}"/>
    <cellStyle name="40% - Accent6 3 2 2 3 2 2 4" xfId="58789" xr:uid="{00000000-0005-0000-0000-0000C75D0000}"/>
    <cellStyle name="40% - Accent6 3 2 2 3 2 3" xfId="22911" xr:uid="{00000000-0005-0000-0000-0000C85D0000}"/>
    <cellStyle name="40% - Accent6 3 2 2 3 2 4" xfId="10969" xr:uid="{00000000-0005-0000-0000-0000C95D0000}"/>
    <cellStyle name="40% - Accent6 3 2 2 3 2 5" xfId="28896" xr:uid="{00000000-0005-0000-0000-0000CA5D0000}"/>
    <cellStyle name="40% - Accent6 3 2 2 3 2 6" xfId="40841" xr:uid="{00000000-0005-0000-0000-0000CB5D0000}"/>
    <cellStyle name="40% - Accent6 3 2 2 3 2 7" xfId="52806" xr:uid="{00000000-0005-0000-0000-0000CC5D0000}"/>
    <cellStyle name="40% - Accent6 3 2 2 3 3" xfId="13982" xr:uid="{00000000-0005-0000-0000-0000CD5D0000}"/>
    <cellStyle name="40% - Accent6 3 2 2 3 3 2" xfId="31909" xr:uid="{00000000-0005-0000-0000-0000CE5D0000}"/>
    <cellStyle name="40% - Accent6 3 2 2 3 3 3" xfId="43854" xr:uid="{00000000-0005-0000-0000-0000CF5D0000}"/>
    <cellStyle name="40% - Accent6 3 2 2 3 3 4" xfId="55819" xr:uid="{00000000-0005-0000-0000-0000D05D0000}"/>
    <cellStyle name="40% - Accent6 3 2 2 3 4" xfId="19941" xr:uid="{00000000-0005-0000-0000-0000D15D0000}"/>
    <cellStyle name="40% - Accent6 3 2 2 3 5" xfId="7999" xr:uid="{00000000-0005-0000-0000-0000D25D0000}"/>
    <cellStyle name="40% - Accent6 3 2 2 3 6" xfId="25926" xr:uid="{00000000-0005-0000-0000-0000D35D0000}"/>
    <cellStyle name="40% - Accent6 3 2 2 3 7" xfId="37871" xr:uid="{00000000-0005-0000-0000-0000D45D0000}"/>
    <cellStyle name="40% - Accent6 3 2 2 3 8" xfId="49836" xr:uid="{00000000-0005-0000-0000-0000D55D0000}"/>
    <cellStyle name="40% - Accent6 3 2 2 4" xfId="3545" xr:uid="{00000000-0005-0000-0000-0000D65D0000}"/>
    <cellStyle name="40% - Accent6 3 2 2 4 2" xfId="15508" xr:uid="{00000000-0005-0000-0000-0000D75D0000}"/>
    <cellStyle name="40% - Accent6 3 2 2 4 2 2" xfId="33435" xr:uid="{00000000-0005-0000-0000-0000D85D0000}"/>
    <cellStyle name="40% - Accent6 3 2 2 4 2 3" xfId="45380" xr:uid="{00000000-0005-0000-0000-0000D95D0000}"/>
    <cellStyle name="40% - Accent6 3 2 2 4 2 4" xfId="57345" xr:uid="{00000000-0005-0000-0000-0000DA5D0000}"/>
    <cellStyle name="40% - Accent6 3 2 2 4 3" xfId="21467" xr:uid="{00000000-0005-0000-0000-0000DB5D0000}"/>
    <cellStyle name="40% - Accent6 3 2 2 4 4" xfId="9525" xr:uid="{00000000-0005-0000-0000-0000DC5D0000}"/>
    <cellStyle name="40% - Accent6 3 2 2 4 5" xfId="27452" xr:uid="{00000000-0005-0000-0000-0000DD5D0000}"/>
    <cellStyle name="40% - Accent6 3 2 2 4 6" xfId="39397" xr:uid="{00000000-0005-0000-0000-0000DE5D0000}"/>
    <cellStyle name="40% - Accent6 3 2 2 4 7" xfId="51362" xr:uid="{00000000-0005-0000-0000-0000DF5D0000}"/>
    <cellStyle name="40% - Accent6 3 2 2 5" xfId="12538" xr:uid="{00000000-0005-0000-0000-0000E05D0000}"/>
    <cellStyle name="40% - Accent6 3 2 2 5 2" xfId="30465" xr:uid="{00000000-0005-0000-0000-0000E15D0000}"/>
    <cellStyle name="40% - Accent6 3 2 2 5 3" xfId="42410" xr:uid="{00000000-0005-0000-0000-0000E25D0000}"/>
    <cellStyle name="40% - Accent6 3 2 2 5 4" xfId="54375" xr:uid="{00000000-0005-0000-0000-0000E35D0000}"/>
    <cellStyle name="40% - Accent6 3 2 2 6" xfId="18497" xr:uid="{00000000-0005-0000-0000-0000E45D0000}"/>
    <cellStyle name="40% - Accent6 3 2 2 7" xfId="6555" xr:uid="{00000000-0005-0000-0000-0000E55D0000}"/>
    <cellStyle name="40% - Accent6 3 2 2 8" xfId="24482" xr:uid="{00000000-0005-0000-0000-0000E65D0000}"/>
    <cellStyle name="40% - Accent6 3 2 2 9" xfId="36427" xr:uid="{00000000-0005-0000-0000-0000E75D0000}"/>
    <cellStyle name="40% - Accent6 3 2 3" xfId="949" xr:uid="{00000000-0005-0000-0000-0000E85D0000}"/>
    <cellStyle name="40% - Accent6 3 2 3 2" xfId="2393" xr:uid="{00000000-0005-0000-0000-0000E95D0000}"/>
    <cellStyle name="40% - Accent6 3 2 3 2 2" xfId="5363" xr:uid="{00000000-0005-0000-0000-0000EA5D0000}"/>
    <cellStyle name="40% - Accent6 3 2 3 2 2 2" xfId="17326" xr:uid="{00000000-0005-0000-0000-0000EB5D0000}"/>
    <cellStyle name="40% - Accent6 3 2 3 2 2 2 2" xfId="35253" xr:uid="{00000000-0005-0000-0000-0000EC5D0000}"/>
    <cellStyle name="40% - Accent6 3 2 3 2 2 2 3" xfId="47198" xr:uid="{00000000-0005-0000-0000-0000ED5D0000}"/>
    <cellStyle name="40% - Accent6 3 2 3 2 2 2 4" xfId="59163" xr:uid="{00000000-0005-0000-0000-0000EE5D0000}"/>
    <cellStyle name="40% - Accent6 3 2 3 2 2 3" xfId="23285" xr:uid="{00000000-0005-0000-0000-0000EF5D0000}"/>
    <cellStyle name="40% - Accent6 3 2 3 2 2 4" xfId="11343" xr:uid="{00000000-0005-0000-0000-0000F05D0000}"/>
    <cellStyle name="40% - Accent6 3 2 3 2 2 5" xfId="29270" xr:uid="{00000000-0005-0000-0000-0000F15D0000}"/>
    <cellStyle name="40% - Accent6 3 2 3 2 2 6" xfId="41215" xr:uid="{00000000-0005-0000-0000-0000F25D0000}"/>
    <cellStyle name="40% - Accent6 3 2 3 2 2 7" xfId="53180" xr:uid="{00000000-0005-0000-0000-0000F35D0000}"/>
    <cellStyle name="40% - Accent6 3 2 3 2 3" xfId="14356" xr:uid="{00000000-0005-0000-0000-0000F45D0000}"/>
    <cellStyle name="40% - Accent6 3 2 3 2 3 2" xfId="32283" xr:uid="{00000000-0005-0000-0000-0000F55D0000}"/>
    <cellStyle name="40% - Accent6 3 2 3 2 3 3" xfId="44228" xr:uid="{00000000-0005-0000-0000-0000F65D0000}"/>
    <cellStyle name="40% - Accent6 3 2 3 2 3 4" xfId="56193" xr:uid="{00000000-0005-0000-0000-0000F75D0000}"/>
    <cellStyle name="40% - Accent6 3 2 3 2 4" xfId="20315" xr:uid="{00000000-0005-0000-0000-0000F85D0000}"/>
    <cellStyle name="40% - Accent6 3 2 3 2 5" xfId="8373" xr:uid="{00000000-0005-0000-0000-0000F95D0000}"/>
    <cellStyle name="40% - Accent6 3 2 3 2 6" xfId="26300" xr:uid="{00000000-0005-0000-0000-0000FA5D0000}"/>
    <cellStyle name="40% - Accent6 3 2 3 2 7" xfId="38245" xr:uid="{00000000-0005-0000-0000-0000FB5D0000}"/>
    <cellStyle name="40% - Accent6 3 2 3 2 8" xfId="50210" xr:uid="{00000000-0005-0000-0000-0000FC5D0000}"/>
    <cellStyle name="40% - Accent6 3 2 3 3" xfId="3919" xr:uid="{00000000-0005-0000-0000-0000FD5D0000}"/>
    <cellStyle name="40% - Accent6 3 2 3 3 2" xfId="15882" xr:uid="{00000000-0005-0000-0000-0000FE5D0000}"/>
    <cellStyle name="40% - Accent6 3 2 3 3 2 2" xfId="33809" xr:uid="{00000000-0005-0000-0000-0000FF5D0000}"/>
    <cellStyle name="40% - Accent6 3 2 3 3 2 3" xfId="45754" xr:uid="{00000000-0005-0000-0000-0000005E0000}"/>
    <cellStyle name="40% - Accent6 3 2 3 3 2 4" xfId="57719" xr:uid="{00000000-0005-0000-0000-0000015E0000}"/>
    <cellStyle name="40% - Accent6 3 2 3 3 3" xfId="21841" xr:uid="{00000000-0005-0000-0000-0000025E0000}"/>
    <cellStyle name="40% - Accent6 3 2 3 3 4" xfId="9899" xr:uid="{00000000-0005-0000-0000-0000035E0000}"/>
    <cellStyle name="40% - Accent6 3 2 3 3 5" xfId="27826" xr:uid="{00000000-0005-0000-0000-0000045E0000}"/>
    <cellStyle name="40% - Accent6 3 2 3 3 6" xfId="39771" xr:uid="{00000000-0005-0000-0000-0000055E0000}"/>
    <cellStyle name="40% - Accent6 3 2 3 3 7" xfId="51736" xr:uid="{00000000-0005-0000-0000-0000065E0000}"/>
    <cellStyle name="40% - Accent6 3 2 3 4" xfId="12912" xr:uid="{00000000-0005-0000-0000-0000075E0000}"/>
    <cellStyle name="40% - Accent6 3 2 3 4 2" xfId="30839" xr:uid="{00000000-0005-0000-0000-0000085E0000}"/>
    <cellStyle name="40% - Accent6 3 2 3 4 3" xfId="42784" xr:uid="{00000000-0005-0000-0000-0000095E0000}"/>
    <cellStyle name="40% - Accent6 3 2 3 4 4" xfId="54749" xr:uid="{00000000-0005-0000-0000-00000A5E0000}"/>
    <cellStyle name="40% - Accent6 3 2 3 5" xfId="18871" xr:uid="{00000000-0005-0000-0000-00000B5E0000}"/>
    <cellStyle name="40% - Accent6 3 2 3 6" xfId="6929" xr:uid="{00000000-0005-0000-0000-00000C5E0000}"/>
    <cellStyle name="40% - Accent6 3 2 3 7" xfId="24856" xr:uid="{00000000-0005-0000-0000-00000D5E0000}"/>
    <cellStyle name="40% - Accent6 3 2 3 8" xfId="36801" xr:uid="{00000000-0005-0000-0000-00000E5E0000}"/>
    <cellStyle name="40% - Accent6 3 2 3 9" xfId="48766" xr:uid="{00000000-0005-0000-0000-00000F5E0000}"/>
    <cellStyle name="40% - Accent6 3 2 4" xfId="1671" xr:uid="{00000000-0005-0000-0000-0000105E0000}"/>
    <cellStyle name="40% - Accent6 3 2 4 2" xfId="4641" xr:uid="{00000000-0005-0000-0000-0000115E0000}"/>
    <cellStyle name="40% - Accent6 3 2 4 2 2" xfId="16604" xr:uid="{00000000-0005-0000-0000-0000125E0000}"/>
    <cellStyle name="40% - Accent6 3 2 4 2 2 2" xfId="34531" xr:uid="{00000000-0005-0000-0000-0000135E0000}"/>
    <cellStyle name="40% - Accent6 3 2 4 2 2 3" xfId="46476" xr:uid="{00000000-0005-0000-0000-0000145E0000}"/>
    <cellStyle name="40% - Accent6 3 2 4 2 2 4" xfId="58441" xr:uid="{00000000-0005-0000-0000-0000155E0000}"/>
    <cellStyle name="40% - Accent6 3 2 4 2 3" xfId="22563" xr:uid="{00000000-0005-0000-0000-0000165E0000}"/>
    <cellStyle name="40% - Accent6 3 2 4 2 4" xfId="10621" xr:uid="{00000000-0005-0000-0000-0000175E0000}"/>
    <cellStyle name="40% - Accent6 3 2 4 2 5" xfId="28548" xr:uid="{00000000-0005-0000-0000-0000185E0000}"/>
    <cellStyle name="40% - Accent6 3 2 4 2 6" xfId="40493" xr:uid="{00000000-0005-0000-0000-0000195E0000}"/>
    <cellStyle name="40% - Accent6 3 2 4 2 7" xfId="52458" xr:uid="{00000000-0005-0000-0000-00001A5E0000}"/>
    <cellStyle name="40% - Accent6 3 2 4 3" xfId="13634" xr:uid="{00000000-0005-0000-0000-00001B5E0000}"/>
    <cellStyle name="40% - Accent6 3 2 4 3 2" xfId="31561" xr:uid="{00000000-0005-0000-0000-00001C5E0000}"/>
    <cellStyle name="40% - Accent6 3 2 4 3 3" xfId="43506" xr:uid="{00000000-0005-0000-0000-00001D5E0000}"/>
    <cellStyle name="40% - Accent6 3 2 4 3 4" xfId="55471" xr:uid="{00000000-0005-0000-0000-00001E5E0000}"/>
    <cellStyle name="40% - Accent6 3 2 4 4" xfId="19593" xr:uid="{00000000-0005-0000-0000-00001F5E0000}"/>
    <cellStyle name="40% - Accent6 3 2 4 5" xfId="7651" xr:uid="{00000000-0005-0000-0000-0000205E0000}"/>
    <cellStyle name="40% - Accent6 3 2 4 6" xfId="25578" xr:uid="{00000000-0005-0000-0000-0000215E0000}"/>
    <cellStyle name="40% - Accent6 3 2 4 7" xfId="37523" xr:uid="{00000000-0005-0000-0000-0000225E0000}"/>
    <cellStyle name="40% - Accent6 3 2 4 8" xfId="49488" xr:uid="{00000000-0005-0000-0000-0000235E0000}"/>
    <cellStyle name="40% - Accent6 3 2 5" xfId="3197" xr:uid="{00000000-0005-0000-0000-0000245E0000}"/>
    <cellStyle name="40% - Accent6 3 2 5 2" xfId="15160" xr:uid="{00000000-0005-0000-0000-0000255E0000}"/>
    <cellStyle name="40% - Accent6 3 2 5 2 2" xfId="33087" xr:uid="{00000000-0005-0000-0000-0000265E0000}"/>
    <cellStyle name="40% - Accent6 3 2 5 2 3" xfId="45032" xr:uid="{00000000-0005-0000-0000-0000275E0000}"/>
    <cellStyle name="40% - Accent6 3 2 5 2 4" xfId="56997" xr:uid="{00000000-0005-0000-0000-0000285E0000}"/>
    <cellStyle name="40% - Accent6 3 2 5 3" xfId="21119" xr:uid="{00000000-0005-0000-0000-0000295E0000}"/>
    <cellStyle name="40% - Accent6 3 2 5 4" xfId="9177" xr:uid="{00000000-0005-0000-0000-00002A5E0000}"/>
    <cellStyle name="40% - Accent6 3 2 5 5" xfId="27104" xr:uid="{00000000-0005-0000-0000-00002B5E0000}"/>
    <cellStyle name="40% - Accent6 3 2 5 6" xfId="39049" xr:uid="{00000000-0005-0000-0000-00002C5E0000}"/>
    <cellStyle name="40% - Accent6 3 2 5 7" xfId="51014" xr:uid="{00000000-0005-0000-0000-00002D5E0000}"/>
    <cellStyle name="40% - Accent6 3 2 6" xfId="12190" xr:uid="{00000000-0005-0000-0000-00002E5E0000}"/>
    <cellStyle name="40% - Accent6 3 2 6 2" xfId="30117" xr:uid="{00000000-0005-0000-0000-00002F5E0000}"/>
    <cellStyle name="40% - Accent6 3 2 6 3" xfId="42062" xr:uid="{00000000-0005-0000-0000-0000305E0000}"/>
    <cellStyle name="40% - Accent6 3 2 6 4" xfId="54027" xr:uid="{00000000-0005-0000-0000-0000315E0000}"/>
    <cellStyle name="40% - Accent6 3 2 7" xfId="18149" xr:uid="{00000000-0005-0000-0000-0000325E0000}"/>
    <cellStyle name="40% - Accent6 3 2 8" xfId="6207" xr:uid="{00000000-0005-0000-0000-0000335E0000}"/>
    <cellStyle name="40% - Accent6 3 2 9" xfId="24134" xr:uid="{00000000-0005-0000-0000-0000345E0000}"/>
    <cellStyle name="40% - Accent6 3 3" xfId="343" xr:uid="{00000000-0005-0000-0000-0000355E0000}"/>
    <cellStyle name="40% - Accent6 3 3 10" xfId="36195" xr:uid="{00000000-0005-0000-0000-0000365E0000}"/>
    <cellStyle name="40% - Accent6 3 3 11" xfId="48160" xr:uid="{00000000-0005-0000-0000-0000375E0000}"/>
    <cellStyle name="40% - Accent6 3 3 2" xfId="691" xr:uid="{00000000-0005-0000-0000-0000385E0000}"/>
    <cellStyle name="40% - Accent6 3 3 2 10" xfId="48508" xr:uid="{00000000-0005-0000-0000-0000395E0000}"/>
    <cellStyle name="40% - Accent6 3 3 2 2" xfId="1413" xr:uid="{00000000-0005-0000-0000-00003A5E0000}"/>
    <cellStyle name="40% - Accent6 3 3 2 2 2" xfId="2857" xr:uid="{00000000-0005-0000-0000-00003B5E0000}"/>
    <cellStyle name="40% - Accent6 3 3 2 2 2 2" xfId="5827" xr:uid="{00000000-0005-0000-0000-00003C5E0000}"/>
    <cellStyle name="40% - Accent6 3 3 2 2 2 2 2" xfId="17790" xr:uid="{00000000-0005-0000-0000-00003D5E0000}"/>
    <cellStyle name="40% - Accent6 3 3 2 2 2 2 2 2" xfId="35717" xr:uid="{00000000-0005-0000-0000-00003E5E0000}"/>
    <cellStyle name="40% - Accent6 3 3 2 2 2 2 2 3" xfId="47662" xr:uid="{00000000-0005-0000-0000-00003F5E0000}"/>
    <cellStyle name="40% - Accent6 3 3 2 2 2 2 2 4" xfId="59627" xr:uid="{00000000-0005-0000-0000-0000405E0000}"/>
    <cellStyle name="40% - Accent6 3 3 2 2 2 2 3" xfId="23749" xr:uid="{00000000-0005-0000-0000-0000415E0000}"/>
    <cellStyle name="40% - Accent6 3 3 2 2 2 2 4" xfId="11807" xr:uid="{00000000-0005-0000-0000-0000425E0000}"/>
    <cellStyle name="40% - Accent6 3 3 2 2 2 2 5" xfId="29734" xr:uid="{00000000-0005-0000-0000-0000435E0000}"/>
    <cellStyle name="40% - Accent6 3 3 2 2 2 2 6" xfId="41679" xr:uid="{00000000-0005-0000-0000-0000445E0000}"/>
    <cellStyle name="40% - Accent6 3 3 2 2 2 2 7" xfId="53644" xr:uid="{00000000-0005-0000-0000-0000455E0000}"/>
    <cellStyle name="40% - Accent6 3 3 2 2 2 3" xfId="14820" xr:uid="{00000000-0005-0000-0000-0000465E0000}"/>
    <cellStyle name="40% - Accent6 3 3 2 2 2 3 2" xfId="32747" xr:uid="{00000000-0005-0000-0000-0000475E0000}"/>
    <cellStyle name="40% - Accent6 3 3 2 2 2 3 3" xfId="44692" xr:uid="{00000000-0005-0000-0000-0000485E0000}"/>
    <cellStyle name="40% - Accent6 3 3 2 2 2 3 4" xfId="56657" xr:uid="{00000000-0005-0000-0000-0000495E0000}"/>
    <cellStyle name="40% - Accent6 3 3 2 2 2 4" xfId="20779" xr:uid="{00000000-0005-0000-0000-00004A5E0000}"/>
    <cellStyle name="40% - Accent6 3 3 2 2 2 5" xfId="8837" xr:uid="{00000000-0005-0000-0000-00004B5E0000}"/>
    <cellStyle name="40% - Accent6 3 3 2 2 2 6" xfId="26764" xr:uid="{00000000-0005-0000-0000-00004C5E0000}"/>
    <cellStyle name="40% - Accent6 3 3 2 2 2 7" xfId="38709" xr:uid="{00000000-0005-0000-0000-00004D5E0000}"/>
    <cellStyle name="40% - Accent6 3 3 2 2 2 8" xfId="50674" xr:uid="{00000000-0005-0000-0000-00004E5E0000}"/>
    <cellStyle name="40% - Accent6 3 3 2 2 3" xfId="4383" xr:uid="{00000000-0005-0000-0000-00004F5E0000}"/>
    <cellStyle name="40% - Accent6 3 3 2 2 3 2" xfId="16346" xr:uid="{00000000-0005-0000-0000-0000505E0000}"/>
    <cellStyle name="40% - Accent6 3 3 2 2 3 2 2" xfId="34273" xr:uid="{00000000-0005-0000-0000-0000515E0000}"/>
    <cellStyle name="40% - Accent6 3 3 2 2 3 2 3" xfId="46218" xr:uid="{00000000-0005-0000-0000-0000525E0000}"/>
    <cellStyle name="40% - Accent6 3 3 2 2 3 2 4" xfId="58183" xr:uid="{00000000-0005-0000-0000-0000535E0000}"/>
    <cellStyle name="40% - Accent6 3 3 2 2 3 3" xfId="22305" xr:uid="{00000000-0005-0000-0000-0000545E0000}"/>
    <cellStyle name="40% - Accent6 3 3 2 2 3 4" xfId="10363" xr:uid="{00000000-0005-0000-0000-0000555E0000}"/>
    <cellStyle name="40% - Accent6 3 3 2 2 3 5" xfId="28290" xr:uid="{00000000-0005-0000-0000-0000565E0000}"/>
    <cellStyle name="40% - Accent6 3 3 2 2 3 6" xfId="40235" xr:uid="{00000000-0005-0000-0000-0000575E0000}"/>
    <cellStyle name="40% - Accent6 3 3 2 2 3 7" xfId="52200" xr:uid="{00000000-0005-0000-0000-0000585E0000}"/>
    <cellStyle name="40% - Accent6 3 3 2 2 4" xfId="13376" xr:uid="{00000000-0005-0000-0000-0000595E0000}"/>
    <cellStyle name="40% - Accent6 3 3 2 2 4 2" xfId="31303" xr:uid="{00000000-0005-0000-0000-00005A5E0000}"/>
    <cellStyle name="40% - Accent6 3 3 2 2 4 3" xfId="43248" xr:uid="{00000000-0005-0000-0000-00005B5E0000}"/>
    <cellStyle name="40% - Accent6 3 3 2 2 4 4" xfId="55213" xr:uid="{00000000-0005-0000-0000-00005C5E0000}"/>
    <cellStyle name="40% - Accent6 3 3 2 2 5" xfId="19335" xr:uid="{00000000-0005-0000-0000-00005D5E0000}"/>
    <cellStyle name="40% - Accent6 3 3 2 2 6" xfId="7393" xr:uid="{00000000-0005-0000-0000-00005E5E0000}"/>
    <cellStyle name="40% - Accent6 3 3 2 2 7" xfId="25320" xr:uid="{00000000-0005-0000-0000-00005F5E0000}"/>
    <cellStyle name="40% - Accent6 3 3 2 2 8" xfId="37265" xr:uid="{00000000-0005-0000-0000-0000605E0000}"/>
    <cellStyle name="40% - Accent6 3 3 2 2 9" xfId="49230" xr:uid="{00000000-0005-0000-0000-0000615E0000}"/>
    <cellStyle name="40% - Accent6 3 3 2 3" xfId="2135" xr:uid="{00000000-0005-0000-0000-0000625E0000}"/>
    <cellStyle name="40% - Accent6 3 3 2 3 2" xfId="5105" xr:uid="{00000000-0005-0000-0000-0000635E0000}"/>
    <cellStyle name="40% - Accent6 3 3 2 3 2 2" xfId="17068" xr:uid="{00000000-0005-0000-0000-0000645E0000}"/>
    <cellStyle name="40% - Accent6 3 3 2 3 2 2 2" xfId="34995" xr:uid="{00000000-0005-0000-0000-0000655E0000}"/>
    <cellStyle name="40% - Accent6 3 3 2 3 2 2 3" xfId="46940" xr:uid="{00000000-0005-0000-0000-0000665E0000}"/>
    <cellStyle name="40% - Accent6 3 3 2 3 2 2 4" xfId="58905" xr:uid="{00000000-0005-0000-0000-0000675E0000}"/>
    <cellStyle name="40% - Accent6 3 3 2 3 2 3" xfId="23027" xr:uid="{00000000-0005-0000-0000-0000685E0000}"/>
    <cellStyle name="40% - Accent6 3 3 2 3 2 4" xfId="11085" xr:uid="{00000000-0005-0000-0000-0000695E0000}"/>
    <cellStyle name="40% - Accent6 3 3 2 3 2 5" xfId="29012" xr:uid="{00000000-0005-0000-0000-00006A5E0000}"/>
    <cellStyle name="40% - Accent6 3 3 2 3 2 6" xfId="40957" xr:uid="{00000000-0005-0000-0000-00006B5E0000}"/>
    <cellStyle name="40% - Accent6 3 3 2 3 2 7" xfId="52922" xr:uid="{00000000-0005-0000-0000-00006C5E0000}"/>
    <cellStyle name="40% - Accent6 3 3 2 3 3" xfId="14098" xr:uid="{00000000-0005-0000-0000-00006D5E0000}"/>
    <cellStyle name="40% - Accent6 3 3 2 3 3 2" xfId="32025" xr:uid="{00000000-0005-0000-0000-00006E5E0000}"/>
    <cellStyle name="40% - Accent6 3 3 2 3 3 3" xfId="43970" xr:uid="{00000000-0005-0000-0000-00006F5E0000}"/>
    <cellStyle name="40% - Accent6 3 3 2 3 3 4" xfId="55935" xr:uid="{00000000-0005-0000-0000-0000705E0000}"/>
    <cellStyle name="40% - Accent6 3 3 2 3 4" xfId="20057" xr:uid="{00000000-0005-0000-0000-0000715E0000}"/>
    <cellStyle name="40% - Accent6 3 3 2 3 5" xfId="8115" xr:uid="{00000000-0005-0000-0000-0000725E0000}"/>
    <cellStyle name="40% - Accent6 3 3 2 3 6" xfId="26042" xr:uid="{00000000-0005-0000-0000-0000735E0000}"/>
    <cellStyle name="40% - Accent6 3 3 2 3 7" xfId="37987" xr:uid="{00000000-0005-0000-0000-0000745E0000}"/>
    <cellStyle name="40% - Accent6 3 3 2 3 8" xfId="49952" xr:uid="{00000000-0005-0000-0000-0000755E0000}"/>
    <cellStyle name="40% - Accent6 3 3 2 4" xfId="3661" xr:uid="{00000000-0005-0000-0000-0000765E0000}"/>
    <cellStyle name="40% - Accent6 3 3 2 4 2" xfId="15624" xr:uid="{00000000-0005-0000-0000-0000775E0000}"/>
    <cellStyle name="40% - Accent6 3 3 2 4 2 2" xfId="33551" xr:uid="{00000000-0005-0000-0000-0000785E0000}"/>
    <cellStyle name="40% - Accent6 3 3 2 4 2 3" xfId="45496" xr:uid="{00000000-0005-0000-0000-0000795E0000}"/>
    <cellStyle name="40% - Accent6 3 3 2 4 2 4" xfId="57461" xr:uid="{00000000-0005-0000-0000-00007A5E0000}"/>
    <cellStyle name="40% - Accent6 3 3 2 4 3" xfId="21583" xr:uid="{00000000-0005-0000-0000-00007B5E0000}"/>
    <cellStyle name="40% - Accent6 3 3 2 4 4" xfId="9641" xr:uid="{00000000-0005-0000-0000-00007C5E0000}"/>
    <cellStyle name="40% - Accent6 3 3 2 4 5" xfId="27568" xr:uid="{00000000-0005-0000-0000-00007D5E0000}"/>
    <cellStyle name="40% - Accent6 3 3 2 4 6" xfId="39513" xr:uid="{00000000-0005-0000-0000-00007E5E0000}"/>
    <cellStyle name="40% - Accent6 3 3 2 4 7" xfId="51478" xr:uid="{00000000-0005-0000-0000-00007F5E0000}"/>
    <cellStyle name="40% - Accent6 3 3 2 5" xfId="12654" xr:uid="{00000000-0005-0000-0000-0000805E0000}"/>
    <cellStyle name="40% - Accent6 3 3 2 5 2" xfId="30581" xr:uid="{00000000-0005-0000-0000-0000815E0000}"/>
    <cellStyle name="40% - Accent6 3 3 2 5 3" xfId="42526" xr:uid="{00000000-0005-0000-0000-0000825E0000}"/>
    <cellStyle name="40% - Accent6 3 3 2 5 4" xfId="54491" xr:uid="{00000000-0005-0000-0000-0000835E0000}"/>
    <cellStyle name="40% - Accent6 3 3 2 6" xfId="18613" xr:uid="{00000000-0005-0000-0000-0000845E0000}"/>
    <cellStyle name="40% - Accent6 3 3 2 7" xfId="6671" xr:uid="{00000000-0005-0000-0000-0000855E0000}"/>
    <cellStyle name="40% - Accent6 3 3 2 8" xfId="24598" xr:uid="{00000000-0005-0000-0000-0000865E0000}"/>
    <cellStyle name="40% - Accent6 3 3 2 9" xfId="36543" xr:uid="{00000000-0005-0000-0000-0000875E0000}"/>
    <cellStyle name="40% - Accent6 3 3 3" xfId="1065" xr:uid="{00000000-0005-0000-0000-0000885E0000}"/>
    <cellStyle name="40% - Accent6 3 3 3 2" xfId="2509" xr:uid="{00000000-0005-0000-0000-0000895E0000}"/>
    <cellStyle name="40% - Accent6 3 3 3 2 2" xfId="5479" xr:uid="{00000000-0005-0000-0000-00008A5E0000}"/>
    <cellStyle name="40% - Accent6 3 3 3 2 2 2" xfId="17442" xr:uid="{00000000-0005-0000-0000-00008B5E0000}"/>
    <cellStyle name="40% - Accent6 3 3 3 2 2 2 2" xfId="35369" xr:uid="{00000000-0005-0000-0000-00008C5E0000}"/>
    <cellStyle name="40% - Accent6 3 3 3 2 2 2 3" xfId="47314" xr:uid="{00000000-0005-0000-0000-00008D5E0000}"/>
    <cellStyle name="40% - Accent6 3 3 3 2 2 2 4" xfId="59279" xr:uid="{00000000-0005-0000-0000-00008E5E0000}"/>
    <cellStyle name="40% - Accent6 3 3 3 2 2 3" xfId="23401" xr:uid="{00000000-0005-0000-0000-00008F5E0000}"/>
    <cellStyle name="40% - Accent6 3 3 3 2 2 4" xfId="11459" xr:uid="{00000000-0005-0000-0000-0000905E0000}"/>
    <cellStyle name="40% - Accent6 3 3 3 2 2 5" xfId="29386" xr:uid="{00000000-0005-0000-0000-0000915E0000}"/>
    <cellStyle name="40% - Accent6 3 3 3 2 2 6" xfId="41331" xr:uid="{00000000-0005-0000-0000-0000925E0000}"/>
    <cellStyle name="40% - Accent6 3 3 3 2 2 7" xfId="53296" xr:uid="{00000000-0005-0000-0000-0000935E0000}"/>
    <cellStyle name="40% - Accent6 3 3 3 2 3" xfId="14472" xr:uid="{00000000-0005-0000-0000-0000945E0000}"/>
    <cellStyle name="40% - Accent6 3 3 3 2 3 2" xfId="32399" xr:uid="{00000000-0005-0000-0000-0000955E0000}"/>
    <cellStyle name="40% - Accent6 3 3 3 2 3 3" xfId="44344" xr:uid="{00000000-0005-0000-0000-0000965E0000}"/>
    <cellStyle name="40% - Accent6 3 3 3 2 3 4" xfId="56309" xr:uid="{00000000-0005-0000-0000-0000975E0000}"/>
    <cellStyle name="40% - Accent6 3 3 3 2 4" xfId="20431" xr:uid="{00000000-0005-0000-0000-0000985E0000}"/>
    <cellStyle name="40% - Accent6 3 3 3 2 5" xfId="8489" xr:uid="{00000000-0005-0000-0000-0000995E0000}"/>
    <cellStyle name="40% - Accent6 3 3 3 2 6" xfId="26416" xr:uid="{00000000-0005-0000-0000-00009A5E0000}"/>
    <cellStyle name="40% - Accent6 3 3 3 2 7" xfId="38361" xr:uid="{00000000-0005-0000-0000-00009B5E0000}"/>
    <cellStyle name="40% - Accent6 3 3 3 2 8" xfId="50326" xr:uid="{00000000-0005-0000-0000-00009C5E0000}"/>
    <cellStyle name="40% - Accent6 3 3 3 3" xfId="4035" xr:uid="{00000000-0005-0000-0000-00009D5E0000}"/>
    <cellStyle name="40% - Accent6 3 3 3 3 2" xfId="15998" xr:uid="{00000000-0005-0000-0000-00009E5E0000}"/>
    <cellStyle name="40% - Accent6 3 3 3 3 2 2" xfId="33925" xr:uid="{00000000-0005-0000-0000-00009F5E0000}"/>
    <cellStyle name="40% - Accent6 3 3 3 3 2 3" xfId="45870" xr:uid="{00000000-0005-0000-0000-0000A05E0000}"/>
    <cellStyle name="40% - Accent6 3 3 3 3 2 4" xfId="57835" xr:uid="{00000000-0005-0000-0000-0000A15E0000}"/>
    <cellStyle name="40% - Accent6 3 3 3 3 3" xfId="21957" xr:uid="{00000000-0005-0000-0000-0000A25E0000}"/>
    <cellStyle name="40% - Accent6 3 3 3 3 4" xfId="10015" xr:uid="{00000000-0005-0000-0000-0000A35E0000}"/>
    <cellStyle name="40% - Accent6 3 3 3 3 5" xfId="27942" xr:uid="{00000000-0005-0000-0000-0000A45E0000}"/>
    <cellStyle name="40% - Accent6 3 3 3 3 6" xfId="39887" xr:uid="{00000000-0005-0000-0000-0000A55E0000}"/>
    <cellStyle name="40% - Accent6 3 3 3 3 7" xfId="51852" xr:uid="{00000000-0005-0000-0000-0000A65E0000}"/>
    <cellStyle name="40% - Accent6 3 3 3 4" xfId="13028" xr:uid="{00000000-0005-0000-0000-0000A75E0000}"/>
    <cellStyle name="40% - Accent6 3 3 3 4 2" xfId="30955" xr:uid="{00000000-0005-0000-0000-0000A85E0000}"/>
    <cellStyle name="40% - Accent6 3 3 3 4 3" xfId="42900" xr:uid="{00000000-0005-0000-0000-0000A95E0000}"/>
    <cellStyle name="40% - Accent6 3 3 3 4 4" xfId="54865" xr:uid="{00000000-0005-0000-0000-0000AA5E0000}"/>
    <cellStyle name="40% - Accent6 3 3 3 5" xfId="18987" xr:uid="{00000000-0005-0000-0000-0000AB5E0000}"/>
    <cellStyle name="40% - Accent6 3 3 3 6" xfId="7045" xr:uid="{00000000-0005-0000-0000-0000AC5E0000}"/>
    <cellStyle name="40% - Accent6 3 3 3 7" xfId="24972" xr:uid="{00000000-0005-0000-0000-0000AD5E0000}"/>
    <cellStyle name="40% - Accent6 3 3 3 8" xfId="36917" xr:uid="{00000000-0005-0000-0000-0000AE5E0000}"/>
    <cellStyle name="40% - Accent6 3 3 3 9" xfId="48882" xr:uid="{00000000-0005-0000-0000-0000AF5E0000}"/>
    <cellStyle name="40% - Accent6 3 3 4" xfId="1787" xr:uid="{00000000-0005-0000-0000-0000B05E0000}"/>
    <cellStyle name="40% - Accent6 3 3 4 2" xfId="4757" xr:uid="{00000000-0005-0000-0000-0000B15E0000}"/>
    <cellStyle name="40% - Accent6 3 3 4 2 2" xfId="16720" xr:uid="{00000000-0005-0000-0000-0000B25E0000}"/>
    <cellStyle name="40% - Accent6 3 3 4 2 2 2" xfId="34647" xr:uid="{00000000-0005-0000-0000-0000B35E0000}"/>
    <cellStyle name="40% - Accent6 3 3 4 2 2 3" xfId="46592" xr:uid="{00000000-0005-0000-0000-0000B45E0000}"/>
    <cellStyle name="40% - Accent6 3 3 4 2 2 4" xfId="58557" xr:uid="{00000000-0005-0000-0000-0000B55E0000}"/>
    <cellStyle name="40% - Accent6 3 3 4 2 3" xfId="22679" xr:uid="{00000000-0005-0000-0000-0000B65E0000}"/>
    <cellStyle name="40% - Accent6 3 3 4 2 4" xfId="10737" xr:uid="{00000000-0005-0000-0000-0000B75E0000}"/>
    <cellStyle name="40% - Accent6 3 3 4 2 5" xfId="28664" xr:uid="{00000000-0005-0000-0000-0000B85E0000}"/>
    <cellStyle name="40% - Accent6 3 3 4 2 6" xfId="40609" xr:uid="{00000000-0005-0000-0000-0000B95E0000}"/>
    <cellStyle name="40% - Accent6 3 3 4 2 7" xfId="52574" xr:uid="{00000000-0005-0000-0000-0000BA5E0000}"/>
    <cellStyle name="40% - Accent6 3 3 4 3" xfId="13750" xr:uid="{00000000-0005-0000-0000-0000BB5E0000}"/>
    <cellStyle name="40% - Accent6 3 3 4 3 2" xfId="31677" xr:uid="{00000000-0005-0000-0000-0000BC5E0000}"/>
    <cellStyle name="40% - Accent6 3 3 4 3 3" xfId="43622" xr:uid="{00000000-0005-0000-0000-0000BD5E0000}"/>
    <cellStyle name="40% - Accent6 3 3 4 3 4" xfId="55587" xr:uid="{00000000-0005-0000-0000-0000BE5E0000}"/>
    <cellStyle name="40% - Accent6 3 3 4 4" xfId="19709" xr:uid="{00000000-0005-0000-0000-0000BF5E0000}"/>
    <cellStyle name="40% - Accent6 3 3 4 5" xfId="7767" xr:uid="{00000000-0005-0000-0000-0000C05E0000}"/>
    <cellStyle name="40% - Accent6 3 3 4 6" xfId="25694" xr:uid="{00000000-0005-0000-0000-0000C15E0000}"/>
    <cellStyle name="40% - Accent6 3 3 4 7" xfId="37639" xr:uid="{00000000-0005-0000-0000-0000C25E0000}"/>
    <cellStyle name="40% - Accent6 3 3 4 8" xfId="49604" xr:uid="{00000000-0005-0000-0000-0000C35E0000}"/>
    <cellStyle name="40% - Accent6 3 3 5" xfId="3313" xr:uid="{00000000-0005-0000-0000-0000C45E0000}"/>
    <cellStyle name="40% - Accent6 3 3 5 2" xfId="15276" xr:uid="{00000000-0005-0000-0000-0000C55E0000}"/>
    <cellStyle name="40% - Accent6 3 3 5 2 2" xfId="33203" xr:uid="{00000000-0005-0000-0000-0000C65E0000}"/>
    <cellStyle name="40% - Accent6 3 3 5 2 3" xfId="45148" xr:uid="{00000000-0005-0000-0000-0000C75E0000}"/>
    <cellStyle name="40% - Accent6 3 3 5 2 4" xfId="57113" xr:uid="{00000000-0005-0000-0000-0000C85E0000}"/>
    <cellStyle name="40% - Accent6 3 3 5 3" xfId="21235" xr:uid="{00000000-0005-0000-0000-0000C95E0000}"/>
    <cellStyle name="40% - Accent6 3 3 5 4" xfId="9293" xr:uid="{00000000-0005-0000-0000-0000CA5E0000}"/>
    <cellStyle name="40% - Accent6 3 3 5 5" xfId="27220" xr:uid="{00000000-0005-0000-0000-0000CB5E0000}"/>
    <cellStyle name="40% - Accent6 3 3 5 6" xfId="39165" xr:uid="{00000000-0005-0000-0000-0000CC5E0000}"/>
    <cellStyle name="40% - Accent6 3 3 5 7" xfId="51130" xr:uid="{00000000-0005-0000-0000-0000CD5E0000}"/>
    <cellStyle name="40% - Accent6 3 3 6" xfId="12306" xr:uid="{00000000-0005-0000-0000-0000CE5E0000}"/>
    <cellStyle name="40% - Accent6 3 3 6 2" xfId="30233" xr:uid="{00000000-0005-0000-0000-0000CF5E0000}"/>
    <cellStyle name="40% - Accent6 3 3 6 3" xfId="42178" xr:uid="{00000000-0005-0000-0000-0000D05E0000}"/>
    <cellStyle name="40% - Accent6 3 3 6 4" xfId="54143" xr:uid="{00000000-0005-0000-0000-0000D15E0000}"/>
    <cellStyle name="40% - Accent6 3 3 7" xfId="18265" xr:uid="{00000000-0005-0000-0000-0000D25E0000}"/>
    <cellStyle name="40% - Accent6 3 3 8" xfId="6323" xr:uid="{00000000-0005-0000-0000-0000D35E0000}"/>
    <cellStyle name="40% - Accent6 3 3 9" xfId="24250" xr:uid="{00000000-0005-0000-0000-0000D45E0000}"/>
    <cellStyle name="40% - Accent6 3 4" xfId="459" xr:uid="{00000000-0005-0000-0000-0000D55E0000}"/>
    <cellStyle name="40% - Accent6 3 4 10" xfId="48276" xr:uid="{00000000-0005-0000-0000-0000D65E0000}"/>
    <cellStyle name="40% - Accent6 3 4 2" xfId="1181" xr:uid="{00000000-0005-0000-0000-0000D75E0000}"/>
    <cellStyle name="40% - Accent6 3 4 2 2" xfId="2625" xr:uid="{00000000-0005-0000-0000-0000D85E0000}"/>
    <cellStyle name="40% - Accent6 3 4 2 2 2" xfId="5595" xr:uid="{00000000-0005-0000-0000-0000D95E0000}"/>
    <cellStyle name="40% - Accent6 3 4 2 2 2 2" xfId="17558" xr:uid="{00000000-0005-0000-0000-0000DA5E0000}"/>
    <cellStyle name="40% - Accent6 3 4 2 2 2 2 2" xfId="35485" xr:uid="{00000000-0005-0000-0000-0000DB5E0000}"/>
    <cellStyle name="40% - Accent6 3 4 2 2 2 2 3" xfId="47430" xr:uid="{00000000-0005-0000-0000-0000DC5E0000}"/>
    <cellStyle name="40% - Accent6 3 4 2 2 2 2 4" xfId="59395" xr:uid="{00000000-0005-0000-0000-0000DD5E0000}"/>
    <cellStyle name="40% - Accent6 3 4 2 2 2 3" xfId="23517" xr:uid="{00000000-0005-0000-0000-0000DE5E0000}"/>
    <cellStyle name="40% - Accent6 3 4 2 2 2 4" xfId="11575" xr:uid="{00000000-0005-0000-0000-0000DF5E0000}"/>
    <cellStyle name="40% - Accent6 3 4 2 2 2 5" xfId="29502" xr:uid="{00000000-0005-0000-0000-0000E05E0000}"/>
    <cellStyle name="40% - Accent6 3 4 2 2 2 6" xfId="41447" xr:uid="{00000000-0005-0000-0000-0000E15E0000}"/>
    <cellStyle name="40% - Accent6 3 4 2 2 2 7" xfId="53412" xr:uid="{00000000-0005-0000-0000-0000E25E0000}"/>
    <cellStyle name="40% - Accent6 3 4 2 2 3" xfId="14588" xr:uid="{00000000-0005-0000-0000-0000E35E0000}"/>
    <cellStyle name="40% - Accent6 3 4 2 2 3 2" xfId="32515" xr:uid="{00000000-0005-0000-0000-0000E45E0000}"/>
    <cellStyle name="40% - Accent6 3 4 2 2 3 3" xfId="44460" xr:uid="{00000000-0005-0000-0000-0000E55E0000}"/>
    <cellStyle name="40% - Accent6 3 4 2 2 3 4" xfId="56425" xr:uid="{00000000-0005-0000-0000-0000E65E0000}"/>
    <cellStyle name="40% - Accent6 3 4 2 2 4" xfId="20547" xr:uid="{00000000-0005-0000-0000-0000E75E0000}"/>
    <cellStyle name="40% - Accent6 3 4 2 2 5" xfId="8605" xr:uid="{00000000-0005-0000-0000-0000E85E0000}"/>
    <cellStyle name="40% - Accent6 3 4 2 2 6" xfId="26532" xr:uid="{00000000-0005-0000-0000-0000E95E0000}"/>
    <cellStyle name="40% - Accent6 3 4 2 2 7" xfId="38477" xr:uid="{00000000-0005-0000-0000-0000EA5E0000}"/>
    <cellStyle name="40% - Accent6 3 4 2 2 8" xfId="50442" xr:uid="{00000000-0005-0000-0000-0000EB5E0000}"/>
    <cellStyle name="40% - Accent6 3 4 2 3" xfId="4151" xr:uid="{00000000-0005-0000-0000-0000EC5E0000}"/>
    <cellStyle name="40% - Accent6 3 4 2 3 2" xfId="16114" xr:uid="{00000000-0005-0000-0000-0000ED5E0000}"/>
    <cellStyle name="40% - Accent6 3 4 2 3 2 2" xfId="34041" xr:uid="{00000000-0005-0000-0000-0000EE5E0000}"/>
    <cellStyle name="40% - Accent6 3 4 2 3 2 3" xfId="45986" xr:uid="{00000000-0005-0000-0000-0000EF5E0000}"/>
    <cellStyle name="40% - Accent6 3 4 2 3 2 4" xfId="57951" xr:uid="{00000000-0005-0000-0000-0000F05E0000}"/>
    <cellStyle name="40% - Accent6 3 4 2 3 3" xfId="22073" xr:uid="{00000000-0005-0000-0000-0000F15E0000}"/>
    <cellStyle name="40% - Accent6 3 4 2 3 4" xfId="10131" xr:uid="{00000000-0005-0000-0000-0000F25E0000}"/>
    <cellStyle name="40% - Accent6 3 4 2 3 5" xfId="28058" xr:uid="{00000000-0005-0000-0000-0000F35E0000}"/>
    <cellStyle name="40% - Accent6 3 4 2 3 6" xfId="40003" xr:uid="{00000000-0005-0000-0000-0000F45E0000}"/>
    <cellStyle name="40% - Accent6 3 4 2 3 7" xfId="51968" xr:uid="{00000000-0005-0000-0000-0000F55E0000}"/>
    <cellStyle name="40% - Accent6 3 4 2 4" xfId="13144" xr:uid="{00000000-0005-0000-0000-0000F65E0000}"/>
    <cellStyle name="40% - Accent6 3 4 2 4 2" xfId="31071" xr:uid="{00000000-0005-0000-0000-0000F75E0000}"/>
    <cellStyle name="40% - Accent6 3 4 2 4 3" xfId="43016" xr:uid="{00000000-0005-0000-0000-0000F85E0000}"/>
    <cellStyle name="40% - Accent6 3 4 2 4 4" xfId="54981" xr:uid="{00000000-0005-0000-0000-0000F95E0000}"/>
    <cellStyle name="40% - Accent6 3 4 2 5" xfId="19103" xr:uid="{00000000-0005-0000-0000-0000FA5E0000}"/>
    <cellStyle name="40% - Accent6 3 4 2 6" xfId="7161" xr:uid="{00000000-0005-0000-0000-0000FB5E0000}"/>
    <cellStyle name="40% - Accent6 3 4 2 7" xfId="25088" xr:uid="{00000000-0005-0000-0000-0000FC5E0000}"/>
    <cellStyle name="40% - Accent6 3 4 2 8" xfId="37033" xr:uid="{00000000-0005-0000-0000-0000FD5E0000}"/>
    <cellStyle name="40% - Accent6 3 4 2 9" xfId="48998" xr:uid="{00000000-0005-0000-0000-0000FE5E0000}"/>
    <cellStyle name="40% - Accent6 3 4 3" xfId="1903" xr:uid="{00000000-0005-0000-0000-0000FF5E0000}"/>
    <cellStyle name="40% - Accent6 3 4 3 2" xfId="4873" xr:uid="{00000000-0005-0000-0000-0000005F0000}"/>
    <cellStyle name="40% - Accent6 3 4 3 2 2" xfId="16836" xr:uid="{00000000-0005-0000-0000-0000015F0000}"/>
    <cellStyle name="40% - Accent6 3 4 3 2 2 2" xfId="34763" xr:uid="{00000000-0005-0000-0000-0000025F0000}"/>
    <cellStyle name="40% - Accent6 3 4 3 2 2 3" xfId="46708" xr:uid="{00000000-0005-0000-0000-0000035F0000}"/>
    <cellStyle name="40% - Accent6 3 4 3 2 2 4" xfId="58673" xr:uid="{00000000-0005-0000-0000-0000045F0000}"/>
    <cellStyle name="40% - Accent6 3 4 3 2 3" xfId="22795" xr:uid="{00000000-0005-0000-0000-0000055F0000}"/>
    <cellStyle name="40% - Accent6 3 4 3 2 4" xfId="10853" xr:uid="{00000000-0005-0000-0000-0000065F0000}"/>
    <cellStyle name="40% - Accent6 3 4 3 2 5" xfId="28780" xr:uid="{00000000-0005-0000-0000-0000075F0000}"/>
    <cellStyle name="40% - Accent6 3 4 3 2 6" xfId="40725" xr:uid="{00000000-0005-0000-0000-0000085F0000}"/>
    <cellStyle name="40% - Accent6 3 4 3 2 7" xfId="52690" xr:uid="{00000000-0005-0000-0000-0000095F0000}"/>
    <cellStyle name="40% - Accent6 3 4 3 3" xfId="13866" xr:uid="{00000000-0005-0000-0000-00000A5F0000}"/>
    <cellStyle name="40% - Accent6 3 4 3 3 2" xfId="31793" xr:uid="{00000000-0005-0000-0000-00000B5F0000}"/>
    <cellStyle name="40% - Accent6 3 4 3 3 3" xfId="43738" xr:uid="{00000000-0005-0000-0000-00000C5F0000}"/>
    <cellStyle name="40% - Accent6 3 4 3 3 4" xfId="55703" xr:uid="{00000000-0005-0000-0000-00000D5F0000}"/>
    <cellStyle name="40% - Accent6 3 4 3 4" xfId="19825" xr:uid="{00000000-0005-0000-0000-00000E5F0000}"/>
    <cellStyle name="40% - Accent6 3 4 3 5" xfId="7883" xr:uid="{00000000-0005-0000-0000-00000F5F0000}"/>
    <cellStyle name="40% - Accent6 3 4 3 6" xfId="25810" xr:uid="{00000000-0005-0000-0000-0000105F0000}"/>
    <cellStyle name="40% - Accent6 3 4 3 7" xfId="37755" xr:uid="{00000000-0005-0000-0000-0000115F0000}"/>
    <cellStyle name="40% - Accent6 3 4 3 8" xfId="49720" xr:uid="{00000000-0005-0000-0000-0000125F0000}"/>
    <cellStyle name="40% - Accent6 3 4 4" xfId="3429" xr:uid="{00000000-0005-0000-0000-0000135F0000}"/>
    <cellStyle name="40% - Accent6 3 4 4 2" xfId="15392" xr:uid="{00000000-0005-0000-0000-0000145F0000}"/>
    <cellStyle name="40% - Accent6 3 4 4 2 2" xfId="33319" xr:uid="{00000000-0005-0000-0000-0000155F0000}"/>
    <cellStyle name="40% - Accent6 3 4 4 2 3" xfId="45264" xr:uid="{00000000-0005-0000-0000-0000165F0000}"/>
    <cellStyle name="40% - Accent6 3 4 4 2 4" xfId="57229" xr:uid="{00000000-0005-0000-0000-0000175F0000}"/>
    <cellStyle name="40% - Accent6 3 4 4 3" xfId="21351" xr:uid="{00000000-0005-0000-0000-0000185F0000}"/>
    <cellStyle name="40% - Accent6 3 4 4 4" xfId="9409" xr:uid="{00000000-0005-0000-0000-0000195F0000}"/>
    <cellStyle name="40% - Accent6 3 4 4 5" xfId="27336" xr:uid="{00000000-0005-0000-0000-00001A5F0000}"/>
    <cellStyle name="40% - Accent6 3 4 4 6" xfId="39281" xr:uid="{00000000-0005-0000-0000-00001B5F0000}"/>
    <cellStyle name="40% - Accent6 3 4 4 7" xfId="51246" xr:uid="{00000000-0005-0000-0000-00001C5F0000}"/>
    <cellStyle name="40% - Accent6 3 4 5" xfId="12422" xr:uid="{00000000-0005-0000-0000-00001D5F0000}"/>
    <cellStyle name="40% - Accent6 3 4 5 2" xfId="30349" xr:uid="{00000000-0005-0000-0000-00001E5F0000}"/>
    <cellStyle name="40% - Accent6 3 4 5 3" xfId="42294" xr:uid="{00000000-0005-0000-0000-00001F5F0000}"/>
    <cellStyle name="40% - Accent6 3 4 5 4" xfId="54259" xr:uid="{00000000-0005-0000-0000-0000205F0000}"/>
    <cellStyle name="40% - Accent6 3 4 6" xfId="18381" xr:uid="{00000000-0005-0000-0000-0000215F0000}"/>
    <cellStyle name="40% - Accent6 3 4 7" xfId="6439" xr:uid="{00000000-0005-0000-0000-0000225F0000}"/>
    <cellStyle name="40% - Accent6 3 4 8" xfId="24366" xr:uid="{00000000-0005-0000-0000-0000235F0000}"/>
    <cellStyle name="40% - Accent6 3 4 9" xfId="36311" xr:uid="{00000000-0005-0000-0000-0000245F0000}"/>
    <cellStyle name="40% - Accent6 3 5" xfId="833" xr:uid="{00000000-0005-0000-0000-0000255F0000}"/>
    <cellStyle name="40% - Accent6 3 5 2" xfId="2277" xr:uid="{00000000-0005-0000-0000-0000265F0000}"/>
    <cellStyle name="40% - Accent6 3 5 2 2" xfId="5247" xr:uid="{00000000-0005-0000-0000-0000275F0000}"/>
    <cellStyle name="40% - Accent6 3 5 2 2 2" xfId="17210" xr:uid="{00000000-0005-0000-0000-0000285F0000}"/>
    <cellStyle name="40% - Accent6 3 5 2 2 2 2" xfId="35137" xr:uid="{00000000-0005-0000-0000-0000295F0000}"/>
    <cellStyle name="40% - Accent6 3 5 2 2 2 3" xfId="47082" xr:uid="{00000000-0005-0000-0000-00002A5F0000}"/>
    <cellStyle name="40% - Accent6 3 5 2 2 2 4" xfId="59047" xr:uid="{00000000-0005-0000-0000-00002B5F0000}"/>
    <cellStyle name="40% - Accent6 3 5 2 2 3" xfId="23169" xr:uid="{00000000-0005-0000-0000-00002C5F0000}"/>
    <cellStyle name="40% - Accent6 3 5 2 2 4" xfId="11227" xr:uid="{00000000-0005-0000-0000-00002D5F0000}"/>
    <cellStyle name="40% - Accent6 3 5 2 2 5" xfId="29154" xr:uid="{00000000-0005-0000-0000-00002E5F0000}"/>
    <cellStyle name="40% - Accent6 3 5 2 2 6" xfId="41099" xr:uid="{00000000-0005-0000-0000-00002F5F0000}"/>
    <cellStyle name="40% - Accent6 3 5 2 2 7" xfId="53064" xr:uid="{00000000-0005-0000-0000-0000305F0000}"/>
    <cellStyle name="40% - Accent6 3 5 2 3" xfId="14240" xr:uid="{00000000-0005-0000-0000-0000315F0000}"/>
    <cellStyle name="40% - Accent6 3 5 2 3 2" xfId="32167" xr:uid="{00000000-0005-0000-0000-0000325F0000}"/>
    <cellStyle name="40% - Accent6 3 5 2 3 3" xfId="44112" xr:uid="{00000000-0005-0000-0000-0000335F0000}"/>
    <cellStyle name="40% - Accent6 3 5 2 3 4" xfId="56077" xr:uid="{00000000-0005-0000-0000-0000345F0000}"/>
    <cellStyle name="40% - Accent6 3 5 2 4" xfId="20199" xr:uid="{00000000-0005-0000-0000-0000355F0000}"/>
    <cellStyle name="40% - Accent6 3 5 2 5" xfId="8257" xr:uid="{00000000-0005-0000-0000-0000365F0000}"/>
    <cellStyle name="40% - Accent6 3 5 2 6" xfId="26184" xr:uid="{00000000-0005-0000-0000-0000375F0000}"/>
    <cellStyle name="40% - Accent6 3 5 2 7" xfId="38129" xr:uid="{00000000-0005-0000-0000-0000385F0000}"/>
    <cellStyle name="40% - Accent6 3 5 2 8" xfId="50094" xr:uid="{00000000-0005-0000-0000-0000395F0000}"/>
    <cellStyle name="40% - Accent6 3 5 3" xfId="3803" xr:uid="{00000000-0005-0000-0000-00003A5F0000}"/>
    <cellStyle name="40% - Accent6 3 5 3 2" xfId="15766" xr:uid="{00000000-0005-0000-0000-00003B5F0000}"/>
    <cellStyle name="40% - Accent6 3 5 3 2 2" xfId="33693" xr:uid="{00000000-0005-0000-0000-00003C5F0000}"/>
    <cellStyle name="40% - Accent6 3 5 3 2 3" xfId="45638" xr:uid="{00000000-0005-0000-0000-00003D5F0000}"/>
    <cellStyle name="40% - Accent6 3 5 3 2 4" xfId="57603" xr:uid="{00000000-0005-0000-0000-00003E5F0000}"/>
    <cellStyle name="40% - Accent6 3 5 3 3" xfId="21725" xr:uid="{00000000-0005-0000-0000-00003F5F0000}"/>
    <cellStyle name="40% - Accent6 3 5 3 4" xfId="9783" xr:uid="{00000000-0005-0000-0000-0000405F0000}"/>
    <cellStyle name="40% - Accent6 3 5 3 5" xfId="27710" xr:uid="{00000000-0005-0000-0000-0000415F0000}"/>
    <cellStyle name="40% - Accent6 3 5 3 6" xfId="39655" xr:uid="{00000000-0005-0000-0000-0000425F0000}"/>
    <cellStyle name="40% - Accent6 3 5 3 7" xfId="51620" xr:uid="{00000000-0005-0000-0000-0000435F0000}"/>
    <cellStyle name="40% - Accent6 3 5 4" xfId="12796" xr:uid="{00000000-0005-0000-0000-0000445F0000}"/>
    <cellStyle name="40% - Accent6 3 5 4 2" xfId="30723" xr:uid="{00000000-0005-0000-0000-0000455F0000}"/>
    <cellStyle name="40% - Accent6 3 5 4 3" xfId="42668" xr:uid="{00000000-0005-0000-0000-0000465F0000}"/>
    <cellStyle name="40% - Accent6 3 5 4 4" xfId="54633" xr:uid="{00000000-0005-0000-0000-0000475F0000}"/>
    <cellStyle name="40% - Accent6 3 5 5" xfId="18755" xr:uid="{00000000-0005-0000-0000-0000485F0000}"/>
    <cellStyle name="40% - Accent6 3 5 6" xfId="6813" xr:uid="{00000000-0005-0000-0000-0000495F0000}"/>
    <cellStyle name="40% - Accent6 3 5 7" xfId="24740" xr:uid="{00000000-0005-0000-0000-00004A5F0000}"/>
    <cellStyle name="40% - Accent6 3 5 8" xfId="36685" xr:uid="{00000000-0005-0000-0000-00004B5F0000}"/>
    <cellStyle name="40% - Accent6 3 5 9" xfId="48650" xr:uid="{00000000-0005-0000-0000-00004C5F0000}"/>
    <cellStyle name="40% - Accent6 3 6" xfId="1555" xr:uid="{00000000-0005-0000-0000-00004D5F0000}"/>
    <cellStyle name="40% - Accent6 3 6 2" xfId="4525" xr:uid="{00000000-0005-0000-0000-00004E5F0000}"/>
    <cellStyle name="40% - Accent6 3 6 2 2" xfId="16488" xr:uid="{00000000-0005-0000-0000-00004F5F0000}"/>
    <cellStyle name="40% - Accent6 3 6 2 2 2" xfId="34415" xr:uid="{00000000-0005-0000-0000-0000505F0000}"/>
    <cellStyle name="40% - Accent6 3 6 2 2 3" xfId="46360" xr:uid="{00000000-0005-0000-0000-0000515F0000}"/>
    <cellStyle name="40% - Accent6 3 6 2 2 4" xfId="58325" xr:uid="{00000000-0005-0000-0000-0000525F0000}"/>
    <cellStyle name="40% - Accent6 3 6 2 3" xfId="22447" xr:uid="{00000000-0005-0000-0000-0000535F0000}"/>
    <cellStyle name="40% - Accent6 3 6 2 4" xfId="10505" xr:uid="{00000000-0005-0000-0000-0000545F0000}"/>
    <cellStyle name="40% - Accent6 3 6 2 5" xfId="28432" xr:uid="{00000000-0005-0000-0000-0000555F0000}"/>
    <cellStyle name="40% - Accent6 3 6 2 6" xfId="40377" xr:uid="{00000000-0005-0000-0000-0000565F0000}"/>
    <cellStyle name="40% - Accent6 3 6 2 7" xfId="52342" xr:uid="{00000000-0005-0000-0000-0000575F0000}"/>
    <cellStyle name="40% - Accent6 3 6 3" xfId="13518" xr:uid="{00000000-0005-0000-0000-0000585F0000}"/>
    <cellStyle name="40% - Accent6 3 6 3 2" xfId="31445" xr:uid="{00000000-0005-0000-0000-0000595F0000}"/>
    <cellStyle name="40% - Accent6 3 6 3 3" xfId="43390" xr:uid="{00000000-0005-0000-0000-00005A5F0000}"/>
    <cellStyle name="40% - Accent6 3 6 3 4" xfId="55355" xr:uid="{00000000-0005-0000-0000-00005B5F0000}"/>
    <cellStyle name="40% - Accent6 3 6 4" xfId="19477" xr:uid="{00000000-0005-0000-0000-00005C5F0000}"/>
    <cellStyle name="40% - Accent6 3 6 5" xfId="7535" xr:uid="{00000000-0005-0000-0000-00005D5F0000}"/>
    <cellStyle name="40% - Accent6 3 6 6" xfId="25462" xr:uid="{00000000-0005-0000-0000-00005E5F0000}"/>
    <cellStyle name="40% - Accent6 3 6 7" xfId="37407" xr:uid="{00000000-0005-0000-0000-00005F5F0000}"/>
    <cellStyle name="40% - Accent6 3 6 8" xfId="49372" xr:uid="{00000000-0005-0000-0000-0000605F0000}"/>
    <cellStyle name="40% - Accent6 3 7" xfId="3081" xr:uid="{00000000-0005-0000-0000-0000615F0000}"/>
    <cellStyle name="40% - Accent6 3 7 2" xfId="15044" xr:uid="{00000000-0005-0000-0000-0000625F0000}"/>
    <cellStyle name="40% - Accent6 3 7 2 2" xfId="32971" xr:uid="{00000000-0005-0000-0000-0000635F0000}"/>
    <cellStyle name="40% - Accent6 3 7 2 3" xfId="44916" xr:uid="{00000000-0005-0000-0000-0000645F0000}"/>
    <cellStyle name="40% - Accent6 3 7 2 4" xfId="56881" xr:uid="{00000000-0005-0000-0000-0000655F0000}"/>
    <cellStyle name="40% - Accent6 3 7 3" xfId="21003" xr:uid="{00000000-0005-0000-0000-0000665F0000}"/>
    <cellStyle name="40% - Accent6 3 7 4" xfId="9061" xr:uid="{00000000-0005-0000-0000-0000675F0000}"/>
    <cellStyle name="40% - Accent6 3 7 5" xfId="26988" xr:uid="{00000000-0005-0000-0000-0000685F0000}"/>
    <cellStyle name="40% - Accent6 3 7 6" xfId="38933" xr:uid="{00000000-0005-0000-0000-0000695F0000}"/>
    <cellStyle name="40% - Accent6 3 7 7" xfId="50898" xr:uid="{00000000-0005-0000-0000-00006A5F0000}"/>
    <cellStyle name="40% - Accent6 3 8" xfId="12074" xr:uid="{00000000-0005-0000-0000-00006B5F0000}"/>
    <cellStyle name="40% - Accent6 3 8 2" xfId="30001" xr:uid="{00000000-0005-0000-0000-00006C5F0000}"/>
    <cellStyle name="40% - Accent6 3 8 3" xfId="41946" xr:uid="{00000000-0005-0000-0000-00006D5F0000}"/>
    <cellStyle name="40% - Accent6 3 8 4" xfId="53911" xr:uid="{00000000-0005-0000-0000-00006E5F0000}"/>
    <cellStyle name="40% - Accent6 3 9" xfId="18033" xr:uid="{00000000-0005-0000-0000-00006F5F0000}"/>
    <cellStyle name="40% - Accent6 4" xfId="169" xr:uid="{00000000-0005-0000-0000-0000705F0000}"/>
    <cellStyle name="40% - Accent6 4 10" xfId="36021" xr:uid="{00000000-0005-0000-0000-0000715F0000}"/>
    <cellStyle name="40% - Accent6 4 11" xfId="47986" xr:uid="{00000000-0005-0000-0000-0000725F0000}"/>
    <cellStyle name="40% - Accent6 4 2" xfId="517" xr:uid="{00000000-0005-0000-0000-0000735F0000}"/>
    <cellStyle name="40% - Accent6 4 2 10" xfId="48334" xr:uid="{00000000-0005-0000-0000-0000745F0000}"/>
    <cellStyle name="40% - Accent6 4 2 2" xfId="1239" xr:uid="{00000000-0005-0000-0000-0000755F0000}"/>
    <cellStyle name="40% - Accent6 4 2 2 2" xfId="2683" xr:uid="{00000000-0005-0000-0000-0000765F0000}"/>
    <cellStyle name="40% - Accent6 4 2 2 2 2" xfId="5653" xr:uid="{00000000-0005-0000-0000-0000775F0000}"/>
    <cellStyle name="40% - Accent6 4 2 2 2 2 2" xfId="17616" xr:uid="{00000000-0005-0000-0000-0000785F0000}"/>
    <cellStyle name="40% - Accent6 4 2 2 2 2 2 2" xfId="35543" xr:uid="{00000000-0005-0000-0000-0000795F0000}"/>
    <cellStyle name="40% - Accent6 4 2 2 2 2 2 3" xfId="47488" xr:uid="{00000000-0005-0000-0000-00007A5F0000}"/>
    <cellStyle name="40% - Accent6 4 2 2 2 2 2 4" xfId="59453" xr:uid="{00000000-0005-0000-0000-00007B5F0000}"/>
    <cellStyle name="40% - Accent6 4 2 2 2 2 3" xfId="23575" xr:uid="{00000000-0005-0000-0000-00007C5F0000}"/>
    <cellStyle name="40% - Accent6 4 2 2 2 2 4" xfId="11633" xr:uid="{00000000-0005-0000-0000-00007D5F0000}"/>
    <cellStyle name="40% - Accent6 4 2 2 2 2 5" xfId="29560" xr:uid="{00000000-0005-0000-0000-00007E5F0000}"/>
    <cellStyle name="40% - Accent6 4 2 2 2 2 6" xfId="41505" xr:uid="{00000000-0005-0000-0000-00007F5F0000}"/>
    <cellStyle name="40% - Accent6 4 2 2 2 2 7" xfId="53470" xr:uid="{00000000-0005-0000-0000-0000805F0000}"/>
    <cellStyle name="40% - Accent6 4 2 2 2 3" xfId="14646" xr:uid="{00000000-0005-0000-0000-0000815F0000}"/>
    <cellStyle name="40% - Accent6 4 2 2 2 3 2" xfId="32573" xr:uid="{00000000-0005-0000-0000-0000825F0000}"/>
    <cellStyle name="40% - Accent6 4 2 2 2 3 3" xfId="44518" xr:uid="{00000000-0005-0000-0000-0000835F0000}"/>
    <cellStyle name="40% - Accent6 4 2 2 2 3 4" xfId="56483" xr:uid="{00000000-0005-0000-0000-0000845F0000}"/>
    <cellStyle name="40% - Accent6 4 2 2 2 4" xfId="20605" xr:uid="{00000000-0005-0000-0000-0000855F0000}"/>
    <cellStyle name="40% - Accent6 4 2 2 2 5" xfId="8663" xr:uid="{00000000-0005-0000-0000-0000865F0000}"/>
    <cellStyle name="40% - Accent6 4 2 2 2 6" xfId="26590" xr:uid="{00000000-0005-0000-0000-0000875F0000}"/>
    <cellStyle name="40% - Accent6 4 2 2 2 7" xfId="38535" xr:uid="{00000000-0005-0000-0000-0000885F0000}"/>
    <cellStyle name="40% - Accent6 4 2 2 2 8" xfId="50500" xr:uid="{00000000-0005-0000-0000-0000895F0000}"/>
    <cellStyle name="40% - Accent6 4 2 2 3" xfId="4209" xr:uid="{00000000-0005-0000-0000-00008A5F0000}"/>
    <cellStyle name="40% - Accent6 4 2 2 3 2" xfId="16172" xr:uid="{00000000-0005-0000-0000-00008B5F0000}"/>
    <cellStyle name="40% - Accent6 4 2 2 3 2 2" xfId="34099" xr:uid="{00000000-0005-0000-0000-00008C5F0000}"/>
    <cellStyle name="40% - Accent6 4 2 2 3 2 3" xfId="46044" xr:uid="{00000000-0005-0000-0000-00008D5F0000}"/>
    <cellStyle name="40% - Accent6 4 2 2 3 2 4" xfId="58009" xr:uid="{00000000-0005-0000-0000-00008E5F0000}"/>
    <cellStyle name="40% - Accent6 4 2 2 3 3" xfId="22131" xr:uid="{00000000-0005-0000-0000-00008F5F0000}"/>
    <cellStyle name="40% - Accent6 4 2 2 3 4" xfId="10189" xr:uid="{00000000-0005-0000-0000-0000905F0000}"/>
    <cellStyle name="40% - Accent6 4 2 2 3 5" xfId="28116" xr:uid="{00000000-0005-0000-0000-0000915F0000}"/>
    <cellStyle name="40% - Accent6 4 2 2 3 6" xfId="40061" xr:uid="{00000000-0005-0000-0000-0000925F0000}"/>
    <cellStyle name="40% - Accent6 4 2 2 3 7" xfId="52026" xr:uid="{00000000-0005-0000-0000-0000935F0000}"/>
    <cellStyle name="40% - Accent6 4 2 2 4" xfId="13202" xr:uid="{00000000-0005-0000-0000-0000945F0000}"/>
    <cellStyle name="40% - Accent6 4 2 2 4 2" xfId="31129" xr:uid="{00000000-0005-0000-0000-0000955F0000}"/>
    <cellStyle name="40% - Accent6 4 2 2 4 3" xfId="43074" xr:uid="{00000000-0005-0000-0000-0000965F0000}"/>
    <cellStyle name="40% - Accent6 4 2 2 4 4" xfId="55039" xr:uid="{00000000-0005-0000-0000-0000975F0000}"/>
    <cellStyle name="40% - Accent6 4 2 2 5" xfId="19161" xr:uid="{00000000-0005-0000-0000-0000985F0000}"/>
    <cellStyle name="40% - Accent6 4 2 2 6" xfId="7219" xr:uid="{00000000-0005-0000-0000-0000995F0000}"/>
    <cellStyle name="40% - Accent6 4 2 2 7" xfId="25146" xr:uid="{00000000-0005-0000-0000-00009A5F0000}"/>
    <cellStyle name="40% - Accent6 4 2 2 8" xfId="37091" xr:uid="{00000000-0005-0000-0000-00009B5F0000}"/>
    <cellStyle name="40% - Accent6 4 2 2 9" xfId="49056" xr:uid="{00000000-0005-0000-0000-00009C5F0000}"/>
    <cellStyle name="40% - Accent6 4 2 3" xfId="1961" xr:uid="{00000000-0005-0000-0000-00009D5F0000}"/>
    <cellStyle name="40% - Accent6 4 2 3 2" xfId="4931" xr:uid="{00000000-0005-0000-0000-00009E5F0000}"/>
    <cellStyle name="40% - Accent6 4 2 3 2 2" xfId="16894" xr:uid="{00000000-0005-0000-0000-00009F5F0000}"/>
    <cellStyle name="40% - Accent6 4 2 3 2 2 2" xfId="34821" xr:uid="{00000000-0005-0000-0000-0000A05F0000}"/>
    <cellStyle name="40% - Accent6 4 2 3 2 2 3" xfId="46766" xr:uid="{00000000-0005-0000-0000-0000A15F0000}"/>
    <cellStyle name="40% - Accent6 4 2 3 2 2 4" xfId="58731" xr:uid="{00000000-0005-0000-0000-0000A25F0000}"/>
    <cellStyle name="40% - Accent6 4 2 3 2 3" xfId="22853" xr:uid="{00000000-0005-0000-0000-0000A35F0000}"/>
    <cellStyle name="40% - Accent6 4 2 3 2 4" xfId="10911" xr:uid="{00000000-0005-0000-0000-0000A45F0000}"/>
    <cellStyle name="40% - Accent6 4 2 3 2 5" xfId="28838" xr:uid="{00000000-0005-0000-0000-0000A55F0000}"/>
    <cellStyle name="40% - Accent6 4 2 3 2 6" xfId="40783" xr:uid="{00000000-0005-0000-0000-0000A65F0000}"/>
    <cellStyle name="40% - Accent6 4 2 3 2 7" xfId="52748" xr:uid="{00000000-0005-0000-0000-0000A75F0000}"/>
    <cellStyle name="40% - Accent6 4 2 3 3" xfId="13924" xr:uid="{00000000-0005-0000-0000-0000A85F0000}"/>
    <cellStyle name="40% - Accent6 4 2 3 3 2" xfId="31851" xr:uid="{00000000-0005-0000-0000-0000A95F0000}"/>
    <cellStyle name="40% - Accent6 4 2 3 3 3" xfId="43796" xr:uid="{00000000-0005-0000-0000-0000AA5F0000}"/>
    <cellStyle name="40% - Accent6 4 2 3 3 4" xfId="55761" xr:uid="{00000000-0005-0000-0000-0000AB5F0000}"/>
    <cellStyle name="40% - Accent6 4 2 3 4" xfId="19883" xr:uid="{00000000-0005-0000-0000-0000AC5F0000}"/>
    <cellStyle name="40% - Accent6 4 2 3 5" xfId="7941" xr:uid="{00000000-0005-0000-0000-0000AD5F0000}"/>
    <cellStyle name="40% - Accent6 4 2 3 6" xfId="25868" xr:uid="{00000000-0005-0000-0000-0000AE5F0000}"/>
    <cellStyle name="40% - Accent6 4 2 3 7" xfId="37813" xr:uid="{00000000-0005-0000-0000-0000AF5F0000}"/>
    <cellStyle name="40% - Accent6 4 2 3 8" xfId="49778" xr:uid="{00000000-0005-0000-0000-0000B05F0000}"/>
    <cellStyle name="40% - Accent6 4 2 4" xfId="3487" xr:uid="{00000000-0005-0000-0000-0000B15F0000}"/>
    <cellStyle name="40% - Accent6 4 2 4 2" xfId="15450" xr:uid="{00000000-0005-0000-0000-0000B25F0000}"/>
    <cellStyle name="40% - Accent6 4 2 4 2 2" xfId="33377" xr:uid="{00000000-0005-0000-0000-0000B35F0000}"/>
    <cellStyle name="40% - Accent6 4 2 4 2 3" xfId="45322" xr:uid="{00000000-0005-0000-0000-0000B45F0000}"/>
    <cellStyle name="40% - Accent6 4 2 4 2 4" xfId="57287" xr:uid="{00000000-0005-0000-0000-0000B55F0000}"/>
    <cellStyle name="40% - Accent6 4 2 4 3" xfId="21409" xr:uid="{00000000-0005-0000-0000-0000B65F0000}"/>
    <cellStyle name="40% - Accent6 4 2 4 4" xfId="9467" xr:uid="{00000000-0005-0000-0000-0000B75F0000}"/>
    <cellStyle name="40% - Accent6 4 2 4 5" xfId="27394" xr:uid="{00000000-0005-0000-0000-0000B85F0000}"/>
    <cellStyle name="40% - Accent6 4 2 4 6" xfId="39339" xr:uid="{00000000-0005-0000-0000-0000B95F0000}"/>
    <cellStyle name="40% - Accent6 4 2 4 7" xfId="51304" xr:uid="{00000000-0005-0000-0000-0000BA5F0000}"/>
    <cellStyle name="40% - Accent6 4 2 5" xfId="12480" xr:uid="{00000000-0005-0000-0000-0000BB5F0000}"/>
    <cellStyle name="40% - Accent6 4 2 5 2" xfId="30407" xr:uid="{00000000-0005-0000-0000-0000BC5F0000}"/>
    <cellStyle name="40% - Accent6 4 2 5 3" xfId="42352" xr:uid="{00000000-0005-0000-0000-0000BD5F0000}"/>
    <cellStyle name="40% - Accent6 4 2 5 4" xfId="54317" xr:uid="{00000000-0005-0000-0000-0000BE5F0000}"/>
    <cellStyle name="40% - Accent6 4 2 6" xfId="18439" xr:uid="{00000000-0005-0000-0000-0000BF5F0000}"/>
    <cellStyle name="40% - Accent6 4 2 7" xfId="6497" xr:uid="{00000000-0005-0000-0000-0000C05F0000}"/>
    <cellStyle name="40% - Accent6 4 2 8" xfId="24424" xr:uid="{00000000-0005-0000-0000-0000C15F0000}"/>
    <cellStyle name="40% - Accent6 4 2 9" xfId="36369" xr:uid="{00000000-0005-0000-0000-0000C25F0000}"/>
    <cellStyle name="40% - Accent6 4 3" xfId="891" xr:uid="{00000000-0005-0000-0000-0000C35F0000}"/>
    <cellStyle name="40% - Accent6 4 3 2" xfId="2335" xr:uid="{00000000-0005-0000-0000-0000C45F0000}"/>
    <cellStyle name="40% - Accent6 4 3 2 2" xfId="5305" xr:uid="{00000000-0005-0000-0000-0000C55F0000}"/>
    <cellStyle name="40% - Accent6 4 3 2 2 2" xfId="17268" xr:uid="{00000000-0005-0000-0000-0000C65F0000}"/>
    <cellStyle name="40% - Accent6 4 3 2 2 2 2" xfId="35195" xr:uid="{00000000-0005-0000-0000-0000C75F0000}"/>
    <cellStyle name="40% - Accent6 4 3 2 2 2 3" xfId="47140" xr:uid="{00000000-0005-0000-0000-0000C85F0000}"/>
    <cellStyle name="40% - Accent6 4 3 2 2 2 4" xfId="59105" xr:uid="{00000000-0005-0000-0000-0000C95F0000}"/>
    <cellStyle name="40% - Accent6 4 3 2 2 3" xfId="23227" xr:uid="{00000000-0005-0000-0000-0000CA5F0000}"/>
    <cellStyle name="40% - Accent6 4 3 2 2 4" xfId="11285" xr:uid="{00000000-0005-0000-0000-0000CB5F0000}"/>
    <cellStyle name="40% - Accent6 4 3 2 2 5" xfId="29212" xr:uid="{00000000-0005-0000-0000-0000CC5F0000}"/>
    <cellStyle name="40% - Accent6 4 3 2 2 6" xfId="41157" xr:uid="{00000000-0005-0000-0000-0000CD5F0000}"/>
    <cellStyle name="40% - Accent6 4 3 2 2 7" xfId="53122" xr:uid="{00000000-0005-0000-0000-0000CE5F0000}"/>
    <cellStyle name="40% - Accent6 4 3 2 3" xfId="14298" xr:uid="{00000000-0005-0000-0000-0000CF5F0000}"/>
    <cellStyle name="40% - Accent6 4 3 2 3 2" xfId="32225" xr:uid="{00000000-0005-0000-0000-0000D05F0000}"/>
    <cellStyle name="40% - Accent6 4 3 2 3 3" xfId="44170" xr:uid="{00000000-0005-0000-0000-0000D15F0000}"/>
    <cellStyle name="40% - Accent6 4 3 2 3 4" xfId="56135" xr:uid="{00000000-0005-0000-0000-0000D25F0000}"/>
    <cellStyle name="40% - Accent6 4 3 2 4" xfId="20257" xr:uid="{00000000-0005-0000-0000-0000D35F0000}"/>
    <cellStyle name="40% - Accent6 4 3 2 5" xfId="8315" xr:uid="{00000000-0005-0000-0000-0000D45F0000}"/>
    <cellStyle name="40% - Accent6 4 3 2 6" xfId="26242" xr:uid="{00000000-0005-0000-0000-0000D55F0000}"/>
    <cellStyle name="40% - Accent6 4 3 2 7" xfId="38187" xr:uid="{00000000-0005-0000-0000-0000D65F0000}"/>
    <cellStyle name="40% - Accent6 4 3 2 8" xfId="50152" xr:uid="{00000000-0005-0000-0000-0000D75F0000}"/>
    <cellStyle name="40% - Accent6 4 3 3" xfId="3861" xr:uid="{00000000-0005-0000-0000-0000D85F0000}"/>
    <cellStyle name="40% - Accent6 4 3 3 2" xfId="15824" xr:uid="{00000000-0005-0000-0000-0000D95F0000}"/>
    <cellStyle name="40% - Accent6 4 3 3 2 2" xfId="33751" xr:uid="{00000000-0005-0000-0000-0000DA5F0000}"/>
    <cellStyle name="40% - Accent6 4 3 3 2 3" xfId="45696" xr:uid="{00000000-0005-0000-0000-0000DB5F0000}"/>
    <cellStyle name="40% - Accent6 4 3 3 2 4" xfId="57661" xr:uid="{00000000-0005-0000-0000-0000DC5F0000}"/>
    <cellStyle name="40% - Accent6 4 3 3 3" xfId="21783" xr:uid="{00000000-0005-0000-0000-0000DD5F0000}"/>
    <cellStyle name="40% - Accent6 4 3 3 4" xfId="9841" xr:uid="{00000000-0005-0000-0000-0000DE5F0000}"/>
    <cellStyle name="40% - Accent6 4 3 3 5" xfId="27768" xr:uid="{00000000-0005-0000-0000-0000DF5F0000}"/>
    <cellStyle name="40% - Accent6 4 3 3 6" xfId="39713" xr:uid="{00000000-0005-0000-0000-0000E05F0000}"/>
    <cellStyle name="40% - Accent6 4 3 3 7" xfId="51678" xr:uid="{00000000-0005-0000-0000-0000E15F0000}"/>
    <cellStyle name="40% - Accent6 4 3 4" xfId="12854" xr:uid="{00000000-0005-0000-0000-0000E25F0000}"/>
    <cellStyle name="40% - Accent6 4 3 4 2" xfId="30781" xr:uid="{00000000-0005-0000-0000-0000E35F0000}"/>
    <cellStyle name="40% - Accent6 4 3 4 3" xfId="42726" xr:uid="{00000000-0005-0000-0000-0000E45F0000}"/>
    <cellStyle name="40% - Accent6 4 3 4 4" xfId="54691" xr:uid="{00000000-0005-0000-0000-0000E55F0000}"/>
    <cellStyle name="40% - Accent6 4 3 5" xfId="18813" xr:uid="{00000000-0005-0000-0000-0000E65F0000}"/>
    <cellStyle name="40% - Accent6 4 3 6" xfId="6871" xr:uid="{00000000-0005-0000-0000-0000E75F0000}"/>
    <cellStyle name="40% - Accent6 4 3 7" xfId="24798" xr:uid="{00000000-0005-0000-0000-0000E85F0000}"/>
    <cellStyle name="40% - Accent6 4 3 8" xfId="36743" xr:uid="{00000000-0005-0000-0000-0000E95F0000}"/>
    <cellStyle name="40% - Accent6 4 3 9" xfId="48708" xr:uid="{00000000-0005-0000-0000-0000EA5F0000}"/>
    <cellStyle name="40% - Accent6 4 4" xfId="1613" xr:uid="{00000000-0005-0000-0000-0000EB5F0000}"/>
    <cellStyle name="40% - Accent6 4 4 2" xfId="4583" xr:uid="{00000000-0005-0000-0000-0000EC5F0000}"/>
    <cellStyle name="40% - Accent6 4 4 2 2" xfId="16546" xr:uid="{00000000-0005-0000-0000-0000ED5F0000}"/>
    <cellStyle name="40% - Accent6 4 4 2 2 2" xfId="34473" xr:uid="{00000000-0005-0000-0000-0000EE5F0000}"/>
    <cellStyle name="40% - Accent6 4 4 2 2 3" xfId="46418" xr:uid="{00000000-0005-0000-0000-0000EF5F0000}"/>
    <cellStyle name="40% - Accent6 4 4 2 2 4" xfId="58383" xr:uid="{00000000-0005-0000-0000-0000F05F0000}"/>
    <cellStyle name="40% - Accent6 4 4 2 3" xfId="22505" xr:uid="{00000000-0005-0000-0000-0000F15F0000}"/>
    <cellStyle name="40% - Accent6 4 4 2 4" xfId="10563" xr:uid="{00000000-0005-0000-0000-0000F25F0000}"/>
    <cellStyle name="40% - Accent6 4 4 2 5" xfId="28490" xr:uid="{00000000-0005-0000-0000-0000F35F0000}"/>
    <cellStyle name="40% - Accent6 4 4 2 6" xfId="40435" xr:uid="{00000000-0005-0000-0000-0000F45F0000}"/>
    <cellStyle name="40% - Accent6 4 4 2 7" xfId="52400" xr:uid="{00000000-0005-0000-0000-0000F55F0000}"/>
    <cellStyle name="40% - Accent6 4 4 3" xfId="13576" xr:uid="{00000000-0005-0000-0000-0000F65F0000}"/>
    <cellStyle name="40% - Accent6 4 4 3 2" xfId="31503" xr:uid="{00000000-0005-0000-0000-0000F75F0000}"/>
    <cellStyle name="40% - Accent6 4 4 3 3" xfId="43448" xr:uid="{00000000-0005-0000-0000-0000F85F0000}"/>
    <cellStyle name="40% - Accent6 4 4 3 4" xfId="55413" xr:uid="{00000000-0005-0000-0000-0000F95F0000}"/>
    <cellStyle name="40% - Accent6 4 4 4" xfId="19535" xr:uid="{00000000-0005-0000-0000-0000FA5F0000}"/>
    <cellStyle name="40% - Accent6 4 4 5" xfId="7593" xr:uid="{00000000-0005-0000-0000-0000FB5F0000}"/>
    <cellStyle name="40% - Accent6 4 4 6" xfId="25520" xr:uid="{00000000-0005-0000-0000-0000FC5F0000}"/>
    <cellStyle name="40% - Accent6 4 4 7" xfId="37465" xr:uid="{00000000-0005-0000-0000-0000FD5F0000}"/>
    <cellStyle name="40% - Accent6 4 4 8" xfId="49430" xr:uid="{00000000-0005-0000-0000-0000FE5F0000}"/>
    <cellStyle name="40% - Accent6 4 5" xfId="3139" xr:uid="{00000000-0005-0000-0000-0000FF5F0000}"/>
    <cellStyle name="40% - Accent6 4 5 2" xfId="15102" xr:uid="{00000000-0005-0000-0000-000000600000}"/>
    <cellStyle name="40% - Accent6 4 5 2 2" xfId="33029" xr:uid="{00000000-0005-0000-0000-000001600000}"/>
    <cellStyle name="40% - Accent6 4 5 2 3" xfId="44974" xr:uid="{00000000-0005-0000-0000-000002600000}"/>
    <cellStyle name="40% - Accent6 4 5 2 4" xfId="56939" xr:uid="{00000000-0005-0000-0000-000003600000}"/>
    <cellStyle name="40% - Accent6 4 5 3" xfId="21061" xr:uid="{00000000-0005-0000-0000-000004600000}"/>
    <cellStyle name="40% - Accent6 4 5 4" xfId="9119" xr:uid="{00000000-0005-0000-0000-000005600000}"/>
    <cellStyle name="40% - Accent6 4 5 5" xfId="27046" xr:uid="{00000000-0005-0000-0000-000006600000}"/>
    <cellStyle name="40% - Accent6 4 5 6" xfId="38991" xr:uid="{00000000-0005-0000-0000-000007600000}"/>
    <cellStyle name="40% - Accent6 4 5 7" xfId="50956" xr:uid="{00000000-0005-0000-0000-000008600000}"/>
    <cellStyle name="40% - Accent6 4 6" xfId="12132" xr:uid="{00000000-0005-0000-0000-000009600000}"/>
    <cellStyle name="40% - Accent6 4 6 2" xfId="30059" xr:uid="{00000000-0005-0000-0000-00000A600000}"/>
    <cellStyle name="40% - Accent6 4 6 3" xfId="42004" xr:uid="{00000000-0005-0000-0000-00000B600000}"/>
    <cellStyle name="40% - Accent6 4 6 4" xfId="53969" xr:uid="{00000000-0005-0000-0000-00000C600000}"/>
    <cellStyle name="40% - Accent6 4 7" xfId="18091" xr:uid="{00000000-0005-0000-0000-00000D600000}"/>
    <cellStyle name="40% - Accent6 4 8" xfId="6149" xr:uid="{00000000-0005-0000-0000-00000E600000}"/>
    <cellStyle name="40% - Accent6 4 9" xfId="24076" xr:uid="{00000000-0005-0000-0000-00000F600000}"/>
    <cellStyle name="40% - Accent6 5" xfId="285" xr:uid="{00000000-0005-0000-0000-000010600000}"/>
    <cellStyle name="40% - Accent6 5 10" xfId="36137" xr:uid="{00000000-0005-0000-0000-000011600000}"/>
    <cellStyle name="40% - Accent6 5 11" xfId="48102" xr:uid="{00000000-0005-0000-0000-000012600000}"/>
    <cellStyle name="40% - Accent6 5 2" xfId="633" xr:uid="{00000000-0005-0000-0000-000013600000}"/>
    <cellStyle name="40% - Accent6 5 2 10" xfId="48450" xr:uid="{00000000-0005-0000-0000-000014600000}"/>
    <cellStyle name="40% - Accent6 5 2 2" xfId="1355" xr:uid="{00000000-0005-0000-0000-000015600000}"/>
    <cellStyle name="40% - Accent6 5 2 2 2" xfId="2799" xr:uid="{00000000-0005-0000-0000-000016600000}"/>
    <cellStyle name="40% - Accent6 5 2 2 2 2" xfId="5769" xr:uid="{00000000-0005-0000-0000-000017600000}"/>
    <cellStyle name="40% - Accent6 5 2 2 2 2 2" xfId="17732" xr:uid="{00000000-0005-0000-0000-000018600000}"/>
    <cellStyle name="40% - Accent6 5 2 2 2 2 2 2" xfId="35659" xr:uid="{00000000-0005-0000-0000-000019600000}"/>
    <cellStyle name="40% - Accent6 5 2 2 2 2 2 3" xfId="47604" xr:uid="{00000000-0005-0000-0000-00001A600000}"/>
    <cellStyle name="40% - Accent6 5 2 2 2 2 2 4" xfId="59569" xr:uid="{00000000-0005-0000-0000-00001B600000}"/>
    <cellStyle name="40% - Accent6 5 2 2 2 2 3" xfId="23691" xr:uid="{00000000-0005-0000-0000-00001C600000}"/>
    <cellStyle name="40% - Accent6 5 2 2 2 2 4" xfId="11749" xr:uid="{00000000-0005-0000-0000-00001D600000}"/>
    <cellStyle name="40% - Accent6 5 2 2 2 2 5" xfId="29676" xr:uid="{00000000-0005-0000-0000-00001E600000}"/>
    <cellStyle name="40% - Accent6 5 2 2 2 2 6" xfId="41621" xr:uid="{00000000-0005-0000-0000-00001F600000}"/>
    <cellStyle name="40% - Accent6 5 2 2 2 2 7" xfId="53586" xr:uid="{00000000-0005-0000-0000-000020600000}"/>
    <cellStyle name="40% - Accent6 5 2 2 2 3" xfId="14762" xr:uid="{00000000-0005-0000-0000-000021600000}"/>
    <cellStyle name="40% - Accent6 5 2 2 2 3 2" xfId="32689" xr:uid="{00000000-0005-0000-0000-000022600000}"/>
    <cellStyle name="40% - Accent6 5 2 2 2 3 3" xfId="44634" xr:uid="{00000000-0005-0000-0000-000023600000}"/>
    <cellStyle name="40% - Accent6 5 2 2 2 3 4" xfId="56599" xr:uid="{00000000-0005-0000-0000-000024600000}"/>
    <cellStyle name="40% - Accent6 5 2 2 2 4" xfId="20721" xr:uid="{00000000-0005-0000-0000-000025600000}"/>
    <cellStyle name="40% - Accent6 5 2 2 2 5" xfId="8779" xr:uid="{00000000-0005-0000-0000-000026600000}"/>
    <cellStyle name="40% - Accent6 5 2 2 2 6" xfId="26706" xr:uid="{00000000-0005-0000-0000-000027600000}"/>
    <cellStyle name="40% - Accent6 5 2 2 2 7" xfId="38651" xr:uid="{00000000-0005-0000-0000-000028600000}"/>
    <cellStyle name="40% - Accent6 5 2 2 2 8" xfId="50616" xr:uid="{00000000-0005-0000-0000-000029600000}"/>
    <cellStyle name="40% - Accent6 5 2 2 3" xfId="4325" xr:uid="{00000000-0005-0000-0000-00002A600000}"/>
    <cellStyle name="40% - Accent6 5 2 2 3 2" xfId="16288" xr:uid="{00000000-0005-0000-0000-00002B600000}"/>
    <cellStyle name="40% - Accent6 5 2 2 3 2 2" xfId="34215" xr:uid="{00000000-0005-0000-0000-00002C600000}"/>
    <cellStyle name="40% - Accent6 5 2 2 3 2 3" xfId="46160" xr:uid="{00000000-0005-0000-0000-00002D600000}"/>
    <cellStyle name="40% - Accent6 5 2 2 3 2 4" xfId="58125" xr:uid="{00000000-0005-0000-0000-00002E600000}"/>
    <cellStyle name="40% - Accent6 5 2 2 3 3" xfId="22247" xr:uid="{00000000-0005-0000-0000-00002F600000}"/>
    <cellStyle name="40% - Accent6 5 2 2 3 4" xfId="10305" xr:uid="{00000000-0005-0000-0000-000030600000}"/>
    <cellStyle name="40% - Accent6 5 2 2 3 5" xfId="28232" xr:uid="{00000000-0005-0000-0000-000031600000}"/>
    <cellStyle name="40% - Accent6 5 2 2 3 6" xfId="40177" xr:uid="{00000000-0005-0000-0000-000032600000}"/>
    <cellStyle name="40% - Accent6 5 2 2 3 7" xfId="52142" xr:uid="{00000000-0005-0000-0000-000033600000}"/>
    <cellStyle name="40% - Accent6 5 2 2 4" xfId="13318" xr:uid="{00000000-0005-0000-0000-000034600000}"/>
    <cellStyle name="40% - Accent6 5 2 2 4 2" xfId="31245" xr:uid="{00000000-0005-0000-0000-000035600000}"/>
    <cellStyle name="40% - Accent6 5 2 2 4 3" xfId="43190" xr:uid="{00000000-0005-0000-0000-000036600000}"/>
    <cellStyle name="40% - Accent6 5 2 2 4 4" xfId="55155" xr:uid="{00000000-0005-0000-0000-000037600000}"/>
    <cellStyle name="40% - Accent6 5 2 2 5" xfId="19277" xr:uid="{00000000-0005-0000-0000-000038600000}"/>
    <cellStyle name="40% - Accent6 5 2 2 6" xfId="7335" xr:uid="{00000000-0005-0000-0000-000039600000}"/>
    <cellStyle name="40% - Accent6 5 2 2 7" xfId="25262" xr:uid="{00000000-0005-0000-0000-00003A600000}"/>
    <cellStyle name="40% - Accent6 5 2 2 8" xfId="37207" xr:uid="{00000000-0005-0000-0000-00003B600000}"/>
    <cellStyle name="40% - Accent6 5 2 2 9" xfId="49172" xr:uid="{00000000-0005-0000-0000-00003C600000}"/>
    <cellStyle name="40% - Accent6 5 2 3" xfId="2077" xr:uid="{00000000-0005-0000-0000-00003D600000}"/>
    <cellStyle name="40% - Accent6 5 2 3 2" xfId="5047" xr:uid="{00000000-0005-0000-0000-00003E600000}"/>
    <cellStyle name="40% - Accent6 5 2 3 2 2" xfId="17010" xr:uid="{00000000-0005-0000-0000-00003F600000}"/>
    <cellStyle name="40% - Accent6 5 2 3 2 2 2" xfId="34937" xr:uid="{00000000-0005-0000-0000-000040600000}"/>
    <cellStyle name="40% - Accent6 5 2 3 2 2 3" xfId="46882" xr:uid="{00000000-0005-0000-0000-000041600000}"/>
    <cellStyle name="40% - Accent6 5 2 3 2 2 4" xfId="58847" xr:uid="{00000000-0005-0000-0000-000042600000}"/>
    <cellStyle name="40% - Accent6 5 2 3 2 3" xfId="22969" xr:uid="{00000000-0005-0000-0000-000043600000}"/>
    <cellStyle name="40% - Accent6 5 2 3 2 4" xfId="11027" xr:uid="{00000000-0005-0000-0000-000044600000}"/>
    <cellStyle name="40% - Accent6 5 2 3 2 5" xfId="28954" xr:uid="{00000000-0005-0000-0000-000045600000}"/>
    <cellStyle name="40% - Accent6 5 2 3 2 6" xfId="40899" xr:uid="{00000000-0005-0000-0000-000046600000}"/>
    <cellStyle name="40% - Accent6 5 2 3 2 7" xfId="52864" xr:uid="{00000000-0005-0000-0000-000047600000}"/>
    <cellStyle name="40% - Accent6 5 2 3 3" xfId="14040" xr:uid="{00000000-0005-0000-0000-000048600000}"/>
    <cellStyle name="40% - Accent6 5 2 3 3 2" xfId="31967" xr:uid="{00000000-0005-0000-0000-000049600000}"/>
    <cellStyle name="40% - Accent6 5 2 3 3 3" xfId="43912" xr:uid="{00000000-0005-0000-0000-00004A600000}"/>
    <cellStyle name="40% - Accent6 5 2 3 3 4" xfId="55877" xr:uid="{00000000-0005-0000-0000-00004B600000}"/>
    <cellStyle name="40% - Accent6 5 2 3 4" xfId="19999" xr:uid="{00000000-0005-0000-0000-00004C600000}"/>
    <cellStyle name="40% - Accent6 5 2 3 5" xfId="8057" xr:uid="{00000000-0005-0000-0000-00004D600000}"/>
    <cellStyle name="40% - Accent6 5 2 3 6" xfId="25984" xr:uid="{00000000-0005-0000-0000-00004E600000}"/>
    <cellStyle name="40% - Accent6 5 2 3 7" xfId="37929" xr:uid="{00000000-0005-0000-0000-00004F600000}"/>
    <cellStyle name="40% - Accent6 5 2 3 8" xfId="49894" xr:uid="{00000000-0005-0000-0000-000050600000}"/>
    <cellStyle name="40% - Accent6 5 2 4" xfId="3603" xr:uid="{00000000-0005-0000-0000-000051600000}"/>
    <cellStyle name="40% - Accent6 5 2 4 2" xfId="15566" xr:uid="{00000000-0005-0000-0000-000052600000}"/>
    <cellStyle name="40% - Accent6 5 2 4 2 2" xfId="33493" xr:uid="{00000000-0005-0000-0000-000053600000}"/>
    <cellStyle name="40% - Accent6 5 2 4 2 3" xfId="45438" xr:uid="{00000000-0005-0000-0000-000054600000}"/>
    <cellStyle name="40% - Accent6 5 2 4 2 4" xfId="57403" xr:uid="{00000000-0005-0000-0000-000055600000}"/>
    <cellStyle name="40% - Accent6 5 2 4 3" xfId="21525" xr:uid="{00000000-0005-0000-0000-000056600000}"/>
    <cellStyle name="40% - Accent6 5 2 4 4" xfId="9583" xr:uid="{00000000-0005-0000-0000-000057600000}"/>
    <cellStyle name="40% - Accent6 5 2 4 5" xfId="27510" xr:uid="{00000000-0005-0000-0000-000058600000}"/>
    <cellStyle name="40% - Accent6 5 2 4 6" xfId="39455" xr:uid="{00000000-0005-0000-0000-000059600000}"/>
    <cellStyle name="40% - Accent6 5 2 4 7" xfId="51420" xr:uid="{00000000-0005-0000-0000-00005A600000}"/>
    <cellStyle name="40% - Accent6 5 2 5" xfId="12596" xr:uid="{00000000-0005-0000-0000-00005B600000}"/>
    <cellStyle name="40% - Accent6 5 2 5 2" xfId="30523" xr:uid="{00000000-0005-0000-0000-00005C600000}"/>
    <cellStyle name="40% - Accent6 5 2 5 3" xfId="42468" xr:uid="{00000000-0005-0000-0000-00005D600000}"/>
    <cellStyle name="40% - Accent6 5 2 5 4" xfId="54433" xr:uid="{00000000-0005-0000-0000-00005E600000}"/>
    <cellStyle name="40% - Accent6 5 2 6" xfId="18555" xr:uid="{00000000-0005-0000-0000-00005F600000}"/>
    <cellStyle name="40% - Accent6 5 2 7" xfId="6613" xr:uid="{00000000-0005-0000-0000-000060600000}"/>
    <cellStyle name="40% - Accent6 5 2 8" xfId="24540" xr:uid="{00000000-0005-0000-0000-000061600000}"/>
    <cellStyle name="40% - Accent6 5 2 9" xfId="36485" xr:uid="{00000000-0005-0000-0000-000062600000}"/>
    <cellStyle name="40% - Accent6 5 3" xfId="1007" xr:uid="{00000000-0005-0000-0000-000063600000}"/>
    <cellStyle name="40% - Accent6 5 3 2" xfId="2451" xr:uid="{00000000-0005-0000-0000-000064600000}"/>
    <cellStyle name="40% - Accent6 5 3 2 2" xfId="5421" xr:uid="{00000000-0005-0000-0000-000065600000}"/>
    <cellStyle name="40% - Accent6 5 3 2 2 2" xfId="17384" xr:uid="{00000000-0005-0000-0000-000066600000}"/>
    <cellStyle name="40% - Accent6 5 3 2 2 2 2" xfId="35311" xr:uid="{00000000-0005-0000-0000-000067600000}"/>
    <cellStyle name="40% - Accent6 5 3 2 2 2 3" xfId="47256" xr:uid="{00000000-0005-0000-0000-000068600000}"/>
    <cellStyle name="40% - Accent6 5 3 2 2 2 4" xfId="59221" xr:uid="{00000000-0005-0000-0000-000069600000}"/>
    <cellStyle name="40% - Accent6 5 3 2 2 3" xfId="23343" xr:uid="{00000000-0005-0000-0000-00006A600000}"/>
    <cellStyle name="40% - Accent6 5 3 2 2 4" xfId="11401" xr:uid="{00000000-0005-0000-0000-00006B600000}"/>
    <cellStyle name="40% - Accent6 5 3 2 2 5" xfId="29328" xr:uid="{00000000-0005-0000-0000-00006C600000}"/>
    <cellStyle name="40% - Accent6 5 3 2 2 6" xfId="41273" xr:uid="{00000000-0005-0000-0000-00006D600000}"/>
    <cellStyle name="40% - Accent6 5 3 2 2 7" xfId="53238" xr:uid="{00000000-0005-0000-0000-00006E600000}"/>
    <cellStyle name="40% - Accent6 5 3 2 3" xfId="14414" xr:uid="{00000000-0005-0000-0000-00006F600000}"/>
    <cellStyle name="40% - Accent6 5 3 2 3 2" xfId="32341" xr:uid="{00000000-0005-0000-0000-000070600000}"/>
    <cellStyle name="40% - Accent6 5 3 2 3 3" xfId="44286" xr:uid="{00000000-0005-0000-0000-000071600000}"/>
    <cellStyle name="40% - Accent6 5 3 2 3 4" xfId="56251" xr:uid="{00000000-0005-0000-0000-000072600000}"/>
    <cellStyle name="40% - Accent6 5 3 2 4" xfId="20373" xr:uid="{00000000-0005-0000-0000-000073600000}"/>
    <cellStyle name="40% - Accent6 5 3 2 5" xfId="8431" xr:uid="{00000000-0005-0000-0000-000074600000}"/>
    <cellStyle name="40% - Accent6 5 3 2 6" xfId="26358" xr:uid="{00000000-0005-0000-0000-000075600000}"/>
    <cellStyle name="40% - Accent6 5 3 2 7" xfId="38303" xr:uid="{00000000-0005-0000-0000-000076600000}"/>
    <cellStyle name="40% - Accent6 5 3 2 8" xfId="50268" xr:uid="{00000000-0005-0000-0000-000077600000}"/>
    <cellStyle name="40% - Accent6 5 3 3" xfId="3977" xr:uid="{00000000-0005-0000-0000-000078600000}"/>
    <cellStyle name="40% - Accent6 5 3 3 2" xfId="15940" xr:uid="{00000000-0005-0000-0000-000079600000}"/>
    <cellStyle name="40% - Accent6 5 3 3 2 2" xfId="33867" xr:uid="{00000000-0005-0000-0000-00007A600000}"/>
    <cellStyle name="40% - Accent6 5 3 3 2 3" xfId="45812" xr:uid="{00000000-0005-0000-0000-00007B600000}"/>
    <cellStyle name="40% - Accent6 5 3 3 2 4" xfId="57777" xr:uid="{00000000-0005-0000-0000-00007C600000}"/>
    <cellStyle name="40% - Accent6 5 3 3 3" xfId="21899" xr:uid="{00000000-0005-0000-0000-00007D600000}"/>
    <cellStyle name="40% - Accent6 5 3 3 4" xfId="9957" xr:uid="{00000000-0005-0000-0000-00007E600000}"/>
    <cellStyle name="40% - Accent6 5 3 3 5" xfId="27884" xr:uid="{00000000-0005-0000-0000-00007F600000}"/>
    <cellStyle name="40% - Accent6 5 3 3 6" xfId="39829" xr:uid="{00000000-0005-0000-0000-000080600000}"/>
    <cellStyle name="40% - Accent6 5 3 3 7" xfId="51794" xr:uid="{00000000-0005-0000-0000-000081600000}"/>
    <cellStyle name="40% - Accent6 5 3 4" xfId="12970" xr:uid="{00000000-0005-0000-0000-000082600000}"/>
    <cellStyle name="40% - Accent6 5 3 4 2" xfId="30897" xr:uid="{00000000-0005-0000-0000-000083600000}"/>
    <cellStyle name="40% - Accent6 5 3 4 3" xfId="42842" xr:uid="{00000000-0005-0000-0000-000084600000}"/>
    <cellStyle name="40% - Accent6 5 3 4 4" xfId="54807" xr:uid="{00000000-0005-0000-0000-000085600000}"/>
    <cellStyle name="40% - Accent6 5 3 5" xfId="18929" xr:uid="{00000000-0005-0000-0000-000086600000}"/>
    <cellStyle name="40% - Accent6 5 3 6" xfId="6987" xr:uid="{00000000-0005-0000-0000-000087600000}"/>
    <cellStyle name="40% - Accent6 5 3 7" xfId="24914" xr:uid="{00000000-0005-0000-0000-000088600000}"/>
    <cellStyle name="40% - Accent6 5 3 8" xfId="36859" xr:uid="{00000000-0005-0000-0000-000089600000}"/>
    <cellStyle name="40% - Accent6 5 3 9" xfId="48824" xr:uid="{00000000-0005-0000-0000-00008A600000}"/>
    <cellStyle name="40% - Accent6 5 4" xfId="1729" xr:uid="{00000000-0005-0000-0000-00008B600000}"/>
    <cellStyle name="40% - Accent6 5 4 2" xfId="4699" xr:uid="{00000000-0005-0000-0000-00008C600000}"/>
    <cellStyle name="40% - Accent6 5 4 2 2" xfId="16662" xr:uid="{00000000-0005-0000-0000-00008D600000}"/>
    <cellStyle name="40% - Accent6 5 4 2 2 2" xfId="34589" xr:uid="{00000000-0005-0000-0000-00008E600000}"/>
    <cellStyle name="40% - Accent6 5 4 2 2 3" xfId="46534" xr:uid="{00000000-0005-0000-0000-00008F600000}"/>
    <cellStyle name="40% - Accent6 5 4 2 2 4" xfId="58499" xr:uid="{00000000-0005-0000-0000-000090600000}"/>
    <cellStyle name="40% - Accent6 5 4 2 3" xfId="22621" xr:uid="{00000000-0005-0000-0000-000091600000}"/>
    <cellStyle name="40% - Accent6 5 4 2 4" xfId="10679" xr:uid="{00000000-0005-0000-0000-000092600000}"/>
    <cellStyle name="40% - Accent6 5 4 2 5" xfId="28606" xr:uid="{00000000-0005-0000-0000-000093600000}"/>
    <cellStyle name="40% - Accent6 5 4 2 6" xfId="40551" xr:uid="{00000000-0005-0000-0000-000094600000}"/>
    <cellStyle name="40% - Accent6 5 4 2 7" xfId="52516" xr:uid="{00000000-0005-0000-0000-000095600000}"/>
    <cellStyle name="40% - Accent6 5 4 3" xfId="13692" xr:uid="{00000000-0005-0000-0000-000096600000}"/>
    <cellStyle name="40% - Accent6 5 4 3 2" xfId="31619" xr:uid="{00000000-0005-0000-0000-000097600000}"/>
    <cellStyle name="40% - Accent6 5 4 3 3" xfId="43564" xr:uid="{00000000-0005-0000-0000-000098600000}"/>
    <cellStyle name="40% - Accent6 5 4 3 4" xfId="55529" xr:uid="{00000000-0005-0000-0000-000099600000}"/>
    <cellStyle name="40% - Accent6 5 4 4" xfId="19651" xr:uid="{00000000-0005-0000-0000-00009A600000}"/>
    <cellStyle name="40% - Accent6 5 4 5" xfId="7709" xr:uid="{00000000-0005-0000-0000-00009B600000}"/>
    <cellStyle name="40% - Accent6 5 4 6" xfId="25636" xr:uid="{00000000-0005-0000-0000-00009C600000}"/>
    <cellStyle name="40% - Accent6 5 4 7" xfId="37581" xr:uid="{00000000-0005-0000-0000-00009D600000}"/>
    <cellStyle name="40% - Accent6 5 4 8" xfId="49546" xr:uid="{00000000-0005-0000-0000-00009E600000}"/>
    <cellStyle name="40% - Accent6 5 5" xfId="3255" xr:uid="{00000000-0005-0000-0000-00009F600000}"/>
    <cellStyle name="40% - Accent6 5 5 2" xfId="15218" xr:uid="{00000000-0005-0000-0000-0000A0600000}"/>
    <cellStyle name="40% - Accent6 5 5 2 2" xfId="33145" xr:uid="{00000000-0005-0000-0000-0000A1600000}"/>
    <cellStyle name="40% - Accent6 5 5 2 3" xfId="45090" xr:uid="{00000000-0005-0000-0000-0000A2600000}"/>
    <cellStyle name="40% - Accent6 5 5 2 4" xfId="57055" xr:uid="{00000000-0005-0000-0000-0000A3600000}"/>
    <cellStyle name="40% - Accent6 5 5 3" xfId="21177" xr:uid="{00000000-0005-0000-0000-0000A4600000}"/>
    <cellStyle name="40% - Accent6 5 5 4" xfId="9235" xr:uid="{00000000-0005-0000-0000-0000A5600000}"/>
    <cellStyle name="40% - Accent6 5 5 5" xfId="27162" xr:uid="{00000000-0005-0000-0000-0000A6600000}"/>
    <cellStyle name="40% - Accent6 5 5 6" xfId="39107" xr:uid="{00000000-0005-0000-0000-0000A7600000}"/>
    <cellStyle name="40% - Accent6 5 5 7" xfId="51072" xr:uid="{00000000-0005-0000-0000-0000A8600000}"/>
    <cellStyle name="40% - Accent6 5 6" xfId="12248" xr:uid="{00000000-0005-0000-0000-0000A9600000}"/>
    <cellStyle name="40% - Accent6 5 6 2" xfId="30175" xr:uid="{00000000-0005-0000-0000-0000AA600000}"/>
    <cellStyle name="40% - Accent6 5 6 3" xfId="42120" xr:uid="{00000000-0005-0000-0000-0000AB600000}"/>
    <cellStyle name="40% - Accent6 5 6 4" xfId="54085" xr:uid="{00000000-0005-0000-0000-0000AC600000}"/>
    <cellStyle name="40% - Accent6 5 7" xfId="18207" xr:uid="{00000000-0005-0000-0000-0000AD600000}"/>
    <cellStyle name="40% - Accent6 5 8" xfId="6265" xr:uid="{00000000-0005-0000-0000-0000AE600000}"/>
    <cellStyle name="40% - Accent6 5 9" xfId="24192" xr:uid="{00000000-0005-0000-0000-0000AF600000}"/>
    <cellStyle name="40% - Accent6 6" xfId="401" xr:uid="{00000000-0005-0000-0000-0000B0600000}"/>
    <cellStyle name="40% - Accent6 6 10" xfId="48218" xr:uid="{00000000-0005-0000-0000-0000B1600000}"/>
    <cellStyle name="40% - Accent6 6 2" xfId="1123" xr:uid="{00000000-0005-0000-0000-0000B2600000}"/>
    <cellStyle name="40% - Accent6 6 2 2" xfId="2567" xr:uid="{00000000-0005-0000-0000-0000B3600000}"/>
    <cellStyle name="40% - Accent6 6 2 2 2" xfId="5537" xr:uid="{00000000-0005-0000-0000-0000B4600000}"/>
    <cellStyle name="40% - Accent6 6 2 2 2 2" xfId="17500" xr:uid="{00000000-0005-0000-0000-0000B5600000}"/>
    <cellStyle name="40% - Accent6 6 2 2 2 2 2" xfId="35427" xr:uid="{00000000-0005-0000-0000-0000B6600000}"/>
    <cellStyle name="40% - Accent6 6 2 2 2 2 3" xfId="47372" xr:uid="{00000000-0005-0000-0000-0000B7600000}"/>
    <cellStyle name="40% - Accent6 6 2 2 2 2 4" xfId="59337" xr:uid="{00000000-0005-0000-0000-0000B8600000}"/>
    <cellStyle name="40% - Accent6 6 2 2 2 3" xfId="23459" xr:uid="{00000000-0005-0000-0000-0000B9600000}"/>
    <cellStyle name="40% - Accent6 6 2 2 2 4" xfId="11517" xr:uid="{00000000-0005-0000-0000-0000BA600000}"/>
    <cellStyle name="40% - Accent6 6 2 2 2 5" xfId="29444" xr:uid="{00000000-0005-0000-0000-0000BB600000}"/>
    <cellStyle name="40% - Accent6 6 2 2 2 6" xfId="41389" xr:uid="{00000000-0005-0000-0000-0000BC600000}"/>
    <cellStyle name="40% - Accent6 6 2 2 2 7" xfId="53354" xr:uid="{00000000-0005-0000-0000-0000BD600000}"/>
    <cellStyle name="40% - Accent6 6 2 2 3" xfId="14530" xr:uid="{00000000-0005-0000-0000-0000BE600000}"/>
    <cellStyle name="40% - Accent6 6 2 2 3 2" xfId="32457" xr:uid="{00000000-0005-0000-0000-0000BF600000}"/>
    <cellStyle name="40% - Accent6 6 2 2 3 3" xfId="44402" xr:uid="{00000000-0005-0000-0000-0000C0600000}"/>
    <cellStyle name="40% - Accent6 6 2 2 3 4" xfId="56367" xr:uid="{00000000-0005-0000-0000-0000C1600000}"/>
    <cellStyle name="40% - Accent6 6 2 2 4" xfId="20489" xr:uid="{00000000-0005-0000-0000-0000C2600000}"/>
    <cellStyle name="40% - Accent6 6 2 2 5" xfId="8547" xr:uid="{00000000-0005-0000-0000-0000C3600000}"/>
    <cellStyle name="40% - Accent6 6 2 2 6" xfId="26474" xr:uid="{00000000-0005-0000-0000-0000C4600000}"/>
    <cellStyle name="40% - Accent6 6 2 2 7" xfId="38419" xr:uid="{00000000-0005-0000-0000-0000C5600000}"/>
    <cellStyle name="40% - Accent6 6 2 2 8" xfId="50384" xr:uid="{00000000-0005-0000-0000-0000C6600000}"/>
    <cellStyle name="40% - Accent6 6 2 3" xfId="4093" xr:uid="{00000000-0005-0000-0000-0000C7600000}"/>
    <cellStyle name="40% - Accent6 6 2 3 2" xfId="16056" xr:uid="{00000000-0005-0000-0000-0000C8600000}"/>
    <cellStyle name="40% - Accent6 6 2 3 2 2" xfId="33983" xr:uid="{00000000-0005-0000-0000-0000C9600000}"/>
    <cellStyle name="40% - Accent6 6 2 3 2 3" xfId="45928" xr:uid="{00000000-0005-0000-0000-0000CA600000}"/>
    <cellStyle name="40% - Accent6 6 2 3 2 4" xfId="57893" xr:uid="{00000000-0005-0000-0000-0000CB600000}"/>
    <cellStyle name="40% - Accent6 6 2 3 3" xfId="22015" xr:uid="{00000000-0005-0000-0000-0000CC600000}"/>
    <cellStyle name="40% - Accent6 6 2 3 4" xfId="10073" xr:uid="{00000000-0005-0000-0000-0000CD600000}"/>
    <cellStyle name="40% - Accent6 6 2 3 5" xfId="28000" xr:uid="{00000000-0005-0000-0000-0000CE600000}"/>
    <cellStyle name="40% - Accent6 6 2 3 6" xfId="39945" xr:uid="{00000000-0005-0000-0000-0000CF600000}"/>
    <cellStyle name="40% - Accent6 6 2 3 7" xfId="51910" xr:uid="{00000000-0005-0000-0000-0000D0600000}"/>
    <cellStyle name="40% - Accent6 6 2 4" xfId="13086" xr:uid="{00000000-0005-0000-0000-0000D1600000}"/>
    <cellStyle name="40% - Accent6 6 2 4 2" xfId="31013" xr:uid="{00000000-0005-0000-0000-0000D2600000}"/>
    <cellStyle name="40% - Accent6 6 2 4 3" xfId="42958" xr:uid="{00000000-0005-0000-0000-0000D3600000}"/>
    <cellStyle name="40% - Accent6 6 2 4 4" xfId="54923" xr:uid="{00000000-0005-0000-0000-0000D4600000}"/>
    <cellStyle name="40% - Accent6 6 2 5" xfId="19045" xr:uid="{00000000-0005-0000-0000-0000D5600000}"/>
    <cellStyle name="40% - Accent6 6 2 6" xfId="7103" xr:uid="{00000000-0005-0000-0000-0000D6600000}"/>
    <cellStyle name="40% - Accent6 6 2 7" xfId="25030" xr:uid="{00000000-0005-0000-0000-0000D7600000}"/>
    <cellStyle name="40% - Accent6 6 2 8" xfId="36975" xr:uid="{00000000-0005-0000-0000-0000D8600000}"/>
    <cellStyle name="40% - Accent6 6 2 9" xfId="48940" xr:uid="{00000000-0005-0000-0000-0000D9600000}"/>
    <cellStyle name="40% - Accent6 6 3" xfId="1845" xr:uid="{00000000-0005-0000-0000-0000DA600000}"/>
    <cellStyle name="40% - Accent6 6 3 2" xfId="4815" xr:uid="{00000000-0005-0000-0000-0000DB600000}"/>
    <cellStyle name="40% - Accent6 6 3 2 2" xfId="16778" xr:uid="{00000000-0005-0000-0000-0000DC600000}"/>
    <cellStyle name="40% - Accent6 6 3 2 2 2" xfId="34705" xr:uid="{00000000-0005-0000-0000-0000DD600000}"/>
    <cellStyle name="40% - Accent6 6 3 2 2 3" xfId="46650" xr:uid="{00000000-0005-0000-0000-0000DE600000}"/>
    <cellStyle name="40% - Accent6 6 3 2 2 4" xfId="58615" xr:uid="{00000000-0005-0000-0000-0000DF600000}"/>
    <cellStyle name="40% - Accent6 6 3 2 3" xfId="22737" xr:uid="{00000000-0005-0000-0000-0000E0600000}"/>
    <cellStyle name="40% - Accent6 6 3 2 4" xfId="10795" xr:uid="{00000000-0005-0000-0000-0000E1600000}"/>
    <cellStyle name="40% - Accent6 6 3 2 5" xfId="28722" xr:uid="{00000000-0005-0000-0000-0000E2600000}"/>
    <cellStyle name="40% - Accent6 6 3 2 6" xfId="40667" xr:uid="{00000000-0005-0000-0000-0000E3600000}"/>
    <cellStyle name="40% - Accent6 6 3 2 7" xfId="52632" xr:uid="{00000000-0005-0000-0000-0000E4600000}"/>
    <cellStyle name="40% - Accent6 6 3 3" xfId="13808" xr:uid="{00000000-0005-0000-0000-0000E5600000}"/>
    <cellStyle name="40% - Accent6 6 3 3 2" xfId="31735" xr:uid="{00000000-0005-0000-0000-0000E6600000}"/>
    <cellStyle name="40% - Accent6 6 3 3 3" xfId="43680" xr:uid="{00000000-0005-0000-0000-0000E7600000}"/>
    <cellStyle name="40% - Accent6 6 3 3 4" xfId="55645" xr:uid="{00000000-0005-0000-0000-0000E8600000}"/>
    <cellStyle name="40% - Accent6 6 3 4" xfId="19767" xr:uid="{00000000-0005-0000-0000-0000E9600000}"/>
    <cellStyle name="40% - Accent6 6 3 5" xfId="7825" xr:uid="{00000000-0005-0000-0000-0000EA600000}"/>
    <cellStyle name="40% - Accent6 6 3 6" xfId="25752" xr:uid="{00000000-0005-0000-0000-0000EB600000}"/>
    <cellStyle name="40% - Accent6 6 3 7" xfId="37697" xr:uid="{00000000-0005-0000-0000-0000EC600000}"/>
    <cellStyle name="40% - Accent6 6 3 8" xfId="49662" xr:uid="{00000000-0005-0000-0000-0000ED600000}"/>
    <cellStyle name="40% - Accent6 6 4" xfId="3371" xr:uid="{00000000-0005-0000-0000-0000EE600000}"/>
    <cellStyle name="40% - Accent6 6 4 2" xfId="15334" xr:uid="{00000000-0005-0000-0000-0000EF600000}"/>
    <cellStyle name="40% - Accent6 6 4 2 2" xfId="33261" xr:uid="{00000000-0005-0000-0000-0000F0600000}"/>
    <cellStyle name="40% - Accent6 6 4 2 3" xfId="45206" xr:uid="{00000000-0005-0000-0000-0000F1600000}"/>
    <cellStyle name="40% - Accent6 6 4 2 4" xfId="57171" xr:uid="{00000000-0005-0000-0000-0000F2600000}"/>
    <cellStyle name="40% - Accent6 6 4 3" xfId="21293" xr:uid="{00000000-0005-0000-0000-0000F3600000}"/>
    <cellStyle name="40% - Accent6 6 4 4" xfId="9351" xr:uid="{00000000-0005-0000-0000-0000F4600000}"/>
    <cellStyle name="40% - Accent6 6 4 5" xfId="27278" xr:uid="{00000000-0005-0000-0000-0000F5600000}"/>
    <cellStyle name="40% - Accent6 6 4 6" xfId="39223" xr:uid="{00000000-0005-0000-0000-0000F6600000}"/>
    <cellStyle name="40% - Accent6 6 4 7" xfId="51188" xr:uid="{00000000-0005-0000-0000-0000F7600000}"/>
    <cellStyle name="40% - Accent6 6 5" xfId="12364" xr:uid="{00000000-0005-0000-0000-0000F8600000}"/>
    <cellStyle name="40% - Accent6 6 5 2" xfId="30291" xr:uid="{00000000-0005-0000-0000-0000F9600000}"/>
    <cellStyle name="40% - Accent6 6 5 3" xfId="42236" xr:uid="{00000000-0005-0000-0000-0000FA600000}"/>
    <cellStyle name="40% - Accent6 6 5 4" xfId="54201" xr:uid="{00000000-0005-0000-0000-0000FB600000}"/>
    <cellStyle name="40% - Accent6 6 6" xfId="18323" xr:uid="{00000000-0005-0000-0000-0000FC600000}"/>
    <cellStyle name="40% - Accent6 6 7" xfId="6381" xr:uid="{00000000-0005-0000-0000-0000FD600000}"/>
    <cellStyle name="40% - Accent6 6 8" xfId="24308" xr:uid="{00000000-0005-0000-0000-0000FE600000}"/>
    <cellStyle name="40% - Accent6 6 9" xfId="36253" xr:uid="{00000000-0005-0000-0000-0000FF600000}"/>
    <cellStyle name="40% - Accent6 7" xfId="751" xr:uid="{00000000-0005-0000-0000-000000610000}"/>
    <cellStyle name="40% - Accent6 7 10" xfId="48568" xr:uid="{00000000-0005-0000-0000-000001610000}"/>
    <cellStyle name="40% - Accent6 7 2" xfId="1473" xr:uid="{00000000-0005-0000-0000-000002610000}"/>
    <cellStyle name="40% - Accent6 7 2 2" xfId="2917" xr:uid="{00000000-0005-0000-0000-000003610000}"/>
    <cellStyle name="40% - Accent6 7 2 2 2" xfId="5887" xr:uid="{00000000-0005-0000-0000-000004610000}"/>
    <cellStyle name="40% - Accent6 7 2 2 2 2" xfId="17850" xr:uid="{00000000-0005-0000-0000-000005610000}"/>
    <cellStyle name="40% - Accent6 7 2 2 2 2 2" xfId="35777" xr:uid="{00000000-0005-0000-0000-000006610000}"/>
    <cellStyle name="40% - Accent6 7 2 2 2 2 3" xfId="47722" xr:uid="{00000000-0005-0000-0000-000007610000}"/>
    <cellStyle name="40% - Accent6 7 2 2 2 2 4" xfId="59687" xr:uid="{00000000-0005-0000-0000-000008610000}"/>
    <cellStyle name="40% - Accent6 7 2 2 2 3" xfId="23809" xr:uid="{00000000-0005-0000-0000-000009610000}"/>
    <cellStyle name="40% - Accent6 7 2 2 2 4" xfId="11867" xr:uid="{00000000-0005-0000-0000-00000A610000}"/>
    <cellStyle name="40% - Accent6 7 2 2 2 5" xfId="29794" xr:uid="{00000000-0005-0000-0000-00000B610000}"/>
    <cellStyle name="40% - Accent6 7 2 2 2 6" xfId="41739" xr:uid="{00000000-0005-0000-0000-00000C610000}"/>
    <cellStyle name="40% - Accent6 7 2 2 2 7" xfId="53704" xr:uid="{00000000-0005-0000-0000-00000D610000}"/>
    <cellStyle name="40% - Accent6 7 2 2 3" xfId="14880" xr:uid="{00000000-0005-0000-0000-00000E610000}"/>
    <cellStyle name="40% - Accent6 7 2 2 3 2" xfId="32807" xr:uid="{00000000-0005-0000-0000-00000F610000}"/>
    <cellStyle name="40% - Accent6 7 2 2 3 3" xfId="44752" xr:uid="{00000000-0005-0000-0000-000010610000}"/>
    <cellStyle name="40% - Accent6 7 2 2 3 4" xfId="56717" xr:uid="{00000000-0005-0000-0000-000011610000}"/>
    <cellStyle name="40% - Accent6 7 2 2 4" xfId="20839" xr:uid="{00000000-0005-0000-0000-000012610000}"/>
    <cellStyle name="40% - Accent6 7 2 2 5" xfId="8897" xr:uid="{00000000-0005-0000-0000-000013610000}"/>
    <cellStyle name="40% - Accent6 7 2 2 6" xfId="26824" xr:uid="{00000000-0005-0000-0000-000014610000}"/>
    <cellStyle name="40% - Accent6 7 2 2 7" xfId="38769" xr:uid="{00000000-0005-0000-0000-000015610000}"/>
    <cellStyle name="40% - Accent6 7 2 2 8" xfId="50734" xr:uid="{00000000-0005-0000-0000-000016610000}"/>
    <cellStyle name="40% - Accent6 7 2 3" xfId="4443" xr:uid="{00000000-0005-0000-0000-000017610000}"/>
    <cellStyle name="40% - Accent6 7 2 3 2" xfId="16406" xr:uid="{00000000-0005-0000-0000-000018610000}"/>
    <cellStyle name="40% - Accent6 7 2 3 2 2" xfId="34333" xr:uid="{00000000-0005-0000-0000-000019610000}"/>
    <cellStyle name="40% - Accent6 7 2 3 2 3" xfId="46278" xr:uid="{00000000-0005-0000-0000-00001A610000}"/>
    <cellStyle name="40% - Accent6 7 2 3 2 4" xfId="58243" xr:uid="{00000000-0005-0000-0000-00001B610000}"/>
    <cellStyle name="40% - Accent6 7 2 3 3" xfId="22365" xr:uid="{00000000-0005-0000-0000-00001C610000}"/>
    <cellStyle name="40% - Accent6 7 2 3 4" xfId="10423" xr:uid="{00000000-0005-0000-0000-00001D610000}"/>
    <cellStyle name="40% - Accent6 7 2 3 5" xfId="28350" xr:uid="{00000000-0005-0000-0000-00001E610000}"/>
    <cellStyle name="40% - Accent6 7 2 3 6" xfId="40295" xr:uid="{00000000-0005-0000-0000-00001F610000}"/>
    <cellStyle name="40% - Accent6 7 2 3 7" xfId="52260" xr:uid="{00000000-0005-0000-0000-000020610000}"/>
    <cellStyle name="40% - Accent6 7 2 4" xfId="13436" xr:uid="{00000000-0005-0000-0000-000021610000}"/>
    <cellStyle name="40% - Accent6 7 2 4 2" xfId="31363" xr:uid="{00000000-0005-0000-0000-000022610000}"/>
    <cellStyle name="40% - Accent6 7 2 4 3" xfId="43308" xr:uid="{00000000-0005-0000-0000-000023610000}"/>
    <cellStyle name="40% - Accent6 7 2 4 4" xfId="55273" xr:uid="{00000000-0005-0000-0000-000024610000}"/>
    <cellStyle name="40% - Accent6 7 2 5" xfId="19395" xr:uid="{00000000-0005-0000-0000-000025610000}"/>
    <cellStyle name="40% - Accent6 7 2 6" xfId="7453" xr:uid="{00000000-0005-0000-0000-000026610000}"/>
    <cellStyle name="40% - Accent6 7 2 7" xfId="25380" xr:uid="{00000000-0005-0000-0000-000027610000}"/>
    <cellStyle name="40% - Accent6 7 2 8" xfId="37325" xr:uid="{00000000-0005-0000-0000-000028610000}"/>
    <cellStyle name="40% - Accent6 7 2 9" xfId="49290" xr:uid="{00000000-0005-0000-0000-000029610000}"/>
    <cellStyle name="40% - Accent6 7 3" xfId="2195" xr:uid="{00000000-0005-0000-0000-00002A610000}"/>
    <cellStyle name="40% - Accent6 7 3 2" xfId="5165" xr:uid="{00000000-0005-0000-0000-00002B610000}"/>
    <cellStyle name="40% - Accent6 7 3 2 2" xfId="17128" xr:uid="{00000000-0005-0000-0000-00002C610000}"/>
    <cellStyle name="40% - Accent6 7 3 2 2 2" xfId="35055" xr:uid="{00000000-0005-0000-0000-00002D610000}"/>
    <cellStyle name="40% - Accent6 7 3 2 2 3" xfId="47000" xr:uid="{00000000-0005-0000-0000-00002E610000}"/>
    <cellStyle name="40% - Accent6 7 3 2 2 4" xfId="58965" xr:uid="{00000000-0005-0000-0000-00002F610000}"/>
    <cellStyle name="40% - Accent6 7 3 2 3" xfId="23087" xr:uid="{00000000-0005-0000-0000-000030610000}"/>
    <cellStyle name="40% - Accent6 7 3 2 4" xfId="11145" xr:uid="{00000000-0005-0000-0000-000031610000}"/>
    <cellStyle name="40% - Accent6 7 3 2 5" xfId="29072" xr:uid="{00000000-0005-0000-0000-000032610000}"/>
    <cellStyle name="40% - Accent6 7 3 2 6" xfId="41017" xr:uid="{00000000-0005-0000-0000-000033610000}"/>
    <cellStyle name="40% - Accent6 7 3 2 7" xfId="52982" xr:uid="{00000000-0005-0000-0000-000034610000}"/>
    <cellStyle name="40% - Accent6 7 3 3" xfId="14158" xr:uid="{00000000-0005-0000-0000-000035610000}"/>
    <cellStyle name="40% - Accent6 7 3 3 2" xfId="32085" xr:uid="{00000000-0005-0000-0000-000036610000}"/>
    <cellStyle name="40% - Accent6 7 3 3 3" xfId="44030" xr:uid="{00000000-0005-0000-0000-000037610000}"/>
    <cellStyle name="40% - Accent6 7 3 3 4" xfId="55995" xr:uid="{00000000-0005-0000-0000-000038610000}"/>
    <cellStyle name="40% - Accent6 7 3 4" xfId="20117" xr:uid="{00000000-0005-0000-0000-000039610000}"/>
    <cellStyle name="40% - Accent6 7 3 5" xfId="8175" xr:uid="{00000000-0005-0000-0000-00003A610000}"/>
    <cellStyle name="40% - Accent6 7 3 6" xfId="26102" xr:uid="{00000000-0005-0000-0000-00003B610000}"/>
    <cellStyle name="40% - Accent6 7 3 7" xfId="38047" xr:uid="{00000000-0005-0000-0000-00003C610000}"/>
    <cellStyle name="40% - Accent6 7 3 8" xfId="50012" xr:uid="{00000000-0005-0000-0000-00003D610000}"/>
    <cellStyle name="40% - Accent6 7 4" xfId="3721" xr:uid="{00000000-0005-0000-0000-00003E610000}"/>
    <cellStyle name="40% - Accent6 7 4 2" xfId="15684" xr:uid="{00000000-0005-0000-0000-00003F610000}"/>
    <cellStyle name="40% - Accent6 7 4 2 2" xfId="33611" xr:uid="{00000000-0005-0000-0000-000040610000}"/>
    <cellStyle name="40% - Accent6 7 4 2 3" xfId="45556" xr:uid="{00000000-0005-0000-0000-000041610000}"/>
    <cellStyle name="40% - Accent6 7 4 2 4" xfId="57521" xr:uid="{00000000-0005-0000-0000-000042610000}"/>
    <cellStyle name="40% - Accent6 7 4 3" xfId="21643" xr:uid="{00000000-0005-0000-0000-000043610000}"/>
    <cellStyle name="40% - Accent6 7 4 4" xfId="9701" xr:uid="{00000000-0005-0000-0000-000044610000}"/>
    <cellStyle name="40% - Accent6 7 4 5" xfId="27628" xr:uid="{00000000-0005-0000-0000-000045610000}"/>
    <cellStyle name="40% - Accent6 7 4 6" xfId="39573" xr:uid="{00000000-0005-0000-0000-000046610000}"/>
    <cellStyle name="40% - Accent6 7 4 7" xfId="51538" xr:uid="{00000000-0005-0000-0000-000047610000}"/>
    <cellStyle name="40% - Accent6 7 5" xfId="12714" xr:uid="{00000000-0005-0000-0000-000048610000}"/>
    <cellStyle name="40% - Accent6 7 5 2" xfId="30641" xr:uid="{00000000-0005-0000-0000-000049610000}"/>
    <cellStyle name="40% - Accent6 7 5 3" xfId="42586" xr:uid="{00000000-0005-0000-0000-00004A610000}"/>
    <cellStyle name="40% - Accent6 7 5 4" xfId="54551" xr:uid="{00000000-0005-0000-0000-00004B610000}"/>
    <cellStyle name="40% - Accent6 7 6" xfId="18673" xr:uid="{00000000-0005-0000-0000-00004C610000}"/>
    <cellStyle name="40% - Accent6 7 7" xfId="6731" xr:uid="{00000000-0005-0000-0000-00004D610000}"/>
    <cellStyle name="40% - Accent6 7 8" xfId="24658" xr:uid="{00000000-0005-0000-0000-00004E610000}"/>
    <cellStyle name="40% - Accent6 7 9" xfId="36603" xr:uid="{00000000-0005-0000-0000-00004F610000}"/>
    <cellStyle name="40% - Accent6 8" xfId="775" xr:uid="{00000000-0005-0000-0000-000050610000}"/>
    <cellStyle name="40% - Accent6 8 2" xfId="2219" xr:uid="{00000000-0005-0000-0000-000051610000}"/>
    <cellStyle name="40% - Accent6 8 2 2" xfId="5189" xr:uid="{00000000-0005-0000-0000-000052610000}"/>
    <cellStyle name="40% - Accent6 8 2 2 2" xfId="17152" xr:uid="{00000000-0005-0000-0000-000053610000}"/>
    <cellStyle name="40% - Accent6 8 2 2 2 2" xfId="35079" xr:uid="{00000000-0005-0000-0000-000054610000}"/>
    <cellStyle name="40% - Accent6 8 2 2 2 3" xfId="47024" xr:uid="{00000000-0005-0000-0000-000055610000}"/>
    <cellStyle name="40% - Accent6 8 2 2 2 4" xfId="58989" xr:uid="{00000000-0005-0000-0000-000056610000}"/>
    <cellStyle name="40% - Accent6 8 2 2 3" xfId="23111" xr:uid="{00000000-0005-0000-0000-000057610000}"/>
    <cellStyle name="40% - Accent6 8 2 2 4" xfId="11169" xr:uid="{00000000-0005-0000-0000-000058610000}"/>
    <cellStyle name="40% - Accent6 8 2 2 5" xfId="29096" xr:uid="{00000000-0005-0000-0000-000059610000}"/>
    <cellStyle name="40% - Accent6 8 2 2 6" xfId="41041" xr:uid="{00000000-0005-0000-0000-00005A610000}"/>
    <cellStyle name="40% - Accent6 8 2 2 7" xfId="53006" xr:uid="{00000000-0005-0000-0000-00005B610000}"/>
    <cellStyle name="40% - Accent6 8 2 3" xfId="14182" xr:uid="{00000000-0005-0000-0000-00005C610000}"/>
    <cellStyle name="40% - Accent6 8 2 3 2" xfId="32109" xr:uid="{00000000-0005-0000-0000-00005D610000}"/>
    <cellStyle name="40% - Accent6 8 2 3 3" xfId="44054" xr:uid="{00000000-0005-0000-0000-00005E610000}"/>
    <cellStyle name="40% - Accent6 8 2 3 4" xfId="56019" xr:uid="{00000000-0005-0000-0000-00005F610000}"/>
    <cellStyle name="40% - Accent6 8 2 4" xfId="20141" xr:uid="{00000000-0005-0000-0000-000060610000}"/>
    <cellStyle name="40% - Accent6 8 2 5" xfId="8199" xr:uid="{00000000-0005-0000-0000-000061610000}"/>
    <cellStyle name="40% - Accent6 8 2 6" xfId="26126" xr:uid="{00000000-0005-0000-0000-000062610000}"/>
    <cellStyle name="40% - Accent6 8 2 7" xfId="38071" xr:uid="{00000000-0005-0000-0000-000063610000}"/>
    <cellStyle name="40% - Accent6 8 2 8" xfId="50036" xr:uid="{00000000-0005-0000-0000-000064610000}"/>
    <cellStyle name="40% - Accent6 8 3" xfId="3745" xr:uid="{00000000-0005-0000-0000-000065610000}"/>
    <cellStyle name="40% - Accent6 8 3 2" xfId="15708" xr:uid="{00000000-0005-0000-0000-000066610000}"/>
    <cellStyle name="40% - Accent6 8 3 2 2" xfId="33635" xr:uid="{00000000-0005-0000-0000-000067610000}"/>
    <cellStyle name="40% - Accent6 8 3 2 3" xfId="45580" xr:uid="{00000000-0005-0000-0000-000068610000}"/>
    <cellStyle name="40% - Accent6 8 3 2 4" xfId="57545" xr:uid="{00000000-0005-0000-0000-000069610000}"/>
    <cellStyle name="40% - Accent6 8 3 3" xfId="21667" xr:uid="{00000000-0005-0000-0000-00006A610000}"/>
    <cellStyle name="40% - Accent6 8 3 4" xfId="9725" xr:uid="{00000000-0005-0000-0000-00006B610000}"/>
    <cellStyle name="40% - Accent6 8 3 5" xfId="27652" xr:uid="{00000000-0005-0000-0000-00006C610000}"/>
    <cellStyle name="40% - Accent6 8 3 6" xfId="39597" xr:uid="{00000000-0005-0000-0000-00006D610000}"/>
    <cellStyle name="40% - Accent6 8 3 7" xfId="51562" xr:uid="{00000000-0005-0000-0000-00006E610000}"/>
    <cellStyle name="40% - Accent6 8 4" xfId="12738" xr:uid="{00000000-0005-0000-0000-00006F610000}"/>
    <cellStyle name="40% - Accent6 8 4 2" xfId="30665" xr:uid="{00000000-0005-0000-0000-000070610000}"/>
    <cellStyle name="40% - Accent6 8 4 3" xfId="42610" xr:uid="{00000000-0005-0000-0000-000071610000}"/>
    <cellStyle name="40% - Accent6 8 4 4" xfId="54575" xr:uid="{00000000-0005-0000-0000-000072610000}"/>
    <cellStyle name="40% - Accent6 8 5" xfId="18697" xr:uid="{00000000-0005-0000-0000-000073610000}"/>
    <cellStyle name="40% - Accent6 8 6" xfId="6755" xr:uid="{00000000-0005-0000-0000-000074610000}"/>
    <cellStyle name="40% - Accent6 8 7" xfId="24682" xr:uid="{00000000-0005-0000-0000-000075610000}"/>
    <cellStyle name="40% - Accent6 8 8" xfId="36627" xr:uid="{00000000-0005-0000-0000-000076610000}"/>
    <cellStyle name="40% - Accent6 8 9" xfId="48592" xr:uid="{00000000-0005-0000-0000-000077610000}"/>
    <cellStyle name="40% - Accent6 9" xfId="1497" xr:uid="{00000000-0005-0000-0000-000078610000}"/>
    <cellStyle name="40% - Accent6 9 2" xfId="4467" xr:uid="{00000000-0005-0000-0000-000079610000}"/>
    <cellStyle name="40% - Accent6 9 2 2" xfId="16430" xr:uid="{00000000-0005-0000-0000-00007A610000}"/>
    <cellStyle name="40% - Accent6 9 2 2 2" xfId="34357" xr:uid="{00000000-0005-0000-0000-00007B610000}"/>
    <cellStyle name="40% - Accent6 9 2 2 3" xfId="46302" xr:uid="{00000000-0005-0000-0000-00007C610000}"/>
    <cellStyle name="40% - Accent6 9 2 2 4" xfId="58267" xr:uid="{00000000-0005-0000-0000-00007D610000}"/>
    <cellStyle name="40% - Accent6 9 2 3" xfId="22389" xr:uid="{00000000-0005-0000-0000-00007E610000}"/>
    <cellStyle name="40% - Accent6 9 2 4" xfId="10447" xr:uid="{00000000-0005-0000-0000-00007F610000}"/>
    <cellStyle name="40% - Accent6 9 2 5" xfId="28374" xr:uid="{00000000-0005-0000-0000-000080610000}"/>
    <cellStyle name="40% - Accent6 9 2 6" xfId="40319" xr:uid="{00000000-0005-0000-0000-000081610000}"/>
    <cellStyle name="40% - Accent6 9 2 7" xfId="52284" xr:uid="{00000000-0005-0000-0000-000082610000}"/>
    <cellStyle name="40% - Accent6 9 3" xfId="13460" xr:uid="{00000000-0005-0000-0000-000083610000}"/>
    <cellStyle name="40% - Accent6 9 3 2" xfId="31387" xr:uid="{00000000-0005-0000-0000-000084610000}"/>
    <cellStyle name="40% - Accent6 9 3 3" xfId="43332" xr:uid="{00000000-0005-0000-0000-000085610000}"/>
    <cellStyle name="40% - Accent6 9 3 4" xfId="55297" xr:uid="{00000000-0005-0000-0000-000086610000}"/>
    <cellStyle name="40% - Accent6 9 4" xfId="19419" xr:uid="{00000000-0005-0000-0000-000087610000}"/>
    <cellStyle name="40% - Accent6 9 5" xfId="7477" xr:uid="{00000000-0005-0000-0000-000088610000}"/>
    <cellStyle name="40% - Accent6 9 6" xfId="25404" xr:uid="{00000000-0005-0000-0000-000089610000}"/>
    <cellStyle name="40% - Accent6 9 7" xfId="37349" xr:uid="{00000000-0005-0000-0000-00008A610000}"/>
    <cellStyle name="40% - Accent6 9 8" xfId="49314" xr:uid="{00000000-0005-0000-0000-00008B610000}"/>
    <cellStyle name="60% - Accent1" xfId="34" builtinId="32" customBuiltin="1"/>
    <cellStyle name="60% - Accent1 10" xfId="2927" xr:uid="{00000000-0005-0000-0000-00008D610000}"/>
    <cellStyle name="60% - Accent1 10 2" xfId="5897" xr:uid="{00000000-0005-0000-0000-00008E610000}"/>
    <cellStyle name="60% - Accent1 10 2 2" xfId="17860" xr:uid="{00000000-0005-0000-0000-00008F610000}"/>
    <cellStyle name="60% - Accent1 10 2 2 2" xfId="35787" xr:uid="{00000000-0005-0000-0000-000090610000}"/>
    <cellStyle name="60% - Accent1 10 2 2 3" xfId="47732" xr:uid="{00000000-0005-0000-0000-000091610000}"/>
    <cellStyle name="60% - Accent1 10 2 2 4" xfId="59697" xr:uid="{00000000-0005-0000-0000-000092610000}"/>
    <cellStyle name="60% - Accent1 10 2 3" xfId="23819" xr:uid="{00000000-0005-0000-0000-000093610000}"/>
    <cellStyle name="60% - Accent1 10 2 4" xfId="11877" xr:uid="{00000000-0005-0000-0000-000094610000}"/>
    <cellStyle name="60% - Accent1 10 2 5" xfId="29804" xr:uid="{00000000-0005-0000-0000-000095610000}"/>
    <cellStyle name="60% - Accent1 10 2 6" xfId="41749" xr:uid="{00000000-0005-0000-0000-000096610000}"/>
    <cellStyle name="60% - Accent1 10 2 7" xfId="53714" xr:uid="{00000000-0005-0000-0000-000097610000}"/>
    <cellStyle name="60% - Accent1 10 3" xfId="14890" xr:uid="{00000000-0005-0000-0000-000098610000}"/>
    <cellStyle name="60% - Accent1 10 3 2" xfId="32817" xr:uid="{00000000-0005-0000-0000-000099610000}"/>
    <cellStyle name="60% - Accent1 10 3 3" xfId="44762" xr:uid="{00000000-0005-0000-0000-00009A610000}"/>
    <cellStyle name="60% - Accent1 10 3 4" xfId="56727" xr:uid="{00000000-0005-0000-0000-00009B610000}"/>
    <cellStyle name="60% - Accent1 10 4" xfId="20849" xr:uid="{00000000-0005-0000-0000-00009C610000}"/>
    <cellStyle name="60% - Accent1 10 5" xfId="8907" xr:uid="{00000000-0005-0000-0000-00009D610000}"/>
    <cellStyle name="60% - Accent1 10 6" xfId="26834" xr:uid="{00000000-0005-0000-0000-00009E610000}"/>
    <cellStyle name="60% - Accent1 10 7" xfId="38779" xr:uid="{00000000-0005-0000-0000-00009F610000}"/>
    <cellStyle name="60% - Accent1 10 8" xfId="50744" xr:uid="{00000000-0005-0000-0000-0000A0610000}"/>
    <cellStyle name="60% - Accent1 11" xfId="2960" xr:uid="{00000000-0005-0000-0000-0000A1610000}"/>
    <cellStyle name="60% - Accent1 11 2" xfId="5930" xr:uid="{00000000-0005-0000-0000-0000A2610000}"/>
    <cellStyle name="60% - Accent1 11 2 2" xfId="17893" xr:uid="{00000000-0005-0000-0000-0000A3610000}"/>
    <cellStyle name="60% - Accent1 11 2 2 2" xfId="35820" xr:uid="{00000000-0005-0000-0000-0000A4610000}"/>
    <cellStyle name="60% - Accent1 11 2 2 3" xfId="47765" xr:uid="{00000000-0005-0000-0000-0000A5610000}"/>
    <cellStyle name="60% - Accent1 11 2 2 4" xfId="59730" xr:uid="{00000000-0005-0000-0000-0000A6610000}"/>
    <cellStyle name="60% - Accent1 11 2 3" xfId="23852" xr:uid="{00000000-0005-0000-0000-0000A7610000}"/>
    <cellStyle name="60% - Accent1 11 2 4" xfId="11910" xr:uid="{00000000-0005-0000-0000-0000A8610000}"/>
    <cellStyle name="60% - Accent1 11 2 5" xfId="29837" xr:uid="{00000000-0005-0000-0000-0000A9610000}"/>
    <cellStyle name="60% - Accent1 11 2 6" xfId="41782" xr:uid="{00000000-0005-0000-0000-0000AA610000}"/>
    <cellStyle name="60% - Accent1 11 2 7" xfId="53747" xr:uid="{00000000-0005-0000-0000-0000AB610000}"/>
    <cellStyle name="60% - Accent1 11 3" xfId="14923" xr:uid="{00000000-0005-0000-0000-0000AC610000}"/>
    <cellStyle name="60% - Accent1 11 3 2" xfId="32850" xr:uid="{00000000-0005-0000-0000-0000AD610000}"/>
    <cellStyle name="60% - Accent1 11 3 3" xfId="44795" xr:uid="{00000000-0005-0000-0000-0000AE610000}"/>
    <cellStyle name="60% - Accent1 11 3 4" xfId="56760" xr:uid="{00000000-0005-0000-0000-0000AF610000}"/>
    <cellStyle name="60% - Accent1 11 4" xfId="20882" xr:uid="{00000000-0005-0000-0000-0000B0610000}"/>
    <cellStyle name="60% - Accent1 11 5" xfId="8940" xr:uid="{00000000-0005-0000-0000-0000B1610000}"/>
    <cellStyle name="60% - Accent1 11 6" xfId="26867" xr:uid="{00000000-0005-0000-0000-0000B2610000}"/>
    <cellStyle name="60% - Accent1 11 7" xfId="38812" xr:uid="{00000000-0005-0000-0000-0000B3610000}"/>
    <cellStyle name="60% - Accent1 11 8" xfId="50777" xr:uid="{00000000-0005-0000-0000-0000B4610000}"/>
    <cellStyle name="60% - Accent1 12" xfId="2981" xr:uid="{00000000-0005-0000-0000-0000B5610000}"/>
    <cellStyle name="60% - Accent1 12 2" xfId="5951" xr:uid="{00000000-0005-0000-0000-0000B6610000}"/>
    <cellStyle name="60% - Accent1 12 2 2" xfId="17914" xr:uid="{00000000-0005-0000-0000-0000B7610000}"/>
    <cellStyle name="60% - Accent1 12 2 2 2" xfId="35841" xr:uid="{00000000-0005-0000-0000-0000B8610000}"/>
    <cellStyle name="60% - Accent1 12 2 2 3" xfId="47786" xr:uid="{00000000-0005-0000-0000-0000B9610000}"/>
    <cellStyle name="60% - Accent1 12 2 2 4" xfId="59751" xr:uid="{00000000-0005-0000-0000-0000BA610000}"/>
    <cellStyle name="60% - Accent1 12 2 3" xfId="23873" xr:uid="{00000000-0005-0000-0000-0000BB610000}"/>
    <cellStyle name="60% - Accent1 12 2 4" xfId="11931" xr:uid="{00000000-0005-0000-0000-0000BC610000}"/>
    <cellStyle name="60% - Accent1 12 2 5" xfId="29858" xr:uid="{00000000-0005-0000-0000-0000BD610000}"/>
    <cellStyle name="60% - Accent1 12 2 6" xfId="41803" xr:uid="{00000000-0005-0000-0000-0000BE610000}"/>
    <cellStyle name="60% - Accent1 12 2 7" xfId="53768" xr:uid="{00000000-0005-0000-0000-0000BF610000}"/>
    <cellStyle name="60% - Accent1 12 3" xfId="14944" xr:uid="{00000000-0005-0000-0000-0000C0610000}"/>
    <cellStyle name="60% - Accent1 12 3 2" xfId="32871" xr:uid="{00000000-0005-0000-0000-0000C1610000}"/>
    <cellStyle name="60% - Accent1 12 3 3" xfId="44816" xr:uid="{00000000-0005-0000-0000-0000C2610000}"/>
    <cellStyle name="60% - Accent1 12 3 4" xfId="56781" xr:uid="{00000000-0005-0000-0000-0000C3610000}"/>
    <cellStyle name="60% - Accent1 12 4" xfId="20903" xr:uid="{00000000-0005-0000-0000-0000C4610000}"/>
    <cellStyle name="60% - Accent1 12 5" xfId="8961" xr:uid="{00000000-0005-0000-0000-0000C5610000}"/>
    <cellStyle name="60% - Accent1 12 6" xfId="26888" xr:uid="{00000000-0005-0000-0000-0000C6610000}"/>
    <cellStyle name="60% - Accent1 12 7" xfId="38833" xr:uid="{00000000-0005-0000-0000-0000C7610000}"/>
    <cellStyle name="60% - Accent1 12 8" xfId="50798" xr:uid="{00000000-0005-0000-0000-0000C8610000}"/>
    <cellStyle name="60% - Accent1 13" xfId="3008" xr:uid="{00000000-0005-0000-0000-0000C9610000}"/>
    <cellStyle name="60% - Accent1 13 2" xfId="14971" xr:uid="{00000000-0005-0000-0000-0000CA610000}"/>
    <cellStyle name="60% - Accent1 13 2 2" xfId="32898" xr:uid="{00000000-0005-0000-0000-0000CB610000}"/>
    <cellStyle name="60% - Accent1 13 2 3" xfId="44843" xr:uid="{00000000-0005-0000-0000-0000CC610000}"/>
    <cellStyle name="60% - Accent1 13 2 4" xfId="56808" xr:uid="{00000000-0005-0000-0000-0000CD610000}"/>
    <cellStyle name="60% - Accent1 13 3" xfId="20930" xr:uid="{00000000-0005-0000-0000-0000CE610000}"/>
    <cellStyle name="60% - Accent1 13 4" xfId="8988" xr:uid="{00000000-0005-0000-0000-0000CF610000}"/>
    <cellStyle name="60% - Accent1 13 5" xfId="26915" xr:uid="{00000000-0005-0000-0000-0000D0610000}"/>
    <cellStyle name="60% - Accent1 13 6" xfId="38860" xr:uid="{00000000-0005-0000-0000-0000D1610000}"/>
    <cellStyle name="60% - Accent1 13 7" xfId="50825" xr:uid="{00000000-0005-0000-0000-0000D2610000}"/>
    <cellStyle name="60% - Accent1 14" xfId="5974" xr:uid="{00000000-0005-0000-0000-0000D3610000}"/>
    <cellStyle name="60% - Accent1 14 2" xfId="17937" xr:uid="{00000000-0005-0000-0000-0000D4610000}"/>
    <cellStyle name="60% - Accent1 14 2 2" xfId="35864" xr:uid="{00000000-0005-0000-0000-0000D5610000}"/>
    <cellStyle name="60% - Accent1 14 2 3" xfId="47809" xr:uid="{00000000-0005-0000-0000-0000D6610000}"/>
    <cellStyle name="60% - Accent1 14 2 4" xfId="59774" xr:uid="{00000000-0005-0000-0000-0000D7610000}"/>
    <cellStyle name="60% - Accent1 14 3" xfId="23896" xr:uid="{00000000-0005-0000-0000-0000D8610000}"/>
    <cellStyle name="60% - Accent1 14 4" xfId="11954" xr:uid="{00000000-0005-0000-0000-0000D9610000}"/>
    <cellStyle name="60% - Accent1 14 5" xfId="29881" xr:uid="{00000000-0005-0000-0000-0000DA610000}"/>
    <cellStyle name="60% - Accent1 14 6" xfId="41826" xr:uid="{00000000-0005-0000-0000-0000DB610000}"/>
    <cellStyle name="60% - Accent1 14 7" xfId="53791" xr:uid="{00000000-0005-0000-0000-0000DC610000}"/>
    <cellStyle name="60% - Accent1 15" xfId="5995" xr:uid="{00000000-0005-0000-0000-0000DD610000}"/>
    <cellStyle name="60% - Accent1 15 2" xfId="11975" xr:uid="{00000000-0005-0000-0000-0000DE610000}"/>
    <cellStyle name="60% - Accent1 15 3" xfId="29902" xr:uid="{00000000-0005-0000-0000-0000DF610000}"/>
    <cellStyle name="60% - Accent1 15 4" xfId="41847" xr:uid="{00000000-0005-0000-0000-0000E0610000}"/>
    <cellStyle name="60% - Accent1 15 5" xfId="53812" xr:uid="{00000000-0005-0000-0000-0000E1610000}"/>
    <cellStyle name="60% - Accent1 16" xfId="11998" xr:uid="{00000000-0005-0000-0000-0000E2610000}"/>
    <cellStyle name="60% - Accent1 16 2" xfId="29925" xr:uid="{00000000-0005-0000-0000-0000E3610000}"/>
    <cellStyle name="60% - Accent1 16 3" xfId="41870" xr:uid="{00000000-0005-0000-0000-0000E4610000}"/>
    <cellStyle name="60% - Accent1 16 4" xfId="53835" xr:uid="{00000000-0005-0000-0000-0000E5610000}"/>
    <cellStyle name="60% - Accent1 17" xfId="17961" xr:uid="{00000000-0005-0000-0000-0000E6610000}"/>
    <cellStyle name="60% - Accent1 18" xfId="23916" xr:uid="{00000000-0005-0000-0000-0000E7610000}"/>
    <cellStyle name="60% - Accent1 19" xfId="6019" xr:uid="{00000000-0005-0000-0000-0000E8610000}"/>
    <cellStyle name="60% - Accent1 2" xfId="70" xr:uid="{00000000-0005-0000-0000-0000E9610000}"/>
    <cellStyle name="60% - Accent1 2 10" xfId="17992" xr:uid="{00000000-0005-0000-0000-0000EA610000}"/>
    <cellStyle name="60% - Accent1 2 11" xfId="6050" xr:uid="{00000000-0005-0000-0000-0000EB610000}"/>
    <cellStyle name="60% - Accent1 2 12" xfId="23977" xr:uid="{00000000-0005-0000-0000-0000EC610000}"/>
    <cellStyle name="60% - Accent1 2 13" xfId="35922" xr:uid="{00000000-0005-0000-0000-0000ED610000}"/>
    <cellStyle name="60% - Accent1 2 14" xfId="47887" xr:uid="{00000000-0005-0000-0000-0000EE610000}"/>
    <cellStyle name="60% - Accent1 2 2" xfId="128" xr:uid="{00000000-0005-0000-0000-0000EF610000}"/>
    <cellStyle name="60% - Accent1 2 2 10" xfId="6108" xr:uid="{00000000-0005-0000-0000-0000F0610000}"/>
    <cellStyle name="60% - Accent1 2 2 11" xfId="24035" xr:uid="{00000000-0005-0000-0000-0000F1610000}"/>
    <cellStyle name="60% - Accent1 2 2 12" xfId="35980" xr:uid="{00000000-0005-0000-0000-0000F2610000}"/>
    <cellStyle name="60% - Accent1 2 2 13" xfId="47945" xr:uid="{00000000-0005-0000-0000-0000F3610000}"/>
    <cellStyle name="60% - Accent1 2 2 2" xfId="244" xr:uid="{00000000-0005-0000-0000-0000F4610000}"/>
    <cellStyle name="60% - Accent1 2 2 2 10" xfId="36096" xr:uid="{00000000-0005-0000-0000-0000F5610000}"/>
    <cellStyle name="60% - Accent1 2 2 2 11" xfId="48061" xr:uid="{00000000-0005-0000-0000-0000F6610000}"/>
    <cellStyle name="60% - Accent1 2 2 2 2" xfId="592" xr:uid="{00000000-0005-0000-0000-0000F7610000}"/>
    <cellStyle name="60% - Accent1 2 2 2 2 10" xfId="48409" xr:uid="{00000000-0005-0000-0000-0000F8610000}"/>
    <cellStyle name="60% - Accent1 2 2 2 2 2" xfId="1314" xr:uid="{00000000-0005-0000-0000-0000F9610000}"/>
    <cellStyle name="60% - Accent1 2 2 2 2 2 2" xfId="2758" xr:uid="{00000000-0005-0000-0000-0000FA610000}"/>
    <cellStyle name="60% - Accent1 2 2 2 2 2 2 2" xfId="5728" xr:uid="{00000000-0005-0000-0000-0000FB610000}"/>
    <cellStyle name="60% - Accent1 2 2 2 2 2 2 2 2" xfId="17691" xr:uid="{00000000-0005-0000-0000-0000FC610000}"/>
    <cellStyle name="60% - Accent1 2 2 2 2 2 2 2 2 2" xfId="35618" xr:uid="{00000000-0005-0000-0000-0000FD610000}"/>
    <cellStyle name="60% - Accent1 2 2 2 2 2 2 2 2 3" xfId="47563" xr:uid="{00000000-0005-0000-0000-0000FE610000}"/>
    <cellStyle name="60% - Accent1 2 2 2 2 2 2 2 2 4" xfId="59528" xr:uid="{00000000-0005-0000-0000-0000FF610000}"/>
    <cellStyle name="60% - Accent1 2 2 2 2 2 2 2 3" xfId="23650" xr:uid="{00000000-0005-0000-0000-000000620000}"/>
    <cellStyle name="60% - Accent1 2 2 2 2 2 2 2 4" xfId="11708" xr:uid="{00000000-0005-0000-0000-000001620000}"/>
    <cellStyle name="60% - Accent1 2 2 2 2 2 2 2 5" xfId="29635" xr:uid="{00000000-0005-0000-0000-000002620000}"/>
    <cellStyle name="60% - Accent1 2 2 2 2 2 2 2 6" xfId="41580" xr:uid="{00000000-0005-0000-0000-000003620000}"/>
    <cellStyle name="60% - Accent1 2 2 2 2 2 2 2 7" xfId="53545" xr:uid="{00000000-0005-0000-0000-000004620000}"/>
    <cellStyle name="60% - Accent1 2 2 2 2 2 2 3" xfId="14721" xr:uid="{00000000-0005-0000-0000-000005620000}"/>
    <cellStyle name="60% - Accent1 2 2 2 2 2 2 3 2" xfId="32648" xr:uid="{00000000-0005-0000-0000-000006620000}"/>
    <cellStyle name="60% - Accent1 2 2 2 2 2 2 3 3" xfId="44593" xr:uid="{00000000-0005-0000-0000-000007620000}"/>
    <cellStyle name="60% - Accent1 2 2 2 2 2 2 3 4" xfId="56558" xr:uid="{00000000-0005-0000-0000-000008620000}"/>
    <cellStyle name="60% - Accent1 2 2 2 2 2 2 4" xfId="20680" xr:uid="{00000000-0005-0000-0000-000009620000}"/>
    <cellStyle name="60% - Accent1 2 2 2 2 2 2 5" xfId="8738" xr:uid="{00000000-0005-0000-0000-00000A620000}"/>
    <cellStyle name="60% - Accent1 2 2 2 2 2 2 6" xfId="26665" xr:uid="{00000000-0005-0000-0000-00000B620000}"/>
    <cellStyle name="60% - Accent1 2 2 2 2 2 2 7" xfId="38610" xr:uid="{00000000-0005-0000-0000-00000C620000}"/>
    <cellStyle name="60% - Accent1 2 2 2 2 2 2 8" xfId="50575" xr:uid="{00000000-0005-0000-0000-00000D620000}"/>
    <cellStyle name="60% - Accent1 2 2 2 2 2 3" xfId="4284" xr:uid="{00000000-0005-0000-0000-00000E620000}"/>
    <cellStyle name="60% - Accent1 2 2 2 2 2 3 2" xfId="16247" xr:uid="{00000000-0005-0000-0000-00000F620000}"/>
    <cellStyle name="60% - Accent1 2 2 2 2 2 3 2 2" xfId="34174" xr:uid="{00000000-0005-0000-0000-000010620000}"/>
    <cellStyle name="60% - Accent1 2 2 2 2 2 3 2 3" xfId="46119" xr:uid="{00000000-0005-0000-0000-000011620000}"/>
    <cellStyle name="60% - Accent1 2 2 2 2 2 3 2 4" xfId="58084" xr:uid="{00000000-0005-0000-0000-000012620000}"/>
    <cellStyle name="60% - Accent1 2 2 2 2 2 3 3" xfId="22206" xr:uid="{00000000-0005-0000-0000-000013620000}"/>
    <cellStyle name="60% - Accent1 2 2 2 2 2 3 4" xfId="10264" xr:uid="{00000000-0005-0000-0000-000014620000}"/>
    <cellStyle name="60% - Accent1 2 2 2 2 2 3 5" xfId="28191" xr:uid="{00000000-0005-0000-0000-000015620000}"/>
    <cellStyle name="60% - Accent1 2 2 2 2 2 3 6" xfId="40136" xr:uid="{00000000-0005-0000-0000-000016620000}"/>
    <cellStyle name="60% - Accent1 2 2 2 2 2 3 7" xfId="52101" xr:uid="{00000000-0005-0000-0000-000017620000}"/>
    <cellStyle name="60% - Accent1 2 2 2 2 2 4" xfId="13277" xr:uid="{00000000-0005-0000-0000-000018620000}"/>
    <cellStyle name="60% - Accent1 2 2 2 2 2 4 2" xfId="31204" xr:uid="{00000000-0005-0000-0000-000019620000}"/>
    <cellStyle name="60% - Accent1 2 2 2 2 2 4 3" xfId="43149" xr:uid="{00000000-0005-0000-0000-00001A620000}"/>
    <cellStyle name="60% - Accent1 2 2 2 2 2 4 4" xfId="55114" xr:uid="{00000000-0005-0000-0000-00001B620000}"/>
    <cellStyle name="60% - Accent1 2 2 2 2 2 5" xfId="19236" xr:uid="{00000000-0005-0000-0000-00001C620000}"/>
    <cellStyle name="60% - Accent1 2 2 2 2 2 6" xfId="7294" xr:uid="{00000000-0005-0000-0000-00001D620000}"/>
    <cellStyle name="60% - Accent1 2 2 2 2 2 7" xfId="25221" xr:uid="{00000000-0005-0000-0000-00001E620000}"/>
    <cellStyle name="60% - Accent1 2 2 2 2 2 8" xfId="37166" xr:uid="{00000000-0005-0000-0000-00001F620000}"/>
    <cellStyle name="60% - Accent1 2 2 2 2 2 9" xfId="49131" xr:uid="{00000000-0005-0000-0000-000020620000}"/>
    <cellStyle name="60% - Accent1 2 2 2 2 3" xfId="2036" xr:uid="{00000000-0005-0000-0000-000021620000}"/>
    <cellStyle name="60% - Accent1 2 2 2 2 3 2" xfId="5006" xr:uid="{00000000-0005-0000-0000-000022620000}"/>
    <cellStyle name="60% - Accent1 2 2 2 2 3 2 2" xfId="16969" xr:uid="{00000000-0005-0000-0000-000023620000}"/>
    <cellStyle name="60% - Accent1 2 2 2 2 3 2 2 2" xfId="34896" xr:uid="{00000000-0005-0000-0000-000024620000}"/>
    <cellStyle name="60% - Accent1 2 2 2 2 3 2 2 3" xfId="46841" xr:uid="{00000000-0005-0000-0000-000025620000}"/>
    <cellStyle name="60% - Accent1 2 2 2 2 3 2 2 4" xfId="58806" xr:uid="{00000000-0005-0000-0000-000026620000}"/>
    <cellStyle name="60% - Accent1 2 2 2 2 3 2 3" xfId="22928" xr:uid="{00000000-0005-0000-0000-000027620000}"/>
    <cellStyle name="60% - Accent1 2 2 2 2 3 2 4" xfId="10986" xr:uid="{00000000-0005-0000-0000-000028620000}"/>
    <cellStyle name="60% - Accent1 2 2 2 2 3 2 5" xfId="28913" xr:uid="{00000000-0005-0000-0000-000029620000}"/>
    <cellStyle name="60% - Accent1 2 2 2 2 3 2 6" xfId="40858" xr:uid="{00000000-0005-0000-0000-00002A620000}"/>
    <cellStyle name="60% - Accent1 2 2 2 2 3 2 7" xfId="52823" xr:uid="{00000000-0005-0000-0000-00002B620000}"/>
    <cellStyle name="60% - Accent1 2 2 2 2 3 3" xfId="13999" xr:uid="{00000000-0005-0000-0000-00002C620000}"/>
    <cellStyle name="60% - Accent1 2 2 2 2 3 3 2" xfId="31926" xr:uid="{00000000-0005-0000-0000-00002D620000}"/>
    <cellStyle name="60% - Accent1 2 2 2 2 3 3 3" xfId="43871" xr:uid="{00000000-0005-0000-0000-00002E620000}"/>
    <cellStyle name="60% - Accent1 2 2 2 2 3 3 4" xfId="55836" xr:uid="{00000000-0005-0000-0000-00002F620000}"/>
    <cellStyle name="60% - Accent1 2 2 2 2 3 4" xfId="19958" xr:uid="{00000000-0005-0000-0000-000030620000}"/>
    <cellStyle name="60% - Accent1 2 2 2 2 3 5" xfId="8016" xr:uid="{00000000-0005-0000-0000-000031620000}"/>
    <cellStyle name="60% - Accent1 2 2 2 2 3 6" xfId="25943" xr:uid="{00000000-0005-0000-0000-000032620000}"/>
    <cellStyle name="60% - Accent1 2 2 2 2 3 7" xfId="37888" xr:uid="{00000000-0005-0000-0000-000033620000}"/>
    <cellStyle name="60% - Accent1 2 2 2 2 3 8" xfId="49853" xr:uid="{00000000-0005-0000-0000-000034620000}"/>
    <cellStyle name="60% - Accent1 2 2 2 2 4" xfId="3562" xr:uid="{00000000-0005-0000-0000-000035620000}"/>
    <cellStyle name="60% - Accent1 2 2 2 2 4 2" xfId="15525" xr:uid="{00000000-0005-0000-0000-000036620000}"/>
    <cellStyle name="60% - Accent1 2 2 2 2 4 2 2" xfId="33452" xr:uid="{00000000-0005-0000-0000-000037620000}"/>
    <cellStyle name="60% - Accent1 2 2 2 2 4 2 3" xfId="45397" xr:uid="{00000000-0005-0000-0000-000038620000}"/>
    <cellStyle name="60% - Accent1 2 2 2 2 4 2 4" xfId="57362" xr:uid="{00000000-0005-0000-0000-000039620000}"/>
    <cellStyle name="60% - Accent1 2 2 2 2 4 3" xfId="21484" xr:uid="{00000000-0005-0000-0000-00003A620000}"/>
    <cellStyle name="60% - Accent1 2 2 2 2 4 4" xfId="9542" xr:uid="{00000000-0005-0000-0000-00003B620000}"/>
    <cellStyle name="60% - Accent1 2 2 2 2 4 5" xfId="27469" xr:uid="{00000000-0005-0000-0000-00003C620000}"/>
    <cellStyle name="60% - Accent1 2 2 2 2 4 6" xfId="39414" xr:uid="{00000000-0005-0000-0000-00003D620000}"/>
    <cellStyle name="60% - Accent1 2 2 2 2 4 7" xfId="51379" xr:uid="{00000000-0005-0000-0000-00003E620000}"/>
    <cellStyle name="60% - Accent1 2 2 2 2 5" xfId="12555" xr:uid="{00000000-0005-0000-0000-00003F620000}"/>
    <cellStyle name="60% - Accent1 2 2 2 2 5 2" xfId="30482" xr:uid="{00000000-0005-0000-0000-000040620000}"/>
    <cellStyle name="60% - Accent1 2 2 2 2 5 3" xfId="42427" xr:uid="{00000000-0005-0000-0000-000041620000}"/>
    <cellStyle name="60% - Accent1 2 2 2 2 5 4" xfId="54392" xr:uid="{00000000-0005-0000-0000-000042620000}"/>
    <cellStyle name="60% - Accent1 2 2 2 2 6" xfId="18514" xr:uid="{00000000-0005-0000-0000-000043620000}"/>
    <cellStyle name="60% - Accent1 2 2 2 2 7" xfId="6572" xr:uid="{00000000-0005-0000-0000-000044620000}"/>
    <cellStyle name="60% - Accent1 2 2 2 2 8" xfId="24499" xr:uid="{00000000-0005-0000-0000-000045620000}"/>
    <cellStyle name="60% - Accent1 2 2 2 2 9" xfId="36444" xr:uid="{00000000-0005-0000-0000-000046620000}"/>
    <cellStyle name="60% - Accent1 2 2 2 3" xfId="966" xr:uid="{00000000-0005-0000-0000-000047620000}"/>
    <cellStyle name="60% - Accent1 2 2 2 3 2" xfId="2410" xr:uid="{00000000-0005-0000-0000-000048620000}"/>
    <cellStyle name="60% - Accent1 2 2 2 3 2 2" xfId="5380" xr:uid="{00000000-0005-0000-0000-000049620000}"/>
    <cellStyle name="60% - Accent1 2 2 2 3 2 2 2" xfId="17343" xr:uid="{00000000-0005-0000-0000-00004A620000}"/>
    <cellStyle name="60% - Accent1 2 2 2 3 2 2 2 2" xfId="35270" xr:uid="{00000000-0005-0000-0000-00004B620000}"/>
    <cellStyle name="60% - Accent1 2 2 2 3 2 2 2 3" xfId="47215" xr:uid="{00000000-0005-0000-0000-00004C620000}"/>
    <cellStyle name="60% - Accent1 2 2 2 3 2 2 2 4" xfId="59180" xr:uid="{00000000-0005-0000-0000-00004D620000}"/>
    <cellStyle name="60% - Accent1 2 2 2 3 2 2 3" xfId="23302" xr:uid="{00000000-0005-0000-0000-00004E620000}"/>
    <cellStyle name="60% - Accent1 2 2 2 3 2 2 4" xfId="11360" xr:uid="{00000000-0005-0000-0000-00004F620000}"/>
    <cellStyle name="60% - Accent1 2 2 2 3 2 2 5" xfId="29287" xr:uid="{00000000-0005-0000-0000-000050620000}"/>
    <cellStyle name="60% - Accent1 2 2 2 3 2 2 6" xfId="41232" xr:uid="{00000000-0005-0000-0000-000051620000}"/>
    <cellStyle name="60% - Accent1 2 2 2 3 2 2 7" xfId="53197" xr:uid="{00000000-0005-0000-0000-000052620000}"/>
    <cellStyle name="60% - Accent1 2 2 2 3 2 3" xfId="14373" xr:uid="{00000000-0005-0000-0000-000053620000}"/>
    <cellStyle name="60% - Accent1 2 2 2 3 2 3 2" xfId="32300" xr:uid="{00000000-0005-0000-0000-000054620000}"/>
    <cellStyle name="60% - Accent1 2 2 2 3 2 3 3" xfId="44245" xr:uid="{00000000-0005-0000-0000-000055620000}"/>
    <cellStyle name="60% - Accent1 2 2 2 3 2 3 4" xfId="56210" xr:uid="{00000000-0005-0000-0000-000056620000}"/>
    <cellStyle name="60% - Accent1 2 2 2 3 2 4" xfId="20332" xr:uid="{00000000-0005-0000-0000-000057620000}"/>
    <cellStyle name="60% - Accent1 2 2 2 3 2 5" xfId="8390" xr:uid="{00000000-0005-0000-0000-000058620000}"/>
    <cellStyle name="60% - Accent1 2 2 2 3 2 6" xfId="26317" xr:uid="{00000000-0005-0000-0000-000059620000}"/>
    <cellStyle name="60% - Accent1 2 2 2 3 2 7" xfId="38262" xr:uid="{00000000-0005-0000-0000-00005A620000}"/>
    <cellStyle name="60% - Accent1 2 2 2 3 2 8" xfId="50227" xr:uid="{00000000-0005-0000-0000-00005B620000}"/>
    <cellStyle name="60% - Accent1 2 2 2 3 3" xfId="3936" xr:uid="{00000000-0005-0000-0000-00005C620000}"/>
    <cellStyle name="60% - Accent1 2 2 2 3 3 2" xfId="15899" xr:uid="{00000000-0005-0000-0000-00005D620000}"/>
    <cellStyle name="60% - Accent1 2 2 2 3 3 2 2" xfId="33826" xr:uid="{00000000-0005-0000-0000-00005E620000}"/>
    <cellStyle name="60% - Accent1 2 2 2 3 3 2 3" xfId="45771" xr:uid="{00000000-0005-0000-0000-00005F620000}"/>
    <cellStyle name="60% - Accent1 2 2 2 3 3 2 4" xfId="57736" xr:uid="{00000000-0005-0000-0000-000060620000}"/>
    <cellStyle name="60% - Accent1 2 2 2 3 3 3" xfId="21858" xr:uid="{00000000-0005-0000-0000-000061620000}"/>
    <cellStyle name="60% - Accent1 2 2 2 3 3 4" xfId="9916" xr:uid="{00000000-0005-0000-0000-000062620000}"/>
    <cellStyle name="60% - Accent1 2 2 2 3 3 5" xfId="27843" xr:uid="{00000000-0005-0000-0000-000063620000}"/>
    <cellStyle name="60% - Accent1 2 2 2 3 3 6" xfId="39788" xr:uid="{00000000-0005-0000-0000-000064620000}"/>
    <cellStyle name="60% - Accent1 2 2 2 3 3 7" xfId="51753" xr:uid="{00000000-0005-0000-0000-000065620000}"/>
    <cellStyle name="60% - Accent1 2 2 2 3 4" xfId="12929" xr:uid="{00000000-0005-0000-0000-000066620000}"/>
    <cellStyle name="60% - Accent1 2 2 2 3 4 2" xfId="30856" xr:uid="{00000000-0005-0000-0000-000067620000}"/>
    <cellStyle name="60% - Accent1 2 2 2 3 4 3" xfId="42801" xr:uid="{00000000-0005-0000-0000-000068620000}"/>
    <cellStyle name="60% - Accent1 2 2 2 3 4 4" xfId="54766" xr:uid="{00000000-0005-0000-0000-000069620000}"/>
    <cellStyle name="60% - Accent1 2 2 2 3 5" xfId="18888" xr:uid="{00000000-0005-0000-0000-00006A620000}"/>
    <cellStyle name="60% - Accent1 2 2 2 3 6" xfId="6946" xr:uid="{00000000-0005-0000-0000-00006B620000}"/>
    <cellStyle name="60% - Accent1 2 2 2 3 7" xfId="24873" xr:uid="{00000000-0005-0000-0000-00006C620000}"/>
    <cellStyle name="60% - Accent1 2 2 2 3 8" xfId="36818" xr:uid="{00000000-0005-0000-0000-00006D620000}"/>
    <cellStyle name="60% - Accent1 2 2 2 3 9" xfId="48783" xr:uid="{00000000-0005-0000-0000-00006E620000}"/>
    <cellStyle name="60% - Accent1 2 2 2 4" xfId="1688" xr:uid="{00000000-0005-0000-0000-00006F620000}"/>
    <cellStyle name="60% - Accent1 2 2 2 4 2" xfId="4658" xr:uid="{00000000-0005-0000-0000-000070620000}"/>
    <cellStyle name="60% - Accent1 2 2 2 4 2 2" xfId="16621" xr:uid="{00000000-0005-0000-0000-000071620000}"/>
    <cellStyle name="60% - Accent1 2 2 2 4 2 2 2" xfId="34548" xr:uid="{00000000-0005-0000-0000-000072620000}"/>
    <cellStyle name="60% - Accent1 2 2 2 4 2 2 3" xfId="46493" xr:uid="{00000000-0005-0000-0000-000073620000}"/>
    <cellStyle name="60% - Accent1 2 2 2 4 2 2 4" xfId="58458" xr:uid="{00000000-0005-0000-0000-000074620000}"/>
    <cellStyle name="60% - Accent1 2 2 2 4 2 3" xfId="22580" xr:uid="{00000000-0005-0000-0000-000075620000}"/>
    <cellStyle name="60% - Accent1 2 2 2 4 2 4" xfId="10638" xr:uid="{00000000-0005-0000-0000-000076620000}"/>
    <cellStyle name="60% - Accent1 2 2 2 4 2 5" xfId="28565" xr:uid="{00000000-0005-0000-0000-000077620000}"/>
    <cellStyle name="60% - Accent1 2 2 2 4 2 6" xfId="40510" xr:uid="{00000000-0005-0000-0000-000078620000}"/>
    <cellStyle name="60% - Accent1 2 2 2 4 2 7" xfId="52475" xr:uid="{00000000-0005-0000-0000-000079620000}"/>
    <cellStyle name="60% - Accent1 2 2 2 4 3" xfId="13651" xr:uid="{00000000-0005-0000-0000-00007A620000}"/>
    <cellStyle name="60% - Accent1 2 2 2 4 3 2" xfId="31578" xr:uid="{00000000-0005-0000-0000-00007B620000}"/>
    <cellStyle name="60% - Accent1 2 2 2 4 3 3" xfId="43523" xr:uid="{00000000-0005-0000-0000-00007C620000}"/>
    <cellStyle name="60% - Accent1 2 2 2 4 3 4" xfId="55488" xr:uid="{00000000-0005-0000-0000-00007D620000}"/>
    <cellStyle name="60% - Accent1 2 2 2 4 4" xfId="19610" xr:uid="{00000000-0005-0000-0000-00007E620000}"/>
    <cellStyle name="60% - Accent1 2 2 2 4 5" xfId="7668" xr:uid="{00000000-0005-0000-0000-00007F620000}"/>
    <cellStyle name="60% - Accent1 2 2 2 4 6" xfId="25595" xr:uid="{00000000-0005-0000-0000-000080620000}"/>
    <cellStyle name="60% - Accent1 2 2 2 4 7" xfId="37540" xr:uid="{00000000-0005-0000-0000-000081620000}"/>
    <cellStyle name="60% - Accent1 2 2 2 4 8" xfId="49505" xr:uid="{00000000-0005-0000-0000-000082620000}"/>
    <cellStyle name="60% - Accent1 2 2 2 5" xfId="3214" xr:uid="{00000000-0005-0000-0000-000083620000}"/>
    <cellStyle name="60% - Accent1 2 2 2 5 2" xfId="15177" xr:uid="{00000000-0005-0000-0000-000084620000}"/>
    <cellStyle name="60% - Accent1 2 2 2 5 2 2" xfId="33104" xr:uid="{00000000-0005-0000-0000-000085620000}"/>
    <cellStyle name="60% - Accent1 2 2 2 5 2 3" xfId="45049" xr:uid="{00000000-0005-0000-0000-000086620000}"/>
    <cellStyle name="60% - Accent1 2 2 2 5 2 4" xfId="57014" xr:uid="{00000000-0005-0000-0000-000087620000}"/>
    <cellStyle name="60% - Accent1 2 2 2 5 3" xfId="21136" xr:uid="{00000000-0005-0000-0000-000088620000}"/>
    <cellStyle name="60% - Accent1 2 2 2 5 4" xfId="9194" xr:uid="{00000000-0005-0000-0000-000089620000}"/>
    <cellStyle name="60% - Accent1 2 2 2 5 5" xfId="27121" xr:uid="{00000000-0005-0000-0000-00008A620000}"/>
    <cellStyle name="60% - Accent1 2 2 2 5 6" xfId="39066" xr:uid="{00000000-0005-0000-0000-00008B620000}"/>
    <cellStyle name="60% - Accent1 2 2 2 5 7" xfId="51031" xr:uid="{00000000-0005-0000-0000-00008C620000}"/>
    <cellStyle name="60% - Accent1 2 2 2 6" xfId="12207" xr:uid="{00000000-0005-0000-0000-00008D620000}"/>
    <cellStyle name="60% - Accent1 2 2 2 6 2" xfId="30134" xr:uid="{00000000-0005-0000-0000-00008E620000}"/>
    <cellStyle name="60% - Accent1 2 2 2 6 3" xfId="42079" xr:uid="{00000000-0005-0000-0000-00008F620000}"/>
    <cellStyle name="60% - Accent1 2 2 2 6 4" xfId="54044" xr:uid="{00000000-0005-0000-0000-000090620000}"/>
    <cellStyle name="60% - Accent1 2 2 2 7" xfId="18166" xr:uid="{00000000-0005-0000-0000-000091620000}"/>
    <cellStyle name="60% - Accent1 2 2 2 8" xfId="6224" xr:uid="{00000000-0005-0000-0000-000092620000}"/>
    <cellStyle name="60% - Accent1 2 2 2 9" xfId="24151" xr:uid="{00000000-0005-0000-0000-000093620000}"/>
    <cellStyle name="60% - Accent1 2 2 3" xfId="360" xr:uid="{00000000-0005-0000-0000-000094620000}"/>
    <cellStyle name="60% - Accent1 2 2 3 10" xfId="36212" xr:uid="{00000000-0005-0000-0000-000095620000}"/>
    <cellStyle name="60% - Accent1 2 2 3 11" xfId="48177" xr:uid="{00000000-0005-0000-0000-000096620000}"/>
    <cellStyle name="60% - Accent1 2 2 3 2" xfId="708" xr:uid="{00000000-0005-0000-0000-000097620000}"/>
    <cellStyle name="60% - Accent1 2 2 3 2 10" xfId="48525" xr:uid="{00000000-0005-0000-0000-000098620000}"/>
    <cellStyle name="60% - Accent1 2 2 3 2 2" xfId="1430" xr:uid="{00000000-0005-0000-0000-000099620000}"/>
    <cellStyle name="60% - Accent1 2 2 3 2 2 2" xfId="2874" xr:uid="{00000000-0005-0000-0000-00009A620000}"/>
    <cellStyle name="60% - Accent1 2 2 3 2 2 2 2" xfId="5844" xr:uid="{00000000-0005-0000-0000-00009B620000}"/>
    <cellStyle name="60% - Accent1 2 2 3 2 2 2 2 2" xfId="17807" xr:uid="{00000000-0005-0000-0000-00009C620000}"/>
    <cellStyle name="60% - Accent1 2 2 3 2 2 2 2 2 2" xfId="35734" xr:uid="{00000000-0005-0000-0000-00009D620000}"/>
    <cellStyle name="60% - Accent1 2 2 3 2 2 2 2 2 3" xfId="47679" xr:uid="{00000000-0005-0000-0000-00009E620000}"/>
    <cellStyle name="60% - Accent1 2 2 3 2 2 2 2 2 4" xfId="59644" xr:uid="{00000000-0005-0000-0000-00009F620000}"/>
    <cellStyle name="60% - Accent1 2 2 3 2 2 2 2 3" xfId="23766" xr:uid="{00000000-0005-0000-0000-0000A0620000}"/>
    <cellStyle name="60% - Accent1 2 2 3 2 2 2 2 4" xfId="11824" xr:uid="{00000000-0005-0000-0000-0000A1620000}"/>
    <cellStyle name="60% - Accent1 2 2 3 2 2 2 2 5" xfId="29751" xr:uid="{00000000-0005-0000-0000-0000A2620000}"/>
    <cellStyle name="60% - Accent1 2 2 3 2 2 2 2 6" xfId="41696" xr:uid="{00000000-0005-0000-0000-0000A3620000}"/>
    <cellStyle name="60% - Accent1 2 2 3 2 2 2 2 7" xfId="53661" xr:uid="{00000000-0005-0000-0000-0000A4620000}"/>
    <cellStyle name="60% - Accent1 2 2 3 2 2 2 3" xfId="14837" xr:uid="{00000000-0005-0000-0000-0000A5620000}"/>
    <cellStyle name="60% - Accent1 2 2 3 2 2 2 3 2" xfId="32764" xr:uid="{00000000-0005-0000-0000-0000A6620000}"/>
    <cellStyle name="60% - Accent1 2 2 3 2 2 2 3 3" xfId="44709" xr:uid="{00000000-0005-0000-0000-0000A7620000}"/>
    <cellStyle name="60% - Accent1 2 2 3 2 2 2 3 4" xfId="56674" xr:uid="{00000000-0005-0000-0000-0000A8620000}"/>
    <cellStyle name="60% - Accent1 2 2 3 2 2 2 4" xfId="20796" xr:uid="{00000000-0005-0000-0000-0000A9620000}"/>
    <cellStyle name="60% - Accent1 2 2 3 2 2 2 5" xfId="8854" xr:uid="{00000000-0005-0000-0000-0000AA620000}"/>
    <cellStyle name="60% - Accent1 2 2 3 2 2 2 6" xfId="26781" xr:uid="{00000000-0005-0000-0000-0000AB620000}"/>
    <cellStyle name="60% - Accent1 2 2 3 2 2 2 7" xfId="38726" xr:uid="{00000000-0005-0000-0000-0000AC620000}"/>
    <cellStyle name="60% - Accent1 2 2 3 2 2 2 8" xfId="50691" xr:uid="{00000000-0005-0000-0000-0000AD620000}"/>
    <cellStyle name="60% - Accent1 2 2 3 2 2 3" xfId="4400" xr:uid="{00000000-0005-0000-0000-0000AE620000}"/>
    <cellStyle name="60% - Accent1 2 2 3 2 2 3 2" xfId="16363" xr:uid="{00000000-0005-0000-0000-0000AF620000}"/>
    <cellStyle name="60% - Accent1 2 2 3 2 2 3 2 2" xfId="34290" xr:uid="{00000000-0005-0000-0000-0000B0620000}"/>
    <cellStyle name="60% - Accent1 2 2 3 2 2 3 2 3" xfId="46235" xr:uid="{00000000-0005-0000-0000-0000B1620000}"/>
    <cellStyle name="60% - Accent1 2 2 3 2 2 3 2 4" xfId="58200" xr:uid="{00000000-0005-0000-0000-0000B2620000}"/>
    <cellStyle name="60% - Accent1 2 2 3 2 2 3 3" xfId="22322" xr:uid="{00000000-0005-0000-0000-0000B3620000}"/>
    <cellStyle name="60% - Accent1 2 2 3 2 2 3 4" xfId="10380" xr:uid="{00000000-0005-0000-0000-0000B4620000}"/>
    <cellStyle name="60% - Accent1 2 2 3 2 2 3 5" xfId="28307" xr:uid="{00000000-0005-0000-0000-0000B5620000}"/>
    <cellStyle name="60% - Accent1 2 2 3 2 2 3 6" xfId="40252" xr:uid="{00000000-0005-0000-0000-0000B6620000}"/>
    <cellStyle name="60% - Accent1 2 2 3 2 2 3 7" xfId="52217" xr:uid="{00000000-0005-0000-0000-0000B7620000}"/>
    <cellStyle name="60% - Accent1 2 2 3 2 2 4" xfId="13393" xr:uid="{00000000-0005-0000-0000-0000B8620000}"/>
    <cellStyle name="60% - Accent1 2 2 3 2 2 4 2" xfId="31320" xr:uid="{00000000-0005-0000-0000-0000B9620000}"/>
    <cellStyle name="60% - Accent1 2 2 3 2 2 4 3" xfId="43265" xr:uid="{00000000-0005-0000-0000-0000BA620000}"/>
    <cellStyle name="60% - Accent1 2 2 3 2 2 4 4" xfId="55230" xr:uid="{00000000-0005-0000-0000-0000BB620000}"/>
    <cellStyle name="60% - Accent1 2 2 3 2 2 5" xfId="19352" xr:uid="{00000000-0005-0000-0000-0000BC620000}"/>
    <cellStyle name="60% - Accent1 2 2 3 2 2 6" xfId="7410" xr:uid="{00000000-0005-0000-0000-0000BD620000}"/>
    <cellStyle name="60% - Accent1 2 2 3 2 2 7" xfId="25337" xr:uid="{00000000-0005-0000-0000-0000BE620000}"/>
    <cellStyle name="60% - Accent1 2 2 3 2 2 8" xfId="37282" xr:uid="{00000000-0005-0000-0000-0000BF620000}"/>
    <cellStyle name="60% - Accent1 2 2 3 2 2 9" xfId="49247" xr:uid="{00000000-0005-0000-0000-0000C0620000}"/>
    <cellStyle name="60% - Accent1 2 2 3 2 3" xfId="2152" xr:uid="{00000000-0005-0000-0000-0000C1620000}"/>
    <cellStyle name="60% - Accent1 2 2 3 2 3 2" xfId="5122" xr:uid="{00000000-0005-0000-0000-0000C2620000}"/>
    <cellStyle name="60% - Accent1 2 2 3 2 3 2 2" xfId="17085" xr:uid="{00000000-0005-0000-0000-0000C3620000}"/>
    <cellStyle name="60% - Accent1 2 2 3 2 3 2 2 2" xfId="35012" xr:uid="{00000000-0005-0000-0000-0000C4620000}"/>
    <cellStyle name="60% - Accent1 2 2 3 2 3 2 2 3" xfId="46957" xr:uid="{00000000-0005-0000-0000-0000C5620000}"/>
    <cellStyle name="60% - Accent1 2 2 3 2 3 2 2 4" xfId="58922" xr:uid="{00000000-0005-0000-0000-0000C6620000}"/>
    <cellStyle name="60% - Accent1 2 2 3 2 3 2 3" xfId="23044" xr:uid="{00000000-0005-0000-0000-0000C7620000}"/>
    <cellStyle name="60% - Accent1 2 2 3 2 3 2 4" xfId="11102" xr:uid="{00000000-0005-0000-0000-0000C8620000}"/>
    <cellStyle name="60% - Accent1 2 2 3 2 3 2 5" xfId="29029" xr:uid="{00000000-0005-0000-0000-0000C9620000}"/>
    <cellStyle name="60% - Accent1 2 2 3 2 3 2 6" xfId="40974" xr:uid="{00000000-0005-0000-0000-0000CA620000}"/>
    <cellStyle name="60% - Accent1 2 2 3 2 3 2 7" xfId="52939" xr:uid="{00000000-0005-0000-0000-0000CB620000}"/>
    <cellStyle name="60% - Accent1 2 2 3 2 3 3" xfId="14115" xr:uid="{00000000-0005-0000-0000-0000CC620000}"/>
    <cellStyle name="60% - Accent1 2 2 3 2 3 3 2" xfId="32042" xr:uid="{00000000-0005-0000-0000-0000CD620000}"/>
    <cellStyle name="60% - Accent1 2 2 3 2 3 3 3" xfId="43987" xr:uid="{00000000-0005-0000-0000-0000CE620000}"/>
    <cellStyle name="60% - Accent1 2 2 3 2 3 3 4" xfId="55952" xr:uid="{00000000-0005-0000-0000-0000CF620000}"/>
    <cellStyle name="60% - Accent1 2 2 3 2 3 4" xfId="20074" xr:uid="{00000000-0005-0000-0000-0000D0620000}"/>
    <cellStyle name="60% - Accent1 2 2 3 2 3 5" xfId="8132" xr:uid="{00000000-0005-0000-0000-0000D1620000}"/>
    <cellStyle name="60% - Accent1 2 2 3 2 3 6" xfId="26059" xr:uid="{00000000-0005-0000-0000-0000D2620000}"/>
    <cellStyle name="60% - Accent1 2 2 3 2 3 7" xfId="38004" xr:uid="{00000000-0005-0000-0000-0000D3620000}"/>
    <cellStyle name="60% - Accent1 2 2 3 2 3 8" xfId="49969" xr:uid="{00000000-0005-0000-0000-0000D4620000}"/>
    <cellStyle name="60% - Accent1 2 2 3 2 4" xfId="3678" xr:uid="{00000000-0005-0000-0000-0000D5620000}"/>
    <cellStyle name="60% - Accent1 2 2 3 2 4 2" xfId="15641" xr:uid="{00000000-0005-0000-0000-0000D6620000}"/>
    <cellStyle name="60% - Accent1 2 2 3 2 4 2 2" xfId="33568" xr:uid="{00000000-0005-0000-0000-0000D7620000}"/>
    <cellStyle name="60% - Accent1 2 2 3 2 4 2 3" xfId="45513" xr:uid="{00000000-0005-0000-0000-0000D8620000}"/>
    <cellStyle name="60% - Accent1 2 2 3 2 4 2 4" xfId="57478" xr:uid="{00000000-0005-0000-0000-0000D9620000}"/>
    <cellStyle name="60% - Accent1 2 2 3 2 4 3" xfId="21600" xr:uid="{00000000-0005-0000-0000-0000DA620000}"/>
    <cellStyle name="60% - Accent1 2 2 3 2 4 4" xfId="9658" xr:uid="{00000000-0005-0000-0000-0000DB620000}"/>
    <cellStyle name="60% - Accent1 2 2 3 2 4 5" xfId="27585" xr:uid="{00000000-0005-0000-0000-0000DC620000}"/>
    <cellStyle name="60% - Accent1 2 2 3 2 4 6" xfId="39530" xr:uid="{00000000-0005-0000-0000-0000DD620000}"/>
    <cellStyle name="60% - Accent1 2 2 3 2 4 7" xfId="51495" xr:uid="{00000000-0005-0000-0000-0000DE620000}"/>
    <cellStyle name="60% - Accent1 2 2 3 2 5" xfId="12671" xr:uid="{00000000-0005-0000-0000-0000DF620000}"/>
    <cellStyle name="60% - Accent1 2 2 3 2 5 2" xfId="30598" xr:uid="{00000000-0005-0000-0000-0000E0620000}"/>
    <cellStyle name="60% - Accent1 2 2 3 2 5 3" xfId="42543" xr:uid="{00000000-0005-0000-0000-0000E1620000}"/>
    <cellStyle name="60% - Accent1 2 2 3 2 5 4" xfId="54508" xr:uid="{00000000-0005-0000-0000-0000E2620000}"/>
    <cellStyle name="60% - Accent1 2 2 3 2 6" xfId="18630" xr:uid="{00000000-0005-0000-0000-0000E3620000}"/>
    <cellStyle name="60% - Accent1 2 2 3 2 7" xfId="6688" xr:uid="{00000000-0005-0000-0000-0000E4620000}"/>
    <cellStyle name="60% - Accent1 2 2 3 2 8" xfId="24615" xr:uid="{00000000-0005-0000-0000-0000E5620000}"/>
    <cellStyle name="60% - Accent1 2 2 3 2 9" xfId="36560" xr:uid="{00000000-0005-0000-0000-0000E6620000}"/>
    <cellStyle name="60% - Accent1 2 2 3 3" xfId="1082" xr:uid="{00000000-0005-0000-0000-0000E7620000}"/>
    <cellStyle name="60% - Accent1 2 2 3 3 2" xfId="2526" xr:uid="{00000000-0005-0000-0000-0000E8620000}"/>
    <cellStyle name="60% - Accent1 2 2 3 3 2 2" xfId="5496" xr:uid="{00000000-0005-0000-0000-0000E9620000}"/>
    <cellStyle name="60% - Accent1 2 2 3 3 2 2 2" xfId="17459" xr:uid="{00000000-0005-0000-0000-0000EA620000}"/>
    <cellStyle name="60% - Accent1 2 2 3 3 2 2 2 2" xfId="35386" xr:uid="{00000000-0005-0000-0000-0000EB620000}"/>
    <cellStyle name="60% - Accent1 2 2 3 3 2 2 2 3" xfId="47331" xr:uid="{00000000-0005-0000-0000-0000EC620000}"/>
    <cellStyle name="60% - Accent1 2 2 3 3 2 2 2 4" xfId="59296" xr:uid="{00000000-0005-0000-0000-0000ED620000}"/>
    <cellStyle name="60% - Accent1 2 2 3 3 2 2 3" xfId="23418" xr:uid="{00000000-0005-0000-0000-0000EE620000}"/>
    <cellStyle name="60% - Accent1 2 2 3 3 2 2 4" xfId="11476" xr:uid="{00000000-0005-0000-0000-0000EF620000}"/>
    <cellStyle name="60% - Accent1 2 2 3 3 2 2 5" xfId="29403" xr:uid="{00000000-0005-0000-0000-0000F0620000}"/>
    <cellStyle name="60% - Accent1 2 2 3 3 2 2 6" xfId="41348" xr:uid="{00000000-0005-0000-0000-0000F1620000}"/>
    <cellStyle name="60% - Accent1 2 2 3 3 2 2 7" xfId="53313" xr:uid="{00000000-0005-0000-0000-0000F2620000}"/>
    <cellStyle name="60% - Accent1 2 2 3 3 2 3" xfId="14489" xr:uid="{00000000-0005-0000-0000-0000F3620000}"/>
    <cellStyle name="60% - Accent1 2 2 3 3 2 3 2" xfId="32416" xr:uid="{00000000-0005-0000-0000-0000F4620000}"/>
    <cellStyle name="60% - Accent1 2 2 3 3 2 3 3" xfId="44361" xr:uid="{00000000-0005-0000-0000-0000F5620000}"/>
    <cellStyle name="60% - Accent1 2 2 3 3 2 3 4" xfId="56326" xr:uid="{00000000-0005-0000-0000-0000F6620000}"/>
    <cellStyle name="60% - Accent1 2 2 3 3 2 4" xfId="20448" xr:uid="{00000000-0005-0000-0000-0000F7620000}"/>
    <cellStyle name="60% - Accent1 2 2 3 3 2 5" xfId="8506" xr:uid="{00000000-0005-0000-0000-0000F8620000}"/>
    <cellStyle name="60% - Accent1 2 2 3 3 2 6" xfId="26433" xr:uid="{00000000-0005-0000-0000-0000F9620000}"/>
    <cellStyle name="60% - Accent1 2 2 3 3 2 7" xfId="38378" xr:uid="{00000000-0005-0000-0000-0000FA620000}"/>
    <cellStyle name="60% - Accent1 2 2 3 3 2 8" xfId="50343" xr:uid="{00000000-0005-0000-0000-0000FB620000}"/>
    <cellStyle name="60% - Accent1 2 2 3 3 3" xfId="4052" xr:uid="{00000000-0005-0000-0000-0000FC620000}"/>
    <cellStyle name="60% - Accent1 2 2 3 3 3 2" xfId="16015" xr:uid="{00000000-0005-0000-0000-0000FD620000}"/>
    <cellStyle name="60% - Accent1 2 2 3 3 3 2 2" xfId="33942" xr:uid="{00000000-0005-0000-0000-0000FE620000}"/>
    <cellStyle name="60% - Accent1 2 2 3 3 3 2 3" xfId="45887" xr:uid="{00000000-0005-0000-0000-0000FF620000}"/>
    <cellStyle name="60% - Accent1 2 2 3 3 3 2 4" xfId="57852" xr:uid="{00000000-0005-0000-0000-000000630000}"/>
    <cellStyle name="60% - Accent1 2 2 3 3 3 3" xfId="21974" xr:uid="{00000000-0005-0000-0000-000001630000}"/>
    <cellStyle name="60% - Accent1 2 2 3 3 3 4" xfId="10032" xr:uid="{00000000-0005-0000-0000-000002630000}"/>
    <cellStyle name="60% - Accent1 2 2 3 3 3 5" xfId="27959" xr:uid="{00000000-0005-0000-0000-000003630000}"/>
    <cellStyle name="60% - Accent1 2 2 3 3 3 6" xfId="39904" xr:uid="{00000000-0005-0000-0000-000004630000}"/>
    <cellStyle name="60% - Accent1 2 2 3 3 3 7" xfId="51869" xr:uid="{00000000-0005-0000-0000-000005630000}"/>
    <cellStyle name="60% - Accent1 2 2 3 3 4" xfId="13045" xr:uid="{00000000-0005-0000-0000-000006630000}"/>
    <cellStyle name="60% - Accent1 2 2 3 3 4 2" xfId="30972" xr:uid="{00000000-0005-0000-0000-000007630000}"/>
    <cellStyle name="60% - Accent1 2 2 3 3 4 3" xfId="42917" xr:uid="{00000000-0005-0000-0000-000008630000}"/>
    <cellStyle name="60% - Accent1 2 2 3 3 4 4" xfId="54882" xr:uid="{00000000-0005-0000-0000-000009630000}"/>
    <cellStyle name="60% - Accent1 2 2 3 3 5" xfId="19004" xr:uid="{00000000-0005-0000-0000-00000A630000}"/>
    <cellStyle name="60% - Accent1 2 2 3 3 6" xfId="7062" xr:uid="{00000000-0005-0000-0000-00000B630000}"/>
    <cellStyle name="60% - Accent1 2 2 3 3 7" xfId="24989" xr:uid="{00000000-0005-0000-0000-00000C630000}"/>
    <cellStyle name="60% - Accent1 2 2 3 3 8" xfId="36934" xr:uid="{00000000-0005-0000-0000-00000D630000}"/>
    <cellStyle name="60% - Accent1 2 2 3 3 9" xfId="48899" xr:uid="{00000000-0005-0000-0000-00000E630000}"/>
    <cellStyle name="60% - Accent1 2 2 3 4" xfId="1804" xr:uid="{00000000-0005-0000-0000-00000F630000}"/>
    <cellStyle name="60% - Accent1 2 2 3 4 2" xfId="4774" xr:uid="{00000000-0005-0000-0000-000010630000}"/>
    <cellStyle name="60% - Accent1 2 2 3 4 2 2" xfId="16737" xr:uid="{00000000-0005-0000-0000-000011630000}"/>
    <cellStyle name="60% - Accent1 2 2 3 4 2 2 2" xfId="34664" xr:uid="{00000000-0005-0000-0000-000012630000}"/>
    <cellStyle name="60% - Accent1 2 2 3 4 2 2 3" xfId="46609" xr:uid="{00000000-0005-0000-0000-000013630000}"/>
    <cellStyle name="60% - Accent1 2 2 3 4 2 2 4" xfId="58574" xr:uid="{00000000-0005-0000-0000-000014630000}"/>
    <cellStyle name="60% - Accent1 2 2 3 4 2 3" xfId="22696" xr:uid="{00000000-0005-0000-0000-000015630000}"/>
    <cellStyle name="60% - Accent1 2 2 3 4 2 4" xfId="10754" xr:uid="{00000000-0005-0000-0000-000016630000}"/>
    <cellStyle name="60% - Accent1 2 2 3 4 2 5" xfId="28681" xr:uid="{00000000-0005-0000-0000-000017630000}"/>
    <cellStyle name="60% - Accent1 2 2 3 4 2 6" xfId="40626" xr:uid="{00000000-0005-0000-0000-000018630000}"/>
    <cellStyle name="60% - Accent1 2 2 3 4 2 7" xfId="52591" xr:uid="{00000000-0005-0000-0000-000019630000}"/>
    <cellStyle name="60% - Accent1 2 2 3 4 3" xfId="13767" xr:uid="{00000000-0005-0000-0000-00001A630000}"/>
    <cellStyle name="60% - Accent1 2 2 3 4 3 2" xfId="31694" xr:uid="{00000000-0005-0000-0000-00001B630000}"/>
    <cellStyle name="60% - Accent1 2 2 3 4 3 3" xfId="43639" xr:uid="{00000000-0005-0000-0000-00001C630000}"/>
    <cellStyle name="60% - Accent1 2 2 3 4 3 4" xfId="55604" xr:uid="{00000000-0005-0000-0000-00001D630000}"/>
    <cellStyle name="60% - Accent1 2 2 3 4 4" xfId="19726" xr:uid="{00000000-0005-0000-0000-00001E630000}"/>
    <cellStyle name="60% - Accent1 2 2 3 4 5" xfId="7784" xr:uid="{00000000-0005-0000-0000-00001F630000}"/>
    <cellStyle name="60% - Accent1 2 2 3 4 6" xfId="25711" xr:uid="{00000000-0005-0000-0000-000020630000}"/>
    <cellStyle name="60% - Accent1 2 2 3 4 7" xfId="37656" xr:uid="{00000000-0005-0000-0000-000021630000}"/>
    <cellStyle name="60% - Accent1 2 2 3 4 8" xfId="49621" xr:uid="{00000000-0005-0000-0000-000022630000}"/>
    <cellStyle name="60% - Accent1 2 2 3 5" xfId="3330" xr:uid="{00000000-0005-0000-0000-000023630000}"/>
    <cellStyle name="60% - Accent1 2 2 3 5 2" xfId="15293" xr:uid="{00000000-0005-0000-0000-000024630000}"/>
    <cellStyle name="60% - Accent1 2 2 3 5 2 2" xfId="33220" xr:uid="{00000000-0005-0000-0000-000025630000}"/>
    <cellStyle name="60% - Accent1 2 2 3 5 2 3" xfId="45165" xr:uid="{00000000-0005-0000-0000-000026630000}"/>
    <cellStyle name="60% - Accent1 2 2 3 5 2 4" xfId="57130" xr:uid="{00000000-0005-0000-0000-000027630000}"/>
    <cellStyle name="60% - Accent1 2 2 3 5 3" xfId="21252" xr:uid="{00000000-0005-0000-0000-000028630000}"/>
    <cellStyle name="60% - Accent1 2 2 3 5 4" xfId="9310" xr:uid="{00000000-0005-0000-0000-000029630000}"/>
    <cellStyle name="60% - Accent1 2 2 3 5 5" xfId="27237" xr:uid="{00000000-0005-0000-0000-00002A630000}"/>
    <cellStyle name="60% - Accent1 2 2 3 5 6" xfId="39182" xr:uid="{00000000-0005-0000-0000-00002B630000}"/>
    <cellStyle name="60% - Accent1 2 2 3 5 7" xfId="51147" xr:uid="{00000000-0005-0000-0000-00002C630000}"/>
    <cellStyle name="60% - Accent1 2 2 3 6" xfId="12323" xr:uid="{00000000-0005-0000-0000-00002D630000}"/>
    <cellStyle name="60% - Accent1 2 2 3 6 2" xfId="30250" xr:uid="{00000000-0005-0000-0000-00002E630000}"/>
    <cellStyle name="60% - Accent1 2 2 3 6 3" xfId="42195" xr:uid="{00000000-0005-0000-0000-00002F630000}"/>
    <cellStyle name="60% - Accent1 2 2 3 6 4" xfId="54160" xr:uid="{00000000-0005-0000-0000-000030630000}"/>
    <cellStyle name="60% - Accent1 2 2 3 7" xfId="18282" xr:uid="{00000000-0005-0000-0000-000031630000}"/>
    <cellStyle name="60% - Accent1 2 2 3 8" xfId="6340" xr:uid="{00000000-0005-0000-0000-000032630000}"/>
    <cellStyle name="60% - Accent1 2 2 3 9" xfId="24267" xr:uid="{00000000-0005-0000-0000-000033630000}"/>
    <cellStyle name="60% - Accent1 2 2 4" xfId="476" xr:uid="{00000000-0005-0000-0000-000034630000}"/>
    <cellStyle name="60% - Accent1 2 2 4 10" xfId="48293" xr:uid="{00000000-0005-0000-0000-000035630000}"/>
    <cellStyle name="60% - Accent1 2 2 4 2" xfId="1198" xr:uid="{00000000-0005-0000-0000-000036630000}"/>
    <cellStyle name="60% - Accent1 2 2 4 2 2" xfId="2642" xr:uid="{00000000-0005-0000-0000-000037630000}"/>
    <cellStyle name="60% - Accent1 2 2 4 2 2 2" xfId="5612" xr:uid="{00000000-0005-0000-0000-000038630000}"/>
    <cellStyle name="60% - Accent1 2 2 4 2 2 2 2" xfId="17575" xr:uid="{00000000-0005-0000-0000-000039630000}"/>
    <cellStyle name="60% - Accent1 2 2 4 2 2 2 2 2" xfId="35502" xr:uid="{00000000-0005-0000-0000-00003A630000}"/>
    <cellStyle name="60% - Accent1 2 2 4 2 2 2 2 3" xfId="47447" xr:uid="{00000000-0005-0000-0000-00003B630000}"/>
    <cellStyle name="60% - Accent1 2 2 4 2 2 2 2 4" xfId="59412" xr:uid="{00000000-0005-0000-0000-00003C630000}"/>
    <cellStyle name="60% - Accent1 2 2 4 2 2 2 3" xfId="23534" xr:uid="{00000000-0005-0000-0000-00003D630000}"/>
    <cellStyle name="60% - Accent1 2 2 4 2 2 2 4" xfId="11592" xr:uid="{00000000-0005-0000-0000-00003E630000}"/>
    <cellStyle name="60% - Accent1 2 2 4 2 2 2 5" xfId="29519" xr:uid="{00000000-0005-0000-0000-00003F630000}"/>
    <cellStyle name="60% - Accent1 2 2 4 2 2 2 6" xfId="41464" xr:uid="{00000000-0005-0000-0000-000040630000}"/>
    <cellStyle name="60% - Accent1 2 2 4 2 2 2 7" xfId="53429" xr:uid="{00000000-0005-0000-0000-000041630000}"/>
    <cellStyle name="60% - Accent1 2 2 4 2 2 3" xfId="14605" xr:uid="{00000000-0005-0000-0000-000042630000}"/>
    <cellStyle name="60% - Accent1 2 2 4 2 2 3 2" xfId="32532" xr:uid="{00000000-0005-0000-0000-000043630000}"/>
    <cellStyle name="60% - Accent1 2 2 4 2 2 3 3" xfId="44477" xr:uid="{00000000-0005-0000-0000-000044630000}"/>
    <cellStyle name="60% - Accent1 2 2 4 2 2 3 4" xfId="56442" xr:uid="{00000000-0005-0000-0000-000045630000}"/>
    <cellStyle name="60% - Accent1 2 2 4 2 2 4" xfId="20564" xr:uid="{00000000-0005-0000-0000-000046630000}"/>
    <cellStyle name="60% - Accent1 2 2 4 2 2 5" xfId="8622" xr:uid="{00000000-0005-0000-0000-000047630000}"/>
    <cellStyle name="60% - Accent1 2 2 4 2 2 6" xfId="26549" xr:uid="{00000000-0005-0000-0000-000048630000}"/>
    <cellStyle name="60% - Accent1 2 2 4 2 2 7" xfId="38494" xr:uid="{00000000-0005-0000-0000-000049630000}"/>
    <cellStyle name="60% - Accent1 2 2 4 2 2 8" xfId="50459" xr:uid="{00000000-0005-0000-0000-00004A630000}"/>
    <cellStyle name="60% - Accent1 2 2 4 2 3" xfId="4168" xr:uid="{00000000-0005-0000-0000-00004B630000}"/>
    <cellStyle name="60% - Accent1 2 2 4 2 3 2" xfId="16131" xr:uid="{00000000-0005-0000-0000-00004C630000}"/>
    <cellStyle name="60% - Accent1 2 2 4 2 3 2 2" xfId="34058" xr:uid="{00000000-0005-0000-0000-00004D630000}"/>
    <cellStyle name="60% - Accent1 2 2 4 2 3 2 3" xfId="46003" xr:uid="{00000000-0005-0000-0000-00004E630000}"/>
    <cellStyle name="60% - Accent1 2 2 4 2 3 2 4" xfId="57968" xr:uid="{00000000-0005-0000-0000-00004F630000}"/>
    <cellStyle name="60% - Accent1 2 2 4 2 3 3" xfId="22090" xr:uid="{00000000-0005-0000-0000-000050630000}"/>
    <cellStyle name="60% - Accent1 2 2 4 2 3 4" xfId="10148" xr:uid="{00000000-0005-0000-0000-000051630000}"/>
    <cellStyle name="60% - Accent1 2 2 4 2 3 5" xfId="28075" xr:uid="{00000000-0005-0000-0000-000052630000}"/>
    <cellStyle name="60% - Accent1 2 2 4 2 3 6" xfId="40020" xr:uid="{00000000-0005-0000-0000-000053630000}"/>
    <cellStyle name="60% - Accent1 2 2 4 2 3 7" xfId="51985" xr:uid="{00000000-0005-0000-0000-000054630000}"/>
    <cellStyle name="60% - Accent1 2 2 4 2 4" xfId="13161" xr:uid="{00000000-0005-0000-0000-000055630000}"/>
    <cellStyle name="60% - Accent1 2 2 4 2 4 2" xfId="31088" xr:uid="{00000000-0005-0000-0000-000056630000}"/>
    <cellStyle name="60% - Accent1 2 2 4 2 4 3" xfId="43033" xr:uid="{00000000-0005-0000-0000-000057630000}"/>
    <cellStyle name="60% - Accent1 2 2 4 2 4 4" xfId="54998" xr:uid="{00000000-0005-0000-0000-000058630000}"/>
    <cellStyle name="60% - Accent1 2 2 4 2 5" xfId="19120" xr:uid="{00000000-0005-0000-0000-000059630000}"/>
    <cellStyle name="60% - Accent1 2 2 4 2 6" xfId="7178" xr:uid="{00000000-0005-0000-0000-00005A630000}"/>
    <cellStyle name="60% - Accent1 2 2 4 2 7" xfId="25105" xr:uid="{00000000-0005-0000-0000-00005B630000}"/>
    <cellStyle name="60% - Accent1 2 2 4 2 8" xfId="37050" xr:uid="{00000000-0005-0000-0000-00005C630000}"/>
    <cellStyle name="60% - Accent1 2 2 4 2 9" xfId="49015" xr:uid="{00000000-0005-0000-0000-00005D630000}"/>
    <cellStyle name="60% - Accent1 2 2 4 3" xfId="1920" xr:uid="{00000000-0005-0000-0000-00005E630000}"/>
    <cellStyle name="60% - Accent1 2 2 4 3 2" xfId="4890" xr:uid="{00000000-0005-0000-0000-00005F630000}"/>
    <cellStyle name="60% - Accent1 2 2 4 3 2 2" xfId="16853" xr:uid="{00000000-0005-0000-0000-000060630000}"/>
    <cellStyle name="60% - Accent1 2 2 4 3 2 2 2" xfId="34780" xr:uid="{00000000-0005-0000-0000-000061630000}"/>
    <cellStyle name="60% - Accent1 2 2 4 3 2 2 3" xfId="46725" xr:uid="{00000000-0005-0000-0000-000062630000}"/>
    <cellStyle name="60% - Accent1 2 2 4 3 2 2 4" xfId="58690" xr:uid="{00000000-0005-0000-0000-000063630000}"/>
    <cellStyle name="60% - Accent1 2 2 4 3 2 3" xfId="22812" xr:uid="{00000000-0005-0000-0000-000064630000}"/>
    <cellStyle name="60% - Accent1 2 2 4 3 2 4" xfId="10870" xr:uid="{00000000-0005-0000-0000-000065630000}"/>
    <cellStyle name="60% - Accent1 2 2 4 3 2 5" xfId="28797" xr:uid="{00000000-0005-0000-0000-000066630000}"/>
    <cellStyle name="60% - Accent1 2 2 4 3 2 6" xfId="40742" xr:uid="{00000000-0005-0000-0000-000067630000}"/>
    <cellStyle name="60% - Accent1 2 2 4 3 2 7" xfId="52707" xr:uid="{00000000-0005-0000-0000-000068630000}"/>
    <cellStyle name="60% - Accent1 2 2 4 3 3" xfId="13883" xr:uid="{00000000-0005-0000-0000-000069630000}"/>
    <cellStyle name="60% - Accent1 2 2 4 3 3 2" xfId="31810" xr:uid="{00000000-0005-0000-0000-00006A630000}"/>
    <cellStyle name="60% - Accent1 2 2 4 3 3 3" xfId="43755" xr:uid="{00000000-0005-0000-0000-00006B630000}"/>
    <cellStyle name="60% - Accent1 2 2 4 3 3 4" xfId="55720" xr:uid="{00000000-0005-0000-0000-00006C630000}"/>
    <cellStyle name="60% - Accent1 2 2 4 3 4" xfId="19842" xr:uid="{00000000-0005-0000-0000-00006D630000}"/>
    <cellStyle name="60% - Accent1 2 2 4 3 5" xfId="7900" xr:uid="{00000000-0005-0000-0000-00006E630000}"/>
    <cellStyle name="60% - Accent1 2 2 4 3 6" xfId="25827" xr:uid="{00000000-0005-0000-0000-00006F630000}"/>
    <cellStyle name="60% - Accent1 2 2 4 3 7" xfId="37772" xr:uid="{00000000-0005-0000-0000-000070630000}"/>
    <cellStyle name="60% - Accent1 2 2 4 3 8" xfId="49737" xr:uid="{00000000-0005-0000-0000-000071630000}"/>
    <cellStyle name="60% - Accent1 2 2 4 4" xfId="3446" xr:uid="{00000000-0005-0000-0000-000072630000}"/>
    <cellStyle name="60% - Accent1 2 2 4 4 2" xfId="15409" xr:uid="{00000000-0005-0000-0000-000073630000}"/>
    <cellStyle name="60% - Accent1 2 2 4 4 2 2" xfId="33336" xr:uid="{00000000-0005-0000-0000-000074630000}"/>
    <cellStyle name="60% - Accent1 2 2 4 4 2 3" xfId="45281" xr:uid="{00000000-0005-0000-0000-000075630000}"/>
    <cellStyle name="60% - Accent1 2 2 4 4 2 4" xfId="57246" xr:uid="{00000000-0005-0000-0000-000076630000}"/>
    <cellStyle name="60% - Accent1 2 2 4 4 3" xfId="21368" xr:uid="{00000000-0005-0000-0000-000077630000}"/>
    <cellStyle name="60% - Accent1 2 2 4 4 4" xfId="9426" xr:uid="{00000000-0005-0000-0000-000078630000}"/>
    <cellStyle name="60% - Accent1 2 2 4 4 5" xfId="27353" xr:uid="{00000000-0005-0000-0000-000079630000}"/>
    <cellStyle name="60% - Accent1 2 2 4 4 6" xfId="39298" xr:uid="{00000000-0005-0000-0000-00007A630000}"/>
    <cellStyle name="60% - Accent1 2 2 4 4 7" xfId="51263" xr:uid="{00000000-0005-0000-0000-00007B630000}"/>
    <cellStyle name="60% - Accent1 2 2 4 5" xfId="12439" xr:uid="{00000000-0005-0000-0000-00007C630000}"/>
    <cellStyle name="60% - Accent1 2 2 4 5 2" xfId="30366" xr:uid="{00000000-0005-0000-0000-00007D630000}"/>
    <cellStyle name="60% - Accent1 2 2 4 5 3" xfId="42311" xr:uid="{00000000-0005-0000-0000-00007E630000}"/>
    <cellStyle name="60% - Accent1 2 2 4 5 4" xfId="54276" xr:uid="{00000000-0005-0000-0000-00007F630000}"/>
    <cellStyle name="60% - Accent1 2 2 4 6" xfId="18398" xr:uid="{00000000-0005-0000-0000-000080630000}"/>
    <cellStyle name="60% - Accent1 2 2 4 7" xfId="6456" xr:uid="{00000000-0005-0000-0000-000081630000}"/>
    <cellStyle name="60% - Accent1 2 2 4 8" xfId="24383" xr:uid="{00000000-0005-0000-0000-000082630000}"/>
    <cellStyle name="60% - Accent1 2 2 4 9" xfId="36328" xr:uid="{00000000-0005-0000-0000-000083630000}"/>
    <cellStyle name="60% - Accent1 2 2 5" xfId="850" xr:uid="{00000000-0005-0000-0000-000084630000}"/>
    <cellStyle name="60% - Accent1 2 2 5 2" xfId="2294" xr:uid="{00000000-0005-0000-0000-000085630000}"/>
    <cellStyle name="60% - Accent1 2 2 5 2 2" xfId="5264" xr:uid="{00000000-0005-0000-0000-000086630000}"/>
    <cellStyle name="60% - Accent1 2 2 5 2 2 2" xfId="17227" xr:uid="{00000000-0005-0000-0000-000087630000}"/>
    <cellStyle name="60% - Accent1 2 2 5 2 2 2 2" xfId="35154" xr:uid="{00000000-0005-0000-0000-000088630000}"/>
    <cellStyle name="60% - Accent1 2 2 5 2 2 2 3" xfId="47099" xr:uid="{00000000-0005-0000-0000-000089630000}"/>
    <cellStyle name="60% - Accent1 2 2 5 2 2 2 4" xfId="59064" xr:uid="{00000000-0005-0000-0000-00008A630000}"/>
    <cellStyle name="60% - Accent1 2 2 5 2 2 3" xfId="23186" xr:uid="{00000000-0005-0000-0000-00008B630000}"/>
    <cellStyle name="60% - Accent1 2 2 5 2 2 4" xfId="11244" xr:uid="{00000000-0005-0000-0000-00008C630000}"/>
    <cellStyle name="60% - Accent1 2 2 5 2 2 5" xfId="29171" xr:uid="{00000000-0005-0000-0000-00008D630000}"/>
    <cellStyle name="60% - Accent1 2 2 5 2 2 6" xfId="41116" xr:uid="{00000000-0005-0000-0000-00008E630000}"/>
    <cellStyle name="60% - Accent1 2 2 5 2 2 7" xfId="53081" xr:uid="{00000000-0005-0000-0000-00008F630000}"/>
    <cellStyle name="60% - Accent1 2 2 5 2 3" xfId="14257" xr:uid="{00000000-0005-0000-0000-000090630000}"/>
    <cellStyle name="60% - Accent1 2 2 5 2 3 2" xfId="32184" xr:uid="{00000000-0005-0000-0000-000091630000}"/>
    <cellStyle name="60% - Accent1 2 2 5 2 3 3" xfId="44129" xr:uid="{00000000-0005-0000-0000-000092630000}"/>
    <cellStyle name="60% - Accent1 2 2 5 2 3 4" xfId="56094" xr:uid="{00000000-0005-0000-0000-000093630000}"/>
    <cellStyle name="60% - Accent1 2 2 5 2 4" xfId="20216" xr:uid="{00000000-0005-0000-0000-000094630000}"/>
    <cellStyle name="60% - Accent1 2 2 5 2 5" xfId="8274" xr:uid="{00000000-0005-0000-0000-000095630000}"/>
    <cellStyle name="60% - Accent1 2 2 5 2 6" xfId="26201" xr:uid="{00000000-0005-0000-0000-000096630000}"/>
    <cellStyle name="60% - Accent1 2 2 5 2 7" xfId="38146" xr:uid="{00000000-0005-0000-0000-000097630000}"/>
    <cellStyle name="60% - Accent1 2 2 5 2 8" xfId="50111" xr:uid="{00000000-0005-0000-0000-000098630000}"/>
    <cellStyle name="60% - Accent1 2 2 5 3" xfId="3820" xr:uid="{00000000-0005-0000-0000-000099630000}"/>
    <cellStyle name="60% - Accent1 2 2 5 3 2" xfId="15783" xr:uid="{00000000-0005-0000-0000-00009A630000}"/>
    <cellStyle name="60% - Accent1 2 2 5 3 2 2" xfId="33710" xr:uid="{00000000-0005-0000-0000-00009B630000}"/>
    <cellStyle name="60% - Accent1 2 2 5 3 2 3" xfId="45655" xr:uid="{00000000-0005-0000-0000-00009C630000}"/>
    <cellStyle name="60% - Accent1 2 2 5 3 2 4" xfId="57620" xr:uid="{00000000-0005-0000-0000-00009D630000}"/>
    <cellStyle name="60% - Accent1 2 2 5 3 3" xfId="21742" xr:uid="{00000000-0005-0000-0000-00009E630000}"/>
    <cellStyle name="60% - Accent1 2 2 5 3 4" xfId="9800" xr:uid="{00000000-0005-0000-0000-00009F630000}"/>
    <cellStyle name="60% - Accent1 2 2 5 3 5" xfId="27727" xr:uid="{00000000-0005-0000-0000-0000A0630000}"/>
    <cellStyle name="60% - Accent1 2 2 5 3 6" xfId="39672" xr:uid="{00000000-0005-0000-0000-0000A1630000}"/>
    <cellStyle name="60% - Accent1 2 2 5 3 7" xfId="51637" xr:uid="{00000000-0005-0000-0000-0000A2630000}"/>
    <cellStyle name="60% - Accent1 2 2 5 4" xfId="12813" xr:uid="{00000000-0005-0000-0000-0000A3630000}"/>
    <cellStyle name="60% - Accent1 2 2 5 4 2" xfId="30740" xr:uid="{00000000-0005-0000-0000-0000A4630000}"/>
    <cellStyle name="60% - Accent1 2 2 5 4 3" xfId="42685" xr:uid="{00000000-0005-0000-0000-0000A5630000}"/>
    <cellStyle name="60% - Accent1 2 2 5 4 4" xfId="54650" xr:uid="{00000000-0005-0000-0000-0000A6630000}"/>
    <cellStyle name="60% - Accent1 2 2 5 5" xfId="18772" xr:uid="{00000000-0005-0000-0000-0000A7630000}"/>
    <cellStyle name="60% - Accent1 2 2 5 6" xfId="6830" xr:uid="{00000000-0005-0000-0000-0000A8630000}"/>
    <cellStyle name="60% - Accent1 2 2 5 7" xfId="24757" xr:uid="{00000000-0005-0000-0000-0000A9630000}"/>
    <cellStyle name="60% - Accent1 2 2 5 8" xfId="36702" xr:uid="{00000000-0005-0000-0000-0000AA630000}"/>
    <cellStyle name="60% - Accent1 2 2 5 9" xfId="48667" xr:uid="{00000000-0005-0000-0000-0000AB630000}"/>
    <cellStyle name="60% - Accent1 2 2 6" xfId="1572" xr:uid="{00000000-0005-0000-0000-0000AC630000}"/>
    <cellStyle name="60% - Accent1 2 2 6 2" xfId="4542" xr:uid="{00000000-0005-0000-0000-0000AD630000}"/>
    <cellStyle name="60% - Accent1 2 2 6 2 2" xfId="16505" xr:uid="{00000000-0005-0000-0000-0000AE630000}"/>
    <cellStyle name="60% - Accent1 2 2 6 2 2 2" xfId="34432" xr:uid="{00000000-0005-0000-0000-0000AF630000}"/>
    <cellStyle name="60% - Accent1 2 2 6 2 2 3" xfId="46377" xr:uid="{00000000-0005-0000-0000-0000B0630000}"/>
    <cellStyle name="60% - Accent1 2 2 6 2 2 4" xfId="58342" xr:uid="{00000000-0005-0000-0000-0000B1630000}"/>
    <cellStyle name="60% - Accent1 2 2 6 2 3" xfId="22464" xr:uid="{00000000-0005-0000-0000-0000B2630000}"/>
    <cellStyle name="60% - Accent1 2 2 6 2 4" xfId="10522" xr:uid="{00000000-0005-0000-0000-0000B3630000}"/>
    <cellStyle name="60% - Accent1 2 2 6 2 5" xfId="28449" xr:uid="{00000000-0005-0000-0000-0000B4630000}"/>
    <cellStyle name="60% - Accent1 2 2 6 2 6" xfId="40394" xr:uid="{00000000-0005-0000-0000-0000B5630000}"/>
    <cellStyle name="60% - Accent1 2 2 6 2 7" xfId="52359" xr:uid="{00000000-0005-0000-0000-0000B6630000}"/>
    <cellStyle name="60% - Accent1 2 2 6 3" xfId="13535" xr:uid="{00000000-0005-0000-0000-0000B7630000}"/>
    <cellStyle name="60% - Accent1 2 2 6 3 2" xfId="31462" xr:uid="{00000000-0005-0000-0000-0000B8630000}"/>
    <cellStyle name="60% - Accent1 2 2 6 3 3" xfId="43407" xr:uid="{00000000-0005-0000-0000-0000B9630000}"/>
    <cellStyle name="60% - Accent1 2 2 6 3 4" xfId="55372" xr:uid="{00000000-0005-0000-0000-0000BA630000}"/>
    <cellStyle name="60% - Accent1 2 2 6 4" xfId="19494" xr:uid="{00000000-0005-0000-0000-0000BB630000}"/>
    <cellStyle name="60% - Accent1 2 2 6 5" xfId="7552" xr:uid="{00000000-0005-0000-0000-0000BC630000}"/>
    <cellStyle name="60% - Accent1 2 2 6 6" xfId="25479" xr:uid="{00000000-0005-0000-0000-0000BD630000}"/>
    <cellStyle name="60% - Accent1 2 2 6 7" xfId="37424" xr:uid="{00000000-0005-0000-0000-0000BE630000}"/>
    <cellStyle name="60% - Accent1 2 2 6 8" xfId="49389" xr:uid="{00000000-0005-0000-0000-0000BF630000}"/>
    <cellStyle name="60% - Accent1 2 2 7" xfId="3098" xr:uid="{00000000-0005-0000-0000-0000C0630000}"/>
    <cellStyle name="60% - Accent1 2 2 7 2" xfId="15061" xr:uid="{00000000-0005-0000-0000-0000C1630000}"/>
    <cellStyle name="60% - Accent1 2 2 7 2 2" xfId="32988" xr:uid="{00000000-0005-0000-0000-0000C2630000}"/>
    <cellStyle name="60% - Accent1 2 2 7 2 3" xfId="44933" xr:uid="{00000000-0005-0000-0000-0000C3630000}"/>
    <cellStyle name="60% - Accent1 2 2 7 2 4" xfId="56898" xr:uid="{00000000-0005-0000-0000-0000C4630000}"/>
    <cellStyle name="60% - Accent1 2 2 7 3" xfId="21020" xr:uid="{00000000-0005-0000-0000-0000C5630000}"/>
    <cellStyle name="60% - Accent1 2 2 7 4" xfId="9078" xr:uid="{00000000-0005-0000-0000-0000C6630000}"/>
    <cellStyle name="60% - Accent1 2 2 7 5" xfId="27005" xr:uid="{00000000-0005-0000-0000-0000C7630000}"/>
    <cellStyle name="60% - Accent1 2 2 7 6" xfId="38950" xr:uid="{00000000-0005-0000-0000-0000C8630000}"/>
    <cellStyle name="60% - Accent1 2 2 7 7" xfId="50915" xr:uid="{00000000-0005-0000-0000-0000C9630000}"/>
    <cellStyle name="60% - Accent1 2 2 8" xfId="12091" xr:uid="{00000000-0005-0000-0000-0000CA630000}"/>
    <cellStyle name="60% - Accent1 2 2 8 2" xfId="30018" xr:uid="{00000000-0005-0000-0000-0000CB630000}"/>
    <cellStyle name="60% - Accent1 2 2 8 3" xfId="41963" xr:uid="{00000000-0005-0000-0000-0000CC630000}"/>
    <cellStyle name="60% - Accent1 2 2 8 4" xfId="53928" xr:uid="{00000000-0005-0000-0000-0000CD630000}"/>
    <cellStyle name="60% - Accent1 2 2 9" xfId="18050" xr:uid="{00000000-0005-0000-0000-0000CE630000}"/>
    <cellStyle name="60% - Accent1 2 3" xfId="186" xr:uid="{00000000-0005-0000-0000-0000CF630000}"/>
    <cellStyle name="60% - Accent1 2 3 10" xfId="36038" xr:uid="{00000000-0005-0000-0000-0000D0630000}"/>
    <cellStyle name="60% - Accent1 2 3 11" xfId="48003" xr:uid="{00000000-0005-0000-0000-0000D1630000}"/>
    <cellStyle name="60% - Accent1 2 3 2" xfId="534" xr:uid="{00000000-0005-0000-0000-0000D2630000}"/>
    <cellStyle name="60% - Accent1 2 3 2 10" xfId="48351" xr:uid="{00000000-0005-0000-0000-0000D3630000}"/>
    <cellStyle name="60% - Accent1 2 3 2 2" xfId="1256" xr:uid="{00000000-0005-0000-0000-0000D4630000}"/>
    <cellStyle name="60% - Accent1 2 3 2 2 2" xfId="2700" xr:uid="{00000000-0005-0000-0000-0000D5630000}"/>
    <cellStyle name="60% - Accent1 2 3 2 2 2 2" xfId="5670" xr:uid="{00000000-0005-0000-0000-0000D6630000}"/>
    <cellStyle name="60% - Accent1 2 3 2 2 2 2 2" xfId="17633" xr:uid="{00000000-0005-0000-0000-0000D7630000}"/>
    <cellStyle name="60% - Accent1 2 3 2 2 2 2 2 2" xfId="35560" xr:uid="{00000000-0005-0000-0000-0000D8630000}"/>
    <cellStyle name="60% - Accent1 2 3 2 2 2 2 2 3" xfId="47505" xr:uid="{00000000-0005-0000-0000-0000D9630000}"/>
    <cellStyle name="60% - Accent1 2 3 2 2 2 2 2 4" xfId="59470" xr:uid="{00000000-0005-0000-0000-0000DA630000}"/>
    <cellStyle name="60% - Accent1 2 3 2 2 2 2 3" xfId="23592" xr:uid="{00000000-0005-0000-0000-0000DB630000}"/>
    <cellStyle name="60% - Accent1 2 3 2 2 2 2 4" xfId="11650" xr:uid="{00000000-0005-0000-0000-0000DC630000}"/>
    <cellStyle name="60% - Accent1 2 3 2 2 2 2 5" xfId="29577" xr:uid="{00000000-0005-0000-0000-0000DD630000}"/>
    <cellStyle name="60% - Accent1 2 3 2 2 2 2 6" xfId="41522" xr:uid="{00000000-0005-0000-0000-0000DE630000}"/>
    <cellStyle name="60% - Accent1 2 3 2 2 2 2 7" xfId="53487" xr:uid="{00000000-0005-0000-0000-0000DF630000}"/>
    <cellStyle name="60% - Accent1 2 3 2 2 2 3" xfId="14663" xr:uid="{00000000-0005-0000-0000-0000E0630000}"/>
    <cellStyle name="60% - Accent1 2 3 2 2 2 3 2" xfId="32590" xr:uid="{00000000-0005-0000-0000-0000E1630000}"/>
    <cellStyle name="60% - Accent1 2 3 2 2 2 3 3" xfId="44535" xr:uid="{00000000-0005-0000-0000-0000E2630000}"/>
    <cellStyle name="60% - Accent1 2 3 2 2 2 3 4" xfId="56500" xr:uid="{00000000-0005-0000-0000-0000E3630000}"/>
    <cellStyle name="60% - Accent1 2 3 2 2 2 4" xfId="20622" xr:uid="{00000000-0005-0000-0000-0000E4630000}"/>
    <cellStyle name="60% - Accent1 2 3 2 2 2 5" xfId="8680" xr:uid="{00000000-0005-0000-0000-0000E5630000}"/>
    <cellStyle name="60% - Accent1 2 3 2 2 2 6" xfId="26607" xr:uid="{00000000-0005-0000-0000-0000E6630000}"/>
    <cellStyle name="60% - Accent1 2 3 2 2 2 7" xfId="38552" xr:uid="{00000000-0005-0000-0000-0000E7630000}"/>
    <cellStyle name="60% - Accent1 2 3 2 2 2 8" xfId="50517" xr:uid="{00000000-0005-0000-0000-0000E8630000}"/>
    <cellStyle name="60% - Accent1 2 3 2 2 3" xfId="4226" xr:uid="{00000000-0005-0000-0000-0000E9630000}"/>
    <cellStyle name="60% - Accent1 2 3 2 2 3 2" xfId="16189" xr:uid="{00000000-0005-0000-0000-0000EA630000}"/>
    <cellStyle name="60% - Accent1 2 3 2 2 3 2 2" xfId="34116" xr:uid="{00000000-0005-0000-0000-0000EB630000}"/>
    <cellStyle name="60% - Accent1 2 3 2 2 3 2 3" xfId="46061" xr:uid="{00000000-0005-0000-0000-0000EC630000}"/>
    <cellStyle name="60% - Accent1 2 3 2 2 3 2 4" xfId="58026" xr:uid="{00000000-0005-0000-0000-0000ED630000}"/>
    <cellStyle name="60% - Accent1 2 3 2 2 3 3" xfId="22148" xr:uid="{00000000-0005-0000-0000-0000EE630000}"/>
    <cellStyle name="60% - Accent1 2 3 2 2 3 4" xfId="10206" xr:uid="{00000000-0005-0000-0000-0000EF630000}"/>
    <cellStyle name="60% - Accent1 2 3 2 2 3 5" xfId="28133" xr:uid="{00000000-0005-0000-0000-0000F0630000}"/>
    <cellStyle name="60% - Accent1 2 3 2 2 3 6" xfId="40078" xr:uid="{00000000-0005-0000-0000-0000F1630000}"/>
    <cellStyle name="60% - Accent1 2 3 2 2 3 7" xfId="52043" xr:uid="{00000000-0005-0000-0000-0000F2630000}"/>
    <cellStyle name="60% - Accent1 2 3 2 2 4" xfId="13219" xr:uid="{00000000-0005-0000-0000-0000F3630000}"/>
    <cellStyle name="60% - Accent1 2 3 2 2 4 2" xfId="31146" xr:uid="{00000000-0005-0000-0000-0000F4630000}"/>
    <cellStyle name="60% - Accent1 2 3 2 2 4 3" xfId="43091" xr:uid="{00000000-0005-0000-0000-0000F5630000}"/>
    <cellStyle name="60% - Accent1 2 3 2 2 4 4" xfId="55056" xr:uid="{00000000-0005-0000-0000-0000F6630000}"/>
    <cellStyle name="60% - Accent1 2 3 2 2 5" xfId="19178" xr:uid="{00000000-0005-0000-0000-0000F7630000}"/>
    <cellStyle name="60% - Accent1 2 3 2 2 6" xfId="7236" xr:uid="{00000000-0005-0000-0000-0000F8630000}"/>
    <cellStyle name="60% - Accent1 2 3 2 2 7" xfId="25163" xr:uid="{00000000-0005-0000-0000-0000F9630000}"/>
    <cellStyle name="60% - Accent1 2 3 2 2 8" xfId="37108" xr:uid="{00000000-0005-0000-0000-0000FA630000}"/>
    <cellStyle name="60% - Accent1 2 3 2 2 9" xfId="49073" xr:uid="{00000000-0005-0000-0000-0000FB630000}"/>
    <cellStyle name="60% - Accent1 2 3 2 3" xfId="1978" xr:uid="{00000000-0005-0000-0000-0000FC630000}"/>
    <cellStyle name="60% - Accent1 2 3 2 3 2" xfId="4948" xr:uid="{00000000-0005-0000-0000-0000FD630000}"/>
    <cellStyle name="60% - Accent1 2 3 2 3 2 2" xfId="16911" xr:uid="{00000000-0005-0000-0000-0000FE630000}"/>
    <cellStyle name="60% - Accent1 2 3 2 3 2 2 2" xfId="34838" xr:uid="{00000000-0005-0000-0000-0000FF630000}"/>
    <cellStyle name="60% - Accent1 2 3 2 3 2 2 3" xfId="46783" xr:uid="{00000000-0005-0000-0000-000000640000}"/>
    <cellStyle name="60% - Accent1 2 3 2 3 2 2 4" xfId="58748" xr:uid="{00000000-0005-0000-0000-000001640000}"/>
    <cellStyle name="60% - Accent1 2 3 2 3 2 3" xfId="22870" xr:uid="{00000000-0005-0000-0000-000002640000}"/>
    <cellStyle name="60% - Accent1 2 3 2 3 2 4" xfId="10928" xr:uid="{00000000-0005-0000-0000-000003640000}"/>
    <cellStyle name="60% - Accent1 2 3 2 3 2 5" xfId="28855" xr:uid="{00000000-0005-0000-0000-000004640000}"/>
    <cellStyle name="60% - Accent1 2 3 2 3 2 6" xfId="40800" xr:uid="{00000000-0005-0000-0000-000005640000}"/>
    <cellStyle name="60% - Accent1 2 3 2 3 2 7" xfId="52765" xr:uid="{00000000-0005-0000-0000-000006640000}"/>
    <cellStyle name="60% - Accent1 2 3 2 3 3" xfId="13941" xr:uid="{00000000-0005-0000-0000-000007640000}"/>
    <cellStyle name="60% - Accent1 2 3 2 3 3 2" xfId="31868" xr:uid="{00000000-0005-0000-0000-000008640000}"/>
    <cellStyle name="60% - Accent1 2 3 2 3 3 3" xfId="43813" xr:uid="{00000000-0005-0000-0000-000009640000}"/>
    <cellStyle name="60% - Accent1 2 3 2 3 3 4" xfId="55778" xr:uid="{00000000-0005-0000-0000-00000A640000}"/>
    <cellStyle name="60% - Accent1 2 3 2 3 4" xfId="19900" xr:uid="{00000000-0005-0000-0000-00000B640000}"/>
    <cellStyle name="60% - Accent1 2 3 2 3 5" xfId="7958" xr:uid="{00000000-0005-0000-0000-00000C640000}"/>
    <cellStyle name="60% - Accent1 2 3 2 3 6" xfId="25885" xr:uid="{00000000-0005-0000-0000-00000D640000}"/>
    <cellStyle name="60% - Accent1 2 3 2 3 7" xfId="37830" xr:uid="{00000000-0005-0000-0000-00000E640000}"/>
    <cellStyle name="60% - Accent1 2 3 2 3 8" xfId="49795" xr:uid="{00000000-0005-0000-0000-00000F640000}"/>
    <cellStyle name="60% - Accent1 2 3 2 4" xfId="3504" xr:uid="{00000000-0005-0000-0000-000010640000}"/>
    <cellStyle name="60% - Accent1 2 3 2 4 2" xfId="15467" xr:uid="{00000000-0005-0000-0000-000011640000}"/>
    <cellStyle name="60% - Accent1 2 3 2 4 2 2" xfId="33394" xr:uid="{00000000-0005-0000-0000-000012640000}"/>
    <cellStyle name="60% - Accent1 2 3 2 4 2 3" xfId="45339" xr:uid="{00000000-0005-0000-0000-000013640000}"/>
    <cellStyle name="60% - Accent1 2 3 2 4 2 4" xfId="57304" xr:uid="{00000000-0005-0000-0000-000014640000}"/>
    <cellStyle name="60% - Accent1 2 3 2 4 3" xfId="21426" xr:uid="{00000000-0005-0000-0000-000015640000}"/>
    <cellStyle name="60% - Accent1 2 3 2 4 4" xfId="9484" xr:uid="{00000000-0005-0000-0000-000016640000}"/>
    <cellStyle name="60% - Accent1 2 3 2 4 5" xfId="27411" xr:uid="{00000000-0005-0000-0000-000017640000}"/>
    <cellStyle name="60% - Accent1 2 3 2 4 6" xfId="39356" xr:uid="{00000000-0005-0000-0000-000018640000}"/>
    <cellStyle name="60% - Accent1 2 3 2 4 7" xfId="51321" xr:uid="{00000000-0005-0000-0000-000019640000}"/>
    <cellStyle name="60% - Accent1 2 3 2 5" xfId="12497" xr:uid="{00000000-0005-0000-0000-00001A640000}"/>
    <cellStyle name="60% - Accent1 2 3 2 5 2" xfId="30424" xr:uid="{00000000-0005-0000-0000-00001B640000}"/>
    <cellStyle name="60% - Accent1 2 3 2 5 3" xfId="42369" xr:uid="{00000000-0005-0000-0000-00001C640000}"/>
    <cellStyle name="60% - Accent1 2 3 2 5 4" xfId="54334" xr:uid="{00000000-0005-0000-0000-00001D640000}"/>
    <cellStyle name="60% - Accent1 2 3 2 6" xfId="18456" xr:uid="{00000000-0005-0000-0000-00001E640000}"/>
    <cellStyle name="60% - Accent1 2 3 2 7" xfId="6514" xr:uid="{00000000-0005-0000-0000-00001F640000}"/>
    <cellStyle name="60% - Accent1 2 3 2 8" xfId="24441" xr:uid="{00000000-0005-0000-0000-000020640000}"/>
    <cellStyle name="60% - Accent1 2 3 2 9" xfId="36386" xr:uid="{00000000-0005-0000-0000-000021640000}"/>
    <cellStyle name="60% - Accent1 2 3 3" xfId="908" xr:uid="{00000000-0005-0000-0000-000022640000}"/>
    <cellStyle name="60% - Accent1 2 3 3 2" xfId="2352" xr:uid="{00000000-0005-0000-0000-000023640000}"/>
    <cellStyle name="60% - Accent1 2 3 3 2 2" xfId="5322" xr:uid="{00000000-0005-0000-0000-000024640000}"/>
    <cellStyle name="60% - Accent1 2 3 3 2 2 2" xfId="17285" xr:uid="{00000000-0005-0000-0000-000025640000}"/>
    <cellStyle name="60% - Accent1 2 3 3 2 2 2 2" xfId="35212" xr:uid="{00000000-0005-0000-0000-000026640000}"/>
    <cellStyle name="60% - Accent1 2 3 3 2 2 2 3" xfId="47157" xr:uid="{00000000-0005-0000-0000-000027640000}"/>
    <cellStyle name="60% - Accent1 2 3 3 2 2 2 4" xfId="59122" xr:uid="{00000000-0005-0000-0000-000028640000}"/>
    <cellStyle name="60% - Accent1 2 3 3 2 2 3" xfId="23244" xr:uid="{00000000-0005-0000-0000-000029640000}"/>
    <cellStyle name="60% - Accent1 2 3 3 2 2 4" xfId="11302" xr:uid="{00000000-0005-0000-0000-00002A640000}"/>
    <cellStyle name="60% - Accent1 2 3 3 2 2 5" xfId="29229" xr:uid="{00000000-0005-0000-0000-00002B640000}"/>
    <cellStyle name="60% - Accent1 2 3 3 2 2 6" xfId="41174" xr:uid="{00000000-0005-0000-0000-00002C640000}"/>
    <cellStyle name="60% - Accent1 2 3 3 2 2 7" xfId="53139" xr:uid="{00000000-0005-0000-0000-00002D640000}"/>
    <cellStyle name="60% - Accent1 2 3 3 2 3" xfId="14315" xr:uid="{00000000-0005-0000-0000-00002E640000}"/>
    <cellStyle name="60% - Accent1 2 3 3 2 3 2" xfId="32242" xr:uid="{00000000-0005-0000-0000-00002F640000}"/>
    <cellStyle name="60% - Accent1 2 3 3 2 3 3" xfId="44187" xr:uid="{00000000-0005-0000-0000-000030640000}"/>
    <cellStyle name="60% - Accent1 2 3 3 2 3 4" xfId="56152" xr:uid="{00000000-0005-0000-0000-000031640000}"/>
    <cellStyle name="60% - Accent1 2 3 3 2 4" xfId="20274" xr:uid="{00000000-0005-0000-0000-000032640000}"/>
    <cellStyle name="60% - Accent1 2 3 3 2 5" xfId="8332" xr:uid="{00000000-0005-0000-0000-000033640000}"/>
    <cellStyle name="60% - Accent1 2 3 3 2 6" xfId="26259" xr:uid="{00000000-0005-0000-0000-000034640000}"/>
    <cellStyle name="60% - Accent1 2 3 3 2 7" xfId="38204" xr:uid="{00000000-0005-0000-0000-000035640000}"/>
    <cellStyle name="60% - Accent1 2 3 3 2 8" xfId="50169" xr:uid="{00000000-0005-0000-0000-000036640000}"/>
    <cellStyle name="60% - Accent1 2 3 3 3" xfId="3878" xr:uid="{00000000-0005-0000-0000-000037640000}"/>
    <cellStyle name="60% - Accent1 2 3 3 3 2" xfId="15841" xr:uid="{00000000-0005-0000-0000-000038640000}"/>
    <cellStyle name="60% - Accent1 2 3 3 3 2 2" xfId="33768" xr:uid="{00000000-0005-0000-0000-000039640000}"/>
    <cellStyle name="60% - Accent1 2 3 3 3 2 3" xfId="45713" xr:uid="{00000000-0005-0000-0000-00003A640000}"/>
    <cellStyle name="60% - Accent1 2 3 3 3 2 4" xfId="57678" xr:uid="{00000000-0005-0000-0000-00003B640000}"/>
    <cellStyle name="60% - Accent1 2 3 3 3 3" xfId="21800" xr:uid="{00000000-0005-0000-0000-00003C640000}"/>
    <cellStyle name="60% - Accent1 2 3 3 3 4" xfId="9858" xr:uid="{00000000-0005-0000-0000-00003D640000}"/>
    <cellStyle name="60% - Accent1 2 3 3 3 5" xfId="27785" xr:uid="{00000000-0005-0000-0000-00003E640000}"/>
    <cellStyle name="60% - Accent1 2 3 3 3 6" xfId="39730" xr:uid="{00000000-0005-0000-0000-00003F640000}"/>
    <cellStyle name="60% - Accent1 2 3 3 3 7" xfId="51695" xr:uid="{00000000-0005-0000-0000-000040640000}"/>
    <cellStyle name="60% - Accent1 2 3 3 4" xfId="12871" xr:uid="{00000000-0005-0000-0000-000041640000}"/>
    <cellStyle name="60% - Accent1 2 3 3 4 2" xfId="30798" xr:uid="{00000000-0005-0000-0000-000042640000}"/>
    <cellStyle name="60% - Accent1 2 3 3 4 3" xfId="42743" xr:uid="{00000000-0005-0000-0000-000043640000}"/>
    <cellStyle name="60% - Accent1 2 3 3 4 4" xfId="54708" xr:uid="{00000000-0005-0000-0000-000044640000}"/>
    <cellStyle name="60% - Accent1 2 3 3 5" xfId="18830" xr:uid="{00000000-0005-0000-0000-000045640000}"/>
    <cellStyle name="60% - Accent1 2 3 3 6" xfId="6888" xr:uid="{00000000-0005-0000-0000-000046640000}"/>
    <cellStyle name="60% - Accent1 2 3 3 7" xfId="24815" xr:uid="{00000000-0005-0000-0000-000047640000}"/>
    <cellStyle name="60% - Accent1 2 3 3 8" xfId="36760" xr:uid="{00000000-0005-0000-0000-000048640000}"/>
    <cellStyle name="60% - Accent1 2 3 3 9" xfId="48725" xr:uid="{00000000-0005-0000-0000-000049640000}"/>
    <cellStyle name="60% - Accent1 2 3 4" xfId="1630" xr:uid="{00000000-0005-0000-0000-00004A640000}"/>
    <cellStyle name="60% - Accent1 2 3 4 2" xfId="4600" xr:uid="{00000000-0005-0000-0000-00004B640000}"/>
    <cellStyle name="60% - Accent1 2 3 4 2 2" xfId="16563" xr:uid="{00000000-0005-0000-0000-00004C640000}"/>
    <cellStyle name="60% - Accent1 2 3 4 2 2 2" xfId="34490" xr:uid="{00000000-0005-0000-0000-00004D640000}"/>
    <cellStyle name="60% - Accent1 2 3 4 2 2 3" xfId="46435" xr:uid="{00000000-0005-0000-0000-00004E640000}"/>
    <cellStyle name="60% - Accent1 2 3 4 2 2 4" xfId="58400" xr:uid="{00000000-0005-0000-0000-00004F640000}"/>
    <cellStyle name="60% - Accent1 2 3 4 2 3" xfId="22522" xr:uid="{00000000-0005-0000-0000-000050640000}"/>
    <cellStyle name="60% - Accent1 2 3 4 2 4" xfId="10580" xr:uid="{00000000-0005-0000-0000-000051640000}"/>
    <cellStyle name="60% - Accent1 2 3 4 2 5" xfId="28507" xr:uid="{00000000-0005-0000-0000-000052640000}"/>
    <cellStyle name="60% - Accent1 2 3 4 2 6" xfId="40452" xr:uid="{00000000-0005-0000-0000-000053640000}"/>
    <cellStyle name="60% - Accent1 2 3 4 2 7" xfId="52417" xr:uid="{00000000-0005-0000-0000-000054640000}"/>
    <cellStyle name="60% - Accent1 2 3 4 3" xfId="13593" xr:uid="{00000000-0005-0000-0000-000055640000}"/>
    <cellStyle name="60% - Accent1 2 3 4 3 2" xfId="31520" xr:uid="{00000000-0005-0000-0000-000056640000}"/>
    <cellStyle name="60% - Accent1 2 3 4 3 3" xfId="43465" xr:uid="{00000000-0005-0000-0000-000057640000}"/>
    <cellStyle name="60% - Accent1 2 3 4 3 4" xfId="55430" xr:uid="{00000000-0005-0000-0000-000058640000}"/>
    <cellStyle name="60% - Accent1 2 3 4 4" xfId="19552" xr:uid="{00000000-0005-0000-0000-000059640000}"/>
    <cellStyle name="60% - Accent1 2 3 4 5" xfId="7610" xr:uid="{00000000-0005-0000-0000-00005A640000}"/>
    <cellStyle name="60% - Accent1 2 3 4 6" xfId="25537" xr:uid="{00000000-0005-0000-0000-00005B640000}"/>
    <cellStyle name="60% - Accent1 2 3 4 7" xfId="37482" xr:uid="{00000000-0005-0000-0000-00005C640000}"/>
    <cellStyle name="60% - Accent1 2 3 4 8" xfId="49447" xr:uid="{00000000-0005-0000-0000-00005D640000}"/>
    <cellStyle name="60% - Accent1 2 3 5" xfId="3156" xr:uid="{00000000-0005-0000-0000-00005E640000}"/>
    <cellStyle name="60% - Accent1 2 3 5 2" xfId="15119" xr:uid="{00000000-0005-0000-0000-00005F640000}"/>
    <cellStyle name="60% - Accent1 2 3 5 2 2" xfId="33046" xr:uid="{00000000-0005-0000-0000-000060640000}"/>
    <cellStyle name="60% - Accent1 2 3 5 2 3" xfId="44991" xr:uid="{00000000-0005-0000-0000-000061640000}"/>
    <cellStyle name="60% - Accent1 2 3 5 2 4" xfId="56956" xr:uid="{00000000-0005-0000-0000-000062640000}"/>
    <cellStyle name="60% - Accent1 2 3 5 3" xfId="21078" xr:uid="{00000000-0005-0000-0000-000063640000}"/>
    <cellStyle name="60% - Accent1 2 3 5 4" xfId="9136" xr:uid="{00000000-0005-0000-0000-000064640000}"/>
    <cellStyle name="60% - Accent1 2 3 5 5" xfId="27063" xr:uid="{00000000-0005-0000-0000-000065640000}"/>
    <cellStyle name="60% - Accent1 2 3 5 6" xfId="39008" xr:uid="{00000000-0005-0000-0000-000066640000}"/>
    <cellStyle name="60% - Accent1 2 3 5 7" xfId="50973" xr:uid="{00000000-0005-0000-0000-000067640000}"/>
    <cellStyle name="60% - Accent1 2 3 6" xfId="12149" xr:uid="{00000000-0005-0000-0000-000068640000}"/>
    <cellStyle name="60% - Accent1 2 3 6 2" xfId="30076" xr:uid="{00000000-0005-0000-0000-000069640000}"/>
    <cellStyle name="60% - Accent1 2 3 6 3" xfId="42021" xr:uid="{00000000-0005-0000-0000-00006A640000}"/>
    <cellStyle name="60% - Accent1 2 3 6 4" xfId="53986" xr:uid="{00000000-0005-0000-0000-00006B640000}"/>
    <cellStyle name="60% - Accent1 2 3 7" xfId="18108" xr:uid="{00000000-0005-0000-0000-00006C640000}"/>
    <cellStyle name="60% - Accent1 2 3 8" xfId="6166" xr:uid="{00000000-0005-0000-0000-00006D640000}"/>
    <cellStyle name="60% - Accent1 2 3 9" xfId="24093" xr:uid="{00000000-0005-0000-0000-00006E640000}"/>
    <cellStyle name="60% - Accent1 2 4" xfId="302" xr:uid="{00000000-0005-0000-0000-00006F640000}"/>
    <cellStyle name="60% - Accent1 2 4 10" xfId="36154" xr:uid="{00000000-0005-0000-0000-000070640000}"/>
    <cellStyle name="60% - Accent1 2 4 11" xfId="48119" xr:uid="{00000000-0005-0000-0000-000071640000}"/>
    <cellStyle name="60% - Accent1 2 4 2" xfId="650" xr:uid="{00000000-0005-0000-0000-000072640000}"/>
    <cellStyle name="60% - Accent1 2 4 2 10" xfId="48467" xr:uid="{00000000-0005-0000-0000-000073640000}"/>
    <cellStyle name="60% - Accent1 2 4 2 2" xfId="1372" xr:uid="{00000000-0005-0000-0000-000074640000}"/>
    <cellStyle name="60% - Accent1 2 4 2 2 2" xfId="2816" xr:uid="{00000000-0005-0000-0000-000075640000}"/>
    <cellStyle name="60% - Accent1 2 4 2 2 2 2" xfId="5786" xr:uid="{00000000-0005-0000-0000-000076640000}"/>
    <cellStyle name="60% - Accent1 2 4 2 2 2 2 2" xfId="17749" xr:uid="{00000000-0005-0000-0000-000077640000}"/>
    <cellStyle name="60% - Accent1 2 4 2 2 2 2 2 2" xfId="35676" xr:uid="{00000000-0005-0000-0000-000078640000}"/>
    <cellStyle name="60% - Accent1 2 4 2 2 2 2 2 3" xfId="47621" xr:uid="{00000000-0005-0000-0000-000079640000}"/>
    <cellStyle name="60% - Accent1 2 4 2 2 2 2 2 4" xfId="59586" xr:uid="{00000000-0005-0000-0000-00007A640000}"/>
    <cellStyle name="60% - Accent1 2 4 2 2 2 2 3" xfId="23708" xr:uid="{00000000-0005-0000-0000-00007B640000}"/>
    <cellStyle name="60% - Accent1 2 4 2 2 2 2 4" xfId="11766" xr:uid="{00000000-0005-0000-0000-00007C640000}"/>
    <cellStyle name="60% - Accent1 2 4 2 2 2 2 5" xfId="29693" xr:uid="{00000000-0005-0000-0000-00007D640000}"/>
    <cellStyle name="60% - Accent1 2 4 2 2 2 2 6" xfId="41638" xr:uid="{00000000-0005-0000-0000-00007E640000}"/>
    <cellStyle name="60% - Accent1 2 4 2 2 2 2 7" xfId="53603" xr:uid="{00000000-0005-0000-0000-00007F640000}"/>
    <cellStyle name="60% - Accent1 2 4 2 2 2 3" xfId="14779" xr:uid="{00000000-0005-0000-0000-000080640000}"/>
    <cellStyle name="60% - Accent1 2 4 2 2 2 3 2" xfId="32706" xr:uid="{00000000-0005-0000-0000-000081640000}"/>
    <cellStyle name="60% - Accent1 2 4 2 2 2 3 3" xfId="44651" xr:uid="{00000000-0005-0000-0000-000082640000}"/>
    <cellStyle name="60% - Accent1 2 4 2 2 2 3 4" xfId="56616" xr:uid="{00000000-0005-0000-0000-000083640000}"/>
    <cellStyle name="60% - Accent1 2 4 2 2 2 4" xfId="20738" xr:uid="{00000000-0005-0000-0000-000084640000}"/>
    <cellStyle name="60% - Accent1 2 4 2 2 2 5" xfId="8796" xr:uid="{00000000-0005-0000-0000-000085640000}"/>
    <cellStyle name="60% - Accent1 2 4 2 2 2 6" xfId="26723" xr:uid="{00000000-0005-0000-0000-000086640000}"/>
    <cellStyle name="60% - Accent1 2 4 2 2 2 7" xfId="38668" xr:uid="{00000000-0005-0000-0000-000087640000}"/>
    <cellStyle name="60% - Accent1 2 4 2 2 2 8" xfId="50633" xr:uid="{00000000-0005-0000-0000-000088640000}"/>
    <cellStyle name="60% - Accent1 2 4 2 2 3" xfId="4342" xr:uid="{00000000-0005-0000-0000-000089640000}"/>
    <cellStyle name="60% - Accent1 2 4 2 2 3 2" xfId="16305" xr:uid="{00000000-0005-0000-0000-00008A640000}"/>
    <cellStyle name="60% - Accent1 2 4 2 2 3 2 2" xfId="34232" xr:uid="{00000000-0005-0000-0000-00008B640000}"/>
    <cellStyle name="60% - Accent1 2 4 2 2 3 2 3" xfId="46177" xr:uid="{00000000-0005-0000-0000-00008C640000}"/>
    <cellStyle name="60% - Accent1 2 4 2 2 3 2 4" xfId="58142" xr:uid="{00000000-0005-0000-0000-00008D640000}"/>
    <cellStyle name="60% - Accent1 2 4 2 2 3 3" xfId="22264" xr:uid="{00000000-0005-0000-0000-00008E640000}"/>
    <cellStyle name="60% - Accent1 2 4 2 2 3 4" xfId="10322" xr:uid="{00000000-0005-0000-0000-00008F640000}"/>
    <cellStyle name="60% - Accent1 2 4 2 2 3 5" xfId="28249" xr:uid="{00000000-0005-0000-0000-000090640000}"/>
    <cellStyle name="60% - Accent1 2 4 2 2 3 6" xfId="40194" xr:uid="{00000000-0005-0000-0000-000091640000}"/>
    <cellStyle name="60% - Accent1 2 4 2 2 3 7" xfId="52159" xr:uid="{00000000-0005-0000-0000-000092640000}"/>
    <cellStyle name="60% - Accent1 2 4 2 2 4" xfId="13335" xr:uid="{00000000-0005-0000-0000-000093640000}"/>
    <cellStyle name="60% - Accent1 2 4 2 2 4 2" xfId="31262" xr:uid="{00000000-0005-0000-0000-000094640000}"/>
    <cellStyle name="60% - Accent1 2 4 2 2 4 3" xfId="43207" xr:uid="{00000000-0005-0000-0000-000095640000}"/>
    <cellStyle name="60% - Accent1 2 4 2 2 4 4" xfId="55172" xr:uid="{00000000-0005-0000-0000-000096640000}"/>
    <cellStyle name="60% - Accent1 2 4 2 2 5" xfId="19294" xr:uid="{00000000-0005-0000-0000-000097640000}"/>
    <cellStyle name="60% - Accent1 2 4 2 2 6" xfId="7352" xr:uid="{00000000-0005-0000-0000-000098640000}"/>
    <cellStyle name="60% - Accent1 2 4 2 2 7" xfId="25279" xr:uid="{00000000-0005-0000-0000-000099640000}"/>
    <cellStyle name="60% - Accent1 2 4 2 2 8" xfId="37224" xr:uid="{00000000-0005-0000-0000-00009A640000}"/>
    <cellStyle name="60% - Accent1 2 4 2 2 9" xfId="49189" xr:uid="{00000000-0005-0000-0000-00009B640000}"/>
    <cellStyle name="60% - Accent1 2 4 2 3" xfId="2094" xr:uid="{00000000-0005-0000-0000-00009C640000}"/>
    <cellStyle name="60% - Accent1 2 4 2 3 2" xfId="5064" xr:uid="{00000000-0005-0000-0000-00009D640000}"/>
    <cellStyle name="60% - Accent1 2 4 2 3 2 2" xfId="17027" xr:uid="{00000000-0005-0000-0000-00009E640000}"/>
    <cellStyle name="60% - Accent1 2 4 2 3 2 2 2" xfId="34954" xr:uid="{00000000-0005-0000-0000-00009F640000}"/>
    <cellStyle name="60% - Accent1 2 4 2 3 2 2 3" xfId="46899" xr:uid="{00000000-0005-0000-0000-0000A0640000}"/>
    <cellStyle name="60% - Accent1 2 4 2 3 2 2 4" xfId="58864" xr:uid="{00000000-0005-0000-0000-0000A1640000}"/>
    <cellStyle name="60% - Accent1 2 4 2 3 2 3" xfId="22986" xr:uid="{00000000-0005-0000-0000-0000A2640000}"/>
    <cellStyle name="60% - Accent1 2 4 2 3 2 4" xfId="11044" xr:uid="{00000000-0005-0000-0000-0000A3640000}"/>
    <cellStyle name="60% - Accent1 2 4 2 3 2 5" xfId="28971" xr:uid="{00000000-0005-0000-0000-0000A4640000}"/>
    <cellStyle name="60% - Accent1 2 4 2 3 2 6" xfId="40916" xr:uid="{00000000-0005-0000-0000-0000A5640000}"/>
    <cellStyle name="60% - Accent1 2 4 2 3 2 7" xfId="52881" xr:uid="{00000000-0005-0000-0000-0000A6640000}"/>
    <cellStyle name="60% - Accent1 2 4 2 3 3" xfId="14057" xr:uid="{00000000-0005-0000-0000-0000A7640000}"/>
    <cellStyle name="60% - Accent1 2 4 2 3 3 2" xfId="31984" xr:uid="{00000000-0005-0000-0000-0000A8640000}"/>
    <cellStyle name="60% - Accent1 2 4 2 3 3 3" xfId="43929" xr:uid="{00000000-0005-0000-0000-0000A9640000}"/>
    <cellStyle name="60% - Accent1 2 4 2 3 3 4" xfId="55894" xr:uid="{00000000-0005-0000-0000-0000AA640000}"/>
    <cellStyle name="60% - Accent1 2 4 2 3 4" xfId="20016" xr:uid="{00000000-0005-0000-0000-0000AB640000}"/>
    <cellStyle name="60% - Accent1 2 4 2 3 5" xfId="8074" xr:uid="{00000000-0005-0000-0000-0000AC640000}"/>
    <cellStyle name="60% - Accent1 2 4 2 3 6" xfId="26001" xr:uid="{00000000-0005-0000-0000-0000AD640000}"/>
    <cellStyle name="60% - Accent1 2 4 2 3 7" xfId="37946" xr:uid="{00000000-0005-0000-0000-0000AE640000}"/>
    <cellStyle name="60% - Accent1 2 4 2 3 8" xfId="49911" xr:uid="{00000000-0005-0000-0000-0000AF640000}"/>
    <cellStyle name="60% - Accent1 2 4 2 4" xfId="3620" xr:uid="{00000000-0005-0000-0000-0000B0640000}"/>
    <cellStyle name="60% - Accent1 2 4 2 4 2" xfId="15583" xr:uid="{00000000-0005-0000-0000-0000B1640000}"/>
    <cellStyle name="60% - Accent1 2 4 2 4 2 2" xfId="33510" xr:uid="{00000000-0005-0000-0000-0000B2640000}"/>
    <cellStyle name="60% - Accent1 2 4 2 4 2 3" xfId="45455" xr:uid="{00000000-0005-0000-0000-0000B3640000}"/>
    <cellStyle name="60% - Accent1 2 4 2 4 2 4" xfId="57420" xr:uid="{00000000-0005-0000-0000-0000B4640000}"/>
    <cellStyle name="60% - Accent1 2 4 2 4 3" xfId="21542" xr:uid="{00000000-0005-0000-0000-0000B5640000}"/>
    <cellStyle name="60% - Accent1 2 4 2 4 4" xfId="9600" xr:uid="{00000000-0005-0000-0000-0000B6640000}"/>
    <cellStyle name="60% - Accent1 2 4 2 4 5" xfId="27527" xr:uid="{00000000-0005-0000-0000-0000B7640000}"/>
    <cellStyle name="60% - Accent1 2 4 2 4 6" xfId="39472" xr:uid="{00000000-0005-0000-0000-0000B8640000}"/>
    <cellStyle name="60% - Accent1 2 4 2 4 7" xfId="51437" xr:uid="{00000000-0005-0000-0000-0000B9640000}"/>
    <cellStyle name="60% - Accent1 2 4 2 5" xfId="12613" xr:uid="{00000000-0005-0000-0000-0000BA640000}"/>
    <cellStyle name="60% - Accent1 2 4 2 5 2" xfId="30540" xr:uid="{00000000-0005-0000-0000-0000BB640000}"/>
    <cellStyle name="60% - Accent1 2 4 2 5 3" xfId="42485" xr:uid="{00000000-0005-0000-0000-0000BC640000}"/>
    <cellStyle name="60% - Accent1 2 4 2 5 4" xfId="54450" xr:uid="{00000000-0005-0000-0000-0000BD640000}"/>
    <cellStyle name="60% - Accent1 2 4 2 6" xfId="18572" xr:uid="{00000000-0005-0000-0000-0000BE640000}"/>
    <cellStyle name="60% - Accent1 2 4 2 7" xfId="6630" xr:uid="{00000000-0005-0000-0000-0000BF640000}"/>
    <cellStyle name="60% - Accent1 2 4 2 8" xfId="24557" xr:uid="{00000000-0005-0000-0000-0000C0640000}"/>
    <cellStyle name="60% - Accent1 2 4 2 9" xfId="36502" xr:uid="{00000000-0005-0000-0000-0000C1640000}"/>
    <cellStyle name="60% - Accent1 2 4 3" xfId="1024" xr:uid="{00000000-0005-0000-0000-0000C2640000}"/>
    <cellStyle name="60% - Accent1 2 4 3 2" xfId="2468" xr:uid="{00000000-0005-0000-0000-0000C3640000}"/>
    <cellStyle name="60% - Accent1 2 4 3 2 2" xfId="5438" xr:uid="{00000000-0005-0000-0000-0000C4640000}"/>
    <cellStyle name="60% - Accent1 2 4 3 2 2 2" xfId="17401" xr:uid="{00000000-0005-0000-0000-0000C5640000}"/>
    <cellStyle name="60% - Accent1 2 4 3 2 2 2 2" xfId="35328" xr:uid="{00000000-0005-0000-0000-0000C6640000}"/>
    <cellStyle name="60% - Accent1 2 4 3 2 2 2 3" xfId="47273" xr:uid="{00000000-0005-0000-0000-0000C7640000}"/>
    <cellStyle name="60% - Accent1 2 4 3 2 2 2 4" xfId="59238" xr:uid="{00000000-0005-0000-0000-0000C8640000}"/>
    <cellStyle name="60% - Accent1 2 4 3 2 2 3" xfId="23360" xr:uid="{00000000-0005-0000-0000-0000C9640000}"/>
    <cellStyle name="60% - Accent1 2 4 3 2 2 4" xfId="11418" xr:uid="{00000000-0005-0000-0000-0000CA640000}"/>
    <cellStyle name="60% - Accent1 2 4 3 2 2 5" xfId="29345" xr:uid="{00000000-0005-0000-0000-0000CB640000}"/>
    <cellStyle name="60% - Accent1 2 4 3 2 2 6" xfId="41290" xr:uid="{00000000-0005-0000-0000-0000CC640000}"/>
    <cellStyle name="60% - Accent1 2 4 3 2 2 7" xfId="53255" xr:uid="{00000000-0005-0000-0000-0000CD640000}"/>
    <cellStyle name="60% - Accent1 2 4 3 2 3" xfId="14431" xr:uid="{00000000-0005-0000-0000-0000CE640000}"/>
    <cellStyle name="60% - Accent1 2 4 3 2 3 2" xfId="32358" xr:uid="{00000000-0005-0000-0000-0000CF640000}"/>
    <cellStyle name="60% - Accent1 2 4 3 2 3 3" xfId="44303" xr:uid="{00000000-0005-0000-0000-0000D0640000}"/>
    <cellStyle name="60% - Accent1 2 4 3 2 3 4" xfId="56268" xr:uid="{00000000-0005-0000-0000-0000D1640000}"/>
    <cellStyle name="60% - Accent1 2 4 3 2 4" xfId="20390" xr:uid="{00000000-0005-0000-0000-0000D2640000}"/>
    <cellStyle name="60% - Accent1 2 4 3 2 5" xfId="8448" xr:uid="{00000000-0005-0000-0000-0000D3640000}"/>
    <cellStyle name="60% - Accent1 2 4 3 2 6" xfId="26375" xr:uid="{00000000-0005-0000-0000-0000D4640000}"/>
    <cellStyle name="60% - Accent1 2 4 3 2 7" xfId="38320" xr:uid="{00000000-0005-0000-0000-0000D5640000}"/>
    <cellStyle name="60% - Accent1 2 4 3 2 8" xfId="50285" xr:uid="{00000000-0005-0000-0000-0000D6640000}"/>
    <cellStyle name="60% - Accent1 2 4 3 3" xfId="3994" xr:uid="{00000000-0005-0000-0000-0000D7640000}"/>
    <cellStyle name="60% - Accent1 2 4 3 3 2" xfId="15957" xr:uid="{00000000-0005-0000-0000-0000D8640000}"/>
    <cellStyle name="60% - Accent1 2 4 3 3 2 2" xfId="33884" xr:uid="{00000000-0005-0000-0000-0000D9640000}"/>
    <cellStyle name="60% - Accent1 2 4 3 3 2 3" xfId="45829" xr:uid="{00000000-0005-0000-0000-0000DA640000}"/>
    <cellStyle name="60% - Accent1 2 4 3 3 2 4" xfId="57794" xr:uid="{00000000-0005-0000-0000-0000DB640000}"/>
    <cellStyle name="60% - Accent1 2 4 3 3 3" xfId="21916" xr:uid="{00000000-0005-0000-0000-0000DC640000}"/>
    <cellStyle name="60% - Accent1 2 4 3 3 4" xfId="9974" xr:uid="{00000000-0005-0000-0000-0000DD640000}"/>
    <cellStyle name="60% - Accent1 2 4 3 3 5" xfId="27901" xr:uid="{00000000-0005-0000-0000-0000DE640000}"/>
    <cellStyle name="60% - Accent1 2 4 3 3 6" xfId="39846" xr:uid="{00000000-0005-0000-0000-0000DF640000}"/>
    <cellStyle name="60% - Accent1 2 4 3 3 7" xfId="51811" xr:uid="{00000000-0005-0000-0000-0000E0640000}"/>
    <cellStyle name="60% - Accent1 2 4 3 4" xfId="12987" xr:uid="{00000000-0005-0000-0000-0000E1640000}"/>
    <cellStyle name="60% - Accent1 2 4 3 4 2" xfId="30914" xr:uid="{00000000-0005-0000-0000-0000E2640000}"/>
    <cellStyle name="60% - Accent1 2 4 3 4 3" xfId="42859" xr:uid="{00000000-0005-0000-0000-0000E3640000}"/>
    <cellStyle name="60% - Accent1 2 4 3 4 4" xfId="54824" xr:uid="{00000000-0005-0000-0000-0000E4640000}"/>
    <cellStyle name="60% - Accent1 2 4 3 5" xfId="18946" xr:uid="{00000000-0005-0000-0000-0000E5640000}"/>
    <cellStyle name="60% - Accent1 2 4 3 6" xfId="7004" xr:uid="{00000000-0005-0000-0000-0000E6640000}"/>
    <cellStyle name="60% - Accent1 2 4 3 7" xfId="24931" xr:uid="{00000000-0005-0000-0000-0000E7640000}"/>
    <cellStyle name="60% - Accent1 2 4 3 8" xfId="36876" xr:uid="{00000000-0005-0000-0000-0000E8640000}"/>
    <cellStyle name="60% - Accent1 2 4 3 9" xfId="48841" xr:uid="{00000000-0005-0000-0000-0000E9640000}"/>
    <cellStyle name="60% - Accent1 2 4 4" xfId="1746" xr:uid="{00000000-0005-0000-0000-0000EA640000}"/>
    <cellStyle name="60% - Accent1 2 4 4 2" xfId="4716" xr:uid="{00000000-0005-0000-0000-0000EB640000}"/>
    <cellStyle name="60% - Accent1 2 4 4 2 2" xfId="16679" xr:uid="{00000000-0005-0000-0000-0000EC640000}"/>
    <cellStyle name="60% - Accent1 2 4 4 2 2 2" xfId="34606" xr:uid="{00000000-0005-0000-0000-0000ED640000}"/>
    <cellStyle name="60% - Accent1 2 4 4 2 2 3" xfId="46551" xr:uid="{00000000-0005-0000-0000-0000EE640000}"/>
    <cellStyle name="60% - Accent1 2 4 4 2 2 4" xfId="58516" xr:uid="{00000000-0005-0000-0000-0000EF640000}"/>
    <cellStyle name="60% - Accent1 2 4 4 2 3" xfId="22638" xr:uid="{00000000-0005-0000-0000-0000F0640000}"/>
    <cellStyle name="60% - Accent1 2 4 4 2 4" xfId="10696" xr:uid="{00000000-0005-0000-0000-0000F1640000}"/>
    <cellStyle name="60% - Accent1 2 4 4 2 5" xfId="28623" xr:uid="{00000000-0005-0000-0000-0000F2640000}"/>
    <cellStyle name="60% - Accent1 2 4 4 2 6" xfId="40568" xr:uid="{00000000-0005-0000-0000-0000F3640000}"/>
    <cellStyle name="60% - Accent1 2 4 4 2 7" xfId="52533" xr:uid="{00000000-0005-0000-0000-0000F4640000}"/>
    <cellStyle name="60% - Accent1 2 4 4 3" xfId="13709" xr:uid="{00000000-0005-0000-0000-0000F5640000}"/>
    <cellStyle name="60% - Accent1 2 4 4 3 2" xfId="31636" xr:uid="{00000000-0005-0000-0000-0000F6640000}"/>
    <cellStyle name="60% - Accent1 2 4 4 3 3" xfId="43581" xr:uid="{00000000-0005-0000-0000-0000F7640000}"/>
    <cellStyle name="60% - Accent1 2 4 4 3 4" xfId="55546" xr:uid="{00000000-0005-0000-0000-0000F8640000}"/>
    <cellStyle name="60% - Accent1 2 4 4 4" xfId="19668" xr:uid="{00000000-0005-0000-0000-0000F9640000}"/>
    <cellStyle name="60% - Accent1 2 4 4 5" xfId="7726" xr:uid="{00000000-0005-0000-0000-0000FA640000}"/>
    <cellStyle name="60% - Accent1 2 4 4 6" xfId="25653" xr:uid="{00000000-0005-0000-0000-0000FB640000}"/>
    <cellStyle name="60% - Accent1 2 4 4 7" xfId="37598" xr:uid="{00000000-0005-0000-0000-0000FC640000}"/>
    <cellStyle name="60% - Accent1 2 4 4 8" xfId="49563" xr:uid="{00000000-0005-0000-0000-0000FD640000}"/>
    <cellStyle name="60% - Accent1 2 4 5" xfId="3272" xr:uid="{00000000-0005-0000-0000-0000FE640000}"/>
    <cellStyle name="60% - Accent1 2 4 5 2" xfId="15235" xr:uid="{00000000-0005-0000-0000-0000FF640000}"/>
    <cellStyle name="60% - Accent1 2 4 5 2 2" xfId="33162" xr:uid="{00000000-0005-0000-0000-000000650000}"/>
    <cellStyle name="60% - Accent1 2 4 5 2 3" xfId="45107" xr:uid="{00000000-0005-0000-0000-000001650000}"/>
    <cellStyle name="60% - Accent1 2 4 5 2 4" xfId="57072" xr:uid="{00000000-0005-0000-0000-000002650000}"/>
    <cellStyle name="60% - Accent1 2 4 5 3" xfId="21194" xr:uid="{00000000-0005-0000-0000-000003650000}"/>
    <cellStyle name="60% - Accent1 2 4 5 4" xfId="9252" xr:uid="{00000000-0005-0000-0000-000004650000}"/>
    <cellStyle name="60% - Accent1 2 4 5 5" xfId="27179" xr:uid="{00000000-0005-0000-0000-000005650000}"/>
    <cellStyle name="60% - Accent1 2 4 5 6" xfId="39124" xr:uid="{00000000-0005-0000-0000-000006650000}"/>
    <cellStyle name="60% - Accent1 2 4 5 7" xfId="51089" xr:uid="{00000000-0005-0000-0000-000007650000}"/>
    <cellStyle name="60% - Accent1 2 4 6" xfId="12265" xr:uid="{00000000-0005-0000-0000-000008650000}"/>
    <cellStyle name="60% - Accent1 2 4 6 2" xfId="30192" xr:uid="{00000000-0005-0000-0000-000009650000}"/>
    <cellStyle name="60% - Accent1 2 4 6 3" xfId="42137" xr:uid="{00000000-0005-0000-0000-00000A650000}"/>
    <cellStyle name="60% - Accent1 2 4 6 4" xfId="54102" xr:uid="{00000000-0005-0000-0000-00000B650000}"/>
    <cellStyle name="60% - Accent1 2 4 7" xfId="18224" xr:uid="{00000000-0005-0000-0000-00000C650000}"/>
    <cellStyle name="60% - Accent1 2 4 8" xfId="6282" xr:uid="{00000000-0005-0000-0000-00000D650000}"/>
    <cellStyle name="60% - Accent1 2 4 9" xfId="24209" xr:uid="{00000000-0005-0000-0000-00000E650000}"/>
    <cellStyle name="60% - Accent1 2 5" xfId="418" xr:uid="{00000000-0005-0000-0000-00000F650000}"/>
    <cellStyle name="60% - Accent1 2 5 10" xfId="48235" xr:uid="{00000000-0005-0000-0000-000010650000}"/>
    <cellStyle name="60% - Accent1 2 5 2" xfId="1140" xr:uid="{00000000-0005-0000-0000-000011650000}"/>
    <cellStyle name="60% - Accent1 2 5 2 2" xfId="2584" xr:uid="{00000000-0005-0000-0000-000012650000}"/>
    <cellStyle name="60% - Accent1 2 5 2 2 2" xfId="5554" xr:uid="{00000000-0005-0000-0000-000013650000}"/>
    <cellStyle name="60% - Accent1 2 5 2 2 2 2" xfId="17517" xr:uid="{00000000-0005-0000-0000-000014650000}"/>
    <cellStyle name="60% - Accent1 2 5 2 2 2 2 2" xfId="35444" xr:uid="{00000000-0005-0000-0000-000015650000}"/>
    <cellStyle name="60% - Accent1 2 5 2 2 2 2 3" xfId="47389" xr:uid="{00000000-0005-0000-0000-000016650000}"/>
    <cellStyle name="60% - Accent1 2 5 2 2 2 2 4" xfId="59354" xr:uid="{00000000-0005-0000-0000-000017650000}"/>
    <cellStyle name="60% - Accent1 2 5 2 2 2 3" xfId="23476" xr:uid="{00000000-0005-0000-0000-000018650000}"/>
    <cellStyle name="60% - Accent1 2 5 2 2 2 4" xfId="11534" xr:uid="{00000000-0005-0000-0000-000019650000}"/>
    <cellStyle name="60% - Accent1 2 5 2 2 2 5" xfId="29461" xr:uid="{00000000-0005-0000-0000-00001A650000}"/>
    <cellStyle name="60% - Accent1 2 5 2 2 2 6" xfId="41406" xr:uid="{00000000-0005-0000-0000-00001B650000}"/>
    <cellStyle name="60% - Accent1 2 5 2 2 2 7" xfId="53371" xr:uid="{00000000-0005-0000-0000-00001C650000}"/>
    <cellStyle name="60% - Accent1 2 5 2 2 3" xfId="14547" xr:uid="{00000000-0005-0000-0000-00001D650000}"/>
    <cellStyle name="60% - Accent1 2 5 2 2 3 2" xfId="32474" xr:uid="{00000000-0005-0000-0000-00001E650000}"/>
    <cellStyle name="60% - Accent1 2 5 2 2 3 3" xfId="44419" xr:uid="{00000000-0005-0000-0000-00001F650000}"/>
    <cellStyle name="60% - Accent1 2 5 2 2 3 4" xfId="56384" xr:uid="{00000000-0005-0000-0000-000020650000}"/>
    <cellStyle name="60% - Accent1 2 5 2 2 4" xfId="20506" xr:uid="{00000000-0005-0000-0000-000021650000}"/>
    <cellStyle name="60% - Accent1 2 5 2 2 5" xfId="8564" xr:uid="{00000000-0005-0000-0000-000022650000}"/>
    <cellStyle name="60% - Accent1 2 5 2 2 6" xfId="26491" xr:uid="{00000000-0005-0000-0000-000023650000}"/>
    <cellStyle name="60% - Accent1 2 5 2 2 7" xfId="38436" xr:uid="{00000000-0005-0000-0000-000024650000}"/>
    <cellStyle name="60% - Accent1 2 5 2 2 8" xfId="50401" xr:uid="{00000000-0005-0000-0000-000025650000}"/>
    <cellStyle name="60% - Accent1 2 5 2 3" xfId="4110" xr:uid="{00000000-0005-0000-0000-000026650000}"/>
    <cellStyle name="60% - Accent1 2 5 2 3 2" xfId="16073" xr:uid="{00000000-0005-0000-0000-000027650000}"/>
    <cellStyle name="60% - Accent1 2 5 2 3 2 2" xfId="34000" xr:uid="{00000000-0005-0000-0000-000028650000}"/>
    <cellStyle name="60% - Accent1 2 5 2 3 2 3" xfId="45945" xr:uid="{00000000-0005-0000-0000-000029650000}"/>
    <cellStyle name="60% - Accent1 2 5 2 3 2 4" xfId="57910" xr:uid="{00000000-0005-0000-0000-00002A650000}"/>
    <cellStyle name="60% - Accent1 2 5 2 3 3" xfId="22032" xr:uid="{00000000-0005-0000-0000-00002B650000}"/>
    <cellStyle name="60% - Accent1 2 5 2 3 4" xfId="10090" xr:uid="{00000000-0005-0000-0000-00002C650000}"/>
    <cellStyle name="60% - Accent1 2 5 2 3 5" xfId="28017" xr:uid="{00000000-0005-0000-0000-00002D650000}"/>
    <cellStyle name="60% - Accent1 2 5 2 3 6" xfId="39962" xr:uid="{00000000-0005-0000-0000-00002E650000}"/>
    <cellStyle name="60% - Accent1 2 5 2 3 7" xfId="51927" xr:uid="{00000000-0005-0000-0000-00002F650000}"/>
    <cellStyle name="60% - Accent1 2 5 2 4" xfId="13103" xr:uid="{00000000-0005-0000-0000-000030650000}"/>
    <cellStyle name="60% - Accent1 2 5 2 4 2" xfId="31030" xr:uid="{00000000-0005-0000-0000-000031650000}"/>
    <cellStyle name="60% - Accent1 2 5 2 4 3" xfId="42975" xr:uid="{00000000-0005-0000-0000-000032650000}"/>
    <cellStyle name="60% - Accent1 2 5 2 4 4" xfId="54940" xr:uid="{00000000-0005-0000-0000-000033650000}"/>
    <cellStyle name="60% - Accent1 2 5 2 5" xfId="19062" xr:uid="{00000000-0005-0000-0000-000034650000}"/>
    <cellStyle name="60% - Accent1 2 5 2 6" xfId="7120" xr:uid="{00000000-0005-0000-0000-000035650000}"/>
    <cellStyle name="60% - Accent1 2 5 2 7" xfId="25047" xr:uid="{00000000-0005-0000-0000-000036650000}"/>
    <cellStyle name="60% - Accent1 2 5 2 8" xfId="36992" xr:uid="{00000000-0005-0000-0000-000037650000}"/>
    <cellStyle name="60% - Accent1 2 5 2 9" xfId="48957" xr:uid="{00000000-0005-0000-0000-000038650000}"/>
    <cellStyle name="60% - Accent1 2 5 3" xfId="1862" xr:uid="{00000000-0005-0000-0000-000039650000}"/>
    <cellStyle name="60% - Accent1 2 5 3 2" xfId="4832" xr:uid="{00000000-0005-0000-0000-00003A650000}"/>
    <cellStyle name="60% - Accent1 2 5 3 2 2" xfId="16795" xr:uid="{00000000-0005-0000-0000-00003B650000}"/>
    <cellStyle name="60% - Accent1 2 5 3 2 2 2" xfId="34722" xr:uid="{00000000-0005-0000-0000-00003C650000}"/>
    <cellStyle name="60% - Accent1 2 5 3 2 2 3" xfId="46667" xr:uid="{00000000-0005-0000-0000-00003D650000}"/>
    <cellStyle name="60% - Accent1 2 5 3 2 2 4" xfId="58632" xr:uid="{00000000-0005-0000-0000-00003E650000}"/>
    <cellStyle name="60% - Accent1 2 5 3 2 3" xfId="22754" xr:uid="{00000000-0005-0000-0000-00003F650000}"/>
    <cellStyle name="60% - Accent1 2 5 3 2 4" xfId="10812" xr:uid="{00000000-0005-0000-0000-000040650000}"/>
    <cellStyle name="60% - Accent1 2 5 3 2 5" xfId="28739" xr:uid="{00000000-0005-0000-0000-000041650000}"/>
    <cellStyle name="60% - Accent1 2 5 3 2 6" xfId="40684" xr:uid="{00000000-0005-0000-0000-000042650000}"/>
    <cellStyle name="60% - Accent1 2 5 3 2 7" xfId="52649" xr:uid="{00000000-0005-0000-0000-000043650000}"/>
    <cellStyle name="60% - Accent1 2 5 3 3" xfId="13825" xr:uid="{00000000-0005-0000-0000-000044650000}"/>
    <cellStyle name="60% - Accent1 2 5 3 3 2" xfId="31752" xr:uid="{00000000-0005-0000-0000-000045650000}"/>
    <cellStyle name="60% - Accent1 2 5 3 3 3" xfId="43697" xr:uid="{00000000-0005-0000-0000-000046650000}"/>
    <cellStyle name="60% - Accent1 2 5 3 3 4" xfId="55662" xr:uid="{00000000-0005-0000-0000-000047650000}"/>
    <cellStyle name="60% - Accent1 2 5 3 4" xfId="19784" xr:uid="{00000000-0005-0000-0000-000048650000}"/>
    <cellStyle name="60% - Accent1 2 5 3 5" xfId="7842" xr:uid="{00000000-0005-0000-0000-000049650000}"/>
    <cellStyle name="60% - Accent1 2 5 3 6" xfId="25769" xr:uid="{00000000-0005-0000-0000-00004A650000}"/>
    <cellStyle name="60% - Accent1 2 5 3 7" xfId="37714" xr:uid="{00000000-0005-0000-0000-00004B650000}"/>
    <cellStyle name="60% - Accent1 2 5 3 8" xfId="49679" xr:uid="{00000000-0005-0000-0000-00004C650000}"/>
    <cellStyle name="60% - Accent1 2 5 4" xfId="3388" xr:uid="{00000000-0005-0000-0000-00004D650000}"/>
    <cellStyle name="60% - Accent1 2 5 4 2" xfId="15351" xr:uid="{00000000-0005-0000-0000-00004E650000}"/>
    <cellStyle name="60% - Accent1 2 5 4 2 2" xfId="33278" xr:uid="{00000000-0005-0000-0000-00004F650000}"/>
    <cellStyle name="60% - Accent1 2 5 4 2 3" xfId="45223" xr:uid="{00000000-0005-0000-0000-000050650000}"/>
    <cellStyle name="60% - Accent1 2 5 4 2 4" xfId="57188" xr:uid="{00000000-0005-0000-0000-000051650000}"/>
    <cellStyle name="60% - Accent1 2 5 4 3" xfId="21310" xr:uid="{00000000-0005-0000-0000-000052650000}"/>
    <cellStyle name="60% - Accent1 2 5 4 4" xfId="9368" xr:uid="{00000000-0005-0000-0000-000053650000}"/>
    <cellStyle name="60% - Accent1 2 5 4 5" xfId="27295" xr:uid="{00000000-0005-0000-0000-000054650000}"/>
    <cellStyle name="60% - Accent1 2 5 4 6" xfId="39240" xr:uid="{00000000-0005-0000-0000-000055650000}"/>
    <cellStyle name="60% - Accent1 2 5 4 7" xfId="51205" xr:uid="{00000000-0005-0000-0000-000056650000}"/>
    <cellStyle name="60% - Accent1 2 5 5" xfId="12381" xr:uid="{00000000-0005-0000-0000-000057650000}"/>
    <cellStyle name="60% - Accent1 2 5 5 2" xfId="30308" xr:uid="{00000000-0005-0000-0000-000058650000}"/>
    <cellStyle name="60% - Accent1 2 5 5 3" xfId="42253" xr:uid="{00000000-0005-0000-0000-000059650000}"/>
    <cellStyle name="60% - Accent1 2 5 5 4" xfId="54218" xr:uid="{00000000-0005-0000-0000-00005A650000}"/>
    <cellStyle name="60% - Accent1 2 5 6" xfId="18340" xr:uid="{00000000-0005-0000-0000-00005B650000}"/>
    <cellStyle name="60% - Accent1 2 5 7" xfId="6398" xr:uid="{00000000-0005-0000-0000-00005C650000}"/>
    <cellStyle name="60% - Accent1 2 5 8" xfId="24325" xr:uid="{00000000-0005-0000-0000-00005D650000}"/>
    <cellStyle name="60% - Accent1 2 5 9" xfId="36270" xr:uid="{00000000-0005-0000-0000-00005E650000}"/>
    <cellStyle name="60% - Accent1 2 6" xfId="792" xr:uid="{00000000-0005-0000-0000-00005F650000}"/>
    <cellStyle name="60% - Accent1 2 6 2" xfId="2236" xr:uid="{00000000-0005-0000-0000-000060650000}"/>
    <cellStyle name="60% - Accent1 2 6 2 2" xfId="5206" xr:uid="{00000000-0005-0000-0000-000061650000}"/>
    <cellStyle name="60% - Accent1 2 6 2 2 2" xfId="17169" xr:uid="{00000000-0005-0000-0000-000062650000}"/>
    <cellStyle name="60% - Accent1 2 6 2 2 2 2" xfId="35096" xr:uid="{00000000-0005-0000-0000-000063650000}"/>
    <cellStyle name="60% - Accent1 2 6 2 2 2 3" xfId="47041" xr:uid="{00000000-0005-0000-0000-000064650000}"/>
    <cellStyle name="60% - Accent1 2 6 2 2 2 4" xfId="59006" xr:uid="{00000000-0005-0000-0000-000065650000}"/>
    <cellStyle name="60% - Accent1 2 6 2 2 3" xfId="23128" xr:uid="{00000000-0005-0000-0000-000066650000}"/>
    <cellStyle name="60% - Accent1 2 6 2 2 4" xfId="11186" xr:uid="{00000000-0005-0000-0000-000067650000}"/>
    <cellStyle name="60% - Accent1 2 6 2 2 5" xfId="29113" xr:uid="{00000000-0005-0000-0000-000068650000}"/>
    <cellStyle name="60% - Accent1 2 6 2 2 6" xfId="41058" xr:uid="{00000000-0005-0000-0000-000069650000}"/>
    <cellStyle name="60% - Accent1 2 6 2 2 7" xfId="53023" xr:uid="{00000000-0005-0000-0000-00006A650000}"/>
    <cellStyle name="60% - Accent1 2 6 2 3" xfId="14199" xr:uid="{00000000-0005-0000-0000-00006B650000}"/>
    <cellStyle name="60% - Accent1 2 6 2 3 2" xfId="32126" xr:uid="{00000000-0005-0000-0000-00006C650000}"/>
    <cellStyle name="60% - Accent1 2 6 2 3 3" xfId="44071" xr:uid="{00000000-0005-0000-0000-00006D650000}"/>
    <cellStyle name="60% - Accent1 2 6 2 3 4" xfId="56036" xr:uid="{00000000-0005-0000-0000-00006E650000}"/>
    <cellStyle name="60% - Accent1 2 6 2 4" xfId="20158" xr:uid="{00000000-0005-0000-0000-00006F650000}"/>
    <cellStyle name="60% - Accent1 2 6 2 5" xfId="8216" xr:uid="{00000000-0005-0000-0000-000070650000}"/>
    <cellStyle name="60% - Accent1 2 6 2 6" xfId="26143" xr:uid="{00000000-0005-0000-0000-000071650000}"/>
    <cellStyle name="60% - Accent1 2 6 2 7" xfId="38088" xr:uid="{00000000-0005-0000-0000-000072650000}"/>
    <cellStyle name="60% - Accent1 2 6 2 8" xfId="50053" xr:uid="{00000000-0005-0000-0000-000073650000}"/>
    <cellStyle name="60% - Accent1 2 6 3" xfId="3762" xr:uid="{00000000-0005-0000-0000-000074650000}"/>
    <cellStyle name="60% - Accent1 2 6 3 2" xfId="15725" xr:uid="{00000000-0005-0000-0000-000075650000}"/>
    <cellStyle name="60% - Accent1 2 6 3 2 2" xfId="33652" xr:uid="{00000000-0005-0000-0000-000076650000}"/>
    <cellStyle name="60% - Accent1 2 6 3 2 3" xfId="45597" xr:uid="{00000000-0005-0000-0000-000077650000}"/>
    <cellStyle name="60% - Accent1 2 6 3 2 4" xfId="57562" xr:uid="{00000000-0005-0000-0000-000078650000}"/>
    <cellStyle name="60% - Accent1 2 6 3 3" xfId="21684" xr:uid="{00000000-0005-0000-0000-000079650000}"/>
    <cellStyle name="60% - Accent1 2 6 3 4" xfId="9742" xr:uid="{00000000-0005-0000-0000-00007A650000}"/>
    <cellStyle name="60% - Accent1 2 6 3 5" xfId="27669" xr:uid="{00000000-0005-0000-0000-00007B650000}"/>
    <cellStyle name="60% - Accent1 2 6 3 6" xfId="39614" xr:uid="{00000000-0005-0000-0000-00007C650000}"/>
    <cellStyle name="60% - Accent1 2 6 3 7" xfId="51579" xr:uid="{00000000-0005-0000-0000-00007D650000}"/>
    <cellStyle name="60% - Accent1 2 6 4" xfId="12755" xr:uid="{00000000-0005-0000-0000-00007E650000}"/>
    <cellStyle name="60% - Accent1 2 6 4 2" xfId="30682" xr:uid="{00000000-0005-0000-0000-00007F650000}"/>
    <cellStyle name="60% - Accent1 2 6 4 3" xfId="42627" xr:uid="{00000000-0005-0000-0000-000080650000}"/>
    <cellStyle name="60% - Accent1 2 6 4 4" xfId="54592" xr:uid="{00000000-0005-0000-0000-000081650000}"/>
    <cellStyle name="60% - Accent1 2 6 5" xfId="18714" xr:uid="{00000000-0005-0000-0000-000082650000}"/>
    <cellStyle name="60% - Accent1 2 6 6" xfId="6772" xr:uid="{00000000-0005-0000-0000-000083650000}"/>
    <cellStyle name="60% - Accent1 2 6 7" xfId="24699" xr:uid="{00000000-0005-0000-0000-000084650000}"/>
    <cellStyle name="60% - Accent1 2 6 8" xfId="36644" xr:uid="{00000000-0005-0000-0000-000085650000}"/>
    <cellStyle name="60% - Accent1 2 6 9" xfId="48609" xr:uid="{00000000-0005-0000-0000-000086650000}"/>
    <cellStyle name="60% - Accent1 2 7" xfId="1514" xr:uid="{00000000-0005-0000-0000-000087650000}"/>
    <cellStyle name="60% - Accent1 2 7 2" xfId="4484" xr:uid="{00000000-0005-0000-0000-000088650000}"/>
    <cellStyle name="60% - Accent1 2 7 2 2" xfId="16447" xr:uid="{00000000-0005-0000-0000-000089650000}"/>
    <cellStyle name="60% - Accent1 2 7 2 2 2" xfId="34374" xr:uid="{00000000-0005-0000-0000-00008A650000}"/>
    <cellStyle name="60% - Accent1 2 7 2 2 3" xfId="46319" xr:uid="{00000000-0005-0000-0000-00008B650000}"/>
    <cellStyle name="60% - Accent1 2 7 2 2 4" xfId="58284" xr:uid="{00000000-0005-0000-0000-00008C650000}"/>
    <cellStyle name="60% - Accent1 2 7 2 3" xfId="22406" xr:uid="{00000000-0005-0000-0000-00008D650000}"/>
    <cellStyle name="60% - Accent1 2 7 2 4" xfId="10464" xr:uid="{00000000-0005-0000-0000-00008E650000}"/>
    <cellStyle name="60% - Accent1 2 7 2 5" xfId="28391" xr:uid="{00000000-0005-0000-0000-00008F650000}"/>
    <cellStyle name="60% - Accent1 2 7 2 6" xfId="40336" xr:uid="{00000000-0005-0000-0000-000090650000}"/>
    <cellStyle name="60% - Accent1 2 7 2 7" xfId="52301" xr:uid="{00000000-0005-0000-0000-000091650000}"/>
    <cellStyle name="60% - Accent1 2 7 3" xfId="13477" xr:uid="{00000000-0005-0000-0000-000092650000}"/>
    <cellStyle name="60% - Accent1 2 7 3 2" xfId="31404" xr:uid="{00000000-0005-0000-0000-000093650000}"/>
    <cellStyle name="60% - Accent1 2 7 3 3" xfId="43349" xr:uid="{00000000-0005-0000-0000-000094650000}"/>
    <cellStyle name="60% - Accent1 2 7 3 4" xfId="55314" xr:uid="{00000000-0005-0000-0000-000095650000}"/>
    <cellStyle name="60% - Accent1 2 7 4" xfId="19436" xr:uid="{00000000-0005-0000-0000-000096650000}"/>
    <cellStyle name="60% - Accent1 2 7 5" xfId="7494" xr:uid="{00000000-0005-0000-0000-000097650000}"/>
    <cellStyle name="60% - Accent1 2 7 6" xfId="25421" xr:uid="{00000000-0005-0000-0000-000098650000}"/>
    <cellStyle name="60% - Accent1 2 7 7" xfId="37366" xr:uid="{00000000-0005-0000-0000-000099650000}"/>
    <cellStyle name="60% - Accent1 2 7 8" xfId="49331" xr:uid="{00000000-0005-0000-0000-00009A650000}"/>
    <cellStyle name="60% - Accent1 2 8" xfId="3040" xr:uid="{00000000-0005-0000-0000-00009B650000}"/>
    <cellStyle name="60% - Accent1 2 8 2" xfId="15003" xr:uid="{00000000-0005-0000-0000-00009C650000}"/>
    <cellStyle name="60% - Accent1 2 8 2 2" xfId="32930" xr:uid="{00000000-0005-0000-0000-00009D650000}"/>
    <cellStyle name="60% - Accent1 2 8 2 3" xfId="44875" xr:uid="{00000000-0005-0000-0000-00009E650000}"/>
    <cellStyle name="60% - Accent1 2 8 2 4" xfId="56840" xr:uid="{00000000-0005-0000-0000-00009F650000}"/>
    <cellStyle name="60% - Accent1 2 8 3" xfId="20962" xr:uid="{00000000-0005-0000-0000-0000A0650000}"/>
    <cellStyle name="60% - Accent1 2 8 4" xfId="9020" xr:uid="{00000000-0005-0000-0000-0000A1650000}"/>
    <cellStyle name="60% - Accent1 2 8 5" xfId="26947" xr:uid="{00000000-0005-0000-0000-0000A2650000}"/>
    <cellStyle name="60% - Accent1 2 8 6" xfId="38892" xr:uid="{00000000-0005-0000-0000-0000A3650000}"/>
    <cellStyle name="60% - Accent1 2 8 7" xfId="50857" xr:uid="{00000000-0005-0000-0000-0000A4650000}"/>
    <cellStyle name="60% - Accent1 2 9" xfId="12033" xr:uid="{00000000-0005-0000-0000-0000A5650000}"/>
    <cellStyle name="60% - Accent1 2 9 2" xfId="29960" xr:uid="{00000000-0005-0000-0000-0000A6650000}"/>
    <cellStyle name="60% - Accent1 2 9 3" xfId="41905" xr:uid="{00000000-0005-0000-0000-0000A7650000}"/>
    <cellStyle name="60% - Accent1 2 9 4" xfId="53870" xr:uid="{00000000-0005-0000-0000-0000A8650000}"/>
    <cellStyle name="60% - Accent1 20" xfId="23937" xr:uid="{00000000-0005-0000-0000-0000A9650000}"/>
    <cellStyle name="60% - Accent1 21" xfId="35885" xr:uid="{00000000-0005-0000-0000-0000AA650000}"/>
    <cellStyle name="60% - Accent1 22" xfId="47829" xr:uid="{00000000-0005-0000-0000-0000AB650000}"/>
    <cellStyle name="60% - Accent1 23" xfId="47850" xr:uid="{00000000-0005-0000-0000-0000AC650000}"/>
    <cellStyle name="60% - Accent1 24" xfId="59795" xr:uid="{00000000-0005-0000-0000-0000AD650000}"/>
    <cellStyle name="60% - Accent1 25" xfId="59816" xr:uid="{00000000-0005-0000-0000-0000AE650000}"/>
    <cellStyle name="60% - Accent1 26" xfId="59836" xr:uid="{00000000-0005-0000-0000-0000AF650000}"/>
    <cellStyle name="60% - Accent1 27" xfId="59860" xr:uid="{00000000-0005-0000-0000-0000B0650000}"/>
    <cellStyle name="60% - Accent1 28" xfId="59880" xr:uid="{B0A39A28-BA41-44C9-9FE0-1D96FAD4E7D4}"/>
    <cellStyle name="60% - Accent1 29" xfId="59900" xr:uid="{8F5EB6A5-1039-48C0-9709-B53D8BBDED6A}"/>
    <cellStyle name="60% - Accent1 3" xfId="97" xr:uid="{00000000-0005-0000-0000-0000B1650000}"/>
    <cellStyle name="60% - Accent1 3 10" xfId="6077" xr:uid="{00000000-0005-0000-0000-0000B2650000}"/>
    <cellStyle name="60% - Accent1 3 11" xfId="24004" xr:uid="{00000000-0005-0000-0000-0000B3650000}"/>
    <cellStyle name="60% - Accent1 3 12" xfId="35949" xr:uid="{00000000-0005-0000-0000-0000B4650000}"/>
    <cellStyle name="60% - Accent1 3 13" xfId="47914" xr:uid="{00000000-0005-0000-0000-0000B5650000}"/>
    <cellStyle name="60% - Accent1 3 2" xfId="213" xr:uid="{00000000-0005-0000-0000-0000B6650000}"/>
    <cellStyle name="60% - Accent1 3 2 10" xfId="36065" xr:uid="{00000000-0005-0000-0000-0000B7650000}"/>
    <cellStyle name="60% - Accent1 3 2 11" xfId="48030" xr:uid="{00000000-0005-0000-0000-0000B8650000}"/>
    <cellStyle name="60% - Accent1 3 2 2" xfId="561" xr:uid="{00000000-0005-0000-0000-0000B9650000}"/>
    <cellStyle name="60% - Accent1 3 2 2 10" xfId="48378" xr:uid="{00000000-0005-0000-0000-0000BA650000}"/>
    <cellStyle name="60% - Accent1 3 2 2 2" xfId="1283" xr:uid="{00000000-0005-0000-0000-0000BB650000}"/>
    <cellStyle name="60% - Accent1 3 2 2 2 2" xfId="2727" xr:uid="{00000000-0005-0000-0000-0000BC650000}"/>
    <cellStyle name="60% - Accent1 3 2 2 2 2 2" xfId="5697" xr:uid="{00000000-0005-0000-0000-0000BD650000}"/>
    <cellStyle name="60% - Accent1 3 2 2 2 2 2 2" xfId="17660" xr:uid="{00000000-0005-0000-0000-0000BE650000}"/>
    <cellStyle name="60% - Accent1 3 2 2 2 2 2 2 2" xfId="35587" xr:uid="{00000000-0005-0000-0000-0000BF650000}"/>
    <cellStyle name="60% - Accent1 3 2 2 2 2 2 2 3" xfId="47532" xr:uid="{00000000-0005-0000-0000-0000C0650000}"/>
    <cellStyle name="60% - Accent1 3 2 2 2 2 2 2 4" xfId="59497" xr:uid="{00000000-0005-0000-0000-0000C1650000}"/>
    <cellStyle name="60% - Accent1 3 2 2 2 2 2 3" xfId="23619" xr:uid="{00000000-0005-0000-0000-0000C2650000}"/>
    <cellStyle name="60% - Accent1 3 2 2 2 2 2 4" xfId="11677" xr:uid="{00000000-0005-0000-0000-0000C3650000}"/>
    <cellStyle name="60% - Accent1 3 2 2 2 2 2 5" xfId="29604" xr:uid="{00000000-0005-0000-0000-0000C4650000}"/>
    <cellStyle name="60% - Accent1 3 2 2 2 2 2 6" xfId="41549" xr:uid="{00000000-0005-0000-0000-0000C5650000}"/>
    <cellStyle name="60% - Accent1 3 2 2 2 2 2 7" xfId="53514" xr:uid="{00000000-0005-0000-0000-0000C6650000}"/>
    <cellStyle name="60% - Accent1 3 2 2 2 2 3" xfId="14690" xr:uid="{00000000-0005-0000-0000-0000C7650000}"/>
    <cellStyle name="60% - Accent1 3 2 2 2 2 3 2" xfId="32617" xr:uid="{00000000-0005-0000-0000-0000C8650000}"/>
    <cellStyle name="60% - Accent1 3 2 2 2 2 3 3" xfId="44562" xr:uid="{00000000-0005-0000-0000-0000C9650000}"/>
    <cellStyle name="60% - Accent1 3 2 2 2 2 3 4" xfId="56527" xr:uid="{00000000-0005-0000-0000-0000CA650000}"/>
    <cellStyle name="60% - Accent1 3 2 2 2 2 4" xfId="20649" xr:uid="{00000000-0005-0000-0000-0000CB650000}"/>
    <cellStyle name="60% - Accent1 3 2 2 2 2 5" xfId="8707" xr:uid="{00000000-0005-0000-0000-0000CC650000}"/>
    <cellStyle name="60% - Accent1 3 2 2 2 2 6" xfId="26634" xr:uid="{00000000-0005-0000-0000-0000CD650000}"/>
    <cellStyle name="60% - Accent1 3 2 2 2 2 7" xfId="38579" xr:uid="{00000000-0005-0000-0000-0000CE650000}"/>
    <cellStyle name="60% - Accent1 3 2 2 2 2 8" xfId="50544" xr:uid="{00000000-0005-0000-0000-0000CF650000}"/>
    <cellStyle name="60% - Accent1 3 2 2 2 3" xfId="4253" xr:uid="{00000000-0005-0000-0000-0000D0650000}"/>
    <cellStyle name="60% - Accent1 3 2 2 2 3 2" xfId="16216" xr:uid="{00000000-0005-0000-0000-0000D1650000}"/>
    <cellStyle name="60% - Accent1 3 2 2 2 3 2 2" xfId="34143" xr:uid="{00000000-0005-0000-0000-0000D2650000}"/>
    <cellStyle name="60% - Accent1 3 2 2 2 3 2 3" xfId="46088" xr:uid="{00000000-0005-0000-0000-0000D3650000}"/>
    <cellStyle name="60% - Accent1 3 2 2 2 3 2 4" xfId="58053" xr:uid="{00000000-0005-0000-0000-0000D4650000}"/>
    <cellStyle name="60% - Accent1 3 2 2 2 3 3" xfId="22175" xr:uid="{00000000-0005-0000-0000-0000D5650000}"/>
    <cellStyle name="60% - Accent1 3 2 2 2 3 4" xfId="10233" xr:uid="{00000000-0005-0000-0000-0000D6650000}"/>
    <cellStyle name="60% - Accent1 3 2 2 2 3 5" xfId="28160" xr:uid="{00000000-0005-0000-0000-0000D7650000}"/>
    <cellStyle name="60% - Accent1 3 2 2 2 3 6" xfId="40105" xr:uid="{00000000-0005-0000-0000-0000D8650000}"/>
    <cellStyle name="60% - Accent1 3 2 2 2 3 7" xfId="52070" xr:uid="{00000000-0005-0000-0000-0000D9650000}"/>
    <cellStyle name="60% - Accent1 3 2 2 2 4" xfId="13246" xr:uid="{00000000-0005-0000-0000-0000DA650000}"/>
    <cellStyle name="60% - Accent1 3 2 2 2 4 2" xfId="31173" xr:uid="{00000000-0005-0000-0000-0000DB650000}"/>
    <cellStyle name="60% - Accent1 3 2 2 2 4 3" xfId="43118" xr:uid="{00000000-0005-0000-0000-0000DC650000}"/>
    <cellStyle name="60% - Accent1 3 2 2 2 4 4" xfId="55083" xr:uid="{00000000-0005-0000-0000-0000DD650000}"/>
    <cellStyle name="60% - Accent1 3 2 2 2 5" xfId="19205" xr:uid="{00000000-0005-0000-0000-0000DE650000}"/>
    <cellStyle name="60% - Accent1 3 2 2 2 6" xfId="7263" xr:uid="{00000000-0005-0000-0000-0000DF650000}"/>
    <cellStyle name="60% - Accent1 3 2 2 2 7" xfId="25190" xr:uid="{00000000-0005-0000-0000-0000E0650000}"/>
    <cellStyle name="60% - Accent1 3 2 2 2 8" xfId="37135" xr:uid="{00000000-0005-0000-0000-0000E1650000}"/>
    <cellStyle name="60% - Accent1 3 2 2 2 9" xfId="49100" xr:uid="{00000000-0005-0000-0000-0000E2650000}"/>
    <cellStyle name="60% - Accent1 3 2 2 3" xfId="2005" xr:uid="{00000000-0005-0000-0000-0000E3650000}"/>
    <cellStyle name="60% - Accent1 3 2 2 3 2" xfId="4975" xr:uid="{00000000-0005-0000-0000-0000E4650000}"/>
    <cellStyle name="60% - Accent1 3 2 2 3 2 2" xfId="16938" xr:uid="{00000000-0005-0000-0000-0000E5650000}"/>
    <cellStyle name="60% - Accent1 3 2 2 3 2 2 2" xfId="34865" xr:uid="{00000000-0005-0000-0000-0000E6650000}"/>
    <cellStyle name="60% - Accent1 3 2 2 3 2 2 3" xfId="46810" xr:uid="{00000000-0005-0000-0000-0000E7650000}"/>
    <cellStyle name="60% - Accent1 3 2 2 3 2 2 4" xfId="58775" xr:uid="{00000000-0005-0000-0000-0000E8650000}"/>
    <cellStyle name="60% - Accent1 3 2 2 3 2 3" xfId="22897" xr:uid="{00000000-0005-0000-0000-0000E9650000}"/>
    <cellStyle name="60% - Accent1 3 2 2 3 2 4" xfId="10955" xr:uid="{00000000-0005-0000-0000-0000EA650000}"/>
    <cellStyle name="60% - Accent1 3 2 2 3 2 5" xfId="28882" xr:uid="{00000000-0005-0000-0000-0000EB650000}"/>
    <cellStyle name="60% - Accent1 3 2 2 3 2 6" xfId="40827" xr:uid="{00000000-0005-0000-0000-0000EC650000}"/>
    <cellStyle name="60% - Accent1 3 2 2 3 2 7" xfId="52792" xr:uid="{00000000-0005-0000-0000-0000ED650000}"/>
    <cellStyle name="60% - Accent1 3 2 2 3 3" xfId="13968" xr:uid="{00000000-0005-0000-0000-0000EE650000}"/>
    <cellStyle name="60% - Accent1 3 2 2 3 3 2" xfId="31895" xr:uid="{00000000-0005-0000-0000-0000EF650000}"/>
    <cellStyle name="60% - Accent1 3 2 2 3 3 3" xfId="43840" xr:uid="{00000000-0005-0000-0000-0000F0650000}"/>
    <cellStyle name="60% - Accent1 3 2 2 3 3 4" xfId="55805" xr:uid="{00000000-0005-0000-0000-0000F1650000}"/>
    <cellStyle name="60% - Accent1 3 2 2 3 4" xfId="19927" xr:uid="{00000000-0005-0000-0000-0000F2650000}"/>
    <cellStyle name="60% - Accent1 3 2 2 3 5" xfId="7985" xr:uid="{00000000-0005-0000-0000-0000F3650000}"/>
    <cellStyle name="60% - Accent1 3 2 2 3 6" xfId="25912" xr:uid="{00000000-0005-0000-0000-0000F4650000}"/>
    <cellStyle name="60% - Accent1 3 2 2 3 7" xfId="37857" xr:uid="{00000000-0005-0000-0000-0000F5650000}"/>
    <cellStyle name="60% - Accent1 3 2 2 3 8" xfId="49822" xr:uid="{00000000-0005-0000-0000-0000F6650000}"/>
    <cellStyle name="60% - Accent1 3 2 2 4" xfId="3531" xr:uid="{00000000-0005-0000-0000-0000F7650000}"/>
    <cellStyle name="60% - Accent1 3 2 2 4 2" xfId="15494" xr:uid="{00000000-0005-0000-0000-0000F8650000}"/>
    <cellStyle name="60% - Accent1 3 2 2 4 2 2" xfId="33421" xr:uid="{00000000-0005-0000-0000-0000F9650000}"/>
    <cellStyle name="60% - Accent1 3 2 2 4 2 3" xfId="45366" xr:uid="{00000000-0005-0000-0000-0000FA650000}"/>
    <cellStyle name="60% - Accent1 3 2 2 4 2 4" xfId="57331" xr:uid="{00000000-0005-0000-0000-0000FB650000}"/>
    <cellStyle name="60% - Accent1 3 2 2 4 3" xfId="21453" xr:uid="{00000000-0005-0000-0000-0000FC650000}"/>
    <cellStyle name="60% - Accent1 3 2 2 4 4" xfId="9511" xr:uid="{00000000-0005-0000-0000-0000FD650000}"/>
    <cellStyle name="60% - Accent1 3 2 2 4 5" xfId="27438" xr:uid="{00000000-0005-0000-0000-0000FE650000}"/>
    <cellStyle name="60% - Accent1 3 2 2 4 6" xfId="39383" xr:uid="{00000000-0005-0000-0000-0000FF650000}"/>
    <cellStyle name="60% - Accent1 3 2 2 4 7" xfId="51348" xr:uid="{00000000-0005-0000-0000-000000660000}"/>
    <cellStyle name="60% - Accent1 3 2 2 5" xfId="12524" xr:uid="{00000000-0005-0000-0000-000001660000}"/>
    <cellStyle name="60% - Accent1 3 2 2 5 2" xfId="30451" xr:uid="{00000000-0005-0000-0000-000002660000}"/>
    <cellStyle name="60% - Accent1 3 2 2 5 3" xfId="42396" xr:uid="{00000000-0005-0000-0000-000003660000}"/>
    <cellStyle name="60% - Accent1 3 2 2 5 4" xfId="54361" xr:uid="{00000000-0005-0000-0000-000004660000}"/>
    <cellStyle name="60% - Accent1 3 2 2 6" xfId="18483" xr:uid="{00000000-0005-0000-0000-000005660000}"/>
    <cellStyle name="60% - Accent1 3 2 2 7" xfId="6541" xr:uid="{00000000-0005-0000-0000-000006660000}"/>
    <cellStyle name="60% - Accent1 3 2 2 8" xfId="24468" xr:uid="{00000000-0005-0000-0000-000007660000}"/>
    <cellStyle name="60% - Accent1 3 2 2 9" xfId="36413" xr:uid="{00000000-0005-0000-0000-000008660000}"/>
    <cellStyle name="60% - Accent1 3 2 3" xfId="935" xr:uid="{00000000-0005-0000-0000-000009660000}"/>
    <cellStyle name="60% - Accent1 3 2 3 2" xfId="2379" xr:uid="{00000000-0005-0000-0000-00000A660000}"/>
    <cellStyle name="60% - Accent1 3 2 3 2 2" xfId="5349" xr:uid="{00000000-0005-0000-0000-00000B660000}"/>
    <cellStyle name="60% - Accent1 3 2 3 2 2 2" xfId="17312" xr:uid="{00000000-0005-0000-0000-00000C660000}"/>
    <cellStyle name="60% - Accent1 3 2 3 2 2 2 2" xfId="35239" xr:uid="{00000000-0005-0000-0000-00000D660000}"/>
    <cellStyle name="60% - Accent1 3 2 3 2 2 2 3" xfId="47184" xr:uid="{00000000-0005-0000-0000-00000E660000}"/>
    <cellStyle name="60% - Accent1 3 2 3 2 2 2 4" xfId="59149" xr:uid="{00000000-0005-0000-0000-00000F660000}"/>
    <cellStyle name="60% - Accent1 3 2 3 2 2 3" xfId="23271" xr:uid="{00000000-0005-0000-0000-000010660000}"/>
    <cellStyle name="60% - Accent1 3 2 3 2 2 4" xfId="11329" xr:uid="{00000000-0005-0000-0000-000011660000}"/>
    <cellStyle name="60% - Accent1 3 2 3 2 2 5" xfId="29256" xr:uid="{00000000-0005-0000-0000-000012660000}"/>
    <cellStyle name="60% - Accent1 3 2 3 2 2 6" xfId="41201" xr:uid="{00000000-0005-0000-0000-000013660000}"/>
    <cellStyle name="60% - Accent1 3 2 3 2 2 7" xfId="53166" xr:uid="{00000000-0005-0000-0000-000014660000}"/>
    <cellStyle name="60% - Accent1 3 2 3 2 3" xfId="14342" xr:uid="{00000000-0005-0000-0000-000015660000}"/>
    <cellStyle name="60% - Accent1 3 2 3 2 3 2" xfId="32269" xr:uid="{00000000-0005-0000-0000-000016660000}"/>
    <cellStyle name="60% - Accent1 3 2 3 2 3 3" xfId="44214" xr:uid="{00000000-0005-0000-0000-000017660000}"/>
    <cellStyle name="60% - Accent1 3 2 3 2 3 4" xfId="56179" xr:uid="{00000000-0005-0000-0000-000018660000}"/>
    <cellStyle name="60% - Accent1 3 2 3 2 4" xfId="20301" xr:uid="{00000000-0005-0000-0000-000019660000}"/>
    <cellStyle name="60% - Accent1 3 2 3 2 5" xfId="8359" xr:uid="{00000000-0005-0000-0000-00001A660000}"/>
    <cellStyle name="60% - Accent1 3 2 3 2 6" xfId="26286" xr:uid="{00000000-0005-0000-0000-00001B660000}"/>
    <cellStyle name="60% - Accent1 3 2 3 2 7" xfId="38231" xr:uid="{00000000-0005-0000-0000-00001C660000}"/>
    <cellStyle name="60% - Accent1 3 2 3 2 8" xfId="50196" xr:uid="{00000000-0005-0000-0000-00001D660000}"/>
    <cellStyle name="60% - Accent1 3 2 3 3" xfId="3905" xr:uid="{00000000-0005-0000-0000-00001E660000}"/>
    <cellStyle name="60% - Accent1 3 2 3 3 2" xfId="15868" xr:uid="{00000000-0005-0000-0000-00001F660000}"/>
    <cellStyle name="60% - Accent1 3 2 3 3 2 2" xfId="33795" xr:uid="{00000000-0005-0000-0000-000020660000}"/>
    <cellStyle name="60% - Accent1 3 2 3 3 2 3" xfId="45740" xr:uid="{00000000-0005-0000-0000-000021660000}"/>
    <cellStyle name="60% - Accent1 3 2 3 3 2 4" xfId="57705" xr:uid="{00000000-0005-0000-0000-000022660000}"/>
    <cellStyle name="60% - Accent1 3 2 3 3 3" xfId="21827" xr:uid="{00000000-0005-0000-0000-000023660000}"/>
    <cellStyle name="60% - Accent1 3 2 3 3 4" xfId="9885" xr:uid="{00000000-0005-0000-0000-000024660000}"/>
    <cellStyle name="60% - Accent1 3 2 3 3 5" xfId="27812" xr:uid="{00000000-0005-0000-0000-000025660000}"/>
    <cellStyle name="60% - Accent1 3 2 3 3 6" xfId="39757" xr:uid="{00000000-0005-0000-0000-000026660000}"/>
    <cellStyle name="60% - Accent1 3 2 3 3 7" xfId="51722" xr:uid="{00000000-0005-0000-0000-000027660000}"/>
    <cellStyle name="60% - Accent1 3 2 3 4" xfId="12898" xr:uid="{00000000-0005-0000-0000-000028660000}"/>
    <cellStyle name="60% - Accent1 3 2 3 4 2" xfId="30825" xr:uid="{00000000-0005-0000-0000-000029660000}"/>
    <cellStyle name="60% - Accent1 3 2 3 4 3" xfId="42770" xr:uid="{00000000-0005-0000-0000-00002A660000}"/>
    <cellStyle name="60% - Accent1 3 2 3 4 4" xfId="54735" xr:uid="{00000000-0005-0000-0000-00002B660000}"/>
    <cellStyle name="60% - Accent1 3 2 3 5" xfId="18857" xr:uid="{00000000-0005-0000-0000-00002C660000}"/>
    <cellStyle name="60% - Accent1 3 2 3 6" xfId="6915" xr:uid="{00000000-0005-0000-0000-00002D660000}"/>
    <cellStyle name="60% - Accent1 3 2 3 7" xfId="24842" xr:uid="{00000000-0005-0000-0000-00002E660000}"/>
    <cellStyle name="60% - Accent1 3 2 3 8" xfId="36787" xr:uid="{00000000-0005-0000-0000-00002F660000}"/>
    <cellStyle name="60% - Accent1 3 2 3 9" xfId="48752" xr:uid="{00000000-0005-0000-0000-000030660000}"/>
    <cellStyle name="60% - Accent1 3 2 4" xfId="1657" xr:uid="{00000000-0005-0000-0000-000031660000}"/>
    <cellStyle name="60% - Accent1 3 2 4 2" xfId="4627" xr:uid="{00000000-0005-0000-0000-000032660000}"/>
    <cellStyle name="60% - Accent1 3 2 4 2 2" xfId="16590" xr:uid="{00000000-0005-0000-0000-000033660000}"/>
    <cellStyle name="60% - Accent1 3 2 4 2 2 2" xfId="34517" xr:uid="{00000000-0005-0000-0000-000034660000}"/>
    <cellStyle name="60% - Accent1 3 2 4 2 2 3" xfId="46462" xr:uid="{00000000-0005-0000-0000-000035660000}"/>
    <cellStyle name="60% - Accent1 3 2 4 2 2 4" xfId="58427" xr:uid="{00000000-0005-0000-0000-000036660000}"/>
    <cellStyle name="60% - Accent1 3 2 4 2 3" xfId="22549" xr:uid="{00000000-0005-0000-0000-000037660000}"/>
    <cellStyle name="60% - Accent1 3 2 4 2 4" xfId="10607" xr:uid="{00000000-0005-0000-0000-000038660000}"/>
    <cellStyle name="60% - Accent1 3 2 4 2 5" xfId="28534" xr:uid="{00000000-0005-0000-0000-000039660000}"/>
    <cellStyle name="60% - Accent1 3 2 4 2 6" xfId="40479" xr:uid="{00000000-0005-0000-0000-00003A660000}"/>
    <cellStyle name="60% - Accent1 3 2 4 2 7" xfId="52444" xr:uid="{00000000-0005-0000-0000-00003B660000}"/>
    <cellStyle name="60% - Accent1 3 2 4 3" xfId="13620" xr:uid="{00000000-0005-0000-0000-00003C660000}"/>
    <cellStyle name="60% - Accent1 3 2 4 3 2" xfId="31547" xr:uid="{00000000-0005-0000-0000-00003D660000}"/>
    <cellStyle name="60% - Accent1 3 2 4 3 3" xfId="43492" xr:uid="{00000000-0005-0000-0000-00003E660000}"/>
    <cellStyle name="60% - Accent1 3 2 4 3 4" xfId="55457" xr:uid="{00000000-0005-0000-0000-00003F660000}"/>
    <cellStyle name="60% - Accent1 3 2 4 4" xfId="19579" xr:uid="{00000000-0005-0000-0000-000040660000}"/>
    <cellStyle name="60% - Accent1 3 2 4 5" xfId="7637" xr:uid="{00000000-0005-0000-0000-000041660000}"/>
    <cellStyle name="60% - Accent1 3 2 4 6" xfId="25564" xr:uid="{00000000-0005-0000-0000-000042660000}"/>
    <cellStyle name="60% - Accent1 3 2 4 7" xfId="37509" xr:uid="{00000000-0005-0000-0000-000043660000}"/>
    <cellStyle name="60% - Accent1 3 2 4 8" xfId="49474" xr:uid="{00000000-0005-0000-0000-000044660000}"/>
    <cellStyle name="60% - Accent1 3 2 5" xfId="3183" xr:uid="{00000000-0005-0000-0000-000045660000}"/>
    <cellStyle name="60% - Accent1 3 2 5 2" xfId="15146" xr:uid="{00000000-0005-0000-0000-000046660000}"/>
    <cellStyle name="60% - Accent1 3 2 5 2 2" xfId="33073" xr:uid="{00000000-0005-0000-0000-000047660000}"/>
    <cellStyle name="60% - Accent1 3 2 5 2 3" xfId="45018" xr:uid="{00000000-0005-0000-0000-000048660000}"/>
    <cellStyle name="60% - Accent1 3 2 5 2 4" xfId="56983" xr:uid="{00000000-0005-0000-0000-000049660000}"/>
    <cellStyle name="60% - Accent1 3 2 5 3" xfId="21105" xr:uid="{00000000-0005-0000-0000-00004A660000}"/>
    <cellStyle name="60% - Accent1 3 2 5 4" xfId="9163" xr:uid="{00000000-0005-0000-0000-00004B660000}"/>
    <cellStyle name="60% - Accent1 3 2 5 5" xfId="27090" xr:uid="{00000000-0005-0000-0000-00004C660000}"/>
    <cellStyle name="60% - Accent1 3 2 5 6" xfId="39035" xr:uid="{00000000-0005-0000-0000-00004D660000}"/>
    <cellStyle name="60% - Accent1 3 2 5 7" xfId="51000" xr:uid="{00000000-0005-0000-0000-00004E660000}"/>
    <cellStyle name="60% - Accent1 3 2 6" xfId="12176" xr:uid="{00000000-0005-0000-0000-00004F660000}"/>
    <cellStyle name="60% - Accent1 3 2 6 2" xfId="30103" xr:uid="{00000000-0005-0000-0000-000050660000}"/>
    <cellStyle name="60% - Accent1 3 2 6 3" xfId="42048" xr:uid="{00000000-0005-0000-0000-000051660000}"/>
    <cellStyle name="60% - Accent1 3 2 6 4" xfId="54013" xr:uid="{00000000-0005-0000-0000-000052660000}"/>
    <cellStyle name="60% - Accent1 3 2 7" xfId="18135" xr:uid="{00000000-0005-0000-0000-000053660000}"/>
    <cellStyle name="60% - Accent1 3 2 8" xfId="6193" xr:uid="{00000000-0005-0000-0000-000054660000}"/>
    <cellStyle name="60% - Accent1 3 2 9" xfId="24120" xr:uid="{00000000-0005-0000-0000-000055660000}"/>
    <cellStyle name="60% - Accent1 3 3" xfId="329" xr:uid="{00000000-0005-0000-0000-000056660000}"/>
    <cellStyle name="60% - Accent1 3 3 10" xfId="36181" xr:uid="{00000000-0005-0000-0000-000057660000}"/>
    <cellStyle name="60% - Accent1 3 3 11" xfId="48146" xr:uid="{00000000-0005-0000-0000-000058660000}"/>
    <cellStyle name="60% - Accent1 3 3 2" xfId="677" xr:uid="{00000000-0005-0000-0000-000059660000}"/>
    <cellStyle name="60% - Accent1 3 3 2 10" xfId="48494" xr:uid="{00000000-0005-0000-0000-00005A660000}"/>
    <cellStyle name="60% - Accent1 3 3 2 2" xfId="1399" xr:uid="{00000000-0005-0000-0000-00005B660000}"/>
    <cellStyle name="60% - Accent1 3 3 2 2 2" xfId="2843" xr:uid="{00000000-0005-0000-0000-00005C660000}"/>
    <cellStyle name="60% - Accent1 3 3 2 2 2 2" xfId="5813" xr:uid="{00000000-0005-0000-0000-00005D660000}"/>
    <cellStyle name="60% - Accent1 3 3 2 2 2 2 2" xfId="17776" xr:uid="{00000000-0005-0000-0000-00005E660000}"/>
    <cellStyle name="60% - Accent1 3 3 2 2 2 2 2 2" xfId="35703" xr:uid="{00000000-0005-0000-0000-00005F660000}"/>
    <cellStyle name="60% - Accent1 3 3 2 2 2 2 2 3" xfId="47648" xr:uid="{00000000-0005-0000-0000-000060660000}"/>
    <cellStyle name="60% - Accent1 3 3 2 2 2 2 2 4" xfId="59613" xr:uid="{00000000-0005-0000-0000-000061660000}"/>
    <cellStyle name="60% - Accent1 3 3 2 2 2 2 3" xfId="23735" xr:uid="{00000000-0005-0000-0000-000062660000}"/>
    <cellStyle name="60% - Accent1 3 3 2 2 2 2 4" xfId="11793" xr:uid="{00000000-0005-0000-0000-000063660000}"/>
    <cellStyle name="60% - Accent1 3 3 2 2 2 2 5" xfId="29720" xr:uid="{00000000-0005-0000-0000-000064660000}"/>
    <cellStyle name="60% - Accent1 3 3 2 2 2 2 6" xfId="41665" xr:uid="{00000000-0005-0000-0000-000065660000}"/>
    <cellStyle name="60% - Accent1 3 3 2 2 2 2 7" xfId="53630" xr:uid="{00000000-0005-0000-0000-000066660000}"/>
    <cellStyle name="60% - Accent1 3 3 2 2 2 3" xfId="14806" xr:uid="{00000000-0005-0000-0000-000067660000}"/>
    <cellStyle name="60% - Accent1 3 3 2 2 2 3 2" xfId="32733" xr:uid="{00000000-0005-0000-0000-000068660000}"/>
    <cellStyle name="60% - Accent1 3 3 2 2 2 3 3" xfId="44678" xr:uid="{00000000-0005-0000-0000-000069660000}"/>
    <cellStyle name="60% - Accent1 3 3 2 2 2 3 4" xfId="56643" xr:uid="{00000000-0005-0000-0000-00006A660000}"/>
    <cellStyle name="60% - Accent1 3 3 2 2 2 4" xfId="20765" xr:uid="{00000000-0005-0000-0000-00006B660000}"/>
    <cellStyle name="60% - Accent1 3 3 2 2 2 5" xfId="8823" xr:uid="{00000000-0005-0000-0000-00006C660000}"/>
    <cellStyle name="60% - Accent1 3 3 2 2 2 6" xfId="26750" xr:uid="{00000000-0005-0000-0000-00006D660000}"/>
    <cellStyle name="60% - Accent1 3 3 2 2 2 7" xfId="38695" xr:uid="{00000000-0005-0000-0000-00006E660000}"/>
    <cellStyle name="60% - Accent1 3 3 2 2 2 8" xfId="50660" xr:uid="{00000000-0005-0000-0000-00006F660000}"/>
    <cellStyle name="60% - Accent1 3 3 2 2 3" xfId="4369" xr:uid="{00000000-0005-0000-0000-000070660000}"/>
    <cellStyle name="60% - Accent1 3 3 2 2 3 2" xfId="16332" xr:uid="{00000000-0005-0000-0000-000071660000}"/>
    <cellStyle name="60% - Accent1 3 3 2 2 3 2 2" xfId="34259" xr:uid="{00000000-0005-0000-0000-000072660000}"/>
    <cellStyle name="60% - Accent1 3 3 2 2 3 2 3" xfId="46204" xr:uid="{00000000-0005-0000-0000-000073660000}"/>
    <cellStyle name="60% - Accent1 3 3 2 2 3 2 4" xfId="58169" xr:uid="{00000000-0005-0000-0000-000074660000}"/>
    <cellStyle name="60% - Accent1 3 3 2 2 3 3" xfId="22291" xr:uid="{00000000-0005-0000-0000-000075660000}"/>
    <cellStyle name="60% - Accent1 3 3 2 2 3 4" xfId="10349" xr:uid="{00000000-0005-0000-0000-000076660000}"/>
    <cellStyle name="60% - Accent1 3 3 2 2 3 5" xfId="28276" xr:uid="{00000000-0005-0000-0000-000077660000}"/>
    <cellStyle name="60% - Accent1 3 3 2 2 3 6" xfId="40221" xr:uid="{00000000-0005-0000-0000-000078660000}"/>
    <cellStyle name="60% - Accent1 3 3 2 2 3 7" xfId="52186" xr:uid="{00000000-0005-0000-0000-000079660000}"/>
    <cellStyle name="60% - Accent1 3 3 2 2 4" xfId="13362" xr:uid="{00000000-0005-0000-0000-00007A660000}"/>
    <cellStyle name="60% - Accent1 3 3 2 2 4 2" xfId="31289" xr:uid="{00000000-0005-0000-0000-00007B660000}"/>
    <cellStyle name="60% - Accent1 3 3 2 2 4 3" xfId="43234" xr:uid="{00000000-0005-0000-0000-00007C660000}"/>
    <cellStyle name="60% - Accent1 3 3 2 2 4 4" xfId="55199" xr:uid="{00000000-0005-0000-0000-00007D660000}"/>
    <cellStyle name="60% - Accent1 3 3 2 2 5" xfId="19321" xr:uid="{00000000-0005-0000-0000-00007E660000}"/>
    <cellStyle name="60% - Accent1 3 3 2 2 6" xfId="7379" xr:uid="{00000000-0005-0000-0000-00007F660000}"/>
    <cellStyle name="60% - Accent1 3 3 2 2 7" xfId="25306" xr:uid="{00000000-0005-0000-0000-000080660000}"/>
    <cellStyle name="60% - Accent1 3 3 2 2 8" xfId="37251" xr:uid="{00000000-0005-0000-0000-000081660000}"/>
    <cellStyle name="60% - Accent1 3 3 2 2 9" xfId="49216" xr:uid="{00000000-0005-0000-0000-000082660000}"/>
    <cellStyle name="60% - Accent1 3 3 2 3" xfId="2121" xr:uid="{00000000-0005-0000-0000-000083660000}"/>
    <cellStyle name="60% - Accent1 3 3 2 3 2" xfId="5091" xr:uid="{00000000-0005-0000-0000-000084660000}"/>
    <cellStyle name="60% - Accent1 3 3 2 3 2 2" xfId="17054" xr:uid="{00000000-0005-0000-0000-000085660000}"/>
    <cellStyle name="60% - Accent1 3 3 2 3 2 2 2" xfId="34981" xr:uid="{00000000-0005-0000-0000-000086660000}"/>
    <cellStyle name="60% - Accent1 3 3 2 3 2 2 3" xfId="46926" xr:uid="{00000000-0005-0000-0000-000087660000}"/>
    <cellStyle name="60% - Accent1 3 3 2 3 2 2 4" xfId="58891" xr:uid="{00000000-0005-0000-0000-000088660000}"/>
    <cellStyle name="60% - Accent1 3 3 2 3 2 3" xfId="23013" xr:uid="{00000000-0005-0000-0000-000089660000}"/>
    <cellStyle name="60% - Accent1 3 3 2 3 2 4" xfId="11071" xr:uid="{00000000-0005-0000-0000-00008A660000}"/>
    <cellStyle name="60% - Accent1 3 3 2 3 2 5" xfId="28998" xr:uid="{00000000-0005-0000-0000-00008B660000}"/>
    <cellStyle name="60% - Accent1 3 3 2 3 2 6" xfId="40943" xr:uid="{00000000-0005-0000-0000-00008C660000}"/>
    <cellStyle name="60% - Accent1 3 3 2 3 2 7" xfId="52908" xr:uid="{00000000-0005-0000-0000-00008D660000}"/>
    <cellStyle name="60% - Accent1 3 3 2 3 3" xfId="14084" xr:uid="{00000000-0005-0000-0000-00008E660000}"/>
    <cellStyle name="60% - Accent1 3 3 2 3 3 2" xfId="32011" xr:uid="{00000000-0005-0000-0000-00008F660000}"/>
    <cellStyle name="60% - Accent1 3 3 2 3 3 3" xfId="43956" xr:uid="{00000000-0005-0000-0000-000090660000}"/>
    <cellStyle name="60% - Accent1 3 3 2 3 3 4" xfId="55921" xr:uid="{00000000-0005-0000-0000-000091660000}"/>
    <cellStyle name="60% - Accent1 3 3 2 3 4" xfId="20043" xr:uid="{00000000-0005-0000-0000-000092660000}"/>
    <cellStyle name="60% - Accent1 3 3 2 3 5" xfId="8101" xr:uid="{00000000-0005-0000-0000-000093660000}"/>
    <cellStyle name="60% - Accent1 3 3 2 3 6" xfId="26028" xr:uid="{00000000-0005-0000-0000-000094660000}"/>
    <cellStyle name="60% - Accent1 3 3 2 3 7" xfId="37973" xr:uid="{00000000-0005-0000-0000-000095660000}"/>
    <cellStyle name="60% - Accent1 3 3 2 3 8" xfId="49938" xr:uid="{00000000-0005-0000-0000-000096660000}"/>
    <cellStyle name="60% - Accent1 3 3 2 4" xfId="3647" xr:uid="{00000000-0005-0000-0000-000097660000}"/>
    <cellStyle name="60% - Accent1 3 3 2 4 2" xfId="15610" xr:uid="{00000000-0005-0000-0000-000098660000}"/>
    <cellStyle name="60% - Accent1 3 3 2 4 2 2" xfId="33537" xr:uid="{00000000-0005-0000-0000-000099660000}"/>
    <cellStyle name="60% - Accent1 3 3 2 4 2 3" xfId="45482" xr:uid="{00000000-0005-0000-0000-00009A660000}"/>
    <cellStyle name="60% - Accent1 3 3 2 4 2 4" xfId="57447" xr:uid="{00000000-0005-0000-0000-00009B660000}"/>
    <cellStyle name="60% - Accent1 3 3 2 4 3" xfId="21569" xr:uid="{00000000-0005-0000-0000-00009C660000}"/>
    <cellStyle name="60% - Accent1 3 3 2 4 4" xfId="9627" xr:uid="{00000000-0005-0000-0000-00009D660000}"/>
    <cellStyle name="60% - Accent1 3 3 2 4 5" xfId="27554" xr:uid="{00000000-0005-0000-0000-00009E660000}"/>
    <cellStyle name="60% - Accent1 3 3 2 4 6" xfId="39499" xr:uid="{00000000-0005-0000-0000-00009F660000}"/>
    <cellStyle name="60% - Accent1 3 3 2 4 7" xfId="51464" xr:uid="{00000000-0005-0000-0000-0000A0660000}"/>
    <cellStyle name="60% - Accent1 3 3 2 5" xfId="12640" xr:uid="{00000000-0005-0000-0000-0000A1660000}"/>
    <cellStyle name="60% - Accent1 3 3 2 5 2" xfId="30567" xr:uid="{00000000-0005-0000-0000-0000A2660000}"/>
    <cellStyle name="60% - Accent1 3 3 2 5 3" xfId="42512" xr:uid="{00000000-0005-0000-0000-0000A3660000}"/>
    <cellStyle name="60% - Accent1 3 3 2 5 4" xfId="54477" xr:uid="{00000000-0005-0000-0000-0000A4660000}"/>
    <cellStyle name="60% - Accent1 3 3 2 6" xfId="18599" xr:uid="{00000000-0005-0000-0000-0000A5660000}"/>
    <cellStyle name="60% - Accent1 3 3 2 7" xfId="6657" xr:uid="{00000000-0005-0000-0000-0000A6660000}"/>
    <cellStyle name="60% - Accent1 3 3 2 8" xfId="24584" xr:uid="{00000000-0005-0000-0000-0000A7660000}"/>
    <cellStyle name="60% - Accent1 3 3 2 9" xfId="36529" xr:uid="{00000000-0005-0000-0000-0000A8660000}"/>
    <cellStyle name="60% - Accent1 3 3 3" xfId="1051" xr:uid="{00000000-0005-0000-0000-0000A9660000}"/>
    <cellStyle name="60% - Accent1 3 3 3 2" xfId="2495" xr:uid="{00000000-0005-0000-0000-0000AA660000}"/>
    <cellStyle name="60% - Accent1 3 3 3 2 2" xfId="5465" xr:uid="{00000000-0005-0000-0000-0000AB660000}"/>
    <cellStyle name="60% - Accent1 3 3 3 2 2 2" xfId="17428" xr:uid="{00000000-0005-0000-0000-0000AC660000}"/>
    <cellStyle name="60% - Accent1 3 3 3 2 2 2 2" xfId="35355" xr:uid="{00000000-0005-0000-0000-0000AD660000}"/>
    <cellStyle name="60% - Accent1 3 3 3 2 2 2 3" xfId="47300" xr:uid="{00000000-0005-0000-0000-0000AE660000}"/>
    <cellStyle name="60% - Accent1 3 3 3 2 2 2 4" xfId="59265" xr:uid="{00000000-0005-0000-0000-0000AF660000}"/>
    <cellStyle name="60% - Accent1 3 3 3 2 2 3" xfId="23387" xr:uid="{00000000-0005-0000-0000-0000B0660000}"/>
    <cellStyle name="60% - Accent1 3 3 3 2 2 4" xfId="11445" xr:uid="{00000000-0005-0000-0000-0000B1660000}"/>
    <cellStyle name="60% - Accent1 3 3 3 2 2 5" xfId="29372" xr:uid="{00000000-0005-0000-0000-0000B2660000}"/>
    <cellStyle name="60% - Accent1 3 3 3 2 2 6" xfId="41317" xr:uid="{00000000-0005-0000-0000-0000B3660000}"/>
    <cellStyle name="60% - Accent1 3 3 3 2 2 7" xfId="53282" xr:uid="{00000000-0005-0000-0000-0000B4660000}"/>
    <cellStyle name="60% - Accent1 3 3 3 2 3" xfId="14458" xr:uid="{00000000-0005-0000-0000-0000B5660000}"/>
    <cellStyle name="60% - Accent1 3 3 3 2 3 2" xfId="32385" xr:uid="{00000000-0005-0000-0000-0000B6660000}"/>
    <cellStyle name="60% - Accent1 3 3 3 2 3 3" xfId="44330" xr:uid="{00000000-0005-0000-0000-0000B7660000}"/>
    <cellStyle name="60% - Accent1 3 3 3 2 3 4" xfId="56295" xr:uid="{00000000-0005-0000-0000-0000B8660000}"/>
    <cellStyle name="60% - Accent1 3 3 3 2 4" xfId="20417" xr:uid="{00000000-0005-0000-0000-0000B9660000}"/>
    <cellStyle name="60% - Accent1 3 3 3 2 5" xfId="8475" xr:uid="{00000000-0005-0000-0000-0000BA660000}"/>
    <cellStyle name="60% - Accent1 3 3 3 2 6" xfId="26402" xr:uid="{00000000-0005-0000-0000-0000BB660000}"/>
    <cellStyle name="60% - Accent1 3 3 3 2 7" xfId="38347" xr:uid="{00000000-0005-0000-0000-0000BC660000}"/>
    <cellStyle name="60% - Accent1 3 3 3 2 8" xfId="50312" xr:uid="{00000000-0005-0000-0000-0000BD660000}"/>
    <cellStyle name="60% - Accent1 3 3 3 3" xfId="4021" xr:uid="{00000000-0005-0000-0000-0000BE660000}"/>
    <cellStyle name="60% - Accent1 3 3 3 3 2" xfId="15984" xr:uid="{00000000-0005-0000-0000-0000BF660000}"/>
    <cellStyle name="60% - Accent1 3 3 3 3 2 2" xfId="33911" xr:uid="{00000000-0005-0000-0000-0000C0660000}"/>
    <cellStyle name="60% - Accent1 3 3 3 3 2 3" xfId="45856" xr:uid="{00000000-0005-0000-0000-0000C1660000}"/>
    <cellStyle name="60% - Accent1 3 3 3 3 2 4" xfId="57821" xr:uid="{00000000-0005-0000-0000-0000C2660000}"/>
    <cellStyle name="60% - Accent1 3 3 3 3 3" xfId="21943" xr:uid="{00000000-0005-0000-0000-0000C3660000}"/>
    <cellStyle name="60% - Accent1 3 3 3 3 4" xfId="10001" xr:uid="{00000000-0005-0000-0000-0000C4660000}"/>
    <cellStyle name="60% - Accent1 3 3 3 3 5" xfId="27928" xr:uid="{00000000-0005-0000-0000-0000C5660000}"/>
    <cellStyle name="60% - Accent1 3 3 3 3 6" xfId="39873" xr:uid="{00000000-0005-0000-0000-0000C6660000}"/>
    <cellStyle name="60% - Accent1 3 3 3 3 7" xfId="51838" xr:uid="{00000000-0005-0000-0000-0000C7660000}"/>
    <cellStyle name="60% - Accent1 3 3 3 4" xfId="13014" xr:uid="{00000000-0005-0000-0000-0000C8660000}"/>
    <cellStyle name="60% - Accent1 3 3 3 4 2" xfId="30941" xr:uid="{00000000-0005-0000-0000-0000C9660000}"/>
    <cellStyle name="60% - Accent1 3 3 3 4 3" xfId="42886" xr:uid="{00000000-0005-0000-0000-0000CA660000}"/>
    <cellStyle name="60% - Accent1 3 3 3 4 4" xfId="54851" xr:uid="{00000000-0005-0000-0000-0000CB660000}"/>
    <cellStyle name="60% - Accent1 3 3 3 5" xfId="18973" xr:uid="{00000000-0005-0000-0000-0000CC660000}"/>
    <cellStyle name="60% - Accent1 3 3 3 6" xfId="7031" xr:uid="{00000000-0005-0000-0000-0000CD660000}"/>
    <cellStyle name="60% - Accent1 3 3 3 7" xfId="24958" xr:uid="{00000000-0005-0000-0000-0000CE660000}"/>
    <cellStyle name="60% - Accent1 3 3 3 8" xfId="36903" xr:uid="{00000000-0005-0000-0000-0000CF660000}"/>
    <cellStyle name="60% - Accent1 3 3 3 9" xfId="48868" xr:uid="{00000000-0005-0000-0000-0000D0660000}"/>
    <cellStyle name="60% - Accent1 3 3 4" xfId="1773" xr:uid="{00000000-0005-0000-0000-0000D1660000}"/>
    <cellStyle name="60% - Accent1 3 3 4 2" xfId="4743" xr:uid="{00000000-0005-0000-0000-0000D2660000}"/>
    <cellStyle name="60% - Accent1 3 3 4 2 2" xfId="16706" xr:uid="{00000000-0005-0000-0000-0000D3660000}"/>
    <cellStyle name="60% - Accent1 3 3 4 2 2 2" xfId="34633" xr:uid="{00000000-0005-0000-0000-0000D4660000}"/>
    <cellStyle name="60% - Accent1 3 3 4 2 2 3" xfId="46578" xr:uid="{00000000-0005-0000-0000-0000D5660000}"/>
    <cellStyle name="60% - Accent1 3 3 4 2 2 4" xfId="58543" xr:uid="{00000000-0005-0000-0000-0000D6660000}"/>
    <cellStyle name="60% - Accent1 3 3 4 2 3" xfId="22665" xr:uid="{00000000-0005-0000-0000-0000D7660000}"/>
    <cellStyle name="60% - Accent1 3 3 4 2 4" xfId="10723" xr:uid="{00000000-0005-0000-0000-0000D8660000}"/>
    <cellStyle name="60% - Accent1 3 3 4 2 5" xfId="28650" xr:uid="{00000000-0005-0000-0000-0000D9660000}"/>
    <cellStyle name="60% - Accent1 3 3 4 2 6" xfId="40595" xr:uid="{00000000-0005-0000-0000-0000DA660000}"/>
    <cellStyle name="60% - Accent1 3 3 4 2 7" xfId="52560" xr:uid="{00000000-0005-0000-0000-0000DB660000}"/>
    <cellStyle name="60% - Accent1 3 3 4 3" xfId="13736" xr:uid="{00000000-0005-0000-0000-0000DC660000}"/>
    <cellStyle name="60% - Accent1 3 3 4 3 2" xfId="31663" xr:uid="{00000000-0005-0000-0000-0000DD660000}"/>
    <cellStyle name="60% - Accent1 3 3 4 3 3" xfId="43608" xr:uid="{00000000-0005-0000-0000-0000DE660000}"/>
    <cellStyle name="60% - Accent1 3 3 4 3 4" xfId="55573" xr:uid="{00000000-0005-0000-0000-0000DF660000}"/>
    <cellStyle name="60% - Accent1 3 3 4 4" xfId="19695" xr:uid="{00000000-0005-0000-0000-0000E0660000}"/>
    <cellStyle name="60% - Accent1 3 3 4 5" xfId="7753" xr:uid="{00000000-0005-0000-0000-0000E1660000}"/>
    <cellStyle name="60% - Accent1 3 3 4 6" xfId="25680" xr:uid="{00000000-0005-0000-0000-0000E2660000}"/>
    <cellStyle name="60% - Accent1 3 3 4 7" xfId="37625" xr:uid="{00000000-0005-0000-0000-0000E3660000}"/>
    <cellStyle name="60% - Accent1 3 3 4 8" xfId="49590" xr:uid="{00000000-0005-0000-0000-0000E4660000}"/>
    <cellStyle name="60% - Accent1 3 3 5" xfId="3299" xr:uid="{00000000-0005-0000-0000-0000E5660000}"/>
    <cellStyle name="60% - Accent1 3 3 5 2" xfId="15262" xr:uid="{00000000-0005-0000-0000-0000E6660000}"/>
    <cellStyle name="60% - Accent1 3 3 5 2 2" xfId="33189" xr:uid="{00000000-0005-0000-0000-0000E7660000}"/>
    <cellStyle name="60% - Accent1 3 3 5 2 3" xfId="45134" xr:uid="{00000000-0005-0000-0000-0000E8660000}"/>
    <cellStyle name="60% - Accent1 3 3 5 2 4" xfId="57099" xr:uid="{00000000-0005-0000-0000-0000E9660000}"/>
    <cellStyle name="60% - Accent1 3 3 5 3" xfId="21221" xr:uid="{00000000-0005-0000-0000-0000EA660000}"/>
    <cellStyle name="60% - Accent1 3 3 5 4" xfId="9279" xr:uid="{00000000-0005-0000-0000-0000EB660000}"/>
    <cellStyle name="60% - Accent1 3 3 5 5" xfId="27206" xr:uid="{00000000-0005-0000-0000-0000EC660000}"/>
    <cellStyle name="60% - Accent1 3 3 5 6" xfId="39151" xr:uid="{00000000-0005-0000-0000-0000ED660000}"/>
    <cellStyle name="60% - Accent1 3 3 5 7" xfId="51116" xr:uid="{00000000-0005-0000-0000-0000EE660000}"/>
    <cellStyle name="60% - Accent1 3 3 6" xfId="12292" xr:uid="{00000000-0005-0000-0000-0000EF660000}"/>
    <cellStyle name="60% - Accent1 3 3 6 2" xfId="30219" xr:uid="{00000000-0005-0000-0000-0000F0660000}"/>
    <cellStyle name="60% - Accent1 3 3 6 3" xfId="42164" xr:uid="{00000000-0005-0000-0000-0000F1660000}"/>
    <cellStyle name="60% - Accent1 3 3 6 4" xfId="54129" xr:uid="{00000000-0005-0000-0000-0000F2660000}"/>
    <cellStyle name="60% - Accent1 3 3 7" xfId="18251" xr:uid="{00000000-0005-0000-0000-0000F3660000}"/>
    <cellStyle name="60% - Accent1 3 3 8" xfId="6309" xr:uid="{00000000-0005-0000-0000-0000F4660000}"/>
    <cellStyle name="60% - Accent1 3 3 9" xfId="24236" xr:uid="{00000000-0005-0000-0000-0000F5660000}"/>
    <cellStyle name="60% - Accent1 3 4" xfId="445" xr:uid="{00000000-0005-0000-0000-0000F6660000}"/>
    <cellStyle name="60% - Accent1 3 4 10" xfId="48262" xr:uid="{00000000-0005-0000-0000-0000F7660000}"/>
    <cellStyle name="60% - Accent1 3 4 2" xfId="1167" xr:uid="{00000000-0005-0000-0000-0000F8660000}"/>
    <cellStyle name="60% - Accent1 3 4 2 2" xfId="2611" xr:uid="{00000000-0005-0000-0000-0000F9660000}"/>
    <cellStyle name="60% - Accent1 3 4 2 2 2" xfId="5581" xr:uid="{00000000-0005-0000-0000-0000FA660000}"/>
    <cellStyle name="60% - Accent1 3 4 2 2 2 2" xfId="17544" xr:uid="{00000000-0005-0000-0000-0000FB660000}"/>
    <cellStyle name="60% - Accent1 3 4 2 2 2 2 2" xfId="35471" xr:uid="{00000000-0005-0000-0000-0000FC660000}"/>
    <cellStyle name="60% - Accent1 3 4 2 2 2 2 3" xfId="47416" xr:uid="{00000000-0005-0000-0000-0000FD660000}"/>
    <cellStyle name="60% - Accent1 3 4 2 2 2 2 4" xfId="59381" xr:uid="{00000000-0005-0000-0000-0000FE660000}"/>
    <cellStyle name="60% - Accent1 3 4 2 2 2 3" xfId="23503" xr:uid="{00000000-0005-0000-0000-0000FF660000}"/>
    <cellStyle name="60% - Accent1 3 4 2 2 2 4" xfId="11561" xr:uid="{00000000-0005-0000-0000-000000670000}"/>
    <cellStyle name="60% - Accent1 3 4 2 2 2 5" xfId="29488" xr:uid="{00000000-0005-0000-0000-000001670000}"/>
    <cellStyle name="60% - Accent1 3 4 2 2 2 6" xfId="41433" xr:uid="{00000000-0005-0000-0000-000002670000}"/>
    <cellStyle name="60% - Accent1 3 4 2 2 2 7" xfId="53398" xr:uid="{00000000-0005-0000-0000-000003670000}"/>
    <cellStyle name="60% - Accent1 3 4 2 2 3" xfId="14574" xr:uid="{00000000-0005-0000-0000-000004670000}"/>
    <cellStyle name="60% - Accent1 3 4 2 2 3 2" xfId="32501" xr:uid="{00000000-0005-0000-0000-000005670000}"/>
    <cellStyle name="60% - Accent1 3 4 2 2 3 3" xfId="44446" xr:uid="{00000000-0005-0000-0000-000006670000}"/>
    <cellStyle name="60% - Accent1 3 4 2 2 3 4" xfId="56411" xr:uid="{00000000-0005-0000-0000-000007670000}"/>
    <cellStyle name="60% - Accent1 3 4 2 2 4" xfId="20533" xr:uid="{00000000-0005-0000-0000-000008670000}"/>
    <cellStyle name="60% - Accent1 3 4 2 2 5" xfId="8591" xr:uid="{00000000-0005-0000-0000-000009670000}"/>
    <cellStyle name="60% - Accent1 3 4 2 2 6" xfId="26518" xr:uid="{00000000-0005-0000-0000-00000A670000}"/>
    <cellStyle name="60% - Accent1 3 4 2 2 7" xfId="38463" xr:uid="{00000000-0005-0000-0000-00000B670000}"/>
    <cellStyle name="60% - Accent1 3 4 2 2 8" xfId="50428" xr:uid="{00000000-0005-0000-0000-00000C670000}"/>
    <cellStyle name="60% - Accent1 3 4 2 3" xfId="4137" xr:uid="{00000000-0005-0000-0000-00000D670000}"/>
    <cellStyle name="60% - Accent1 3 4 2 3 2" xfId="16100" xr:uid="{00000000-0005-0000-0000-00000E670000}"/>
    <cellStyle name="60% - Accent1 3 4 2 3 2 2" xfId="34027" xr:uid="{00000000-0005-0000-0000-00000F670000}"/>
    <cellStyle name="60% - Accent1 3 4 2 3 2 3" xfId="45972" xr:uid="{00000000-0005-0000-0000-000010670000}"/>
    <cellStyle name="60% - Accent1 3 4 2 3 2 4" xfId="57937" xr:uid="{00000000-0005-0000-0000-000011670000}"/>
    <cellStyle name="60% - Accent1 3 4 2 3 3" xfId="22059" xr:uid="{00000000-0005-0000-0000-000012670000}"/>
    <cellStyle name="60% - Accent1 3 4 2 3 4" xfId="10117" xr:uid="{00000000-0005-0000-0000-000013670000}"/>
    <cellStyle name="60% - Accent1 3 4 2 3 5" xfId="28044" xr:uid="{00000000-0005-0000-0000-000014670000}"/>
    <cellStyle name="60% - Accent1 3 4 2 3 6" xfId="39989" xr:uid="{00000000-0005-0000-0000-000015670000}"/>
    <cellStyle name="60% - Accent1 3 4 2 3 7" xfId="51954" xr:uid="{00000000-0005-0000-0000-000016670000}"/>
    <cellStyle name="60% - Accent1 3 4 2 4" xfId="13130" xr:uid="{00000000-0005-0000-0000-000017670000}"/>
    <cellStyle name="60% - Accent1 3 4 2 4 2" xfId="31057" xr:uid="{00000000-0005-0000-0000-000018670000}"/>
    <cellStyle name="60% - Accent1 3 4 2 4 3" xfId="43002" xr:uid="{00000000-0005-0000-0000-000019670000}"/>
    <cellStyle name="60% - Accent1 3 4 2 4 4" xfId="54967" xr:uid="{00000000-0005-0000-0000-00001A670000}"/>
    <cellStyle name="60% - Accent1 3 4 2 5" xfId="19089" xr:uid="{00000000-0005-0000-0000-00001B670000}"/>
    <cellStyle name="60% - Accent1 3 4 2 6" xfId="7147" xr:uid="{00000000-0005-0000-0000-00001C670000}"/>
    <cellStyle name="60% - Accent1 3 4 2 7" xfId="25074" xr:uid="{00000000-0005-0000-0000-00001D670000}"/>
    <cellStyle name="60% - Accent1 3 4 2 8" xfId="37019" xr:uid="{00000000-0005-0000-0000-00001E670000}"/>
    <cellStyle name="60% - Accent1 3 4 2 9" xfId="48984" xr:uid="{00000000-0005-0000-0000-00001F670000}"/>
    <cellStyle name="60% - Accent1 3 4 3" xfId="1889" xr:uid="{00000000-0005-0000-0000-000020670000}"/>
    <cellStyle name="60% - Accent1 3 4 3 2" xfId="4859" xr:uid="{00000000-0005-0000-0000-000021670000}"/>
    <cellStyle name="60% - Accent1 3 4 3 2 2" xfId="16822" xr:uid="{00000000-0005-0000-0000-000022670000}"/>
    <cellStyle name="60% - Accent1 3 4 3 2 2 2" xfId="34749" xr:uid="{00000000-0005-0000-0000-000023670000}"/>
    <cellStyle name="60% - Accent1 3 4 3 2 2 3" xfId="46694" xr:uid="{00000000-0005-0000-0000-000024670000}"/>
    <cellStyle name="60% - Accent1 3 4 3 2 2 4" xfId="58659" xr:uid="{00000000-0005-0000-0000-000025670000}"/>
    <cellStyle name="60% - Accent1 3 4 3 2 3" xfId="22781" xr:uid="{00000000-0005-0000-0000-000026670000}"/>
    <cellStyle name="60% - Accent1 3 4 3 2 4" xfId="10839" xr:uid="{00000000-0005-0000-0000-000027670000}"/>
    <cellStyle name="60% - Accent1 3 4 3 2 5" xfId="28766" xr:uid="{00000000-0005-0000-0000-000028670000}"/>
    <cellStyle name="60% - Accent1 3 4 3 2 6" xfId="40711" xr:uid="{00000000-0005-0000-0000-000029670000}"/>
    <cellStyle name="60% - Accent1 3 4 3 2 7" xfId="52676" xr:uid="{00000000-0005-0000-0000-00002A670000}"/>
    <cellStyle name="60% - Accent1 3 4 3 3" xfId="13852" xr:uid="{00000000-0005-0000-0000-00002B670000}"/>
    <cellStyle name="60% - Accent1 3 4 3 3 2" xfId="31779" xr:uid="{00000000-0005-0000-0000-00002C670000}"/>
    <cellStyle name="60% - Accent1 3 4 3 3 3" xfId="43724" xr:uid="{00000000-0005-0000-0000-00002D670000}"/>
    <cellStyle name="60% - Accent1 3 4 3 3 4" xfId="55689" xr:uid="{00000000-0005-0000-0000-00002E670000}"/>
    <cellStyle name="60% - Accent1 3 4 3 4" xfId="19811" xr:uid="{00000000-0005-0000-0000-00002F670000}"/>
    <cellStyle name="60% - Accent1 3 4 3 5" xfId="7869" xr:uid="{00000000-0005-0000-0000-000030670000}"/>
    <cellStyle name="60% - Accent1 3 4 3 6" xfId="25796" xr:uid="{00000000-0005-0000-0000-000031670000}"/>
    <cellStyle name="60% - Accent1 3 4 3 7" xfId="37741" xr:uid="{00000000-0005-0000-0000-000032670000}"/>
    <cellStyle name="60% - Accent1 3 4 3 8" xfId="49706" xr:uid="{00000000-0005-0000-0000-000033670000}"/>
    <cellStyle name="60% - Accent1 3 4 4" xfId="3415" xr:uid="{00000000-0005-0000-0000-000034670000}"/>
    <cellStyle name="60% - Accent1 3 4 4 2" xfId="15378" xr:uid="{00000000-0005-0000-0000-000035670000}"/>
    <cellStyle name="60% - Accent1 3 4 4 2 2" xfId="33305" xr:uid="{00000000-0005-0000-0000-000036670000}"/>
    <cellStyle name="60% - Accent1 3 4 4 2 3" xfId="45250" xr:uid="{00000000-0005-0000-0000-000037670000}"/>
    <cellStyle name="60% - Accent1 3 4 4 2 4" xfId="57215" xr:uid="{00000000-0005-0000-0000-000038670000}"/>
    <cellStyle name="60% - Accent1 3 4 4 3" xfId="21337" xr:uid="{00000000-0005-0000-0000-000039670000}"/>
    <cellStyle name="60% - Accent1 3 4 4 4" xfId="9395" xr:uid="{00000000-0005-0000-0000-00003A670000}"/>
    <cellStyle name="60% - Accent1 3 4 4 5" xfId="27322" xr:uid="{00000000-0005-0000-0000-00003B670000}"/>
    <cellStyle name="60% - Accent1 3 4 4 6" xfId="39267" xr:uid="{00000000-0005-0000-0000-00003C670000}"/>
    <cellStyle name="60% - Accent1 3 4 4 7" xfId="51232" xr:uid="{00000000-0005-0000-0000-00003D670000}"/>
    <cellStyle name="60% - Accent1 3 4 5" xfId="12408" xr:uid="{00000000-0005-0000-0000-00003E670000}"/>
    <cellStyle name="60% - Accent1 3 4 5 2" xfId="30335" xr:uid="{00000000-0005-0000-0000-00003F670000}"/>
    <cellStyle name="60% - Accent1 3 4 5 3" xfId="42280" xr:uid="{00000000-0005-0000-0000-000040670000}"/>
    <cellStyle name="60% - Accent1 3 4 5 4" xfId="54245" xr:uid="{00000000-0005-0000-0000-000041670000}"/>
    <cellStyle name="60% - Accent1 3 4 6" xfId="18367" xr:uid="{00000000-0005-0000-0000-000042670000}"/>
    <cellStyle name="60% - Accent1 3 4 7" xfId="6425" xr:uid="{00000000-0005-0000-0000-000043670000}"/>
    <cellStyle name="60% - Accent1 3 4 8" xfId="24352" xr:uid="{00000000-0005-0000-0000-000044670000}"/>
    <cellStyle name="60% - Accent1 3 4 9" xfId="36297" xr:uid="{00000000-0005-0000-0000-000045670000}"/>
    <cellStyle name="60% - Accent1 3 5" xfId="819" xr:uid="{00000000-0005-0000-0000-000046670000}"/>
    <cellStyle name="60% - Accent1 3 5 2" xfId="2263" xr:uid="{00000000-0005-0000-0000-000047670000}"/>
    <cellStyle name="60% - Accent1 3 5 2 2" xfId="5233" xr:uid="{00000000-0005-0000-0000-000048670000}"/>
    <cellStyle name="60% - Accent1 3 5 2 2 2" xfId="17196" xr:uid="{00000000-0005-0000-0000-000049670000}"/>
    <cellStyle name="60% - Accent1 3 5 2 2 2 2" xfId="35123" xr:uid="{00000000-0005-0000-0000-00004A670000}"/>
    <cellStyle name="60% - Accent1 3 5 2 2 2 3" xfId="47068" xr:uid="{00000000-0005-0000-0000-00004B670000}"/>
    <cellStyle name="60% - Accent1 3 5 2 2 2 4" xfId="59033" xr:uid="{00000000-0005-0000-0000-00004C670000}"/>
    <cellStyle name="60% - Accent1 3 5 2 2 3" xfId="23155" xr:uid="{00000000-0005-0000-0000-00004D670000}"/>
    <cellStyle name="60% - Accent1 3 5 2 2 4" xfId="11213" xr:uid="{00000000-0005-0000-0000-00004E670000}"/>
    <cellStyle name="60% - Accent1 3 5 2 2 5" xfId="29140" xr:uid="{00000000-0005-0000-0000-00004F670000}"/>
    <cellStyle name="60% - Accent1 3 5 2 2 6" xfId="41085" xr:uid="{00000000-0005-0000-0000-000050670000}"/>
    <cellStyle name="60% - Accent1 3 5 2 2 7" xfId="53050" xr:uid="{00000000-0005-0000-0000-000051670000}"/>
    <cellStyle name="60% - Accent1 3 5 2 3" xfId="14226" xr:uid="{00000000-0005-0000-0000-000052670000}"/>
    <cellStyle name="60% - Accent1 3 5 2 3 2" xfId="32153" xr:uid="{00000000-0005-0000-0000-000053670000}"/>
    <cellStyle name="60% - Accent1 3 5 2 3 3" xfId="44098" xr:uid="{00000000-0005-0000-0000-000054670000}"/>
    <cellStyle name="60% - Accent1 3 5 2 3 4" xfId="56063" xr:uid="{00000000-0005-0000-0000-000055670000}"/>
    <cellStyle name="60% - Accent1 3 5 2 4" xfId="20185" xr:uid="{00000000-0005-0000-0000-000056670000}"/>
    <cellStyle name="60% - Accent1 3 5 2 5" xfId="8243" xr:uid="{00000000-0005-0000-0000-000057670000}"/>
    <cellStyle name="60% - Accent1 3 5 2 6" xfId="26170" xr:uid="{00000000-0005-0000-0000-000058670000}"/>
    <cellStyle name="60% - Accent1 3 5 2 7" xfId="38115" xr:uid="{00000000-0005-0000-0000-000059670000}"/>
    <cellStyle name="60% - Accent1 3 5 2 8" xfId="50080" xr:uid="{00000000-0005-0000-0000-00005A670000}"/>
    <cellStyle name="60% - Accent1 3 5 3" xfId="3789" xr:uid="{00000000-0005-0000-0000-00005B670000}"/>
    <cellStyle name="60% - Accent1 3 5 3 2" xfId="15752" xr:uid="{00000000-0005-0000-0000-00005C670000}"/>
    <cellStyle name="60% - Accent1 3 5 3 2 2" xfId="33679" xr:uid="{00000000-0005-0000-0000-00005D670000}"/>
    <cellStyle name="60% - Accent1 3 5 3 2 3" xfId="45624" xr:uid="{00000000-0005-0000-0000-00005E670000}"/>
    <cellStyle name="60% - Accent1 3 5 3 2 4" xfId="57589" xr:uid="{00000000-0005-0000-0000-00005F670000}"/>
    <cellStyle name="60% - Accent1 3 5 3 3" xfId="21711" xr:uid="{00000000-0005-0000-0000-000060670000}"/>
    <cellStyle name="60% - Accent1 3 5 3 4" xfId="9769" xr:uid="{00000000-0005-0000-0000-000061670000}"/>
    <cellStyle name="60% - Accent1 3 5 3 5" xfId="27696" xr:uid="{00000000-0005-0000-0000-000062670000}"/>
    <cellStyle name="60% - Accent1 3 5 3 6" xfId="39641" xr:uid="{00000000-0005-0000-0000-000063670000}"/>
    <cellStyle name="60% - Accent1 3 5 3 7" xfId="51606" xr:uid="{00000000-0005-0000-0000-000064670000}"/>
    <cellStyle name="60% - Accent1 3 5 4" xfId="12782" xr:uid="{00000000-0005-0000-0000-000065670000}"/>
    <cellStyle name="60% - Accent1 3 5 4 2" xfId="30709" xr:uid="{00000000-0005-0000-0000-000066670000}"/>
    <cellStyle name="60% - Accent1 3 5 4 3" xfId="42654" xr:uid="{00000000-0005-0000-0000-000067670000}"/>
    <cellStyle name="60% - Accent1 3 5 4 4" xfId="54619" xr:uid="{00000000-0005-0000-0000-000068670000}"/>
    <cellStyle name="60% - Accent1 3 5 5" xfId="18741" xr:uid="{00000000-0005-0000-0000-000069670000}"/>
    <cellStyle name="60% - Accent1 3 5 6" xfId="6799" xr:uid="{00000000-0005-0000-0000-00006A670000}"/>
    <cellStyle name="60% - Accent1 3 5 7" xfId="24726" xr:uid="{00000000-0005-0000-0000-00006B670000}"/>
    <cellStyle name="60% - Accent1 3 5 8" xfId="36671" xr:uid="{00000000-0005-0000-0000-00006C670000}"/>
    <cellStyle name="60% - Accent1 3 5 9" xfId="48636" xr:uid="{00000000-0005-0000-0000-00006D670000}"/>
    <cellStyle name="60% - Accent1 3 6" xfId="1541" xr:uid="{00000000-0005-0000-0000-00006E670000}"/>
    <cellStyle name="60% - Accent1 3 6 2" xfId="4511" xr:uid="{00000000-0005-0000-0000-00006F670000}"/>
    <cellStyle name="60% - Accent1 3 6 2 2" xfId="16474" xr:uid="{00000000-0005-0000-0000-000070670000}"/>
    <cellStyle name="60% - Accent1 3 6 2 2 2" xfId="34401" xr:uid="{00000000-0005-0000-0000-000071670000}"/>
    <cellStyle name="60% - Accent1 3 6 2 2 3" xfId="46346" xr:uid="{00000000-0005-0000-0000-000072670000}"/>
    <cellStyle name="60% - Accent1 3 6 2 2 4" xfId="58311" xr:uid="{00000000-0005-0000-0000-000073670000}"/>
    <cellStyle name="60% - Accent1 3 6 2 3" xfId="22433" xr:uid="{00000000-0005-0000-0000-000074670000}"/>
    <cellStyle name="60% - Accent1 3 6 2 4" xfId="10491" xr:uid="{00000000-0005-0000-0000-000075670000}"/>
    <cellStyle name="60% - Accent1 3 6 2 5" xfId="28418" xr:uid="{00000000-0005-0000-0000-000076670000}"/>
    <cellStyle name="60% - Accent1 3 6 2 6" xfId="40363" xr:uid="{00000000-0005-0000-0000-000077670000}"/>
    <cellStyle name="60% - Accent1 3 6 2 7" xfId="52328" xr:uid="{00000000-0005-0000-0000-000078670000}"/>
    <cellStyle name="60% - Accent1 3 6 3" xfId="13504" xr:uid="{00000000-0005-0000-0000-000079670000}"/>
    <cellStyle name="60% - Accent1 3 6 3 2" xfId="31431" xr:uid="{00000000-0005-0000-0000-00007A670000}"/>
    <cellStyle name="60% - Accent1 3 6 3 3" xfId="43376" xr:uid="{00000000-0005-0000-0000-00007B670000}"/>
    <cellStyle name="60% - Accent1 3 6 3 4" xfId="55341" xr:uid="{00000000-0005-0000-0000-00007C670000}"/>
    <cellStyle name="60% - Accent1 3 6 4" xfId="19463" xr:uid="{00000000-0005-0000-0000-00007D670000}"/>
    <cellStyle name="60% - Accent1 3 6 5" xfId="7521" xr:uid="{00000000-0005-0000-0000-00007E670000}"/>
    <cellStyle name="60% - Accent1 3 6 6" xfId="25448" xr:uid="{00000000-0005-0000-0000-00007F670000}"/>
    <cellStyle name="60% - Accent1 3 6 7" xfId="37393" xr:uid="{00000000-0005-0000-0000-000080670000}"/>
    <cellStyle name="60% - Accent1 3 6 8" xfId="49358" xr:uid="{00000000-0005-0000-0000-000081670000}"/>
    <cellStyle name="60% - Accent1 3 7" xfId="3067" xr:uid="{00000000-0005-0000-0000-000082670000}"/>
    <cellStyle name="60% - Accent1 3 7 2" xfId="15030" xr:uid="{00000000-0005-0000-0000-000083670000}"/>
    <cellStyle name="60% - Accent1 3 7 2 2" xfId="32957" xr:uid="{00000000-0005-0000-0000-000084670000}"/>
    <cellStyle name="60% - Accent1 3 7 2 3" xfId="44902" xr:uid="{00000000-0005-0000-0000-000085670000}"/>
    <cellStyle name="60% - Accent1 3 7 2 4" xfId="56867" xr:uid="{00000000-0005-0000-0000-000086670000}"/>
    <cellStyle name="60% - Accent1 3 7 3" xfId="20989" xr:uid="{00000000-0005-0000-0000-000087670000}"/>
    <cellStyle name="60% - Accent1 3 7 4" xfId="9047" xr:uid="{00000000-0005-0000-0000-000088670000}"/>
    <cellStyle name="60% - Accent1 3 7 5" xfId="26974" xr:uid="{00000000-0005-0000-0000-000089670000}"/>
    <cellStyle name="60% - Accent1 3 7 6" xfId="38919" xr:uid="{00000000-0005-0000-0000-00008A670000}"/>
    <cellStyle name="60% - Accent1 3 7 7" xfId="50884" xr:uid="{00000000-0005-0000-0000-00008B670000}"/>
    <cellStyle name="60% - Accent1 3 8" xfId="12060" xr:uid="{00000000-0005-0000-0000-00008C670000}"/>
    <cellStyle name="60% - Accent1 3 8 2" xfId="29987" xr:uid="{00000000-0005-0000-0000-00008D670000}"/>
    <cellStyle name="60% - Accent1 3 8 3" xfId="41932" xr:uid="{00000000-0005-0000-0000-00008E670000}"/>
    <cellStyle name="60% - Accent1 3 8 4" xfId="53897" xr:uid="{00000000-0005-0000-0000-00008F670000}"/>
    <cellStyle name="60% - Accent1 3 9" xfId="18019" xr:uid="{00000000-0005-0000-0000-000090670000}"/>
    <cellStyle name="60% - Accent1 4" xfId="155" xr:uid="{00000000-0005-0000-0000-000091670000}"/>
    <cellStyle name="60% - Accent1 4 10" xfId="36007" xr:uid="{00000000-0005-0000-0000-000092670000}"/>
    <cellStyle name="60% - Accent1 4 11" xfId="47972" xr:uid="{00000000-0005-0000-0000-000093670000}"/>
    <cellStyle name="60% - Accent1 4 2" xfId="503" xr:uid="{00000000-0005-0000-0000-000094670000}"/>
    <cellStyle name="60% - Accent1 4 2 10" xfId="48320" xr:uid="{00000000-0005-0000-0000-000095670000}"/>
    <cellStyle name="60% - Accent1 4 2 2" xfId="1225" xr:uid="{00000000-0005-0000-0000-000096670000}"/>
    <cellStyle name="60% - Accent1 4 2 2 2" xfId="2669" xr:uid="{00000000-0005-0000-0000-000097670000}"/>
    <cellStyle name="60% - Accent1 4 2 2 2 2" xfId="5639" xr:uid="{00000000-0005-0000-0000-000098670000}"/>
    <cellStyle name="60% - Accent1 4 2 2 2 2 2" xfId="17602" xr:uid="{00000000-0005-0000-0000-000099670000}"/>
    <cellStyle name="60% - Accent1 4 2 2 2 2 2 2" xfId="35529" xr:uid="{00000000-0005-0000-0000-00009A670000}"/>
    <cellStyle name="60% - Accent1 4 2 2 2 2 2 3" xfId="47474" xr:uid="{00000000-0005-0000-0000-00009B670000}"/>
    <cellStyle name="60% - Accent1 4 2 2 2 2 2 4" xfId="59439" xr:uid="{00000000-0005-0000-0000-00009C670000}"/>
    <cellStyle name="60% - Accent1 4 2 2 2 2 3" xfId="23561" xr:uid="{00000000-0005-0000-0000-00009D670000}"/>
    <cellStyle name="60% - Accent1 4 2 2 2 2 4" xfId="11619" xr:uid="{00000000-0005-0000-0000-00009E670000}"/>
    <cellStyle name="60% - Accent1 4 2 2 2 2 5" xfId="29546" xr:uid="{00000000-0005-0000-0000-00009F670000}"/>
    <cellStyle name="60% - Accent1 4 2 2 2 2 6" xfId="41491" xr:uid="{00000000-0005-0000-0000-0000A0670000}"/>
    <cellStyle name="60% - Accent1 4 2 2 2 2 7" xfId="53456" xr:uid="{00000000-0005-0000-0000-0000A1670000}"/>
    <cellStyle name="60% - Accent1 4 2 2 2 3" xfId="14632" xr:uid="{00000000-0005-0000-0000-0000A2670000}"/>
    <cellStyle name="60% - Accent1 4 2 2 2 3 2" xfId="32559" xr:uid="{00000000-0005-0000-0000-0000A3670000}"/>
    <cellStyle name="60% - Accent1 4 2 2 2 3 3" xfId="44504" xr:uid="{00000000-0005-0000-0000-0000A4670000}"/>
    <cellStyle name="60% - Accent1 4 2 2 2 3 4" xfId="56469" xr:uid="{00000000-0005-0000-0000-0000A5670000}"/>
    <cellStyle name="60% - Accent1 4 2 2 2 4" xfId="20591" xr:uid="{00000000-0005-0000-0000-0000A6670000}"/>
    <cellStyle name="60% - Accent1 4 2 2 2 5" xfId="8649" xr:uid="{00000000-0005-0000-0000-0000A7670000}"/>
    <cellStyle name="60% - Accent1 4 2 2 2 6" xfId="26576" xr:uid="{00000000-0005-0000-0000-0000A8670000}"/>
    <cellStyle name="60% - Accent1 4 2 2 2 7" xfId="38521" xr:uid="{00000000-0005-0000-0000-0000A9670000}"/>
    <cellStyle name="60% - Accent1 4 2 2 2 8" xfId="50486" xr:uid="{00000000-0005-0000-0000-0000AA670000}"/>
    <cellStyle name="60% - Accent1 4 2 2 3" xfId="4195" xr:uid="{00000000-0005-0000-0000-0000AB670000}"/>
    <cellStyle name="60% - Accent1 4 2 2 3 2" xfId="16158" xr:uid="{00000000-0005-0000-0000-0000AC670000}"/>
    <cellStyle name="60% - Accent1 4 2 2 3 2 2" xfId="34085" xr:uid="{00000000-0005-0000-0000-0000AD670000}"/>
    <cellStyle name="60% - Accent1 4 2 2 3 2 3" xfId="46030" xr:uid="{00000000-0005-0000-0000-0000AE670000}"/>
    <cellStyle name="60% - Accent1 4 2 2 3 2 4" xfId="57995" xr:uid="{00000000-0005-0000-0000-0000AF670000}"/>
    <cellStyle name="60% - Accent1 4 2 2 3 3" xfId="22117" xr:uid="{00000000-0005-0000-0000-0000B0670000}"/>
    <cellStyle name="60% - Accent1 4 2 2 3 4" xfId="10175" xr:uid="{00000000-0005-0000-0000-0000B1670000}"/>
    <cellStyle name="60% - Accent1 4 2 2 3 5" xfId="28102" xr:uid="{00000000-0005-0000-0000-0000B2670000}"/>
    <cellStyle name="60% - Accent1 4 2 2 3 6" xfId="40047" xr:uid="{00000000-0005-0000-0000-0000B3670000}"/>
    <cellStyle name="60% - Accent1 4 2 2 3 7" xfId="52012" xr:uid="{00000000-0005-0000-0000-0000B4670000}"/>
    <cellStyle name="60% - Accent1 4 2 2 4" xfId="13188" xr:uid="{00000000-0005-0000-0000-0000B5670000}"/>
    <cellStyle name="60% - Accent1 4 2 2 4 2" xfId="31115" xr:uid="{00000000-0005-0000-0000-0000B6670000}"/>
    <cellStyle name="60% - Accent1 4 2 2 4 3" xfId="43060" xr:uid="{00000000-0005-0000-0000-0000B7670000}"/>
    <cellStyle name="60% - Accent1 4 2 2 4 4" xfId="55025" xr:uid="{00000000-0005-0000-0000-0000B8670000}"/>
    <cellStyle name="60% - Accent1 4 2 2 5" xfId="19147" xr:uid="{00000000-0005-0000-0000-0000B9670000}"/>
    <cellStyle name="60% - Accent1 4 2 2 6" xfId="7205" xr:uid="{00000000-0005-0000-0000-0000BA670000}"/>
    <cellStyle name="60% - Accent1 4 2 2 7" xfId="25132" xr:uid="{00000000-0005-0000-0000-0000BB670000}"/>
    <cellStyle name="60% - Accent1 4 2 2 8" xfId="37077" xr:uid="{00000000-0005-0000-0000-0000BC670000}"/>
    <cellStyle name="60% - Accent1 4 2 2 9" xfId="49042" xr:uid="{00000000-0005-0000-0000-0000BD670000}"/>
    <cellStyle name="60% - Accent1 4 2 3" xfId="1947" xr:uid="{00000000-0005-0000-0000-0000BE670000}"/>
    <cellStyle name="60% - Accent1 4 2 3 2" xfId="4917" xr:uid="{00000000-0005-0000-0000-0000BF670000}"/>
    <cellStyle name="60% - Accent1 4 2 3 2 2" xfId="16880" xr:uid="{00000000-0005-0000-0000-0000C0670000}"/>
    <cellStyle name="60% - Accent1 4 2 3 2 2 2" xfId="34807" xr:uid="{00000000-0005-0000-0000-0000C1670000}"/>
    <cellStyle name="60% - Accent1 4 2 3 2 2 3" xfId="46752" xr:uid="{00000000-0005-0000-0000-0000C2670000}"/>
    <cellStyle name="60% - Accent1 4 2 3 2 2 4" xfId="58717" xr:uid="{00000000-0005-0000-0000-0000C3670000}"/>
    <cellStyle name="60% - Accent1 4 2 3 2 3" xfId="22839" xr:uid="{00000000-0005-0000-0000-0000C4670000}"/>
    <cellStyle name="60% - Accent1 4 2 3 2 4" xfId="10897" xr:uid="{00000000-0005-0000-0000-0000C5670000}"/>
    <cellStyle name="60% - Accent1 4 2 3 2 5" xfId="28824" xr:uid="{00000000-0005-0000-0000-0000C6670000}"/>
    <cellStyle name="60% - Accent1 4 2 3 2 6" xfId="40769" xr:uid="{00000000-0005-0000-0000-0000C7670000}"/>
    <cellStyle name="60% - Accent1 4 2 3 2 7" xfId="52734" xr:uid="{00000000-0005-0000-0000-0000C8670000}"/>
    <cellStyle name="60% - Accent1 4 2 3 3" xfId="13910" xr:uid="{00000000-0005-0000-0000-0000C9670000}"/>
    <cellStyle name="60% - Accent1 4 2 3 3 2" xfId="31837" xr:uid="{00000000-0005-0000-0000-0000CA670000}"/>
    <cellStyle name="60% - Accent1 4 2 3 3 3" xfId="43782" xr:uid="{00000000-0005-0000-0000-0000CB670000}"/>
    <cellStyle name="60% - Accent1 4 2 3 3 4" xfId="55747" xr:uid="{00000000-0005-0000-0000-0000CC670000}"/>
    <cellStyle name="60% - Accent1 4 2 3 4" xfId="19869" xr:uid="{00000000-0005-0000-0000-0000CD670000}"/>
    <cellStyle name="60% - Accent1 4 2 3 5" xfId="7927" xr:uid="{00000000-0005-0000-0000-0000CE670000}"/>
    <cellStyle name="60% - Accent1 4 2 3 6" xfId="25854" xr:uid="{00000000-0005-0000-0000-0000CF670000}"/>
    <cellStyle name="60% - Accent1 4 2 3 7" xfId="37799" xr:uid="{00000000-0005-0000-0000-0000D0670000}"/>
    <cellStyle name="60% - Accent1 4 2 3 8" xfId="49764" xr:uid="{00000000-0005-0000-0000-0000D1670000}"/>
    <cellStyle name="60% - Accent1 4 2 4" xfId="3473" xr:uid="{00000000-0005-0000-0000-0000D2670000}"/>
    <cellStyle name="60% - Accent1 4 2 4 2" xfId="15436" xr:uid="{00000000-0005-0000-0000-0000D3670000}"/>
    <cellStyle name="60% - Accent1 4 2 4 2 2" xfId="33363" xr:uid="{00000000-0005-0000-0000-0000D4670000}"/>
    <cellStyle name="60% - Accent1 4 2 4 2 3" xfId="45308" xr:uid="{00000000-0005-0000-0000-0000D5670000}"/>
    <cellStyle name="60% - Accent1 4 2 4 2 4" xfId="57273" xr:uid="{00000000-0005-0000-0000-0000D6670000}"/>
    <cellStyle name="60% - Accent1 4 2 4 3" xfId="21395" xr:uid="{00000000-0005-0000-0000-0000D7670000}"/>
    <cellStyle name="60% - Accent1 4 2 4 4" xfId="9453" xr:uid="{00000000-0005-0000-0000-0000D8670000}"/>
    <cellStyle name="60% - Accent1 4 2 4 5" xfId="27380" xr:uid="{00000000-0005-0000-0000-0000D9670000}"/>
    <cellStyle name="60% - Accent1 4 2 4 6" xfId="39325" xr:uid="{00000000-0005-0000-0000-0000DA670000}"/>
    <cellStyle name="60% - Accent1 4 2 4 7" xfId="51290" xr:uid="{00000000-0005-0000-0000-0000DB670000}"/>
    <cellStyle name="60% - Accent1 4 2 5" xfId="12466" xr:uid="{00000000-0005-0000-0000-0000DC670000}"/>
    <cellStyle name="60% - Accent1 4 2 5 2" xfId="30393" xr:uid="{00000000-0005-0000-0000-0000DD670000}"/>
    <cellStyle name="60% - Accent1 4 2 5 3" xfId="42338" xr:uid="{00000000-0005-0000-0000-0000DE670000}"/>
    <cellStyle name="60% - Accent1 4 2 5 4" xfId="54303" xr:uid="{00000000-0005-0000-0000-0000DF670000}"/>
    <cellStyle name="60% - Accent1 4 2 6" xfId="18425" xr:uid="{00000000-0005-0000-0000-0000E0670000}"/>
    <cellStyle name="60% - Accent1 4 2 7" xfId="6483" xr:uid="{00000000-0005-0000-0000-0000E1670000}"/>
    <cellStyle name="60% - Accent1 4 2 8" xfId="24410" xr:uid="{00000000-0005-0000-0000-0000E2670000}"/>
    <cellStyle name="60% - Accent1 4 2 9" xfId="36355" xr:uid="{00000000-0005-0000-0000-0000E3670000}"/>
    <cellStyle name="60% - Accent1 4 3" xfId="877" xr:uid="{00000000-0005-0000-0000-0000E4670000}"/>
    <cellStyle name="60% - Accent1 4 3 2" xfId="2321" xr:uid="{00000000-0005-0000-0000-0000E5670000}"/>
    <cellStyle name="60% - Accent1 4 3 2 2" xfId="5291" xr:uid="{00000000-0005-0000-0000-0000E6670000}"/>
    <cellStyle name="60% - Accent1 4 3 2 2 2" xfId="17254" xr:uid="{00000000-0005-0000-0000-0000E7670000}"/>
    <cellStyle name="60% - Accent1 4 3 2 2 2 2" xfId="35181" xr:uid="{00000000-0005-0000-0000-0000E8670000}"/>
    <cellStyle name="60% - Accent1 4 3 2 2 2 3" xfId="47126" xr:uid="{00000000-0005-0000-0000-0000E9670000}"/>
    <cellStyle name="60% - Accent1 4 3 2 2 2 4" xfId="59091" xr:uid="{00000000-0005-0000-0000-0000EA670000}"/>
    <cellStyle name="60% - Accent1 4 3 2 2 3" xfId="23213" xr:uid="{00000000-0005-0000-0000-0000EB670000}"/>
    <cellStyle name="60% - Accent1 4 3 2 2 4" xfId="11271" xr:uid="{00000000-0005-0000-0000-0000EC670000}"/>
    <cellStyle name="60% - Accent1 4 3 2 2 5" xfId="29198" xr:uid="{00000000-0005-0000-0000-0000ED670000}"/>
    <cellStyle name="60% - Accent1 4 3 2 2 6" xfId="41143" xr:uid="{00000000-0005-0000-0000-0000EE670000}"/>
    <cellStyle name="60% - Accent1 4 3 2 2 7" xfId="53108" xr:uid="{00000000-0005-0000-0000-0000EF670000}"/>
    <cellStyle name="60% - Accent1 4 3 2 3" xfId="14284" xr:uid="{00000000-0005-0000-0000-0000F0670000}"/>
    <cellStyle name="60% - Accent1 4 3 2 3 2" xfId="32211" xr:uid="{00000000-0005-0000-0000-0000F1670000}"/>
    <cellStyle name="60% - Accent1 4 3 2 3 3" xfId="44156" xr:uid="{00000000-0005-0000-0000-0000F2670000}"/>
    <cellStyle name="60% - Accent1 4 3 2 3 4" xfId="56121" xr:uid="{00000000-0005-0000-0000-0000F3670000}"/>
    <cellStyle name="60% - Accent1 4 3 2 4" xfId="20243" xr:uid="{00000000-0005-0000-0000-0000F4670000}"/>
    <cellStyle name="60% - Accent1 4 3 2 5" xfId="8301" xr:uid="{00000000-0005-0000-0000-0000F5670000}"/>
    <cellStyle name="60% - Accent1 4 3 2 6" xfId="26228" xr:uid="{00000000-0005-0000-0000-0000F6670000}"/>
    <cellStyle name="60% - Accent1 4 3 2 7" xfId="38173" xr:uid="{00000000-0005-0000-0000-0000F7670000}"/>
    <cellStyle name="60% - Accent1 4 3 2 8" xfId="50138" xr:uid="{00000000-0005-0000-0000-0000F8670000}"/>
    <cellStyle name="60% - Accent1 4 3 3" xfId="3847" xr:uid="{00000000-0005-0000-0000-0000F9670000}"/>
    <cellStyle name="60% - Accent1 4 3 3 2" xfId="15810" xr:uid="{00000000-0005-0000-0000-0000FA670000}"/>
    <cellStyle name="60% - Accent1 4 3 3 2 2" xfId="33737" xr:uid="{00000000-0005-0000-0000-0000FB670000}"/>
    <cellStyle name="60% - Accent1 4 3 3 2 3" xfId="45682" xr:uid="{00000000-0005-0000-0000-0000FC670000}"/>
    <cellStyle name="60% - Accent1 4 3 3 2 4" xfId="57647" xr:uid="{00000000-0005-0000-0000-0000FD670000}"/>
    <cellStyle name="60% - Accent1 4 3 3 3" xfId="21769" xr:uid="{00000000-0005-0000-0000-0000FE670000}"/>
    <cellStyle name="60% - Accent1 4 3 3 4" xfId="9827" xr:uid="{00000000-0005-0000-0000-0000FF670000}"/>
    <cellStyle name="60% - Accent1 4 3 3 5" xfId="27754" xr:uid="{00000000-0005-0000-0000-000000680000}"/>
    <cellStyle name="60% - Accent1 4 3 3 6" xfId="39699" xr:uid="{00000000-0005-0000-0000-000001680000}"/>
    <cellStyle name="60% - Accent1 4 3 3 7" xfId="51664" xr:uid="{00000000-0005-0000-0000-000002680000}"/>
    <cellStyle name="60% - Accent1 4 3 4" xfId="12840" xr:uid="{00000000-0005-0000-0000-000003680000}"/>
    <cellStyle name="60% - Accent1 4 3 4 2" xfId="30767" xr:uid="{00000000-0005-0000-0000-000004680000}"/>
    <cellStyle name="60% - Accent1 4 3 4 3" xfId="42712" xr:uid="{00000000-0005-0000-0000-000005680000}"/>
    <cellStyle name="60% - Accent1 4 3 4 4" xfId="54677" xr:uid="{00000000-0005-0000-0000-000006680000}"/>
    <cellStyle name="60% - Accent1 4 3 5" xfId="18799" xr:uid="{00000000-0005-0000-0000-000007680000}"/>
    <cellStyle name="60% - Accent1 4 3 6" xfId="6857" xr:uid="{00000000-0005-0000-0000-000008680000}"/>
    <cellStyle name="60% - Accent1 4 3 7" xfId="24784" xr:uid="{00000000-0005-0000-0000-000009680000}"/>
    <cellStyle name="60% - Accent1 4 3 8" xfId="36729" xr:uid="{00000000-0005-0000-0000-00000A680000}"/>
    <cellStyle name="60% - Accent1 4 3 9" xfId="48694" xr:uid="{00000000-0005-0000-0000-00000B680000}"/>
    <cellStyle name="60% - Accent1 4 4" xfId="1599" xr:uid="{00000000-0005-0000-0000-00000C680000}"/>
    <cellStyle name="60% - Accent1 4 4 2" xfId="4569" xr:uid="{00000000-0005-0000-0000-00000D680000}"/>
    <cellStyle name="60% - Accent1 4 4 2 2" xfId="16532" xr:uid="{00000000-0005-0000-0000-00000E680000}"/>
    <cellStyle name="60% - Accent1 4 4 2 2 2" xfId="34459" xr:uid="{00000000-0005-0000-0000-00000F680000}"/>
    <cellStyle name="60% - Accent1 4 4 2 2 3" xfId="46404" xr:uid="{00000000-0005-0000-0000-000010680000}"/>
    <cellStyle name="60% - Accent1 4 4 2 2 4" xfId="58369" xr:uid="{00000000-0005-0000-0000-000011680000}"/>
    <cellStyle name="60% - Accent1 4 4 2 3" xfId="22491" xr:uid="{00000000-0005-0000-0000-000012680000}"/>
    <cellStyle name="60% - Accent1 4 4 2 4" xfId="10549" xr:uid="{00000000-0005-0000-0000-000013680000}"/>
    <cellStyle name="60% - Accent1 4 4 2 5" xfId="28476" xr:uid="{00000000-0005-0000-0000-000014680000}"/>
    <cellStyle name="60% - Accent1 4 4 2 6" xfId="40421" xr:uid="{00000000-0005-0000-0000-000015680000}"/>
    <cellStyle name="60% - Accent1 4 4 2 7" xfId="52386" xr:uid="{00000000-0005-0000-0000-000016680000}"/>
    <cellStyle name="60% - Accent1 4 4 3" xfId="13562" xr:uid="{00000000-0005-0000-0000-000017680000}"/>
    <cellStyle name="60% - Accent1 4 4 3 2" xfId="31489" xr:uid="{00000000-0005-0000-0000-000018680000}"/>
    <cellStyle name="60% - Accent1 4 4 3 3" xfId="43434" xr:uid="{00000000-0005-0000-0000-000019680000}"/>
    <cellStyle name="60% - Accent1 4 4 3 4" xfId="55399" xr:uid="{00000000-0005-0000-0000-00001A680000}"/>
    <cellStyle name="60% - Accent1 4 4 4" xfId="19521" xr:uid="{00000000-0005-0000-0000-00001B680000}"/>
    <cellStyle name="60% - Accent1 4 4 5" xfId="7579" xr:uid="{00000000-0005-0000-0000-00001C680000}"/>
    <cellStyle name="60% - Accent1 4 4 6" xfId="25506" xr:uid="{00000000-0005-0000-0000-00001D680000}"/>
    <cellStyle name="60% - Accent1 4 4 7" xfId="37451" xr:uid="{00000000-0005-0000-0000-00001E680000}"/>
    <cellStyle name="60% - Accent1 4 4 8" xfId="49416" xr:uid="{00000000-0005-0000-0000-00001F680000}"/>
    <cellStyle name="60% - Accent1 4 5" xfId="3125" xr:uid="{00000000-0005-0000-0000-000020680000}"/>
    <cellStyle name="60% - Accent1 4 5 2" xfId="15088" xr:uid="{00000000-0005-0000-0000-000021680000}"/>
    <cellStyle name="60% - Accent1 4 5 2 2" xfId="33015" xr:uid="{00000000-0005-0000-0000-000022680000}"/>
    <cellStyle name="60% - Accent1 4 5 2 3" xfId="44960" xr:uid="{00000000-0005-0000-0000-000023680000}"/>
    <cellStyle name="60% - Accent1 4 5 2 4" xfId="56925" xr:uid="{00000000-0005-0000-0000-000024680000}"/>
    <cellStyle name="60% - Accent1 4 5 3" xfId="21047" xr:uid="{00000000-0005-0000-0000-000025680000}"/>
    <cellStyle name="60% - Accent1 4 5 4" xfId="9105" xr:uid="{00000000-0005-0000-0000-000026680000}"/>
    <cellStyle name="60% - Accent1 4 5 5" xfId="27032" xr:uid="{00000000-0005-0000-0000-000027680000}"/>
    <cellStyle name="60% - Accent1 4 5 6" xfId="38977" xr:uid="{00000000-0005-0000-0000-000028680000}"/>
    <cellStyle name="60% - Accent1 4 5 7" xfId="50942" xr:uid="{00000000-0005-0000-0000-000029680000}"/>
    <cellStyle name="60% - Accent1 4 6" xfId="12118" xr:uid="{00000000-0005-0000-0000-00002A680000}"/>
    <cellStyle name="60% - Accent1 4 6 2" xfId="30045" xr:uid="{00000000-0005-0000-0000-00002B680000}"/>
    <cellStyle name="60% - Accent1 4 6 3" xfId="41990" xr:uid="{00000000-0005-0000-0000-00002C680000}"/>
    <cellStyle name="60% - Accent1 4 6 4" xfId="53955" xr:uid="{00000000-0005-0000-0000-00002D680000}"/>
    <cellStyle name="60% - Accent1 4 7" xfId="18077" xr:uid="{00000000-0005-0000-0000-00002E680000}"/>
    <cellStyle name="60% - Accent1 4 8" xfId="6135" xr:uid="{00000000-0005-0000-0000-00002F680000}"/>
    <cellStyle name="60% - Accent1 4 9" xfId="24062" xr:uid="{00000000-0005-0000-0000-000030680000}"/>
    <cellStyle name="60% - Accent1 5" xfId="271" xr:uid="{00000000-0005-0000-0000-000031680000}"/>
    <cellStyle name="60% - Accent1 5 10" xfId="36123" xr:uid="{00000000-0005-0000-0000-000032680000}"/>
    <cellStyle name="60% - Accent1 5 11" xfId="48088" xr:uid="{00000000-0005-0000-0000-000033680000}"/>
    <cellStyle name="60% - Accent1 5 2" xfId="619" xr:uid="{00000000-0005-0000-0000-000034680000}"/>
    <cellStyle name="60% - Accent1 5 2 10" xfId="48436" xr:uid="{00000000-0005-0000-0000-000035680000}"/>
    <cellStyle name="60% - Accent1 5 2 2" xfId="1341" xr:uid="{00000000-0005-0000-0000-000036680000}"/>
    <cellStyle name="60% - Accent1 5 2 2 2" xfId="2785" xr:uid="{00000000-0005-0000-0000-000037680000}"/>
    <cellStyle name="60% - Accent1 5 2 2 2 2" xfId="5755" xr:uid="{00000000-0005-0000-0000-000038680000}"/>
    <cellStyle name="60% - Accent1 5 2 2 2 2 2" xfId="17718" xr:uid="{00000000-0005-0000-0000-000039680000}"/>
    <cellStyle name="60% - Accent1 5 2 2 2 2 2 2" xfId="35645" xr:uid="{00000000-0005-0000-0000-00003A680000}"/>
    <cellStyle name="60% - Accent1 5 2 2 2 2 2 3" xfId="47590" xr:uid="{00000000-0005-0000-0000-00003B680000}"/>
    <cellStyle name="60% - Accent1 5 2 2 2 2 2 4" xfId="59555" xr:uid="{00000000-0005-0000-0000-00003C680000}"/>
    <cellStyle name="60% - Accent1 5 2 2 2 2 3" xfId="23677" xr:uid="{00000000-0005-0000-0000-00003D680000}"/>
    <cellStyle name="60% - Accent1 5 2 2 2 2 4" xfId="11735" xr:uid="{00000000-0005-0000-0000-00003E680000}"/>
    <cellStyle name="60% - Accent1 5 2 2 2 2 5" xfId="29662" xr:uid="{00000000-0005-0000-0000-00003F680000}"/>
    <cellStyle name="60% - Accent1 5 2 2 2 2 6" xfId="41607" xr:uid="{00000000-0005-0000-0000-000040680000}"/>
    <cellStyle name="60% - Accent1 5 2 2 2 2 7" xfId="53572" xr:uid="{00000000-0005-0000-0000-000041680000}"/>
    <cellStyle name="60% - Accent1 5 2 2 2 3" xfId="14748" xr:uid="{00000000-0005-0000-0000-000042680000}"/>
    <cellStyle name="60% - Accent1 5 2 2 2 3 2" xfId="32675" xr:uid="{00000000-0005-0000-0000-000043680000}"/>
    <cellStyle name="60% - Accent1 5 2 2 2 3 3" xfId="44620" xr:uid="{00000000-0005-0000-0000-000044680000}"/>
    <cellStyle name="60% - Accent1 5 2 2 2 3 4" xfId="56585" xr:uid="{00000000-0005-0000-0000-000045680000}"/>
    <cellStyle name="60% - Accent1 5 2 2 2 4" xfId="20707" xr:uid="{00000000-0005-0000-0000-000046680000}"/>
    <cellStyle name="60% - Accent1 5 2 2 2 5" xfId="8765" xr:uid="{00000000-0005-0000-0000-000047680000}"/>
    <cellStyle name="60% - Accent1 5 2 2 2 6" xfId="26692" xr:uid="{00000000-0005-0000-0000-000048680000}"/>
    <cellStyle name="60% - Accent1 5 2 2 2 7" xfId="38637" xr:uid="{00000000-0005-0000-0000-000049680000}"/>
    <cellStyle name="60% - Accent1 5 2 2 2 8" xfId="50602" xr:uid="{00000000-0005-0000-0000-00004A680000}"/>
    <cellStyle name="60% - Accent1 5 2 2 3" xfId="4311" xr:uid="{00000000-0005-0000-0000-00004B680000}"/>
    <cellStyle name="60% - Accent1 5 2 2 3 2" xfId="16274" xr:uid="{00000000-0005-0000-0000-00004C680000}"/>
    <cellStyle name="60% - Accent1 5 2 2 3 2 2" xfId="34201" xr:uid="{00000000-0005-0000-0000-00004D680000}"/>
    <cellStyle name="60% - Accent1 5 2 2 3 2 3" xfId="46146" xr:uid="{00000000-0005-0000-0000-00004E680000}"/>
    <cellStyle name="60% - Accent1 5 2 2 3 2 4" xfId="58111" xr:uid="{00000000-0005-0000-0000-00004F680000}"/>
    <cellStyle name="60% - Accent1 5 2 2 3 3" xfId="22233" xr:uid="{00000000-0005-0000-0000-000050680000}"/>
    <cellStyle name="60% - Accent1 5 2 2 3 4" xfId="10291" xr:uid="{00000000-0005-0000-0000-000051680000}"/>
    <cellStyle name="60% - Accent1 5 2 2 3 5" xfId="28218" xr:uid="{00000000-0005-0000-0000-000052680000}"/>
    <cellStyle name="60% - Accent1 5 2 2 3 6" xfId="40163" xr:uid="{00000000-0005-0000-0000-000053680000}"/>
    <cellStyle name="60% - Accent1 5 2 2 3 7" xfId="52128" xr:uid="{00000000-0005-0000-0000-000054680000}"/>
    <cellStyle name="60% - Accent1 5 2 2 4" xfId="13304" xr:uid="{00000000-0005-0000-0000-000055680000}"/>
    <cellStyle name="60% - Accent1 5 2 2 4 2" xfId="31231" xr:uid="{00000000-0005-0000-0000-000056680000}"/>
    <cellStyle name="60% - Accent1 5 2 2 4 3" xfId="43176" xr:uid="{00000000-0005-0000-0000-000057680000}"/>
    <cellStyle name="60% - Accent1 5 2 2 4 4" xfId="55141" xr:uid="{00000000-0005-0000-0000-000058680000}"/>
    <cellStyle name="60% - Accent1 5 2 2 5" xfId="19263" xr:uid="{00000000-0005-0000-0000-000059680000}"/>
    <cellStyle name="60% - Accent1 5 2 2 6" xfId="7321" xr:uid="{00000000-0005-0000-0000-00005A680000}"/>
    <cellStyle name="60% - Accent1 5 2 2 7" xfId="25248" xr:uid="{00000000-0005-0000-0000-00005B680000}"/>
    <cellStyle name="60% - Accent1 5 2 2 8" xfId="37193" xr:uid="{00000000-0005-0000-0000-00005C680000}"/>
    <cellStyle name="60% - Accent1 5 2 2 9" xfId="49158" xr:uid="{00000000-0005-0000-0000-00005D680000}"/>
    <cellStyle name="60% - Accent1 5 2 3" xfId="2063" xr:uid="{00000000-0005-0000-0000-00005E680000}"/>
    <cellStyle name="60% - Accent1 5 2 3 2" xfId="5033" xr:uid="{00000000-0005-0000-0000-00005F680000}"/>
    <cellStyle name="60% - Accent1 5 2 3 2 2" xfId="16996" xr:uid="{00000000-0005-0000-0000-000060680000}"/>
    <cellStyle name="60% - Accent1 5 2 3 2 2 2" xfId="34923" xr:uid="{00000000-0005-0000-0000-000061680000}"/>
    <cellStyle name="60% - Accent1 5 2 3 2 2 3" xfId="46868" xr:uid="{00000000-0005-0000-0000-000062680000}"/>
    <cellStyle name="60% - Accent1 5 2 3 2 2 4" xfId="58833" xr:uid="{00000000-0005-0000-0000-000063680000}"/>
    <cellStyle name="60% - Accent1 5 2 3 2 3" xfId="22955" xr:uid="{00000000-0005-0000-0000-000064680000}"/>
    <cellStyle name="60% - Accent1 5 2 3 2 4" xfId="11013" xr:uid="{00000000-0005-0000-0000-000065680000}"/>
    <cellStyle name="60% - Accent1 5 2 3 2 5" xfId="28940" xr:uid="{00000000-0005-0000-0000-000066680000}"/>
    <cellStyle name="60% - Accent1 5 2 3 2 6" xfId="40885" xr:uid="{00000000-0005-0000-0000-000067680000}"/>
    <cellStyle name="60% - Accent1 5 2 3 2 7" xfId="52850" xr:uid="{00000000-0005-0000-0000-000068680000}"/>
    <cellStyle name="60% - Accent1 5 2 3 3" xfId="14026" xr:uid="{00000000-0005-0000-0000-000069680000}"/>
    <cellStyle name="60% - Accent1 5 2 3 3 2" xfId="31953" xr:uid="{00000000-0005-0000-0000-00006A680000}"/>
    <cellStyle name="60% - Accent1 5 2 3 3 3" xfId="43898" xr:uid="{00000000-0005-0000-0000-00006B680000}"/>
    <cellStyle name="60% - Accent1 5 2 3 3 4" xfId="55863" xr:uid="{00000000-0005-0000-0000-00006C680000}"/>
    <cellStyle name="60% - Accent1 5 2 3 4" xfId="19985" xr:uid="{00000000-0005-0000-0000-00006D680000}"/>
    <cellStyle name="60% - Accent1 5 2 3 5" xfId="8043" xr:uid="{00000000-0005-0000-0000-00006E680000}"/>
    <cellStyle name="60% - Accent1 5 2 3 6" xfId="25970" xr:uid="{00000000-0005-0000-0000-00006F680000}"/>
    <cellStyle name="60% - Accent1 5 2 3 7" xfId="37915" xr:uid="{00000000-0005-0000-0000-000070680000}"/>
    <cellStyle name="60% - Accent1 5 2 3 8" xfId="49880" xr:uid="{00000000-0005-0000-0000-000071680000}"/>
    <cellStyle name="60% - Accent1 5 2 4" xfId="3589" xr:uid="{00000000-0005-0000-0000-000072680000}"/>
    <cellStyle name="60% - Accent1 5 2 4 2" xfId="15552" xr:uid="{00000000-0005-0000-0000-000073680000}"/>
    <cellStyle name="60% - Accent1 5 2 4 2 2" xfId="33479" xr:uid="{00000000-0005-0000-0000-000074680000}"/>
    <cellStyle name="60% - Accent1 5 2 4 2 3" xfId="45424" xr:uid="{00000000-0005-0000-0000-000075680000}"/>
    <cellStyle name="60% - Accent1 5 2 4 2 4" xfId="57389" xr:uid="{00000000-0005-0000-0000-000076680000}"/>
    <cellStyle name="60% - Accent1 5 2 4 3" xfId="21511" xr:uid="{00000000-0005-0000-0000-000077680000}"/>
    <cellStyle name="60% - Accent1 5 2 4 4" xfId="9569" xr:uid="{00000000-0005-0000-0000-000078680000}"/>
    <cellStyle name="60% - Accent1 5 2 4 5" xfId="27496" xr:uid="{00000000-0005-0000-0000-000079680000}"/>
    <cellStyle name="60% - Accent1 5 2 4 6" xfId="39441" xr:uid="{00000000-0005-0000-0000-00007A680000}"/>
    <cellStyle name="60% - Accent1 5 2 4 7" xfId="51406" xr:uid="{00000000-0005-0000-0000-00007B680000}"/>
    <cellStyle name="60% - Accent1 5 2 5" xfId="12582" xr:uid="{00000000-0005-0000-0000-00007C680000}"/>
    <cellStyle name="60% - Accent1 5 2 5 2" xfId="30509" xr:uid="{00000000-0005-0000-0000-00007D680000}"/>
    <cellStyle name="60% - Accent1 5 2 5 3" xfId="42454" xr:uid="{00000000-0005-0000-0000-00007E680000}"/>
    <cellStyle name="60% - Accent1 5 2 5 4" xfId="54419" xr:uid="{00000000-0005-0000-0000-00007F680000}"/>
    <cellStyle name="60% - Accent1 5 2 6" xfId="18541" xr:uid="{00000000-0005-0000-0000-000080680000}"/>
    <cellStyle name="60% - Accent1 5 2 7" xfId="6599" xr:uid="{00000000-0005-0000-0000-000081680000}"/>
    <cellStyle name="60% - Accent1 5 2 8" xfId="24526" xr:uid="{00000000-0005-0000-0000-000082680000}"/>
    <cellStyle name="60% - Accent1 5 2 9" xfId="36471" xr:uid="{00000000-0005-0000-0000-000083680000}"/>
    <cellStyle name="60% - Accent1 5 3" xfId="993" xr:uid="{00000000-0005-0000-0000-000084680000}"/>
    <cellStyle name="60% - Accent1 5 3 2" xfId="2437" xr:uid="{00000000-0005-0000-0000-000085680000}"/>
    <cellStyle name="60% - Accent1 5 3 2 2" xfId="5407" xr:uid="{00000000-0005-0000-0000-000086680000}"/>
    <cellStyle name="60% - Accent1 5 3 2 2 2" xfId="17370" xr:uid="{00000000-0005-0000-0000-000087680000}"/>
    <cellStyle name="60% - Accent1 5 3 2 2 2 2" xfId="35297" xr:uid="{00000000-0005-0000-0000-000088680000}"/>
    <cellStyle name="60% - Accent1 5 3 2 2 2 3" xfId="47242" xr:uid="{00000000-0005-0000-0000-000089680000}"/>
    <cellStyle name="60% - Accent1 5 3 2 2 2 4" xfId="59207" xr:uid="{00000000-0005-0000-0000-00008A680000}"/>
    <cellStyle name="60% - Accent1 5 3 2 2 3" xfId="23329" xr:uid="{00000000-0005-0000-0000-00008B680000}"/>
    <cellStyle name="60% - Accent1 5 3 2 2 4" xfId="11387" xr:uid="{00000000-0005-0000-0000-00008C680000}"/>
    <cellStyle name="60% - Accent1 5 3 2 2 5" xfId="29314" xr:uid="{00000000-0005-0000-0000-00008D680000}"/>
    <cellStyle name="60% - Accent1 5 3 2 2 6" xfId="41259" xr:uid="{00000000-0005-0000-0000-00008E680000}"/>
    <cellStyle name="60% - Accent1 5 3 2 2 7" xfId="53224" xr:uid="{00000000-0005-0000-0000-00008F680000}"/>
    <cellStyle name="60% - Accent1 5 3 2 3" xfId="14400" xr:uid="{00000000-0005-0000-0000-000090680000}"/>
    <cellStyle name="60% - Accent1 5 3 2 3 2" xfId="32327" xr:uid="{00000000-0005-0000-0000-000091680000}"/>
    <cellStyle name="60% - Accent1 5 3 2 3 3" xfId="44272" xr:uid="{00000000-0005-0000-0000-000092680000}"/>
    <cellStyle name="60% - Accent1 5 3 2 3 4" xfId="56237" xr:uid="{00000000-0005-0000-0000-000093680000}"/>
    <cellStyle name="60% - Accent1 5 3 2 4" xfId="20359" xr:uid="{00000000-0005-0000-0000-000094680000}"/>
    <cellStyle name="60% - Accent1 5 3 2 5" xfId="8417" xr:uid="{00000000-0005-0000-0000-000095680000}"/>
    <cellStyle name="60% - Accent1 5 3 2 6" xfId="26344" xr:uid="{00000000-0005-0000-0000-000096680000}"/>
    <cellStyle name="60% - Accent1 5 3 2 7" xfId="38289" xr:uid="{00000000-0005-0000-0000-000097680000}"/>
    <cellStyle name="60% - Accent1 5 3 2 8" xfId="50254" xr:uid="{00000000-0005-0000-0000-000098680000}"/>
    <cellStyle name="60% - Accent1 5 3 3" xfId="3963" xr:uid="{00000000-0005-0000-0000-000099680000}"/>
    <cellStyle name="60% - Accent1 5 3 3 2" xfId="15926" xr:uid="{00000000-0005-0000-0000-00009A680000}"/>
    <cellStyle name="60% - Accent1 5 3 3 2 2" xfId="33853" xr:uid="{00000000-0005-0000-0000-00009B680000}"/>
    <cellStyle name="60% - Accent1 5 3 3 2 3" xfId="45798" xr:uid="{00000000-0005-0000-0000-00009C680000}"/>
    <cellStyle name="60% - Accent1 5 3 3 2 4" xfId="57763" xr:uid="{00000000-0005-0000-0000-00009D680000}"/>
    <cellStyle name="60% - Accent1 5 3 3 3" xfId="21885" xr:uid="{00000000-0005-0000-0000-00009E680000}"/>
    <cellStyle name="60% - Accent1 5 3 3 4" xfId="9943" xr:uid="{00000000-0005-0000-0000-00009F680000}"/>
    <cellStyle name="60% - Accent1 5 3 3 5" xfId="27870" xr:uid="{00000000-0005-0000-0000-0000A0680000}"/>
    <cellStyle name="60% - Accent1 5 3 3 6" xfId="39815" xr:uid="{00000000-0005-0000-0000-0000A1680000}"/>
    <cellStyle name="60% - Accent1 5 3 3 7" xfId="51780" xr:uid="{00000000-0005-0000-0000-0000A2680000}"/>
    <cellStyle name="60% - Accent1 5 3 4" xfId="12956" xr:uid="{00000000-0005-0000-0000-0000A3680000}"/>
    <cellStyle name="60% - Accent1 5 3 4 2" xfId="30883" xr:uid="{00000000-0005-0000-0000-0000A4680000}"/>
    <cellStyle name="60% - Accent1 5 3 4 3" xfId="42828" xr:uid="{00000000-0005-0000-0000-0000A5680000}"/>
    <cellStyle name="60% - Accent1 5 3 4 4" xfId="54793" xr:uid="{00000000-0005-0000-0000-0000A6680000}"/>
    <cellStyle name="60% - Accent1 5 3 5" xfId="18915" xr:uid="{00000000-0005-0000-0000-0000A7680000}"/>
    <cellStyle name="60% - Accent1 5 3 6" xfId="6973" xr:uid="{00000000-0005-0000-0000-0000A8680000}"/>
    <cellStyle name="60% - Accent1 5 3 7" xfId="24900" xr:uid="{00000000-0005-0000-0000-0000A9680000}"/>
    <cellStyle name="60% - Accent1 5 3 8" xfId="36845" xr:uid="{00000000-0005-0000-0000-0000AA680000}"/>
    <cellStyle name="60% - Accent1 5 3 9" xfId="48810" xr:uid="{00000000-0005-0000-0000-0000AB680000}"/>
    <cellStyle name="60% - Accent1 5 4" xfId="1715" xr:uid="{00000000-0005-0000-0000-0000AC680000}"/>
    <cellStyle name="60% - Accent1 5 4 2" xfId="4685" xr:uid="{00000000-0005-0000-0000-0000AD680000}"/>
    <cellStyle name="60% - Accent1 5 4 2 2" xfId="16648" xr:uid="{00000000-0005-0000-0000-0000AE680000}"/>
    <cellStyle name="60% - Accent1 5 4 2 2 2" xfId="34575" xr:uid="{00000000-0005-0000-0000-0000AF680000}"/>
    <cellStyle name="60% - Accent1 5 4 2 2 3" xfId="46520" xr:uid="{00000000-0005-0000-0000-0000B0680000}"/>
    <cellStyle name="60% - Accent1 5 4 2 2 4" xfId="58485" xr:uid="{00000000-0005-0000-0000-0000B1680000}"/>
    <cellStyle name="60% - Accent1 5 4 2 3" xfId="22607" xr:uid="{00000000-0005-0000-0000-0000B2680000}"/>
    <cellStyle name="60% - Accent1 5 4 2 4" xfId="10665" xr:uid="{00000000-0005-0000-0000-0000B3680000}"/>
    <cellStyle name="60% - Accent1 5 4 2 5" xfId="28592" xr:uid="{00000000-0005-0000-0000-0000B4680000}"/>
    <cellStyle name="60% - Accent1 5 4 2 6" xfId="40537" xr:uid="{00000000-0005-0000-0000-0000B5680000}"/>
    <cellStyle name="60% - Accent1 5 4 2 7" xfId="52502" xr:uid="{00000000-0005-0000-0000-0000B6680000}"/>
    <cellStyle name="60% - Accent1 5 4 3" xfId="13678" xr:uid="{00000000-0005-0000-0000-0000B7680000}"/>
    <cellStyle name="60% - Accent1 5 4 3 2" xfId="31605" xr:uid="{00000000-0005-0000-0000-0000B8680000}"/>
    <cellStyle name="60% - Accent1 5 4 3 3" xfId="43550" xr:uid="{00000000-0005-0000-0000-0000B9680000}"/>
    <cellStyle name="60% - Accent1 5 4 3 4" xfId="55515" xr:uid="{00000000-0005-0000-0000-0000BA680000}"/>
    <cellStyle name="60% - Accent1 5 4 4" xfId="19637" xr:uid="{00000000-0005-0000-0000-0000BB680000}"/>
    <cellStyle name="60% - Accent1 5 4 5" xfId="7695" xr:uid="{00000000-0005-0000-0000-0000BC680000}"/>
    <cellStyle name="60% - Accent1 5 4 6" xfId="25622" xr:uid="{00000000-0005-0000-0000-0000BD680000}"/>
    <cellStyle name="60% - Accent1 5 4 7" xfId="37567" xr:uid="{00000000-0005-0000-0000-0000BE680000}"/>
    <cellStyle name="60% - Accent1 5 4 8" xfId="49532" xr:uid="{00000000-0005-0000-0000-0000BF680000}"/>
    <cellStyle name="60% - Accent1 5 5" xfId="3241" xr:uid="{00000000-0005-0000-0000-0000C0680000}"/>
    <cellStyle name="60% - Accent1 5 5 2" xfId="15204" xr:uid="{00000000-0005-0000-0000-0000C1680000}"/>
    <cellStyle name="60% - Accent1 5 5 2 2" xfId="33131" xr:uid="{00000000-0005-0000-0000-0000C2680000}"/>
    <cellStyle name="60% - Accent1 5 5 2 3" xfId="45076" xr:uid="{00000000-0005-0000-0000-0000C3680000}"/>
    <cellStyle name="60% - Accent1 5 5 2 4" xfId="57041" xr:uid="{00000000-0005-0000-0000-0000C4680000}"/>
    <cellStyle name="60% - Accent1 5 5 3" xfId="21163" xr:uid="{00000000-0005-0000-0000-0000C5680000}"/>
    <cellStyle name="60% - Accent1 5 5 4" xfId="9221" xr:uid="{00000000-0005-0000-0000-0000C6680000}"/>
    <cellStyle name="60% - Accent1 5 5 5" xfId="27148" xr:uid="{00000000-0005-0000-0000-0000C7680000}"/>
    <cellStyle name="60% - Accent1 5 5 6" xfId="39093" xr:uid="{00000000-0005-0000-0000-0000C8680000}"/>
    <cellStyle name="60% - Accent1 5 5 7" xfId="51058" xr:uid="{00000000-0005-0000-0000-0000C9680000}"/>
    <cellStyle name="60% - Accent1 5 6" xfId="12234" xr:uid="{00000000-0005-0000-0000-0000CA680000}"/>
    <cellStyle name="60% - Accent1 5 6 2" xfId="30161" xr:uid="{00000000-0005-0000-0000-0000CB680000}"/>
    <cellStyle name="60% - Accent1 5 6 3" xfId="42106" xr:uid="{00000000-0005-0000-0000-0000CC680000}"/>
    <cellStyle name="60% - Accent1 5 6 4" xfId="54071" xr:uid="{00000000-0005-0000-0000-0000CD680000}"/>
    <cellStyle name="60% - Accent1 5 7" xfId="18193" xr:uid="{00000000-0005-0000-0000-0000CE680000}"/>
    <cellStyle name="60% - Accent1 5 8" xfId="6251" xr:uid="{00000000-0005-0000-0000-0000CF680000}"/>
    <cellStyle name="60% - Accent1 5 9" xfId="24178" xr:uid="{00000000-0005-0000-0000-0000D0680000}"/>
    <cellStyle name="60% - Accent1 6" xfId="387" xr:uid="{00000000-0005-0000-0000-0000D1680000}"/>
    <cellStyle name="60% - Accent1 6 10" xfId="48204" xr:uid="{00000000-0005-0000-0000-0000D2680000}"/>
    <cellStyle name="60% - Accent1 6 2" xfId="1109" xr:uid="{00000000-0005-0000-0000-0000D3680000}"/>
    <cellStyle name="60% - Accent1 6 2 2" xfId="2553" xr:uid="{00000000-0005-0000-0000-0000D4680000}"/>
    <cellStyle name="60% - Accent1 6 2 2 2" xfId="5523" xr:uid="{00000000-0005-0000-0000-0000D5680000}"/>
    <cellStyle name="60% - Accent1 6 2 2 2 2" xfId="17486" xr:uid="{00000000-0005-0000-0000-0000D6680000}"/>
    <cellStyle name="60% - Accent1 6 2 2 2 2 2" xfId="35413" xr:uid="{00000000-0005-0000-0000-0000D7680000}"/>
    <cellStyle name="60% - Accent1 6 2 2 2 2 3" xfId="47358" xr:uid="{00000000-0005-0000-0000-0000D8680000}"/>
    <cellStyle name="60% - Accent1 6 2 2 2 2 4" xfId="59323" xr:uid="{00000000-0005-0000-0000-0000D9680000}"/>
    <cellStyle name="60% - Accent1 6 2 2 2 3" xfId="23445" xr:uid="{00000000-0005-0000-0000-0000DA680000}"/>
    <cellStyle name="60% - Accent1 6 2 2 2 4" xfId="11503" xr:uid="{00000000-0005-0000-0000-0000DB680000}"/>
    <cellStyle name="60% - Accent1 6 2 2 2 5" xfId="29430" xr:uid="{00000000-0005-0000-0000-0000DC680000}"/>
    <cellStyle name="60% - Accent1 6 2 2 2 6" xfId="41375" xr:uid="{00000000-0005-0000-0000-0000DD680000}"/>
    <cellStyle name="60% - Accent1 6 2 2 2 7" xfId="53340" xr:uid="{00000000-0005-0000-0000-0000DE680000}"/>
    <cellStyle name="60% - Accent1 6 2 2 3" xfId="14516" xr:uid="{00000000-0005-0000-0000-0000DF680000}"/>
    <cellStyle name="60% - Accent1 6 2 2 3 2" xfId="32443" xr:uid="{00000000-0005-0000-0000-0000E0680000}"/>
    <cellStyle name="60% - Accent1 6 2 2 3 3" xfId="44388" xr:uid="{00000000-0005-0000-0000-0000E1680000}"/>
    <cellStyle name="60% - Accent1 6 2 2 3 4" xfId="56353" xr:uid="{00000000-0005-0000-0000-0000E2680000}"/>
    <cellStyle name="60% - Accent1 6 2 2 4" xfId="20475" xr:uid="{00000000-0005-0000-0000-0000E3680000}"/>
    <cellStyle name="60% - Accent1 6 2 2 5" xfId="8533" xr:uid="{00000000-0005-0000-0000-0000E4680000}"/>
    <cellStyle name="60% - Accent1 6 2 2 6" xfId="26460" xr:uid="{00000000-0005-0000-0000-0000E5680000}"/>
    <cellStyle name="60% - Accent1 6 2 2 7" xfId="38405" xr:uid="{00000000-0005-0000-0000-0000E6680000}"/>
    <cellStyle name="60% - Accent1 6 2 2 8" xfId="50370" xr:uid="{00000000-0005-0000-0000-0000E7680000}"/>
    <cellStyle name="60% - Accent1 6 2 3" xfId="4079" xr:uid="{00000000-0005-0000-0000-0000E8680000}"/>
    <cellStyle name="60% - Accent1 6 2 3 2" xfId="16042" xr:uid="{00000000-0005-0000-0000-0000E9680000}"/>
    <cellStyle name="60% - Accent1 6 2 3 2 2" xfId="33969" xr:uid="{00000000-0005-0000-0000-0000EA680000}"/>
    <cellStyle name="60% - Accent1 6 2 3 2 3" xfId="45914" xr:uid="{00000000-0005-0000-0000-0000EB680000}"/>
    <cellStyle name="60% - Accent1 6 2 3 2 4" xfId="57879" xr:uid="{00000000-0005-0000-0000-0000EC680000}"/>
    <cellStyle name="60% - Accent1 6 2 3 3" xfId="22001" xr:uid="{00000000-0005-0000-0000-0000ED680000}"/>
    <cellStyle name="60% - Accent1 6 2 3 4" xfId="10059" xr:uid="{00000000-0005-0000-0000-0000EE680000}"/>
    <cellStyle name="60% - Accent1 6 2 3 5" xfId="27986" xr:uid="{00000000-0005-0000-0000-0000EF680000}"/>
    <cellStyle name="60% - Accent1 6 2 3 6" xfId="39931" xr:uid="{00000000-0005-0000-0000-0000F0680000}"/>
    <cellStyle name="60% - Accent1 6 2 3 7" xfId="51896" xr:uid="{00000000-0005-0000-0000-0000F1680000}"/>
    <cellStyle name="60% - Accent1 6 2 4" xfId="13072" xr:uid="{00000000-0005-0000-0000-0000F2680000}"/>
    <cellStyle name="60% - Accent1 6 2 4 2" xfId="30999" xr:uid="{00000000-0005-0000-0000-0000F3680000}"/>
    <cellStyle name="60% - Accent1 6 2 4 3" xfId="42944" xr:uid="{00000000-0005-0000-0000-0000F4680000}"/>
    <cellStyle name="60% - Accent1 6 2 4 4" xfId="54909" xr:uid="{00000000-0005-0000-0000-0000F5680000}"/>
    <cellStyle name="60% - Accent1 6 2 5" xfId="19031" xr:uid="{00000000-0005-0000-0000-0000F6680000}"/>
    <cellStyle name="60% - Accent1 6 2 6" xfId="7089" xr:uid="{00000000-0005-0000-0000-0000F7680000}"/>
    <cellStyle name="60% - Accent1 6 2 7" xfId="25016" xr:uid="{00000000-0005-0000-0000-0000F8680000}"/>
    <cellStyle name="60% - Accent1 6 2 8" xfId="36961" xr:uid="{00000000-0005-0000-0000-0000F9680000}"/>
    <cellStyle name="60% - Accent1 6 2 9" xfId="48926" xr:uid="{00000000-0005-0000-0000-0000FA680000}"/>
    <cellStyle name="60% - Accent1 6 3" xfId="1831" xr:uid="{00000000-0005-0000-0000-0000FB680000}"/>
    <cellStyle name="60% - Accent1 6 3 2" xfId="4801" xr:uid="{00000000-0005-0000-0000-0000FC680000}"/>
    <cellStyle name="60% - Accent1 6 3 2 2" xfId="16764" xr:uid="{00000000-0005-0000-0000-0000FD680000}"/>
    <cellStyle name="60% - Accent1 6 3 2 2 2" xfId="34691" xr:uid="{00000000-0005-0000-0000-0000FE680000}"/>
    <cellStyle name="60% - Accent1 6 3 2 2 3" xfId="46636" xr:uid="{00000000-0005-0000-0000-0000FF680000}"/>
    <cellStyle name="60% - Accent1 6 3 2 2 4" xfId="58601" xr:uid="{00000000-0005-0000-0000-000000690000}"/>
    <cellStyle name="60% - Accent1 6 3 2 3" xfId="22723" xr:uid="{00000000-0005-0000-0000-000001690000}"/>
    <cellStyle name="60% - Accent1 6 3 2 4" xfId="10781" xr:uid="{00000000-0005-0000-0000-000002690000}"/>
    <cellStyle name="60% - Accent1 6 3 2 5" xfId="28708" xr:uid="{00000000-0005-0000-0000-000003690000}"/>
    <cellStyle name="60% - Accent1 6 3 2 6" xfId="40653" xr:uid="{00000000-0005-0000-0000-000004690000}"/>
    <cellStyle name="60% - Accent1 6 3 2 7" xfId="52618" xr:uid="{00000000-0005-0000-0000-000005690000}"/>
    <cellStyle name="60% - Accent1 6 3 3" xfId="13794" xr:uid="{00000000-0005-0000-0000-000006690000}"/>
    <cellStyle name="60% - Accent1 6 3 3 2" xfId="31721" xr:uid="{00000000-0005-0000-0000-000007690000}"/>
    <cellStyle name="60% - Accent1 6 3 3 3" xfId="43666" xr:uid="{00000000-0005-0000-0000-000008690000}"/>
    <cellStyle name="60% - Accent1 6 3 3 4" xfId="55631" xr:uid="{00000000-0005-0000-0000-000009690000}"/>
    <cellStyle name="60% - Accent1 6 3 4" xfId="19753" xr:uid="{00000000-0005-0000-0000-00000A690000}"/>
    <cellStyle name="60% - Accent1 6 3 5" xfId="7811" xr:uid="{00000000-0005-0000-0000-00000B690000}"/>
    <cellStyle name="60% - Accent1 6 3 6" xfId="25738" xr:uid="{00000000-0005-0000-0000-00000C690000}"/>
    <cellStyle name="60% - Accent1 6 3 7" xfId="37683" xr:uid="{00000000-0005-0000-0000-00000D690000}"/>
    <cellStyle name="60% - Accent1 6 3 8" xfId="49648" xr:uid="{00000000-0005-0000-0000-00000E690000}"/>
    <cellStyle name="60% - Accent1 6 4" xfId="3357" xr:uid="{00000000-0005-0000-0000-00000F690000}"/>
    <cellStyle name="60% - Accent1 6 4 2" xfId="15320" xr:uid="{00000000-0005-0000-0000-000010690000}"/>
    <cellStyle name="60% - Accent1 6 4 2 2" xfId="33247" xr:uid="{00000000-0005-0000-0000-000011690000}"/>
    <cellStyle name="60% - Accent1 6 4 2 3" xfId="45192" xr:uid="{00000000-0005-0000-0000-000012690000}"/>
    <cellStyle name="60% - Accent1 6 4 2 4" xfId="57157" xr:uid="{00000000-0005-0000-0000-000013690000}"/>
    <cellStyle name="60% - Accent1 6 4 3" xfId="21279" xr:uid="{00000000-0005-0000-0000-000014690000}"/>
    <cellStyle name="60% - Accent1 6 4 4" xfId="9337" xr:uid="{00000000-0005-0000-0000-000015690000}"/>
    <cellStyle name="60% - Accent1 6 4 5" xfId="27264" xr:uid="{00000000-0005-0000-0000-000016690000}"/>
    <cellStyle name="60% - Accent1 6 4 6" xfId="39209" xr:uid="{00000000-0005-0000-0000-000017690000}"/>
    <cellStyle name="60% - Accent1 6 4 7" xfId="51174" xr:uid="{00000000-0005-0000-0000-000018690000}"/>
    <cellStyle name="60% - Accent1 6 5" xfId="12350" xr:uid="{00000000-0005-0000-0000-000019690000}"/>
    <cellStyle name="60% - Accent1 6 5 2" xfId="30277" xr:uid="{00000000-0005-0000-0000-00001A690000}"/>
    <cellStyle name="60% - Accent1 6 5 3" xfId="42222" xr:uid="{00000000-0005-0000-0000-00001B690000}"/>
    <cellStyle name="60% - Accent1 6 5 4" xfId="54187" xr:uid="{00000000-0005-0000-0000-00001C690000}"/>
    <cellStyle name="60% - Accent1 6 6" xfId="18309" xr:uid="{00000000-0005-0000-0000-00001D690000}"/>
    <cellStyle name="60% - Accent1 6 7" xfId="6367" xr:uid="{00000000-0005-0000-0000-00001E690000}"/>
    <cellStyle name="60% - Accent1 6 8" xfId="24294" xr:uid="{00000000-0005-0000-0000-00001F690000}"/>
    <cellStyle name="60% - Accent1 6 9" xfId="36239" xr:uid="{00000000-0005-0000-0000-000020690000}"/>
    <cellStyle name="60% - Accent1 7" xfId="737" xr:uid="{00000000-0005-0000-0000-000021690000}"/>
    <cellStyle name="60% - Accent1 7 10" xfId="48554" xr:uid="{00000000-0005-0000-0000-000022690000}"/>
    <cellStyle name="60% - Accent1 7 2" xfId="1459" xr:uid="{00000000-0005-0000-0000-000023690000}"/>
    <cellStyle name="60% - Accent1 7 2 2" xfId="2903" xr:uid="{00000000-0005-0000-0000-000024690000}"/>
    <cellStyle name="60% - Accent1 7 2 2 2" xfId="5873" xr:uid="{00000000-0005-0000-0000-000025690000}"/>
    <cellStyle name="60% - Accent1 7 2 2 2 2" xfId="17836" xr:uid="{00000000-0005-0000-0000-000026690000}"/>
    <cellStyle name="60% - Accent1 7 2 2 2 2 2" xfId="35763" xr:uid="{00000000-0005-0000-0000-000027690000}"/>
    <cellStyle name="60% - Accent1 7 2 2 2 2 3" xfId="47708" xr:uid="{00000000-0005-0000-0000-000028690000}"/>
    <cellStyle name="60% - Accent1 7 2 2 2 2 4" xfId="59673" xr:uid="{00000000-0005-0000-0000-000029690000}"/>
    <cellStyle name="60% - Accent1 7 2 2 2 3" xfId="23795" xr:uid="{00000000-0005-0000-0000-00002A690000}"/>
    <cellStyle name="60% - Accent1 7 2 2 2 4" xfId="11853" xr:uid="{00000000-0005-0000-0000-00002B690000}"/>
    <cellStyle name="60% - Accent1 7 2 2 2 5" xfId="29780" xr:uid="{00000000-0005-0000-0000-00002C690000}"/>
    <cellStyle name="60% - Accent1 7 2 2 2 6" xfId="41725" xr:uid="{00000000-0005-0000-0000-00002D690000}"/>
    <cellStyle name="60% - Accent1 7 2 2 2 7" xfId="53690" xr:uid="{00000000-0005-0000-0000-00002E690000}"/>
    <cellStyle name="60% - Accent1 7 2 2 3" xfId="14866" xr:uid="{00000000-0005-0000-0000-00002F690000}"/>
    <cellStyle name="60% - Accent1 7 2 2 3 2" xfId="32793" xr:uid="{00000000-0005-0000-0000-000030690000}"/>
    <cellStyle name="60% - Accent1 7 2 2 3 3" xfId="44738" xr:uid="{00000000-0005-0000-0000-000031690000}"/>
    <cellStyle name="60% - Accent1 7 2 2 3 4" xfId="56703" xr:uid="{00000000-0005-0000-0000-000032690000}"/>
    <cellStyle name="60% - Accent1 7 2 2 4" xfId="20825" xr:uid="{00000000-0005-0000-0000-000033690000}"/>
    <cellStyle name="60% - Accent1 7 2 2 5" xfId="8883" xr:uid="{00000000-0005-0000-0000-000034690000}"/>
    <cellStyle name="60% - Accent1 7 2 2 6" xfId="26810" xr:uid="{00000000-0005-0000-0000-000035690000}"/>
    <cellStyle name="60% - Accent1 7 2 2 7" xfId="38755" xr:uid="{00000000-0005-0000-0000-000036690000}"/>
    <cellStyle name="60% - Accent1 7 2 2 8" xfId="50720" xr:uid="{00000000-0005-0000-0000-000037690000}"/>
    <cellStyle name="60% - Accent1 7 2 3" xfId="4429" xr:uid="{00000000-0005-0000-0000-000038690000}"/>
    <cellStyle name="60% - Accent1 7 2 3 2" xfId="16392" xr:uid="{00000000-0005-0000-0000-000039690000}"/>
    <cellStyle name="60% - Accent1 7 2 3 2 2" xfId="34319" xr:uid="{00000000-0005-0000-0000-00003A690000}"/>
    <cellStyle name="60% - Accent1 7 2 3 2 3" xfId="46264" xr:uid="{00000000-0005-0000-0000-00003B690000}"/>
    <cellStyle name="60% - Accent1 7 2 3 2 4" xfId="58229" xr:uid="{00000000-0005-0000-0000-00003C690000}"/>
    <cellStyle name="60% - Accent1 7 2 3 3" xfId="22351" xr:uid="{00000000-0005-0000-0000-00003D690000}"/>
    <cellStyle name="60% - Accent1 7 2 3 4" xfId="10409" xr:uid="{00000000-0005-0000-0000-00003E690000}"/>
    <cellStyle name="60% - Accent1 7 2 3 5" xfId="28336" xr:uid="{00000000-0005-0000-0000-00003F690000}"/>
    <cellStyle name="60% - Accent1 7 2 3 6" xfId="40281" xr:uid="{00000000-0005-0000-0000-000040690000}"/>
    <cellStyle name="60% - Accent1 7 2 3 7" xfId="52246" xr:uid="{00000000-0005-0000-0000-000041690000}"/>
    <cellStyle name="60% - Accent1 7 2 4" xfId="13422" xr:uid="{00000000-0005-0000-0000-000042690000}"/>
    <cellStyle name="60% - Accent1 7 2 4 2" xfId="31349" xr:uid="{00000000-0005-0000-0000-000043690000}"/>
    <cellStyle name="60% - Accent1 7 2 4 3" xfId="43294" xr:uid="{00000000-0005-0000-0000-000044690000}"/>
    <cellStyle name="60% - Accent1 7 2 4 4" xfId="55259" xr:uid="{00000000-0005-0000-0000-000045690000}"/>
    <cellStyle name="60% - Accent1 7 2 5" xfId="19381" xr:uid="{00000000-0005-0000-0000-000046690000}"/>
    <cellStyle name="60% - Accent1 7 2 6" xfId="7439" xr:uid="{00000000-0005-0000-0000-000047690000}"/>
    <cellStyle name="60% - Accent1 7 2 7" xfId="25366" xr:uid="{00000000-0005-0000-0000-000048690000}"/>
    <cellStyle name="60% - Accent1 7 2 8" xfId="37311" xr:uid="{00000000-0005-0000-0000-000049690000}"/>
    <cellStyle name="60% - Accent1 7 2 9" xfId="49276" xr:uid="{00000000-0005-0000-0000-00004A690000}"/>
    <cellStyle name="60% - Accent1 7 3" xfId="2181" xr:uid="{00000000-0005-0000-0000-00004B690000}"/>
    <cellStyle name="60% - Accent1 7 3 2" xfId="5151" xr:uid="{00000000-0005-0000-0000-00004C690000}"/>
    <cellStyle name="60% - Accent1 7 3 2 2" xfId="17114" xr:uid="{00000000-0005-0000-0000-00004D690000}"/>
    <cellStyle name="60% - Accent1 7 3 2 2 2" xfId="35041" xr:uid="{00000000-0005-0000-0000-00004E690000}"/>
    <cellStyle name="60% - Accent1 7 3 2 2 3" xfId="46986" xr:uid="{00000000-0005-0000-0000-00004F690000}"/>
    <cellStyle name="60% - Accent1 7 3 2 2 4" xfId="58951" xr:uid="{00000000-0005-0000-0000-000050690000}"/>
    <cellStyle name="60% - Accent1 7 3 2 3" xfId="23073" xr:uid="{00000000-0005-0000-0000-000051690000}"/>
    <cellStyle name="60% - Accent1 7 3 2 4" xfId="11131" xr:uid="{00000000-0005-0000-0000-000052690000}"/>
    <cellStyle name="60% - Accent1 7 3 2 5" xfId="29058" xr:uid="{00000000-0005-0000-0000-000053690000}"/>
    <cellStyle name="60% - Accent1 7 3 2 6" xfId="41003" xr:uid="{00000000-0005-0000-0000-000054690000}"/>
    <cellStyle name="60% - Accent1 7 3 2 7" xfId="52968" xr:uid="{00000000-0005-0000-0000-000055690000}"/>
    <cellStyle name="60% - Accent1 7 3 3" xfId="14144" xr:uid="{00000000-0005-0000-0000-000056690000}"/>
    <cellStyle name="60% - Accent1 7 3 3 2" xfId="32071" xr:uid="{00000000-0005-0000-0000-000057690000}"/>
    <cellStyle name="60% - Accent1 7 3 3 3" xfId="44016" xr:uid="{00000000-0005-0000-0000-000058690000}"/>
    <cellStyle name="60% - Accent1 7 3 3 4" xfId="55981" xr:uid="{00000000-0005-0000-0000-000059690000}"/>
    <cellStyle name="60% - Accent1 7 3 4" xfId="20103" xr:uid="{00000000-0005-0000-0000-00005A690000}"/>
    <cellStyle name="60% - Accent1 7 3 5" xfId="8161" xr:uid="{00000000-0005-0000-0000-00005B690000}"/>
    <cellStyle name="60% - Accent1 7 3 6" xfId="26088" xr:uid="{00000000-0005-0000-0000-00005C690000}"/>
    <cellStyle name="60% - Accent1 7 3 7" xfId="38033" xr:uid="{00000000-0005-0000-0000-00005D690000}"/>
    <cellStyle name="60% - Accent1 7 3 8" xfId="49998" xr:uid="{00000000-0005-0000-0000-00005E690000}"/>
    <cellStyle name="60% - Accent1 7 4" xfId="3707" xr:uid="{00000000-0005-0000-0000-00005F690000}"/>
    <cellStyle name="60% - Accent1 7 4 2" xfId="15670" xr:uid="{00000000-0005-0000-0000-000060690000}"/>
    <cellStyle name="60% - Accent1 7 4 2 2" xfId="33597" xr:uid="{00000000-0005-0000-0000-000061690000}"/>
    <cellStyle name="60% - Accent1 7 4 2 3" xfId="45542" xr:uid="{00000000-0005-0000-0000-000062690000}"/>
    <cellStyle name="60% - Accent1 7 4 2 4" xfId="57507" xr:uid="{00000000-0005-0000-0000-000063690000}"/>
    <cellStyle name="60% - Accent1 7 4 3" xfId="21629" xr:uid="{00000000-0005-0000-0000-000064690000}"/>
    <cellStyle name="60% - Accent1 7 4 4" xfId="9687" xr:uid="{00000000-0005-0000-0000-000065690000}"/>
    <cellStyle name="60% - Accent1 7 4 5" xfId="27614" xr:uid="{00000000-0005-0000-0000-000066690000}"/>
    <cellStyle name="60% - Accent1 7 4 6" xfId="39559" xr:uid="{00000000-0005-0000-0000-000067690000}"/>
    <cellStyle name="60% - Accent1 7 4 7" xfId="51524" xr:uid="{00000000-0005-0000-0000-000068690000}"/>
    <cellStyle name="60% - Accent1 7 5" xfId="12700" xr:uid="{00000000-0005-0000-0000-000069690000}"/>
    <cellStyle name="60% - Accent1 7 5 2" xfId="30627" xr:uid="{00000000-0005-0000-0000-00006A690000}"/>
    <cellStyle name="60% - Accent1 7 5 3" xfId="42572" xr:uid="{00000000-0005-0000-0000-00006B690000}"/>
    <cellStyle name="60% - Accent1 7 5 4" xfId="54537" xr:uid="{00000000-0005-0000-0000-00006C690000}"/>
    <cellStyle name="60% - Accent1 7 6" xfId="18659" xr:uid="{00000000-0005-0000-0000-00006D690000}"/>
    <cellStyle name="60% - Accent1 7 7" xfId="6717" xr:uid="{00000000-0005-0000-0000-00006E690000}"/>
    <cellStyle name="60% - Accent1 7 8" xfId="24644" xr:uid="{00000000-0005-0000-0000-00006F690000}"/>
    <cellStyle name="60% - Accent1 7 9" xfId="36589" xr:uid="{00000000-0005-0000-0000-000070690000}"/>
    <cellStyle name="60% - Accent1 8" xfId="761" xr:uid="{00000000-0005-0000-0000-000071690000}"/>
    <cellStyle name="60% - Accent1 8 2" xfId="2205" xr:uid="{00000000-0005-0000-0000-000072690000}"/>
    <cellStyle name="60% - Accent1 8 2 2" xfId="5175" xr:uid="{00000000-0005-0000-0000-000073690000}"/>
    <cellStyle name="60% - Accent1 8 2 2 2" xfId="17138" xr:uid="{00000000-0005-0000-0000-000074690000}"/>
    <cellStyle name="60% - Accent1 8 2 2 2 2" xfId="35065" xr:uid="{00000000-0005-0000-0000-000075690000}"/>
    <cellStyle name="60% - Accent1 8 2 2 2 3" xfId="47010" xr:uid="{00000000-0005-0000-0000-000076690000}"/>
    <cellStyle name="60% - Accent1 8 2 2 2 4" xfId="58975" xr:uid="{00000000-0005-0000-0000-000077690000}"/>
    <cellStyle name="60% - Accent1 8 2 2 3" xfId="23097" xr:uid="{00000000-0005-0000-0000-000078690000}"/>
    <cellStyle name="60% - Accent1 8 2 2 4" xfId="11155" xr:uid="{00000000-0005-0000-0000-000079690000}"/>
    <cellStyle name="60% - Accent1 8 2 2 5" xfId="29082" xr:uid="{00000000-0005-0000-0000-00007A690000}"/>
    <cellStyle name="60% - Accent1 8 2 2 6" xfId="41027" xr:uid="{00000000-0005-0000-0000-00007B690000}"/>
    <cellStyle name="60% - Accent1 8 2 2 7" xfId="52992" xr:uid="{00000000-0005-0000-0000-00007C690000}"/>
    <cellStyle name="60% - Accent1 8 2 3" xfId="14168" xr:uid="{00000000-0005-0000-0000-00007D690000}"/>
    <cellStyle name="60% - Accent1 8 2 3 2" xfId="32095" xr:uid="{00000000-0005-0000-0000-00007E690000}"/>
    <cellStyle name="60% - Accent1 8 2 3 3" xfId="44040" xr:uid="{00000000-0005-0000-0000-00007F690000}"/>
    <cellStyle name="60% - Accent1 8 2 3 4" xfId="56005" xr:uid="{00000000-0005-0000-0000-000080690000}"/>
    <cellStyle name="60% - Accent1 8 2 4" xfId="20127" xr:uid="{00000000-0005-0000-0000-000081690000}"/>
    <cellStyle name="60% - Accent1 8 2 5" xfId="8185" xr:uid="{00000000-0005-0000-0000-000082690000}"/>
    <cellStyle name="60% - Accent1 8 2 6" xfId="26112" xr:uid="{00000000-0005-0000-0000-000083690000}"/>
    <cellStyle name="60% - Accent1 8 2 7" xfId="38057" xr:uid="{00000000-0005-0000-0000-000084690000}"/>
    <cellStyle name="60% - Accent1 8 2 8" xfId="50022" xr:uid="{00000000-0005-0000-0000-000085690000}"/>
    <cellStyle name="60% - Accent1 8 3" xfId="3731" xr:uid="{00000000-0005-0000-0000-000086690000}"/>
    <cellStyle name="60% - Accent1 8 3 2" xfId="15694" xr:uid="{00000000-0005-0000-0000-000087690000}"/>
    <cellStyle name="60% - Accent1 8 3 2 2" xfId="33621" xr:uid="{00000000-0005-0000-0000-000088690000}"/>
    <cellStyle name="60% - Accent1 8 3 2 3" xfId="45566" xr:uid="{00000000-0005-0000-0000-000089690000}"/>
    <cellStyle name="60% - Accent1 8 3 2 4" xfId="57531" xr:uid="{00000000-0005-0000-0000-00008A690000}"/>
    <cellStyle name="60% - Accent1 8 3 3" xfId="21653" xr:uid="{00000000-0005-0000-0000-00008B690000}"/>
    <cellStyle name="60% - Accent1 8 3 4" xfId="9711" xr:uid="{00000000-0005-0000-0000-00008C690000}"/>
    <cellStyle name="60% - Accent1 8 3 5" xfId="27638" xr:uid="{00000000-0005-0000-0000-00008D690000}"/>
    <cellStyle name="60% - Accent1 8 3 6" xfId="39583" xr:uid="{00000000-0005-0000-0000-00008E690000}"/>
    <cellStyle name="60% - Accent1 8 3 7" xfId="51548" xr:uid="{00000000-0005-0000-0000-00008F690000}"/>
    <cellStyle name="60% - Accent1 8 4" xfId="12724" xr:uid="{00000000-0005-0000-0000-000090690000}"/>
    <cellStyle name="60% - Accent1 8 4 2" xfId="30651" xr:uid="{00000000-0005-0000-0000-000091690000}"/>
    <cellStyle name="60% - Accent1 8 4 3" xfId="42596" xr:uid="{00000000-0005-0000-0000-000092690000}"/>
    <cellStyle name="60% - Accent1 8 4 4" xfId="54561" xr:uid="{00000000-0005-0000-0000-000093690000}"/>
    <cellStyle name="60% - Accent1 8 5" xfId="18683" xr:uid="{00000000-0005-0000-0000-000094690000}"/>
    <cellStyle name="60% - Accent1 8 6" xfId="6741" xr:uid="{00000000-0005-0000-0000-000095690000}"/>
    <cellStyle name="60% - Accent1 8 7" xfId="24668" xr:uid="{00000000-0005-0000-0000-000096690000}"/>
    <cellStyle name="60% - Accent1 8 8" xfId="36613" xr:uid="{00000000-0005-0000-0000-000097690000}"/>
    <cellStyle name="60% - Accent1 8 9" xfId="48578" xr:uid="{00000000-0005-0000-0000-000098690000}"/>
    <cellStyle name="60% - Accent1 9" xfId="1483" xr:uid="{00000000-0005-0000-0000-000099690000}"/>
    <cellStyle name="60% - Accent1 9 2" xfId="4453" xr:uid="{00000000-0005-0000-0000-00009A690000}"/>
    <cellStyle name="60% - Accent1 9 2 2" xfId="16416" xr:uid="{00000000-0005-0000-0000-00009B690000}"/>
    <cellStyle name="60% - Accent1 9 2 2 2" xfId="34343" xr:uid="{00000000-0005-0000-0000-00009C690000}"/>
    <cellStyle name="60% - Accent1 9 2 2 3" xfId="46288" xr:uid="{00000000-0005-0000-0000-00009D690000}"/>
    <cellStyle name="60% - Accent1 9 2 2 4" xfId="58253" xr:uid="{00000000-0005-0000-0000-00009E690000}"/>
    <cellStyle name="60% - Accent1 9 2 3" xfId="22375" xr:uid="{00000000-0005-0000-0000-00009F690000}"/>
    <cellStyle name="60% - Accent1 9 2 4" xfId="10433" xr:uid="{00000000-0005-0000-0000-0000A0690000}"/>
    <cellStyle name="60% - Accent1 9 2 5" xfId="28360" xr:uid="{00000000-0005-0000-0000-0000A1690000}"/>
    <cellStyle name="60% - Accent1 9 2 6" xfId="40305" xr:uid="{00000000-0005-0000-0000-0000A2690000}"/>
    <cellStyle name="60% - Accent1 9 2 7" xfId="52270" xr:uid="{00000000-0005-0000-0000-0000A3690000}"/>
    <cellStyle name="60% - Accent1 9 3" xfId="13446" xr:uid="{00000000-0005-0000-0000-0000A4690000}"/>
    <cellStyle name="60% - Accent1 9 3 2" xfId="31373" xr:uid="{00000000-0005-0000-0000-0000A5690000}"/>
    <cellStyle name="60% - Accent1 9 3 3" xfId="43318" xr:uid="{00000000-0005-0000-0000-0000A6690000}"/>
    <cellStyle name="60% - Accent1 9 3 4" xfId="55283" xr:uid="{00000000-0005-0000-0000-0000A7690000}"/>
    <cellStyle name="60% - Accent1 9 4" xfId="19405" xr:uid="{00000000-0005-0000-0000-0000A8690000}"/>
    <cellStyle name="60% - Accent1 9 5" xfId="7463" xr:uid="{00000000-0005-0000-0000-0000A9690000}"/>
    <cellStyle name="60% - Accent1 9 6" xfId="25390" xr:uid="{00000000-0005-0000-0000-0000AA690000}"/>
    <cellStyle name="60% - Accent1 9 7" xfId="37335" xr:uid="{00000000-0005-0000-0000-0000AB690000}"/>
    <cellStyle name="60% - Accent1 9 8" xfId="49300" xr:uid="{00000000-0005-0000-0000-0000AC690000}"/>
    <cellStyle name="60% - Accent2" xfId="38" builtinId="36" customBuiltin="1"/>
    <cellStyle name="60% - Accent2 10" xfId="2930" xr:uid="{00000000-0005-0000-0000-0000AE690000}"/>
    <cellStyle name="60% - Accent2 10 2" xfId="5900" xr:uid="{00000000-0005-0000-0000-0000AF690000}"/>
    <cellStyle name="60% - Accent2 10 2 2" xfId="17863" xr:uid="{00000000-0005-0000-0000-0000B0690000}"/>
    <cellStyle name="60% - Accent2 10 2 2 2" xfId="35790" xr:uid="{00000000-0005-0000-0000-0000B1690000}"/>
    <cellStyle name="60% - Accent2 10 2 2 3" xfId="47735" xr:uid="{00000000-0005-0000-0000-0000B2690000}"/>
    <cellStyle name="60% - Accent2 10 2 2 4" xfId="59700" xr:uid="{00000000-0005-0000-0000-0000B3690000}"/>
    <cellStyle name="60% - Accent2 10 2 3" xfId="23822" xr:uid="{00000000-0005-0000-0000-0000B4690000}"/>
    <cellStyle name="60% - Accent2 10 2 4" xfId="11880" xr:uid="{00000000-0005-0000-0000-0000B5690000}"/>
    <cellStyle name="60% - Accent2 10 2 5" xfId="29807" xr:uid="{00000000-0005-0000-0000-0000B6690000}"/>
    <cellStyle name="60% - Accent2 10 2 6" xfId="41752" xr:uid="{00000000-0005-0000-0000-0000B7690000}"/>
    <cellStyle name="60% - Accent2 10 2 7" xfId="53717" xr:uid="{00000000-0005-0000-0000-0000B8690000}"/>
    <cellStyle name="60% - Accent2 10 3" xfId="14893" xr:uid="{00000000-0005-0000-0000-0000B9690000}"/>
    <cellStyle name="60% - Accent2 10 3 2" xfId="32820" xr:uid="{00000000-0005-0000-0000-0000BA690000}"/>
    <cellStyle name="60% - Accent2 10 3 3" xfId="44765" xr:uid="{00000000-0005-0000-0000-0000BB690000}"/>
    <cellStyle name="60% - Accent2 10 3 4" xfId="56730" xr:uid="{00000000-0005-0000-0000-0000BC690000}"/>
    <cellStyle name="60% - Accent2 10 4" xfId="20852" xr:uid="{00000000-0005-0000-0000-0000BD690000}"/>
    <cellStyle name="60% - Accent2 10 5" xfId="8910" xr:uid="{00000000-0005-0000-0000-0000BE690000}"/>
    <cellStyle name="60% - Accent2 10 6" xfId="26837" xr:uid="{00000000-0005-0000-0000-0000BF690000}"/>
    <cellStyle name="60% - Accent2 10 7" xfId="38782" xr:uid="{00000000-0005-0000-0000-0000C0690000}"/>
    <cellStyle name="60% - Accent2 10 8" xfId="50747" xr:uid="{00000000-0005-0000-0000-0000C1690000}"/>
    <cellStyle name="60% - Accent2 11" xfId="2963" xr:uid="{00000000-0005-0000-0000-0000C2690000}"/>
    <cellStyle name="60% - Accent2 11 2" xfId="5933" xr:uid="{00000000-0005-0000-0000-0000C3690000}"/>
    <cellStyle name="60% - Accent2 11 2 2" xfId="17896" xr:uid="{00000000-0005-0000-0000-0000C4690000}"/>
    <cellStyle name="60% - Accent2 11 2 2 2" xfId="35823" xr:uid="{00000000-0005-0000-0000-0000C5690000}"/>
    <cellStyle name="60% - Accent2 11 2 2 3" xfId="47768" xr:uid="{00000000-0005-0000-0000-0000C6690000}"/>
    <cellStyle name="60% - Accent2 11 2 2 4" xfId="59733" xr:uid="{00000000-0005-0000-0000-0000C7690000}"/>
    <cellStyle name="60% - Accent2 11 2 3" xfId="23855" xr:uid="{00000000-0005-0000-0000-0000C8690000}"/>
    <cellStyle name="60% - Accent2 11 2 4" xfId="11913" xr:uid="{00000000-0005-0000-0000-0000C9690000}"/>
    <cellStyle name="60% - Accent2 11 2 5" xfId="29840" xr:uid="{00000000-0005-0000-0000-0000CA690000}"/>
    <cellStyle name="60% - Accent2 11 2 6" xfId="41785" xr:uid="{00000000-0005-0000-0000-0000CB690000}"/>
    <cellStyle name="60% - Accent2 11 2 7" xfId="53750" xr:uid="{00000000-0005-0000-0000-0000CC690000}"/>
    <cellStyle name="60% - Accent2 11 3" xfId="14926" xr:uid="{00000000-0005-0000-0000-0000CD690000}"/>
    <cellStyle name="60% - Accent2 11 3 2" xfId="32853" xr:uid="{00000000-0005-0000-0000-0000CE690000}"/>
    <cellStyle name="60% - Accent2 11 3 3" xfId="44798" xr:uid="{00000000-0005-0000-0000-0000CF690000}"/>
    <cellStyle name="60% - Accent2 11 3 4" xfId="56763" xr:uid="{00000000-0005-0000-0000-0000D0690000}"/>
    <cellStyle name="60% - Accent2 11 4" xfId="20885" xr:uid="{00000000-0005-0000-0000-0000D1690000}"/>
    <cellStyle name="60% - Accent2 11 5" xfId="8943" xr:uid="{00000000-0005-0000-0000-0000D2690000}"/>
    <cellStyle name="60% - Accent2 11 6" xfId="26870" xr:uid="{00000000-0005-0000-0000-0000D3690000}"/>
    <cellStyle name="60% - Accent2 11 7" xfId="38815" xr:uid="{00000000-0005-0000-0000-0000D4690000}"/>
    <cellStyle name="60% - Accent2 11 8" xfId="50780" xr:uid="{00000000-0005-0000-0000-0000D5690000}"/>
    <cellStyle name="60% - Accent2 12" xfId="2984" xr:uid="{00000000-0005-0000-0000-0000D6690000}"/>
    <cellStyle name="60% - Accent2 12 2" xfId="5954" xr:uid="{00000000-0005-0000-0000-0000D7690000}"/>
    <cellStyle name="60% - Accent2 12 2 2" xfId="17917" xr:uid="{00000000-0005-0000-0000-0000D8690000}"/>
    <cellStyle name="60% - Accent2 12 2 2 2" xfId="35844" xr:uid="{00000000-0005-0000-0000-0000D9690000}"/>
    <cellStyle name="60% - Accent2 12 2 2 3" xfId="47789" xr:uid="{00000000-0005-0000-0000-0000DA690000}"/>
    <cellStyle name="60% - Accent2 12 2 2 4" xfId="59754" xr:uid="{00000000-0005-0000-0000-0000DB690000}"/>
    <cellStyle name="60% - Accent2 12 2 3" xfId="23876" xr:uid="{00000000-0005-0000-0000-0000DC690000}"/>
    <cellStyle name="60% - Accent2 12 2 4" xfId="11934" xr:uid="{00000000-0005-0000-0000-0000DD690000}"/>
    <cellStyle name="60% - Accent2 12 2 5" xfId="29861" xr:uid="{00000000-0005-0000-0000-0000DE690000}"/>
    <cellStyle name="60% - Accent2 12 2 6" xfId="41806" xr:uid="{00000000-0005-0000-0000-0000DF690000}"/>
    <cellStyle name="60% - Accent2 12 2 7" xfId="53771" xr:uid="{00000000-0005-0000-0000-0000E0690000}"/>
    <cellStyle name="60% - Accent2 12 3" xfId="14947" xr:uid="{00000000-0005-0000-0000-0000E1690000}"/>
    <cellStyle name="60% - Accent2 12 3 2" xfId="32874" xr:uid="{00000000-0005-0000-0000-0000E2690000}"/>
    <cellStyle name="60% - Accent2 12 3 3" xfId="44819" xr:uid="{00000000-0005-0000-0000-0000E3690000}"/>
    <cellStyle name="60% - Accent2 12 3 4" xfId="56784" xr:uid="{00000000-0005-0000-0000-0000E4690000}"/>
    <cellStyle name="60% - Accent2 12 4" xfId="20906" xr:uid="{00000000-0005-0000-0000-0000E5690000}"/>
    <cellStyle name="60% - Accent2 12 5" xfId="8964" xr:uid="{00000000-0005-0000-0000-0000E6690000}"/>
    <cellStyle name="60% - Accent2 12 6" xfId="26891" xr:uid="{00000000-0005-0000-0000-0000E7690000}"/>
    <cellStyle name="60% - Accent2 12 7" xfId="38836" xr:uid="{00000000-0005-0000-0000-0000E8690000}"/>
    <cellStyle name="60% - Accent2 12 8" xfId="50801" xr:uid="{00000000-0005-0000-0000-0000E9690000}"/>
    <cellStyle name="60% - Accent2 13" xfId="3011" xr:uid="{00000000-0005-0000-0000-0000EA690000}"/>
    <cellStyle name="60% - Accent2 13 2" xfId="14974" xr:uid="{00000000-0005-0000-0000-0000EB690000}"/>
    <cellStyle name="60% - Accent2 13 2 2" xfId="32901" xr:uid="{00000000-0005-0000-0000-0000EC690000}"/>
    <cellStyle name="60% - Accent2 13 2 3" xfId="44846" xr:uid="{00000000-0005-0000-0000-0000ED690000}"/>
    <cellStyle name="60% - Accent2 13 2 4" xfId="56811" xr:uid="{00000000-0005-0000-0000-0000EE690000}"/>
    <cellStyle name="60% - Accent2 13 3" xfId="20933" xr:uid="{00000000-0005-0000-0000-0000EF690000}"/>
    <cellStyle name="60% - Accent2 13 4" xfId="8991" xr:uid="{00000000-0005-0000-0000-0000F0690000}"/>
    <cellStyle name="60% - Accent2 13 5" xfId="26918" xr:uid="{00000000-0005-0000-0000-0000F1690000}"/>
    <cellStyle name="60% - Accent2 13 6" xfId="38863" xr:uid="{00000000-0005-0000-0000-0000F2690000}"/>
    <cellStyle name="60% - Accent2 13 7" xfId="50828" xr:uid="{00000000-0005-0000-0000-0000F3690000}"/>
    <cellStyle name="60% - Accent2 14" xfId="5977" xr:uid="{00000000-0005-0000-0000-0000F4690000}"/>
    <cellStyle name="60% - Accent2 14 2" xfId="17940" xr:uid="{00000000-0005-0000-0000-0000F5690000}"/>
    <cellStyle name="60% - Accent2 14 2 2" xfId="35867" xr:uid="{00000000-0005-0000-0000-0000F6690000}"/>
    <cellStyle name="60% - Accent2 14 2 3" xfId="47812" xr:uid="{00000000-0005-0000-0000-0000F7690000}"/>
    <cellStyle name="60% - Accent2 14 2 4" xfId="59777" xr:uid="{00000000-0005-0000-0000-0000F8690000}"/>
    <cellStyle name="60% - Accent2 14 3" xfId="23899" xr:uid="{00000000-0005-0000-0000-0000F9690000}"/>
    <cellStyle name="60% - Accent2 14 4" xfId="11957" xr:uid="{00000000-0005-0000-0000-0000FA690000}"/>
    <cellStyle name="60% - Accent2 14 5" xfId="29884" xr:uid="{00000000-0005-0000-0000-0000FB690000}"/>
    <cellStyle name="60% - Accent2 14 6" xfId="41829" xr:uid="{00000000-0005-0000-0000-0000FC690000}"/>
    <cellStyle name="60% - Accent2 14 7" xfId="53794" xr:uid="{00000000-0005-0000-0000-0000FD690000}"/>
    <cellStyle name="60% - Accent2 15" xfId="5998" xr:uid="{00000000-0005-0000-0000-0000FE690000}"/>
    <cellStyle name="60% - Accent2 15 2" xfId="11978" xr:uid="{00000000-0005-0000-0000-0000FF690000}"/>
    <cellStyle name="60% - Accent2 15 3" xfId="29905" xr:uid="{00000000-0005-0000-0000-0000006A0000}"/>
    <cellStyle name="60% - Accent2 15 4" xfId="41850" xr:uid="{00000000-0005-0000-0000-0000016A0000}"/>
    <cellStyle name="60% - Accent2 15 5" xfId="53815" xr:uid="{00000000-0005-0000-0000-0000026A0000}"/>
    <cellStyle name="60% - Accent2 16" xfId="12002" xr:uid="{00000000-0005-0000-0000-0000036A0000}"/>
    <cellStyle name="60% - Accent2 16 2" xfId="29929" xr:uid="{00000000-0005-0000-0000-0000046A0000}"/>
    <cellStyle name="60% - Accent2 16 3" xfId="41874" xr:uid="{00000000-0005-0000-0000-0000056A0000}"/>
    <cellStyle name="60% - Accent2 16 4" xfId="53839" xr:uid="{00000000-0005-0000-0000-0000066A0000}"/>
    <cellStyle name="60% - Accent2 17" xfId="17964" xr:uid="{00000000-0005-0000-0000-0000076A0000}"/>
    <cellStyle name="60% - Accent2 18" xfId="23919" xr:uid="{00000000-0005-0000-0000-0000086A0000}"/>
    <cellStyle name="60% - Accent2 19" xfId="6022" xr:uid="{00000000-0005-0000-0000-0000096A0000}"/>
    <cellStyle name="60% - Accent2 2" xfId="73" xr:uid="{00000000-0005-0000-0000-00000A6A0000}"/>
    <cellStyle name="60% - Accent2 2 10" xfId="17995" xr:uid="{00000000-0005-0000-0000-00000B6A0000}"/>
    <cellStyle name="60% - Accent2 2 11" xfId="6053" xr:uid="{00000000-0005-0000-0000-00000C6A0000}"/>
    <cellStyle name="60% - Accent2 2 12" xfId="23980" xr:uid="{00000000-0005-0000-0000-00000D6A0000}"/>
    <cellStyle name="60% - Accent2 2 13" xfId="35925" xr:uid="{00000000-0005-0000-0000-00000E6A0000}"/>
    <cellStyle name="60% - Accent2 2 14" xfId="47890" xr:uid="{00000000-0005-0000-0000-00000F6A0000}"/>
    <cellStyle name="60% - Accent2 2 2" xfId="131" xr:uid="{00000000-0005-0000-0000-0000106A0000}"/>
    <cellStyle name="60% - Accent2 2 2 10" xfId="6111" xr:uid="{00000000-0005-0000-0000-0000116A0000}"/>
    <cellStyle name="60% - Accent2 2 2 11" xfId="24038" xr:uid="{00000000-0005-0000-0000-0000126A0000}"/>
    <cellStyle name="60% - Accent2 2 2 12" xfId="35983" xr:uid="{00000000-0005-0000-0000-0000136A0000}"/>
    <cellStyle name="60% - Accent2 2 2 13" xfId="47948" xr:uid="{00000000-0005-0000-0000-0000146A0000}"/>
    <cellStyle name="60% - Accent2 2 2 2" xfId="247" xr:uid="{00000000-0005-0000-0000-0000156A0000}"/>
    <cellStyle name="60% - Accent2 2 2 2 10" xfId="36099" xr:uid="{00000000-0005-0000-0000-0000166A0000}"/>
    <cellStyle name="60% - Accent2 2 2 2 11" xfId="48064" xr:uid="{00000000-0005-0000-0000-0000176A0000}"/>
    <cellStyle name="60% - Accent2 2 2 2 2" xfId="595" xr:uid="{00000000-0005-0000-0000-0000186A0000}"/>
    <cellStyle name="60% - Accent2 2 2 2 2 10" xfId="48412" xr:uid="{00000000-0005-0000-0000-0000196A0000}"/>
    <cellStyle name="60% - Accent2 2 2 2 2 2" xfId="1317" xr:uid="{00000000-0005-0000-0000-00001A6A0000}"/>
    <cellStyle name="60% - Accent2 2 2 2 2 2 2" xfId="2761" xr:uid="{00000000-0005-0000-0000-00001B6A0000}"/>
    <cellStyle name="60% - Accent2 2 2 2 2 2 2 2" xfId="5731" xr:uid="{00000000-0005-0000-0000-00001C6A0000}"/>
    <cellStyle name="60% - Accent2 2 2 2 2 2 2 2 2" xfId="17694" xr:uid="{00000000-0005-0000-0000-00001D6A0000}"/>
    <cellStyle name="60% - Accent2 2 2 2 2 2 2 2 2 2" xfId="35621" xr:uid="{00000000-0005-0000-0000-00001E6A0000}"/>
    <cellStyle name="60% - Accent2 2 2 2 2 2 2 2 2 3" xfId="47566" xr:uid="{00000000-0005-0000-0000-00001F6A0000}"/>
    <cellStyle name="60% - Accent2 2 2 2 2 2 2 2 2 4" xfId="59531" xr:uid="{00000000-0005-0000-0000-0000206A0000}"/>
    <cellStyle name="60% - Accent2 2 2 2 2 2 2 2 3" xfId="23653" xr:uid="{00000000-0005-0000-0000-0000216A0000}"/>
    <cellStyle name="60% - Accent2 2 2 2 2 2 2 2 4" xfId="11711" xr:uid="{00000000-0005-0000-0000-0000226A0000}"/>
    <cellStyle name="60% - Accent2 2 2 2 2 2 2 2 5" xfId="29638" xr:uid="{00000000-0005-0000-0000-0000236A0000}"/>
    <cellStyle name="60% - Accent2 2 2 2 2 2 2 2 6" xfId="41583" xr:uid="{00000000-0005-0000-0000-0000246A0000}"/>
    <cellStyle name="60% - Accent2 2 2 2 2 2 2 2 7" xfId="53548" xr:uid="{00000000-0005-0000-0000-0000256A0000}"/>
    <cellStyle name="60% - Accent2 2 2 2 2 2 2 3" xfId="14724" xr:uid="{00000000-0005-0000-0000-0000266A0000}"/>
    <cellStyle name="60% - Accent2 2 2 2 2 2 2 3 2" xfId="32651" xr:uid="{00000000-0005-0000-0000-0000276A0000}"/>
    <cellStyle name="60% - Accent2 2 2 2 2 2 2 3 3" xfId="44596" xr:uid="{00000000-0005-0000-0000-0000286A0000}"/>
    <cellStyle name="60% - Accent2 2 2 2 2 2 2 3 4" xfId="56561" xr:uid="{00000000-0005-0000-0000-0000296A0000}"/>
    <cellStyle name="60% - Accent2 2 2 2 2 2 2 4" xfId="20683" xr:uid="{00000000-0005-0000-0000-00002A6A0000}"/>
    <cellStyle name="60% - Accent2 2 2 2 2 2 2 5" xfId="8741" xr:uid="{00000000-0005-0000-0000-00002B6A0000}"/>
    <cellStyle name="60% - Accent2 2 2 2 2 2 2 6" xfId="26668" xr:uid="{00000000-0005-0000-0000-00002C6A0000}"/>
    <cellStyle name="60% - Accent2 2 2 2 2 2 2 7" xfId="38613" xr:uid="{00000000-0005-0000-0000-00002D6A0000}"/>
    <cellStyle name="60% - Accent2 2 2 2 2 2 2 8" xfId="50578" xr:uid="{00000000-0005-0000-0000-00002E6A0000}"/>
    <cellStyle name="60% - Accent2 2 2 2 2 2 3" xfId="4287" xr:uid="{00000000-0005-0000-0000-00002F6A0000}"/>
    <cellStyle name="60% - Accent2 2 2 2 2 2 3 2" xfId="16250" xr:uid="{00000000-0005-0000-0000-0000306A0000}"/>
    <cellStyle name="60% - Accent2 2 2 2 2 2 3 2 2" xfId="34177" xr:uid="{00000000-0005-0000-0000-0000316A0000}"/>
    <cellStyle name="60% - Accent2 2 2 2 2 2 3 2 3" xfId="46122" xr:uid="{00000000-0005-0000-0000-0000326A0000}"/>
    <cellStyle name="60% - Accent2 2 2 2 2 2 3 2 4" xfId="58087" xr:uid="{00000000-0005-0000-0000-0000336A0000}"/>
    <cellStyle name="60% - Accent2 2 2 2 2 2 3 3" xfId="22209" xr:uid="{00000000-0005-0000-0000-0000346A0000}"/>
    <cellStyle name="60% - Accent2 2 2 2 2 2 3 4" xfId="10267" xr:uid="{00000000-0005-0000-0000-0000356A0000}"/>
    <cellStyle name="60% - Accent2 2 2 2 2 2 3 5" xfId="28194" xr:uid="{00000000-0005-0000-0000-0000366A0000}"/>
    <cellStyle name="60% - Accent2 2 2 2 2 2 3 6" xfId="40139" xr:uid="{00000000-0005-0000-0000-0000376A0000}"/>
    <cellStyle name="60% - Accent2 2 2 2 2 2 3 7" xfId="52104" xr:uid="{00000000-0005-0000-0000-0000386A0000}"/>
    <cellStyle name="60% - Accent2 2 2 2 2 2 4" xfId="13280" xr:uid="{00000000-0005-0000-0000-0000396A0000}"/>
    <cellStyle name="60% - Accent2 2 2 2 2 2 4 2" xfId="31207" xr:uid="{00000000-0005-0000-0000-00003A6A0000}"/>
    <cellStyle name="60% - Accent2 2 2 2 2 2 4 3" xfId="43152" xr:uid="{00000000-0005-0000-0000-00003B6A0000}"/>
    <cellStyle name="60% - Accent2 2 2 2 2 2 4 4" xfId="55117" xr:uid="{00000000-0005-0000-0000-00003C6A0000}"/>
    <cellStyle name="60% - Accent2 2 2 2 2 2 5" xfId="19239" xr:uid="{00000000-0005-0000-0000-00003D6A0000}"/>
    <cellStyle name="60% - Accent2 2 2 2 2 2 6" xfId="7297" xr:uid="{00000000-0005-0000-0000-00003E6A0000}"/>
    <cellStyle name="60% - Accent2 2 2 2 2 2 7" xfId="25224" xr:uid="{00000000-0005-0000-0000-00003F6A0000}"/>
    <cellStyle name="60% - Accent2 2 2 2 2 2 8" xfId="37169" xr:uid="{00000000-0005-0000-0000-0000406A0000}"/>
    <cellStyle name="60% - Accent2 2 2 2 2 2 9" xfId="49134" xr:uid="{00000000-0005-0000-0000-0000416A0000}"/>
    <cellStyle name="60% - Accent2 2 2 2 2 3" xfId="2039" xr:uid="{00000000-0005-0000-0000-0000426A0000}"/>
    <cellStyle name="60% - Accent2 2 2 2 2 3 2" xfId="5009" xr:uid="{00000000-0005-0000-0000-0000436A0000}"/>
    <cellStyle name="60% - Accent2 2 2 2 2 3 2 2" xfId="16972" xr:uid="{00000000-0005-0000-0000-0000446A0000}"/>
    <cellStyle name="60% - Accent2 2 2 2 2 3 2 2 2" xfId="34899" xr:uid="{00000000-0005-0000-0000-0000456A0000}"/>
    <cellStyle name="60% - Accent2 2 2 2 2 3 2 2 3" xfId="46844" xr:uid="{00000000-0005-0000-0000-0000466A0000}"/>
    <cellStyle name="60% - Accent2 2 2 2 2 3 2 2 4" xfId="58809" xr:uid="{00000000-0005-0000-0000-0000476A0000}"/>
    <cellStyle name="60% - Accent2 2 2 2 2 3 2 3" xfId="22931" xr:uid="{00000000-0005-0000-0000-0000486A0000}"/>
    <cellStyle name="60% - Accent2 2 2 2 2 3 2 4" xfId="10989" xr:uid="{00000000-0005-0000-0000-0000496A0000}"/>
    <cellStyle name="60% - Accent2 2 2 2 2 3 2 5" xfId="28916" xr:uid="{00000000-0005-0000-0000-00004A6A0000}"/>
    <cellStyle name="60% - Accent2 2 2 2 2 3 2 6" xfId="40861" xr:uid="{00000000-0005-0000-0000-00004B6A0000}"/>
    <cellStyle name="60% - Accent2 2 2 2 2 3 2 7" xfId="52826" xr:uid="{00000000-0005-0000-0000-00004C6A0000}"/>
    <cellStyle name="60% - Accent2 2 2 2 2 3 3" xfId="14002" xr:uid="{00000000-0005-0000-0000-00004D6A0000}"/>
    <cellStyle name="60% - Accent2 2 2 2 2 3 3 2" xfId="31929" xr:uid="{00000000-0005-0000-0000-00004E6A0000}"/>
    <cellStyle name="60% - Accent2 2 2 2 2 3 3 3" xfId="43874" xr:uid="{00000000-0005-0000-0000-00004F6A0000}"/>
    <cellStyle name="60% - Accent2 2 2 2 2 3 3 4" xfId="55839" xr:uid="{00000000-0005-0000-0000-0000506A0000}"/>
    <cellStyle name="60% - Accent2 2 2 2 2 3 4" xfId="19961" xr:uid="{00000000-0005-0000-0000-0000516A0000}"/>
    <cellStyle name="60% - Accent2 2 2 2 2 3 5" xfId="8019" xr:uid="{00000000-0005-0000-0000-0000526A0000}"/>
    <cellStyle name="60% - Accent2 2 2 2 2 3 6" xfId="25946" xr:uid="{00000000-0005-0000-0000-0000536A0000}"/>
    <cellStyle name="60% - Accent2 2 2 2 2 3 7" xfId="37891" xr:uid="{00000000-0005-0000-0000-0000546A0000}"/>
    <cellStyle name="60% - Accent2 2 2 2 2 3 8" xfId="49856" xr:uid="{00000000-0005-0000-0000-0000556A0000}"/>
    <cellStyle name="60% - Accent2 2 2 2 2 4" xfId="3565" xr:uid="{00000000-0005-0000-0000-0000566A0000}"/>
    <cellStyle name="60% - Accent2 2 2 2 2 4 2" xfId="15528" xr:uid="{00000000-0005-0000-0000-0000576A0000}"/>
    <cellStyle name="60% - Accent2 2 2 2 2 4 2 2" xfId="33455" xr:uid="{00000000-0005-0000-0000-0000586A0000}"/>
    <cellStyle name="60% - Accent2 2 2 2 2 4 2 3" xfId="45400" xr:uid="{00000000-0005-0000-0000-0000596A0000}"/>
    <cellStyle name="60% - Accent2 2 2 2 2 4 2 4" xfId="57365" xr:uid="{00000000-0005-0000-0000-00005A6A0000}"/>
    <cellStyle name="60% - Accent2 2 2 2 2 4 3" xfId="21487" xr:uid="{00000000-0005-0000-0000-00005B6A0000}"/>
    <cellStyle name="60% - Accent2 2 2 2 2 4 4" xfId="9545" xr:uid="{00000000-0005-0000-0000-00005C6A0000}"/>
    <cellStyle name="60% - Accent2 2 2 2 2 4 5" xfId="27472" xr:uid="{00000000-0005-0000-0000-00005D6A0000}"/>
    <cellStyle name="60% - Accent2 2 2 2 2 4 6" xfId="39417" xr:uid="{00000000-0005-0000-0000-00005E6A0000}"/>
    <cellStyle name="60% - Accent2 2 2 2 2 4 7" xfId="51382" xr:uid="{00000000-0005-0000-0000-00005F6A0000}"/>
    <cellStyle name="60% - Accent2 2 2 2 2 5" xfId="12558" xr:uid="{00000000-0005-0000-0000-0000606A0000}"/>
    <cellStyle name="60% - Accent2 2 2 2 2 5 2" xfId="30485" xr:uid="{00000000-0005-0000-0000-0000616A0000}"/>
    <cellStyle name="60% - Accent2 2 2 2 2 5 3" xfId="42430" xr:uid="{00000000-0005-0000-0000-0000626A0000}"/>
    <cellStyle name="60% - Accent2 2 2 2 2 5 4" xfId="54395" xr:uid="{00000000-0005-0000-0000-0000636A0000}"/>
    <cellStyle name="60% - Accent2 2 2 2 2 6" xfId="18517" xr:uid="{00000000-0005-0000-0000-0000646A0000}"/>
    <cellStyle name="60% - Accent2 2 2 2 2 7" xfId="6575" xr:uid="{00000000-0005-0000-0000-0000656A0000}"/>
    <cellStyle name="60% - Accent2 2 2 2 2 8" xfId="24502" xr:uid="{00000000-0005-0000-0000-0000666A0000}"/>
    <cellStyle name="60% - Accent2 2 2 2 2 9" xfId="36447" xr:uid="{00000000-0005-0000-0000-0000676A0000}"/>
    <cellStyle name="60% - Accent2 2 2 2 3" xfId="969" xr:uid="{00000000-0005-0000-0000-0000686A0000}"/>
    <cellStyle name="60% - Accent2 2 2 2 3 2" xfId="2413" xr:uid="{00000000-0005-0000-0000-0000696A0000}"/>
    <cellStyle name="60% - Accent2 2 2 2 3 2 2" xfId="5383" xr:uid="{00000000-0005-0000-0000-00006A6A0000}"/>
    <cellStyle name="60% - Accent2 2 2 2 3 2 2 2" xfId="17346" xr:uid="{00000000-0005-0000-0000-00006B6A0000}"/>
    <cellStyle name="60% - Accent2 2 2 2 3 2 2 2 2" xfId="35273" xr:uid="{00000000-0005-0000-0000-00006C6A0000}"/>
    <cellStyle name="60% - Accent2 2 2 2 3 2 2 2 3" xfId="47218" xr:uid="{00000000-0005-0000-0000-00006D6A0000}"/>
    <cellStyle name="60% - Accent2 2 2 2 3 2 2 2 4" xfId="59183" xr:uid="{00000000-0005-0000-0000-00006E6A0000}"/>
    <cellStyle name="60% - Accent2 2 2 2 3 2 2 3" xfId="23305" xr:uid="{00000000-0005-0000-0000-00006F6A0000}"/>
    <cellStyle name="60% - Accent2 2 2 2 3 2 2 4" xfId="11363" xr:uid="{00000000-0005-0000-0000-0000706A0000}"/>
    <cellStyle name="60% - Accent2 2 2 2 3 2 2 5" xfId="29290" xr:uid="{00000000-0005-0000-0000-0000716A0000}"/>
    <cellStyle name="60% - Accent2 2 2 2 3 2 2 6" xfId="41235" xr:uid="{00000000-0005-0000-0000-0000726A0000}"/>
    <cellStyle name="60% - Accent2 2 2 2 3 2 2 7" xfId="53200" xr:uid="{00000000-0005-0000-0000-0000736A0000}"/>
    <cellStyle name="60% - Accent2 2 2 2 3 2 3" xfId="14376" xr:uid="{00000000-0005-0000-0000-0000746A0000}"/>
    <cellStyle name="60% - Accent2 2 2 2 3 2 3 2" xfId="32303" xr:uid="{00000000-0005-0000-0000-0000756A0000}"/>
    <cellStyle name="60% - Accent2 2 2 2 3 2 3 3" xfId="44248" xr:uid="{00000000-0005-0000-0000-0000766A0000}"/>
    <cellStyle name="60% - Accent2 2 2 2 3 2 3 4" xfId="56213" xr:uid="{00000000-0005-0000-0000-0000776A0000}"/>
    <cellStyle name="60% - Accent2 2 2 2 3 2 4" xfId="20335" xr:uid="{00000000-0005-0000-0000-0000786A0000}"/>
    <cellStyle name="60% - Accent2 2 2 2 3 2 5" xfId="8393" xr:uid="{00000000-0005-0000-0000-0000796A0000}"/>
    <cellStyle name="60% - Accent2 2 2 2 3 2 6" xfId="26320" xr:uid="{00000000-0005-0000-0000-00007A6A0000}"/>
    <cellStyle name="60% - Accent2 2 2 2 3 2 7" xfId="38265" xr:uid="{00000000-0005-0000-0000-00007B6A0000}"/>
    <cellStyle name="60% - Accent2 2 2 2 3 2 8" xfId="50230" xr:uid="{00000000-0005-0000-0000-00007C6A0000}"/>
    <cellStyle name="60% - Accent2 2 2 2 3 3" xfId="3939" xr:uid="{00000000-0005-0000-0000-00007D6A0000}"/>
    <cellStyle name="60% - Accent2 2 2 2 3 3 2" xfId="15902" xr:uid="{00000000-0005-0000-0000-00007E6A0000}"/>
    <cellStyle name="60% - Accent2 2 2 2 3 3 2 2" xfId="33829" xr:uid="{00000000-0005-0000-0000-00007F6A0000}"/>
    <cellStyle name="60% - Accent2 2 2 2 3 3 2 3" xfId="45774" xr:uid="{00000000-0005-0000-0000-0000806A0000}"/>
    <cellStyle name="60% - Accent2 2 2 2 3 3 2 4" xfId="57739" xr:uid="{00000000-0005-0000-0000-0000816A0000}"/>
    <cellStyle name="60% - Accent2 2 2 2 3 3 3" xfId="21861" xr:uid="{00000000-0005-0000-0000-0000826A0000}"/>
    <cellStyle name="60% - Accent2 2 2 2 3 3 4" xfId="9919" xr:uid="{00000000-0005-0000-0000-0000836A0000}"/>
    <cellStyle name="60% - Accent2 2 2 2 3 3 5" xfId="27846" xr:uid="{00000000-0005-0000-0000-0000846A0000}"/>
    <cellStyle name="60% - Accent2 2 2 2 3 3 6" xfId="39791" xr:uid="{00000000-0005-0000-0000-0000856A0000}"/>
    <cellStyle name="60% - Accent2 2 2 2 3 3 7" xfId="51756" xr:uid="{00000000-0005-0000-0000-0000866A0000}"/>
    <cellStyle name="60% - Accent2 2 2 2 3 4" xfId="12932" xr:uid="{00000000-0005-0000-0000-0000876A0000}"/>
    <cellStyle name="60% - Accent2 2 2 2 3 4 2" xfId="30859" xr:uid="{00000000-0005-0000-0000-0000886A0000}"/>
    <cellStyle name="60% - Accent2 2 2 2 3 4 3" xfId="42804" xr:uid="{00000000-0005-0000-0000-0000896A0000}"/>
    <cellStyle name="60% - Accent2 2 2 2 3 4 4" xfId="54769" xr:uid="{00000000-0005-0000-0000-00008A6A0000}"/>
    <cellStyle name="60% - Accent2 2 2 2 3 5" xfId="18891" xr:uid="{00000000-0005-0000-0000-00008B6A0000}"/>
    <cellStyle name="60% - Accent2 2 2 2 3 6" xfId="6949" xr:uid="{00000000-0005-0000-0000-00008C6A0000}"/>
    <cellStyle name="60% - Accent2 2 2 2 3 7" xfId="24876" xr:uid="{00000000-0005-0000-0000-00008D6A0000}"/>
    <cellStyle name="60% - Accent2 2 2 2 3 8" xfId="36821" xr:uid="{00000000-0005-0000-0000-00008E6A0000}"/>
    <cellStyle name="60% - Accent2 2 2 2 3 9" xfId="48786" xr:uid="{00000000-0005-0000-0000-00008F6A0000}"/>
    <cellStyle name="60% - Accent2 2 2 2 4" xfId="1691" xr:uid="{00000000-0005-0000-0000-0000906A0000}"/>
    <cellStyle name="60% - Accent2 2 2 2 4 2" xfId="4661" xr:uid="{00000000-0005-0000-0000-0000916A0000}"/>
    <cellStyle name="60% - Accent2 2 2 2 4 2 2" xfId="16624" xr:uid="{00000000-0005-0000-0000-0000926A0000}"/>
    <cellStyle name="60% - Accent2 2 2 2 4 2 2 2" xfId="34551" xr:uid="{00000000-0005-0000-0000-0000936A0000}"/>
    <cellStyle name="60% - Accent2 2 2 2 4 2 2 3" xfId="46496" xr:uid="{00000000-0005-0000-0000-0000946A0000}"/>
    <cellStyle name="60% - Accent2 2 2 2 4 2 2 4" xfId="58461" xr:uid="{00000000-0005-0000-0000-0000956A0000}"/>
    <cellStyle name="60% - Accent2 2 2 2 4 2 3" xfId="22583" xr:uid="{00000000-0005-0000-0000-0000966A0000}"/>
    <cellStyle name="60% - Accent2 2 2 2 4 2 4" xfId="10641" xr:uid="{00000000-0005-0000-0000-0000976A0000}"/>
    <cellStyle name="60% - Accent2 2 2 2 4 2 5" xfId="28568" xr:uid="{00000000-0005-0000-0000-0000986A0000}"/>
    <cellStyle name="60% - Accent2 2 2 2 4 2 6" xfId="40513" xr:uid="{00000000-0005-0000-0000-0000996A0000}"/>
    <cellStyle name="60% - Accent2 2 2 2 4 2 7" xfId="52478" xr:uid="{00000000-0005-0000-0000-00009A6A0000}"/>
    <cellStyle name="60% - Accent2 2 2 2 4 3" xfId="13654" xr:uid="{00000000-0005-0000-0000-00009B6A0000}"/>
    <cellStyle name="60% - Accent2 2 2 2 4 3 2" xfId="31581" xr:uid="{00000000-0005-0000-0000-00009C6A0000}"/>
    <cellStyle name="60% - Accent2 2 2 2 4 3 3" xfId="43526" xr:uid="{00000000-0005-0000-0000-00009D6A0000}"/>
    <cellStyle name="60% - Accent2 2 2 2 4 3 4" xfId="55491" xr:uid="{00000000-0005-0000-0000-00009E6A0000}"/>
    <cellStyle name="60% - Accent2 2 2 2 4 4" xfId="19613" xr:uid="{00000000-0005-0000-0000-00009F6A0000}"/>
    <cellStyle name="60% - Accent2 2 2 2 4 5" xfId="7671" xr:uid="{00000000-0005-0000-0000-0000A06A0000}"/>
    <cellStyle name="60% - Accent2 2 2 2 4 6" xfId="25598" xr:uid="{00000000-0005-0000-0000-0000A16A0000}"/>
    <cellStyle name="60% - Accent2 2 2 2 4 7" xfId="37543" xr:uid="{00000000-0005-0000-0000-0000A26A0000}"/>
    <cellStyle name="60% - Accent2 2 2 2 4 8" xfId="49508" xr:uid="{00000000-0005-0000-0000-0000A36A0000}"/>
    <cellStyle name="60% - Accent2 2 2 2 5" xfId="3217" xr:uid="{00000000-0005-0000-0000-0000A46A0000}"/>
    <cellStyle name="60% - Accent2 2 2 2 5 2" xfId="15180" xr:uid="{00000000-0005-0000-0000-0000A56A0000}"/>
    <cellStyle name="60% - Accent2 2 2 2 5 2 2" xfId="33107" xr:uid="{00000000-0005-0000-0000-0000A66A0000}"/>
    <cellStyle name="60% - Accent2 2 2 2 5 2 3" xfId="45052" xr:uid="{00000000-0005-0000-0000-0000A76A0000}"/>
    <cellStyle name="60% - Accent2 2 2 2 5 2 4" xfId="57017" xr:uid="{00000000-0005-0000-0000-0000A86A0000}"/>
    <cellStyle name="60% - Accent2 2 2 2 5 3" xfId="21139" xr:uid="{00000000-0005-0000-0000-0000A96A0000}"/>
    <cellStyle name="60% - Accent2 2 2 2 5 4" xfId="9197" xr:uid="{00000000-0005-0000-0000-0000AA6A0000}"/>
    <cellStyle name="60% - Accent2 2 2 2 5 5" xfId="27124" xr:uid="{00000000-0005-0000-0000-0000AB6A0000}"/>
    <cellStyle name="60% - Accent2 2 2 2 5 6" xfId="39069" xr:uid="{00000000-0005-0000-0000-0000AC6A0000}"/>
    <cellStyle name="60% - Accent2 2 2 2 5 7" xfId="51034" xr:uid="{00000000-0005-0000-0000-0000AD6A0000}"/>
    <cellStyle name="60% - Accent2 2 2 2 6" xfId="12210" xr:uid="{00000000-0005-0000-0000-0000AE6A0000}"/>
    <cellStyle name="60% - Accent2 2 2 2 6 2" xfId="30137" xr:uid="{00000000-0005-0000-0000-0000AF6A0000}"/>
    <cellStyle name="60% - Accent2 2 2 2 6 3" xfId="42082" xr:uid="{00000000-0005-0000-0000-0000B06A0000}"/>
    <cellStyle name="60% - Accent2 2 2 2 6 4" xfId="54047" xr:uid="{00000000-0005-0000-0000-0000B16A0000}"/>
    <cellStyle name="60% - Accent2 2 2 2 7" xfId="18169" xr:uid="{00000000-0005-0000-0000-0000B26A0000}"/>
    <cellStyle name="60% - Accent2 2 2 2 8" xfId="6227" xr:uid="{00000000-0005-0000-0000-0000B36A0000}"/>
    <cellStyle name="60% - Accent2 2 2 2 9" xfId="24154" xr:uid="{00000000-0005-0000-0000-0000B46A0000}"/>
    <cellStyle name="60% - Accent2 2 2 3" xfId="363" xr:uid="{00000000-0005-0000-0000-0000B56A0000}"/>
    <cellStyle name="60% - Accent2 2 2 3 10" xfId="36215" xr:uid="{00000000-0005-0000-0000-0000B66A0000}"/>
    <cellStyle name="60% - Accent2 2 2 3 11" xfId="48180" xr:uid="{00000000-0005-0000-0000-0000B76A0000}"/>
    <cellStyle name="60% - Accent2 2 2 3 2" xfId="711" xr:uid="{00000000-0005-0000-0000-0000B86A0000}"/>
    <cellStyle name="60% - Accent2 2 2 3 2 10" xfId="48528" xr:uid="{00000000-0005-0000-0000-0000B96A0000}"/>
    <cellStyle name="60% - Accent2 2 2 3 2 2" xfId="1433" xr:uid="{00000000-0005-0000-0000-0000BA6A0000}"/>
    <cellStyle name="60% - Accent2 2 2 3 2 2 2" xfId="2877" xr:uid="{00000000-0005-0000-0000-0000BB6A0000}"/>
    <cellStyle name="60% - Accent2 2 2 3 2 2 2 2" xfId="5847" xr:uid="{00000000-0005-0000-0000-0000BC6A0000}"/>
    <cellStyle name="60% - Accent2 2 2 3 2 2 2 2 2" xfId="17810" xr:uid="{00000000-0005-0000-0000-0000BD6A0000}"/>
    <cellStyle name="60% - Accent2 2 2 3 2 2 2 2 2 2" xfId="35737" xr:uid="{00000000-0005-0000-0000-0000BE6A0000}"/>
    <cellStyle name="60% - Accent2 2 2 3 2 2 2 2 2 3" xfId="47682" xr:uid="{00000000-0005-0000-0000-0000BF6A0000}"/>
    <cellStyle name="60% - Accent2 2 2 3 2 2 2 2 2 4" xfId="59647" xr:uid="{00000000-0005-0000-0000-0000C06A0000}"/>
    <cellStyle name="60% - Accent2 2 2 3 2 2 2 2 3" xfId="23769" xr:uid="{00000000-0005-0000-0000-0000C16A0000}"/>
    <cellStyle name="60% - Accent2 2 2 3 2 2 2 2 4" xfId="11827" xr:uid="{00000000-0005-0000-0000-0000C26A0000}"/>
    <cellStyle name="60% - Accent2 2 2 3 2 2 2 2 5" xfId="29754" xr:uid="{00000000-0005-0000-0000-0000C36A0000}"/>
    <cellStyle name="60% - Accent2 2 2 3 2 2 2 2 6" xfId="41699" xr:uid="{00000000-0005-0000-0000-0000C46A0000}"/>
    <cellStyle name="60% - Accent2 2 2 3 2 2 2 2 7" xfId="53664" xr:uid="{00000000-0005-0000-0000-0000C56A0000}"/>
    <cellStyle name="60% - Accent2 2 2 3 2 2 2 3" xfId="14840" xr:uid="{00000000-0005-0000-0000-0000C66A0000}"/>
    <cellStyle name="60% - Accent2 2 2 3 2 2 2 3 2" xfId="32767" xr:uid="{00000000-0005-0000-0000-0000C76A0000}"/>
    <cellStyle name="60% - Accent2 2 2 3 2 2 2 3 3" xfId="44712" xr:uid="{00000000-0005-0000-0000-0000C86A0000}"/>
    <cellStyle name="60% - Accent2 2 2 3 2 2 2 3 4" xfId="56677" xr:uid="{00000000-0005-0000-0000-0000C96A0000}"/>
    <cellStyle name="60% - Accent2 2 2 3 2 2 2 4" xfId="20799" xr:uid="{00000000-0005-0000-0000-0000CA6A0000}"/>
    <cellStyle name="60% - Accent2 2 2 3 2 2 2 5" xfId="8857" xr:uid="{00000000-0005-0000-0000-0000CB6A0000}"/>
    <cellStyle name="60% - Accent2 2 2 3 2 2 2 6" xfId="26784" xr:uid="{00000000-0005-0000-0000-0000CC6A0000}"/>
    <cellStyle name="60% - Accent2 2 2 3 2 2 2 7" xfId="38729" xr:uid="{00000000-0005-0000-0000-0000CD6A0000}"/>
    <cellStyle name="60% - Accent2 2 2 3 2 2 2 8" xfId="50694" xr:uid="{00000000-0005-0000-0000-0000CE6A0000}"/>
    <cellStyle name="60% - Accent2 2 2 3 2 2 3" xfId="4403" xr:uid="{00000000-0005-0000-0000-0000CF6A0000}"/>
    <cellStyle name="60% - Accent2 2 2 3 2 2 3 2" xfId="16366" xr:uid="{00000000-0005-0000-0000-0000D06A0000}"/>
    <cellStyle name="60% - Accent2 2 2 3 2 2 3 2 2" xfId="34293" xr:uid="{00000000-0005-0000-0000-0000D16A0000}"/>
    <cellStyle name="60% - Accent2 2 2 3 2 2 3 2 3" xfId="46238" xr:uid="{00000000-0005-0000-0000-0000D26A0000}"/>
    <cellStyle name="60% - Accent2 2 2 3 2 2 3 2 4" xfId="58203" xr:uid="{00000000-0005-0000-0000-0000D36A0000}"/>
    <cellStyle name="60% - Accent2 2 2 3 2 2 3 3" xfId="22325" xr:uid="{00000000-0005-0000-0000-0000D46A0000}"/>
    <cellStyle name="60% - Accent2 2 2 3 2 2 3 4" xfId="10383" xr:uid="{00000000-0005-0000-0000-0000D56A0000}"/>
    <cellStyle name="60% - Accent2 2 2 3 2 2 3 5" xfId="28310" xr:uid="{00000000-0005-0000-0000-0000D66A0000}"/>
    <cellStyle name="60% - Accent2 2 2 3 2 2 3 6" xfId="40255" xr:uid="{00000000-0005-0000-0000-0000D76A0000}"/>
    <cellStyle name="60% - Accent2 2 2 3 2 2 3 7" xfId="52220" xr:uid="{00000000-0005-0000-0000-0000D86A0000}"/>
    <cellStyle name="60% - Accent2 2 2 3 2 2 4" xfId="13396" xr:uid="{00000000-0005-0000-0000-0000D96A0000}"/>
    <cellStyle name="60% - Accent2 2 2 3 2 2 4 2" xfId="31323" xr:uid="{00000000-0005-0000-0000-0000DA6A0000}"/>
    <cellStyle name="60% - Accent2 2 2 3 2 2 4 3" xfId="43268" xr:uid="{00000000-0005-0000-0000-0000DB6A0000}"/>
    <cellStyle name="60% - Accent2 2 2 3 2 2 4 4" xfId="55233" xr:uid="{00000000-0005-0000-0000-0000DC6A0000}"/>
    <cellStyle name="60% - Accent2 2 2 3 2 2 5" xfId="19355" xr:uid="{00000000-0005-0000-0000-0000DD6A0000}"/>
    <cellStyle name="60% - Accent2 2 2 3 2 2 6" xfId="7413" xr:uid="{00000000-0005-0000-0000-0000DE6A0000}"/>
    <cellStyle name="60% - Accent2 2 2 3 2 2 7" xfId="25340" xr:uid="{00000000-0005-0000-0000-0000DF6A0000}"/>
    <cellStyle name="60% - Accent2 2 2 3 2 2 8" xfId="37285" xr:uid="{00000000-0005-0000-0000-0000E06A0000}"/>
    <cellStyle name="60% - Accent2 2 2 3 2 2 9" xfId="49250" xr:uid="{00000000-0005-0000-0000-0000E16A0000}"/>
    <cellStyle name="60% - Accent2 2 2 3 2 3" xfId="2155" xr:uid="{00000000-0005-0000-0000-0000E26A0000}"/>
    <cellStyle name="60% - Accent2 2 2 3 2 3 2" xfId="5125" xr:uid="{00000000-0005-0000-0000-0000E36A0000}"/>
    <cellStyle name="60% - Accent2 2 2 3 2 3 2 2" xfId="17088" xr:uid="{00000000-0005-0000-0000-0000E46A0000}"/>
    <cellStyle name="60% - Accent2 2 2 3 2 3 2 2 2" xfId="35015" xr:uid="{00000000-0005-0000-0000-0000E56A0000}"/>
    <cellStyle name="60% - Accent2 2 2 3 2 3 2 2 3" xfId="46960" xr:uid="{00000000-0005-0000-0000-0000E66A0000}"/>
    <cellStyle name="60% - Accent2 2 2 3 2 3 2 2 4" xfId="58925" xr:uid="{00000000-0005-0000-0000-0000E76A0000}"/>
    <cellStyle name="60% - Accent2 2 2 3 2 3 2 3" xfId="23047" xr:uid="{00000000-0005-0000-0000-0000E86A0000}"/>
    <cellStyle name="60% - Accent2 2 2 3 2 3 2 4" xfId="11105" xr:uid="{00000000-0005-0000-0000-0000E96A0000}"/>
    <cellStyle name="60% - Accent2 2 2 3 2 3 2 5" xfId="29032" xr:uid="{00000000-0005-0000-0000-0000EA6A0000}"/>
    <cellStyle name="60% - Accent2 2 2 3 2 3 2 6" xfId="40977" xr:uid="{00000000-0005-0000-0000-0000EB6A0000}"/>
    <cellStyle name="60% - Accent2 2 2 3 2 3 2 7" xfId="52942" xr:uid="{00000000-0005-0000-0000-0000EC6A0000}"/>
    <cellStyle name="60% - Accent2 2 2 3 2 3 3" xfId="14118" xr:uid="{00000000-0005-0000-0000-0000ED6A0000}"/>
    <cellStyle name="60% - Accent2 2 2 3 2 3 3 2" xfId="32045" xr:uid="{00000000-0005-0000-0000-0000EE6A0000}"/>
    <cellStyle name="60% - Accent2 2 2 3 2 3 3 3" xfId="43990" xr:uid="{00000000-0005-0000-0000-0000EF6A0000}"/>
    <cellStyle name="60% - Accent2 2 2 3 2 3 3 4" xfId="55955" xr:uid="{00000000-0005-0000-0000-0000F06A0000}"/>
    <cellStyle name="60% - Accent2 2 2 3 2 3 4" xfId="20077" xr:uid="{00000000-0005-0000-0000-0000F16A0000}"/>
    <cellStyle name="60% - Accent2 2 2 3 2 3 5" xfId="8135" xr:uid="{00000000-0005-0000-0000-0000F26A0000}"/>
    <cellStyle name="60% - Accent2 2 2 3 2 3 6" xfId="26062" xr:uid="{00000000-0005-0000-0000-0000F36A0000}"/>
    <cellStyle name="60% - Accent2 2 2 3 2 3 7" xfId="38007" xr:uid="{00000000-0005-0000-0000-0000F46A0000}"/>
    <cellStyle name="60% - Accent2 2 2 3 2 3 8" xfId="49972" xr:uid="{00000000-0005-0000-0000-0000F56A0000}"/>
    <cellStyle name="60% - Accent2 2 2 3 2 4" xfId="3681" xr:uid="{00000000-0005-0000-0000-0000F66A0000}"/>
    <cellStyle name="60% - Accent2 2 2 3 2 4 2" xfId="15644" xr:uid="{00000000-0005-0000-0000-0000F76A0000}"/>
    <cellStyle name="60% - Accent2 2 2 3 2 4 2 2" xfId="33571" xr:uid="{00000000-0005-0000-0000-0000F86A0000}"/>
    <cellStyle name="60% - Accent2 2 2 3 2 4 2 3" xfId="45516" xr:uid="{00000000-0005-0000-0000-0000F96A0000}"/>
    <cellStyle name="60% - Accent2 2 2 3 2 4 2 4" xfId="57481" xr:uid="{00000000-0005-0000-0000-0000FA6A0000}"/>
    <cellStyle name="60% - Accent2 2 2 3 2 4 3" xfId="21603" xr:uid="{00000000-0005-0000-0000-0000FB6A0000}"/>
    <cellStyle name="60% - Accent2 2 2 3 2 4 4" xfId="9661" xr:uid="{00000000-0005-0000-0000-0000FC6A0000}"/>
    <cellStyle name="60% - Accent2 2 2 3 2 4 5" xfId="27588" xr:uid="{00000000-0005-0000-0000-0000FD6A0000}"/>
    <cellStyle name="60% - Accent2 2 2 3 2 4 6" xfId="39533" xr:uid="{00000000-0005-0000-0000-0000FE6A0000}"/>
    <cellStyle name="60% - Accent2 2 2 3 2 4 7" xfId="51498" xr:uid="{00000000-0005-0000-0000-0000FF6A0000}"/>
    <cellStyle name="60% - Accent2 2 2 3 2 5" xfId="12674" xr:uid="{00000000-0005-0000-0000-0000006B0000}"/>
    <cellStyle name="60% - Accent2 2 2 3 2 5 2" xfId="30601" xr:uid="{00000000-0005-0000-0000-0000016B0000}"/>
    <cellStyle name="60% - Accent2 2 2 3 2 5 3" xfId="42546" xr:uid="{00000000-0005-0000-0000-0000026B0000}"/>
    <cellStyle name="60% - Accent2 2 2 3 2 5 4" xfId="54511" xr:uid="{00000000-0005-0000-0000-0000036B0000}"/>
    <cellStyle name="60% - Accent2 2 2 3 2 6" xfId="18633" xr:uid="{00000000-0005-0000-0000-0000046B0000}"/>
    <cellStyle name="60% - Accent2 2 2 3 2 7" xfId="6691" xr:uid="{00000000-0005-0000-0000-0000056B0000}"/>
    <cellStyle name="60% - Accent2 2 2 3 2 8" xfId="24618" xr:uid="{00000000-0005-0000-0000-0000066B0000}"/>
    <cellStyle name="60% - Accent2 2 2 3 2 9" xfId="36563" xr:uid="{00000000-0005-0000-0000-0000076B0000}"/>
    <cellStyle name="60% - Accent2 2 2 3 3" xfId="1085" xr:uid="{00000000-0005-0000-0000-0000086B0000}"/>
    <cellStyle name="60% - Accent2 2 2 3 3 2" xfId="2529" xr:uid="{00000000-0005-0000-0000-0000096B0000}"/>
    <cellStyle name="60% - Accent2 2 2 3 3 2 2" xfId="5499" xr:uid="{00000000-0005-0000-0000-00000A6B0000}"/>
    <cellStyle name="60% - Accent2 2 2 3 3 2 2 2" xfId="17462" xr:uid="{00000000-0005-0000-0000-00000B6B0000}"/>
    <cellStyle name="60% - Accent2 2 2 3 3 2 2 2 2" xfId="35389" xr:uid="{00000000-0005-0000-0000-00000C6B0000}"/>
    <cellStyle name="60% - Accent2 2 2 3 3 2 2 2 3" xfId="47334" xr:uid="{00000000-0005-0000-0000-00000D6B0000}"/>
    <cellStyle name="60% - Accent2 2 2 3 3 2 2 2 4" xfId="59299" xr:uid="{00000000-0005-0000-0000-00000E6B0000}"/>
    <cellStyle name="60% - Accent2 2 2 3 3 2 2 3" xfId="23421" xr:uid="{00000000-0005-0000-0000-00000F6B0000}"/>
    <cellStyle name="60% - Accent2 2 2 3 3 2 2 4" xfId="11479" xr:uid="{00000000-0005-0000-0000-0000106B0000}"/>
    <cellStyle name="60% - Accent2 2 2 3 3 2 2 5" xfId="29406" xr:uid="{00000000-0005-0000-0000-0000116B0000}"/>
    <cellStyle name="60% - Accent2 2 2 3 3 2 2 6" xfId="41351" xr:uid="{00000000-0005-0000-0000-0000126B0000}"/>
    <cellStyle name="60% - Accent2 2 2 3 3 2 2 7" xfId="53316" xr:uid="{00000000-0005-0000-0000-0000136B0000}"/>
    <cellStyle name="60% - Accent2 2 2 3 3 2 3" xfId="14492" xr:uid="{00000000-0005-0000-0000-0000146B0000}"/>
    <cellStyle name="60% - Accent2 2 2 3 3 2 3 2" xfId="32419" xr:uid="{00000000-0005-0000-0000-0000156B0000}"/>
    <cellStyle name="60% - Accent2 2 2 3 3 2 3 3" xfId="44364" xr:uid="{00000000-0005-0000-0000-0000166B0000}"/>
    <cellStyle name="60% - Accent2 2 2 3 3 2 3 4" xfId="56329" xr:uid="{00000000-0005-0000-0000-0000176B0000}"/>
    <cellStyle name="60% - Accent2 2 2 3 3 2 4" xfId="20451" xr:uid="{00000000-0005-0000-0000-0000186B0000}"/>
    <cellStyle name="60% - Accent2 2 2 3 3 2 5" xfId="8509" xr:uid="{00000000-0005-0000-0000-0000196B0000}"/>
    <cellStyle name="60% - Accent2 2 2 3 3 2 6" xfId="26436" xr:uid="{00000000-0005-0000-0000-00001A6B0000}"/>
    <cellStyle name="60% - Accent2 2 2 3 3 2 7" xfId="38381" xr:uid="{00000000-0005-0000-0000-00001B6B0000}"/>
    <cellStyle name="60% - Accent2 2 2 3 3 2 8" xfId="50346" xr:uid="{00000000-0005-0000-0000-00001C6B0000}"/>
    <cellStyle name="60% - Accent2 2 2 3 3 3" xfId="4055" xr:uid="{00000000-0005-0000-0000-00001D6B0000}"/>
    <cellStyle name="60% - Accent2 2 2 3 3 3 2" xfId="16018" xr:uid="{00000000-0005-0000-0000-00001E6B0000}"/>
    <cellStyle name="60% - Accent2 2 2 3 3 3 2 2" xfId="33945" xr:uid="{00000000-0005-0000-0000-00001F6B0000}"/>
    <cellStyle name="60% - Accent2 2 2 3 3 3 2 3" xfId="45890" xr:uid="{00000000-0005-0000-0000-0000206B0000}"/>
    <cellStyle name="60% - Accent2 2 2 3 3 3 2 4" xfId="57855" xr:uid="{00000000-0005-0000-0000-0000216B0000}"/>
    <cellStyle name="60% - Accent2 2 2 3 3 3 3" xfId="21977" xr:uid="{00000000-0005-0000-0000-0000226B0000}"/>
    <cellStyle name="60% - Accent2 2 2 3 3 3 4" xfId="10035" xr:uid="{00000000-0005-0000-0000-0000236B0000}"/>
    <cellStyle name="60% - Accent2 2 2 3 3 3 5" xfId="27962" xr:uid="{00000000-0005-0000-0000-0000246B0000}"/>
    <cellStyle name="60% - Accent2 2 2 3 3 3 6" xfId="39907" xr:uid="{00000000-0005-0000-0000-0000256B0000}"/>
    <cellStyle name="60% - Accent2 2 2 3 3 3 7" xfId="51872" xr:uid="{00000000-0005-0000-0000-0000266B0000}"/>
    <cellStyle name="60% - Accent2 2 2 3 3 4" xfId="13048" xr:uid="{00000000-0005-0000-0000-0000276B0000}"/>
    <cellStyle name="60% - Accent2 2 2 3 3 4 2" xfId="30975" xr:uid="{00000000-0005-0000-0000-0000286B0000}"/>
    <cellStyle name="60% - Accent2 2 2 3 3 4 3" xfId="42920" xr:uid="{00000000-0005-0000-0000-0000296B0000}"/>
    <cellStyle name="60% - Accent2 2 2 3 3 4 4" xfId="54885" xr:uid="{00000000-0005-0000-0000-00002A6B0000}"/>
    <cellStyle name="60% - Accent2 2 2 3 3 5" xfId="19007" xr:uid="{00000000-0005-0000-0000-00002B6B0000}"/>
    <cellStyle name="60% - Accent2 2 2 3 3 6" xfId="7065" xr:uid="{00000000-0005-0000-0000-00002C6B0000}"/>
    <cellStyle name="60% - Accent2 2 2 3 3 7" xfId="24992" xr:uid="{00000000-0005-0000-0000-00002D6B0000}"/>
    <cellStyle name="60% - Accent2 2 2 3 3 8" xfId="36937" xr:uid="{00000000-0005-0000-0000-00002E6B0000}"/>
    <cellStyle name="60% - Accent2 2 2 3 3 9" xfId="48902" xr:uid="{00000000-0005-0000-0000-00002F6B0000}"/>
    <cellStyle name="60% - Accent2 2 2 3 4" xfId="1807" xr:uid="{00000000-0005-0000-0000-0000306B0000}"/>
    <cellStyle name="60% - Accent2 2 2 3 4 2" xfId="4777" xr:uid="{00000000-0005-0000-0000-0000316B0000}"/>
    <cellStyle name="60% - Accent2 2 2 3 4 2 2" xfId="16740" xr:uid="{00000000-0005-0000-0000-0000326B0000}"/>
    <cellStyle name="60% - Accent2 2 2 3 4 2 2 2" xfId="34667" xr:uid="{00000000-0005-0000-0000-0000336B0000}"/>
    <cellStyle name="60% - Accent2 2 2 3 4 2 2 3" xfId="46612" xr:uid="{00000000-0005-0000-0000-0000346B0000}"/>
    <cellStyle name="60% - Accent2 2 2 3 4 2 2 4" xfId="58577" xr:uid="{00000000-0005-0000-0000-0000356B0000}"/>
    <cellStyle name="60% - Accent2 2 2 3 4 2 3" xfId="22699" xr:uid="{00000000-0005-0000-0000-0000366B0000}"/>
    <cellStyle name="60% - Accent2 2 2 3 4 2 4" xfId="10757" xr:uid="{00000000-0005-0000-0000-0000376B0000}"/>
    <cellStyle name="60% - Accent2 2 2 3 4 2 5" xfId="28684" xr:uid="{00000000-0005-0000-0000-0000386B0000}"/>
    <cellStyle name="60% - Accent2 2 2 3 4 2 6" xfId="40629" xr:uid="{00000000-0005-0000-0000-0000396B0000}"/>
    <cellStyle name="60% - Accent2 2 2 3 4 2 7" xfId="52594" xr:uid="{00000000-0005-0000-0000-00003A6B0000}"/>
    <cellStyle name="60% - Accent2 2 2 3 4 3" xfId="13770" xr:uid="{00000000-0005-0000-0000-00003B6B0000}"/>
    <cellStyle name="60% - Accent2 2 2 3 4 3 2" xfId="31697" xr:uid="{00000000-0005-0000-0000-00003C6B0000}"/>
    <cellStyle name="60% - Accent2 2 2 3 4 3 3" xfId="43642" xr:uid="{00000000-0005-0000-0000-00003D6B0000}"/>
    <cellStyle name="60% - Accent2 2 2 3 4 3 4" xfId="55607" xr:uid="{00000000-0005-0000-0000-00003E6B0000}"/>
    <cellStyle name="60% - Accent2 2 2 3 4 4" xfId="19729" xr:uid="{00000000-0005-0000-0000-00003F6B0000}"/>
    <cellStyle name="60% - Accent2 2 2 3 4 5" xfId="7787" xr:uid="{00000000-0005-0000-0000-0000406B0000}"/>
    <cellStyle name="60% - Accent2 2 2 3 4 6" xfId="25714" xr:uid="{00000000-0005-0000-0000-0000416B0000}"/>
    <cellStyle name="60% - Accent2 2 2 3 4 7" xfId="37659" xr:uid="{00000000-0005-0000-0000-0000426B0000}"/>
    <cellStyle name="60% - Accent2 2 2 3 4 8" xfId="49624" xr:uid="{00000000-0005-0000-0000-0000436B0000}"/>
    <cellStyle name="60% - Accent2 2 2 3 5" xfId="3333" xr:uid="{00000000-0005-0000-0000-0000446B0000}"/>
    <cellStyle name="60% - Accent2 2 2 3 5 2" xfId="15296" xr:uid="{00000000-0005-0000-0000-0000456B0000}"/>
    <cellStyle name="60% - Accent2 2 2 3 5 2 2" xfId="33223" xr:uid="{00000000-0005-0000-0000-0000466B0000}"/>
    <cellStyle name="60% - Accent2 2 2 3 5 2 3" xfId="45168" xr:uid="{00000000-0005-0000-0000-0000476B0000}"/>
    <cellStyle name="60% - Accent2 2 2 3 5 2 4" xfId="57133" xr:uid="{00000000-0005-0000-0000-0000486B0000}"/>
    <cellStyle name="60% - Accent2 2 2 3 5 3" xfId="21255" xr:uid="{00000000-0005-0000-0000-0000496B0000}"/>
    <cellStyle name="60% - Accent2 2 2 3 5 4" xfId="9313" xr:uid="{00000000-0005-0000-0000-00004A6B0000}"/>
    <cellStyle name="60% - Accent2 2 2 3 5 5" xfId="27240" xr:uid="{00000000-0005-0000-0000-00004B6B0000}"/>
    <cellStyle name="60% - Accent2 2 2 3 5 6" xfId="39185" xr:uid="{00000000-0005-0000-0000-00004C6B0000}"/>
    <cellStyle name="60% - Accent2 2 2 3 5 7" xfId="51150" xr:uid="{00000000-0005-0000-0000-00004D6B0000}"/>
    <cellStyle name="60% - Accent2 2 2 3 6" xfId="12326" xr:uid="{00000000-0005-0000-0000-00004E6B0000}"/>
    <cellStyle name="60% - Accent2 2 2 3 6 2" xfId="30253" xr:uid="{00000000-0005-0000-0000-00004F6B0000}"/>
    <cellStyle name="60% - Accent2 2 2 3 6 3" xfId="42198" xr:uid="{00000000-0005-0000-0000-0000506B0000}"/>
    <cellStyle name="60% - Accent2 2 2 3 6 4" xfId="54163" xr:uid="{00000000-0005-0000-0000-0000516B0000}"/>
    <cellStyle name="60% - Accent2 2 2 3 7" xfId="18285" xr:uid="{00000000-0005-0000-0000-0000526B0000}"/>
    <cellStyle name="60% - Accent2 2 2 3 8" xfId="6343" xr:uid="{00000000-0005-0000-0000-0000536B0000}"/>
    <cellStyle name="60% - Accent2 2 2 3 9" xfId="24270" xr:uid="{00000000-0005-0000-0000-0000546B0000}"/>
    <cellStyle name="60% - Accent2 2 2 4" xfId="479" xr:uid="{00000000-0005-0000-0000-0000556B0000}"/>
    <cellStyle name="60% - Accent2 2 2 4 10" xfId="48296" xr:uid="{00000000-0005-0000-0000-0000566B0000}"/>
    <cellStyle name="60% - Accent2 2 2 4 2" xfId="1201" xr:uid="{00000000-0005-0000-0000-0000576B0000}"/>
    <cellStyle name="60% - Accent2 2 2 4 2 2" xfId="2645" xr:uid="{00000000-0005-0000-0000-0000586B0000}"/>
    <cellStyle name="60% - Accent2 2 2 4 2 2 2" xfId="5615" xr:uid="{00000000-0005-0000-0000-0000596B0000}"/>
    <cellStyle name="60% - Accent2 2 2 4 2 2 2 2" xfId="17578" xr:uid="{00000000-0005-0000-0000-00005A6B0000}"/>
    <cellStyle name="60% - Accent2 2 2 4 2 2 2 2 2" xfId="35505" xr:uid="{00000000-0005-0000-0000-00005B6B0000}"/>
    <cellStyle name="60% - Accent2 2 2 4 2 2 2 2 3" xfId="47450" xr:uid="{00000000-0005-0000-0000-00005C6B0000}"/>
    <cellStyle name="60% - Accent2 2 2 4 2 2 2 2 4" xfId="59415" xr:uid="{00000000-0005-0000-0000-00005D6B0000}"/>
    <cellStyle name="60% - Accent2 2 2 4 2 2 2 3" xfId="23537" xr:uid="{00000000-0005-0000-0000-00005E6B0000}"/>
    <cellStyle name="60% - Accent2 2 2 4 2 2 2 4" xfId="11595" xr:uid="{00000000-0005-0000-0000-00005F6B0000}"/>
    <cellStyle name="60% - Accent2 2 2 4 2 2 2 5" xfId="29522" xr:uid="{00000000-0005-0000-0000-0000606B0000}"/>
    <cellStyle name="60% - Accent2 2 2 4 2 2 2 6" xfId="41467" xr:uid="{00000000-0005-0000-0000-0000616B0000}"/>
    <cellStyle name="60% - Accent2 2 2 4 2 2 2 7" xfId="53432" xr:uid="{00000000-0005-0000-0000-0000626B0000}"/>
    <cellStyle name="60% - Accent2 2 2 4 2 2 3" xfId="14608" xr:uid="{00000000-0005-0000-0000-0000636B0000}"/>
    <cellStyle name="60% - Accent2 2 2 4 2 2 3 2" xfId="32535" xr:uid="{00000000-0005-0000-0000-0000646B0000}"/>
    <cellStyle name="60% - Accent2 2 2 4 2 2 3 3" xfId="44480" xr:uid="{00000000-0005-0000-0000-0000656B0000}"/>
    <cellStyle name="60% - Accent2 2 2 4 2 2 3 4" xfId="56445" xr:uid="{00000000-0005-0000-0000-0000666B0000}"/>
    <cellStyle name="60% - Accent2 2 2 4 2 2 4" xfId="20567" xr:uid="{00000000-0005-0000-0000-0000676B0000}"/>
    <cellStyle name="60% - Accent2 2 2 4 2 2 5" xfId="8625" xr:uid="{00000000-0005-0000-0000-0000686B0000}"/>
    <cellStyle name="60% - Accent2 2 2 4 2 2 6" xfId="26552" xr:uid="{00000000-0005-0000-0000-0000696B0000}"/>
    <cellStyle name="60% - Accent2 2 2 4 2 2 7" xfId="38497" xr:uid="{00000000-0005-0000-0000-00006A6B0000}"/>
    <cellStyle name="60% - Accent2 2 2 4 2 2 8" xfId="50462" xr:uid="{00000000-0005-0000-0000-00006B6B0000}"/>
    <cellStyle name="60% - Accent2 2 2 4 2 3" xfId="4171" xr:uid="{00000000-0005-0000-0000-00006C6B0000}"/>
    <cellStyle name="60% - Accent2 2 2 4 2 3 2" xfId="16134" xr:uid="{00000000-0005-0000-0000-00006D6B0000}"/>
    <cellStyle name="60% - Accent2 2 2 4 2 3 2 2" xfId="34061" xr:uid="{00000000-0005-0000-0000-00006E6B0000}"/>
    <cellStyle name="60% - Accent2 2 2 4 2 3 2 3" xfId="46006" xr:uid="{00000000-0005-0000-0000-00006F6B0000}"/>
    <cellStyle name="60% - Accent2 2 2 4 2 3 2 4" xfId="57971" xr:uid="{00000000-0005-0000-0000-0000706B0000}"/>
    <cellStyle name="60% - Accent2 2 2 4 2 3 3" xfId="22093" xr:uid="{00000000-0005-0000-0000-0000716B0000}"/>
    <cellStyle name="60% - Accent2 2 2 4 2 3 4" xfId="10151" xr:uid="{00000000-0005-0000-0000-0000726B0000}"/>
    <cellStyle name="60% - Accent2 2 2 4 2 3 5" xfId="28078" xr:uid="{00000000-0005-0000-0000-0000736B0000}"/>
    <cellStyle name="60% - Accent2 2 2 4 2 3 6" xfId="40023" xr:uid="{00000000-0005-0000-0000-0000746B0000}"/>
    <cellStyle name="60% - Accent2 2 2 4 2 3 7" xfId="51988" xr:uid="{00000000-0005-0000-0000-0000756B0000}"/>
    <cellStyle name="60% - Accent2 2 2 4 2 4" xfId="13164" xr:uid="{00000000-0005-0000-0000-0000766B0000}"/>
    <cellStyle name="60% - Accent2 2 2 4 2 4 2" xfId="31091" xr:uid="{00000000-0005-0000-0000-0000776B0000}"/>
    <cellStyle name="60% - Accent2 2 2 4 2 4 3" xfId="43036" xr:uid="{00000000-0005-0000-0000-0000786B0000}"/>
    <cellStyle name="60% - Accent2 2 2 4 2 4 4" xfId="55001" xr:uid="{00000000-0005-0000-0000-0000796B0000}"/>
    <cellStyle name="60% - Accent2 2 2 4 2 5" xfId="19123" xr:uid="{00000000-0005-0000-0000-00007A6B0000}"/>
    <cellStyle name="60% - Accent2 2 2 4 2 6" xfId="7181" xr:uid="{00000000-0005-0000-0000-00007B6B0000}"/>
    <cellStyle name="60% - Accent2 2 2 4 2 7" xfId="25108" xr:uid="{00000000-0005-0000-0000-00007C6B0000}"/>
    <cellStyle name="60% - Accent2 2 2 4 2 8" xfId="37053" xr:uid="{00000000-0005-0000-0000-00007D6B0000}"/>
    <cellStyle name="60% - Accent2 2 2 4 2 9" xfId="49018" xr:uid="{00000000-0005-0000-0000-00007E6B0000}"/>
    <cellStyle name="60% - Accent2 2 2 4 3" xfId="1923" xr:uid="{00000000-0005-0000-0000-00007F6B0000}"/>
    <cellStyle name="60% - Accent2 2 2 4 3 2" xfId="4893" xr:uid="{00000000-0005-0000-0000-0000806B0000}"/>
    <cellStyle name="60% - Accent2 2 2 4 3 2 2" xfId="16856" xr:uid="{00000000-0005-0000-0000-0000816B0000}"/>
    <cellStyle name="60% - Accent2 2 2 4 3 2 2 2" xfId="34783" xr:uid="{00000000-0005-0000-0000-0000826B0000}"/>
    <cellStyle name="60% - Accent2 2 2 4 3 2 2 3" xfId="46728" xr:uid="{00000000-0005-0000-0000-0000836B0000}"/>
    <cellStyle name="60% - Accent2 2 2 4 3 2 2 4" xfId="58693" xr:uid="{00000000-0005-0000-0000-0000846B0000}"/>
    <cellStyle name="60% - Accent2 2 2 4 3 2 3" xfId="22815" xr:uid="{00000000-0005-0000-0000-0000856B0000}"/>
    <cellStyle name="60% - Accent2 2 2 4 3 2 4" xfId="10873" xr:uid="{00000000-0005-0000-0000-0000866B0000}"/>
    <cellStyle name="60% - Accent2 2 2 4 3 2 5" xfId="28800" xr:uid="{00000000-0005-0000-0000-0000876B0000}"/>
    <cellStyle name="60% - Accent2 2 2 4 3 2 6" xfId="40745" xr:uid="{00000000-0005-0000-0000-0000886B0000}"/>
    <cellStyle name="60% - Accent2 2 2 4 3 2 7" xfId="52710" xr:uid="{00000000-0005-0000-0000-0000896B0000}"/>
    <cellStyle name="60% - Accent2 2 2 4 3 3" xfId="13886" xr:uid="{00000000-0005-0000-0000-00008A6B0000}"/>
    <cellStyle name="60% - Accent2 2 2 4 3 3 2" xfId="31813" xr:uid="{00000000-0005-0000-0000-00008B6B0000}"/>
    <cellStyle name="60% - Accent2 2 2 4 3 3 3" xfId="43758" xr:uid="{00000000-0005-0000-0000-00008C6B0000}"/>
    <cellStyle name="60% - Accent2 2 2 4 3 3 4" xfId="55723" xr:uid="{00000000-0005-0000-0000-00008D6B0000}"/>
    <cellStyle name="60% - Accent2 2 2 4 3 4" xfId="19845" xr:uid="{00000000-0005-0000-0000-00008E6B0000}"/>
    <cellStyle name="60% - Accent2 2 2 4 3 5" xfId="7903" xr:uid="{00000000-0005-0000-0000-00008F6B0000}"/>
    <cellStyle name="60% - Accent2 2 2 4 3 6" xfId="25830" xr:uid="{00000000-0005-0000-0000-0000906B0000}"/>
    <cellStyle name="60% - Accent2 2 2 4 3 7" xfId="37775" xr:uid="{00000000-0005-0000-0000-0000916B0000}"/>
    <cellStyle name="60% - Accent2 2 2 4 3 8" xfId="49740" xr:uid="{00000000-0005-0000-0000-0000926B0000}"/>
    <cellStyle name="60% - Accent2 2 2 4 4" xfId="3449" xr:uid="{00000000-0005-0000-0000-0000936B0000}"/>
    <cellStyle name="60% - Accent2 2 2 4 4 2" xfId="15412" xr:uid="{00000000-0005-0000-0000-0000946B0000}"/>
    <cellStyle name="60% - Accent2 2 2 4 4 2 2" xfId="33339" xr:uid="{00000000-0005-0000-0000-0000956B0000}"/>
    <cellStyle name="60% - Accent2 2 2 4 4 2 3" xfId="45284" xr:uid="{00000000-0005-0000-0000-0000966B0000}"/>
    <cellStyle name="60% - Accent2 2 2 4 4 2 4" xfId="57249" xr:uid="{00000000-0005-0000-0000-0000976B0000}"/>
    <cellStyle name="60% - Accent2 2 2 4 4 3" xfId="21371" xr:uid="{00000000-0005-0000-0000-0000986B0000}"/>
    <cellStyle name="60% - Accent2 2 2 4 4 4" xfId="9429" xr:uid="{00000000-0005-0000-0000-0000996B0000}"/>
    <cellStyle name="60% - Accent2 2 2 4 4 5" xfId="27356" xr:uid="{00000000-0005-0000-0000-00009A6B0000}"/>
    <cellStyle name="60% - Accent2 2 2 4 4 6" xfId="39301" xr:uid="{00000000-0005-0000-0000-00009B6B0000}"/>
    <cellStyle name="60% - Accent2 2 2 4 4 7" xfId="51266" xr:uid="{00000000-0005-0000-0000-00009C6B0000}"/>
    <cellStyle name="60% - Accent2 2 2 4 5" xfId="12442" xr:uid="{00000000-0005-0000-0000-00009D6B0000}"/>
    <cellStyle name="60% - Accent2 2 2 4 5 2" xfId="30369" xr:uid="{00000000-0005-0000-0000-00009E6B0000}"/>
    <cellStyle name="60% - Accent2 2 2 4 5 3" xfId="42314" xr:uid="{00000000-0005-0000-0000-00009F6B0000}"/>
    <cellStyle name="60% - Accent2 2 2 4 5 4" xfId="54279" xr:uid="{00000000-0005-0000-0000-0000A06B0000}"/>
    <cellStyle name="60% - Accent2 2 2 4 6" xfId="18401" xr:uid="{00000000-0005-0000-0000-0000A16B0000}"/>
    <cellStyle name="60% - Accent2 2 2 4 7" xfId="6459" xr:uid="{00000000-0005-0000-0000-0000A26B0000}"/>
    <cellStyle name="60% - Accent2 2 2 4 8" xfId="24386" xr:uid="{00000000-0005-0000-0000-0000A36B0000}"/>
    <cellStyle name="60% - Accent2 2 2 4 9" xfId="36331" xr:uid="{00000000-0005-0000-0000-0000A46B0000}"/>
    <cellStyle name="60% - Accent2 2 2 5" xfId="853" xr:uid="{00000000-0005-0000-0000-0000A56B0000}"/>
    <cellStyle name="60% - Accent2 2 2 5 2" xfId="2297" xr:uid="{00000000-0005-0000-0000-0000A66B0000}"/>
    <cellStyle name="60% - Accent2 2 2 5 2 2" xfId="5267" xr:uid="{00000000-0005-0000-0000-0000A76B0000}"/>
    <cellStyle name="60% - Accent2 2 2 5 2 2 2" xfId="17230" xr:uid="{00000000-0005-0000-0000-0000A86B0000}"/>
    <cellStyle name="60% - Accent2 2 2 5 2 2 2 2" xfId="35157" xr:uid="{00000000-0005-0000-0000-0000A96B0000}"/>
    <cellStyle name="60% - Accent2 2 2 5 2 2 2 3" xfId="47102" xr:uid="{00000000-0005-0000-0000-0000AA6B0000}"/>
    <cellStyle name="60% - Accent2 2 2 5 2 2 2 4" xfId="59067" xr:uid="{00000000-0005-0000-0000-0000AB6B0000}"/>
    <cellStyle name="60% - Accent2 2 2 5 2 2 3" xfId="23189" xr:uid="{00000000-0005-0000-0000-0000AC6B0000}"/>
    <cellStyle name="60% - Accent2 2 2 5 2 2 4" xfId="11247" xr:uid="{00000000-0005-0000-0000-0000AD6B0000}"/>
    <cellStyle name="60% - Accent2 2 2 5 2 2 5" xfId="29174" xr:uid="{00000000-0005-0000-0000-0000AE6B0000}"/>
    <cellStyle name="60% - Accent2 2 2 5 2 2 6" xfId="41119" xr:uid="{00000000-0005-0000-0000-0000AF6B0000}"/>
    <cellStyle name="60% - Accent2 2 2 5 2 2 7" xfId="53084" xr:uid="{00000000-0005-0000-0000-0000B06B0000}"/>
    <cellStyle name="60% - Accent2 2 2 5 2 3" xfId="14260" xr:uid="{00000000-0005-0000-0000-0000B16B0000}"/>
    <cellStyle name="60% - Accent2 2 2 5 2 3 2" xfId="32187" xr:uid="{00000000-0005-0000-0000-0000B26B0000}"/>
    <cellStyle name="60% - Accent2 2 2 5 2 3 3" xfId="44132" xr:uid="{00000000-0005-0000-0000-0000B36B0000}"/>
    <cellStyle name="60% - Accent2 2 2 5 2 3 4" xfId="56097" xr:uid="{00000000-0005-0000-0000-0000B46B0000}"/>
    <cellStyle name="60% - Accent2 2 2 5 2 4" xfId="20219" xr:uid="{00000000-0005-0000-0000-0000B56B0000}"/>
    <cellStyle name="60% - Accent2 2 2 5 2 5" xfId="8277" xr:uid="{00000000-0005-0000-0000-0000B66B0000}"/>
    <cellStyle name="60% - Accent2 2 2 5 2 6" xfId="26204" xr:uid="{00000000-0005-0000-0000-0000B76B0000}"/>
    <cellStyle name="60% - Accent2 2 2 5 2 7" xfId="38149" xr:uid="{00000000-0005-0000-0000-0000B86B0000}"/>
    <cellStyle name="60% - Accent2 2 2 5 2 8" xfId="50114" xr:uid="{00000000-0005-0000-0000-0000B96B0000}"/>
    <cellStyle name="60% - Accent2 2 2 5 3" xfId="3823" xr:uid="{00000000-0005-0000-0000-0000BA6B0000}"/>
    <cellStyle name="60% - Accent2 2 2 5 3 2" xfId="15786" xr:uid="{00000000-0005-0000-0000-0000BB6B0000}"/>
    <cellStyle name="60% - Accent2 2 2 5 3 2 2" xfId="33713" xr:uid="{00000000-0005-0000-0000-0000BC6B0000}"/>
    <cellStyle name="60% - Accent2 2 2 5 3 2 3" xfId="45658" xr:uid="{00000000-0005-0000-0000-0000BD6B0000}"/>
    <cellStyle name="60% - Accent2 2 2 5 3 2 4" xfId="57623" xr:uid="{00000000-0005-0000-0000-0000BE6B0000}"/>
    <cellStyle name="60% - Accent2 2 2 5 3 3" xfId="21745" xr:uid="{00000000-0005-0000-0000-0000BF6B0000}"/>
    <cellStyle name="60% - Accent2 2 2 5 3 4" xfId="9803" xr:uid="{00000000-0005-0000-0000-0000C06B0000}"/>
    <cellStyle name="60% - Accent2 2 2 5 3 5" xfId="27730" xr:uid="{00000000-0005-0000-0000-0000C16B0000}"/>
    <cellStyle name="60% - Accent2 2 2 5 3 6" xfId="39675" xr:uid="{00000000-0005-0000-0000-0000C26B0000}"/>
    <cellStyle name="60% - Accent2 2 2 5 3 7" xfId="51640" xr:uid="{00000000-0005-0000-0000-0000C36B0000}"/>
    <cellStyle name="60% - Accent2 2 2 5 4" xfId="12816" xr:uid="{00000000-0005-0000-0000-0000C46B0000}"/>
    <cellStyle name="60% - Accent2 2 2 5 4 2" xfId="30743" xr:uid="{00000000-0005-0000-0000-0000C56B0000}"/>
    <cellStyle name="60% - Accent2 2 2 5 4 3" xfId="42688" xr:uid="{00000000-0005-0000-0000-0000C66B0000}"/>
    <cellStyle name="60% - Accent2 2 2 5 4 4" xfId="54653" xr:uid="{00000000-0005-0000-0000-0000C76B0000}"/>
    <cellStyle name="60% - Accent2 2 2 5 5" xfId="18775" xr:uid="{00000000-0005-0000-0000-0000C86B0000}"/>
    <cellStyle name="60% - Accent2 2 2 5 6" xfId="6833" xr:uid="{00000000-0005-0000-0000-0000C96B0000}"/>
    <cellStyle name="60% - Accent2 2 2 5 7" xfId="24760" xr:uid="{00000000-0005-0000-0000-0000CA6B0000}"/>
    <cellStyle name="60% - Accent2 2 2 5 8" xfId="36705" xr:uid="{00000000-0005-0000-0000-0000CB6B0000}"/>
    <cellStyle name="60% - Accent2 2 2 5 9" xfId="48670" xr:uid="{00000000-0005-0000-0000-0000CC6B0000}"/>
    <cellStyle name="60% - Accent2 2 2 6" xfId="1575" xr:uid="{00000000-0005-0000-0000-0000CD6B0000}"/>
    <cellStyle name="60% - Accent2 2 2 6 2" xfId="4545" xr:uid="{00000000-0005-0000-0000-0000CE6B0000}"/>
    <cellStyle name="60% - Accent2 2 2 6 2 2" xfId="16508" xr:uid="{00000000-0005-0000-0000-0000CF6B0000}"/>
    <cellStyle name="60% - Accent2 2 2 6 2 2 2" xfId="34435" xr:uid="{00000000-0005-0000-0000-0000D06B0000}"/>
    <cellStyle name="60% - Accent2 2 2 6 2 2 3" xfId="46380" xr:uid="{00000000-0005-0000-0000-0000D16B0000}"/>
    <cellStyle name="60% - Accent2 2 2 6 2 2 4" xfId="58345" xr:uid="{00000000-0005-0000-0000-0000D26B0000}"/>
    <cellStyle name="60% - Accent2 2 2 6 2 3" xfId="22467" xr:uid="{00000000-0005-0000-0000-0000D36B0000}"/>
    <cellStyle name="60% - Accent2 2 2 6 2 4" xfId="10525" xr:uid="{00000000-0005-0000-0000-0000D46B0000}"/>
    <cellStyle name="60% - Accent2 2 2 6 2 5" xfId="28452" xr:uid="{00000000-0005-0000-0000-0000D56B0000}"/>
    <cellStyle name="60% - Accent2 2 2 6 2 6" xfId="40397" xr:uid="{00000000-0005-0000-0000-0000D66B0000}"/>
    <cellStyle name="60% - Accent2 2 2 6 2 7" xfId="52362" xr:uid="{00000000-0005-0000-0000-0000D76B0000}"/>
    <cellStyle name="60% - Accent2 2 2 6 3" xfId="13538" xr:uid="{00000000-0005-0000-0000-0000D86B0000}"/>
    <cellStyle name="60% - Accent2 2 2 6 3 2" xfId="31465" xr:uid="{00000000-0005-0000-0000-0000D96B0000}"/>
    <cellStyle name="60% - Accent2 2 2 6 3 3" xfId="43410" xr:uid="{00000000-0005-0000-0000-0000DA6B0000}"/>
    <cellStyle name="60% - Accent2 2 2 6 3 4" xfId="55375" xr:uid="{00000000-0005-0000-0000-0000DB6B0000}"/>
    <cellStyle name="60% - Accent2 2 2 6 4" xfId="19497" xr:uid="{00000000-0005-0000-0000-0000DC6B0000}"/>
    <cellStyle name="60% - Accent2 2 2 6 5" xfId="7555" xr:uid="{00000000-0005-0000-0000-0000DD6B0000}"/>
    <cellStyle name="60% - Accent2 2 2 6 6" xfId="25482" xr:uid="{00000000-0005-0000-0000-0000DE6B0000}"/>
    <cellStyle name="60% - Accent2 2 2 6 7" xfId="37427" xr:uid="{00000000-0005-0000-0000-0000DF6B0000}"/>
    <cellStyle name="60% - Accent2 2 2 6 8" xfId="49392" xr:uid="{00000000-0005-0000-0000-0000E06B0000}"/>
    <cellStyle name="60% - Accent2 2 2 7" xfId="3101" xr:uid="{00000000-0005-0000-0000-0000E16B0000}"/>
    <cellStyle name="60% - Accent2 2 2 7 2" xfId="15064" xr:uid="{00000000-0005-0000-0000-0000E26B0000}"/>
    <cellStyle name="60% - Accent2 2 2 7 2 2" xfId="32991" xr:uid="{00000000-0005-0000-0000-0000E36B0000}"/>
    <cellStyle name="60% - Accent2 2 2 7 2 3" xfId="44936" xr:uid="{00000000-0005-0000-0000-0000E46B0000}"/>
    <cellStyle name="60% - Accent2 2 2 7 2 4" xfId="56901" xr:uid="{00000000-0005-0000-0000-0000E56B0000}"/>
    <cellStyle name="60% - Accent2 2 2 7 3" xfId="21023" xr:uid="{00000000-0005-0000-0000-0000E66B0000}"/>
    <cellStyle name="60% - Accent2 2 2 7 4" xfId="9081" xr:uid="{00000000-0005-0000-0000-0000E76B0000}"/>
    <cellStyle name="60% - Accent2 2 2 7 5" xfId="27008" xr:uid="{00000000-0005-0000-0000-0000E86B0000}"/>
    <cellStyle name="60% - Accent2 2 2 7 6" xfId="38953" xr:uid="{00000000-0005-0000-0000-0000E96B0000}"/>
    <cellStyle name="60% - Accent2 2 2 7 7" xfId="50918" xr:uid="{00000000-0005-0000-0000-0000EA6B0000}"/>
    <cellStyle name="60% - Accent2 2 2 8" xfId="12094" xr:uid="{00000000-0005-0000-0000-0000EB6B0000}"/>
    <cellStyle name="60% - Accent2 2 2 8 2" xfId="30021" xr:uid="{00000000-0005-0000-0000-0000EC6B0000}"/>
    <cellStyle name="60% - Accent2 2 2 8 3" xfId="41966" xr:uid="{00000000-0005-0000-0000-0000ED6B0000}"/>
    <cellStyle name="60% - Accent2 2 2 8 4" xfId="53931" xr:uid="{00000000-0005-0000-0000-0000EE6B0000}"/>
    <cellStyle name="60% - Accent2 2 2 9" xfId="18053" xr:uid="{00000000-0005-0000-0000-0000EF6B0000}"/>
    <cellStyle name="60% - Accent2 2 3" xfId="189" xr:uid="{00000000-0005-0000-0000-0000F06B0000}"/>
    <cellStyle name="60% - Accent2 2 3 10" xfId="36041" xr:uid="{00000000-0005-0000-0000-0000F16B0000}"/>
    <cellStyle name="60% - Accent2 2 3 11" xfId="48006" xr:uid="{00000000-0005-0000-0000-0000F26B0000}"/>
    <cellStyle name="60% - Accent2 2 3 2" xfId="537" xr:uid="{00000000-0005-0000-0000-0000F36B0000}"/>
    <cellStyle name="60% - Accent2 2 3 2 10" xfId="48354" xr:uid="{00000000-0005-0000-0000-0000F46B0000}"/>
    <cellStyle name="60% - Accent2 2 3 2 2" xfId="1259" xr:uid="{00000000-0005-0000-0000-0000F56B0000}"/>
    <cellStyle name="60% - Accent2 2 3 2 2 2" xfId="2703" xr:uid="{00000000-0005-0000-0000-0000F66B0000}"/>
    <cellStyle name="60% - Accent2 2 3 2 2 2 2" xfId="5673" xr:uid="{00000000-0005-0000-0000-0000F76B0000}"/>
    <cellStyle name="60% - Accent2 2 3 2 2 2 2 2" xfId="17636" xr:uid="{00000000-0005-0000-0000-0000F86B0000}"/>
    <cellStyle name="60% - Accent2 2 3 2 2 2 2 2 2" xfId="35563" xr:uid="{00000000-0005-0000-0000-0000F96B0000}"/>
    <cellStyle name="60% - Accent2 2 3 2 2 2 2 2 3" xfId="47508" xr:uid="{00000000-0005-0000-0000-0000FA6B0000}"/>
    <cellStyle name="60% - Accent2 2 3 2 2 2 2 2 4" xfId="59473" xr:uid="{00000000-0005-0000-0000-0000FB6B0000}"/>
    <cellStyle name="60% - Accent2 2 3 2 2 2 2 3" xfId="23595" xr:uid="{00000000-0005-0000-0000-0000FC6B0000}"/>
    <cellStyle name="60% - Accent2 2 3 2 2 2 2 4" xfId="11653" xr:uid="{00000000-0005-0000-0000-0000FD6B0000}"/>
    <cellStyle name="60% - Accent2 2 3 2 2 2 2 5" xfId="29580" xr:uid="{00000000-0005-0000-0000-0000FE6B0000}"/>
    <cellStyle name="60% - Accent2 2 3 2 2 2 2 6" xfId="41525" xr:uid="{00000000-0005-0000-0000-0000FF6B0000}"/>
    <cellStyle name="60% - Accent2 2 3 2 2 2 2 7" xfId="53490" xr:uid="{00000000-0005-0000-0000-0000006C0000}"/>
    <cellStyle name="60% - Accent2 2 3 2 2 2 3" xfId="14666" xr:uid="{00000000-0005-0000-0000-0000016C0000}"/>
    <cellStyle name="60% - Accent2 2 3 2 2 2 3 2" xfId="32593" xr:uid="{00000000-0005-0000-0000-0000026C0000}"/>
    <cellStyle name="60% - Accent2 2 3 2 2 2 3 3" xfId="44538" xr:uid="{00000000-0005-0000-0000-0000036C0000}"/>
    <cellStyle name="60% - Accent2 2 3 2 2 2 3 4" xfId="56503" xr:uid="{00000000-0005-0000-0000-0000046C0000}"/>
    <cellStyle name="60% - Accent2 2 3 2 2 2 4" xfId="20625" xr:uid="{00000000-0005-0000-0000-0000056C0000}"/>
    <cellStyle name="60% - Accent2 2 3 2 2 2 5" xfId="8683" xr:uid="{00000000-0005-0000-0000-0000066C0000}"/>
    <cellStyle name="60% - Accent2 2 3 2 2 2 6" xfId="26610" xr:uid="{00000000-0005-0000-0000-0000076C0000}"/>
    <cellStyle name="60% - Accent2 2 3 2 2 2 7" xfId="38555" xr:uid="{00000000-0005-0000-0000-0000086C0000}"/>
    <cellStyle name="60% - Accent2 2 3 2 2 2 8" xfId="50520" xr:uid="{00000000-0005-0000-0000-0000096C0000}"/>
    <cellStyle name="60% - Accent2 2 3 2 2 3" xfId="4229" xr:uid="{00000000-0005-0000-0000-00000A6C0000}"/>
    <cellStyle name="60% - Accent2 2 3 2 2 3 2" xfId="16192" xr:uid="{00000000-0005-0000-0000-00000B6C0000}"/>
    <cellStyle name="60% - Accent2 2 3 2 2 3 2 2" xfId="34119" xr:uid="{00000000-0005-0000-0000-00000C6C0000}"/>
    <cellStyle name="60% - Accent2 2 3 2 2 3 2 3" xfId="46064" xr:uid="{00000000-0005-0000-0000-00000D6C0000}"/>
    <cellStyle name="60% - Accent2 2 3 2 2 3 2 4" xfId="58029" xr:uid="{00000000-0005-0000-0000-00000E6C0000}"/>
    <cellStyle name="60% - Accent2 2 3 2 2 3 3" xfId="22151" xr:uid="{00000000-0005-0000-0000-00000F6C0000}"/>
    <cellStyle name="60% - Accent2 2 3 2 2 3 4" xfId="10209" xr:uid="{00000000-0005-0000-0000-0000106C0000}"/>
    <cellStyle name="60% - Accent2 2 3 2 2 3 5" xfId="28136" xr:uid="{00000000-0005-0000-0000-0000116C0000}"/>
    <cellStyle name="60% - Accent2 2 3 2 2 3 6" xfId="40081" xr:uid="{00000000-0005-0000-0000-0000126C0000}"/>
    <cellStyle name="60% - Accent2 2 3 2 2 3 7" xfId="52046" xr:uid="{00000000-0005-0000-0000-0000136C0000}"/>
    <cellStyle name="60% - Accent2 2 3 2 2 4" xfId="13222" xr:uid="{00000000-0005-0000-0000-0000146C0000}"/>
    <cellStyle name="60% - Accent2 2 3 2 2 4 2" xfId="31149" xr:uid="{00000000-0005-0000-0000-0000156C0000}"/>
    <cellStyle name="60% - Accent2 2 3 2 2 4 3" xfId="43094" xr:uid="{00000000-0005-0000-0000-0000166C0000}"/>
    <cellStyle name="60% - Accent2 2 3 2 2 4 4" xfId="55059" xr:uid="{00000000-0005-0000-0000-0000176C0000}"/>
    <cellStyle name="60% - Accent2 2 3 2 2 5" xfId="19181" xr:uid="{00000000-0005-0000-0000-0000186C0000}"/>
    <cellStyle name="60% - Accent2 2 3 2 2 6" xfId="7239" xr:uid="{00000000-0005-0000-0000-0000196C0000}"/>
    <cellStyle name="60% - Accent2 2 3 2 2 7" xfId="25166" xr:uid="{00000000-0005-0000-0000-00001A6C0000}"/>
    <cellStyle name="60% - Accent2 2 3 2 2 8" xfId="37111" xr:uid="{00000000-0005-0000-0000-00001B6C0000}"/>
    <cellStyle name="60% - Accent2 2 3 2 2 9" xfId="49076" xr:uid="{00000000-0005-0000-0000-00001C6C0000}"/>
    <cellStyle name="60% - Accent2 2 3 2 3" xfId="1981" xr:uid="{00000000-0005-0000-0000-00001D6C0000}"/>
    <cellStyle name="60% - Accent2 2 3 2 3 2" xfId="4951" xr:uid="{00000000-0005-0000-0000-00001E6C0000}"/>
    <cellStyle name="60% - Accent2 2 3 2 3 2 2" xfId="16914" xr:uid="{00000000-0005-0000-0000-00001F6C0000}"/>
    <cellStyle name="60% - Accent2 2 3 2 3 2 2 2" xfId="34841" xr:uid="{00000000-0005-0000-0000-0000206C0000}"/>
    <cellStyle name="60% - Accent2 2 3 2 3 2 2 3" xfId="46786" xr:uid="{00000000-0005-0000-0000-0000216C0000}"/>
    <cellStyle name="60% - Accent2 2 3 2 3 2 2 4" xfId="58751" xr:uid="{00000000-0005-0000-0000-0000226C0000}"/>
    <cellStyle name="60% - Accent2 2 3 2 3 2 3" xfId="22873" xr:uid="{00000000-0005-0000-0000-0000236C0000}"/>
    <cellStyle name="60% - Accent2 2 3 2 3 2 4" xfId="10931" xr:uid="{00000000-0005-0000-0000-0000246C0000}"/>
    <cellStyle name="60% - Accent2 2 3 2 3 2 5" xfId="28858" xr:uid="{00000000-0005-0000-0000-0000256C0000}"/>
    <cellStyle name="60% - Accent2 2 3 2 3 2 6" xfId="40803" xr:uid="{00000000-0005-0000-0000-0000266C0000}"/>
    <cellStyle name="60% - Accent2 2 3 2 3 2 7" xfId="52768" xr:uid="{00000000-0005-0000-0000-0000276C0000}"/>
    <cellStyle name="60% - Accent2 2 3 2 3 3" xfId="13944" xr:uid="{00000000-0005-0000-0000-0000286C0000}"/>
    <cellStyle name="60% - Accent2 2 3 2 3 3 2" xfId="31871" xr:uid="{00000000-0005-0000-0000-0000296C0000}"/>
    <cellStyle name="60% - Accent2 2 3 2 3 3 3" xfId="43816" xr:uid="{00000000-0005-0000-0000-00002A6C0000}"/>
    <cellStyle name="60% - Accent2 2 3 2 3 3 4" xfId="55781" xr:uid="{00000000-0005-0000-0000-00002B6C0000}"/>
    <cellStyle name="60% - Accent2 2 3 2 3 4" xfId="19903" xr:uid="{00000000-0005-0000-0000-00002C6C0000}"/>
    <cellStyle name="60% - Accent2 2 3 2 3 5" xfId="7961" xr:uid="{00000000-0005-0000-0000-00002D6C0000}"/>
    <cellStyle name="60% - Accent2 2 3 2 3 6" xfId="25888" xr:uid="{00000000-0005-0000-0000-00002E6C0000}"/>
    <cellStyle name="60% - Accent2 2 3 2 3 7" xfId="37833" xr:uid="{00000000-0005-0000-0000-00002F6C0000}"/>
    <cellStyle name="60% - Accent2 2 3 2 3 8" xfId="49798" xr:uid="{00000000-0005-0000-0000-0000306C0000}"/>
    <cellStyle name="60% - Accent2 2 3 2 4" xfId="3507" xr:uid="{00000000-0005-0000-0000-0000316C0000}"/>
    <cellStyle name="60% - Accent2 2 3 2 4 2" xfId="15470" xr:uid="{00000000-0005-0000-0000-0000326C0000}"/>
    <cellStyle name="60% - Accent2 2 3 2 4 2 2" xfId="33397" xr:uid="{00000000-0005-0000-0000-0000336C0000}"/>
    <cellStyle name="60% - Accent2 2 3 2 4 2 3" xfId="45342" xr:uid="{00000000-0005-0000-0000-0000346C0000}"/>
    <cellStyle name="60% - Accent2 2 3 2 4 2 4" xfId="57307" xr:uid="{00000000-0005-0000-0000-0000356C0000}"/>
    <cellStyle name="60% - Accent2 2 3 2 4 3" xfId="21429" xr:uid="{00000000-0005-0000-0000-0000366C0000}"/>
    <cellStyle name="60% - Accent2 2 3 2 4 4" xfId="9487" xr:uid="{00000000-0005-0000-0000-0000376C0000}"/>
    <cellStyle name="60% - Accent2 2 3 2 4 5" xfId="27414" xr:uid="{00000000-0005-0000-0000-0000386C0000}"/>
    <cellStyle name="60% - Accent2 2 3 2 4 6" xfId="39359" xr:uid="{00000000-0005-0000-0000-0000396C0000}"/>
    <cellStyle name="60% - Accent2 2 3 2 4 7" xfId="51324" xr:uid="{00000000-0005-0000-0000-00003A6C0000}"/>
    <cellStyle name="60% - Accent2 2 3 2 5" xfId="12500" xr:uid="{00000000-0005-0000-0000-00003B6C0000}"/>
    <cellStyle name="60% - Accent2 2 3 2 5 2" xfId="30427" xr:uid="{00000000-0005-0000-0000-00003C6C0000}"/>
    <cellStyle name="60% - Accent2 2 3 2 5 3" xfId="42372" xr:uid="{00000000-0005-0000-0000-00003D6C0000}"/>
    <cellStyle name="60% - Accent2 2 3 2 5 4" xfId="54337" xr:uid="{00000000-0005-0000-0000-00003E6C0000}"/>
    <cellStyle name="60% - Accent2 2 3 2 6" xfId="18459" xr:uid="{00000000-0005-0000-0000-00003F6C0000}"/>
    <cellStyle name="60% - Accent2 2 3 2 7" xfId="6517" xr:uid="{00000000-0005-0000-0000-0000406C0000}"/>
    <cellStyle name="60% - Accent2 2 3 2 8" xfId="24444" xr:uid="{00000000-0005-0000-0000-0000416C0000}"/>
    <cellStyle name="60% - Accent2 2 3 2 9" xfId="36389" xr:uid="{00000000-0005-0000-0000-0000426C0000}"/>
    <cellStyle name="60% - Accent2 2 3 3" xfId="911" xr:uid="{00000000-0005-0000-0000-0000436C0000}"/>
    <cellStyle name="60% - Accent2 2 3 3 2" xfId="2355" xr:uid="{00000000-0005-0000-0000-0000446C0000}"/>
    <cellStyle name="60% - Accent2 2 3 3 2 2" xfId="5325" xr:uid="{00000000-0005-0000-0000-0000456C0000}"/>
    <cellStyle name="60% - Accent2 2 3 3 2 2 2" xfId="17288" xr:uid="{00000000-0005-0000-0000-0000466C0000}"/>
    <cellStyle name="60% - Accent2 2 3 3 2 2 2 2" xfId="35215" xr:uid="{00000000-0005-0000-0000-0000476C0000}"/>
    <cellStyle name="60% - Accent2 2 3 3 2 2 2 3" xfId="47160" xr:uid="{00000000-0005-0000-0000-0000486C0000}"/>
    <cellStyle name="60% - Accent2 2 3 3 2 2 2 4" xfId="59125" xr:uid="{00000000-0005-0000-0000-0000496C0000}"/>
    <cellStyle name="60% - Accent2 2 3 3 2 2 3" xfId="23247" xr:uid="{00000000-0005-0000-0000-00004A6C0000}"/>
    <cellStyle name="60% - Accent2 2 3 3 2 2 4" xfId="11305" xr:uid="{00000000-0005-0000-0000-00004B6C0000}"/>
    <cellStyle name="60% - Accent2 2 3 3 2 2 5" xfId="29232" xr:uid="{00000000-0005-0000-0000-00004C6C0000}"/>
    <cellStyle name="60% - Accent2 2 3 3 2 2 6" xfId="41177" xr:uid="{00000000-0005-0000-0000-00004D6C0000}"/>
    <cellStyle name="60% - Accent2 2 3 3 2 2 7" xfId="53142" xr:uid="{00000000-0005-0000-0000-00004E6C0000}"/>
    <cellStyle name="60% - Accent2 2 3 3 2 3" xfId="14318" xr:uid="{00000000-0005-0000-0000-00004F6C0000}"/>
    <cellStyle name="60% - Accent2 2 3 3 2 3 2" xfId="32245" xr:uid="{00000000-0005-0000-0000-0000506C0000}"/>
    <cellStyle name="60% - Accent2 2 3 3 2 3 3" xfId="44190" xr:uid="{00000000-0005-0000-0000-0000516C0000}"/>
    <cellStyle name="60% - Accent2 2 3 3 2 3 4" xfId="56155" xr:uid="{00000000-0005-0000-0000-0000526C0000}"/>
    <cellStyle name="60% - Accent2 2 3 3 2 4" xfId="20277" xr:uid="{00000000-0005-0000-0000-0000536C0000}"/>
    <cellStyle name="60% - Accent2 2 3 3 2 5" xfId="8335" xr:uid="{00000000-0005-0000-0000-0000546C0000}"/>
    <cellStyle name="60% - Accent2 2 3 3 2 6" xfId="26262" xr:uid="{00000000-0005-0000-0000-0000556C0000}"/>
    <cellStyle name="60% - Accent2 2 3 3 2 7" xfId="38207" xr:uid="{00000000-0005-0000-0000-0000566C0000}"/>
    <cellStyle name="60% - Accent2 2 3 3 2 8" xfId="50172" xr:uid="{00000000-0005-0000-0000-0000576C0000}"/>
    <cellStyle name="60% - Accent2 2 3 3 3" xfId="3881" xr:uid="{00000000-0005-0000-0000-0000586C0000}"/>
    <cellStyle name="60% - Accent2 2 3 3 3 2" xfId="15844" xr:uid="{00000000-0005-0000-0000-0000596C0000}"/>
    <cellStyle name="60% - Accent2 2 3 3 3 2 2" xfId="33771" xr:uid="{00000000-0005-0000-0000-00005A6C0000}"/>
    <cellStyle name="60% - Accent2 2 3 3 3 2 3" xfId="45716" xr:uid="{00000000-0005-0000-0000-00005B6C0000}"/>
    <cellStyle name="60% - Accent2 2 3 3 3 2 4" xfId="57681" xr:uid="{00000000-0005-0000-0000-00005C6C0000}"/>
    <cellStyle name="60% - Accent2 2 3 3 3 3" xfId="21803" xr:uid="{00000000-0005-0000-0000-00005D6C0000}"/>
    <cellStyle name="60% - Accent2 2 3 3 3 4" xfId="9861" xr:uid="{00000000-0005-0000-0000-00005E6C0000}"/>
    <cellStyle name="60% - Accent2 2 3 3 3 5" xfId="27788" xr:uid="{00000000-0005-0000-0000-00005F6C0000}"/>
    <cellStyle name="60% - Accent2 2 3 3 3 6" xfId="39733" xr:uid="{00000000-0005-0000-0000-0000606C0000}"/>
    <cellStyle name="60% - Accent2 2 3 3 3 7" xfId="51698" xr:uid="{00000000-0005-0000-0000-0000616C0000}"/>
    <cellStyle name="60% - Accent2 2 3 3 4" xfId="12874" xr:uid="{00000000-0005-0000-0000-0000626C0000}"/>
    <cellStyle name="60% - Accent2 2 3 3 4 2" xfId="30801" xr:uid="{00000000-0005-0000-0000-0000636C0000}"/>
    <cellStyle name="60% - Accent2 2 3 3 4 3" xfId="42746" xr:uid="{00000000-0005-0000-0000-0000646C0000}"/>
    <cellStyle name="60% - Accent2 2 3 3 4 4" xfId="54711" xr:uid="{00000000-0005-0000-0000-0000656C0000}"/>
    <cellStyle name="60% - Accent2 2 3 3 5" xfId="18833" xr:uid="{00000000-0005-0000-0000-0000666C0000}"/>
    <cellStyle name="60% - Accent2 2 3 3 6" xfId="6891" xr:uid="{00000000-0005-0000-0000-0000676C0000}"/>
    <cellStyle name="60% - Accent2 2 3 3 7" xfId="24818" xr:uid="{00000000-0005-0000-0000-0000686C0000}"/>
    <cellStyle name="60% - Accent2 2 3 3 8" xfId="36763" xr:uid="{00000000-0005-0000-0000-0000696C0000}"/>
    <cellStyle name="60% - Accent2 2 3 3 9" xfId="48728" xr:uid="{00000000-0005-0000-0000-00006A6C0000}"/>
    <cellStyle name="60% - Accent2 2 3 4" xfId="1633" xr:uid="{00000000-0005-0000-0000-00006B6C0000}"/>
    <cellStyle name="60% - Accent2 2 3 4 2" xfId="4603" xr:uid="{00000000-0005-0000-0000-00006C6C0000}"/>
    <cellStyle name="60% - Accent2 2 3 4 2 2" xfId="16566" xr:uid="{00000000-0005-0000-0000-00006D6C0000}"/>
    <cellStyle name="60% - Accent2 2 3 4 2 2 2" xfId="34493" xr:uid="{00000000-0005-0000-0000-00006E6C0000}"/>
    <cellStyle name="60% - Accent2 2 3 4 2 2 3" xfId="46438" xr:uid="{00000000-0005-0000-0000-00006F6C0000}"/>
    <cellStyle name="60% - Accent2 2 3 4 2 2 4" xfId="58403" xr:uid="{00000000-0005-0000-0000-0000706C0000}"/>
    <cellStyle name="60% - Accent2 2 3 4 2 3" xfId="22525" xr:uid="{00000000-0005-0000-0000-0000716C0000}"/>
    <cellStyle name="60% - Accent2 2 3 4 2 4" xfId="10583" xr:uid="{00000000-0005-0000-0000-0000726C0000}"/>
    <cellStyle name="60% - Accent2 2 3 4 2 5" xfId="28510" xr:uid="{00000000-0005-0000-0000-0000736C0000}"/>
    <cellStyle name="60% - Accent2 2 3 4 2 6" xfId="40455" xr:uid="{00000000-0005-0000-0000-0000746C0000}"/>
    <cellStyle name="60% - Accent2 2 3 4 2 7" xfId="52420" xr:uid="{00000000-0005-0000-0000-0000756C0000}"/>
    <cellStyle name="60% - Accent2 2 3 4 3" xfId="13596" xr:uid="{00000000-0005-0000-0000-0000766C0000}"/>
    <cellStyle name="60% - Accent2 2 3 4 3 2" xfId="31523" xr:uid="{00000000-0005-0000-0000-0000776C0000}"/>
    <cellStyle name="60% - Accent2 2 3 4 3 3" xfId="43468" xr:uid="{00000000-0005-0000-0000-0000786C0000}"/>
    <cellStyle name="60% - Accent2 2 3 4 3 4" xfId="55433" xr:uid="{00000000-0005-0000-0000-0000796C0000}"/>
    <cellStyle name="60% - Accent2 2 3 4 4" xfId="19555" xr:uid="{00000000-0005-0000-0000-00007A6C0000}"/>
    <cellStyle name="60% - Accent2 2 3 4 5" xfId="7613" xr:uid="{00000000-0005-0000-0000-00007B6C0000}"/>
    <cellStyle name="60% - Accent2 2 3 4 6" xfId="25540" xr:uid="{00000000-0005-0000-0000-00007C6C0000}"/>
    <cellStyle name="60% - Accent2 2 3 4 7" xfId="37485" xr:uid="{00000000-0005-0000-0000-00007D6C0000}"/>
    <cellStyle name="60% - Accent2 2 3 4 8" xfId="49450" xr:uid="{00000000-0005-0000-0000-00007E6C0000}"/>
    <cellStyle name="60% - Accent2 2 3 5" xfId="3159" xr:uid="{00000000-0005-0000-0000-00007F6C0000}"/>
    <cellStyle name="60% - Accent2 2 3 5 2" xfId="15122" xr:uid="{00000000-0005-0000-0000-0000806C0000}"/>
    <cellStyle name="60% - Accent2 2 3 5 2 2" xfId="33049" xr:uid="{00000000-0005-0000-0000-0000816C0000}"/>
    <cellStyle name="60% - Accent2 2 3 5 2 3" xfId="44994" xr:uid="{00000000-0005-0000-0000-0000826C0000}"/>
    <cellStyle name="60% - Accent2 2 3 5 2 4" xfId="56959" xr:uid="{00000000-0005-0000-0000-0000836C0000}"/>
    <cellStyle name="60% - Accent2 2 3 5 3" xfId="21081" xr:uid="{00000000-0005-0000-0000-0000846C0000}"/>
    <cellStyle name="60% - Accent2 2 3 5 4" xfId="9139" xr:uid="{00000000-0005-0000-0000-0000856C0000}"/>
    <cellStyle name="60% - Accent2 2 3 5 5" xfId="27066" xr:uid="{00000000-0005-0000-0000-0000866C0000}"/>
    <cellStyle name="60% - Accent2 2 3 5 6" xfId="39011" xr:uid="{00000000-0005-0000-0000-0000876C0000}"/>
    <cellStyle name="60% - Accent2 2 3 5 7" xfId="50976" xr:uid="{00000000-0005-0000-0000-0000886C0000}"/>
    <cellStyle name="60% - Accent2 2 3 6" xfId="12152" xr:uid="{00000000-0005-0000-0000-0000896C0000}"/>
    <cellStyle name="60% - Accent2 2 3 6 2" xfId="30079" xr:uid="{00000000-0005-0000-0000-00008A6C0000}"/>
    <cellStyle name="60% - Accent2 2 3 6 3" xfId="42024" xr:uid="{00000000-0005-0000-0000-00008B6C0000}"/>
    <cellStyle name="60% - Accent2 2 3 6 4" xfId="53989" xr:uid="{00000000-0005-0000-0000-00008C6C0000}"/>
    <cellStyle name="60% - Accent2 2 3 7" xfId="18111" xr:uid="{00000000-0005-0000-0000-00008D6C0000}"/>
    <cellStyle name="60% - Accent2 2 3 8" xfId="6169" xr:uid="{00000000-0005-0000-0000-00008E6C0000}"/>
    <cellStyle name="60% - Accent2 2 3 9" xfId="24096" xr:uid="{00000000-0005-0000-0000-00008F6C0000}"/>
    <cellStyle name="60% - Accent2 2 4" xfId="305" xr:uid="{00000000-0005-0000-0000-0000906C0000}"/>
    <cellStyle name="60% - Accent2 2 4 10" xfId="36157" xr:uid="{00000000-0005-0000-0000-0000916C0000}"/>
    <cellStyle name="60% - Accent2 2 4 11" xfId="48122" xr:uid="{00000000-0005-0000-0000-0000926C0000}"/>
    <cellStyle name="60% - Accent2 2 4 2" xfId="653" xr:uid="{00000000-0005-0000-0000-0000936C0000}"/>
    <cellStyle name="60% - Accent2 2 4 2 10" xfId="48470" xr:uid="{00000000-0005-0000-0000-0000946C0000}"/>
    <cellStyle name="60% - Accent2 2 4 2 2" xfId="1375" xr:uid="{00000000-0005-0000-0000-0000956C0000}"/>
    <cellStyle name="60% - Accent2 2 4 2 2 2" xfId="2819" xr:uid="{00000000-0005-0000-0000-0000966C0000}"/>
    <cellStyle name="60% - Accent2 2 4 2 2 2 2" xfId="5789" xr:uid="{00000000-0005-0000-0000-0000976C0000}"/>
    <cellStyle name="60% - Accent2 2 4 2 2 2 2 2" xfId="17752" xr:uid="{00000000-0005-0000-0000-0000986C0000}"/>
    <cellStyle name="60% - Accent2 2 4 2 2 2 2 2 2" xfId="35679" xr:uid="{00000000-0005-0000-0000-0000996C0000}"/>
    <cellStyle name="60% - Accent2 2 4 2 2 2 2 2 3" xfId="47624" xr:uid="{00000000-0005-0000-0000-00009A6C0000}"/>
    <cellStyle name="60% - Accent2 2 4 2 2 2 2 2 4" xfId="59589" xr:uid="{00000000-0005-0000-0000-00009B6C0000}"/>
    <cellStyle name="60% - Accent2 2 4 2 2 2 2 3" xfId="23711" xr:uid="{00000000-0005-0000-0000-00009C6C0000}"/>
    <cellStyle name="60% - Accent2 2 4 2 2 2 2 4" xfId="11769" xr:uid="{00000000-0005-0000-0000-00009D6C0000}"/>
    <cellStyle name="60% - Accent2 2 4 2 2 2 2 5" xfId="29696" xr:uid="{00000000-0005-0000-0000-00009E6C0000}"/>
    <cellStyle name="60% - Accent2 2 4 2 2 2 2 6" xfId="41641" xr:uid="{00000000-0005-0000-0000-00009F6C0000}"/>
    <cellStyle name="60% - Accent2 2 4 2 2 2 2 7" xfId="53606" xr:uid="{00000000-0005-0000-0000-0000A06C0000}"/>
    <cellStyle name="60% - Accent2 2 4 2 2 2 3" xfId="14782" xr:uid="{00000000-0005-0000-0000-0000A16C0000}"/>
    <cellStyle name="60% - Accent2 2 4 2 2 2 3 2" xfId="32709" xr:uid="{00000000-0005-0000-0000-0000A26C0000}"/>
    <cellStyle name="60% - Accent2 2 4 2 2 2 3 3" xfId="44654" xr:uid="{00000000-0005-0000-0000-0000A36C0000}"/>
    <cellStyle name="60% - Accent2 2 4 2 2 2 3 4" xfId="56619" xr:uid="{00000000-0005-0000-0000-0000A46C0000}"/>
    <cellStyle name="60% - Accent2 2 4 2 2 2 4" xfId="20741" xr:uid="{00000000-0005-0000-0000-0000A56C0000}"/>
    <cellStyle name="60% - Accent2 2 4 2 2 2 5" xfId="8799" xr:uid="{00000000-0005-0000-0000-0000A66C0000}"/>
    <cellStyle name="60% - Accent2 2 4 2 2 2 6" xfId="26726" xr:uid="{00000000-0005-0000-0000-0000A76C0000}"/>
    <cellStyle name="60% - Accent2 2 4 2 2 2 7" xfId="38671" xr:uid="{00000000-0005-0000-0000-0000A86C0000}"/>
    <cellStyle name="60% - Accent2 2 4 2 2 2 8" xfId="50636" xr:uid="{00000000-0005-0000-0000-0000A96C0000}"/>
    <cellStyle name="60% - Accent2 2 4 2 2 3" xfId="4345" xr:uid="{00000000-0005-0000-0000-0000AA6C0000}"/>
    <cellStyle name="60% - Accent2 2 4 2 2 3 2" xfId="16308" xr:uid="{00000000-0005-0000-0000-0000AB6C0000}"/>
    <cellStyle name="60% - Accent2 2 4 2 2 3 2 2" xfId="34235" xr:uid="{00000000-0005-0000-0000-0000AC6C0000}"/>
    <cellStyle name="60% - Accent2 2 4 2 2 3 2 3" xfId="46180" xr:uid="{00000000-0005-0000-0000-0000AD6C0000}"/>
    <cellStyle name="60% - Accent2 2 4 2 2 3 2 4" xfId="58145" xr:uid="{00000000-0005-0000-0000-0000AE6C0000}"/>
    <cellStyle name="60% - Accent2 2 4 2 2 3 3" xfId="22267" xr:uid="{00000000-0005-0000-0000-0000AF6C0000}"/>
    <cellStyle name="60% - Accent2 2 4 2 2 3 4" xfId="10325" xr:uid="{00000000-0005-0000-0000-0000B06C0000}"/>
    <cellStyle name="60% - Accent2 2 4 2 2 3 5" xfId="28252" xr:uid="{00000000-0005-0000-0000-0000B16C0000}"/>
    <cellStyle name="60% - Accent2 2 4 2 2 3 6" xfId="40197" xr:uid="{00000000-0005-0000-0000-0000B26C0000}"/>
    <cellStyle name="60% - Accent2 2 4 2 2 3 7" xfId="52162" xr:uid="{00000000-0005-0000-0000-0000B36C0000}"/>
    <cellStyle name="60% - Accent2 2 4 2 2 4" xfId="13338" xr:uid="{00000000-0005-0000-0000-0000B46C0000}"/>
    <cellStyle name="60% - Accent2 2 4 2 2 4 2" xfId="31265" xr:uid="{00000000-0005-0000-0000-0000B56C0000}"/>
    <cellStyle name="60% - Accent2 2 4 2 2 4 3" xfId="43210" xr:uid="{00000000-0005-0000-0000-0000B66C0000}"/>
    <cellStyle name="60% - Accent2 2 4 2 2 4 4" xfId="55175" xr:uid="{00000000-0005-0000-0000-0000B76C0000}"/>
    <cellStyle name="60% - Accent2 2 4 2 2 5" xfId="19297" xr:uid="{00000000-0005-0000-0000-0000B86C0000}"/>
    <cellStyle name="60% - Accent2 2 4 2 2 6" xfId="7355" xr:uid="{00000000-0005-0000-0000-0000B96C0000}"/>
    <cellStyle name="60% - Accent2 2 4 2 2 7" xfId="25282" xr:uid="{00000000-0005-0000-0000-0000BA6C0000}"/>
    <cellStyle name="60% - Accent2 2 4 2 2 8" xfId="37227" xr:uid="{00000000-0005-0000-0000-0000BB6C0000}"/>
    <cellStyle name="60% - Accent2 2 4 2 2 9" xfId="49192" xr:uid="{00000000-0005-0000-0000-0000BC6C0000}"/>
    <cellStyle name="60% - Accent2 2 4 2 3" xfId="2097" xr:uid="{00000000-0005-0000-0000-0000BD6C0000}"/>
    <cellStyle name="60% - Accent2 2 4 2 3 2" xfId="5067" xr:uid="{00000000-0005-0000-0000-0000BE6C0000}"/>
    <cellStyle name="60% - Accent2 2 4 2 3 2 2" xfId="17030" xr:uid="{00000000-0005-0000-0000-0000BF6C0000}"/>
    <cellStyle name="60% - Accent2 2 4 2 3 2 2 2" xfId="34957" xr:uid="{00000000-0005-0000-0000-0000C06C0000}"/>
    <cellStyle name="60% - Accent2 2 4 2 3 2 2 3" xfId="46902" xr:uid="{00000000-0005-0000-0000-0000C16C0000}"/>
    <cellStyle name="60% - Accent2 2 4 2 3 2 2 4" xfId="58867" xr:uid="{00000000-0005-0000-0000-0000C26C0000}"/>
    <cellStyle name="60% - Accent2 2 4 2 3 2 3" xfId="22989" xr:uid="{00000000-0005-0000-0000-0000C36C0000}"/>
    <cellStyle name="60% - Accent2 2 4 2 3 2 4" xfId="11047" xr:uid="{00000000-0005-0000-0000-0000C46C0000}"/>
    <cellStyle name="60% - Accent2 2 4 2 3 2 5" xfId="28974" xr:uid="{00000000-0005-0000-0000-0000C56C0000}"/>
    <cellStyle name="60% - Accent2 2 4 2 3 2 6" xfId="40919" xr:uid="{00000000-0005-0000-0000-0000C66C0000}"/>
    <cellStyle name="60% - Accent2 2 4 2 3 2 7" xfId="52884" xr:uid="{00000000-0005-0000-0000-0000C76C0000}"/>
    <cellStyle name="60% - Accent2 2 4 2 3 3" xfId="14060" xr:uid="{00000000-0005-0000-0000-0000C86C0000}"/>
    <cellStyle name="60% - Accent2 2 4 2 3 3 2" xfId="31987" xr:uid="{00000000-0005-0000-0000-0000C96C0000}"/>
    <cellStyle name="60% - Accent2 2 4 2 3 3 3" xfId="43932" xr:uid="{00000000-0005-0000-0000-0000CA6C0000}"/>
    <cellStyle name="60% - Accent2 2 4 2 3 3 4" xfId="55897" xr:uid="{00000000-0005-0000-0000-0000CB6C0000}"/>
    <cellStyle name="60% - Accent2 2 4 2 3 4" xfId="20019" xr:uid="{00000000-0005-0000-0000-0000CC6C0000}"/>
    <cellStyle name="60% - Accent2 2 4 2 3 5" xfId="8077" xr:uid="{00000000-0005-0000-0000-0000CD6C0000}"/>
    <cellStyle name="60% - Accent2 2 4 2 3 6" xfId="26004" xr:uid="{00000000-0005-0000-0000-0000CE6C0000}"/>
    <cellStyle name="60% - Accent2 2 4 2 3 7" xfId="37949" xr:uid="{00000000-0005-0000-0000-0000CF6C0000}"/>
    <cellStyle name="60% - Accent2 2 4 2 3 8" xfId="49914" xr:uid="{00000000-0005-0000-0000-0000D06C0000}"/>
    <cellStyle name="60% - Accent2 2 4 2 4" xfId="3623" xr:uid="{00000000-0005-0000-0000-0000D16C0000}"/>
    <cellStyle name="60% - Accent2 2 4 2 4 2" xfId="15586" xr:uid="{00000000-0005-0000-0000-0000D26C0000}"/>
    <cellStyle name="60% - Accent2 2 4 2 4 2 2" xfId="33513" xr:uid="{00000000-0005-0000-0000-0000D36C0000}"/>
    <cellStyle name="60% - Accent2 2 4 2 4 2 3" xfId="45458" xr:uid="{00000000-0005-0000-0000-0000D46C0000}"/>
    <cellStyle name="60% - Accent2 2 4 2 4 2 4" xfId="57423" xr:uid="{00000000-0005-0000-0000-0000D56C0000}"/>
    <cellStyle name="60% - Accent2 2 4 2 4 3" xfId="21545" xr:uid="{00000000-0005-0000-0000-0000D66C0000}"/>
    <cellStyle name="60% - Accent2 2 4 2 4 4" xfId="9603" xr:uid="{00000000-0005-0000-0000-0000D76C0000}"/>
    <cellStyle name="60% - Accent2 2 4 2 4 5" xfId="27530" xr:uid="{00000000-0005-0000-0000-0000D86C0000}"/>
    <cellStyle name="60% - Accent2 2 4 2 4 6" xfId="39475" xr:uid="{00000000-0005-0000-0000-0000D96C0000}"/>
    <cellStyle name="60% - Accent2 2 4 2 4 7" xfId="51440" xr:uid="{00000000-0005-0000-0000-0000DA6C0000}"/>
    <cellStyle name="60% - Accent2 2 4 2 5" xfId="12616" xr:uid="{00000000-0005-0000-0000-0000DB6C0000}"/>
    <cellStyle name="60% - Accent2 2 4 2 5 2" xfId="30543" xr:uid="{00000000-0005-0000-0000-0000DC6C0000}"/>
    <cellStyle name="60% - Accent2 2 4 2 5 3" xfId="42488" xr:uid="{00000000-0005-0000-0000-0000DD6C0000}"/>
    <cellStyle name="60% - Accent2 2 4 2 5 4" xfId="54453" xr:uid="{00000000-0005-0000-0000-0000DE6C0000}"/>
    <cellStyle name="60% - Accent2 2 4 2 6" xfId="18575" xr:uid="{00000000-0005-0000-0000-0000DF6C0000}"/>
    <cellStyle name="60% - Accent2 2 4 2 7" xfId="6633" xr:uid="{00000000-0005-0000-0000-0000E06C0000}"/>
    <cellStyle name="60% - Accent2 2 4 2 8" xfId="24560" xr:uid="{00000000-0005-0000-0000-0000E16C0000}"/>
    <cellStyle name="60% - Accent2 2 4 2 9" xfId="36505" xr:uid="{00000000-0005-0000-0000-0000E26C0000}"/>
    <cellStyle name="60% - Accent2 2 4 3" xfId="1027" xr:uid="{00000000-0005-0000-0000-0000E36C0000}"/>
    <cellStyle name="60% - Accent2 2 4 3 2" xfId="2471" xr:uid="{00000000-0005-0000-0000-0000E46C0000}"/>
    <cellStyle name="60% - Accent2 2 4 3 2 2" xfId="5441" xr:uid="{00000000-0005-0000-0000-0000E56C0000}"/>
    <cellStyle name="60% - Accent2 2 4 3 2 2 2" xfId="17404" xr:uid="{00000000-0005-0000-0000-0000E66C0000}"/>
    <cellStyle name="60% - Accent2 2 4 3 2 2 2 2" xfId="35331" xr:uid="{00000000-0005-0000-0000-0000E76C0000}"/>
    <cellStyle name="60% - Accent2 2 4 3 2 2 2 3" xfId="47276" xr:uid="{00000000-0005-0000-0000-0000E86C0000}"/>
    <cellStyle name="60% - Accent2 2 4 3 2 2 2 4" xfId="59241" xr:uid="{00000000-0005-0000-0000-0000E96C0000}"/>
    <cellStyle name="60% - Accent2 2 4 3 2 2 3" xfId="23363" xr:uid="{00000000-0005-0000-0000-0000EA6C0000}"/>
    <cellStyle name="60% - Accent2 2 4 3 2 2 4" xfId="11421" xr:uid="{00000000-0005-0000-0000-0000EB6C0000}"/>
    <cellStyle name="60% - Accent2 2 4 3 2 2 5" xfId="29348" xr:uid="{00000000-0005-0000-0000-0000EC6C0000}"/>
    <cellStyle name="60% - Accent2 2 4 3 2 2 6" xfId="41293" xr:uid="{00000000-0005-0000-0000-0000ED6C0000}"/>
    <cellStyle name="60% - Accent2 2 4 3 2 2 7" xfId="53258" xr:uid="{00000000-0005-0000-0000-0000EE6C0000}"/>
    <cellStyle name="60% - Accent2 2 4 3 2 3" xfId="14434" xr:uid="{00000000-0005-0000-0000-0000EF6C0000}"/>
    <cellStyle name="60% - Accent2 2 4 3 2 3 2" xfId="32361" xr:uid="{00000000-0005-0000-0000-0000F06C0000}"/>
    <cellStyle name="60% - Accent2 2 4 3 2 3 3" xfId="44306" xr:uid="{00000000-0005-0000-0000-0000F16C0000}"/>
    <cellStyle name="60% - Accent2 2 4 3 2 3 4" xfId="56271" xr:uid="{00000000-0005-0000-0000-0000F26C0000}"/>
    <cellStyle name="60% - Accent2 2 4 3 2 4" xfId="20393" xr:uid="{00000000-0005-0000-0000-0000F36C0000}"/>
    <cellStyle name="60% - Accent2 2 4 3 2 5" xfId="8451" xr:uid="{00000000-0005-0000-0000-0000F46C0000}"/>
    <cellStyle name="60% - Accent2 2 4 3 2 6" xfId="26378" xr:uid="{00000000-0005-0000-0000-0000F56C0000}"/>
    <cellStyle name="60% - Accent2 2 4 3 2 7" xfId="38323" xr:uid="{00000000-0005-0000-0000-0000F66C0000}"/>
    <cellStyle name="60% - Accent2 2 4 3 2 8" xfId="50288" xr:uid="{00000000-0005-0000-0000-0000F76C0000}"/>
    <cellStyle name="60% - Accent2 2 4 3 3" xfId="3997" xr:uid="{00000000-0005-0000-0000-0000F86C0000}"/>
    <cellStyle name="60% - Accent2 2 4 3 3 2" xfId="15960" xr:uid="{00000000-0005-0000-0000-0000F96C0000}"/>
    <cellStyle name="60% - Accent2 2 4 3 3 2 2" xfId="33887" xr:uid="{00000000-0005-0000-0000-0000FA6C0000}"/>
    <cellStyle name="60% - Accent2 2 4 3 3 2 3" xfId="45832" xr:uid="{00000000-0005-0000-0000-0000FB6C0000}"/>
    <cellStyle name="60% - Accent2 2 4 3 3 2 4" xfId="57797" xr:uid="{00000000-0005-0000-0000-0000FC6C0000}"/>
    <cellStyle name="60% - Accent2 2 4 3 3 3" xfId="21919" xr:uid="{00000000-0005-0000-0000-0000FD6C0000}"/>
    <cellStyle name="60% - Accent2 2 4 3 3 4" xfId="9977" xr:uid="{00000000-0005-0000-0000-0000FE6C0000}"/>
    <cellStyle name="60% - Accent2 2 4 3 3 5" xfId="27904" xr:uid="{00000000-0005-0000-0000-0000FF6C0000}"/>
    <cellStyle name="60% - Accent2 2 4 3 3 6" xfId="39849" xr:uid="{00000000-0005-0000-0000-0000006D0000}"/>
    <cellStyle name="60% - Accent2 2 4 3 3 7" xfId="51814" xr:uid="{00000000-0005-0000-0000-0000016D0000}"/>
    <cellStyle name="60% - Accent2 2 4 3 4" xfId="12990" xr:uid="{00000000-0005-0000-0000-0000026D0000}"/>
    <cellStyle name="60% - Accent2 2 4 3 4 2" xfId="30917" xr:uid="{00000000-0005-0000-0000-0000036D0000}"/>
    <cellStyle name="60% - Accent2 2 4 3 4 3" xfId="42862" xr:uid="{00000000-0005-0000-0000-0000046D0000}"/>
    <cellStyle name="60% - Accent2 2 4 3 4 4" xfId="54827" xr:uid="{00000000-0005-0000-0000-0000056D0000}"/>
    <cellStyle name="60% - Accent2 2 4 3 5" xfId="18949" xr:uid="{00000000-0005-0000-0000-0000066D0000}"/>
    <cellStyle name="60% - Accent2 2 4 3 6" xfId="7007" xr:uid="{00000000-0005-0000-0000-0000076D0000}"/>
    <cellStyle name="60% - Accent2 2 4 3 7" xfId="24934" xr:uid="{00000000-0005-0000-0000-0000086D0000}"/>
    <cellStyle name="60% - Accent2 2 4 3 8" xfId="36879" xr:uid="{00000000-0005-0000-0000-0000096D0000}"/>
    <cellStyle name="60% - Accent2 2 4 3 9" xfId="48844" xr:uid="{00000000-0005-0000-0000-00000A6D0000}"/>
    <cellStyle name="60% - Accent2 2 4 4" xfId="1749" xr:uid="{00000000-0005-0000-0000-00000B6D0000}"/>
    <cellStyle name="60% - Accent2 2 4 4 2" xfId="4719" xr:uid="{00000000-0005-0000-0000-00000C6D0000}"/>
    <cellStyle name="60% - Accent2 2 4 4 2 2" xfId="16682" xr:uid="{00000000-0005-0000-0000-00000D6D0000}"/>
    <cellStyle name="60% - Accent2 2 4 4 2 2 2" xfId="34609" xr:uid="{00000000-0005-0000-0000-00000E6D0000}"/>
    <cellStyle name="60% - Accent2 2 4 4 2 2 3" xfId="46554" xr:uid="{00000000-0005-0000-0000-00000F6D0000}"/>
    <cellStyle name="60% - Accent2 2 4 4 2 2 4" xfId="58519" xr:uid="{00000000-0005-0000-0000-0000106D0000}"/>
    <cellStyle name="60% - Accent2 2 4 4 2 3" xfId="22641" xr:uid="{00000000-0005-0000-0000-0000116D0000}"/>
    <cellStyle name="60% - Accent2 2 4 4 2 4" xfId="10699" xr:uid="{00000000-0005-0000-0000-0000126D0000}"/>
    <cellStyle name="60% - Accent2 2 4 4 2 5" xfId="28626" xr:uid="{00000000-0005-0000-0000-0000136D0000}"/>
    <cellStyle name="60% - Accent2 2 4 4 2 6" xfId="40571" xr:uid="{00000000-0005-0000-0000-0000146D0000}"/>
    <cellStyle name="60% - Accent2 2 4 4 2 7" xfId="52536" xr:uid="{00000000-0005-0000-0000-0000156D0000}"/>
    <cellStyle name="60% - Accent2 2 4 4 3" xfId="13712" xr:uid="{00000000-0005-0000-0000-0000166D0000}"/>
    <cellStyle name="60% - Accent2 2 4 4 3 2" xfId="31639" xr:uid="{00000000-0005-0000-0000-0000176D0000}"/>
    <cellStyle name="60% - Accent2 2 4 4 3 3" xfId="43584" xr:uid="{00000000-0005-0000-0000-0000186D0000}"/>
    <cellStyle name="60% - Accent2 2 4 4 3 4" xfId="55549" xr:uid="{00000000-0005-0000-0000-0000196D0000}"/>
    <cellStyle name="60% - Accent2 2 4 4 4" xfId="19671" xr:uid="{00000000-0005-0000-0000-00001A6D0000}"/>
    <cellStyle name="60% - Accent2 2 4 4 5" xfId="7729" xr:uid="{00000000-0005-0000-0000-00001B6D0000}"/>
    <cellStyle name="60% - Accent2 2 4 4 6" xfId="25656" xr:uid="{00000000-0005-0000-0000-00001C6D0000}"/>
    <cellStyle name="60% - Accent2 2 4 4 7" xfId="37601" xr:uid="{00000000-0005-0000-0000-00001D6D0000}"/>
    <cellStyle name="60% - Accent2 2 4 4 8" xfId="49566" xr:uid="{00000000-0005-0000-0000-00001E6D0000}"/>
    <cellStyle name="60% - Accent2 2 4 5" xfId="3275" xr:uid="{00000000-0005-0000-0000-00001F6D0000}"/>
    <cellStyle name="60% - Accent2 2 4 5 2" xfId="15238" xr:uid="{00000000-0005-0000-0000-0000206D0000}"/>
    <cellStyle name="60% - Accent2 2 4 5 2 2" xfId="33165" xr:uid="{00000000-0005-0000-0000-0000216D0000}"/>
    <cellStyle name="60% - Accent2 2 4 5 2 3" xfId="45110" xr:uid="{00000000-0005-0000-0000-0000226D0000}"/>
    <cellStyle name="60% - Accent2 2 4 5 2 4" xfId="57075" xr:uid="{00000000-0005-0000-0000-0000236D0000}"/>
    <cellStyle name="60% - Accent2 2 4 5 3" xfId="21197" xr:uid="{00000000-0005-0000-0000-0000246D0000}"/>
    <cellStyle name="60% - Accent2 2 4 5 4" xfId="9255" xr:uid="{00000000-0005-0000-0000-0000256D0000}"/>
    <cellStyle name="60% - Accent2 2 4 5 5" xfId="27182" xr:uid="{00000000-0005-0000-0000-0000266D0000}"/>
    <cellStyle name="60% - Accent2 2 4 5 6" xfId="39127" xr:uid="{00000000-0005-0000-0000-0000276D0000}"/>
    <cellStyle name="60% - Accent2 2 4 5 7" xfId="51092" xr:uid="{00000000-0005-0000-0000-0000286D0000}"/>
    <cellStyle name="60% - Accent2 2 4 6" xfId="12268" xr:uid="{00000000-0005-0000-0000-0000296D0000}"/>
    <cellStyle name="60% - Accent2 2 4 6 2" xfId="30195" xr:uid="{00000000-0005-0000-0000-00002A6D0000}"/>
    <cellStyle name="60% - Accent2 2 4 6 3" xfId="42140" xr:uid="{00000000-0005-0000-0000-00002B6D0000}"/>
    <cellStyle name="60% - Accent2 2 4 6 4" xfId="54105" xr:uid="{00000000-0005-0000-0000-00002C6D0000}"/>
    <cellStyle name="60% - Accent2 2 4 7" xfId="18227" xr:uid="{00000000-0005-0000-0000-00002D6D0000}"/>
    <cellStyle name="60% - Accent2 2 4 8" xfId="6285" xr:uid="{00000000-0005-0000-0000-00002E6D0000}"/>
    <cellStyle name="60% - Accent2 2 4 9" xfId="24212" xr:uid="{00000000-0005-0000-0000-00002F6D0000}"/>
    <cellStyle name="60% - Accent2 2 5" xfId="421" xr:uid="{00000000-0005-0000-0000-0000306D0000}"/>
    <cellStyle name="60% - Accent2 2 5 10" xfId="48238" xr:uid="{00000000-0005-0000-0000-0000316D0000}"/>
    <cellStyle name="60% - Accent2 2 5 2" xfId="1143" xr:uid="{00000000-0005-0000-0000-0000326D0000}"/>
    <cellStyle name="60% - Accent2 2 5 2 2" xfId="2587" xr:uid="{00000000-0005-0000-0000-0000336D0000}"/>
    <cellStyle name="60% - Accent2 2 5 2 2 2" xfId="5557" xr:uid="{00000000-0005-0000-0000-0000346D0000}"/>
    <cellStyle name="60% - Accent2 2 5 2 2 2 2" xfId="17520" xr:uid="{00000000-0005-0000-0000-0000356D0000}"/>
    <cellStyle name="60% - Accent2 2 5 2 2 2 2 2" xfId="35447" xr:uid="{00000000-0005-0000-0000-0000366D0000}"/>
    <cellStyle name="60% - Accent2 2 5 2 2 2 2 3" xfId="47392" xr:uid="{00000000-0005-0000-0000-0000376D0000}"/>
    <cellStyle name="60% - Accent2 2 5 2 2 2 2 4" xfId="59357" xr:uid="{00000000-0005-0000-0000-0000386D0000}"/>
    <cellStyle name="60% - Accent2 2 5 2 2 2 3" xfId="23479" xr:uid="{00000000-0005-0000-0000-0000396D0000}"/>
    <cellStyle name="60% - Accent2 2 5 2 2 2 4" xfId="11537" xr:uid="{00000000-0005-0000-0000-00003A6D0000}"/>
    <cellStyle name="60% - Accent2 2 5 2 2 2 5" xfId="29464" xr:uid="{00000000-0005-0000-0000-00003B6D0000}"/>
    <cellStyle name="60% - Accent2 2 5 2 2 2 6" xfId="41409" xr:uid="{00000000-0005-0000-0000-00003C6D0000}"/>
    <cellStyle name="60% - Accent2 2 5 2 2 2 7" xfId="53374" xr:uid="{00000000-0005-0000-0000-00003D6D0000}"/>
    <cellStyle name="60% - Accent2 2 5 2 2 3" xfId="14550" xr:uid="{00000000-0005-0000-0000-00003E6D0000}"/>
    <cellStyle name="60% - Accent2 2 5 2 2 3 2" xfId="32477" xr:uid="{00000000-0005-0000-0000-00003F6D0000}"/>
    <cellStyle name="60% - Accent2 2 5 2 2 3 3" xfId="44422" xr:uid="{00000000-0005-0000-0000-0000406D0000}"/>
    <cellStyle name="60% - Accent2 2 5 2 2 3 4" xfId="56387" xr:uid="{00000000-0005-0000-0000-0000416D0000}"/>
    <cellStyle name="60% - Accent2 2 5 2 2 4" xfId="20509" xr:uid="{00000000-0005-0000-0000-0000426D0000}"/>
    <cellStyle name="60% - Accent2 2 5 2 2 5" xfId="8567" xr:uid="{00000000-0005-0000-0000-0000436D0000}"/>
    <cellStyle name="60% - Accent2 2 5 2 2 6" xfId="26494" xr:uid="{00000000-0005-0000-0000-0000446D0000}"/>
    <cellStyle name="60% - Accent2 2 5 2 2 7" xfId="38439" xr:uid="{00000000-0005-0000-0000-0000456D0000}"/>
    <cellStyle name="60% - Accent2 2 5 2 2 8" xfId="50404" xr:uid="{00000000-0005-0000-0000-0000466D0000}"/>
    <cellStyle name="60% - Accent2 2 5 2 3" xfId="4113" xr:uid="{00000000-0005-0000-0000-0000476D0000}"/>
    <cellStyle name="60% - Accent2 2 5 2 3 2" xfId="16076" xr:uid="{00000000-0005-0000-0000-0000486D0000}"/>
    <cellStyle name="60% - Accent2 2 5 2 3 2 2" xfId="34003" xr:uid="{00000000-0005-0000-0000-0000496D0000}"/>
    <cellStyle name="60% - Accent2 2 5 2 3 2 3" xfId="45948" xr:uid="{00000000-0005-0000-0000-00004A6D0000}"/>
    <cellStyle name="60% - Accent2 2 5 2 3 2 4" xfId="57913" xr:uid="{00000000-0005-0000-0000-00004B6D0000}"/>
    <cellStyle name="60% - Accent2 2 5 2 3 3" xfId="22035" xr:uid="{00000000-0005-0000-0000-00004C6D0000}"/>
    <cellStyle name="60% - Accent2 2 5 2 3 4" xfId="10093" xr:uid="{00000000-0005-0000-0000-00004D6D0000}"/>
    <cellStyle name="60% - Accent2 2 5 2 3 5" xfId="28020" xr:uid="{00000000-0005-0000-0000-00004E6D0000}"/>
    <cellStyle name="60% - Accent2 2 5 2 3 6" xfId="39965" xr:uid="{00000000-0005-0000-0000-00004F6D0000}"/>
    <cellStyle name="60% - Accent2 2 5 2 3 7" xfId="51930" xr:uid="{00000000-0005-0000-0000-0000506D0000}"/>
    <cellStyle name="60% - Accent2 2 5 2 4" xfId="13106" xr:uid="{00000000-0005-0000-0000-0000516D0000}"/>
    <cellStyle name="60% - Accent2 2 5 2 4 2" xfId="31033" xr:uid="{00000000-0005-0000-0000-0000526D0000}"/>
    <cellStyle name="60% - Accent2 2 5 2 4 3" xfId="42978" xr:uid="{00000000-0005-0000-0000-0000536D0000}"/>
    <cellStyle name="60% - Accent2 2 5 2 4 4" xfId="54943" xr:uid="{00000000-0005-0000-0000-0000546D0000}"/>
    <cellStyle name="60% - Accent2 2 5 2 5" xfId="19065" xr:uid="{00000000-0005-0000-0000-0000556D0000}"/>
    <cellStyle name="60% - Accent2 2 5 2 6" xfId="7123" xr:uid="{00000000-0005-0000-0000-0000566D0000}"/>
    <cellStyle name="60% - Accent2 2 5 2 7" xfId="25050" xr:uid="{00000000-0005-0000-0000-0000576D0000}"/>
    <cellStyle name="60% - Accent2 2 5 2 8" xfId="36995" xr:uid="{00000000-0005-0000-0000-0000586D0000}"/>
    <cellStyle name="60% - Accent2 2 5 2 9" xfId="48960" xr:uid="{00000000-0005-0000-0000-0000596D0000}"/>
    <cellStyle name="60% - Accent2 2 5 3" xfId="1865" xr:uid="{00000000-0005-0000-0000-00005A6D0000}"/>
    <cellStyle name="60% - Accent2 2 5 3 2" xfId="4835" xr:uid="{00000000-0005-0000-0000-00005B6D0000}"/>
    <cellStyle name="60% - Accent2 2 5 3 2 2" xfId="16798" xr:uid="{00000000-0005-0000-0000-00005C6D0000}"/>
    <cellStyle name="60% - Accent2 2 5 3 2 2 2" xfId="34725" xr:uid="{00000000-0005-0000-0000-00005D6D0000}"/>
    <cellStyle name="60% - Accent2 2 5 3 2 2 3" xfId="46670" xr:uid="{00000000-0005-0000-0000-00005E6D0000}"/>
    <cellStyle name="60% - Accent2 2 5 3 2 2 4" xfId="58635" xr:uid="{00000000-0005-0000-0000-00005F6D0000}"/>
    <cellStyle name="60% - Accent2 2 5 3 2 3" xfId="22757" xr:uid="{00000000-0005-0000-0000-0000606D0000}"/>
    <cellStyle name="60% - Accent2 2 5 3 2 4" xfId="10815" xr:uid="{00000000-0005-0000-0000-0000616D0000}"/>
    <cellStyle name="60% - Accent2 2 5 3 2 5" xfId="28742" xr:uid="{00000000-0005-0000-0000-0000626D0000}"/>
    <cellStyle name="60% - Accent2 2 5 3 2 6" xfId="40687" xr:uid="{00000000-0005-0000-0000-0000636D0000}"/>
    <cellStyle name="60% - Accent2 2 5 3 2 7" xfId="52652" xr:uid="{00000000-0005-0000-0000-0000646D0000}"/>
    <cellStyle name="60% - Accent2 2 5 3 3" xfId="13828" xr:uid="{00000000-0005-0000-0000-0000656D0000}"/>
    <cellStyle name="60% - Accent2 2 5 3 3 2" xfId="31755" xr:uid="{00000000-0005-0000-0000-0000666D0000}"/>
    <cellStyle name="60% - Accent2 2 5 3 3 3" xfId="43700" xr:uid="{00000000-0005-0000-0000-0000676D0000}"/>
    <cellStyle name="60% - Accent2 2 5 3 3 4" xfId="55665" xr:uid="{00000000-0005-0000-0000-0000686D0000}"/>
    <cellStyle name="60% - Accent2 2 5 3 4" xfId="19787" xr:uid="{00000000-0005-0000-0000-0000696D0000}"/>
    <cellStyle name="60% - Accent2 2 5 3 5" xfId="7845" xr:uid="{00000000-0005-0000-0000-00006A6D0000}"/>
    <cellStyle name="60% - Accent2 2 5 3 6" xfId="25772" xr:uid="{00000000-0005-0000-0000-00006B6D0000}"/>
    <cellStyle name="60% - Accent2 2 5 3 7" xfId="37717" xr:uid="{00000000-0005-0000-0000-00006C6D0000}"/>
    <cellStyle name="60% - Accent2 2 5 3 8" xfId="49682" xr:uid="{00000000-0005-0000-0000-00006D6D0000}"/>
    <cellStyle name="60% - Accent2 2 5 4" xfId="3391" xr:uid="{00000000-0005-0000-0000-00006E6D0000}"/>
    <cellStyle name="60% - Accent2 2 5 4 2" xfId="15354" xr:uid="{00000000-0005-0000-0000-00006F6D0000}"/>
    <cellStyle name="60% - Accent2 2 5 4 2 2" xfId="33281" xr:uid="{00000000-0005-0000-0000-0000706D0000}"/>
    <cellStyle name="60% - Accent2 2 5 4 2 3" xfId="45226" xr:uid="{00000000-0005-0000-0000-0000716D0000}"/>
    <cellStyle name="60% - Accent2 2 5 4 2 4" xfId="57191" xr:uid="{00000000-0005-0000-0000-0000726D0000}"/>
    <cellStyle name="60% - Accent2 2 5 4 3" xfId="21313" xr:uid="{00000000-0005-0000-0000-0000736D0000}"/>
    <cellStyle name="60% - Accent2 2 5 4 4" xfId="9371" xr:uid="{00000000-0005-0000-0000-0000746D0000}"/>
    <cellStyle name="60% - Accent2 2 5 4 5" xfId="27298" xr:uid="{00000000-0005-0000-0000-0000756D0000}"/>
    <cellStyle name="60% - Accent2 2 5 4 6" xfId="39243" xr:uid="{00000000-0005-0000-0000-0000766D0000}"/>
    <cellStyle name="60% - Accent2 2 5 4 7" xfId="51208" xr:uid="{00000000-0005-0000-0000-0000776D0000}"/>
    <cellStyle name="60% - Accent2 2 5 5" xfId="12384" xr:uid="{00000000-0005-0000-0000-0000786D0000}"/>
    <cellStyle name="60% - Accent2 2 5 5 2" xfId="30311" xr:uid="{00000000-0005-0000-0000-0000796D0000}"/>
    <cellStyle name="60% - Accent2 2 5 5 3" xfId="42256" xr:uid="{00000000-0005-0000-0000-00007A6D0000}"/>
    <cellStyle name="60% - Accent2 2 5 5 4" xfId="54221" xr:uid="{00000000-0005-0000-0000-00007B6D0000}"/>
    <cellStyle name="60% - Accent2 2 5 6" xfId="18343" xr:uid="{00000000-0005-0000-0000-00007C6D0000}"/>
    <cellStyle name="60% - Accent2 2 5 7" xfId="6401" xr:uid="{00000000-0005-0000-0000-00007D6D0000}"/>
    <cellStyle name="60% - Accent2 2 5 8" xfId="24328" xr:uid="{00000000-0005-0000-0000-00007E6D0000}"/>
    <cellStyle name="60% - Accent2 2 5 9" xfId="36273" xr:uid="{00000000-0005-0000-0000-00007F6D0000}"/>
    <cellStyle name="60% - Accent2 2 6" xfId="795" xr:uid="{00000000-0005-0000-0000-0000806D0000}"/>
    <cellStyle name="60% - Accent2 2 6 2" xfId="2239" xr:uid="{00000000-0005-0000-0000-0000816D0000}"/>
    <cellStyle name="60% - Accent2 2 6 2 2" xfId="5209" xr:uid="{00000000-0005-0000-0000-0000826D0000}"/>
    <cellStyle name="60% - Accent2 2 6 2 2 2" xfId="17172" xr:uid="{00000000-0005-0000-0000-0000836D0000}"/>
    <cellStyle name="60% - Accent2 2 6 2 2 2 2" xfId="35099" xr:uid="{00000000-0005-0000-0000-0000846D0000}"/>
    <cellStyle name="60% - Accent2 2 6 2 2 2 3" xfId="47044" xr:uid="{00000000-0005-0000-0000-0000856D0000}"/>
    <cellStyle name="60% - Accent2 2 6 2 2 2 4" xfId="59009" xr:uid="{00000000-0005-0000-0000-0000866D0000}"/>
    <cellStyle name="60% - Accent2 2 6 2 2 3" xfId="23131" xr:uid="{00000000-0005-0000-0000-0000876D0000}"/>
    <cellStyle name="60% - Accent2 2 6 2 2 4" xfId="11189" xr:uid="{00000000-0005-0000-0000-0000886D0000}"/>
    <cellStyle name="60% - Accent2 2 6 2 2 5" xfId="29116" xr:uid="{00000000-0005-0000-0000-0000896D0000}"/>
    <cellStyle name="60% - Accent2 2 6 2 2 6" xfId="41061" xr:uid="{00000000-0005-0000-0000-00008A6D0000}"/>
    <cellStyle name="60% - Accent2 2 6 2 2 7" xfId="53026" xr:uid="{00000000-0005-0000-0000-00008B6D0000}"/>
    <cellStyle name="60% - Accent2 2 6 2 3" xfId="14202" xr:uid="{00000000-0005-0000-0000-00008C6D0000}"/>
    <cellStyle name="60% - Accent2 2 6 2 3 2" xfId="32129" xr:uid="{00000000-0005-0000-0000-00008D6D0000}"/>
    <cellStyle name="60% - Accent2 2 6 2 3 3" xfId="44074" xr:uid="{00000000-0005-0000-0000-00008E6D0000}"/>
    <cellStyle name="60% - Accent2 2 6 2 3 4" xfId="56039" xr:uid="{00000000-0005-0000-0000-00008F6D0000}"/>
    <cellStyle name="60% - Accent2 2 6 2 4" xfId="20161" xr:uid="{00000000-0005-0000-0000-0000906D0000}"/>
    <cellStyle name="60% - Accent2 2 6 2 5" xfId="8219" xr:uid="{00000000-0005-0000-0000-0000916D0000}"/>
    <cellStyle name="60% - Accent2 2 6 2 6" xfId="26146" xr:uid="{00000000-0005-0000-0000-0000926D0000}"/>
    <cellStyle name="60% - Accent2 2 6 2 7" xfId="38091" xr:uid="{00000000-0005-0000-0000-0000936D0000}"/>
    <cellStyle name="60% - Accent2 2 6 2 8" xfId="50056" xr:uid="{00000000-0005-0000-0000-0000946D0000}"/>
    <cellStyle name="60% - Accent2 2 6 3" xfId="3765" xr:uid="{00000000-0005-0000-0000-0000956D0000}"/>
    <cellStyle name="60% - Accent2 2 6 3 2" xfId="15728" xr:uid="{00000000-0005-0000-0000-0000966D0000}"/>
    <cellStyle name="60% - Accent2 2 6 3 2 2" xfId="33655" xr:uid="{00000000-0005-0000-0000-0000976D0000}"/>
    <cellStyle name="60% - Accent2 2 6 3 2 3" xfId="45600" xr:uid="{00000000-0005-0000-0000-0000986D0000}"/>
    <cellStyle name="60% - Accent2 2 6 3 2 4" xfId="57565" xr:uid="{00000000-0005-0000-0000-0000996D0000}"/>
    <cellStyle name="60% - Accent2 2 6 3 3" xfId="21687" xr:uid="{00000000-0005-0000-0000-00009A6D0000}"/>
    <cellStyle name="60% - Accent2 2 6 3 4" xfId="9745" xr:uid="{00000000-0005-0000-0000-00009B6D0000}"/>
    <cellStyle name="60% - Accent2 2 6 3 5" xfId="27672" xr:uid="{00000000-0005-0000-0000-00009C6D0000}"/>
    <cellStyle name="60% - Accent2 2 6 3 6" xfId="39617" xr:uid="{00000000-0005-0000-0000-00009D6D0000}"/>
    <cellStyle name="60% - Accent2 2 6 3 7" xfId="51582" xr:uid="{00000000-0005-0000-0000-00009E6D0000}"/>
    <cellStyle name="60% - Accent2 2 6 4" xfId="12758" xr:uid="{00000000-0005-0000-0000-00009F6D0000}"/>
    <cellStyle name="60% - Accent2 2 6 4 2" xfId="30685" xr:uid="{00000000-0005-0000-0000-0000A06D0000}"/>
    <cellStyle name="60% - Accent2 2 6 4 3" xfId="42630" xr:uid="{00000000-0005-0000-0000-0000A16D0000}"/>
    <cellStyle name="60% - Accent2 2 6 4 4" xfId="54595" xr:uid="{00000000-0005-0000-0000-0000A26D0000}"/>
    <cellStyle name="60% - Accent2 2 6 5" xfId="18717" xr:uid="{00000000-0005-0000-0000-0000A36D0000}"/>
    <cellStyle name="60% - Accent2 2 6 6" xfId="6775" xr:uid="{00000000-0005-0000-0000-0000A46D0000}"/>
    <cellStyle name="60% - Accent2 2 6 7" xfId="24702" xr:uid="{00000000-0005-0000-0000-0000A56D0000}"/>
    <cellStyle name="60% - Accent2 2 6 8" xfId="36647" xr:uid="{00000000-0005-0000-0000-0000A66D0000}"/>
    <cellStyle name="60% - Accent2 2 6 9" xfId="48612" xr:uid="{00000000-0005-0000-0000-0000A76D0000}"/>
    <cellStyle name="60% - Accent2 2 7" xfId="1517" xr:uid="{00000000-0005-0000-0000-0000A86D0000}"/>
    <cellStyle name="60% - Accent2 2 7 2" xfId="4487" xr:uid="{00000000-0005-0000-0000-0000A96D0000}"/>
    <cellStyle name="60% - Accent2 2 7 2 2" xfId="16450" xr:uid="{00000000-0005-0000-0000-0000AA6D0000}"/>
    <cellStyle name="60% - Accent2 2 7 2 2 2" xfId="34377" xr:uid="{00000000-0005-0000-0000-0000AB6D0000}"/>
    <cellStyle name="60% - Accent2 2 7 2 2 3" xfId="46322" xr:uid="{00000000-0005-0000-0000-0000AC6D0000}"/>
    <cellStyle name="60% - Accent2 2 7 2 2 4" xfId="58287" xr:uid="{00000000-0005-0000-0000-0000AD6D0000}"/>
    <cellStyle name="60% - Accent2 2 7 2 3" xfId="22409" xr:uid="{00000000-0005-0000-0000-0000AE6D0000}"/>
    <cellStyle name="60% - Accent2 2 7 2 4" xfId="10467" xr:uid="{00000000-0005-0000-0000-0000AF6D0000}"/>
    <cellStyle name="60% - Accent2 2 7 2 5" xfId="28394" xr:uid="{00000000-0005-0000-0000-0000B06D0000}"/>
    <cellStyle name="60% - Accent2 2 7 2 6" xfId="40339" xr:uid="{00000000-0005-0000-0000-0000B16D0000}"/>
    <cellStyle name="60% - Accent2 2 7 2 7" xfId="52304" xr:uid="{00000000-0005-0000-0000-0000B26D0000}"/>
    <cellStyle name="60% - Accent2 2 7 3" xfId="13480" xr:uid="{00000000-0005-0000-0000-0000B36D0000}"/>
    <cellStyle name="60% - Accent2 2 7 3 2" xfId="31407" xr:uid="{00000000-0005-0000-0000-0000B46D0000}"/>
    <cellStyle name="60% - Accent2 2 7 3 3" xfId="43352" xr:uid="{00000000-0005-0000-0000-0000B56D0000}"/>
    <cellStyle name="60% - Accent2 2 7 3 4" xfId="55317" xr:uid="{00000000-0005-0000-0000-0000B66D0000}"/>
    <cellStyle name="60% - Accent2 2 7 4" xfId="19439" xr:uid="{00000000-0005-0000-0000-0000B76D0000}"/>
    <cellStyle name="60% - Accent2 2 7 5" xfId="7497" xr:uid="{00000000-0005-0000-0000-0000B86D0000}"/>
    <cellStyle name="60% - Accent2 2 7 6" xfId="25424" xr:uid="{00000000-0005-0000-0000-0000B96D0000}"/>
    <cellStyle name="60% - Accent2 2 7 7" xfId="37369" xr:uid="{00000000-0005-0000-0000-0000BA6D0000}"/>
    <cellStyle name="60% - Accent2 2 7 8" xfId="49334" xr:uid="{00000000-0005-0000-0000-0000BB6D0000}"/>
    <cellStyle name="60% - Accent2 2 8" xfId="3043" xr:uid="{00000000-0005-0000-0000-0000BC6D0000}"/>
    <cellStyle name="60% - Accent2 2 8 2" xfId="15006" xr:uid="{00000000-0005-0000-0000-0000BD6D0000}"/>
    <cellStyle name="60% - Accent2 2 8 2 2" xfId="32933" xr:uid="{00000000-0005-0000-0000-0000BE6D0000}"/>
    <cellStyle name="60% - Accent2 2 8 2 3" xfId="44878" xr:uid="{00000000-0005-0000-0000-0000BF6D0000}"/>
    <cellStyle name="60% - Accent2 2 8 2 4" xfId="56843" xr:uid="{00000000-0005-0000-0000-0000C06D0000}"/>
    <cellStyle name="60% - Accent2 2 8 3" xfId="20965" xr:uid="{00000000-0005-0000-0000-0000C16D0000}"/>
    <cellStyle name="60% - Accent2 2 8 4" xfId="9023" xr:uid="{00000000-0005-0000-0000-0000C26D0000}"/>
    <cellStyle name="60% - Accent2 2 8 5" xfId="26950" xr:uid="{00000000-0005-0000-0000-0000C36D0000}"/>
    <cellStyle name="60% - Accent2 2 8 6" xfId="38895" xr:uid="{00000000-0005-0000-0000-0000C46D0000}"/>
    <cellStyle name="60% - Accent2 2 8 7" xfId="50860" xr:uid="{00000000-0005-0000-0000-0000C56D0000}"/>
    <cellStyle name="60% - Accent2 2 9" xfId="12036" xr:uid="{00000000-0005-0000-0000-0000C66D0000}"/>
    <cellStyle name="60% - Accent2 2 9 2" xfId="29963" xr:uid="{00000000-0005-0000-0000-0000C76D0000}"/>
    <cellStyle name="60% - Accent2 2 9 3" xfId="41908" xr:uid="{00000000-0005-0000-0000-0000C86D0000}"/>
    <cellStyle name="60% - Accent2 2 9 4" xfId="53873" xr:uid="{00000000-0005-0000-0000-0000C96D0000}"/>
    <cellStyle name="60% - Accent2 20" xfId="23940" xr:uid="{00000000-0005-0000-0000-0000CA6D0000}"/>
    <cellStyle name="60% - Accent2 21" xfId="35888" xr:uid="{00000000-0005-0000-0000-0000CB6D0000}"/>
    <cellStyle name="60% - Accent2 22" xfId="47832" xr:uid="{00000000-0005-0000-0000-0000CC6D0000}"/>
    <cellStyle name="60% - Accent2 23" xfId="47853" xr:uid="{00000000-0005-0000-0000-0000CD6D0000}"/>
    <cellStyle name="60% - Accent2 24" xfId="59798" xr:uid="{00000000-0005-0000-0000-0000CE6D0000}"/>
    <cellStyle name="60% - Accent2 25" xfId="59819" xr:uid="{00000000-0005-0000-0000-0000CF6D0000}"/>
    <cellStyle name="60% - Accent2 26" xfId="59839" xr:uid="{00000000-0005-0000-0000-0000D06D0000}"/>
    <cellStyle name="60% - Accent2 27" xfId="59863" xr:uid="{00000000-0005-0000-0000-0000D16D0000}"/>
    <cellStyle name="60% - Accent2 28" xfId="59883" xr:uid="{75080EC7-3FE9-4A97-9717-FFD943227EEF}"/>
    <cellStyle name="60% - Accent2 29" xfId="59903" xr:uid="{D8C7A914-C66F-4780-8F2A-A3655E1B3C30}"/>
    <cellStyle name="60% - Accent2 3" xfId="100" xr:uid="{00000000-0005-0000-0000-0000D26D0000}"/>
    <cellStyle name="60% - Accent2 3 10" xfId="6080" xr:uid="{00000000-0005-0000-0000-0000D36D0000}"/>
    <cellStyle name="60% - Accent2 3 11" xfId="24007" xr:uid="{00000000-0005-0000-0000-0000D46D0000}"/>
    <cellStyle name="60% - Accent2 3 12" xfId="35952" xr:uid="{00000000-0005-0000-0000-0000D56D0000}"/>
    <cellStyle name="60% - Accent2 3 13" xfId="47917" xr:uid="{00000000-0005-0000-0000-0000D66D0000}"/>
    <cellStyle name="60% - Accent2 3 2" xfId="216" xr:uid="{00000000-0005-0000-0000-0000D76D0000}"/>
    <cellStyle name="60% - Accent2 3 2 10" xfId="36068" xr:uid="{00000000-0005-0000-0000-0000D86D0000}"/>
    <cellStyle name="60% - Accent2 3 2 11" xfId="48033" xr:uid="{00000000-0005-0000-0000-0000D96D0000}"/>
    <cellStyle name="60% - Accent2 3 2 2" xfId="564" xr:uid="{00000000-0005-0000-0000-0000DA6D0000}"/>
    <cellStyle name="60% - Accent2 3 2 2 10" xfId="48381" xr:uid="{00000000-0005-0000-0000-0000DB6D0000}"/>
    <cellStyle name="60% - Accent2 3 2 2 2" xfId="1286" xr:uid="{00000000-0005-0000-0000-0000DC6D0000}"/>
    <cellStyle name="60% - Accent2 3 2 2 2 2" xfId="2730" xr:uid="{00000000-0005-0000-0000-0000DD6D0000}"/>
    <cellStyle name="60% - Accent2 3 2 2 2 2 2" xfId="5700" xr:uid="{00000000-0005-0000-0000-0000DE6D0000}"/>
    <cellStyle name="60% - Accent2 3 2 2 2 2 2 2" xfId="17663" xr:uid="{00000000-0005-0000-0000-0000DF6D0000}"/>
    <cellStyle name="60% - Accent2 3 2 2 2 2 2 2 2" xfId="35590" xr:uid="{00000000-0005-0000-0000-0000E06D0000}"/>
    <cellStyle name="60% - Accent2 3 2 2 2 2 2 2 3" xfId="47535" xr:uid="{00000000-0005-0000-0000-0000E16D0000}"/>
    <cellStyle name="60% - Accent2 3 2 2 2 2 2 2 4" xfId="59500" xr:uid="{00000000-0005-0000-0000-0000E26D0000}"/>
    <cellStyle name="60% - Accent2 3 2 2 2 2 2 3" xfId="23622" xr:uid="{00000000-0005-0000-0000-0000E36D0000}"/>
    <cellStyle name="60% - Accent2 3 2 2 2 2 2 4" xfId="11680" xr:uid="{00000000-0005-0000-0000-0000E46D0000}"/>
    <cellStyle name="60% - Accent2 3 2 2 2 2 2 5" xfId="29607" xr:uid="{00000000-0005-0000-0000-0000E56D0000}"/>
    <cellStyle name="60% - Accent2 3 2 2 2 2 2 6" xfId="41552" xr:uid="{00000000-0005-0000-0000-0000E66D0000}"/>
    <cellStyle name="60% - Accent2 3 2 2 2 2 2 7" xfId="53517" xr:uid="{00000000-0005-0000-0000-0000E76D0000}"/>
    <cellStyle name="60% - Accent2 3 2 2 2 2 3" xfId="14693" xr:uid="{00000000-0005-0000-0000-0000E86D0000}"/>
    <cellStyle name="60% - Accent2 3 2 2 2 2 3 2" xfId="32620" xr:uid="{00000000-0005-0000-0000-0000E96D0000}"/>
    <cellStyle name="60% - Accent2 3 2 2 2 2 3 3" xfId="44565" xr:uid="{00000000-0005-0000-0000-0000EA6D0000}"/>
    <cellStyle name="60% - Accent2 3 2 2 2 2 3 4" xfId="56530" xr:uid="{00000000-0005-0000-0000-0000EB6D0000}"/>
    <cellStyle name="60% - Accent2 3 2 2 2 2 4" xfId="20652" xr:uid="{00000000-0005-0000-0000-0000EC6D0000}"/>
    <cellStyle name="60% - Accent2 3 2 2 2 2 5" xfId="8710" xr:uid="{00000000-0005-0000-0000-0000ED6D0000}"/>
    <cellStyle name="60% - Accent2 3 2 2 2 2 6" xfId="26637" xr:uid="{00000000-0005-0000-0000-0000EE6D0000}"/>
    <cellStyle name="60% - Accent2 3 2 2 2 2 7" xfId="38582" xr:uid="{00000000-0005-0000-0000-0000EF6D0000}"/>
    <cellStyle name="60% - Accent2 3 2 2 2 2 8" xfId="50547" xr:uid="{00000000-0005-0000-0000-0000F06D0000}"/>
    <cellStyle name="60% - Accent2 3 2 2 2 3" xfId="4256" xr:uid="{00000000-0005-0000-0000-0000F16D0000}"/>
    <cellStyle name="60% - Accent2 3 2 2 2 3 2" xfId="16219" xr:uid="{00000000-0005-0000-0000-0000F26D0000}"/>
    <cellStyle name="60% - Accent2 3 2 2 2 3 2 2" xfId="34146" xr:uid="{00000000-0005-0000-0000-0000F36D0000}"/>
    <cellStyle name="60% - Accent2 3 2 2 2 3 2 3" xfId="46091" xr:uid="{00000000-0005-0000-0000-0000F46D0000}"/>
    <cellStyle name="60% - Accent2 3 2 2 2 3 2 4" xfId="58056" xr:uid="{00000000-0005-0000-0000-0000F56D0000}"/>
    <cellStyle name="60% - Accent2 3 2 2 2 3 3" xfId="22178" xr:uid="{00000000-0005-0000-0000-0000F66D0000}"/>
    <cellStyle name="60% - Accent2 3 2 2 2 3 4" xfId="10236" xr:uid="{00000000-0005-0000-0000-0000F76D0000}"/>
    <cellStyle name="60% - Accent2 3 2 2 2 3 5" xfId="28163" xr:uid="{00000000-0005-0000-0000-0000F86D0000}"/>
    <cellStyle name="60% - Accent2 3 2 2 2 3 6" xfId="40108" xr:uid="{00000000-0005-0000-0000-0000F96D0000}"/>
    <cellStyle name="60% - Accent2 3 2 2 2 3 7" xfId="52073" xr:uid="{00000000-0005-0000-0000-0000FA6D0000}"/>
    <cellStyle name="60% - Accent2 3 2 2 2 4" xfId="13249" xr:uid="{00000000-0005-0000-0000-0000FB6D0000}"/>
    <cellStyle name="60% - Accent2 3 2 2 2 4 2" xfId="31176" xr:uid="{00000000-0005-0000-0000-0000FC6D0000}"/>
    <cellStyle name="60% - Accent2 3 2 2 2 4 3" xfId="43121" xr:uid="{00000000-0005-0000-0000-0000FD6D0000}"/>
    <cellStyle name="60% - Accent2 3 2 2 2 4 4" xfId="55086" xr:uid="{00000000-0005-0000-0000-0000FE6D0000}"/>
    <cellStyle name="60% - Accent2 3 2 2 2 5" xfId="19208" xr:uid="{00000000-0005-0000-0000-0000FF6D0000}"/>
    <cellStyle name="60% - Accent2 3 2 2 2 6" xfId="7266" xr:uid="{00000000-0005-0000-0000-0000006E0000}"/>
    <cellStyle name="60% - Accent2 3 2 2 2 7" xfId="25193" xr:uid="{00000000-0005-0000-0000-0000016E0000}"/>
    <cellStyle name="60% - Accent2 3 2 2 2 8" xfId="37138" xr:uid="{00000000-0005-0000-0000-0000026E0000}"/>
    <cellStyle name="60% - Accent2 3 2 2 2 9" xfId="49103" xr:uid="{00000000-0005-0000-0000-0000036E0000}"/>
    <cellStyle name="60% - Accent2 3 2 2 3" xfId="2008" xr:uid="{00000000-0005-0000-0000-0000046E0000}"/>
    <cellStyle name="60% - Accent2 3 2 2 3 2" xfId="4978" xr:uid="{00000000-0005-0000-0000-0000056E0000}"/>
    <cellStyle name="60% - Accent2 3 2 2 3 2 2" xfId="16941" xr:uid="{00000000-0005-0000-0000-0000066E0000}"/>
    <cellStyle name="60% - Accent2 3 2 2 3 2 2 2" xfId="34868" xr:uid="{00000000-0005-0000-0000-0000076E0000}"/>
    <cellStyle name="60% - Accent2 3 2 2 3 2 2 3" xfId="46813" xr:uid="{00000000-0005-0000-0000-0000086E0000}"/>
    <cellStyle name="60% - Accent2 3 2 2 3 2 2 4" xfId="58778" xr:uid="{00000000-0005-0000-0000-0000096E0000}"/>
    <cellStyle name="60% - Accent2 3 2 2 3 2 3" xfId="22900" xr:uid="{00000000-0005-0000-0000-00000A6E0000}"/>
    <cellStyle name="60% - Accent2 3 2 2 3 2 4" xfId="10958" xr:uid="{00000000-0005-0000-0000-00000B6E0000}"/>
    <cellStyle name="60% - Accent2 3 2 2 3 2 5" xfId="28885" xr:uid="{00000000-0005-0000-0000-00000C6E0000}"/>
    <cellStyle name="60% - Accent2 3 2 2 3 2 6" xfId="40830" xr:uid="{00000000-0005-0000-0000-00000D6E0000}"/>
    <cellStyle name="60% - Accent2 3 2 2 3 2 7" xfId="52795" xr:uid="{00000000-0005-0000-0000-00000E6E0000}"/>
    <cellStyle name="60% - Accent2 3 2 2 3 3" xfId="13971" xr:uid="{00000000-0005-0000-0000-00000F6E0000}"/>
    <cellStyle name="60% - Accent2 3 2 2 3 3 2" xfId="31898" xr:uid="{00000000-0005-0000-0000-0000106E0000}"/>
    <cellStyle name="60% - Accent2 3 2 2 3 3 3" xfId="43843" xr:uid="{00000000-0005-0000-0000-0000116E0000}"/>
    <cellStyle name="60% - Accent2 3 2 2 3 3 4" xfId="55808" xr:uid="{00000000-0005-0000-0000-0000126E0000}"/>
    <cellStyle name="60% - Accent2 3 2 2 3 4" xfId="19930" xr:uid="{00000000-0005-0000-0000-0000136E0000}"/>
    <cellStyle name="60% - Accent2 3 2 2 3 5" xfId="7988" xr:uid="{00000000-0005-0000-0000-0000146E0000}"/>
    <cellStyle name="60% - Accent2 3 2 2 3 6" xfId="25915" xr:uid="{00000000-0005-0000-0000-0000156E0000}"/>
    <cellStyle name="60% - Accent2 3 2 2 3 7" xfId="37860" xr:uid="{00000000-0005-0000-0000-0000166E0000}"/>
    <cellStyle name="60% - Accent2 3 2 2 3 8" xfId="49825" xr:uid="{00000000-0005-0000-0000-0000176E0000}"/>
    <cellStyle name="60% - Accent2 3 2 2 4" xfId="3534" xr:uid="{00000000-0005-0000-0000-0000186E0000}"/>
    <cellStyle name="60% - Accent2 3 2 2 4 2" xfId="15497" xr:uid="{00000000-0005-0000-0000-0000196E0000}"/>
    <cellStyle name="60% - Accent2 3 2 2 4 2 2" xfId="33424" xr:uid="{00000000-0005-0000-0000-00001A6E0000}"/>
    <cellStyle name="60% - Accent2 3 2 2 4 2 3" xfId="45369" xr:uid="{00000000-0005-0000-0000-00001B6E0000}"/>
    <cellStyle name="60% - Accent2 3 2 2 4 2 4" xfId="57334" xr:uid="{00000000-0005-0000-0000-00001C6E0000}"/>
    <cellStyle name="60% - Accent2 3 2 2 4 3" xfId="21456" xr:uid="{00000000-0005-0000-0000-00001D6E0000}"/>
    <cellStyle name="60% - Accent2 3 2 2 4 4" xfId="9514" xr:uid="{00000000-0005-0000-0000-00001E6E0000}"/>
    <cellStyle name="60% - Accent2 3 2 2 4 5" xfId="27441" xr:uid="{00000000-0005-0000-0000-00001F6E0000}"/>
    <cellStyle name="60% - Accent2 3 2 2 4 6" xfId="39386" xr:uid="{00000000-0005-0000-0000-0000206E0000}"/>
    <cellStyle name="60% - Accent2 3 2 2 4 7" xfId="51351" xr:uid="{00000000-0005-0000-0000-0000216E0000}"/>
    <cellStyle name="60% - Accent2 3 2 2 5" xfId="12527" xr:uid="{00000000-0005-0000-0000-0000226E0000}"/>
    <cellStyle name="60% - Accent2 3 2 2 5 2" xfId="30454" xr:uid="{00000000-0005-0000-0000-0000236E0000}"/>
    <cellStyle name="60% - Accent2 3 2 2 5 3" xfId="42399" xr:uid="{00000000-0005-0000-0000-0000246E0000}"/>
    <cellStyle name="60% - Accent2 3 2 2 5 4" xfId="54364" xr:uid="{00000000-0005-0000-0000-0000256E0000}"/>
    <cellStyle name="60% - Accent2 3 2 2 6" xfId="18486" xr:uid="{00000000-0005-0000-0000-0000266E0000}"/>
    <cellStyle name="60% - Accent2 3 2 2 7" xfId="6544" xr:uid="{00000000-0005-0000-0000-0000276E0000}"/>
    <cellStyle name="60% - Accent2 3 2 2 8" xfId="24471" xr:uid="{00000000-0005-0000-0000-0000286E0000}"/>
    <cellStyle name="60% - Accent2 3 2 2 9" xfId="36416" xr:uid="{00000000-0005-0000-0000-0000296E0000}"/>
    <cellStyle name="60% - Accent2 3 2 3" xfId="938" xr:uid="{00000000-0005-0000-0000-00002A6E0000}"/>
    <cellStyle name="60% - Accent2 3 2 3 2" xfId="2382" xr:uid="{00000000-0005-0000-0000-00002B6E0000}"/>
    <cellStyle name="60% - Accent2 3 2 3 2 2" xfId="5352" xr:uid="{00000000-0005-0000-0000-00002C6E0000}"/>
    <cellStyle name="60% - Accent2 3 2 3 2 2 2" xfId="17315" xr:uid="{00000000-0005-0000-0000-00002D6E0000}"/>
    <cellStyle name="60% - Accent2 3 2 3 2 2 2 2" xfId="35242" xr:uid="{00000000-0005-0000-0000-00002E6E0000}"/>
    <cellStyle name="60% - Accent2 3 2 3 2 2 2 3" xfId="47187" xr:uid="{00000000-0005-0000-0000-00002F6E0000}"/>
    <cellStyle name="60% - Accent2 3 2 3 2 2 2 4" xfId="59152" xr:uid="{00000000-0005-0000-0000-0000306E0000}"/>
    <cellStyle name="60% - Accent2 3 2 3 2 2 3" xfId="23274" xr:uid="{00000000-0005-0000-0000-0000316E0000}"/>
    <cellStyle name="60% - Accent2 3 2 3 2 2 4" xfId="11332" xr:uid="{00000000-0005-0000-0000-0000326E0000}"/>
    <cellStyle name="60% - Accent2 3 2 3 2 2 5" xfId="29259" xr:uid="{00000000-0005-0000-0000-0000336E0000}"/>
    <cellStyle name="60% - Accent2 3 2 3 2 2 6" xfId="41204" xr:uid="{00000000-0005-0000-0000-0000346E0000}"/>
    <cellStyle name="60% - Accent2 3 2 3 2 2 7" xfId="53169" xr:uid="{00000000-0005-0000-0000-0000356E0000}"/>
    <cellStyle name="60% - Accent2 3 2 3 2 3" xfId="14345" xr:uid="{00000000-0005-0000-0000-0000366E0000}"/>
    <cellStyle name="60% - Accent2 3 2 3 2 3 2" xfId="32272" xr:uid="{00000000-0005-0000-0000-0000376E0000}"/>
    <cellStyle name="60% - Accent2 3 2 3 2 3 3" xfId="44217" xr:uid="{00000000-0005-0000-0000-0000386E0000}"/>
    <cellStyle name="60% - Accent2 3 2 3 2 3 4" xfId="56182" xr:uid="{00000000-0005-0000-0000-0000396E0000}"/>
    <cellStyle name="60% - Accent2 3 2 3 2 4" xfId="20304" xr:uid="{00000000-0005-0000-0000-00003A6E0000}"/>
    <cellStyle name="60% - Accent2 3 2 3 2 5" xfId="8362" xr:uid="{00000000-0005-0000-0000-00003B6E0000}"/>
    <cellStyle name="60% - Accent2 3 2 3 2 6" xfId="26289" xr:uid="{00000000-0005-0000-0000-00003C6E0000}"/>
    <cellStyle name="60% - Accent2 3 2 3 2 7" xfId="38234" xr:uid="{00000000-0005-0000-0000-00003D6E0000}"/>
    <cellStyle name="60% - Accent2 3 2 3 2 8" xfId="50199" xr:uid="{00000000-0005-0000-0000-00003E6E0000}"/>
    <cellStyle name="60% - Accent2 3 2 3 3" xfId="3908" xr:uid="{00000000-0005-0000-0000-00003F6E0000}"/>
    <cellStyle name="60% - Accent2 3 2 3 3 2" xfId="15871" xr:uid="{00000000-0005-0000-0000-0000406E0000}"/>
    <cellStyle name="60% - Accent2 3 2 3 3 2 2" xfId="33798" xr:uid="{00000000-0005-0000-0000-0000416E0000}"/>
    <cellStyle name="60% - Accent2 3 2 3 3 2 3" xfId="45743" xr:uid="{00000000-0005-0000-0000-0000426E0000}"/>
    <cellStyle name="60% - Accent2 3 2 3 3 2 4" xfId="57708" xr:uid="{00000000-0005-0000-0000-0000436E0000}"/>
    <cellStyle name="60% - Accent2 3 2 3 3 3" xfId="21830" xr:uid="{00000000-0005-0000-0000-0000446E0000}"/>
    <cellStyle name="60% - Accent2 3 2 3 3 4" xfId="9888" xr:uid="{00000000-0005-0000-0000-0000456E0000}"/>
    <cellStyle name="60% - Accent2 3 2 3 3 5" xfId="27815" xr:uid="{00000000-0005-0000-0000-0000466E0000}"/>
    <cellStyle name="60% - Accent2 3 2 3 3 6" xfId="39760" xr:uid="{00000000-0005-0000-0000-0000476E0000}"/>
    <cellStyle name="60% - Accent2 3 2 3 3 7" xfId="51725" xr:uid="{00000000-0005-0000-0000-0000486E0000}"/>
    <cellStyle name="60% - Accent2 3 2 3 4" xfId="12901" xr:uid="{00000000-0005-0000-0000-0000496E0000}"/>
    <cellStyle name="60% - Accent2 3 2 3 4 2" xfId="30828" xr:uid="{00000000-0005-0000-0000-00004A6E0000}"/>
    <cellStyle name="60% - Accent2 3 2 3 4 3" xfId="42773" xr:uid="{00000000-0005-0000-0000-00004B6E0000}"/>
    <cellStyle name="60% - Accent2 3 2 3 4 4" xfId="54738" xr:uid="{00000000-0005-0000-0000-00004C6E0000}"/>
    <cellStyle name="60% - Accent2 3 2 3 5" xfId="18860" xr:uid="{00000000-0005-0000-0000-00004D6E0000}"/>
    <cellStyle name="60% - Accent2 3 2 3 6" xfId="6918" xr:uid="{00000000-0005-0000-0000-00004E6E0000}"/>
    <cellStyle name="60% - Accent2 3 2 3 7" xfId="24845" xr:uid="{00000000-0005-0000-0000-00004F6E0000}"/>
    <cellStyle name="60% - Accent2 3 2 3 8" xfId="36790" xr:uid="{00000000-0005-0000-0000-0000506E0000}"/>
    <cellStyle name="60% - Accent2 3 2 3 9" xfId="48755" xr:uid="{00000000-0005-0000-0000-0000516E0000}"/>
    <cellStyle name="60% - Accent2 3 2 4" xfId="1660" xr:uid="{00000000-0005-0000-0000-0000526E0000}"/>
    <cellStyle name="60% - Accent2 3 2 4 2" xfId="4630" xr:uid="{00000000-0005-0000-0000-0000536E0000}"/>
    <cellStyle name="60% - Accent2 3 2 4 2 2" xfId="16593" xr:uid="{00000000-0005-0000-0000-0000546E0000}"/>
    <cellStyle name="60% - Accent2 3 2 4 2 2 2" xfId="34520" xr:uid="{00000000-0005-0000-0000-0000556E0000}"/>
    <cellStyle name="60% - Accent2 3 2 4 2 2 3" xfId="46465" xr:uid="{00000000-0005-0000-0000-0000566E0000}"/>
    <cellStyle name="60% - Accent2 3 2 4 2 2 4" xfId="58430" xr:uid="{00000000-0005-0000-0000-0000576E0000}"/>
    <cellStyle name="60% - Accent2 3 2 4 2 3" xfId="22552" xr:uid="{00000000-0005-0000-0000-0000586E0000}"/>
    <cellStyle name="60% - Accent2 3 2 4 2 4" xfId="10610" xr:uid="{00000000-0005-0000-0000-0000596E0000}"/>
    <cellStyle name="60% - Accent2 3 2 4 2 5" xfId="28537" xr:uid="{00000000-0005-0000-0000-00005A6E0000}"/>
    <cellStyle name="60% - Accent2 3 2 4 2 6" xfId="40482" xr:uid="{00000000-0005-0000-0000-00005B6E0000}"/>
    <cellStyle name="60% - Accent2 3 2 4 2 7" xfId="52447" xr:uid="{00000000-0005-0000-0000-00005C6E0000}"/>
    <cellStyle name="60% - Accent2 3 2 4 3" xfId="13623" xr:uid="{00000000-0005-0000-0000-00005D6E0000}"/>
    <cellStyle name="60% - Accent2 3 2 4 3 2" xfId="31550" xr:uid="{00000000-0005-0000-0000-00005E6E0000}"/>
    <cellStyle name="60% - Accent2 3 2 4 3 3" xfId="43495" xr:uid="{00000000-0005-0000-0000-00005F6E0000}"/>
    <cellStyle name="60% - Accent2 3 2 4 3 4" xfId="55460" xr:uid="{00000000-0005-0000-0000-0000606E0000}"/>
    <cellStyle name="60% - Accent2 3 2 4 4" xfId="19582" xr:uid="{00000000-0005-0000-0000-0000616E0000}"/>
    <cellStyle name="60% - Accent2 3 2 4 5" xfId="7640" xr:uid="{00000000-0005-0000-0000-0000626E0000}"/>
    <cellStyle name="60% - Accent2 3 2 4 6" xfId="25567" xr:uid="{00000000-0005-0000-0000-0000636E0000}"/>
    <cellStyle name="60% - Accent2 3 2 4 7" xfId="37512" xr:uid="{00000000-0005-0000-0000-0000646E0000}"/>
    <cellStyle name="60% - Accent2 3 2 4 8" xfId="49477" xr:uid="{00000000-0005-0000-0000-0000656E0000}"/>
    <cellStyle name="60% - Accent2 3 2 5" xfId="3186" xr:uid="{00000000-0005-0000-0000-0000666E0000}"/>
    <cellStyle name="60% - Accent2 3 2 5 2" xfId="15149" xr:uid="{00000000-0005-0000-0000-0000676E0000}"/>
    <cellStyle name="60% - Accent2 3 2 5 2 2" xfId="33076" xr:uid="{00000000-0005-0000-0000-0000686E0000}"/>
    <cellStyle name="60% - Accent2 3 2 5 2 3" xfId="45021" xr:uid="{00000000-0005-0000-0000-0000696E0000}"/>
    <cellStyle name="60% - Accent2 3 2 5 2 4" xfId="56986" xr:uid="{00000000-0005-0000-0000-00006A6E0000}"/>
    <cellStyle name="60% - Accent2 3 2 5 3" xfId="21108" xr:uid="{00000000-0005-0000-0000-00006B6E0000}"/>
    <cellStyle name="60% - Accent2 3 2 5 4" xfId="9166" xr:uid="{00000000-0005-0000-0000-00006C6E0000}"/>
    <cellStyle name="60% - Accent2 3 2 5 5" xfId="27093" xr:uid="{00000000-0005-0000-0000-00006D6E0000}"/>
    <cellStyle name="60% - Accent2 3 2 5 6" xfId="39038" xr:uid="{00000000-0005-0000-0000-00006E6E0000}"/>
    <cellStyle name="60% - Accent2 3 2 5 7" xfId="51003" xr:uid="{00000000-0005-0000-0000-00006F6E0000}"/>
    <cellStyle name="60% - Accent2 3 2 6" xfId="12179" xr:uid="{00000000-0005-0000-0000-0000706E0000}"/>
    <cellStyle name="60% - Accent2 3 2 6 2" xfId="30106" xr:uid="{00000000-0005-0000-0000-0000716E0000}"/>
    <cellStyle name="60% - Accent2 3 2 6 3" xfId="42051" xr:uid="{00000000-0005-0000-0000-0000726E0000}"/>
    <cellStyle name="60% - Accent2 3 2 6 4" xfId="54016" xr:uid="{00000000-0005-0000-0000-0000736E0000}"/>
    <cellStyle name="60% - Accent2 3 2 7" xfId="18138" xr:uid="{00000000-0005-0000-0000-0000746E0000}"/>
    <cellStyle name="60% - Accent2 3 2 8" xfId="6196" xr:uid="{00000000-0005-0000-0000-0000756E0000}"/>
    <cellStyle name="60% - Accent2 3 2 9" xfId="24123" xr:uid="{00000000-0005-0000-0000-0000766E0000}"/>
    <cellStyle name="60% - Accent2 3 3" xfId="332" xr:uid="{00000000-0005-0000-0000-0000776E0000}"/>
    <cellStyle name="60% - Accent2 3 3 10" xfId="36184" xr:uid="{00000000-0005-0000-0000-0000786E0000}"/>
    <cellStyle name="60% - Accent2 3 3 11" xfId="48149" xr:uid="{00000000-0005-0000-0000-0000796E0000}"/>
    <cellStyle name="60% - Accent2 3 3 2" xfId="680" xr:uid="{00000000-0005-0000-0000-00007A6E0000}"/>
    <cellStyle name="60% - Accent2 3 3 2 10" xfId="48497" xr:uid="{00000000-0005-0000-0000-00007B6E0000}"/>
    <cellStyle name="60% - Accent2 3 3 2 2" xfId="1402" xr:uid="{00000000-0005-0000-0000-00007C6E0000}"/>
    <cellStyle name="60% - Accent2 3 3 2 2 2" xfId="2846" xr:uid="{00000000-0005-0000-0000-00007D6E0000}"/>
    <cellStyle name="60% - Accent2 3 3 2 2 2 2" xfId="5816" xr:uid="{00000000-0005-0000-0000-00007E6E0000}"/>
    <cellStyle name="60% - Accent2 3 3 2 2 2 2 2" xfId="17779" xr:uid="{00000000-0005-0000-0000-00007F6E0000}"/>
    <cellStyle name="60% - Accent2 3 3 2 2 2 2 2 2" xfId="35706" xr:uid="{00000000-0005-0000-0000-0000806E0000}"/>
    <cellStyle name="60% - Accent2 3 3 2 2 2 2 2 3" xfId="47651" xr:uid="{00000000-0005-0000-0000-0000816E0000}"/>
    <cellStyle name="60% - Accent2 3 3 2 2 2 2 2 4" xfId="59616" xr:uid="{00000000-0005-0000-0000-0000826E0000}"/>
    <cellStyle name="60% - Accent2 3 3 2 2 2 2 3" xfId="23738" xr:uid="{00000000-0005-0000-0000-0000836E0000}"/>
    <cellStyle name="60% - Accent2 3 3 2 2 2 2 4" xfId="11796" xr:uid="{00000000-0005-0000-0000-0000846E0000}"/>
    <cellStyle name="60% - Accent2 3 3 2 2 2 2 5" xfId="29723" xr:uid="{00000000-0005-0000-0000-0000856E0000}"/>
    <cellStyle name="60% - Accent2 3 3 2 2 2 2 6" xfId="41668" xr:uid="{00000000-0005-0000-0000-0000866E0000}"/>
    <cellStyle name="60% - Accent2 3 3 2 2 2 2 7" xfId="53633" xr:uid="{00000000-0005-0000-0000-0000876E0000}"/>
    <cellStyle name="60% - Accent2 3 3 2 2 2 3" xfId="14809" xr:uid="{00000000-0005-0000-0000-0000886E0000}"/>
    <cellStyle name="60% - Accent2 3 3 2 2 2 3 2" xfId="32736" xr:uid="{00000000-0005-0000-0000-0000896E0000}"/>
    <cellStyle name="60% - Accent2 3 3 2 2 2 3 3" xfId="44681" xr:uid="{00000000-0005-0000-0000-00008A6E0000}"/>
    <cellStyle name="60% - Accent2 3 3 2 2 2 3 4" xfId="56646" xr:uid="{00000000-0005-0000-0000-00008B6E0000}"/>
    <cellStyle name="60% - Accent2 3 3 2 2 2 4" xfId="20768" xr:uid="{00000000-0005-0000-0000-00008C6E0000}"/>
    <cellStyle name="60% - Accent2 3 3 2 2 2 5" xfId="8826" xr:uid="{00000000-0005-0000-0000-00008D6E0000}"/>
    <cellStyle name="60% - Accent2 3 3 2 2 2 6" xfId="26753" xr:uid="{00000000-0005-0000-0000-00008E6E0000}"/>
    <cellStyle name="60% - Accent2 3 3 2 2 2 7" xfId="38698" xr:uid="{00000000-0005-0000-0000-00008F6E0000}"/>
    <cellStyle name="60% - Accent2 3 3 2 2 2 8" xfId="50663" xr:uid="{00000000-0005-0000-0000-0000906E0000}"/>
    <cellStyle name="60% - Accent2 3 3 2 2 3" xfId="4372" xr:uid="{00000000-0005-0000-0000-0000916E0000}"/>
    <cellStyle name="60% - Accent2 3 3 2 2 3 2" xfId="16335" xr:uid="{00000000-0005-0000-0000-0000926E0000}"/>
    <cellStyle name="60% - Accent2 3 3 2 2 3 2 2" xfId="34262" xr:uid="{00000000-0005-0000-0000-0000936E0000}"/>
    <cellStyle name="60% - Accent2 3 3 2 2 3 2 3" xfId="46207" xr:uid="{00000000-0005-0000-0000-0000946E0000}"/>
    <cellStyle name="60% - Accent2 3 3 2 2 3 2 4" xfId="58172" xr:uid="{00000000-0005-0000-0000-0000956E0000}"/>
    <cellStyle name="60% - Accent2 3 3 2 2 3 3" xfId="22294" xr:uid="{00000000-0005-0000-0000-0000966E0000}"/>
    <cellStyle name="60% - Accent2 3 3 2 2 3 4" xfId="10352" xr:uid="{00000000-0005-0000-0000-0000976E0000}"/>
    <cellStyle name="60% - Accent2 3 3 2 2 3 5" xfId="28279" xr:uid="{00000000-0005-0000-0000-0000986E0000}"/>
    <cellStyle name="60% - Accent2 3 3 2 2 3 6" xfId="40224" xr:uid="{00000000-0005-0000-0000-0000996E0000}"/>
    <cellStyle name="60% - Accent2 3 3 2 2 3 7" xfId="52189" xr:uid="{00000000-0005-0000-0000-00009A6E0000}"/>
    <cellStyle name="60% - Accent2 3 3 2 2 4" xfId="13365" xr:uid="{00000000-0005-0000-0000-00009B6E0000}"/>
    <cellStyle name="60% - Accent2 3 3 2 2 4 2" xfId="31292" xr:uid="{00000000-0005-0000-0000-00009C6E0000}"/>
    <cellStyle name="60% - Accent2 3 3 2 2 4 3" xfId="43237" xr:uid="{00000000-0005-0000-0000-00009D6E0000}"/>
    <cellStyle name="60% - Accent2 3 3 2 2 4 4" xfId="55202" xr:uid="{00000000-0005-0000-0000-00009E6E0000}"/>
    <cellStyle name="60% - Accent2 3 3 2 2 5" xfId="19324" xr:uid="{00000000-0005-0000-0000-00009F6E0000}"/>
    <cellStyle name="60% - Accent2 3 3 2 2 6" xfId="7382" xr:uid="{00000000-0005-0000-0000-0000A06E0000}"/>
    <cellStyle name="60% - Accent2 3 3 2 2 7" xfId="25309" xr:uid="{00000000-0005-0000-0000-0000A16E0000}"/>
    <cellStyle name="60% - Accent2 3 3 2 2 8" xfId="37254" xr:uid="{00000000-0005-0000-0000-0000A26E0000}"/>
    <cellStyle name="60% - Accent2 3 3 2 2 9" xfId="49219" xr:uid="{00000000-0005-0000-0000-0000A36E0000}"/>
    <cellStyle name="60% - Accent2 3 3 2 3" xfId="2124" xr:uid="{00000000-0005-0000-0000-0000A46E0000}"/>
    <cellStyle name="60% - Accent2 3 3 2 3 2" xfId="5094" xr:uid="{00000000-0005-0000-0000-0000A56E0000}"/>
    <cellStyle name="60% - Accent2 3 3 2 3 2 2" xfId="17057" xr:uid="{00000000-0005-0000-0000-0000A66E0000}"/>
    <cellStyle name="60% - Accent2 3 3 2 3 2 2 2" xfId="34984" xr:uid="{00000000-0005-0000-0000-0000A76E0000}"/>
    <cellStyle name="60% - Accent2 3 3 2 3 2 2 3" xfId="46929" xr:uid="{00000000-0005-0000-0000-0000A86E0000}"/>
    <cellStyle name="60% - Accent2 3 3 2 3 2 2 4" xfId="58894" xr:uid="{00000000-0005-0000-0000-0000A96E0000}"/>
    <cellStyle name="60% - Accent2 3 3 2 3 2 3" xfId="23016" xr:uid="{00000000-0005-0000-0000-0000AA6E0000}"/>
    <cellStyle name="60% - Accent2 3 3 2 3 2 4" xfId="11074" xr:uid="{00000000-0005-0000-0000-0000AB6E0000}"/>
    <cellStyle name="60% - Accent2 3 3 2 3 2 5" xfId="29001" xr:uid="{00000000-0005-0000-0000-0000AC6E0000}"/>
    <cellStyle name="60% - Accent2 3 3 2 3 2 6" xfId="40946" xr:uid="{00000000-0005-0000-0000-0000AD6E0000}"/>
    <cellStyle name="60% - Accent2 3 3 2 3 2 7" xfId="52911" xr:uid="{00000000-0005-0000-0000-0000AE6E0000}"/>
    <cellStyle name="60% - Accent2 3 3 2 3 3" xfId="14087" xr:uid="{00000000-0005-0000-0000-0000AF6E0000}"/>
    <cellStyle name="60% - Accent2 3 3 2 3 3 2" xfId="32014" xr:uid="{00000000-0005-0000-0000-0000B06E0000}"/>
    <cellStyle name="60% - Accent2 3 3 2 3 3 3" xfId="43959" xr:uid="{00000000-0005-0000-0000-0000B16E0000}"/>
    <cellStyle name="60% - Accent2 3 3 2 3 3 4" xfId="55924" xr:uid="{00000000-0005-0000-0000-0000B26E0000}"/>
    <cellStyle name="60% - Accent2 3 3 2 3 4" xfId="20046" xr:uid="{00000000-0005-0000-0000-0000B36E0000}"/>
    <cellStyle name="60% - Accent2 3 3 2 3 5" xfId="8104" xr:uid="{00000000-0005-0000-0000-0000B46E0000}"/>
    <cellStyle name="60% - Accent2 3 3 2 3 6" xfId="26031" xr:uid="{00000000-0005-0000-0000-0000B56E0000}"/>
    <cellStyle name="60% - Accent2 3 3 2 3 7" xfId="37976" xr:uid="{00000000-0005-0000-0000-0000B66E0000}"/>
    <cellStyle name="60% - Accent2 3 3 2 3 8" xfId="49941" xr:uid="{00000000-0005-0000-0000-0000B76E0000}"/>
    <cellStyle name="60% - Accent2 3 3 2 4" xfId="3650" xr:uid="{00000000-0005-0000-0000-0000B86E0000}"/>
    <cellStyle name="60% - Accent2 3 3 2 4 2" xfId="15613" xr:uid="{00000000-0005-0000-0000-0000B96E0000}"/>
    <cellStyle name="60% - Accent2 3 3 2 4 2 2" xfId="33540" xr:uid="{00000000-0005-0000-0000-0000BA6E0000}"/>
    <cellStyle name="60% - Accent2 3 3 2 4 2 3" xfId="45485" xr:uid="{00000000-0005-0000-0000-0000BB6E0000}"/>
    <cellStyle name="60% - Accent2 3 3 2 4 2 4" xfId="57450" xr:uid="{00000000-0005-0000-0000-0000BC6E0000}"/>
    <cellStyle name="60% - Accent2 3 3 2 4 3" xfId="21572" xr:uid="{00000000-0005-0000-0000-0000BD6E0000}"/>
    <cellStyle name="60% - Accent2 3 3 2 4 4" xfId="9630" xr:uid="{00000000-0005-0000-0000-0000BE6E0000}"/>
    <cellStyle name="60% - Accent2 3 3 2 4 5" xfId="27557" xr:uid="{00000000-0005-0000-0000-0000BF6E0000}"/>
    <cellStyle name="60% - Accent2 3 3 2 4 6" xfId="39502" xr:uid="{00000000-0005-0000-0000-0000C06E0000}"/>
    <cellStyle name="60% - Accent2 3 3 2 4 7" xfId="51467" xr:uid="{00000000-0005-0000-0000-0000C16E0000}"/>
    <cellStyle name="60% - Accent2 3 3 2 5" xfId="12643" xr:uid="{00000000-0005-0000-0000-0000C26E0000}"/>
    <cellStyle name="60% - Accent2 3 3 2 5 2" xfId="30570" xr:uid="{00000000-0005-0000-0000-0000C36E0000}"/>
    <cellStyle name="60% - Accent2 3 3 2 5 3" xfId="42515" xr:uid="{00000000-0005-0000-0000-0000C46E0000}"/>
    <cellStyle name="60% - Accent2 3 3 2 5 4" xfId="54480" xr:uid="{00000000-0005-0000-0000-0000C56E0000}"/>
    <cellStyle name="60% - Accent2 3 3 2 6" xfId="18602" xr:uid="{00000000-0005-0000-0000-0000C66E0000}"/>
    <cellStyle name="60% - Accent2 3 3 2 7" xfId="6660" xr:uid="{00000000-0005-0000-0000-0000C76E0000}"/>
    <cellStyle name="60% - Accent2 3 3 2 8" xfId="24587" xr:uid="{00000000-0005-0000-0000-0000C86E0000}"/>
    <cellStyle name="60% - Accent2 3 3 2 9" xfId="36532" xr:uid="{00000000-0005-0000-0000-0000C96E0000}"/>
    <cellStyle name="60% - Accent2 3 3 3" xfId="1054" xr:uid="{00000000-0005-0000-0000-0000CA6E0000}"/>
    <cellStyle name="60% - Accent2 3 3 3 2" xfId="2498" xr:uid="{00000000-0005-0000-0000-0000CB6E0000}"/>
    <cellStyle name="60% - Accent2 3 3 3 2 2" xfId="5468" xr:uid="{00000000-0005-0000-0000-0000CC6E0000}"/>
    <cellStyle name="60% - Accent2 3 3 3 2 2 2" xfId="17431" xr:uid="{00000000-0005-0000-0000-0000CD6E0000}"/>
    <cellStyle name="60% - Accent2 3 3 3 2 2 2 2" xfId="35358" xr:uid="{00000000-0005-0000-0000-0000CE6E0000}"/>
    <cellStyle name="60% - Accent2 3 3 3 2 2 2 3" xfId="47303" xr:uid="{00000000-0005-0000-0000-0000CF6E0000}"/>
    <cellStyle name="60% - Accent2 3 3 3 2 2 2 4" xfId="59268" xr:uid="{00000000-0005-0000-0000-0000D06E0000}"/>
    <cellStyle name="60% - Accent2 3 3 3 2 2 3" xfId="23390" xr:uid="{00000000-0005-0000-0000-0000D16E0000}"/>
    <cellStyle name="60% - Accent2 3 3 3 2 2 4" xfId="11448" xr:uid="{00000000-0005-0000-0000-0000D26E0000}"/>
    <cellStyle name="60% - Accent2 3 3 3 2 2 5" xfId="29375" xr:uid="{00000000-0005-0000-0000-0000D36E0000}"/>
    <cellStyle name="60% - Accent2 3 3 3 2 2 6" xfId="41320" xr:uid="{00000000-0005-0000-0000-0000D46E0000}"/>
    <cellStyle name="60% - Accent2 3 3 3 2 2 7" xfId="53285" xr:uid="{00000000-0005-0000-0000-0000D56E0000}"/>
    <cellStyle name="60% - Accent2 3 3 3 2 3" xfId="14461" xr:uid="{00000000-0005-0000-0000-0000D66E0000}"/>
    <cellStyle name="60% - Accent2 3 3 3 2 3 2" xfId="32388" xr:uid="{00000000-0005-0000-0000-0000D76E0000}"/>
    <cellStyle name="60% - Accent2 3 3 3 2 3 3" xfId="44333" xr:uid="{00000000-0005-0000-0000-0000D86E0000}"/>
    <cellStyle name="60% - Accent2 3 3 3 2 3 4" xfId="56298" xr:uid="{00000000-0005-0000-0000-0000D96E0000}"/>
    <cellStyle name="60% - Accent2 3 3 3 2 4" xfId="20420" xr:uid="{00000000-0005-0000-0000-0000DA6E0000}"/>
    <cellStyle name="60% - Accent2 3 3 3 2 5" xfId="8478" xr:uid="{00000000-0005-0000-0000-0000DB6E0000}"/>
    <cellStyle name="60% - Accent2 3 3 3 2 6" xfId="26405" xr:uid="{00000000-0005-0000-0000-0000DC6E0000}"/>
    <cellStyle name="60% - Accent2 3 3 3 2 7" xfId="38350" xr:uid="{00000000-0005-0000-0000-0000DD6E0000}"/>
    <cellStyle name="60% - Accent2 3 3 3 2 8" xfId="50315" xr:uid="{00000000-0005-0000-0000-0000DE6E0000}"/>
    <cellStyle name="60% - Accent2 3 3 3 3" xfId="4024" xr:uid="{00000000-0005-0000-0000-0000DF6E0000}"/>
    <cellStyle name="60% - Accent2 3 3 3 3 2" xfId="15987" xr:uid="{00000000-0005-0000-0000-0000E06E0000}"/>
    <cellStyle name="60% - Accent2 3 3 3 3 2 2" xfId="33914" xr:uid="{00000000-0005-0000-0000-0000E16E0000}"/>
    <cellStyle name="60% - Accent2 3 3 3 3 2 3" xfId="45859" xr:uid="{00000000-0005-0000-0000-0000E26E0000}"/>
    <cellStyle name="60% - Accent2 3 3 3 3 2 4" xfId="57824" xr:uid="{00000000-0005-0000-0000-0000E36E0000}"/>
    <cellStyle name="60% - Accent2 3 3 3 3 3" xfId="21946" xr:uid="{00000000-0005-0000-0000-0000E46E0000}"/>
    <cellStyle name="60% - Accent2 3 3 3 3 4" xfId="10004" xr:uid="{00000000-0005-0000-0000-0000E56E0000}"/>
    <cellStyle name="60% - Accent2 3 3 3 3 5" xfId="27931" xr:uid="{00000000-0005-0000-0000-0000E66E0000}"/>
    <cellStyle name="60% - Accent2 3 3 3 3 6" xfId="39876" xr:uid="{00000000-0005-0000-0000-0000E76E0000}"/>
    <cellStyle name="60% - Accent2 3 3 3 3 7" xfId="51841" xr:uid="{00000000-0005-0000-0000-0000E86E0000}"/>
    <cellStyle name="60% - Accent2 3 3 3 4" xfId="13017" xr:uid="{00000000-0005-0000-0000-0000E96E0000}"/>
    <cellStyle name="60% - Accent2 3 3 3 4 2" xfId="30944" xr:uid="{00000000-0005-0000-0000-0000EA6E0000}"/>
    <cellStyle name="60% - Accent2 3 3 3 4 3" xfId="42889" xr:uid="{00000000-0005-0000-0000-0000EB6E0000}"/>
    <cellStyle name="60% - Accent2 3 3 3 4 4" xfId="54854" xr:uid="{00000000-0005-0000-0000-0000EC6E0000}"/>
    <cellStyle name="60% - Accent2 3 3 3 5" xfId="18976" xr:uid="{00000000-0005-0000-0000-0000ED6E0000}"/>
    <cellStyle name="60% - Accent2 3 3 3 6" xfId="7034" xr:uid="{00000000-0005-0000-0000-0000EE6E0000}"/>
    <cellStyle name="60% - Accent2 3 3 3 7" xfId="24961" xr:uid="{00000000-0005-0000-0000-0000EF6E0000}"/>
    <cellStyle name="60% - Accent2 3 3 3 8" xfId="36906" xr:uid="{00000000-0005-0000-0000-0000F06E0000}"/>
    <cellStyle name="60% - Accent2 3 3 3 9" xfId="48871" xr:uid="{00000000-0005-0000-0000-0000F16E0000}"/>
    <cellStyle name="60% - Accent2 3 3 4" xfId="1776" xr:uid="{00000000-0005-0000-0000-0000F26E0000}"/>
    <cellStyle name="60% - Accent2 3 3 4 2" xfId="4746" xr:uid="{00000000-0005-0000-0000-0000F36E0000}"/>
    <cellStyle name="60% - Accent2 3 3 4 2 2" xfId="16709" xr:uid="{00000000-0005-0000-0000-0000F46E0000}"/>
    <cellStyle name="60% - Accent2 3 3 4 2 2 2" xfId="34636" xr:uid="{00000000-0005-0000-0000-0000F56E0000}"/>
    <cellStyle name="60% - Accent2 3 3 4 2 2 3" xfId="46581" xr:uid="{00000000-0005-0000-0000-0000F66E0000}"/>
    <cellStyle name="60% - Accent2 3 3 4 2 2 4" xfId="58546" xr:uid="{00000000-0005-0000-0000-0000F76E0000}"/>
    <cellStyle name="60% - Accent2 3 3 4 2 3" xfId="22668" xr:uid="{00000000-0005-0000-0000-0000F86E0000}"/>
    <cellStyle name="60% - Accent2 3 3 4 2 4" xfId="10726" xr:uid="{00000000-0005-0000-0000-0000F96E0000}"/>
    <cellStyle name="60% - Accent2 3 3 4 2 5" xfId="28653" xr:uid="{00000000-0005-0000-0000-0000FA6E0000}"/>
    <cellStyle name="60% - Accent2 3 3 4 2 6" xfId="40598" xr:uid="{00000000-0005-0000-0000-0000FB6E0000}"/>
    <cellStyle name="60% - Accent2 3 3 4 2 7" xfId="52563" xr:uid="{00000000-0005-0000-0000-0000FC6E0000}"/>
    <cellStyle name="60% - Accent2 3 3 4 3" xfId="13739" xr:uid="{00000000-0005-0000-0000-0000FD6E0000}"/>
    <cellStyle name="60% - Accent2 3 3 4 3 2" xfId="31666" xr:uid="{00000000-0005-0000-0000-0000FE6E0000}"/>
    <cellStyle name="60% - Accent2 3 3 4 3 3" xfId="43611" xr:uid="{00000000-0005-0000-0000-0000FF6E0000}"/>
    <cellStyle name="60% - Accent2 3 3 4 3 4" xfId="55576" xr:uid="{00000000-0005-0000-0000-0000006F0000}"/>
    <cellStyle name="60% - Accent2 3 3 4 4" xfId="19698" xr:uid="{00000000-0005-0000-0000-0000016F0000}"/>
    <cellStyle name="60% - Accent2 3 3 4 5" xfId="7756" xr:uid="{00000000-0005-0000-0000-0000026F0000}"/>
    <cellStyle name="60% - Accent2 3 3 4 6" xfId="25683" xr:uid="{00000000-0005-0000-0000-0000036F0000}"/>
    <cellStyle name="60% - Accent2 3 3 4 7" xfId="37628" xr:uid="{00000000-0005-0000-0000-0000046F0000}"/>
    <cellStyle name="60% - Accent2 3 3 4 8" xfId="49593" xr:uid="{00000000-0005-0000-0000-0000056F0000}"/>
    <cellStyle name="60% - Accent2 3 3 5" xfId="3302" xr:uid="{00000000-0005-0000-0000-0000066F0000}"/>
    <cellStyle name="60% - Accent2 3 3 5 2" xfId="15265" xr:uid="{00000000-0005-0000-0000-0000076F0000}"/>
    <cellStyle name="60% - Accent2 3 3 5 2 2" xfId="33192" xr:uid="{00000000-0005-0000-0000-0000086F0000}"/>
    <cellStyle name="60% - Accent2 3 3 5 2 3" xfId="45137" xr:uid="{00000000-0005-0000-0000-0000096F0000}"/>
    <cellStyle name="60% - Accent2 3 3 5 2 4" xfId="57102" xr:uid="{00000000-0005-0000-0000-00000A6F0000}"/>
    <cellStyle name="60% - Accent2 3 3 5 3" xfId="21224" xr:uid="{00000000-0005-0000-0000-00000B6F0000}"/>
    <cellStyle name="60% - Accent2 3 3 5 4" xfId="9282" xr:uid="{00000000-0005-0000-0000-00000C6F0000}"/>
    <cellStyle name="60% - Accent2 3 3 5 5" xfId="27209" xr:uid="{00000000-0005-0000-0000-00000D6F0000}"/>
    <cellStyle name="60% - Accent2 3 3 5 6" xfId="39154" xr:uid="{00000000-0005-0000-0000-00000E6F0000}"/>
    <cellStyle name="60% - Accent2 3 3 5 7" xfId="51119" xr:uid="{00000000-0005-0000-0000-00000F6F0000}"/>
    <cellStyle name="60% - Accent2 3 3 6" xfId="12295" xr:uid="{00000000-0005-0000-0000-0000106F0000}"/>
    <cellStyle name="60% - Accent2 3 3 6 2" xfId="30222" xr:uid="{00000000-0005-0000-0000-0000116F0000}"/>
    <cellStyle name="60% - Accent2 3 3 6 3" xfId="42167" xr:uid="{00000000-0005-0000-0000-0000126F0000}"/>
    <cellStyle name="60% - Accent2 3 3 6 4" xfId="54132" xr:uid="{00000000-0005-0000-0000-0000136F0000}"/>
    <cellStyle name="60% - Accent2 3 3 7" xfId="18254" xr:uid="{00000000-0005-0000-0000-0000146F0000}"/>
    <cellStyle name="60% - Accent2 3 3 8" xfId="6312" xr:uid="{00000000-0005-0000-0000-0000156F0000}"/>
    <cellStyle name="60% - Accent2 3 3 9" xfId="24239" xr:uid="{00000000-0005-0000-0000-0000166F0000}"/>
    <cellStyle name="60% - Accent2 3 4" xfId="448" xr:uid="{00000000-0005-0000-0000-0000176F0000}"/>
    <cellStyle name="60% - Accent2 3 4 10" xfId="48265" xr:uid="{00000000-0005-0000-0000-0000186F0000}"/>
    <cellStyle name="60% - Accent2 3 4 2" xfId="1170" xr:uid="{00000000-0005-0000-0000-0000196F0000}"/>
    <cellStyle name="60% - Accent2 3 4 2 2" xfId="2614" xr:uid="{00000000-0005-0000-0000-00001A6F0000}"/>
    <cellStyle name="60% - Accent2 3 4 2 2 2" xfId="5584" xr:uid="{00000000-0005-0000-0000-00001B6F0000}"/>
    <cellStyle name="60% - Accent2 3 4 2 2 2 2" xfId="17547" xr:uid="{00000000-0005-0000-0000-00001C6F0000}"/>
    <cellStyle name="60% - Accent2 3 4 2 2 2 2 2" xfId="35474" xr:uid="{00000000-0005-0000-0000-00001D6F0000}"/>
    <cellStyle name="60% - Accent2 3 4 2 2 2 2 3" xfId="47419" xr:uid="{00000000-0005-0000-0000-00001E6F0000}"/>
    <cellStyle name="60% - Accent2 3 4 2 2 2 2 4" xfId="59384" xr:uid="{00000000-0005-0000-0000-00001F6F0000}"/>
    <cellStyle name="60% - Accent2 3 4 2 2 2 3" xfId="23506" xr:uid="{00000000-0005-0000-0000-0000206F0000}"/>
    <cellStyle name="60% - Accent2 3 4 2 2 2 4" xfId="11564" xr:uid="{00000000-0005-0000-0000-0000216F0000}"/>
    <cellStyle name="60% - Accent2 3 4 2 2 2 5" xfId="29491" xr:uid="{00000000-0005-0000-0000-0000226F0000}"/>
    <cellStyle name="60% - Accent2 3 4 2 2 2 6" xfId="41436" xr:uid="{00000000-0005-0000-0000-0000236F0000}"/>
    <cellStyle name="60% - Accent2 3 4 2 2 2 7" xfId="53401" xr:uid="{00000000-0005-0000-0000-0000246F0000}"/>
    <cellStyle name="60% - Accent2 3 4 2 2 3" xfId="14577" xr:uid="{00000000-0005-0000-0000-0000256F0000}"/>
    <cellStyle name="60% - Accent2 3 4 2 2 3 2" xfId="32504" xr:uid="{00000000-0005-0000-0000-0000266F0000}"/>
    <cellStyle name="60% - Accent2 3 4 2 2 3 3" xfId="44449" xr:uid="{00000000-0005-0000-0000-0000276F0000}"/>
    <cellStyle name="60% - Accent2 3 4 2 2 3 4" xfId="56414" xr:uid="{00000000-0005-0000-0000-0000286F0000}"/>
    <cellStyle name="60% - Accent2 3 4 2 2 4" xfId="20536" xr:uid="{00000000-0005-0000-0000-0000296F0000}"/>
    <cellStyle name="60% - Accent2 3 4 2 2 5" xfId="8594" xr:uid="{00000000-0005-0000-0000-00002A6F0000}"/>
    <cellStyle name="60% - Accent2 3 4 2 2 6" xfId="26521" xr:uid="{00000000-0005-0000-0000-00002B6F0000}"/>
    <cellStyle name="60% - Accent2 3 4 2 2 7" xfId="38466" xr:uid="{00000000-0005-0000-0000-00002C6F0000}"/>
    <cellStyle name="60% - Accent2 3 4 2 2 8" xfId="50431" xr:uid="{00000000-0005-0000-0000-00002D6F0000}"/>
    <cellStyle name="60% - Accent2 3 4 2 3" xfId="4140" xr:uid="{00000000-0005-0000-0000-00002E6F0000}"/>
    <cellStyle name="60% - Accent2 3 4 2 3 2" xfId="16103" xr:uid="{00000000-0005-0000-0000-00002F6F0000}"/>
    <cellStyle name="60% - Accent2 3 4 2 3 2 2" xfId="34030" xr:uid="{00000000-0005-0000-0000-0000306F0000}"/>
    <cellStyle name="60% - Accent2 3 4 2 3 2 3" xfId="45975" xr:uid="{00000000-0005-0000-0000-0000316F0000}"/>
    <cellStyle name="60% - Accent2 3 4 2 3 2 4" xfId="57940" xr:uid="{00000000-0005-0000-0000-0000326F0000}"/>
    <cellStyle name="60% - Accent2 3 4 2 3 3" xfId="22062" xr:uid="{00000000-0005-0000-0000-0000336F0000}"/>
    <cellStyle name="60% - Accent2 3 4 2 3 4" xfId="10120" xr:uid="{00000000-0005-0000-0000-0000346F0000}"/>
    <cellStyle name="60% - Accent2 3 4 2 3 5" xfId="28047" xr:uid="{00000000-0005-0000-0000-0000356F0000}"/>
    <cellStyle name="60% - Accent2 3 4 2 3 6" xfId="39992" xr:uid="{00000000-0005-0000-0000-0000366F0000}"/>
    <cellStyle name="60% - Accent2 3 4 2 3 7" xfId="51957" xr:uid="{00000000-0005-0000-0000-0000376F0000}"/>
    <cellStyle name="60% - Accent2 3 4 2 4" xfId="13133" xr:uid="{00000000-0005-0000-0000-0000386F0000}"/>
    <cellStyle name="60% - Accent2 3 4 2 4 2" xfId="31060" xr:uid="{00000000-0005-0000-0000-0000396F0000}"/>
    <cellStyle name="60% - Accent2 3 4 2 4 3" xfId="43005" xr:uid="{00000000-0005-0000-0000-00003A6F0000}"/>
    <cellStyle name="60% - Accent2 3 4 2 4 4" xfId="54970" xr:uid="{00000000-0005-0000-0000-00003B6F0000}"/>
    <cellStyle name="60% - Accent2 3 4 2 5" xfId="19092" xr:uid="{00000000-0005-0000-0000-00003C6F0000}"/>
    <cellStyle name="60% - Accent2 3 4 2 6" xfId="7150" xr:uid="{00000000-0005-0000-0000-00003D6F0000}"/>
    <cellStyle name="60% - Accent2 3 4 2 7" xfId="25077" xr:uid="{00000000-0005-0000-0000-00003E6F0000}"/>
    <cellStyle name="60% - Accent2 3 4 2 8" xfId="37022" xr:uid="{00000000-0005-0000-0000-00003F6F0000}"/>
    <cellStyle name="60% - Accent2 3 4 2 9" xfId="48987" xr:uid="{00000000-0005-0000-0000-0000406F0000}"/>
    <cellStyle name="60% - Accent2 3 4 3" xfId="1892" xr:uid="{00000000-0005-0000-0000-0000416F0000}"/>
    <cellStyle name="60% - Accent2 3 4 3 2" xfId="4862" xr:uid="{00000000-0005-0000-0000-0000426F0000}"/>
    <cellStyle name="60% - Accent2 3 4 3 2 2" xfId="16825" xr:uid="{00000000-0005-0000-0000-0000436F0000}"/>
    <cellStyle name="60% - Accent2 3 4 3 2 2 2" xfId="34752" xr:uid="{00000000-0005-0000-0000-0000446F0000}"/>
    <cellStyle name="60% - Accent2 3 4 3 2 2 3" xfId="46697" xr:uid="{00000000-0005-0000-0000-0000456F0000}"/>
    <cellStyle name="60% - Accent2 3 4 3 2 2 4" xfId="58662" xr:uid="{00000000-0005-0000-0000-0000466F0000}"/>
    <cellStyle name="60% - Accent2 3 4 3 2 3" xfId="22784" xr:uid="{00000000-0005-0000-0000-0000476F0000}"/>
    <cellStyle name="60% - Accent2 3 4 3 2 4" xfId="10842" xr:uid="{00000000-0005-0000-0000-0000486F0000}"/>
    <cellStyle name="60% - Accent2 3 4 3 2 5" xfId="28769" xr:uid="{00000000-0005-0000-0000-0000496F0000}"/>
    <cellStyle name="60% - Accent2 3 4 3 2 6" xfId="40714" xr:uid="{00000000-0005-0000-0000-00004A6F0000}"/>
    <cellStyle name="60% - Accent2 3 4 3 2 7" xfId="52679" xr:uid="{00000000-0005-0000-0000-00004B6F0000}"/>
    <cellStyle name="60% - Accent2 3 4 3 3" xfId="13855" xr:uid="{00000000-0005-0000-0000-00004C6F0000}"/>
    <cellStyle name="60% - Accent2 3 4 3 3 2" xfId="31782" xr:uid="{00000000-0005-0000-0000-00004D6F0000}"/>
    <cellStyle name="60% - Accent2 3 4 3 3 3" xfId="43727" xr:uid="{00000000-0005-0000-0000-00004E6F0000}"/>
    <cellStyle name="60% - Accent2 3 4 3 3 4" xfId="55692" xr:uid="{00000000-0005-0000-0000-00004F6F0000}"/>
    <cellStyle name="60% - Accent2 3 4 3 4" xfId="19814" xr:uid="{00000000-0005-0000-0000-0000506F0000}"/>
    <cellStyle name="60% - Accent2 3 4 3 5" xfId="7872" xr:uid="{00000000-0005-0000-0000-0000516F0000}"/>
    <cellStyle name="60% - Accent2 3 4 3 6" xfId="25799" xr:uid="{00000000-0005-0000-0000-0000526F0000}"/>
    <cellStyle name="60% - Accent2 3 4 3 7" xfId="37744" xr:uid="{00000000-0005-0000-0000-0000536F0000}"/>
    <cellStyle name="60% - Accent2 3 4 3 8" xfId="49709" xr:uid="{00000000-0005-0000-0000-0000546F0000}"/>
    <cellStyle name="60% - Accent2 3 4 4" xfId="3418" xr:uid="{00000000-0005-0000-0000-0000556F0000}"/>
    <cellStyle name="60% - Accent2 3 4 4 2" xfId="15381" xr:uid="{00000000-0005-0000-0000-0000566F0000}"/>
    <cellStyle name="60% - Accent2 3 4 4 2 2" xfId="33308" xr:uid="{00000000-0005-0000-0000-0000576F0000}"/>
    <cellStyle name="60% - Accent2 3 4 4 2 3" xfId="45253" xr:uid="{00000000-0005-0000-0000-0000586F0000}"/>
    <cellStyle name="60% - Accent2 3 4 4 2 4" xfId="57218" xr:uid="{00000000-0005-0000-0000-0000596F0000}"/>
    <cellStyle name="60% - Accent2 3 4 4 3" xfId="21340" xr:uid="{00000000-0005-0000-0000-00005A6F0000}"/>
    <cellStyle name="60% - Accent2 3 4 4 4" xfId="9398" xr:uid="{00000000-0005-0000-0000-00005B6F0000}"/>
    <cellStyle name="60% - Accent2 3 4 4 5" xfId="27325" xr:uid="{00000000-0005-0000-0000-00005C6F0000}"/>
    <cellStyle name="60% - Accent2 3 4 4 6" xfId="39270" xr:uid="{00000000-0005-0000-0000-00005D6F0000}"/>
    <cellStyle name="60% - Accent2 3 4 4 7" xfId="51235" xr:uid="{00000000-0005-0000-0000-00005E6F0000}"/>
    <cellStyle name="60% - Accent2 3 4 5" xfId="12411" xr:uid="{00000000-0005-0000-0000-00005F6F0000}"/>
    <cellStyle name="60% - Accent2 3 4 5 2" xfId="30338" xr:uid="{00000000-0005-0000-0000-0000606F0000}"/>
    <cellStyle name="60% - Accent2 3 4 5 3" xfId="42283" xr:uid="{00000000-0005-0000-0000-0000616F0000}"/>
    <cellStyle name="60% - Accent2 3 4 5 4" xfId="54248" xr:uid="{00000000-0005-0000-0000-0000626F0000}"/>
    <cellStyle name="60% - Accent2 3 4 6" xfId="18370" xr:uid="{00000000-0005-0000-0000-0000636F0000}"/>
    <cellStyle name="60% - Accent2 3 4 7" xfId="6428" xr:uid="{00000000-0005-0000-0000-0000646F0000}"/>
    <cellStyle name="60% - Accent2 3 4 8" xfId="24355" xr:uid="{00000000-0005-0000-0000-0000656F0000}"/>
    <cellStyle name="60% - Accent2 3 4 9" xfId="36300" xr:uid="{00000000-0005-0000-0000-0000666F0000}"/>
    <cellStyle name="60% - Accent2 3 5" xfId="822" xr:uid="{00000000-0005-0000-0000-0000676F0000}"/>
    <cellStyle name="60% - Accent2 3 5 2" xfId="2266" xr:uid="{00000000-0005-0000-0000-0000686F0000}"/>
    <cellStyle name="60% - Accent2 3 5 2 2" xfId="5236" xr:uid="{00000000-0005-0000-0000-0000696F0000}"/>
    <cellStyle name="60% - Accent2 3 5 2 2 2" xfId="17199" xr:uid="{00000000-0005-0000-0000-00006A6F0000}"/>
    <cellStyle name="60% - Accent2 3 5 2 2 2 2" xfId="35126" xr:uid="{00000000-0005-0000-0000-00006B6F0000}"/>
    <cellStyle name="60% - Accent2 3 5 2 2 2 3" xfId="47071" xr:uid="{00000000-0005-0000-0000-00006C6F0000}"/>
    <cellStyle name="60% - Accent2 3 5 2 2 2 4" xfId="59036" xr:uid="{00000000-0005-0000-0000-00006D6F0000}"/>
    <cellStyle name="60% - Accent2 3 5 2 2 3" xfId="23158" xr:uid="{00000000-0005-0000-0000-00006E6F0000}"/>
    <cellStyle name="60% - Accent2 3 5 2 2 4" xfId="11216" xr:uid="{00000000-0005-0000-0000-00006F6F0000}"/>
    <cellStyle name="60% - Accent2 3 5 2 2 5" xfId="29143" xr:uid="{00000000-0005-0000-0000-0000706F0000}"/>
    <cellStyle name="60% - Accent2 3 5 2 2 6" xfId="41088" xr:uid="{00000000-0005-0000-0000-0000716F0000}"/>
    <cellStyle name="60% - Accent2 3 5 2 2 7" xfId="53053" xr:uid="{00000000-0005-0000-0000-0000726F0000}"/>
    <cellStyle name="60% - Accent2 3 5 2 3" xfId="14229" xr:uid="{00000000-0005-0000-0000-0000736F0000}"/>
    <cellStyle name="60% - Accent2 3 5 2 3 2" xfId="32156" xr:uid="{00000000-0005-0000-0000-0000746F0000}"/>
    <cellStyle name="60% - Accent2 3 5 2 3 3" xfId="44101" xr:uid="{00000000-0005-0000-0000-0000756F0000}"/>
    <cellStyle name="60% - Accent2 3 5 2 3 4" xfId="56066" xr:uid="{00000000-0005-0000-0000-0000766F0000}"/>
    <cellStyle name="60% - Accent2 3 5 2 4" xfId="20188" xr:uid="{00000000-0005-0000-0000-0000776F0000}"/>
    <cellStyle name="60% - Accent2 3 5 2 5" xfId="8246" xr:uid="{00000000-0005-0000-0000-0000786F0000}"/>
    <cellStyle name="60% - Accent2 3 5 2 6" xfId="26173" xr:uid="{00000000-0005-0000-0000-0000796F0000}"/>
    <cellStyle name="60% - Accent2 3 5 2 7" xfId="38118" xr:uid="{00000000-0005-0000-0000-00007A6F0000}"/>
    <cellStyle name="60% - Accent2 3 5 2 8" xfId="50083" xr:uid="{00000000-0005-0000-0000-00007B6F0000}"/>
    <cellStyle name="60% - Accent2 3 5 3" xfId="3792" xr:uid="{00000000-0005-0000-0000-00007C6F0000}"/>
    <cellStyle name="60% - Accent2 3 5 3 2" xfId="15755" xr:uid="{00000000-0005-0000-0000-00007D6F0000}"/>
    <cellStyle name="60% - Accent2 3 5 3 2 2" xfId="33682" xr:uid="{00000000-0005-0000-0000-00007E6F0000}"/>
    <cellStyle name="60% - Accent2 3 5 3 2 3" xfId="45627" xr:uid="{00000000-0005-0000-0000-00007F6F0000}"/>
    <cellStyle name="60% - Accent2 3 5 3 2 4" xfId="57592" xr:uid="{00000000-0005-0000-0000-0000806F0000}"/>
    <cellStyle name="60% - Accent2 3 5 3 3" xfId="21714" xr:uid="{00000000-0005-0000-0000-0000816F0000}"/>
    <cellStyle name="60% - Accent2 3 5 3 4" xfId="9772" xr:uid="{00000000-0005-0000-0000-0000826F0000}"/>
    <cellStyle name="60% - Accent2 3 5 3 5" xfId="27699" xr:uid="{00000000-0005-0000-0000-0000836F0000}"/>
    <cellStyle name="60% - Accent2 3 5 3 6" xfId="39644" xr:uid="{00000000-0005-0000-0000-0000846F0000}"/>
    <cellStyle name="60% - Accent2 3 5 3 7" xfId="51609" xr:uid="{00000000-0005-0000-0000-0000856F0000}"/>
    <cellStyle name="60% - Accent2 3 5 4" xfId="12785" xr:uid="{00000000-0005-0000-0000-0000866F0000}"/>
    <cellStyle name="60% - Accent2 3 5 4 2" xfId="30712" xr:uid="{00000000-0005-0000-0000-0000876F0000}"/>
    <cellStyle name="60% - Accent2 3 5 4 3" xfId="42657" xr:uid="{00000000-0005-0000-0000-0000886F0000}"/>
    <cellStyle name="60% - Accent2 3 5 4 4" xfId="54622" xr:uid="{00000000-0005-0000-0000-0000896F0000}"/>
    <cellStyle name="60% - Accent2 3 5 5" xfId="18744" xr:uid="{00000000-0005-0000-0000-00008A6F0000}"/>
    <cellStyle name="60% - Accent2 3 5 6" xfId="6802" xr:uid="{00000000-0005-0000-0000-00008B6F0000}"/>
    <cellStyle name="60% - Accent2 3 5 7" xfId="24729" xr:uid="{00000000-0005-0000-0000-00008C6F0000}"/>
    <cellStyle name="60% - Accent2 3 5 8" xfId="36674" xr:uid="{00000000-0005-0000-0000-00008D6F0000}"/>
    <cellStyle name="60% - Accent2 3 5 9" xfId="48639" xr:uid="{00000000-0005-0000-0000-00008E6F0000}"/>
    <cellStyle name="60% - Accent2 3 6" xfId="1544" xr:uid="{00000000-0005-0000-0000-00008F6F0000}"/>
    <cellStyle name="60% - Accent2 3 6 2" xfId="4514" xr:uid="{00000000-0005-0000-0000-0000906F0000}"/>
    <cellStyle name="60% - Accent2 3 6 2 2" xfId="16477" xr:uid="{00000000-0005-0000-0000-0000916F0000}"/>
    <cellStyle name="60% - Accent2 3 6 2 2 2" xfId="34404" xr:uid="{00000000-0005-0000-0000-0000926F0000}"/>
    <cellStyle name="60% - Accent2 3 6 2 2 3" xfId="46349" xr:uid="{00000000-0005-0000-0000-0000936F0000}"/>
    <cellStyle name="60% - Accent2 3 6 2 2 4" xfId="58314" xr:uid="{00000000-0005-0000-0000-0000946F0000}"/>
    <cellStyle name="60% - Accent2 3 6 2 3" xfId="22436" xr:uid="{00000000-0005-0000-0000-0000956F0000}"/>
    <cellStyle name="60% - Accent2 3 6 2 4" xfId="10494" xr:uid="{00000000-0005-0000-0000-0000966F0000}"/>
    <cellStyle name="60% - Accent2 3 6 2 5" xfId="28421" xr:uid="{00000000-0005-0000-0000-0000976F0000}"/>
    <cellStyle name="60% - Accent2 3 6 2 6" xfId="40366" xr:uid="{00000000-0005-0000-0000-0000986F0000}"/>
    <cellStyle name="60% - Accent2 3 6 2 7" xfId="52331" xr:uid="{00000000-0005-0000-0000-0000996F0000}"/>
    <cellStyle name="60% - Accent2 3 6 3" xfId="13507" xr:uid="{00000000-0005-0000-0000-00009A6F0000}"/>
    <cellStyle name="60% - Accent2 3 6 3 2" xfId="31434" xr:uid="{00000000-0005-0000-0000-00009B6F0000}"/>
    <cellStyle name="60% - Accent2 3 6 3 3" xfId="43379" xr:uid="{00000000-0005-0000-0000-00009C6F0000}"/>
    <cellStyle name="60% - Accent2 3 6 3 4" xfId="55344" xr:uid="{00000000-0005-0000-0000-00009D6F0000}"/>
    <cellStyle name="60% - Accent2 3 6 4" xfId="19466" xr:uid="{00000000-0005-0000-0000-00009E6F0000}"/>
    <cellStyle name="60% - Accent2 3 6 5" xfId="7524" xr:uid="{00000000-0005-0000-0000-00009F6F0000}"/>
    <cellStyle name="60% - Accent2 3 6 6" xfId="25451" xr:uid="{00000000-0005-0000-0000-0000A06F0000}"/>
    <cellStyle name="60% - Accent2 3 6 7" xfId="37396" xr:uid="{00000000-0005-0000-0000-0000A16F0000}"/>
    <cellStyle name="60% - Accent2 3 6 8" xfId="49361" xr:uid="{00000000-0005-0000-0000-0000A26F0000}"/>
    <cellStyle name="60% - Accent2 3 7" xfId="3070" xr:uid="{00000000-0005-0000-0000-0000A36F0000}"/>
    <cellStyle name="60% - Accent2 3 7 2" xfId="15033" xr:uid="{00000000-0005-0000-0000-0000A46F0000}"/>
    <cellStyle name="60% - Accent2 3 7 2 2" xfId="32960" xr:uid="{00000000-0005-0000-0000-0000A56F0000}"/>
    <cellStyle name="60% - Accent2 3 7 2 3" xfId="44905" xr:uid="{00000000-0005-0000-0000-0000A66F0000}"/>
    <cellStyle name="60% - Accent2 3 7 2 4" xfId="56870" xr:uid="{00000000-0005-0000-0000-0000A76F0000}"/>
    <cellStyle name="60% - Accent2 3 7 3" xfId="20992" xr:uid="{00000000-0005-0000-0000-0000A86F0000}"/>
    <cellStyle name="60% - Accent2 3 7 4" xfId="9050" xr:uid="{00000000-0005-0000-0000-0000A96F0000}"/>
    <cellStyle name="60% - Accent2 3 7 5" xfId="26977" xr:uid="{00000000-0005-0000-0000-0000AA6F0000}"/>
    <cellStyle name="60% - Accent2 3 7 6" xfId="38922" xr:uid="{00000000-0005-0000-0000-0000AB6F0000}"/>
    <cellStyle name="60% - Accent2 3 7 7" xfId="50887" xr:uid="{00000000-0005-0000-0000-0000AC6F0000}"/>
    <cellStyle name="60% - Accent2 3 8" xfId="12063" xr:uid="{00000000-0005-0000-0000-0000AD6F0000}"/>
    <cellStyle name="60% - Accent2 3 8 2" xfId="29990" xr:uid="{00000000-0005-0000-0000-0000AE6F0000}"/>
    <cellStyle name="60% - Accent2 3 8 3" xfId="41935" xr:uid="{00000000-0005-0000-0000-0000AF6F0000}"/>
    <cellStyle name="60% - Accent2 3 8 4" xfId="53900" xr:uid="{00000000-0005-0000-0000-0000B06F0000}"/>
    <cellStyle name="60% - Accent2 3 9" xfId="18022" xr:uid="{00000000-0005-0000-0000-0000B16F0000}"/>
    <cellStyle name="60% - Accent2 4" xfId="158" xr:uid="{00000000-0005-0000-0000-0000B26F0000}"/>
    <cellStyle name="60% - Accent2 4 10" xfId="36010" xr:uid="{00000000-0005-0000-0000-0000B36F0000}"/>
    <cellStyle name="60% - Accent2 4 11" xfId="47975" xr:uid="{00000000-0005-0000-0000-0000B46F0000}"/>
    <cellStyle name="60% - Accent2 4 2" xfId="506" xr:uid="{00000000-0005-0000-0000-0000B56F0000}"/>
    <cellStyle name="60% - Accent2 4 2 10" xfId="48323" xr:uid="{00000000-0005-0000-0000-0000B66F0000}"/>
    <cellStyle name="60% - Accent2 4 2 2" xfId="1228" xr:uid="{00000000-0005-0000-0000-0000B76F0000}"/>
    <cellStyle name="60% - Accent2 4 2 2 2" xfId="2672" xr:uid="{00000000-0005-0000-0000-0000B86F0000}"/>
    <cellStyle name="60% - Accent2 4 2 2 2 2" xfId="5642" xr:uid="{00000000-0005-0000-0000-0000B96F0000}"/>
    <cellStyle name="60% - Accent2 4 2 2 2 2 2" xfId="17605" xr:uid="{00000000-0005-0000-0000-0000BA6F0000}"/>
    <cellStyle name="60% - Accent2 4 2 2 2 2 2 2" xfId="35532" xr:uid="{00000000-0005-0000-0000-0000BB6F0000}"/>
    <cellStyle name="60% - Accent2 4 2 2 2 2 2 3" xfId="47477" xr:uid="{00000000-0005-0000-0000-0000BC6F0000}"/>
    <cellStyle name="60% - Accent2 4 2 2 2 2 2 4" xfId="59442" xr:uid="{00000000-0005-0000-0000-0000BD6F0000}"/>
    <cellStyle name="60% - Accent2 4 2 2 2 2 3" xfId="23564" xr:uid="{00000000-0005-0000-0000-0000BE6F0000}"/>
    <cellStyle name="60% - Accent2 4 2 2 2 2 4" xfId="11622" xr:uid="{00000000-0005-0000-0000-0000BF6F0000}"/>
    <cellStyle name="60% - Accent2 4 2 2 2 2 5" xfId="29549" xr:uid="{00000000-0005-0000-0000-0000C06F0000}"/>
    <cellStyle name="60% - Accent2 4 2 2 2 2 6" xfId="41494" xr:uid="{00000000-0005-0000-0000-0000C16F0000}"/>
    <cellStyle name="60% - Accent2 4 2 2 2 2 7" xfId="53459" xr:uid="{00000000-0005-0000-0000-0000C26F0000}"/>
    <cellStyle name="60% - Accent2 4 2 2 2 3" xfId="14635" xr:uid="{00000000-0005-0000-0000-0000C36F0000}"/>
    <cellStyle name="60% - Accent2 4 2 2 2 3 2" xfId="32562" xr:uid="{00000000-0005-0000-0000-0000C46F0000}"/>
    <cellStyle name="60% - Accent2 4 2 2 2 3 3" xfId="44507" xr:uid="{00000000-0005-0000-0000-0000C56F0000}"/>
    <cellStyle name="60% - Accent2 4 2 2 2 3 4" xfId="56472" xr:uid="{00000000-0005-0000-0000-0000C66F0000}"/>
    <cellStyle name="60% - Accent2 4 2 2 2 4" xfId="20594" xr:uid="{00000000-0005-0000-0000-0000C76F0000}"/>
    <cellStyle name="60% - Accent2 4 2 2 2 5" xfId="8652" xr:uid="{00000000-0005-0000-0000-0000C86F0000}"/>
    <cellStyle name="60% - Accent2 4 2 2 2 6" xfId="26579" xr:uid="{00000000-0005-0000-0000-0000C96F0000}"/>
    <cellStyle name="60% - Accent2 4 2 2 2 7" xfId="38524" xr:uid="{00000000-0005-0000-0000-0000CA6F0000}"/>
    <cellStyle name="60% - Accent2 4 2 2 2 8" xfId="50489" xr:uid="{00000000-0005-0000-0000-0000CB6F0000}"/>
    <cellStyle name="60% - Accent2 4 2 2 3" xfId="4198" xr:uid="{00000000-0005-0000-0000-0000CC6F0000}"/>
    <cellStyle name="60% - Accent2 4 2 2 3 2" xfId="16161" xr:uid="{00000000-0005-0000-0000-0000CD6F0000}"/>
    <cellStyle name="60% - Accent2 4 2 2 3 2 2" xfId="34088" xr:uid="{00000000-0005-0000-0000-0000CE6F0000}"/>
    <cellStyle name="60% - Accent2 4 2 2 3 2 3" xfId="46033" xr:uid="{00000000-0005-0000-0000-0000CF6F0000}"/>
    <cellStyle name="60% - Accent2 4 2 2 3 2 4" xfId="57998" xr:uid="{00000000-0005-0000-0000-0000D06F0000}"/>
    <cellStyle name="60% - Accent2 4 2 2 3 3" xfId="22120" xr:uid="{00000000-0005-0000-0000-0000D16F0000}"/>
    <cellStyle name="60% - Accent2 4 2 2 3 4" xfId="10178" xr:uid="{00000000-0005-0000-0000-0000D26F0000}"/>
    <cellStyle name="60% - Accent2 4 2 2 3 5" xfId="28105" xr:uid="{00000000-0005-0000-0000-0000D36F0000}"/>
    <cellStyle name="60% - Accent2 4 2 2 3 6" xfId="40050" xr:uid="{00000000-0005-0000-0000-0000D46F0000}"/>
    <cellStyle name="60% - Accent2 4 2 2 3 7" xfId="52015" xr:uid="{00000000-0005-0000-0000-0000D56F0000}"/>
    <cellStyle name="60% - Accent2 4 2 2 4" xfId="13191" xr:uid="{00000000-0005-0000-0000-0000D66F0000}"/>
    <cellStyle name="60% - Accent2 4 2 2 4 2" xfId="31118" xr:uid="{00000000-0005-0000-0000-0000D76F0000}"/>
    <cellStyle name="60% - Accent2 4 2 2 4 3" xfId="43063" xr:uid="{00000000-0005-0000-0000-0000D86F0000}"/>
    <cellStyle name="60% - Accent2 4 2 2 4 4" xfId="55028" xr:uid="{00000000-0005-0000-0000-0000D96F0000}"/>
    <cellStyle name="60% - Accent2 4 2 2 5" xfId="19150" xr:uid="{00000000-0005-0000-0000-0000DA6F0000}"/>
    <cellStyle name="60% - Accent2 4 2 2 6" xfId="7208" xr:uid="{00000000-0005-0000-0000-0000DB6F0000}"/>
    <cellStyle name="60% - Accent2 4 2 2 7" xfId="25135" xr:uid="{00000000-0005-0000-0000-0000DC6F0000}"/>
    <cellStyle name="60% - Accent2 4 2 2 8" xfId="37080" xr:uid="{00000000-0005-0000-0000-0000DD6F0000}"/>
    <cellStyle name="60% - Accent2 4 2 2 9" xfId="49045" xr:uid="{00000000-0005-0000-0000-0000DE6F0000}"/>
    <cellStyle name="60% - Accent2 4 2 3" xfId="1950" xr:uid="{00000000-0005-0000-0000-0000DF6F0000}"/>
    <cellStyle name="60% - Accent2 4 2 3 2" xfId="4920" xr:uid="{00000000-0005-0000-0000-0000E06F0000}"/>
    <cellStyle name="60% - Accent2 4 2 3 2 2" xfId="16883" xr:uid="{00000000-0005-0000-0000-0000E16F0000}"/>
    <cellStyle name="60% - Accent2 4 2 3 2 2 2" xfId="34810" xr:uid="{00000000-0005-0000-0000-0000E26F0000}"/>
    <cellStyle name="60% - Accent2 4 2 3 2 2 3" xfId="46755" xr:uid="{00000000-0005-0000-0000-0000E36F0000}"/>
    <cellStyle name="60% - Accent2 4 2 3 2 2 4" xfId="58720" xr:uid="{00000000-0005-0000-0000-0000E46F0000}"/>
    <cellStyle name="60% - Accent2 4 2 3 2 3" xfId="22842" xr:uid="{00000000-0005-0000-0000-0000E56F0000}"/>
    <cellStyle name="60% - Accent2 4 2 3 2 4" xfId="10900" xr:uid="{00000000-0005-0000-0000-0000E66F0000}"/>
    <cellStyle name="60% - Accent2 4 2 3 2 5" xfId="28827" xr:uid="{00000000-0005-0000-0000-0000E76F0000}"/>
    <cellStyle name="60% - Accent2 4 2 3 2 6" xfId="40772" xr:uid="{00000000-0005-0000-0000-0000E86F0000}"/>
    <cellStyle name="60% - Accent2 4 2 3 2 7" xfId="52737" xr:uid="{00000000-0005-0000-0000-0000E96F0000}"/>
    <cellStyle name="60% - Accent2 4 2 3 3" xfId="13913" xr:uid="{00000000-0005-0000-0000-0000EA6F0000}"/>
    <cellStyle name="60% - Accent2 4 2 3 3 2" xfId="31840" xr:uid="{00000000-0005-0000-0000-0000EB6F0000}"/>
    <cellStyle name="60% - Accent2 4 2 3 3 3" xfId="43785" xr:uid="{00000000-0005-0000-0000-0000EC6F0000}"/>
    <cellStyle name="60% - Accent2 4 2 3 3 4" xfId="55750" xr:uid="{00000000-0005-0000-0000-0000ED6F0000}"/>
    <cellStyle name="60% - Accent2 4 2 3 4" xfId="19872" xr:uid="{00000000-0005-0000-0000-0000EE6F0000}"/>
    <cellStyle name="60% - Accent2 4 2 3 5" xfId="7930" xr:uid="{00000000-0005-0000-0000-0000EF6F0000}"/>
    <cellStyle name="60% - Accent2 4 2 3 6" xfId="25857" xr:uid="{00000000-0005-0000-0000-0000F06F0000}"/>
    <cellStyle name="60% - Accent2 4 2 3 7" xfId="37802" xr:uid="{00000000-0005-0000-0000-0000F16F0000}"/>
    <cellStyle name="60% - Accent2 4 2 3 8" xfId="49767" xr:uid="{00000000-0005-0000-0000-0000F26F0000}"/>
    <cellStyle name="60% - Accent2 4 2 4" xfId="3476" xr:uid="{00000000-0005-0000-0000-0000F36F0000}"/>
    <cellStyle name="60% - Accent2 4 2 4 2" xfId="15439" xr:uid="{00000000-0005-0000-0000-0000F46F0000}"/>
    <cellStyle name="60% - Accent2 4 2 4 2 2" xfId="33366" xr:uid="{00000000-0005-0000-0000-0000F56F0000}"/>
    <cellStyle name="60% - Accent2 4 2 4 2 3" xfId="45311" xr:uid="{00000000-0005-0000-0000-0000F66F0000}"/>
    <cellStyle name="60% - Accent2 4 2 4 2 4" xfId="57276" xr:uid="{00000000-0005-0000-0000-0000F76F0000}"/>
    <cellStyle name="60% - Accent2 4 2 4 3" xfId="21398" xr:uid="{00000000-0005-0000-0000-0000F86F0000}"/>
    <cellStyle name="60% - Accent2 4 2 4 4" xfId="9456" xr:uid="{00000000-0005-0000-0000-0000F96F0000}"/>
    <cellStyle name="60% - Accent2 4 2 4 5" xfId="27383" xr:uid="{00000000-0005-0000-0000-0000FA6F0000}"/>
    <cellStyle name="60% - Accent2 4 2 4 6" xfId="39328" xr:uid="{00000000-0005-0000-0000-0000FB6F0000}"/>
    <cellStyle name="60% - Accent2 4 2 4 7" xfId="51293" xr:uid="{00000000-0005-0000-0000-0000FC6F0000}"/>
    <cellStyle name="60% - Accent2 4 2 5" xfId="12469" xr:uid="{00000000-0005-0000-0000-0000FD6F0000}"/>
    <cellStyle name="60% - Accent2 4 2 5 2" xfId="30396" xr:uid="{00000000-0005-0000-0000-0000FE6F0000}"/>
    <cellStyle name="60% - Accent2 4 2 5 3" xfId="42341" xr:uid="{00000000-0005-0000-0000-0000FF6F0000}"/>
    <cellStyle name="60% - Accent2 4 2 5 4" xfId="54306" xr:uid="{00000000-0005-0000-0000-000000700000}"/>
    <cellStyle name="60% - Accent2 4 2 6" xfId="18428" xr:uid="{00000000-0005-0000-0000-000001700000}"/>
    <cellStyle name="60% - Accent2 4 2 7" xfId="6486" xr:uid="{00000000-0005-0000-0000-000002700000}"/>
    <cellStyle name="60% - Accent2 4 2 8" xfId="24413" xr:uid="{00000000-0005-0000-0000-000003700000}"/>
    <cellStyle name="60% - Accent2 4 2 9" xfId="36358" xr:uid="{00000000-0005-0000-0000-000004700000}"/>
    <cellStyle name="60% - Accent2 4 3" xfId="880" xr:uid="{00000000-0005-0000-0000-000005700000}"/>
    <cellStyle name="60% - Accent2 4 3 2" xfId="2324" xr:uid="{00000000-0005-0000-0000-000006700000}"/>
    <cellStyle name="60% - Accent2 4 3 2 2" xfId="5294" xr:uid="{00000000-0005-0000-0000-000007700000}"/>
    <cellStyle name="60% - Accent2 4 3 2 2 2" xfId="17257" xr:uid="{00000000-0005-0000-0000-000008700000}"/>
    <cellStyle name="60% - Accent2 4 3 2 2 2 2" xfId="35184" xr:uid="{00000000-0005-0000-0000-000009700000}"/>
    <cellStyle name="60% - Accent2 4 3 2 2 2 3" xfId="47129" xr:uid="{00000000-0005-0000-0000-00000A700000}"/>
    <cellStyle name="60% - Accent2 4 3 2 2 2 4" xfId="59094" xr:uid="{00000000-0005-0000-0000-00000B700000}"/>
    <cellStyle name="60% - Accent2 4 3 2 2 3" xfId="23216" xr:uid="{00000000-0005-0000-0000-00000C700000}"/>
    <cellStyle name="60% - Accent2 4 3 2 2 4" xfId="11274" xr:uid="{00000000-0005-0000-0000-00000D700000}"/>
    <cellStyle name="60% - Accent2 4 3 2 2 5" xfId="29201" xr:uid="{00000000-0005-0000-0000-00000E700000}"/>
    <cellStyle name="60% - Accent2 4 3 2 2 6" xfId="41146" xr:uid="{00000000-0005-0000-0000-00000F700000}"/>
    <cellStyle name="60% - Accent2 4 3 2 2 7" xfId="53111" xr:uid="{00000000-0005-0000-0000-000010700000}"/>
    <cellStyle name="60% - Accent2 4 3 2 3" xfId="14287" xr:uid="{00000000-0005-0000-0000-000011700000}"/>
    <cellStyle name="60% - Accent2 4 3 2 3 2" xfId="32214" xr:uid="{00000000-0005-0000-0000-000012700000}"/>
    <cellStyle name="60% - Accent2 4 3 2 3 3" xfId="44159" xr:uid="{00000000-0005-0000-0000-000013700000}"/>
    <cellStyle name="60% - Accent2 4 3 2 3 4" xfId="56124" xr:uid="{00000000-0005-0000-0000-000014700000}"/>
    <cellStyle name="60% - Accent2 4 3 2 4" xfId="20246" xr:uid="{00000000-0005-0000-0000-000015700000}"/>
    <cellStyle name="60% - Accent2 4 3 2 5" xfId="8304" xr:uid="{00000000-0005-0000-0000-000016700000}"/>
    <cellStyle name="60% - Accent2 4 3 2 6" xfId="26231" xr:uid="{00000000-0005-0000-0000-000017700000}"/>
    <cellStyle name="60% - Accent2 4 3 2 7" xfId="38176" xr:uid="{00000000-0005-0000-0000-000018700000}"/>
    <cellStyle name="60% - Accent2 4 3 2 8" xfId="50141" xr:uid="{00000000-0005-0000-0000-000019700000}"/>
    <cellStyle name="60% - Accent2 4 3 3" xfId="3850" xr:uid="{00000000-0005-0000-0000-00001A700000}"/>
    <cellStyle name="60% - Accent2 4 3 3 2" xfId="15813" xr:uid="{00000000-0005-0000-0000-00001B700000}"/>
    <cellStyle name="60% - Accent2 4 3 3 2 2" xfId="33740" xr:uid="{00000000-0005-0000-0000-00001C700000}"/>
    <cellStyle name="60% - Accent2 4 3 3 2 3" xfId="45685" xr:uid="{00000000-0005-0000-0000-00001D700000}"/>
    <cellStyle name="60% - Accent2 4 3 3 2 4" xfId="57650" xr:uid="{00000000-0005-0000-0000-00001E700000}"/>
    <cellStyle name="60% - Accent2 4 3 3 3" xfId="21772" xr:uid="{00000000-0005-0000-0000-00001F700000}"/>
    <cellStyle name="60% - Accent2 4 3 3 4" xfId="9830" xr:uid="{00000000-0005-0000-0000-000020700000}"/>
    <cellStyle name="60% - Accent2 4 3 3 5" xfId="27757" xr:uid="{00000000-0005-0000-0000-000021700000}"/>
    <cellStyle name="60% - Accent2 4 3 3 6" xfId="39702" xr:uid="{00000000-0005-0000-0000-000022700000}"/>
    <cellStyle name="60% - Accent2 4 3 3 7" xfId="51667" xr:uid="{00000000-0005-0000-0000-000023700000}"/>
    <cellStyle name="60% - Accent2 4 3 4" xfId="12843" xr:uid="{00000000-0005-0000-0000-000024700000}"/>
    <cellStyle name="60% - Accent2 4 3 4 2" xfId="30770" xr:uid="{00000000-0005-0000-0000-000025700000}"/>
    <cellStyle name="60% - Accent2 4 3 4 3" xfId="42715" xr:uid="{00000000-0005-0000-0000-000026700000}"/>
    <cellStyle name="60% - Accent2 4 3 4 4" xfId="54680" xr:uid="{00000000-0005-0000-0000-000027700000}"/>
    <cellStyle name="60% - Accent2 4 3 5" xfId="18802" xr:uid="{00000000-0005-0000-0000-000028700000}"/>
    <cellStyle name="60% - Accent2 4 3 6" xfId="6860" xr:uid="{00000000-0005-0000-0000-000029700000}"/>
    <cellStyle name="60% - Accent2 4 3 7" xfId="24787" xr:uid="{00000000-0005-0000-0000-00002A700000}"/>
    <cellStyle name="60% - Accent2 4 3 8" xfId="36732" xr:uid="{00000000-0005-0000-0000-00002B700000}"/>
    <cellStyle name="60% - Accent2 4 3 9" xfId="48697" xr:uid="{00000000-0005-0000-0000-00002C700000}"/>
    <cellStyle name="60% - Accent2 4 4" xfId="1602" xr:uid="{00000000-0005-0000-0000-00002D700000}"/>
    <cellStyle name="60% - Accent2 4 4 2" xfId="4572" xr:uid="{00000000-0005-0000-0000-00002E700000}"/>
    <cellStyle name="60% - Accent2 4 4 2 2" xfId="16535" xr:uid="{00000000-0005-0000-0000-00002F700000}"/>
    <cellStyle name="60% - Accent2 4 4 2 2 2" xfId="34462" xr:uid="{00000000-0005-0000-0000-000030700000}"/>
    <cellStyle name="60% - Accent2 4 4 2 2 3" xfId="46407" xr:uid="{00000000-0005-0000-0000-000031700000}"/>
    <cellStyle name="60% - Accent2 4 4 2 2 4" xfId="58372" xr:uid="{00000000-0005-0000-0000-000032700000}"/>
    <cellStyle name="60% - Accent2 4 4 2 3" xfId="22494" xr:uid="{00000000-0005-0000-0000-000033700000}"/>
    <cellStyle name="60% - Accent2 4 4 2 4" xfId="10552" xr:uid="{00000000-0005-0000-0000-000034700000}"/>
    <cellStyle name="60% - Accent2 4 4 2 5" xfId="28479" xr:uid="{00000000-0005-0000-0000-000035700000}"/>
    <cellStyle name="60% - Accent2 4 4 2 6" xfId="40424" xr:uid="{00000000-0005-0000-0000-000036700000}"/>
    <cellStyle name="60% - Accent2 4 4 2 7" xfId="52389" xr:uid="{00000000-0005-0000-0000-000037700000}"/>
    <cellStyle name="60% - Accent2 4 4 3" xfId="13565" xr:uid="{00000000-0005-0000-0000-000038700000}"/>
    <cellStyle name="60% - Accent2 4 4 3 2" xfId="31492" xr:uid="{00000000-0005-0000-0000-000039700000}"/>
    <cellStyle name="60% - Accent2 4 4 3 3" xfId="43437" xr:uid="{00000000-0005-0000-0000-00003A700000}"/>
    <cellStyle name="60% - Accent2 4 4 3 4" xfId="55402" xr:uid="{00000000-0005-0000-0000-00003B700000}"/>
    <cellStyle name="60% - Accent2 4 4 4" xfId="19524" xr:uid="{00000000-0005-0000-0000-00003C700000}"/>
    <cellStyle name="60% - Accent2 4 4 5" xfId="7582" xr:uid="{00000000-0005-0000-0000-00003D700000}"/>
    <cellStyle name="60% - Accent2 4 4 6" xfId="25509" xr:uid="{00000000-0005-0000-0000-00003E700000}"/>
    <cellStyle name="60% - Accent2 4 4 7" xfId="37454" xr:uid="{00000000-0005-0000-0000-00003F700000}"/>
    <cellStyle name="60% - Accent2 4 4 8" xfId="49419" xr:uid="{00000000-0005-0000-0000-000040700000}"/>
    <cellStyle name="60% - Accent2 4 5" xfId="3128" xr:uid="{00000000-0005-0000-0000-000041700000}"/>
    <cellStyle name="60% - Accent2 4 5 2" xfId="15091" xr:uid="{00000000-0005-0000-0000-000042700000}"/>
    <cellStyle name="60% - Accent2 4 5 2 2" xfId="33018" xr:uid="{00000000-0005-0000-0000-000043700000}"/>
    <cellStyle name="60% - Accent2 4 5 2 3" xfId="44963" xr:uid="{00000000-0005-0000-0000-000044700000}"/>
    <cellStyle name="60% - Accent2 4 5 2 4" xfId="56928" xr:uid="{00000000-0005-0000-0000-000045700000}"/>
    <cellStyle name="60% - Accent2 4 5 3" xfId="21050" xr:uid="{00000000-0005-0000-0000-000046700000}"/>
    <cellStyle name="60% - Accent2 4 5 4" xfId="9108" xr:uid="{00000000-0005-0000-0000-000047700000}"/>
    <cellStyle name="60% - Accent2 4 5 5" xfId="27035" xr:uid="{00000000-0005-0000-0000-000048700000}"/>
    <cellStyle name="60% - Accent2 4 5 6" xfId="38980" xr:uid="{00000000-0005-0000-0000-000049700000}"/>
    <cellStyle name="60% - Accent2 4 5 7" xfId="50945" xr:uid="{00000000-0005-0000-0000-00004A700000}"/>
    <cellStyle name="60% - Accent2 4 6" xfId="12121" xr:uid="{00000000-0005-0000-0000-00004B700000}"/>
    <cellStyle name="60% - Accent2 4 6 2" xfId="30048" xr:uid="{00000000-0005-0000-0000-00004C700000}"/>
    <cellStyle name="60% - Accent2 4 6 3" xfId="41993" xr:uid="{00000000-0005-0000-0000-00004D700000}"/>
    <cellStyle name="60% - Accent2 4 6 4" xfId="53958" xr:uid="{00000000-0005-0000-0000-00004E700000}"/>
    <cellStyle name="60% - Accent2 4 7" xfId="18080" xr:uid="{00000000-0005-0000-0000-00004F700000}"/>
    <cellStyle name="60% - Accent2 4 8" xfId="6138" xr:uid="{00000000-0005-0000-0000-000050700000}"/>
    <cellStyle name="60% - Accent2 4 9" xfId="24065" xr:uid="{00000000-0005-0000-0000-000051700000}"/>
    <cellStyle name="60% - Accent2 5" xfId="274" xr:uid="{00000000-0005-0000-0000-000052700000}"/>
    <cellStyle name="60% - Accent2 5 10" xfId="36126" xr:uid="{00000000-0005-0000-0000-000053700000}"/>
    <cellStyle name="60% - Accent2 5 11" xfId="48091" xr:uid="{00000000-0005-0000-0000-000054700000}"/>
    <cellStyle name="60% - Accent2 5 2" xfId="622" xr:uid="{00000000-0005-0000-0000-000055700000}"/>
    <cellStyle name="60% - Accent2 5 2 10" xfId="48439" xr:uid="{00000000-0005-0000-0000-000056700000}"/>
    <cellStyle name="60% - Accent2 5 2 2" xfId="1344" xr:uid="{00000000-0005-0000-0000-000057700000}"/>
    <cellStyle name="60% - Accent2 5 2 2 2" xfId="2788" xr:uid="{00000000-0005-0000-0000-000058700000}"/>
    <cellStyle name="60% - Accent2 5 2 2 2 2" xfId="5758" xr:uid="{00000000-0005-0000-0000-000059700000}"/>
    <cellStyle name="60% - Accent2 5 2 2 2 2 2" xfId="17721" xr:uid="{00000000-0005-0000-0000-00005A700000}"/>
    <cellStyle name="60% - Accent2 5 2 2 2 2 2 2" xfId="35648" xr:uid="{00000000-0005-0000-0000-00005B700000}"/>
    <cellStyle name="60% - Accent2 5 2 2 2 2 2 3" xfId="47593" xr:uid="{00000000-0005-0000-0000-00005C700000}"/>
    <cellStyle name="60% - Accent2 5 2 2 2 2 2 4" xfId="59558" xr:uid="{00000000-0005-0000-0000-00005D700000}"/>
    <cellStyle name="60% - Accent2 5 2 2 2 2 3" xfId="23680" xr:uid="{00000000-0005-0000-0000-00005E700000}"/>
    <cellStyle name="60% - Accent2 5 2 2 2 2 4" xfId="11738" xr:uid="{00000000-0005-0000-0000-00005F700000}"/>
    <cellStyle name="60% - Accent2 5 2 2 2 2 5" xfId="29665" xr:uid="{00000000-0005-0000-0000-000060700000}"/>
    <cellStyle name="60% - Accent2 5 2 2 2 2 6" xfId="41610" xr:uid="{00000000-0005-0000-0000-000061700000}"/>
    <cellStyle name="60% - Accent2 5 2 2 2 2 7" xfId="53575" xr:uid="{00000000-0005-0000-0000-000062700000}"/>
    <cellStyle name="60% - Accent2 5 2 2 2 3" xfId="14751" xr:uid="{00000000-0005-0000-0000-000063700000}"/>
    <cellStyle name="60% - Accent2 5 2 2 2 3 2" xfId="32678" xr:uid="{00000000-0005-0000-0000-000064700000}"/>
    <cellStyle name="60% - Accent2 5 2 2 2 3 3" xfId="44623" xr:uid="{00000000-0005-0000-0000-000065700000}"/>
    <cellStyle name="60% - Accent2 5 2 2 2 3 4" xfId="56588" xr:uid="{00000000-0005-0000-0000-000066700000}"/>
    <cellStyle name="60% - Accent2 5 2 2 2 4" xfId="20710" xr:uid="{00000000-0005-0000-0000-000067700000}"/>
    <cellStyle name="60% - Accent2 5 2 2 2 5" xfId="8768" xr:uid="{00000000-0005-0000-0000-000068700000}"/>
    <cellStyle name="60% - Accent2 5 2 2 2 6" xfId="26695" xr:uid="{00000000-0005-0000-0000-000069700000}"/>
    <cellStyle name="60% - Accent2 5 2 2 2 7" xfId="38640" xr:uid="{00000000-0005-0000-0000-00006A700000}"/>
    <cellStyle name="60% - Accent2 5 2 2 2 8" xfId="50605" xr:uid="{00000000-0005-0000-0000-00006B700000}"/>
    <cellStyle name="60% - Accent2 5 2 2 3" xfId="4314" xr:uid="{00000000-0005-0000-0000-00006C700000}"/>
    <cellStyle name="60% - Accent2 5 2 2 3 2" xfId="16277" xr:uid="{00000000-0005-0000-0000-00006D700000}"/>
    <cellStyle name="60% - Accent2 5 2 2 3 2 2" xfId="34204" xr:uid="{00000000-0005-0000-0000-00006E700000}"/>
    <cellStyle name="60% - Accent2 5 2 2 3 2 3" xfId="46149" xr:uid="{00000000-0005-0000-0000-00006F700000}"/>
    <cellStyle name="60% - Accent2 5 2 2 3 2 4" xfId="58114" xr:uid="{00000000-0005-0000-0000-000070700000}"/>
    <cellStyle name="60% - Accent2 5 2 2 3 3" xfId="22236" xr:uid="{00000000-0005-0000-0000-000071700000}"/>
    <cellStyle name="60% - Accent2 5 2 2 3 4" xfId="10294" xr:uid="{00000000-0005-0000-0000-000072700000}"/>
    <cellStyle name="60% - Accent2 5 2 2 3 5" xfId="28221" xr:uid="{00000000-0005-0000-0000-000073700000}"/>
    <cellStyle name="60% - Accent2 5 2 2 3 6" xfId="40166" xr:uid="{00000000-0005-0000-0000-000074700000}"/>
    <cellStyle name="60% - Accent2 5 2 2 3 7" xfId="52131" xr:uid="{00000000-0005-0000-0000-000075700000}"/>
    <cellStyle name="60% - Accent2 5 2 2 4" xfId="13307" xr:uid="{00000000-0005-0000-0000-000076700000}"/>
    <cellStyle name="60% - Accent2 5 2 2 4 2" xfId="31234" xr:uid="{00000000-0005-0000-0000-000077700000}"/>
    <cellStyle name="60% - Accent2 5 2 2 4 3" xfId="43179" xr:uid="{00000000-0005-0000-0000-000078700000}"/>
    <cellStyle name="60% - Accent2 5 2 2 4 4" xfId="55144" xr:uid="{00000000-0005-0000-0000-000079700000}"/>
    <cellStyle name="60% - Accent2 5 2 2 5" xfId="19266" xr:uid="{00000000-0005-0000-0000-00007A700000}"/>
    <cellStyle name="60% - Accent2 5 2 2 6" xfId="7324" xr:uid="{00000000-0005-0000-0000-00007B700000}"/>
    <cellStyle name="60% - Accent2 5 2 2 7" xfId="25251" xr:uid="{00000000-0005-0000-0000-00007C700000}"/>
    <cellStyle name="60% - Accent2 5 2 2 8" xfId="37196" xr:uid="{00000000-0005-0000-0000-00007D700000}"/>
    <cellStyle name="60% - Accent2 5 2 2 9" xfId="49161" xr:uid="{00000000-0005-0000-0000-00007E700000}"/>
    <cellStyle name="60% - Accent2 5 2 3" xfId="2066" xr:uid="{00000000-0005-0000-0000-00007F700000}"/>
    <cellStyle name="60% - Accent2 5 2 3 2" xfId="5036" xr:uid="{00000000-0005-0000-0000-000080700000}"/>
    <cellStyle name="60% - Accent2 5 2 3 2 2" xfId="16999" xr:uid="{00000000-0005-0000-0000-000081700000}"/>
    <cellStyle name="60% - Accent2 5 2 3 2 2 2" xfId="34926" xr:uid="{00000000-0005-0000-0000-000082700000}"/>
    <cellStyle name="60% - Accent2 5 2 3 2 2 3" xfId="46871" xr:uid="{00000000-0005-0000-0000-000083700000}"/>
    <cellStyle name="60% - Accent2 5 2 3 2 2 4" xfId="58836" xr:uid="{00000000-0005-0000-0000-000084700000}"/>
    <cellStyle name="60% - Accent2 5 2 3 2 3" xfId="22958" xr:uid="{00000000-0005-0000-0000-000085700000}"/>
    <cellStyle name="60% - Accent2 5 2 3 2 4" xfId="11016" xr:uid="{00000000-0005-0000-0000-000086700000}"/>
    <cellStyle name="60% - Accent2 5 2 3 2 5" xfId="28943" xr:uid="{00000000-0005-0000-0000-000087700000}"/>
    <cellStyle name="60% - Accent2 5 2 3 2 6" xfId="40888" xr:uid="{00000000-0005-0000-0000-000088700000}"/>
    <cellStyle name="60% - Accent2 5 2 3 2 7" xfId="52853" xr:uid="{00000000-0005-0000-0000-000089700000}"/>
    <cellStyle name="60% - Accent2 5 2 3 3" xfId="14029" xr:uid="{00000000-0005-0000-0000-00008A700000}"/>
    <cellStyle name="60% - Accent2 5 2 3 3 2" xfId="31956" xr:uid="{00000000-0005-0000-0000-00008B700000}"/>
    <cellStyle name="60% - Accent2 5 2 3 3 3" xfId="43901" xr:uid="{00000000-0005-0000-0000-00008C700000}"/>
    <cellStyle name="60% - Accent2 5 2 3 3 4" xfId="55866" xr:uid="{00000000-0005-0000-0000-00008D700000}"/>
    <cellStyle name="60% - Accent2 5 2 3 4" xfId="19988" xr:uid="{00000000-0005-0000-0000-00008E700000}"/>
    <cellStyle name="60% - Accent2 5 2 3 5" xfId="8046" xr:uid="{00000000-0005-0000-0000-00008F700000}"/>
    <cellStyle name="60% - Accent2 5 2 3 6" xfId="25973" xr:uid="{00000000-0005-0000-0000-000090700000}"/>
    <cellStyle name="60% - Accent2 5 2 3 7" xfId="37918" xr:uid="{00000000-0005-0000-0000-000091700000}"/>
    <cellStyle name="60% - Accent2 5 2 3 8" xfId="49883" xr:uid="{00000000-0005-0000-0000-000092700000}"/>
    <cellStyle name="60% - Accent2 5 2 4" xfId="3592" xr:uid="{00000000-0005-0000-0000-000093700000}"/>
    <cellStyle name="60% - Accent2 5 2 4 2" xfId="15555" xr:uid="{00000000-0005-0000-0000-000094700000}"/>
    <cellStyle name="60% - Accent2 5 2 4 2 2" xfId="33482" xr:uid="{00000000-0005-0000-0000-000095700000}"/>
    <cellStyle name="60% - Accent2 5 2 4 2 3" xfId="45427" xr:uid="{00000000-0005-0000-0000-000096700000}"/>
    <cellStyle name="60% - Accent2 5 2 4 2 4" xfId="57392" xr:uid="{00000000-0005-0000-0000-000097700000}"/>
    <cellStyle name="60% - Accent2 5 2 4 3" xfId="21514" xr:uid="{00000000-0005-0000-0000-000098700000}"/>
    <cellStyle name="60% - Accent2 5 2 4 4" xfId="9572" xr:uid="{00000000-0005-0000-0000-000099700000}"/>
    <cellStyle name="60% - Accent2 5 2 4 5" xfId="27499" xr:uid="{00000000-0005-0000-0000-00009A700000}"/>
    <cellStyle name="60% - Accent2 5 2 4 6" xfId="39444" xr:uid="{00000000-0005-0000-0000-00009B700000}"/>
    <cellStyle name="60% - Accent2 5 2 4 7" xfId="51409" xr:uid="{00000000-0005-0000-0000-00009C700000}"/>
    <cellStyle name="60% - Accent2 5 2 5" xfId="12585" xr:uid="{00000000-0005-0000-0000-00009D700000}"/>
    <cellStyle name="60% - Accent2 5 2 5 2" xfId="30512" xr:uid="{00000000-0005-0000-0000-00009E700000}"/>
    <cellStyle name="60% - Accent2 5 2 5 3" xfId="42457" xr:uid="{00000000-0005-0000-0000-00009F700000}"/>
    <cellStyle name="60% - Accent2 5 2 5 4" xfId="54422" xr:uid="{00000000-0005-0000-0000-0000A0700000}"/>
    <cellStyle name="60% - Accent2 5 2 6" xfId="18544" xr:uid="{00000000-0005-0000-0000-0000A1700000}"/>
    <cellStyle name="60% - Accent2 5 2 7" xfId="6602" xr:uid="{00000000-0005-0000-0000-0000A2700000}"/>
    <cellStyle name="60% - Accent2 5 2 8" xfId="24529" xr:uid="{00000000-0005-0000-0000-0000A3700000}"/>
    <cellStyle name="60% - Accent2 5 2 9" xfId="36474" xr:uid="{00000000-0005-0000-0000-0000A4700000}"/>
    <cellStyle name="60% - Accent2 5 3" xfId="996" xr:uid="{00000000-0005-0000-0000-0000A5700000}"/>
    <cellStyle name="60% - Accent2 5 3 2" xfId="2440" xr:uid="{00000000-0005-0000-0000-0000A6700000}"/>
    <cellStyle name="60% - Accent2 5 3 2 2" xfId="5410" xr:uid="{00000000-0005-0000-0000-0000A7700000}"/>
    <cellStyle name="60% - Accent2 5 3 2 2 2" xfId="17373" xr:uid="{00000000-0005-0000-0000-0000A8700000}"/>
    <cellStyle name="60% - Accent2 5 3 2 2 2 2" xfId="35300" xr:uid="{00000000-0005-0000-0000-0000A9700000}"/>
    <cellStyle name="60% - Accent2 5 3 2 2 2 3" xfId="47245" xr:uid="{00000000-0005-0000-0000-0000AA700000}"/>
    <cellStyle name="60% - Accent2 5 3 2 2 2 4" xfId="59210" xr:uid="{00000000-0005-0000-0000-0000AB700000}"/>
    <cellStyle name="60% - Accent2 5 3 2 2 3" xfId="23332" xr:uid="{00000000-0005-0000-0000-0000AC700000}"/>
    <cellStyle name="60% - Accent2 5 3 2 2 4" xfId="11390" xr:uid="{00000000-0005-0000-0000-0000AD700000}"/>
    <cellStyle name="60% - Accent2 5 3 2 2 5" xfId="29317" xr:uid="{00000000-0005-0000-0000-0000AE700000}"/>
    <cellStyle name="60% - Accent2 5 3 2 2 6" xfId="41262" xr:uid="{00000000-0005-0000-0000-0000AF700000}"/>
    <cellStyle name="60% - Accent2 5 3 2 2 7" xfId="53227" xr:uid="{00000000-0005-0000-0000-0000B0700000}"/>
    <cellStyle name="60% - Accent2 5 3 2 3" xfId="14403" xr:uid="{00000000-0005-0000-0000-0000B1700000}"/>
    <cellStyle name="60% - Accent2 5 3 2 3 2" xfId="32330" xr:uid="{00000000-0005-0000-0000-0000B2700000}"/>
    <cellStyle name="60% - Accent2 5 3 2 3 3" xfId="44275" xr:uid="{00000000-0005-0000-0000-0000B3700000}"/>
    <cellStyle name="60% - Accent2 5 3 2 3 4" xfId="56240" xr:uid="{00000000-0005-0000-0000-0000B4700000}"/>
    <cellStyle name="60% - Accent2 5 3 2 4" xfId="20362" xr:uid="{00000000-0005-0000-0000-0000B5700000}"/>
    <cellStyle name="60% - Accent2 5 3 2 5" xfId="8420" xr:uid="{00000000-0005-0000-0000-0000B6700000}"/>
    <cellStyle name="60% - Accent2 5 3 2 6" xfId="26347" xr:uid="{00000000-0005-0000-0000-0000B7700000}"/>
    <cellStyle name="60% - Accent2 5 3 2 7" xfId="38292" xr:uid="{00000000-0005-0000-0000-0000B8700000}"/>
    <cellStyle name="60% - Accent2 5 3 2 8" xfId="50257" xr:uid="{00000000-0005-0000-0000-0000B9700000}"/>
    <cellStyle name="60% - Accent2 5 3 3" xfId="3966" xr:uid="{00000000-0005-0000-0000-0000BA700000}"/>
    <cellStyle name="60% - Accent2 5 3 3 2" xfId="15929" xr:uid="{00000000-0005-0000-0000-0000BB700000}"/>
    <cellStyle name="60% - Accent2 5 3 3 2 2" xfId="33856" xr:uid="{00000000-0005-0000-0000-0000BC700000}"/>
    <cellStyle name="60% - Accent2 5 3 3 2 3" xfId="45801" xr:uid="{00000000-0005-0000-0000-0000BD700000}"/>
    <cellStyle name="60% - Accent2 5 3 3 2 4" xfId="57766" xr:uid="{00000000-0005-0000-0000-0000BE700000}"/>
    <cellStyle name="60% - Accent2 5 3 3 3" xfId="21888" xr:uid="{00000000-0005-0000-0000-0000BF700000}"/>
    <cellStyle name="60% - Accent2 5 3 3 4" xfId="9946" xr:uid="{00000000-0005-0000-0000-0000C0700000}"/>
    <cellStyle name="60% - Accent2 5 3 3 5" xfId="27873" xr:uid="{00000000-0005-0000-0000-0000C1700000}"/>
    <cellStyle name="60% - Accent2 5 3 3 6" xfId="39818" xr:uid="{00000000-0005-0000-0000-0000C2700000}"/>
    <cellStyle name="60% - Accent2 5 3 3 7" xfId="51783" xr:uid="{00000000-0005-0000-0000-0000C3700000}"/>
    <cellStyle name="60% - Accent2 5 3 4" xfId="12959" xr:uid="{00000000-0005-0000-0000-0000C4700000}"/>
    <cellStyle name="60% - Accent2 5 3 4 2" xfId="30886" xr:uid="{00000000-0005-0000-0000-0000C5700000}"/>
    <cellStyle name="60% - Accent2 5 3 4 3" xfId="42831" xr:uid="{00000000-0005-0000-0000-0000C6700000}"/>
    <cellStyle name="60% - Accent2 5 3 4 4" xfId="54796" xr:uid="{00000000-0005-0000-0000-0000C7700000}"/>
    <cellStyle name="60% - Accent2 5 3 5" xfId="18918" xr:uid="{00000000-0005-0000-0000-0000C8700000}"/>
    <cellStyle name="60% - Accent2 5 3 6" xfId="6976" xr:uid="{00000000-0005-0000-0000-0000C9700000}"/>
    <cellStyle name="60% - Accent2 5 3 7" xfId="24903" xr:uid="{00000000-0005-0000-0000-0000CA700000}"/>
    <cellStyle name="60% - Accent2 5 3 8" xfId="36848" xr:uid="{00000000-0005-0000-0000-0000CB700000}"/>
    <cellStyle name="60% - Accent2 5 3 9" xfId="48813" xr:uid="{00000000-0005-0000-0000-0000CC700000}"/>
    <cellStyle name="60% - Accent2 5 4" xfId="1718" xr:uid="{00000000-0005-0000-0000-0000CD700000}"/>
    <cellStyle name="60% - Accent2 5 4 2" xfId="4688" xr:uid="{00000000-0005-0000-0000-0000CE700000}"/>
    <cellStyle name="60% - Accent2 5 4 2 2" xfId="16651" xr:uid="{00000000-0005-0000-0000-0000CF700000}"/>
    <cellStyle name="60% - Accent2 5 4 2 2 2" xfId="34578" xr:uid="{00000000-0005-0000-0000-0000D0700000}"/>
    <cellStyle name="60% - Accent2 5 4 2 2 3" xfId="46523" xr:uid="{00000000-0005-0000-0000-0000D1700000}"/>
    <cellStyle name="60% - Accent2 5 4 2 2 4" xfId="58488" xr:uid="{00000000-0005-0000-0000-0000D2700000}"/>
    <cellStyle name="60% - Accent2 5 4 2 3" xfId="22610" xr:uid="{00000000-0005-0000-0000-0000D3700000}"/>
    <cellStyle name="60% - Accent2 5 4 2 4" xfId="10668" xr:uid="{00000000-0005-0000-0000-0000D4700000}"/>
    <cellStyle name="60% - Accent2 5 4 2 5" xfId="28595" xr:uid="{00000000-0005-0000-0000-0000D5700000}"/>
    <cellStyle name="60% - Accent2 5 4 2 6" xfId="40540" xr:uid="{00000000-0005-0000-0000-0000D6700000}"/>
    <cellStyle name="60% - Accent2 5 4 2 7" xfId="52505" xr:uid="{00000000-0005-0000-0000-0000D7700000}"/>
    <cellStyle name="60% - Accent2 5 4 3" xfId="13681" xr:uid="{00000000-0005-0000-0000-0000D8700000}"/>
    <cellStyle name="60% - Accent2 5 4 3 2" xfId="31608" xr:uid="{00000000-0005-0000-0000-0000D9700000}"/>
    <cellStyle name="60% - Accent2 5 4 3 3" xfId="43553" xr:uid="{00000000-0005-0000-0000-0000DA700000}"/>
    <cellStyle name="60% - Accent2 5 4 3 4" xfId="55518" xr:uid="{00000000-0005-0000-0000-0000DB700000}"/>
    <cellStyle name="60% - Accent2 5 4 4" xfId="19640" xr:uid="{00000000-0005-0000-0000-0000DC700000}"/>
    <cellStyle name="60% - Accent2 5 4 5" xfId="7698" xr:uid="{00000000-0005-0000-0000-0000DD700000}"/>
    <cellStyle name="60% - Accent2 5 4 6" xfId="25625" xr:uid="{00000000-0005-0000-0000-0000DE700000}"/>
    <cellStyle name="60% - Accent2 5 4 7" xfId="37570" xr:uid="{00000000-0005-0000-0000-0000DF700000}"/>
    <cellStyle name="60% - Accent2 5 4 8" xfId="49535" xr:uid="{00000000-0005-0000-0000-0000E0700000}"/>
    <cellStyle name="60% - Accent2 5 5" xfId="3244" xr:uid="{00000000-0005-0000-0000-0000E1700000}"/>
    <cellStyle name="60% - Accent2 5 5 2" xfId="15207" xr:uid="{00000000-0005-0000-0000-0000E2700000}"/>
    <cellStyle name="60% - Accent2 5 5 2 2" xfId="33134" xr:uid="{00000000-0005-0000-0000-0000E3700000}"/>
    <cellStyle name="60% - Accent2 5 5 2 3" xfId="45079" xr:uid="{00000000-0005-0000-0000-0000E4700000}"/>
    <cellStyle name="60% - Accent2 5 5 2 4" xfId="57044" xr:uid="{00000000-0005-0000-0000-0000E5700000}"/>
    <cellStyle name="60% - Accent2 5 5 3" xfId="21166" xr:uid="{00000000-0005-0000-0000-0000E6700000}"/>
    <cellStyle name="60% - Accent2 5 5 4" xfId="9224" xr:uid="{00000000-0005-0000-0000-0000E7700000}"/>
    <cellStyle name="60% - Accent2 5 5 5" xfId="27151" xr:uid="{00000000-0005-0000-0000-0000E8700000}"/>
    <cellStyle name="60% - Accent2 5 5 6" xfId="39096" xr:uid="{00000000-0005-0000-0000-0000E9700000}"/>
    <cellStyle name="60% - Accent2 5 5 7" xfId="51061" xr:uid="{00000000-0005-0000-0000-0000EA700000}"/>
    <cellStyle name="60% - Accent2 5 6" xfId="12237" xr:uid="{00000000-0005-0000-0000-0000EB700000}"/>
    <cellStyle name="60% - Accent2 5 6 2" xfId="30164" xr:uid="{00000000-0005-0000-0000-0000EC700000}"/>
    <cellStyle name="60% - Accent2 5 6 3" xfId="42109" xr:uid="{00000000-0005-0000-0000-0000ED700000}"/>
    <cellStyle name="60% - Accent2 5 6 4" xfId="54074" xr:uid="{00000000-0005-0000-0000-0000EE700000}"/>
    <cellStyle name="60% - Accent2 5 7" xfId="18196" xr:uid="{00000000-0005-0000-0000-0000EF700000}"/>
    <cellStyle name="60% - Accent2 5 8" xfId="6254" xr:uid="{00000000-0005-0000-0000-0000F0700000}"/>
    <cellStyle name="60% - Accent2 5 9" xfId="24181" xr:uid="{00000000-0005-0000-0000-0000F1700000}"/>
    <cellStyle name="60% - Accent2 6" xfId="390" xr:uid="{00000000-0005-0000-0000-0000F2700000}"/>
    <cellStyle name="60% - Accent2 6 10" xfId="48207" xr:uid="{00000000-0005-0000-0000-0000F3700000}"/>
    <cellStyle name="60% - Accent2 6 2" xfId="1112" xr:uid="{00000000-0005-0000-0000-0000F4700000}"/>
    <cellStyle name="60% - Accent2 6 2 2" xfId="2556" xr:uid="{00000000-0005-0000-0000-0000F5700000}"/>
    <cellStyle name="60% - Accent2 6 2 2 2" xfId="5526" xr:uid="{00000000-0005-0000-0000-0000F6700000}"/>
    <cellStyle name="60% - Accent2 6 2 2 2 2" xfId="17489" xr:uid="{00000000-0005-0000-0000-0000F7700000}"/>
    <cellStyle name="60% - Accent2 6 2 2 2 2 2" xfId="35416" xr:uid="{00000000-0005-0000-0000-0000F8700000}"/>
    <cellStyle name="60% - Accent2 6 2 2 2 2 3" xfId="47361" xr:uid="{00000000-0005-0000-0000-0000F9700000}"/>
    <cellStyle name="60% - Accent2 6 2 2 2 2 4" xfId="59326" xr:uid="{00000000-0005-0000-0000-0000FA700000}"/>
    <cellStyle name="60% - Accent2 6 2 2 2 3" xfId="23448" xr:uid="{00000000-0005-0000-0000-0000FB700000}"/>
    <cellStyle name="60% - Accent2 6 2 2 2 4" xfId="11506" xr:uid="{00000000-0005-0000-0000-0000FC700000}"/>
    <cellStyle name="60% - Accent2 6 2 2 2 5" xfId="29433" xr:uid="{00000000-0005-0000-0000-0000FD700000}"/>
    <cellStyle name="60% - Accent2 6 2 2 2 6" xfId="41378" xr:uid="{00000000-0005-0000-0000-0000FE700000}"/>
    <cellStyle name="60% - Accent2 6 2 2 2 7" xfId="53343" xr:uid="{00000000-0005-0000-0000-0000FF700000}"/>
    <cellStyle name="60% - Accent2 6 2 2 3" xfId="14519" xr:uid="{00000000-0005-0000-0000-000000710000}"/>
    <cellStyle name="60% - Accent2 6 2 2 3 2" xfId="32446" xr:uid="{00000000-0005-0000-0000-000001710000}"/>
    <cellStyle name="60% - Accent2 6 2 2 3 3" xfId="44391" xr:uid="{00000000-0005-0000-0000-000002710000}"/>
    <cellStyle name="60% - Accent2 6 2 2 3 4" xfId="56356" xr:uid="{00000000-0005-0000-0000-000003710000}"/>
    <cellStyle name="60% - Accent2 6 2 2 4" xfId="20478" xr:uid="{00000000-0005-0000-0000-000004710000}"/>
    <cellStyle name="60% - Accent2 6 2 2 5" xfId="8536" xr:uid="{00000000-0005-0000-0000-000005710000}"/>
    <cellStyle name="60% - Accent2 6 2 2 6" xfId="26463" xr:uid="{00000000-0005-0000-0000-000006710000}"/>
    <cellStyle name="60% - Accent2 6 2 2 7" xfId="38408" xr:uid="{00000000-0005-0000-0000-000007710000}"/>
    <cellStyle name="60% - Accent2 6 2 2 8" xfId="50373" xr:uid="{00000000-0005-0000-0000-000008710000}"/>
    <cellStyle name="60% - Accent2 6 2 3" xfId="4082" xr:uid="{00000000-0005-0000-0000-000009710000}"/>
    <cellStyle name="60% - Accent2 6 2 3 2" xfId="16045" xr:uid="{00000000-0005-0000-0000-00000A710000}"/>
    <cellStyle name="60% - Accent2 6 2 3 2 2" xfId="33972" xr:uid="{00000000-0005-0000-0000-00000B710000}"/>
    <cellStyle name="60% - Accent2 6 2 3 2 3" xfId="45917" xr:uid="{00000000-0005-0000-0000-00000C710000}"/>
    <cellStyle name="60% - Accent2 6 2 3 2 4" xfId="57882" xr:uid="{00000000-0005-0000-0000-00000D710000}"/>
    <cellStyle name="60% - Accent2 6 2 3 3" xfId="22004" xr:uid="{00000000-0005-0000-0000-00000E710000}"/>
    <cellStyle name="60% - Accent2 6 2 3 4" xfId="10062" xr:uid="{00000000-0005-0000-0000-00000F710000}"/>
    <cellStyle name="60% - Accent2 6 2 3 5" xfId="27989" xr:uid="{00000000-0005-0000-0000-000010710000}"/>
    <cellStyle name="60% - Accent2 6 2 3 6" xfId="39934" xr:uid="{00000000-0005-0000-0000-000011710000}"/>
    <cellStyle name="60% - Accent2 6 2 3 7" xfId="51899" xr:uid="{00000000-0005-0000-0000-000012710000}"/>
    <cellStyle name="60% - Accent2 6 2 4" xfId="13075" xr:uid="{00000000-0005-0000-0000-000013710000}"/>
    <cellStyle name="60% - Accent2 6 2 4 2" xfId="31002" xr:uid="{00000000-0005-0000-0000-000014710000}"/>
    <cellStyle name="60% - Accent2 6 2 4 3" xfId="42947" xr:uid="{00000000-0005-0000-0000-000015710000}"/>
    <cellStyle name="60% - Accent2 6 2 4 4" xfId="54912" xr:uid="{00000000-0005-0000-0000-000016710000}"/>
    <cellStyle name="60% - Accent2 6 2 5" xfId="19034" xr:uid="{00000000-0005-0000-0000-000017710000}"/>
    <cellStyle name="60% - Accent2 6 2 6" xfId="7092" xr:uid="{00000000-0005-0000-0000-000018710000}"/>
    <cellStyle name="60% - Accent2 6 2 7" xfId="25019" xr:uid="{00000000-0005-0000-0000-000019710000}"/>
    <cellStyle name="60% - Accent2 6 2 8" xfId="36964" xr:uid="{00000000-0005-0000-0000-00001A710000}"/>
    <cellStyle name="60% - Accent2 6 2 9" xfId="48929" xr:uid="{00000000-0005-0000-0000-00001B710000}"/>
    <cellStyle name="60% - Accent2 6 3" xfId="1834" xr:uid="{00000000-0005-0000-0000-00001C710000}"/>
    <cellStyle name="60% - Accent2 6 3 2" xfId="4804" xr:uid="{00000000-0005-0000-0000-00001D710000}"/>
    <cellStyle name="60% - Accent2 6 3 2 2" xfId="16767" xr:uid="{00000000-0005-0000-0000-00001E710000}"/>
    <cellStyle name="60% - Accent2 6 3 2 2 2" xfId="34694" xr:uid="{00000000-0005-0000-0000-00001F710000}"/>
    <cellStyle name="60% - Accent2 6 3 2 2 3" xfId="46639" xr:uid="{00000000-0005-0000-0000-000020710000}"/>
    <cellStyle name="60% - Accent2 6 3 2 2 4" xfId="58604" xr:uid="{00000000-0005-0000-0000-000021710000}"/>
    <cellStyle name="60% - Accent2 6 3 2 3" xfId="22726" xr:uid="{00000000-0005-0000-0000-000022710000}"/>
    <cellStyle name="60% - Accent2 6 3 2 4" xfId="10784" xr:uid="{00000000-0005-0000-0000-000023710000}"/>
    <cellStyle name="60% - Accent2 6 3 2 5" xfId="28711" xr:uid="{00000000-0005-0000-0000-000024710000}"/>
    <cellStyle name="60% - Accent2 6 3 2 6" xfId="40656" xr:uid="{00000000-0005-0000-0000-000025710000}"/>
    <cellStyle name="60% - Accent2 6 3 2 7" xfId="52621" xr:uid="{00000000-0005-0000-0000-000026710000}"/>
    <cellStyle name="60% - Accent2 6 3 3" xfId="13797" xr:uid="{00000000-0005-0000-0000-000027710000}"/>
    <cellStyle name="60% - Accent2 6 3 3 2" xfId="31724" xr:uid="{00000000-0005-0000-0000-000028710000}"/>
    <cellStyle name="60% - Accent2 6 3 3 3" xfId="43669" xr:uid="{00000000-0005-0000-0000-000029710000}"/>
    <cellStyle name="60% - Accent2 6 3 3 4" xfId="55634" xr:uid="{00000000-0005-0000-0000-00002A710000}"/>
    <cellStyle name="60% - Accent2 6 3 4" xfId="19756" xr:uid="{00000000-0005-0000-0000-00002B710000}"/>
    <cellStyle name="60% - Accent2 6 3 5" xfId="7814" xr:uid="{00000000-0005-0000-0000-00002C710000}"/>
    <cellStyle name="60% - Accent2 6 3 6" xfId="25741" xr:uid="{00000000-0005-0000-0000-00002D710000}"/>
    <cellStyle name="60% - Accent2 6 3 7" xfId="37686" xr:uid="{00000000-0005-0000-0000-00002E710000}"/>
    <cellStyle name="60% - Accent2 6 3 8" xfId="49651" xr:uid="{00000000-0005-0000-0000-00002F710000}"/>
    <cellStyle name="60% - Accent2 6 4" xfId="3360" xr:uid="{00000000-0005-0000-0000-000030710000}"/>
    <cellStyle name="60% - Accent2 6 4 2" xfId="15323" xr:uid="{00000000-0005-0000-0000-000031710000}"/>
    <cellStyle name="60% - Accent2 6 4 2 2" xfId="33250" xr:uid="{00000000-0005-0000-0000-000032710000}"/>
    <cellStyle name="60% - Accent2 6 4 2 3" xfId="45195" xr:uid="{00000000-0005-0000-0000-000033710000}"/>
    <cellStyle name="60% - Accent2 6 4 2 4" xfId="57160" xr:uid="{00000000-0005-0000-0000-000034710000}"/>
    <cellStyle name="60% - Accent2 6 4 3" xfId="21282" xr:uid="{00000000-0005-0000-0000-000035710000}"/>
    <cellStyle name="60% - Accent2 6 4 4" xfId="9340" xr:uid="{00000000-0005-0000-0000-000036710000}"/>
    <cellStyle name="60% - Accent2 6 4 5" xfId="27267" xr:uid="{00000000-0005-0000-0000-000037710000}"/>
    <cellStyle name="60% - Accent2 6 4 6" xfId="39212" xr:uid="{00000000-0005-0000-0000-000038710000}"/>
    <cellStyle name="60% - Accent2 6 4 7" xfId="51177" xr:uid="{00000000-0005-0000-0000-000039710000}"/>
    <cellStyle name="60% - Accent2 6 5" xfId="12353" xr:uid="{00000000-0005-0000-0000-00003A710000}"/>
    <cellStyle name="60% - Accent2 6 5 2" xfId="30280" xr:uid="{00000000-0005-0000-0000-00003B710000}"/>
    <cellStyle name="60% - Accent2 6 5 3" xfId="42225" xr:uid="{00000000-0005-0000-0000-00003C710000}"/>
    <cellStyle name="60% - Accent2 6 5 4" xfId="54190" xr:uid="{00000000-0005-0000-0000-00003D710000}"/>
    <cellStyle name="60% - Accent2 6 6" xfId="18312" xr:uid="{00000000-0005-0000-0000-00003E710000}"/>
    <cellStyle name="60% - Accent2 6 7" xfId="6370" xr:uid="{00000000-0005-0000-0000-00003F710000}"/>
    <cellStyle name="60% - Accent2 6 8" xfId="24297" xr:uid="{00000000-0005-0000-0000-000040710000}"/>
    <cellStyle name="60% - Accent2 6 9" xfId="36242" xr:uid="{00000000-0005-0000-0000-000041710000}"/>
    <cellStyle name="60% - Accent2 7" xfId="740" xr:uid="{00000000-0005-0000-0000-000042710000}"/>
    <cellStyle name="60% - Accent2 7 10" xfId="48557" xr:uid="{00000000-0005-0000-0000-000043710000}"/>
    <cellStyle name="60% - Accent2 7 2" xfId="1462" xr:uid="{00000000-0005-0000-0000-000044710000}"/>
    <cellStyle name="60% - Accent2 7 2 2" xfId="2906" xr:uid="{00000000-0005-0000-0000-000045710000}"/>
    <cellStyle name="60% - Accent2 7 2 2 2" xfId="5876" xr:uid="{00000000-0005-0000-0000-000046710000}"/>
    <cellStyle name="60% - Accent2 7 2 2 2 2" xfId="17839" xr:uid="{00000000-0005-0000-0000-000047710000}"/>
    <cellStyle name="60% - Accent2 7 2 2 2 2 2" xfId="35766" xr:uid="{00000000-0005-0000-0000-000048710000}"/>
    <cellStyle name="60% - Accent2 7 2 2 2 2 3" xfId="47711" xr:uid="{00000000-0005-0000-0000-000049710000}"/>
    <cellStyle name="60% - Accent2 7 2 2 2 2 4" xfId="59676" xr:uid="{00000000-0005-0000-0000-00004A710000}"/>
    <cellStyle name="60% - Accent2 7 2 2 2 3" xfId="23798" xr:uid="{00000000-0005-0000-0000-00004B710000}"/>
    <cellStyle name="60% - Accent2 7 2 2 2 4" xfId="11856" xr:uid="{00000000-0005-0000-0000-00004C710000}"/>
    <cellStyle name="60% - Accent2 7 2 2 2 5" xfId="29783" xr:uid="{00000000-0005-0000-0000-00004D710000}"/>
    <cellStyle name="60% - Accent2 7 2 2 2 6" xfId="41728" xr:uid="{00000000-0005-0000-0000-00004E710000}"/>
    <cellStyle name="60% - Accent2 7 2 2 2 7" xfId="53693" xr:uid="{00000000-0005-0000-0000-00004F710000}"/>
    <cellStyle name="60% - Accent2 7 2 2 3" xfId="14869" xr:uid="{00000000-0005-0000-0000-000050710000}"/>
    <cellStyle name="60% - Accent2 7 2 2 3 2" xfId="32796" xr:uid="{00000000-0005-0000-0000-000051710000}"/>
    <cellStyle name="60% - Accent2 7 2 2 3 3" xfId="44741" xr:uid="{00000000-0005-0000-0000-000052710000}"/>
    <cellStyle name="60% - Accent2 7 2 2 3 4" xfId="56706" xr:uid="{00000000-0005-0000-0000-000053710000}"/>
    <cellStyle name="60% - Accent2 7 2 2 4" xfId="20828" xr:uid="{00000000-0005-0000-0000-000054710000}"/>
    <cellStyle name="60% - Accent2 7 2 2 5" xfId="8886" xr:uid="{00000000-0005-0000-0000-000055710000}"/>
    <cellStyle name="60% - Accent2 7 2 2 6" xfId="26813" xr:uid="{00000000-0005-0000-0000-000056710000}"/>
    <cellStyle name="60% - Accent2 7 2 2 7" xfId="38758" xr:uid="{00000000-0005-0000-0000-000057710000}"/>
    <cellStyle name="60% - Accent2 7 2 2 8" xfId="50723" xr:uid="{00000000-0005-0000-0000-000058710000}"/>
    <cellStyle name="60% - Accent2 7 2 3" xfId="4432" xr:uid="{00000000-0005-0000-0000-000059710000}"/>
    <cellStyle name="60% - Accent2 7 2 3 2" xfId="16395" xr:uid="{00000000-0005-0000-0000-00005A710000}"/>
    <cellStyle name="60% - Accent2 7 2 3 2 2" xfId="34322" xr:uid="{00000000-0005-0000-0000-00005B710000}"/>
    <cellStyle name="60% - Accent2 7 2 3 2 3" xfId="46267" xr:uid="{00000000-0005-0000-0000-00005C710000}"/>
    <cellStyle name="60% - Accent2 7 2 3 2 4" xfId="58232" xr:uid="{00000000-0005-0000-0000-00005D710000}"/>
    <cellStyle name="60% - Accent2 7 2 3 3" xfId="22354" xr:uid="{00000000-0005-0000-0000-00005E710000}"/>
    <cellStyle name="60% - Accent2 7 2 3 4" xfId="10412" xr:uid="{00000000-0005-0000-0000-00005F710000}"/>
    <cellStyle name="60% - Accent2 7 2 3 5" xfId="28339" xr:uid="{00000000-0005-0000-0000-000060710000}"/>
    <cellStyle name="60% - Accent2 7 2 3 6" xfId="40284" xr:uid="{00000000-0005-0000-0000-000061710000}"/>
    <cellStyle name="60% - Accent2 7 2 3 7" xfId="52249" xr:uid="{00000000-0005-0000-0000-000062710000}"/>
    <cellStyle name="60% - Accent2 7 2 4" xfId="13425" xr:uid="{00000000-0005-0000-0000-000063710000}"/>
    <cellStyle name="60% - Accent2 7 2 4 2" xfId="31352" xr:uid="{00000000-0005-0000-0000-000064710000}"/>
    <cellStyle name="60% - Accent2 7 2 4 3" xfId="43297" xr:uid="{00000000-0005-0000-0000-000065710000}"/>
    <cellStyle name="60% - Accent2 7 2 4 4" xfId="55262" xr:uid="{00000000-0005-0000-0000-000066710000}"/>
    <cellStyle name="60% - Accent2 7 2 5" xfId="19384" xr:uid="{00000000-0005-0000-0000-000067710000}"/>
    <cellStyle name="60% - Accent2 7 2 6" xfId="7442" xr:uid="{00000000-0005-0000-0000-000068710000}"/>
    <cellStyle name="60% - Accent2 7 2 7" xfId="25369" xr:uid="{00000000-0005-0000-0000-000069710000}"/>
    <cellStyle name="60% - Accent2 7 2 8" xfId="37314" xr:uid="{00000000-0005-0000-0000-00006A710000}"/>
    <cellStyle name="60% - Accent2 7 2 9" xfId="49279" xr:uid="{00000000-0005-0000-0000-00006B710000}"/>
    <cellStyle name="60% - Accent2 7 3" xfId="2184" xr:uid="{00000000-0005-0000-0000-00006C710000}"/>
    <cellStyle name="60% - Accent2 7 3 2" xfId="5154" xr:uid="{00000000-0005-0000-0000-00006D710000}"/>
    <cellStyle name="60% - Accent2 7 3 2 2" xfId="17117" xr:uid="{00000000-0005-0000-0000-00006E710000}"/>
    <cellStyle name="60% - Accent2 7 3 2 2 2" xfId="35044" xr:uid="{00000000-0005-0000-0000-00006F710000}"/>
    <cellStyle name="60% - Accent2 7 3 2 2 3" xfId="46989" xr:uid="{00000000-0005-0000-0000-000070710000}"/>
    <cellStyle name="60% - Accent2 7 3 2 2 4" xfId="58954" xr:uid="{00000000-0005-0000-0000-000071710000}"/>
    <cellStyle name="60% - Accent2 7 3 2 3" xfId="23076" xr:uid="{00000000-0005-0000-0000-000072710000}"/>
    <cellStyle name="60% - Accent2 7 3 2 4" xfId="11134" xr:uid="{00000000-0005-0000-0000-000073710000}"/>
    <cellStyle name="60% - Accent2 7 3 2 5" xfId="29061" xr:uid="{00000000-0005-0000-0000-000074710000}"/>
    <cellStyle name="60% - Accent2 7 3 2 6" xfId="41006" xr:uid="{00000000-0005-0000-0000-000075710000}"/>
    <cellStyle name="60% - Accent2 7 3 2 7" xfId="52971" xr:uid="{00000000-0005-0000-0000-000076710000}"/>
    <cellStyle name="60% - Accent2 7 3 3" xfId="14147" xr:uid="{00000000-0005-0000-0000-000077710000}"/>
    <cellStyle name="60% - Accent2 7 3 3 2" xfId="32074" xr:uid="{00000000-0005-0000-0000-000078710000}"/>
    <cellStyle name="60% - Accent2 7 3 3 3" xfId="44019" xr:uid="{00000000-0005-0000-0000-000079710000}"/>
    <cellStyle name="60% - Accent2 7 3 3 4" xfId="55984" xr:uid="{00000000-0005-0000-0000-00007A710000}"/>
    <cellStyle name="60% - Accent2 7 3 4" xfId="20106" xr:uid="{00000000-0005-0000-0000-00007B710000}"/>
    <cellStyle name="60% - Accent2 7 3 5" xfId="8164" xr:uid="{00000000-0005-0000-0000-00007C710000}"/>
    <cellStyle name="60% - Accent2 7 3 6" xfId="26091" xr:uid="{00000000-0005-0000-0000-00007D710000}"/>
    <cellStyle name="60% - Accent2 7 3 7" xfId="38036" xr:uid="{00000000-0005-0000-0000-00007E710000}"/>
    <cellStyle name="60% - Accent2 7 3 8" xfId="50001" xr:uid="{00000000-0005-0000-0000-00007F710000}"/>
    <cellStyle name="60% - Accent2 7 4" xfId="3710" xr:uid="{00000000-0005-0000-0000-000080710000}"/>
    <cellStyle name="60% - Accent2 7 4 2" xfId="15673" xr:uid="{00000000-0005-0000-0000-000081710000}"/>
    <cellStyle name="60% - Accent2 7 4 2 2" xfId="33600" xr:uid="{00000000-0005-0000-0000-000082710000}"/>
    <cellStyle name="60% - Accent2 7 4 2 3" xfId="45545" xr:uid="{00000000-0005-0000-0000-000083710000}"/>
    <cellStyle name="60% - Accent2 7 4 2 4" xfId="57510" xr:uid="{00000000-0005-0000-0000-000084710000}"/>
    <cellStyle name="60% - Accent2 7 4 3" xfId="21632" xr:uid="{00000000-0005-0000-0000-000085710000}"/>
    <cellStyle name="60% - Accent2 7 4 4" xfId="9690" xr:uid="{00000000-0005-0000-0000-000086710000}"/>
    <cellStyle name="60% - Accent2 7 4 5" xfId="27617" xr:uid="{00000000-0005-0000-0000-000087710000}"/>
    <cellStyle name="60% - Accent2 7 4 6" xfId="39562" xr:uid="{00000000-0005-0000-0000-000088710000}"/>
    <cellStyle name="60% - Accent2 7 4 7" xfId="51527" xr:uid="{00000000-0005-0000-0000-000089710000}"/>
    <cellStyle name="60% - Accent2 7 5" xfId="12703" xr:uid="{00000000-0005-0000-0000-00008A710000}"/>
    <cellStyle name="60% - Accent2 7 5 2" xfId="30630" xr:uid="{00000000-0005-0000-0000-00008B710000}"/>
    <cellStyle name="60% - Accent2 7 5 3" xfId="42575" xr:uid="{00000000-0005-0000-0000-00008C710000}"/>
    <cellStyle name="60% - Accent2 7 5 4" xfId="54540" xr:uid="{00000000-0005-0000-0000-00008D710000}"/>
    <cellStyle name="60% - Accent2 7 6" xfId="18662" xr:uid="{00000000-0005-0000-0000-00008E710000}"/>
    <cellStyle name="60% - Accent2 7 7" xfId="6720" xr:uid="{00000000-0005-0000-0000-00008F710000}"/>
    <cellStyle name="60% - Accent2 7 8" xfId="24647" xr:uid="{00000000-0005-0000-0000-000090710000}"/>
    <cellStyle name="60% - Accent2 7 9" xfId="36592" xr:uid="{00000000-0005-0000-0000-000091710000}"/>
    <cellStyle name="60% - Accent2 8" xfId="764" xr:uid="{00000000-0005-0000-0000-000092710000}"/>
    <cellStyle name="60% - Accent2 8 2" xfId="2208" xr:uid="{00000000-0005-0000-0000-000093710000}"/>
    <cellStyle name="60% - Accent2 8 2 2" xfId="5178" xr:uid="{00000000-0005-0000-0000-000094710000}"/>
    <cellStyle name="60% - Accent2 8 2 2 2" xfId="17141" xr:uid="{00000000-0005-0000-0000-000095710000}"/>
    <cellStyle name="60% - Accent2 8 2 2 2 2" xfId="35068" xr:uid="{00000000-0005-0000-0000-000096710000}"/>
    <cellStyle name="60% - Accent2 8 2 2 2 3" xfId="47013" xr:uid="{00000000-0005-0000-0000-000097710000}"/>
    <cellStyle name="60% - Accent2 8 2 2 2 4" xfId="58978" xr:uid="{00000000-0005-0000-0000-000098710000}"/>
    <cellStyle name="60% - Accent2 8 2 2 3" xfId="23100" xr:uid="{00000000-0005-0000-0000-000099710000}"/>
    <cellStyle name="60% - Accent2 8 2 2 4" xfId="11158" xr:uid="{00000000-0005-0000-0000-00009A710000}"/>
    <cellStyle name="60% - Accent2 8 2 2 5" xfId="29085" xr:uid="{00000000-0005-0000-0000-00009B710000}"/>
    <cellStyle name="60% - Accent2 8 2 2 6" xfId="41030" xr:uid="{00000000-0005-0000-0000-00009C710000}"/>
    <cellStyle name="60% - Accent2 8 2 2 7" xfId="52995" xr:uid="{00000000-0005-0000-0000-00009D710000}"/>
    <cellStyle name="60% - Accent2 8 2 3" xfId="14171" xr:uid="{00000000-0005-0000-0000-00009E710000}"/>
    <cellStyle name="60% - Accent2 8 2 3 2" xfId="32098" xr:uid="{00000000-0005-0000-0000-00009F710000}"/>
    <cellStyle name="60% - Accent2 8 2 3 3" xfId="44043" xr:uid="{00000000-0005-0000-0000-0000A0710000}"/>
    <cellStyle name="60% - Accent2 8 2 3 4" xfId="56008" xr:uid="{00000000-0005-0000-0000-0000A1710000}"/>
    <cellStyle name="60% - Accent2 8 2 4" xfId="20130" xr:uid="{00000000-0005-0000-0000-0000A2710000}"/>
    <cellStyle name="60% - Accent2 8 2 5" xfId="8188" xr:uid="{00000000-0005-0000-0000-0000A3710000}"/>
    <cellStyle name="60% - Accent2 8 2 6" xfId="26115" xr:uid="{00000000-0005-0000-0000-0000A4710000}"/>
    <cellStyle name="60% - Accent2 8 2 7" xfId="38060" xr:uid="{00000000-0005-0000-0000-0000A5710000}"/>
    <cellStyle name="60% - Accent2 8 2 8" xfId="50025" xr:uid="{00000000-0005-0000-0000-0000A6710000}"/>
    <cellStyle name="60% - Accent2 8 3" xfId="3734" xr:uid="{00000000-0005-0000-0000-0000A7710000}"/>
    <cellStyle name="60% - Accent2 8 3 2" xfId="15697" xr:uid="{00000000-0005-0000-0000-0000A8710000}"/>
    <cellStyle name="60% - Accent2 8 3 2 2" xfId="33624" xr:uid="{00000000-0005-0000-0000-0000A9710000}"/>
    <cellStyle name="60% - Accent2 8 3 2 3" xfId="45569" xr:uid="{00000000-0005-0000-0000-0000AA710000}"/>
    <cellStyle name="60% - Accent2 8 3 2 4" xfId="57534" xr:uid="{00000000-0005-0000-0000-0000AB710000}"/>
    <cellStyle name="60% - Accent2 8 3 3" xfId="21656" xr:uid="{00000000-0005-0000-0000-0000AC710000}"/>
    <cellStyle name="60% - Accent2 8 3 4" xfId="9714" xr:uid="{00000000-0005-0000-0000-0000AD710000}"/>
    <cellStyle name="60% - Accent2 8 3 5" xfId="27641" xr:uid="{00000000-0005-0000-0000-0000AE710000}"/>
    <cellStyle name="60% - Accent2 8 3 6" xfId="39586" xr:uid="{00000000-0005-0000-0000-0000AF710000}"/>
    <cellStyle name="60% - Accent2 8 3 7" xfId="51551" xr:uid="{00000000-0005-0000-0000-0000B0710000}"/>
    <cellStyle name="60% - Accent2 8 4" xfId="12727" xr:uid="{00000000-0005-0000-0000-0000B1710000}"/>
    <cellStyle name="60% - Accent2 8 4 2" xfId="30654" xr:uid="{00000000-0005-0000-0000-0000B2710000}"/>
    <cellStyle name="60% - Accent2 8 4 3" xfId="42599" xr:uid="{00000000-0005-0000-0000-0000B3710000}"/>
    <cellStyle name="60% - Accent2 8 4 4" xfId="54564" xr:uid="{00000000-0005-0000-0000-0000B4710000}"/>
    <cellStyle name="60% - Accent2 8 5" xfId="18686" xr:uid="{00000000-0005-0000-0000-0000B5710000}"/>
    <cellStyle name="60% - Accent2 8 6" xfId="6744" xr:uid="{00000000-0005-0000-0000-0000B6710000}"/>
    <cellStyle name="60% - Accent2 8 7" xfId="24671" xr:uid="{00000000-0005-0000-0000-0000B7710000}"/>
    <cellStyle name="60% - Accent2 8 8" xfId="36616" xr:uid="{00000000-0005-0000-0000-0000B8710000}"/>
    <cellStyle name="60% - Accent2 8 9" xfId="48581" xr:uid="{00000000-0005-0000-0000-0000B9710000}"/>
    <cellStyle name="60% - Accent2 9" xfId="1486" xr:uid="{00000000-0005-0000-0000-0000BA710000}"/>
    <cellStyle name="60% - Accent2 9 2" xfId="4456" xr:uid="{00000000-0005-0000-0000-0000BB710000}"/>
    <cellStyle name="60% - Accent2 9 2 2" xfId="16419" xr:uid="{00000000-0005-0000-0000-0000BC710000}"/>
    <cellStyle name="60% - Accent2 9 2 2 2" xfId="34346" xr:uid="{00000000-0005-0000-0000-0000BD710000}"/>
    <cellStyle name="60% - Accent2 9 2 2 3" xfId="46291" xr:uid="{00000000-0005-0000-0000-0000BE710000}"/>
    <cellStyle name="60% - Accent2 9 2 2 4" xfId="58256" xr:uid="{00000000-0005-0000-0000-0000BF710000}"/>
    <cellStyle name="60% - Accent2 9 2 3" xfId="22378" xr:uid="{00000000-0005-0000-0000-0000C0710000}"/>
    <cellStyle name="60% - Accent2 9 2 4" xfId="10436" xr:uid="{00000000-0005-0000-0000-0000C1710000}"/>
    <cellStyle name="60% - Accent2 9 2 5" xfId="28363" xr:uid="{00000000-0005-0000-0000-0000C2710000}"/>
    <cellStyle name="60% - Accent2 9 2 6" xfId="40308" xr:uid="{00000000-0005-0000-0000-0000C3710000}"/>
    <cellStyle name="60% - Accent2 9 2 7" xfId="52273" xr:uid="{00000000-0005-0000-0000-0000C4710000}"/>
    <cellStyle name="60% - Accent2 9 3" xfId="13449" xr:uid="{00000000-0005-0000-0000-0000C5710000}"/>
    <cellStyle name="60% - Accent2 9 3 2" xfId="31376" xr:uid="{00000000-0005-0000-0000-0000C6710000}"/>
    <cellStyle name="60% - Accent2 9 3 3" xfId="43321" xr:uid="{00000000-0005-0000-0000-0000C7710000}"/>
    <cellStyle name="60% - Accent2 9 3 4" xfId="55286" xr:uid="{00000000-0005-0000-0000-0000C8710000}"/>
    <cellStyle name="60% - Accent2 9 4" xfId="19408" xr:uid="{00000000-0005-0000-0000-0000C9710000}"/>
    <cellStyle name="60% - Accent2 9 5" xfId="7466" xr:uid="{00000000-0005-0000-0000-0000CA710000}"/>
    <cellStyle name="60% - Accent2 9 6" xfId="25393" xr:uid="{00000000-0005-0000-0000-0000CB710000}"/>
    <cellStyle name="60% - Accent2 9 7" xfId="37338" xr:uid="{00000000-0005-0000-0000-0000CC710000}"/>
    <cellStyle name="60% - Accent2 9 8" xfId="49303" xr:uid="{00000000-0005-0000-0000-0000CD710000}"/>
    <cellStyle name="60% - Accent3" xfId="42" builtinId="40" customBuiltin="1"/>
    <cellStyle name="60% - Accent3 10" xfId="2933" xr:uid="{00000000-0005-0000-0000-0000CF710000}"/>
    <cellStyle name="60% - Accent3 10 2" xfId="5903" xr:uid="{00000000-0005-0000-0000-0000D0710000}"/>
    <cellStyle name="60% - Accent3 10 2 2" xfId="17866" xr:uid="{00000000-0005-0000-0000-0000D1710000}"/>
    <cellStyle name="60% - Accent3 10 2 2 2" xfId="35793" xr:uid="{00000000-0005-0000-0000-0000D2710000}"/>
    <cellStyle name="60% - Accent3 10 2 2 3" xfId="47738" xr:uid="{00000000-0005-0000-0000-0000D3710000}"/>
    <cellStyle name="60% - Accent3 10 2 2 4" xfId="59703" xr:uid="{00000000-0005-0000-0000-0000D4710000}"/>
    <cellStyle name="60% - Accent3 10 2 3" xfId="23825" xr:uid="{00000000-0005-0000-0000-0000D5710000}"/>
    <cellStyle name="60% - Accent3 10 2 4" xfId="11883" xr:uid="{00000000-0005-0000-0000-0000D6710000}"/>
    <cellStyle name="60% - Accent3 10 2 5" xfId="29810" xr:uid="{00000000-0005-0000-0000-0000D7710000}"/>
    <cellStyle name="60% - Accent3 10 2 6" xfId="41755" xr:uid="{00000000-0005-0000-0000-0000D8710000}"/>
    <cellStyle name="60% - Accent3 10 2 7" xfId="53720" xr:uid="{00000000-0005-0000-0000-0000D9710000}"/>
    <cellStyle name="60% - Accent3 10 3" xfId="14896" xr:uid="{00000000-0005-0000-0000-0000DA710000}"/>
    <cellStyle name="60% - Accent3 10 3 2" xfId="32823" xr:uid="{00000000-0005-0000-0000-0000DB710000}"/>
    <cellStyle name="60% - Accent3 10 3 3" xfId="44768" xr:uid="{00000000-0005-0000-0000-0000DC710000}"/>
    <cellStyle name="60% - Accent3 10 3 4" xfId="56733" xr:uid="{00000000-0005-0000-0000-0000DD710000}"/>
    <cellStyle name="60% - Accent3 10 4" xfId="20855" xr:uid="{00000000-0005-0000-0000-0000DE710000}"/>
    <cellStyle name="60% - Accent3 10 5" xfId="8913" xr:uid="{00000000-0005-0000-0000-0000DF710000}"/>
    <cellStyle name="60% - Accent3 10 6" xfId="26840" xr:uid="{00000000-0005-0000-0000-0000E0710000}"/>
    <cellStyle name="60% - Accent3 10 7" xfId="38785" xr:uid="{00000000-0005-0000-0000-0000E1710000}"/>
    <cellStyle name="60% - Accent3 10 8" xfId="50750" xr:uid="{00000000-0005-0000-0000-0000E2710000}"/>
    <cellStyle name="60% - Accent3 11" xfId="2966" xr:uid="{00000000-0005-0000-0000-0000E3710000}"/>
    <cellStyle name="60% - Accent3 11 2" xfId="5936" xr:uid="{00000000-0005-0000-0000-0000E4710000}"/>
    <cellStyle name="60% - Accent3 11 2 2" xfId="17899" xr:uid="{00000000-0005-0000-0000-0000E5710000}"/>
    <cellStyle name="60% - Accent3 11 2 2 2" xfId="35826" xr:uid="{00000000-0005-0000-0000-0000E6710000}"/>
    <cellStyle name="60% - Accent3 11 2 2 3" xfId="47771" xr:uid="{00000000-0005-0000-0000-0000E7710000}"/>
    <cellStyle name="60% - Accent3 11 2 2 4" xfId="59736" xr:uid="{00000000-0005-0000-0000-0000E8710000}"/>
    <cellStyle name="60% - Accent3 11 2 3" xfId="23858" xr:uid="{00000000-0005-0000-0000-0000E9710000}"/>
    <cellStyle name="60% - Accent3 11 2 4" xfId="11916" xr:uid="{00000000-0005-0000-0000-0000EA710000}"/>
    <cellStyle name="60% - Accent3 11 2 5" xfId="29843" xr:uid="{00000000-0005-0000-0000-0000EB710000}"/>
    <cellStyle name="60% - Accent3 11 2 6" xfId="41788" xr:uid="{00000000-0005-0000-0000-0000EC710000}"/>
    <cellStyle name="60% - Accent3 11 2 7" xfId="53753" xr:uid="{00000000-0005-0000-0000-0000ED710000}"/>
    <cellStyle name="60% - Accent3 11 3" xfId="14929" xr:uid="{00000000-0005-0000-0000-0000EE710000}"/>
    <cellStyle name="60% - Accent3 11 3 2" xfId="32856" xr:uid="{00000000-0005-0000-0000-0000EF710000}"/>
    <cellStyle name="60% - Accent3 11 3 3" xfId="44801" xr:uid="{00000000-0005-0000-0000-0000F0710000}"/>
    <cellStyle name="60% - Accent3 11 3 4" xfId="56766" xr:uid="{00000000-0005-0000-0000-0000F1710000}"/>
    <cellStyle name="60% - Accent3 11 4" xfId="20888" xr:uid="{00000000-0005-0000-0000-0000F2710000}"/>
    <cellStyle name="60% - Accent3 11 5" xfId="8946" xr:uid="{00000000-0005-0000-0000-0000F3710000}"/>
    <cellStyle name="60% - Accent3 11 6" xfId="26873" xr:uid="{00000000-0005-0000-0000-0000F4710000}"/>
    <cellStyle name="60% - Accent3 11 7" xfId="38818" xr:uid="{00000000-0005-0000-0000-0000F5710000}"/>
    <cellStyle name="60% - Accent3 11 8" xfId="50783" xr:uid="{00000000-0005-0000-0000-0000F6710000}"/>
    <cellStyle name="60% - Accent3 12" xfId="2987" xr:uid="{00000000-0005-0000-0000-0000F7710000}"/>
    <cellStyle name="60% - Accent3 12 2" xfId="5957" xr:uid="{00000000-0005-0000-0000-0000F8710000}"/>
    <cellStyle name="60% - Accent3 12 2 2" xfId="17920" xr:uid="{00000000-0005-0000-0000-0000F9710000}"/>
    <cellStyle name="60% - Accent3 12 2 2 2" xfId="35847" xr:uid="{00000000-0005-0000-0000-0000FA710000}"/>
    <cellStyle name="60% - Accent3 12 2 2 3" xfId="47792" xr:uid="{00000000-0005-0000-0000-0000FB710000}"/>
    <cellStyle name="60% - Accent3 12 2 2 4" xfId="59757" xr:uid="{00000000-0005-0000-0000-0000FC710000}"/>
    <cellStyle name="60% - Accent3 12 2 3" xfId="23879" xr:uid="{00000000-0005-0000-0000-0000FD710000}"/>
    <cellStyle name="60% - Accent3 12 2 4" xfId="11937" xr:uid="{00000000-0005-0000-0000-0000FE710000}"/>
    <cellStyle name="60% - Accent3 12 2 5" xfId="29864" xr:uid="{00000000-0005-0000-0000-0000FF710000}"/>
    <cellStyle name="60% - Accent3 12 2 6" xfId="41809" xr:uid="{00000000-0005-0000-0000-000000720000}"/>
    <cellStyle name="60% - Accent3 12 2 7" xfId="53774" xr:uid="{00000000-0005-0000-0000-000001720000}"/>
    <cellStyle name="60% - Accent3 12 3" xfId="14950" xr:uid="{00000000-0005-0000-0000-000002720000}"/>
    <cellStyle name="60% - Accent3 12 3 2" xfId="32877" xr:uid="{00000000-0005-0000-0000-000003720000}"/>
    <cellStyle name="60% - Accent3 12 3 3" xfId="44822" xr:uid="{00000000-0005-0000-0000-000004720000}"/>
    <cellStyle name="60% - Accent3 12 3 4" xfId="56787" xr:uid="{00000000-0005-0000-0000-000005720000}"/>
    <cellStyle name="60% - Accent3 12 4" xfId="20909" xr:uid="{00000000-0005-0000-0000-000006720000}"/>
    <cellStyle name="60% - Accent3 12 5" xfId="8967" xr:uid="{00000000-0005-0000-0000-000007720000}"/>
    <cellStyle name="60% - Accent3 12 6" xfId="26894" xr:uid="{00000000-0005-0000-0000-000008720000}"/>
    <cellStyle name="60% - Accent3 12 7" xfId="38839" xr:uid="{00000000-0005-0000-0000-000009720000}"/>
    <cellStyle name="60% - Accent3 12 8" xfId="50804" xr:uid="{00000000-0005-0000-0000-00000A720000}"/>
    <cellStyle name="60% - Accent3 13" xfId="3014" xr:uid="{00000000-0005-0000-0000-00000B720000}"/>
    <cellStyle name="60% - Accent3 13 2" xfId="14977" xr:uid="{00000000-0005-0000-0000-00000C720000}"/>
    <cellStyle name="60% - Accent3 13 2 2" xfId="32904" xr:uid="{00000000-0005-0000-0000-00000D720000}"/>
    <cellStyle name="60% - Accent3 13 2 3" xfId="44849" xr:uid="{00000000-0005-0000-0000-00000E720000}"/>
    <cellStyle name="60% - Accent3 13 2 4" xfId="56814" xr:uid="{00000000-0005-0000-0000-00000F720000}"/>
    <cellStyle name="60% - Accent3 13 3" xfId="20936" xr:uid="{00000000-0005-0000-0000-000010720000}"/>
    <cellStyle name="60% - Accent3 13 4" xfId="8994" xr:uid="{00000000-0005-0000-0000-000011720000}"/>
    <cellStyle name="60% - Accent3 13 5" xfId="26921" xr:uid="{00000000-0005-0000-0000-000012720000}"/>
    <cellStyle name="60% - Accent3 13 6" xfId="38866" xr:uid="{00000000-0005-0000-0000-000013720000}"/>
    <cellStyle name="60% - Accent3 13 7" xfId="50831" xr:uid="{00000000-0005-0000-0000-000014720000}"/>
    <cellStyle name="60% - Accent3 14" xfId="5980" xr:uid="{00000000-0005-0000-0000-000015720000}"/>
    <cellStyle name="60% - Accent3 14 2" xfId="17943" xr:uid="{00000000-0005-0000-0000-000016720000}"/>
    <cellStyle name="60% - Accent3 14 2 2" xfId="35870" xr:uid="{00000000-0005-0000-0000-000017720000}"/>
    <cellStyle name="60% - Accent3 14 2 3" xfId="47815" xr:uid="{00000000-0005-0000-0000-000018720000}"/>
    <cellStyle name="60% - Accent3 14 2 4" xfId="59780" xr:uid="{00000000-0005-0000-0000-000019720000}"/>
    <cellStyle name="60% - Accent3 14 3" xfId="23902" xr:uid="{00000000-0005-0000-0000-00001A720000}"/>
    <cellStyle name="60% - Accent3 14 4" xfId="11960" xr:uid="{00000000-0005-0000-0000-00001B720000}"/>
    <cellStyle name="60% - Accent3 14 5" xfId="29887" xr:uid="{00000000-0005-0000-0000-00001C720000}"/>
    <cellStyle name="60% - Accent3 14 6" xfId="41832" xr:uid="{00000000-0005-0000-0000-00001D720000}"/>
    <cellStyle name="60% - Accent3 14 7" xfId="53797" xr:uid="{00000000-0005-0000-0000-00001E720000}"/>
    <cellStyle name="60% - Accent3 15" xfId="6001" xr:uid="{00000000-0005-0000-0000-00001F720000}"/>
    <cellStyle name="60% - Accent3 15 2" xfId="11981" xr:uid="{00000000-0005-0000-0000-000020720000}"/>
    <cellStyle name="60% - Accent3 15 3" xfId="29908" xr:uid="{00000000-0005-0000-0000-000021720000}"/>
    <cellStyle name="60% - Accent3 15 4" xfId="41853" xr:uid="{00000000-0005-0000-0000-000022720000}"/>
    <cellStyle name="60% - Accent3 15 5" xfId="53818" xr:uid="{00000000-0005-0000-0000-000023720000}"/>
    <cellStyle name="60% - Accent3 16" xfId="12006" xr:uid="{00000000-0005-0000-0000-000024720000}"/>
    <cellStyle name="60% - Accent3 16 2" xfId="29933" xr:uid="{00000000-0005-0000-0000-000025720000}"/>
    <cellStyle name="60% - Accent3 16 3" xfId="41878" xr:uid="{00000000-0005-0000-0000-000026720000}"/>
    <cellStyle name="60% - Accent3 16 4" xfId="53843" xr:uid="{00000000-0005-0000-0000-000027720000}"/>
    <cellStyle name="60% - Accent3 17" xfId="17967" xr:uid="{00000000-0005-0000-0000-000028720000}"/>
    <cellStyle name="60% - Accent3 18" xfId="23922" xr:uid="{00000000-0005-0000-0000-000029720000}"/>
    <cellStyle name="60% - Accent3 19" xfId="6025" xr:uid="{00000000-0005-0000-0000-00002A720000}"/>
    <cellStyle name="60% - Accent3 2" xfId="76" xr:uid="{00000000-0005-0000-0000-00002B720000}"/>
    <cellStyle name="60% - Accent3 2 10" xfId="17998" xr:uid="{00000000-0005-0000-0000-00002C720000}"/>
    <cellStyle name="60% - Accent3 2 11" xfId="6056" xr:uid="{00000000-0005-0000-0000-00002D720000}"/>
    <cellStyle name="60% - Accent3 2 12" xfId="23983" xr:uid="{00000000-0005-0000-0000-00002E720000}"/>
    <cellStyle name="60% - Accent3 2 13" xfId="35928" xr:uid="{00000000-0005-0000-0000-00002F720000}"/>
    <cellStyle name="60% - Accent3 2 14" xfId="47893" xr:uid="{00000000-0005-0000-0000-000030720000}"/>
    <cellStyle name="60% - Accent3 2 2" xfId="134" xr:uid="{00000000-0005-0000-0000-000031720000}"/>
    <cellStyle name="60% - Accent3 2 2 10" xfId="6114" xr:uid="{00000000-0005-0000-0000-000032720000}"/>
    <cellStyle name="60% - Accent3 2 2 11" xfId="24041" xr:uid="{00000000-0005-0000-0000-000033720000}"/>
    <cellStyle name="60% - Accent3 2 2 12" xfId="35986" xr:uid="{00000000-0005-0000-0000-000034720000}"/>
    <cellStyle name="60% - Accent3 2 2 13" xfId="47951" xr:uid="{00000000-0005-0000-0000-000035720000}"/>
    <cellStyle name="60% - Accent3 2 2 2" xfId="250" xr:uid="{00000000-0005-0000-0000-000036720000}"/>
    <cellStyle name="60% - Accent3 2 2 2 10" xfId="36102" xr:uid="{00000000-0005-0000-0000-000037720000}"/>
    <cellStyle name="60% - Accent3 2 2 2 11" xfId="48067" xr:uid="{00000000-0005-0000-0000-000038720000}"/>
    <cellStyle name="60% - Accent3 2 2 2 2" xfId="598" xr:uid="{00000000-0005-0000-0000-000039720000}"/>
    <cellStyle name="60% - Accent3 2 2 2 2 10" xfId="48415" xr:uid="{00000000-0005-0000-0000-00003A720000}"/>
    <cellStyle name="60% - Accent3 2 2 2 2 2" xfId="1320" xr:uid="{00000000-0005-0000-0000-00003B720000}"/>
    <cellStyle name="60% - Accent3 2 2 2 2 2 2" xfId="2764" xr:uid="{00000000-0005-0000-0000-00003C720000}"/>
    <cellStyle name="60% - Accent3 2 2 2 2 2 2 2" xfId="5734" xr:uid="{00000000-0005-0000-0000-00003D720000}"/>
    <cellStyle name="60% - Accent3 2 2 2 2 2 2 2 2" xfId="17697" xr:uid="{00000000-0005-0000-0000-00003E720000}"/>
    <cellStyle name="60% - Accent3 2 2 2 2 2 2 2 2 2" xfId="35624" xr:uid="{00000000-0005-0000-0000-00003F720000}"/>
    <cellStyle name="60% - Accent3 2 2 2 2 2 2 2 2 3" xfId="47569" xr:uid="{00000000-0005-0000-0000-000040720000}"/>
    <cellStyle name="60% - Accent3 2 2 2 2 2 2 2 2 4" xfId="59534" xr:uid="{00000000-0005-0000-0000-000041720000}"/>
    <cellStyle name="60% - Accent3 2 2 2 2 2 2 2 3" xfId="23656" xr:uid="{00000000-0005-0000-0000-000042720000}"/>
    <cellStyle name="60% - Accent3 2 2 2 2 2 2 2 4" xfId="11714" xr:uid="{00000000-0005-0000-0000-000043720000}"/>
    <cellStyle name="60% - Accent3 2 2 2 2 2 2 2 5" xfId="29641" xr:uid="{00000000-0005-0000-0000-000044720000}"/>
    <cellStyle name="60% - Accent3 2 2 2 2 2 2 2 6" xfId="41586" xr:uid="{00000000-0005-0000-0000-000045720000}"/>
    <cellStyle name="60% - Accent3 2 2 2 2 2 2 2 7" xfId="53551" xr:uid="{00000000-0005-0000-0000-000046720000}"/>
    <cellStyle name="60% - Accent3 2 2 2 2 2 2 3" xfId="14727" xr:uid="{00000000-0005-0000-0000-000047720000}"/>
    <cellStyle name="60% - Accent3 2 2 2 2 2 2 3 2" xfId="32654" xr:uid="{00000000-0005-0000-0000-000048720000}"/>
    <cellStyle name="60% - Accent3 2 2 2 2 2 2 3 3" xfId="44599" xr:uid="{00000000-0005-0000-0000-000049720000}"/>
    <cellStyle name="60% - Accent3 2 2 2 2 2 2 3 4" xfId="56564" xr:uid="{00000000-0005-0000-0000-00004A720000}"/>
    <cellStyle name="60% - Accent3 2 2 2 2 2 2 4" xfId="20686" xr:uid="{00000000-0005-0000-0000-00004B720000}"/>
    <cellStyle name="60% - Accent3 2 2 2 2 2 2 5" xfId="8744" xr:uid="{00000000-0005-0000-0000-00004C720000}"/>
    <cellStyle name="60% - Accent3 2 2 2 2 2 2 6" xfId="26671" xr:uid="{00000000-0005-0000-0000-00004D720000}"/>
    <cellStyle name="60% - Accent3 2 2 2 2 2 2 7" xfId="38616" xr:uid="{00000000-0005-0000-0000-00004E720000}"/>
    <cellStyle name="60% - Accent3 2 2 2 2 2 2 8" xfId="50581" xr:uid="{00000000-0005-0000-0000-00004F720000}"/>
    <cellStyle name="60% - Accent3 2 2 2 2 2 3" xfId="4290" xr:uid="{00000000-0005-0000-0000-000050720000}"/>
    <cellStyle name="60% - Accent3 2 2 2 2 2 3 2" xfId="16253" xr:uid="{00000000-0005-0000-0000-000051720000}"/>
    <cellStyle name="60% - Accent3 2 2 2 2 2 3 2 2" xfId="34180" xr:uid="{00000000-0005-0000-0000-000052720000}"/>
    <cellStyle name="60% - Accent3 2 2 2 2 2 3 2 3" xfId="46125" xr:uid="{00000000-0005-0000-0000-000053720000}"/>
    <cellStyle name="60% - Accent3 2 2 2 2 2 3 2 4" xfId="58090" xr:uid="{00000000-0005-0000-0000-000054720000}"/>
    <cellStyle name="60% - Accent3 2 2 2 2 2 3 3" xfId="22212" xr:uid="{00000000-0005-0000-0000-000055720000}"/>
    <cellStyle name="60% - Accent3 2 2 2 2 2 3 4" xfId="10270" xr:uid="{00000000-0005-0000-0000-000056720000}"/>
    <cellStyle name="60% - Accent3 2 2 2 2 2 3 5" xfId="28197" xr:uid="{00000000-0005-0000-0000-000057720000}"/>
    <cellStyle name="60% - Accent3 2 2 2 2 2 3 6" xfId="40142" xr:uid="{00000000-0005-0000-0000-000058720000}"/>
    <cellStyle name="60% - Accent3 2 2 2 2 2 3 7" xfId="52107" xr:uid="{00000000-0005-0000-0000-000059720000}"/>
    <cellStyle name="60% - Accent3 2 2 2 2 2 4" xfId="13283" xr:uid="{00000000-0005-0000-0000-00005A720000}"/>
    <cellStyle name="60% - Accent3 2 2 2 2 2 4 2" xfId="31210" xr:uid="{00000000-0005-0000-0000-00005B720000}"/>
    <cellStyle name="60% - Accent3 2 2 2 2 2 4 3" xfId="43155" xr:uid="{00000000-0005-0000-0000-00005C720000}"/>
    <cellStyle name="60% - Accent3 2 2 2 2 2 4 4" xfId="55120" xr:uid="{00000000-0005-0000-0000-00005D720000}"/>
    <cellStyle name="60% - Accent3 2 2 2 2 2 5" xfId="19242" xr:uid="{00000000-0005-0000-0000-00005E720000}"/>
    <cellStyle name="60% - Accent3 2 2 2 2 2 6" xfId="7300" xr:uid="{00000000-0005-0000-0000-00005F720000}"/>
    <cellStyle name="60% - Accent3 2 2 2 2 2 7" xfId="25227" xr:uid="{00000000-0005-0000-0000-000060720000}"/>
    <cellStyle name="60% - Accent3 2 2 2 2 2 8" xfId="37172" xr:uid="{00000000-0005-0000-0000-000061720000}"/>
    <cellStyle name="60% - Accent3 2 2 2 2 2 9" xfId="49137" xr:uid="{00000000-0005-0000-0000-000062720000}"/>
    <cellStyle name="60% - Accent3 2 2 2 2 3" xfId="2042" xr:uid="{00000000-0005-0000-0000-000063720000}"/>
    <cellStyle name="60% - Accent3 2 2 2 2 3 2" xfId="5012" xr:uid="{00000000-0005-0000-0000-000064720000}"/>
    <cellStyle name="60% - Accent3 2 2 2 2 3 2 2" xfId="16975" xr:uid="{00000000-0005-0000-0000-000065720000}"/>
    <cellStyle name="60% - Accent3 2 2 2 2 3 2 2 2" xfId="34902" xr:uid="{00000000-0005-0000-0000-000066720000}"/>
    <cellStyle name="60% - Accent3 2 2 2 2 3 2 2 3" xfId="46847" xr:uid="{00000000-0005-0000-0000-000067720000}"/>
    <cellStyle name="60% - Accent3 2 2 2 2 3 2 2 4" xfId="58812" xr:uid="{00000000-0005-0000-0000-000068720000}"/>
    <cellStyle name="60% - Accent3 2 2 2 2 3 2 3" xfId="22934" xr:uid="{00000000-0005-0000-0000-000069720000}"/>
    <cellStyle name="60% - Accent3 2 2 2 2 3 2 4" xfId="10992" xr:uid="{00000000-0005-0000-0000-00006A720000}"/>
    <cellStyle name="60% - Accent3 2 2 2 2 3 2 5" xfId="28919" xr:uid="{00000000-0005-0000-0000-00006B720000}"/>
    <cellStyle name="60% - Accent3 2 2 2 2 3 2 6" xfId="40864" xr:uid="{00000000-0005-0000-0000-00006C720000}"/>
    <cellStyle name="60% - Accent3 2 2 2 2 3 2 7" xfId="52829" xr:uid="{00000000-0005-0000-0000-00006D720000}"/>
    <cellStyle name="60% - Accent3 2 2 2 2 3 3" xfId="14005" xr:uid="{00000000-0005-0000-0000-00006E720000}"/>
    <cellStyle name="60% - Accent3 2 2 2 2 3 3 2" xfId="31932" xr:uid="{00000000-0005-0000-0000-00006F720000}"/>
    <cellStyle name="60% - Accent3 2 2 2 2 3 3 3" xfId="43877" xr:uid="{00000000-0005-0000-0000-000070720000}"/>
    <cellStyle name="60% - Accent3 2 2 2 2 3 3 4" xfId="55842" xr:uid="{00000000-0005-0000-0000-000071720000}"/>
    <cellStyle name="60% - Accent3 2 2 2 2 3 4" xfId="19964" xr:uid="{00000000-0005-0000-0000-000072720000}"/>
    <cellStyle name="60% - Accent3 2 2 2 2 3 5" xfId="8022" xr:uid="{00000000-0005-0000-0000-000073720000}"/>
    <cellStyle name="60% - Accent3 2 2 2 2 3 6" xfId="25949" xr:uid="{00000000-0005-0000-0000-000074720000}"/>
    <cellStyle name="60% - Accent3 2 2 2 2 3 7" xfId="37894" xr:uid="{00000000-0005-0000-0000-000075720000}"/>
    <cellStyle name="60% - Accent3 2 2 2 2 3 8" xfId="49859" xr:uid="{00000000-0005-0000-0000-000076720000}"/>
    <cellStyle name="60% - Accent3 2 2 2 2 4" xfId="3568" xr:uid="{00000000-0005-0000-0000-000077720000}"/>
    <cellStyle name="60% - Accent3 2 2 2 2 4 2" xfId="15531" xr:uid="{00000000-0005-0000-0000-000078720000}"/>
    <cellStyle name="60% - Accent3 2 2 2 2 4 2 2" xfId="33458" xr:uid="{00000000-0005-0000-0000-000079720000}"/>
    <cellStyle name="60% - Accent3 2 2 2 2 4 2 3" xfId="45403" xr:uid="{00000000-0005-0000-0000-00007A720000}"/>
    <cellStyle name="60% - Accent3 2 2 2 2 4 2 4" xfId="57368" xr:uid="{00000000-0005-0000-0000-00007B720000}"/>
    <cellStyle name="60% - Accent3 2 2 2 2 4 3" xfId="21490" xr:uid="{00000000-0005-0000-0000-00007C720000}"/>
    <cellStyle name="60% - Accent3 2 2 2 2 4 4" xfId="9548" xr:uid="{00000000-0005-0000-0000-00007D720000}"/>
    <cellStyle name="60% - Accent3 2 2 2 2 4 5" xfId="27475" xr:uid="{00000000-0005-0000-0000-00007E720000}"/>
    <cellStyle name="60% - Accent3 2 2 2 2 4 6" xfId="39420" xr:uid="{00000000-0005-0000-0000-00007F720000}"/>
    <cellStyle name="60% - Accent3 2 2 2 2 4 7" xfId="51385" xr:uid="{00000000-0005-0000-0000-000080720000}"/>
    <cellStyle name="60% - Accent3 2 2 2 2 5" xfId="12561" xr:uid="{00000000-0005-0000-0000-000081720000}"/>
    <cellStyle name="60% - Accent3 2 2 2 2 5 2" xfId="30488" xr:uid="{00000000-0005-0000-0000-000082720000}"/>
    <cellStyle name="60% - Accent3 2 2 2 2 5 3" xfId="42433" xr:uid="{00000000-0005-0000-0000-000083720000}"/>
    <cellStyle name="60% - Accent3 2 2 2 2 5 4" xfId="54398" xr:uid="{00000000-0005-0000-0000-000084720000}"/>
    <cellStyle name="60% - Accent3 2 2 2 2 6" xfId="18520" xr:uid="{00000000-0005-0000-0000-000085720000}"/>
    <cellStyle name="60% - Accent3 2 2 2 2 7" xfId="6578" xr:uid="{00000000-0005-0000-0000-000086720000}"/>
    <cellStyle name="60% - Accent3 2 2 2 2 8" xfId="24505" xr:uid="{00000000-0005-0000-0000-000087720000}"/>
    <cellStyle name="60% - Accent3 2 2 2 2 9" xfId="36450" xr:uid="{00000000-0005-0000-0000-000088720000}"/>
    <cellStyle name="60% - Accent3 2 2 2 3" xfId="972" xr:uid="{00000000-0005-0000-0000-000089720000}"/>
    <cellStyle name="60% - Accent3 2 2 2 3 2" xfId="2416" xr:uid="{00000000-0005-0000-0000-00008A720000}"/>
    <cellStyle name="60% - Accent3 2 2 2 3 2 2" xfId="5386" xr:uid="{00000000-0005-0000-0000-00008B720000}"/>
    <cellStyle name="60% - Accent3 2 2 2 3 2 2 2" xfId="17349" xr:uid="{00000000-0005-0000-0000-00008C720000}"/>
    <cellStyle name="60% - Accent3 2 2 2 3 2 2 2 2" xfId="35276" xr:uid="{00000000-0005-0000-0000-00008D720000}"/>
    <cellStyle name="60% - Accent3 2 2 2 3 2 2 2 3" xfId="47221" xr:uid="{00000000-0005-0000-0000-00008E720000}"/>
    <cellStyle name="60% - Accent3 2 2 2 3 2 2 2 4" xfId="59186" xr:uid="{00000000-0005-0000-0000-00008F720000}"/>
    <cellStyle name="60% - Accent3 2 2 2 3 2 2 3" xfId="23308" xr:uid="{00000000-0005-0000-0000-000090720000}"/>
    <cellStyle name="60% - Accent3 2 2 2 3 2 2 4" xfId="11366" xr:uid="{00000000-0005-0000-0000-000091720000}"/>
    <cellStyle name="60% - Accent3 2 2 2 3 2 2 5" xfId="29293" xr:uid="{00000000-0005-0000-0000-000092720000}"/>
    <cellStyle name="60% - Accent3 2 2 2 3 2 2 6" xfId="41238" xr:uid="{00000000-0005-0000-0000-000093720000}"/>
    <cellStyle name="60% - Accent3 2 2 2 3 2 2 7" xfId="53203" xr:uid="{00000000-0005-0000-0000-000094720000}"/>
    <cellStyle name="60% - Accent3 2 2 2 3 2 3" xfId="14379" xr:uid="{00000000-0005-0000-0000-000095720000}"/>
    <cellStyle name="60% - Accent3 2 2 2 3 2 3 2" xfId="32306" xr:uid="{00000000-0005-0000-0000-000096720000}"/>
    <cellStyle name="60% - Accent3 2 2 2 3 2 3 3" xfId="44251" xr:uid="{00000000-0005-0000-0000-000097720000}"/>
    <cellStyle name="60% - Accent3 2 2 2 3 2 3 4" xfId="56216" xr:uid="{00000000-0005-0000-0000-000098720000}"/>
    <cellStyle name="60% - Accent3 2 2 2 3 2 4" xfId="20338" xr:uid="{00000000-0005-0000-0000-000099720000}"/>
    <cellStyle name="60% - Accent3 2 2 2 3 2 5" xfId="8396" xr:uid="{00000000-0005-0000-0000-00009A720000}"/>
    <cellStyle name="60% - Accent3 2 2 2 3 2 6" xfId="26323" xr:uid="{00000000-0005-0000-0000-00009B720000}"/>
    <cellStyle name="60% - Accent3 2 2 2 3 2 7" xfId="38268" xr:uid="{00000000-0005-0000-0000-00009C720000}"/>
    <cellStyle name="60% - Accent3 2 2 2 3 2 8" xfId="50233" xr:uid="{00000000-0005-0000-0000-00009D720000}"/>
    <cellStyle name="60% - Accent3 2 2 2 3 3" xfId="3942" xr:uid="{00000000-0005-0000-0000-00009E720000}"/>
    <cellStyle name="60% - Accent3 2 2 2 3 3 2" xfId="15905" xr:uid="{00000000-0005-0000-0000-00009F720000}"/>
    <cellStyle name="60% - Accent3 2 2 2 3 3 2 2" xfId="33832" xr:uid="{00000000-0005-0000-0000-0000A0720000}"/>
    <cellStyle name="60% - Accent3 2 2 2 3 3 2 3" xfId="45777" xr:uid="{00000000-0005-0000-0000-0000A1720000}"/>
    <cellStyle name="60% - Accent3 2 2 2 3 3 2 4" xfId="57742" xr:uid="{00000000-0005-0000-0000-0000A2720000}"/>
    <cellStyle name="60% - Accent3 2 2 2 3 3 3" xfId="21864" xr:uid="{00000000-0005-0000-0000-0000A3720000}"/>
    <cellStyle name="60% - Accent3 2 2 2 3 3 4" xfId="9922" xr:uid="{00000000-0005-0000-0000-0000A4720000}"/>
    <cellStyle name="60% - Accent3 2 2 2 3 3 5" xfId="27849" xr:uid="{00000000-0005-0000-0000-0000A5720000}"/>
    <cellStyle name="60% - Accent3 2 2 2 3 3 6" xfId="39794" xr:uid="{00000000-0005-0000-0000-0000A6720000}"/>
    <cellStyle name="60% - Accent3 2 2 2 3 3 7" xfId="51759" xr:uid="{00000000-0005-0000-0000-0000A7720000}"/>
    <cellStyle name="60% - Accent3 2 2 2 3 4" xfId="12935" xr:uid="{00000000-0005-0000-0000-0000A8720000}"/>
    <cellStyle name="60% - Accent3 2 2 2 3 4 2" xfId="30862" xr:uid="{00000000-0005-0000-0000-0000A9720000}"/>
    <cellStyle name="60% - Accent3 2 2 2 3 4 3" xfId="42807" xr:uid="{00000000-0005-0000-0000-0000AA720000}"/>
    <cellStyle name="60% - Accent3 2 2 2 3 4 4" xfId="54772" xr:uid="{00000000-0005-0000-0000-0000AB720000}"/>
    <cellStyle name="60% - Accent3 2 2 2 3 5" xfId="18894" xr:uid="{00000000-0005-0000-0000-0000AC720000}"/>
    <cellStyle name="60% - Accent3 2 2 2 3 6" xfId="6952" xr:uid="{00000000-0005-0000-0000-0000AD720000}"/>
    <cellStyle name="60% - Accent3 2 2 2 3 7" xfId="24879" xr:uid="{00000000-0005-0000-0000-0000AE720000}"/>
    <cellStyle name="60% - Accent3 2 2 2 3 8" xfId="36824" xr:uid="{00000000-0005-0000-0000-0000AF720000}"/>
    <cellStyle name="60% - Accent3 2 2 2 3 9" xfId="48789" xr:uid="{00000000-0005-0000-0000-0000B0720000}"/>
    <cellStyle name="60% - Accent3 2 2 2 4" xfId="1694" xr:uid="{00000000-0005-0000-0000-0000B1720000}"/>
    <cellStyle name="60% - Accent3 2 2 2 4 2" xfId="4664" xr:uid="{00000000-0005-0000-0000-0000B2720000}"/>
    <cellStyle name="60% - Accent3 2 2 2 4 2 2" xfId="16627" xr:uid="{00000000-0005-0000-0000-0000B3720000}"/>
    <cellStyle name="60% - Accent3 2 2 2 4 2 2 2" xfId="34554" xr:uid="{00000000-0005-0000-0000-0000B4720000}"/>
    <cellStyle name="60% - Accent3 2 2 2 4 2 2 3" xfId="46499" xr:uid="{00000000-0005-0000-0000-0000B5720000}"/>
    <cellStyle name="60% - Accent3 2 2 2 4 2 2 4" xfId="58464" xr:uid="{00000000-0005-0000-0000-0000B6720000}"/>
    <cellStyle name="60% - Accent3 2 2 2 4 2 3" xfId="22586" xr:uid="{00000000-0005-0000-0000-0000B7720000}"/>
    <cellStyle name="60% - Accent3 2 2 2 4 2 4" xfId="10644" xr:uid="{00000000-0005-0000-0000-0000B8720000}"/>
    <cellStyle name="60% - Accent3 2 2 2 4 2 5" xfId="28571" xr:uid="{00000000-0005-0000-0000-0000B9720000}"/>
    <cellStyle name="60% - Accent3 2 2 2 4 2 6" xfId="40516" xr:uid="{00000000-0005-0000-0000-0000BA720000}"/>
    <cellStyle name="60% - Accent3 2 2 2 4 2 7" xfId="52481" xr:uid="{00000000-0005-0000-0000-0000BB720000}"/>
    <cellStyle name="60% - Accent3 2 2 2 4 3" xfId="13657" xr:uid="{00000000-0005-0000-0000-0000BC720000}"/>
    <cellStyle name="60% - Accent3 2 2 2 4 3 2" xfId="31584" xr:uid="{00000000-0005-0000-0000-0000BD720000}"/>
    <cellStyle name="60% - Accent3 2 2 2 4 3 3" xfId="43529" xr:uid="{00000000-0005-0000-0000-0000BE720000}"/>
    <cellStyle name="60% - Accent3 2 2 2 4 3 4" xfId="55494" xr:uid="{00000000-0005-0000-0000-0000BF720000}"/>
    <cellStyle name="60% - Accent3 2 2 2 4 4" xfId="19616" xr:uid="{00000000-0005-0000-0000-0000C0720000}"/>
    <cellStyle name="60% - Accent3 2 2 2 4 5" xfId="7674" xr:uid="{00000000-0005-0000-0000-0000C1720000}"/>
    <cellStyle name="60% - Accent3 2 2 2 4 6" xfId="25601" xr:uid="{00000000-0005-0000-0000-0000C2720000}"/>
    <cellStyle name="60% - Accent3 2 2 2 4 7" xfId="37546" xr:uid="{00000000-0005-0000-0000-0000C3720000}"/>
    <cellStyle name="60% - Accent3 2 2 2 4 8" xfId="49511" xr:uid="{00000000-0005-0000-0000-0000C4720000}"/>
    <cellStyle name="60% - Accent3 2 2 2 5" xfId="3220" xr:uid="{00000000-0005-0000-0000-0000C5720000}"/>
    <cellStyle name="60% - Accent3 2 2 2 5 2" xfId="15183" xr:uid="{00000000-0005-0000-0000-0000C6720000}"/>
    <cellStyle name="60% - Accent3 2 2 2 5 2 2" xfId="33110" xr:uid="{00000000-0005-0000-0000-0000C7720000}"/>
    <cellStyle name="60% - Accent3 2 2 2 5 2 3" xfId="45055" xr:uid="{00000000-0005-0000-0000-0000C8720000}"/>
    <cellStyle name="60% - Accent3 2 2 2 5 2 4" xfId="57020" xr:uid="{00000000-0005-0000-0000-0000C9720000}"/>
    <cellStyle name="60% - Accent3 2 2 2 5 3" xfId="21142" xr:uid="{00000000-0005-0000-0000-0000CA720000}"/>
    <cellStyle name="60% - Accent3 2 2 2 5 4" xfId="9200" xr:uid="{00000000-0005-0000-0000-0000CB720000}"/>
    <cellStyle name="60% - Accent3 2 2 2 5 5" xfId="27127" xr:uid="{00000000-0005-0000-0000-0000CC720000}"/>
    <cellStyle name="60% - Accent3 2 2 2 5 6" xfId="39072" xr:uid="{00000000-0005-0000-0000-0000CD720000}"/>
    <cellStyle name="60% - Accent3 2 2 2 5 7" xfId="51037" xr:uid="{00000000-0005-0000-0000-0000CE720000}"/>
    <cellStyle name="60% - Accent3 2 2 2 6" xfId="12213" xr:uid="{00000000-0005-0000-0000-0000CF720000}"/>
    <cellStyle name="60% - Accent3 2 2 2 6 2" xfId="30140" xr:uid="{00000000-0005-0000-0000-0000D0720000}"/>
    <cellStyle name="60% - Accent3 2 2 2 6 3" xfId="42085" xr:uid="{00000000-0005-0000-0000-0000D1720000}"/>
    <cellStyle name="60% - Accent3 2 2 2 6 4" xfId="54050" xr:uid="{00000000-0005-0000-0000-0000D2720000}"/>
    <cellStyle name="60% - Accent3 2 2 2 7" xfId="18172" xr:uid="{00000000-0005-0000-0000-0000D3720000}"/>
    <cellStyle name="60% - Accent3 2 2 2 8" xfId="6230" xr:uid="{00000000-0005-0000-0000-0000D4720000}"/>
    <cellStyle name="60% - Accent3 2 2 2 9" xfId="24157" xr:uid="{00000000-0005-0000-0000-0000D5720000}"/>
    <cellStyle name="60% - Accent3 2 2 3" xfId="366" xr:uid="{00000000-0005-0000-0000-0000D6720000}"/>
    <cellStyle name="60% - Accent3 2 2 3 10" xfId="36218" xr:uid="{00000000-0005-0000-0000-0000D7720000}"/>
    <cellStyle name="60% - Accent3 2 2 3 11" xfId="48183" xr:uid="{00000000-0005-0000-0000-0000D8720000}"/>
    <cellStyle name="60% - Accent3 2 2 3 2" xfId="714" xr:uid="{00000000-0005-0000-0000-0000D9720000}"/>
    <cellStyle name="60% - Accent3 2 2 3 2 10" xfId="48531" xr:uid="{00000000-0005-0000-0000-0000DA720000}"/>
    <cellStyle name="60% - Accent3 2 2 3 2 2" xfId="1436" xr:uid="{00000000-0005-0000-0000-0000DB720000}"/>
    <cellStyle name="60% - Accent3 2 2 3 2 2 2" xfId="2880" xr:uid="{00000000-0005-0000-0000-0000DC720000}"/>
    <cellStyle name="60% - Accent3 2 2 3 2 2 2 2" xfId="5850" xr:uid="{00000000-0005-0000-0000-0000DD720000}"/>
    <cellStyle name="60% - Accent3 2 2 3 2 2 2 2 2" xfId="17813" xr:uid="{00000000-0005-0000-0000-0000DE720000}"/>
    <cellStyle name="60% - Accent3 2 2 3 2 2 2 2 2 2" xfId="35740" xr:uid="{00000000-0005-0000-0000-0000DF720000}"/>
    <cellStyle name="60% - Accent3 2 2 3 2 2 2 2 2 3" xfId="47685" xr:uid="{00000000-0005-0000-0000-0000E0720000}"/>
    <cellStyle name="60% - Accent3 2 2 3 2 2 2 2 2 4" xfId="59650" xr:uid="{00000000-0005-0000-0000-0000E1720000}"/>
    <cellStyle name="60% - Accent3 2 2 3 2 2 2 2 3" xfId="23772" xr:uid="{00000000-0005-0000-0000-0000E2720000}"/>
    <cellStyle name="60% - Accent3 2 2 3 2 2 2 2 4" xfId="11830" xr:uid="{00000000-0005-0000-0000-0000E3720000}"/>
    <cellStyle name="60% - Accent3 2 2 3 2 2 2 2 5" xfId="29757" xr:uid="{00000000-0005-0000-0000-0000E4720000}"/>
    <cellStyle name="60% - Accent3 2 2 3 2 2 2 2 6" xfId="41702" xr:uid="{00000000-0005-0000-0000-0000E5720000}"/>
    <cellStyle name="60% - Accent3 2 2 3 2 2 2 2 7" xfId="53667" xr:uid="{00000000-0005-0000-0000-0000E6720000}"/>
    <cellStyle name="60% - Accent3 2 2 3 2 2 2 3" xfId="14843" xr:uid="{00000000-0005-0000-0000-0000E7720000}"/>
    <cellStyle name="60% - Accent3 2 2 3 2 2 2 3 2" xfId="32770" xr:uid="{00000000-0005-0000-0000-0000E8720000}"/>
    <cellStyle name="60% - Accent3 2 2 3 2 2 2 3 3" xfId="44715" xr:uid="{00000000-0005-0000-0000-0000E9720000}"/>
    <cellStyle name="60% - Accent3 2 2 3 2 2 2 3 4" xfId="56680" xr:uid="{00000000-0005-0000-0000-0000EA720000}"/>
    <cellStyle name="60% - Accent3 2 2 3 2 2 2 4" xfId="20802" xr:uid="{00000000-0005-0000-0000-0000EB720000}"/>
    <cellStyle name="60% - Accent3 2 2 3 2 2 2 5" xfId="8860" xr:uid="{00000000-0005-0000-0000-0000EC720000}"/>
    <cellStyle name="60% - Accent3 2 2 3 2 2 2 6" xfId="26787" xr:uid="{00000000-0005-0000-0000-0000ED720000}"/>
    <cellStyle name="60% - Accent3 2 2 3 2 2 2 7" xfId="38732" xr:uid="{00000000-0005-0000-0000-0000EE720000}"/>
    <cellStyle name="60% - Accent3 2 2 3 2 2 2 8" xfId="50697" xr:uid="{00000000-0005-0000-0000-0000EF720000}"/>
    <cellStyle name="60% - Accent3 2 2 3 2 2 3" xfId="4406" xr:uid="{00000000-0005-0000-0000-0000F0720000}"/>
    <cellStyle name="60% - Accent3 2 2 3 2 2 3 2" xfId="16369" xr:uid="{00000000-0005-0000-0000-0000F1720000}"/>
    <cellStyle name="60% - Accent3 2 2 3 2 2 3 2 2" xfId="34296" xr:uid="{00000000-0005-0000-0000-0000F2720000}"/>
    <cellStyle name="60% - Accent3 2 2 3 2 2 3 2 3" xfId="46241" xr:uid="{00000000-0005-0000-0000-0000F3720000}"/>
    <cellStyle name="60% - Accent3 2 2 3 2 2 3 2 4" xfId="58206" xr:uid="{00000000-0005-0000-0000-0000F4720000}"/>
    <cellStyle name="60% - Accent3 2 2 3 2 2 3 3" xfId="22328" xr:uid="{00000000-0005-0000-0000-0000F5720000}"/>
    <cellStyle name="60% - Accent3 2 2 3 2 2 3 4" xfId="10386" xr:uid="{00000000-0005-0000-0000-0000F6720000}"/>
    <cellStyle name="60% - Accent3 2 2 3 2 2 3 5" xfId="28313" xr:uid="{00000000-0005-0000-0000-0000F7720000}"/>
    <cellStyle name="60% - Accent3 2 2 3 2 2 3 6" xfId="40258" xr:uid="{00000000-0005-0000-0000-0000F8720000}"/>
    <cellStyle name="60% - Accent3 2 2 3 2 2 3 7" xfId="52223" xr:uid="{00000000-0005-0000-0000-0000F9720000}"/>
    <cellStyle name="60% - Accent3 2 2 3 2 2 4" xfId="13399" xr:uid="{00000000-0005-0000-0000-0000FA720000}"/>
    <cellStyle name="60% - Accent3 2 2 3 2 2 4 2" xfId="31326" xr:uid="{00000000-0005-0000-0000-0000FB720000}"/>
    <cellStyle name="60% - Accent3 2 2 3 2 2 4 3" xfId="43271" xr:uid="{00000000-0005-0000-0000-0000FC720000}"/>
    <cellStyle name="60% - Accent3 2 2 3 2 2 4 4" xfId="55236" xr:uid="{00000000-0005-0000-0000-0000FD720000}"/>
    <cellStyle name="60% - Accent3 2 2 3 2 2 5" xfId="19358" xr:uid="{00000000-0005-0000-0000-0000FE720000}"/>
    <cellStyle name="60% - Accent3 2 2 3 2 2 6" xfId="7416" xr:uid="{00000000-0005-0000-0000-0000FF720000}"/>
    <cellStyle name="60% - Accent3 2 2 3 2 2 7" xfId="25343" xr:uid="{00000000-0005-0000-0000-000000730000}"/>
    <cellStyle name="60% - Accent3 2 2 3 2 2 8" xfId="37288" xr:uid="{00000000-0005-0000-0000-000001730000}"/>
    <cellStyle name="60% - Accent3 2 2 3 2 2 9" xfId="49253" xr:uid="{00000000-0005-0000-0000-000002730000}"/>
    <cellStyle name="60% - Accent3 2 2 3 2 3" xfId="2158" xr:uid="{00000000-0005-0000-0000-000003730000}"/>
    <cellStyle name="60% - Accent3 2 2 3 2 3 2" xfId="5128" xr:uid="{00000000-0005-0000-0000-000004730000}"/>
    <cellStyle name="60% - Accent3 2 2 3 2 3 2 2" xfId="17091" xr:uid="{00000000-0005-0000-0000-000005730000}"/>
    <cellStyle name="60% - Accent3 2 2 3 2 3 2 2 2" xfId="35018" xr:uid="{00000000-0005-0000-0000-000006730000}"/>
    <cellStyle name="60% - Accent3 2 2 3 2 3 2 2 3" xfId="46963" xr:uid="{00000000-0005-0000-0000-000007730000}"/>
    <cellStyle name="60% - Accent3 2 2 3 2 3 2 2 4" xfId="58928" xr:uid="{00000000-0005-0000-0000-000008730000}"/>
    <cellStyle name="60% - Accent3 2 2 3 2 3 2 3" xfId="23050" xr:uid="{00000000-0005-0000-0000-000009730000}"/>
    <cellStyle name="60% - Accent3 2 2 3 2 3 2 4" xfId="11108" xr:uid="{00000000-0005-0000-0000-00000A730000}"/>
    <cellStyle name="60% - Accent3 2 2 3 2 3 2 5" xfId="29035" xr:uid="{00000000-0005-0000-0000-00000B730000}"/>
    <cellStyle name="60% - Accent3 2 2 3 2 3 2 6" xfId="40980" xr:uid="{00000000-0005-0000-0000-00000C730000}"/>
    <cellStyle name="60% - Accent3 2 2 3 2 3 2 7" xfId="52945" xr:uid="{00000000-0005-0000-0000-00000D730000}"/>
    <cellStyle name="60% - Accent3 2 2 3 2 3 3" xfId="14121" xr:uid="{00000000-0005-0000-0000-00000E730000}"/>
    <cellStyle name="60% - Accent3 2 2 3 2 3 3 2" xfId="32048" xr:uid="{00000000-0005-0000-0000-00000F730000}"/>
    <cellStyle name="60% - Accent3 2 2 3 2 3 3 3" xfId="43993" xr:uid="{00000000-0005-0000-0000-000010730000}"/>
    <cellStyle name="60% - Accent3 2 2 3 2 3 3 4" xfId="55958" xr:uid="{00000000-0005-0000-0000-000011730000}"/>
    <cellStyle name="60% - Accent3 2 2 3 2 3 4" xfId="20080" xr:uid="{00000000-0005-0000-0000-000012730000}"/>
    <cellStyle name="60% - Accent3 2 2 3 2 3 5" xfId="8138" xr:uid="{00000000-0005-0000-0000-000013730000}"/>
    <cellStyle name="60% - Accent3 2 2 3 2 3 6" xfId="26065" xr:uid="{00000000-0005-0000-0000-000014730000}"/>
    <cellStyle name="60% - Accent3 2 2 3 2 3 7" xfId="38010" xr:uid="{00000000-0005-0000-0000-000015730000}"/>
    <cellStyle name="60% - Accent3 2 2 3 2 3 8" xfId="49975" xr:uid="{00000000-0005-0000-0000-000016730000}"/>
    <cellStyle name="60% - Accent3 2 2 3 2 4" xfId="3684" xr:uid="{00000000-0005-0000-0000-000017730000}"/>
    <cellStyle name="60% - Accent3 2 2 3 2 4 2" xfId="15647" xr:uid="{00000000-0005-0000-0000-000018730000}"/>
    <cellStyle name="60% - Accent3 2 2 3 2 4 2 2" xfId="33574" xr:uid="{00000000-0005-0000-0000-000019730000}"/>
    <cellStyle name="60% - Accent3 2 2 3 2 4 2 3" xfId="45519" xr:uid="{00000000-0005-0000-0000-00001A730000}"/>
    <cellStyle name="60% - Accent3 2 2 3 2 4 2 4" xfId="57484" xr:uid="{00000000-0005-0000-0000-00001B730000}"/>
    <cellStyle name="60% - Accent3 2 2 3 2 4 3" xfId="21606" xr:uid="{00000000-0005-0000-0000-00001C730000}"/>
    <cellStyle name="60% - Accent3 2 2 3 2 4 4" xfId="9664" xr:uid="{00000000-0005-0000-0000-00001D730000}"/>
    <cellStyle name="60% - Accent3 2 2 3 2 4 5" xfId="27591" xr:uid="{00000000-0005-0000-0000-00001E730000}"/>
    <cellStyle name="60% - Accent3 2 2 3 2 4 6" xfId="39536" xr:uid="{00000000-0005-0000-0000-00001F730000}"/>
    <cellStyle name="60% - Accent3 2 2 3 2 4 7" xfId="51501" xr:uid="{00000000-0005-0000-0000-000020730000}"/>
    <cellStyle name="60% - Accent3 2 2 3 2 5" xfId="12677" xr:uid="{00000000-0005-0000-0000-000021730000}"/>
    <cellStyle name="60% - Accent3 2 2 3 2 5 2" xfId="30604" xr:uid="{00000000-0005-0000-0000-000022730000}"/>
    <cellStyle name="60% - Accent3 2 2 3 2 5 3" xfId="42549" xr:uid="{00000000-0005-0000-0000-000023730000}"/>
    <cellStyle name="60% - Accent3 2 2 3 2 5 4" xfId="54514" xr:uid="{00000000-0005-0000-0000-000024730000}"/>
    <cellStyle name="60% - Accent3 2 2 3 2 6" xfId="18636" xr:uid="{00000000-0005-0000-0000-000025730000}"/>
    <cellStyle name="60% - Accent3 2 2 3 2 7" xfId="6694" xr:uid="{00000000-0005-0000-0000-000026730000}"/>
    <cellStyle name="60% - Accent3 2 2 3 2 8" xfId="24621" xr:uid="{00000000-0005-0000-0000-000027730000}"/>
    <cellStyle name="60% - Accent3 2 2 3 2 9" xfId="36566" xr:uid="{00000000-0005-0000-0000-000028730000}"/>
    <cellStyle name="60% - Accent3 2 2 3 3" xfId="1088" xr:uid="{00000000-0005-0000-0000-000029730000}"/>
    <cellStyle name="60% - Accent3 2 2 3 3 2" xfId="2532" xr:uid="{00000000-0005-0000-0000-00002A730000}"/>
    <cellStyle name="60% - Accent3 2 2 3 3 2 2" xfId="5502" xr:uid="{00000000-0005-0000-0000-00002B730000}"/>
    <cellStyle name="60% - Accent3 2 2 3 3 2 2 2" xfId="17465" xr:uid="{00000000-0005-0000-0000-00002C730000}"/>
    <cellStyle name="60% - Accent3 2 2 3 3 2 2 2 2" xfId="35392" xr:uid="{00000000-0005-0000-0000-00002D730000}"/>
    <cellStyle name="60% - Accent3 2 2 3 3 2 2 2 3" xfId="47337" xr:uid="{00000000-0005-0000-0000-00002E730000}"/>
    <cellStyle name="60% - Accent3 2 2 3 3 2 2 2 4" xfId="59302" xr:uid="{00000000-0005-0000-0000-00002F730000}"/>
    <cellStyle name="60% - Accent3 2 2 3 3 2 2 3" xfId="23424" xr:uid="{00000000-0005-0000-0000-000030730000}"/>
    <cellStyle name="60% - Accent3 2 2 3 3 2 2 4" xfId="11482" xr:uid="{00000000-0005-0000-0000-000031730000}"/>
    <cellStyle name="60% - Accent3 2 2 3 3 2 2 5" xfId="29409" xr:uid="{00000000-0005-0000-0000-000032730000}"/>
    <cellStyle name="60% - Accent3 2 2 3 3 2 2 6" xfId="41354" xr:uid="{00000000-0005-0000-0000-000033730000}"/>
    <cellStyle name="60% - Accent3 2 2 3 3 2 2 7" xfId="53319" xr:uid="{00000000-0005-0000-0000-000034730000}"/>
    <cellStyle name="60% - Accent3 2 2 3 3 2 3" xfId="14495" xr:uid="{00000000-0005-0000-0000-000035730000}"/>
    <cellStyle name="60% - Accent3 2 2 3 3 2 3 2" xfId="32422" xr:uid="{00000000-0005-0000-0000-000036730000}"/>
    <cellStyle name="60% - Accent3 2 2 3 3 2 3 3" xfId="44367" xr:uid="{00000000-0005-0000-0000-000037730000}"/>
    <cellStyle name="60% - Accent3 2 2 3 3 2 3 4" xfId="56332" xr:uid="{00000000-0005-0000-0000-000038730000}"/>
    <cellStyle name="60% - Accent3 2 2 3 3 2 4" xfId="20454" xr:uid="{00000000-0005-0000-0000-000039730000}"/>
    <cellStyle name="60% - Accent3 2 2 3 3 2 5" xfId="8512" xr:uid="{00000000-0005-0000-0000-00003A730000}"/>
    <cellStyle name="60% - Accent3 2 2 3 3 2 6" xfId="26439" xr:uid="{00000000-0005-0000-0000-00003B730000}"/>
    <cellStyle name="60% - Accent3 2 2 3 3 2 7" xfId="38384" xr:uid="{00000000-0005-0000-0000-00003C730000}"/>
    <cellStyle name="60% - Accent3 2 2 3 3 2 8" xfId="50349" xr:uid="{00000000-0005-0000-0000-00003D730000}"/>
    <cellStyle name="60% - Accent3 2 2 3 3 3" xfId="4058" xr:uid="{00000000-0005-0000-0000-00003E730000}"/>
    <cellStyle name="60% - Accent3 2 2 3 3 3 2" xfId="16021" xr:uid="{00000000-0005-0000-0000-00003F730000}"/>
    <cellStyle name="60% - Accent3 2 2 3 3 3 2 2" xfId="33948" xr:uid="{00000000-0005-0000-0000-000040730000}"/>
    <cellStyle name="60% - Accent3 2 2 3 3 3 2 3" xfId="45893" xr:uid="{00000000-0005-0000-0000-000041730000}"/>
    <cellStyle name="60% - Accent3 2 2 3 3 3 2 4" xfId="57858" xr:uid="{00000000-0005-0000-0000-000042730000}"/>
    <cellStyle name="60% - Accent3 2 2 3 3 3 3" xfId="21980" xr:uid="{00000000-0005-0000-0000-000043730000}"/>
    <cellStyle name="60% - Accent3 2 2 3 3 3 4" xfId="10038" xr:uid="{00000000-0005-0000-0000-000044730000}"/>
    <cellStyle name="60% - Accent3 2 2 3 3 3 5" xfId="27965" xr:uid="{00000000-0005-0000-0000-000045730000}"/>
    <cellStyle name="60% - Accent3 2 2 3 3 3 6" xfId="39910" xr:uid="{00000000-0005-0000-0000-000046730000}"/>
    <cellStyle name="60% - Accent3 2 2 3 3 3 7" xfId="51875" xr:uid="{00000000-0005-0000-0000-000047730000}"/>
    <cellStyle name="60% - Accent3 2 2 3 3 4" xfId="13051" xr:uid="{00000000-0005-0000-0000-000048730000}"/>
    <cellStyle name="60% - Accent3 2 2 3 3 4 2" xfId="30978" xr:uid="{00000000-0005-0000-0000-000049730000}"/>
    <cellStyle name="60% - Accent3 2 2 3 3 4 3" xfId="42923" xr:uid="{00000000-0005-0000-0000-00004A730000}"/>
    <cellStyle name="60% - Accent3 2 2 3 3 4 4" xfId="54888" xr:uid="{00000000-0005-0000-0000-00004B730000}"/>
    <cellStyle name="60% - Accent3 2 2 3 3 5" xfId="19010" xr:uid="{00000000-0005-0000-0000-00004C730000}"/>
    <cellStyle name="60% - Accent3 2 2 3 3 6" xfId="7068" xr:uid="{00000000-0005-0000-0000-00004D730000}"/>
    <cellStyle name="60% - Accent3 2 2 3 3 7" xfId="24995" xr:uid="{00000000-0005-0000-0000-00004E730000}"/>
    <cellStyle name="60% - Accent3 2 2 3 3 8" xfId="36940" xr:uid="{00000000-0005-0000-0000-00004F730000}"/>
    <cellStyle name="60% - Accent3 2 2 3 3 9" xfId="48905" xr:uid="{00000000-0005-0000-0000-000050730000}"/>
    <cellStyle name="60% - Accent3 2 2 3 4" xfId="1810" xr:uid="{00000000-0005-0000-0000-000051730000}"/>
    <cellStyle name="60% - Accent3 2 2 3 4 2" xfId="4780" xr:uid="{00000000-0005-0000-0000-000052730000}"/>
    <cellStyle name="60% - Accent3 2 2 3 4 2 2" xfId="16743" xr:uid="{00000000-0005-0000-0000-000053730000}"/>
    <cellStyle name="60% - Accent3 2 2 3 4 2 2 2" xfId="34670" xr:uid="{00000000-0005-0000-0000-000054730000}"/>
    <cellStyle name="60% - Accent3 2 2 3 4 2 2 3" xfId="46615" xr:uid="{00000000-0005-0000-0000-000055730000}"/>
    <cellStyle name="60% - Accent3 2 2 3 4 2 2 4" xfId="58580" xr:uid="{00000000-0005-0000-0000-000056730000}"/>
    <cellStyle name="60% - Accent3 2 2 3 4 2 3" xfId="22702" xr:uid="{00000000-0005-0000-0000-000057730000}"/>
    <cellStyle name="60% - Accent3 2 2 3 4 2 4" xfId="10760" xr:uid="{00000000-0005-0000-0000-000058730000}"/>
    <cellStyle name="60% - Accent3 2 2 3 4 2 5" xfId="28687" xr:uid="{00000000-0005-0000-0000-000059730000}"/>
    <cellStyle name="60% - Accent3 2 2 3 4 2 6" xfId="40632" xr:uid="{00000000-0005-0000-0000-00005A730000}"/>
    <cellStyle name="60% - Accent3 2 2 3 4 2 7" xfId="52597" xr:uid="{00000000-0005-0000-0000-00005B730000}"/>
    <cellStyle name="60% - Accent3 2 2 3 4 3" xfId="13773" xr:uid="{00000000-0005-0000-0000-00005C730000}"/>
    <cellStyle name="60% - Accent3 2 2 3 4 3 2" xfId="31700" xr:uid="{00000000-0005-0000-0000-00005D730000}"/>
    <cellStyle name="60% - Accent3 2 2 3 4 3 3" xfId="43645" xr:uid="{00000000-0005-0000-0000-00005E730000}"/>
    <cellStyle name="60% - Accent3 2 2 3 4 3 4" xfId="55610" xr:uid="{00000000-0005-0000-0000-00005F730000}"/>
    <cellStyle name="60% - Accent3 2 2 3 4 4" xfId="19732" xr:uid="{00000000-0005-0000-0000-000060730000}"/>
    <cellStyle name="60% - Accent3 2 2 3 4 5" xfId="7790" xr:uid="{00000000-0005-0000-0000-000061730000}"/>
    <cellStyle name="60% - Accent3 2 2 3 4 6" xfId="25717" xr:uid="{00000000-0005-0000-0000-000062730000}"/>
    <cellStyle name="60% - Accent3 2 2 3 4 7" xfId="37662" xr:uid="{00000000-0005-0000-0000-000063730000}"/>
    <cellStyle name="60% - Accent3 2 2 3 4 8" xfId="49627" xr:uid="{00000000-0005-0000-0000-000064730000}"/>
    <cellStyle name="60% - Accent3 2 2 3 5" xfId="3336" xr:uid="{00000000-0005-0000-0000-000065730000}"/>
    <cellStyle name="60% - Accent3 2 2 3 5 2" xfId="15299" xr:uid="{00000000-0005-0000-0000-000066730000}"/>
    <cellStyle name="60% - Accent3 2 2 3 5 2 2" xfId="33226" xr:uid="{00000000-0005-0000-0000-000067730000}"/>
    <cellStyle name="60% - Accent3 2 2 3 5 2 3" xfId="45171" xr:uid="{00000000-0005-0000-0000-000068730000}"/>
    <cellStyle name="60% - Accent3 2 2 3 5 2 4" xfId="57136" xr:uid="{00000000-0005-0000-0000-000069730000}"/>
    <cellStyle name="60% - Accent3 2 2 3 5 3" xfId="21258" xr:uid="{00000000-0005-0000-0000-00006A730000}"/>
    <cellStyle name="60% - Accent3 2 2 3 5 4" xfId="9316" xr:uid="{00000000-0005-0000-0000-00006B730000}"/>
    <cellStyle name="60% - Accent3 2 2 3 5 5" xfId="27243" xr:uid="{00000000-0005-0000-0000-00006C730000}"/>
    <cellStyle name="60% - Accent3 2 2 3 5 6" xfId="39188" xr:uid="{00000000-0005-0000-0000-00006D730000}"/>
    <cellStyle name="60% - Accent3 2 2 3 5 7" xfId="51153" xr:uid="{00000000-0005-0000-0000-00006E730000}"/>
    <cellStyle name="60% - Accent3 2 2 3 6" xfId="12329" xr:uid="{00000000-0005-0000-0000-00006F730000}"/>
    <cellStyle name="60% - Accent3 2 2 3 6 2" xfId="30256" xr:uid="{00000000-0005-0000-0000-000070730000}"/>
    <cellStyle name="60% - Accent3 2 2 3 6 3" xfId="42201" xr:uid="{00000000-0005-0000-0000-000071730000}"/>
    <cellStyle name="60% - Accent3 2 2 3 6 4" xfId="54166" xr:uid="{00000000-0005-0000-0000-000072730000}"/>
    <cellStyle name="60% - Accent3 2 2 3 7" xfId="18288" xr:uid="{00000000-0005-0000-0000-000073730000}"/>
    <cellStyle name="60% - Accent3 2 2 3 8" xfId="6346" xr:uid="{00000000-0005-0000-0000-000074730000}"/>
    <cellStyle name="60% - Accent3 2 2 3 9" xfId="24273" xr:uid="{00000000-0005-0000-0000-000075730000}"/>
    <cellStyle name="60% - Accent3 2 2 4" xfId="482" xr:uid="{00000000-0005-0000-0000-000076730000}"/>
    <cellStyle name="60% - Accent3 2 2 4 10" xfId="48299" xr:uid="{00000000-0005-0000-0000-000077730000}"/>
    <cellStyle name="60% - Accent3 2 2 4 2" xfId="1204" xr:uid="{00000000-0005-0000-0000-000078730000}"/>
    <cellStyle name="60% - Accent3 2 2 4 2 2" xfId="2648" xr:uid="{00000000-0005-0000-0000-000079730000}"/>
    <cellStyle name="60% - Accent3 2 2 4 2 2 2" xfId="5618" xr:uid="{00000000-0005-0000-0000-00007A730000}"/>
    <cellStyle name="60% - Accent3 2 2 4 2 2 2 2" xfId="17581" xr:uid="{00000000-0005-0000-0000-00007B730000}"/>
    <cellStyle name="60% - Accent3 2 2 4 2 2 2 2 2" xfId="35508" xr:uid="{00000000-0005-0000-0000-00007C730000}"/>
    <cellStyle name="60% - Accent3 2 2 4 2 2 2 2 3" xfId="47453" xr:uid="{00000000-0005-0000-0000-00007D730000}"/>
    <cellStyle name="60% - Accent3 2 2 4 2 2 2 2 4" xfId="59418" xr:uid="{00000000-0005-0000-0000-00007E730000}"/>
    <cellStyle name="60% - Accent3 2 2 4 2 2 2 3" xfId="23540" xr:uid="{00000000-0005-0000-0000-00007F730000}"/>
    <cellStyle name="60% - Accent3 2 2 4 2 2 2 4" xfId="11598" xr:uid="{00000000-0005-0000-0000-000080730000}"/>
    <cellStyle name="60% - Accent3 2 2 4 2 2 2 5" xfId="29525" xr:uid="{00000000-0005-0000-0000-000081730000}"/>
    <cellStyle name="60% - Accent3 2 2 4 2 2 2 6" xfId="41470" xr:uid="{00000000-0005-0000-0000-000082730000}"/>
    <cellStyle name="60% - Accent3 2 2 4 2 2 2 7" xfId="53435" xr:uid="{00000000-0005-0000-0000-000083730000}"/>
    <cellStyle name="60% - Accent3 2 2 4 2 2 3" xfId="14611" xr:uid="{00000000-0005-0000-0000-000084730000}"/>
    <cellStyle name="60% - Accent3 2 2 4 2 2 3 2" xfId="32538" xr:uid="{00000000-0005-0000-0000-000085730000}"/>
    <cellStyle name="60% - Accent3 2 2 4 2 2 3 3" xfId="44483" xr:uid="{00000000-0005-0000-0000-000086730000}"/>
    <cellStyle name="60% - Accent3 2 2 4 2 2 3 4" xfId="56448" xr:uid="{00000000-0005-0000-0000-000087730000}"/>
    <cellStyle name="60% - Accent3 2 2 4 2 2 4" xfId="20570" xr:uid="{00000000-0005-0000-0000-000088730000}"/>
    <cellStyle name="60% - Accent3 2 2 4 2 2 5" xfId="8628" xr:uid="{00000000-0005-0000-0000-000089730000}"/>
    <cellStyle name="60% - Accent3 2 2 4 2 2 6" xfId="26555" xr:uid="{00000000-0005-0000-0000-00008A730000}"/>
    <cellStyle name="60% - Accent3 2 2 4 2 2 7" xfId="38500" xr:uid="{00000000-0005-0000-0000-00008B730000}"/>
    <cellStyle name="60% - Accent3 2 2 4 2 2 8" xfId="50465" xr:uid="{00000000-0005-0000-0000-00008C730000}"/>
    <cellStyle name="60% - Accent3 2 2 4 2 3" xfId="4174" xr:uid="{00000000-0005-0000-0000-00008D730000}"/>
    <cellStyle name="60% - Accent3 2 2 4 2 3 2" xfId="16137" xr:uid="{00000000-0005-0000-0000-00008E730000}"/>
    <cellStyle name="60% - Accent3 2 2 4 2 3 2 2" xfId="34064" xr:uid="{00000000-0005-0000-0000-00008F730000}"/>
    <cellStyle name="60% - Accent3 2 2 4 2 3 2 3" xfId="46009" xr:uid="{00000000-0005-0000-0000-000090730000}"/>
    <cellStyle name="60% - Accent3 2 2 4 2 3 2 4" xfId="57974" xr:uid="{00000000-0005-0000-0000-000091730000}"/>
    <cellStyle name="60% - Accent3 2 2 4 2 3 3" xfId="22096" xr:uid="{00000000-0005-0000-0000-000092730000}"/>
    <cellStyle name="60% - Accent3 2 2 4 2 3 4" xfId="10154" xr:uid="{00000000-0005-0000-0000-000093730000}"/>
    <cellStyle name="60% - Accent3 2 2 4 2 3 5" xfId="28081" xr:uid="{00000000-0005-0000-0000-000094730000}"/>
    <cellStyle name="60% - Accent3 2 2 4 2 3 6" xfId="40026" xr:uid="{00000000-0005-0000-0000-000095730000}"/>
    <cellStyle name="60% - Accent3 2 2 4 2 3 7" xfId="51991" xr:uid="{00000000-0005-0000-0000-000096730000}"/>
    <cellStyle name="60% - Accent3 2 2 4 2 4" xfId="13167" xr:uid="{00000000-0005-0000-0000-000097730000}"/>
    <cellStyle name="60% - Accent3 2 2 4 2 4 2" xfId="31094" xr:uid="{00000000-0005-0000-0000-000098730000}"/>
    <cellStyle name="60% - Accent3 2 2 4 2 4 3" xfId="43039" xr:uid="{00000000-0005-0000-0000-000099730000}"/>
    <cellStyle name="60% - Accent3 2 2 4 2 4 4" xfId="55004" xr:uid="{00000000-0005-0000-0000-00009A730000}"/>
    <cellStyle name="60% - Accent3 2 2 4 2 5" xfId="19126" xr:uid="{00000000-0005-0000-0000-00009B730000}"/>
    <cellStyle name="60% - Accent3 2 2 4 2 6" xfId="7184" xr:uid="{00000000-0005-0000-0000-00009C730000}"/>
    <cellStyle name="60% - Accent3 2 2 4 2 7" xfId="25111" xr:uid="{00000000-0005-0000-0000-00009D730000}"/>
    <cellStyle name="60% - Accent3 2 2 4 2 8" xfId="37056" xr:uid="{00000000-0005-0000-0000-00009E730000}"/>
    <cellStyle name="60% - Accent3 2 2 4 2 9" xfId="49021" xr:uid="{00000000-0005-0000-0000-00009F730000}"/>
    <cellStyle name="60% - Accent3 2 2 4 3" xfId="1926" xr:uid="{00000000-0005-0000-0000-0000A0730000}"/>
    <cellStyle name="60% - Accent3 2 2 4 3 2" xfId="4896" xr:uid="{00000000-0005-0000-0000-0000A1730000}"/>
    <cellStyle name="60% - Accent3 2 2 4 3 2 2" xfId="16859" xr:uid="{00000000-0005-0000-0000-0000A2730000}"/>
    <cellStyle name="60% - Accent3 2 2 4 3 2 2 2" xfId="34786" xr:uid="{00000000-0005-0000-0000-0000A3730000}"/>
    <cellStyle name="60% - Accent3 2 2 4 3 2 2 3" xfId="46731" xr:uid="{00000000-0005-0000-0000-0000A4730000}"/>
    <cellStyle name="60% - Accent3 2 2 4 3 2 2 4" xfId="58696" xr:uid="{00000000-0005-0000-0000-0000A5730000}"/>
    <cellStyle name="60% - Accent3 2 2 4 3 2 3" xfId="22818" xr:uid="{00000000-0005-0000-0000-0000A6730000}"/>
    <cellStyle name="60% - Accent3 2 2 4 3 2 4" xfId="10876" xr:uid="{00000000-0005-0000-0000-0000A7730000}"/>
    <cellStyle name="60% - Accent3 2 2 4 3 2 5" xfId="28803" xr:uid="{00000000-0005-0000-0000-0000A8730000}"/>
    <cellStyle name="60% - Accent3 2 2 4 3 2 6" xfId="40748" xr:uid="{00000000-0005-0000-0000-0000A9730000}"/>
    <cellStyle name="60% - Accent3 2 2 4 3 2 7" xfId="52713" xr:uid="{00000000-0005-0000-0000-0000AA730000}"/>
    <cellStyle name="60% - Accent3 2 2 4 3 3" xfId="13889" xr:uid="{00000000-0005-0000-0000-0000AB730000}"/>
    <cellStyle name="60% - Accent3 2 2 4 3 3 2" xfId="31816" xr:uid="{00000000-0005-0000-0000-0000AC730000}"/>
    <cellStyle name="60% - Accent3 2 2 4 3 3 3" xfId="43761" xr:uid="{00000000-0005-0000-0000-0000AD730000}"/>
    <cellStyle name="60% - Accent3 2 2 4 3 3 4" xfId="55726" xr:uid="{00000000-0005-0000-0000-0000AE730000}"/>
    <cellStyle name="60% - Accent3 2 2 4 3 4" xfId="19848" xr:uid="{00000000-0005-0000-0000-0000AF730000}"/>
    <cellStyle name="60% - Accent3 2 2 4 3 5" xfId="7906" xr:uid="{00000000-0005-0000-0000-0000B0730000}"/>
    <cellStyle name="60% - Accent3 2 2 4 3 6" xfId="25833" xr:uid="{00000000-0005-0000-0000-0000B1730000}"/>
    <cellStyle name="60% - Accent3 2 2 4 3 7" xfId="37778" xr:uid="{00000000-0005-0000-0000-0000B2730000}"/>
    <cellStyle name="60% - Accent3 2 2 4 3 8" xfId="49743" xr:uid="{00000000-0005-0000-0000-0000B3730000}"/>
    <cellStyle name="60% - Accent3 2 2 4 4" xfId="3452" xr:uid="{00000000-0005-0000-0000-0000B4730000}"/>
    <cellStyle name="60% - Accent3 2 2 4 4 2" xfId="15415" xr:uid="{00000000-0005-0000-0000-0000B5730000}"/>
    <cellStyle name="60% - Accent3 2 2 4 4 2 2" xfId="33342" xr:uid="{00000000-0005-0000-0000-0000B6730000}"/>
    <cellStyle name="60% - Accent3 2 2 4 4 2 3" xfId="45287" xr:uid="{00000000-0005-0000-0000-0000B7730000}"/>
    <cellStyle name="60% - Accent3 2 2 4 4 2 4" xfId="57252" xr:uid="{00000000-0005-0000-0000-0000B8730000}"/>
    <cellStyle name="60% - Accent3 2 2 4 4 3" xfId="21374" xr:uid="{00000000-0005-0000-0000-0000B9730000}"/>
    <cellStyle name="60% - Accent3 2 2 4 4 4" xfId="9432" xr:uid="{00000000-0005-0000-0000-0000BA730000}"/>
    <cellStyle name="60% - Accent3 2 2 4 4 5" xfId="27359" xr:uid="{00000000-0005-0000-0000-0000BB730000}"/>
    <cellStyle name="60% - Accent3 2 2 4 4 6" xfId="39304" xr:uid="{00000000-0005-0000-0000-0000BC730000}"/>
    <cellStyle name="60% - Accent3 2 2 4 4 7" xfId="51269" xr:uid="{00000000-0005-0000-0000-0000BD730000}"/>
    <cellStyle name="60% - Accent3 2 2 4 5" xfId="12445" xr:uid="{00000000-0005-0000-0000-0000BE730000}"/>
    <cellStyle name="60% - Accent3 2 2 4 5 2" xfId="30372" xr:uid="{00000000-0005-0000-0000-0000BF730000}"/>
    <cellStyle name="60% - Accent3 2 2 4 5 3" xfId="42317" xr:uid="{00000000-0005-0000-0000-0000C0730000}"/>
    <cellStyle name="60% - Accent3 2 2 4 5 4" xfId="54282" xr:uid="{00000000-0005-0000-0000-0000C1730000}"/>
    <cellStyle name="60% - Accent3 2 2 4 6" xfId="18404" xr:uid="{00000000-0005-0000-0000-0000C2730000}"/>
    <cellStyle name="60% - Accent3 2 2 4 7" xfId="6462" xr:uid="{00000000-0005-0000-0000-0000C3730000}"/>
    <cellStyle name="60% - Accent3 2 2 4 8" xfId="24389" xr:uid="{00000000-0005-0000-0000-0000C4730000}"/>
    <cellStyle name="60% - Accent3 2 2 4 9" xfId="36334" xr:uid="{00000000-0005-0000-0000-0000C5730000}"/>
    <cellStyle name="60% - Accent3 2 2 5" xfId="856" xr:uid="{00000000-0005-0000-0000-0000C6730000}"/>
    <cellStyle name="60% - Accent3 2 2 5 2" xfId="2300" xr:uid="{00000000-0005-0000-0000-0000C7730000}"/>
    <cellStyle name="60% - Accent3 2 2 5 2 2" xfId="5270" xr:uid="{00000000-0005-0000-0000-0000C8730000}"/>
    <cellStyle name="60% - Accent3 2 2 5 2 2 2" xfId="17233" xr:uid="{00000000-0005-0000-0000-0000C9730000}"/>
    <cellStyle name="60% - Accent3 2 2 5 2 2 2 2" xfId="35160" xr:uid="{00000000-0005-0000-0000-0000CA730000}"/>
    <cellStyle name="60% - Accent3 2 2 5 2 2 2 3" xfId="47105" xr:uid="{00000000-0005-0000-0000-0000CB730000}"/>
    <cellStyle name="60% - Accent3 2 2 5 2 2 2 4" xfId="59070" xr:uid="{00000000-0005-0000-0000-0000CC730000}"/>
    <cellStyle name="60% - Accent3 2 2 5 2 2 3" xfId="23192" xr:uid="{00000000-0005-0000-0000-0000CD730000}"/>
    <cellStyle name="60% - Accent3 2 2 5 2 2 4" xfId="11250" xr:uid="{00000000-0005-0000-0000-0000CE730000}"/>
    <cellStyle name="60% - Accent3 2 2 5 2 2 5" xfId="29177" xr:uid="{00000000-0005-0000-0000-0000CF730000}"/>
    <cellStyle name="60% - Accent3 2 2 5 2 2 6" xfId="41122" xr:uid="{00000000-0005-0000-0000-0000D0730000}"/>
    <cellStyle name="60% - Accent3 2 2 5 2 2 7" xfId="53087" xr:uid="{00000000-0005-0000-0000-0000D1730000}"/>
    <cellStyle name="60% - Accent3 2 2 5 2 3" xfId="14263" xr:uid="{00000000-0005-0000-0000-0000D2730000}"/>
    <cellStyle name="60% - Accent3 2 2 5 2 3 2" xfId="32190" xr:uid="{00000000-0005-0000-0000-0000D3730000}"/>
    <cellStyle name="60% - Accent3 2 2 5 2 3 3" xfId="44135" xr:uid="{00000000-0005-0000-0000-0000D4730000}"/>
    <cellStyle name="60% - Accent3 2 2 5 2 3 4" xfId="56100" xr:uid="{00000000-0005-0000-0000-0000D5730000}"/>
    <cellStyle name="60% - Accent3 2 2 5 2 4" xfId="20222" xr:uid="{00000000-0005-0000-0000-0000D6730000}"/>
    <cellStyle name="60% - Accent3 2 2 5 2 5" xfId="8280" xr:uid="{00000000-0005-0000-0000-0000D7730000}"/>
    <cellStyle name="60% - Accent3 2 2 5 2 6" xfId="26207" xr:uid="{00000000-0005-0000-0000-0000D8730000}"/>
    <cellStyle name="60% - Accent3 2 2 5 2 7" xfId="38152" xr:uid="{00000000-0005-0000-0000-0000D9730000}"/>
    <cellStyle name="60% - Accent3 2 2 5 2 8" xfId="50117" xr:uid="{00000000-0005-0000-0000-0000DA730000}"/>
    <cellStyle name="60% - Accent3 2 2 5 3" xfId="3826" xr:uid="{00000000-0005-0000-0000-0000DB730000}"/>
    <cellStyle name="60% - Accent3 2 2 5 3 2" xfId="15789" xr:uid="{00000000-0005-0000-0000-0000DC730000}"/>
    <cellStyle name="60% - Accent3 2 2 5 3 2 2" xfId="33716" xr:uid="{00000000-0005-0000-0000-0000DD730000}"/>
    <cellStyle name="60% - Accent3 2 2 5 3 2 3" xfId="45661" xr:uid="{00000000-0005-0000-0000-0000DE730000}"/>
    <cellStyle name="60% - Accent3 2 2 5 3 2 4" xfId="57626" xr:uid="{00000000-0005-0000-0000-0000DF730000}"/>
    <cellStyle name="60% - Accent3 2 2 5 3 3" xfId="21748" xr:uid="{00000000-0005-0000-0000-0000E0730000}"/>
    <cellStyle name="60% - Accent3 2 2 5 3 4" xfId="9806" xr:uid="{00000000-0005-0000-0000-0000E1730000}"/>
    <cellStyle name="60% - Accent3 2 2 5 3 5" xfId="27733" xr:uid="{00000000-0005-0000-0000-0000E2730000}"/>
    <cellStyle name="60% - Accent3 2 2 5 3 6" xfId="39678" xr:uid="{00000000-0005-0000-0000-0000E3730000}"/>
    <cellStyle name="60% - Accent3 2 2 5 3 7" xfId="51643" xr:uid="{00000000-0005-0000-0000-0000E4730000}"/>
    <cellStyle name="60% - Accent3 2 2 5 4" xfId="12819" xr:uid="{00000000-0005-0000-0000-0000E5730000}"/>
    <cellStyle name="60% - Accent3 2 2 5 4 2" xfId="30746" xr:uid="{00000000-0005-0000-0000-0000E6730000}"/>
    <cellStyle name="60% - Accent3 2 2 5 4 3" xfId="42691" xr:uid="{00000000-0005-0000-0000-0000E7730000}"/>
    <cellStyle name="60% - Accent3 2 2 5 4 4" xfId="54656" xr:uid="{00000000-0005-0000-0000-0000E8730000}"/>
    <cellStyle name="60% - Accent3 2 2 5 5" xfId="18778" xr:uid="{00000000-0005-0000-0000-0000E9730000}"/>
    <cellStyle name="60% - Accent3 2 2 5 6" xfId="6836" xr:uid="{00000000-0005-0000-0000-0000EA730000}"/>
    <cellStyle name="60% - Accent3 2 2 5 7" xfId="24763" xr:uid="{00000000-0005-0000-0000-0000EB730000}"/>
    <cellStyle name="60% - Accent3 2 2 5 8" xfId="36708" xr:uid="{00000000-0005-0000-0000-0000EC730000}"/>
    <cellStyle name="60% - Accent3 2 2 5 9" xfId="48673" xr:uid="{00000000-0005-0000-0000-0000ED730000}"/>
    <cellStyle name="60% - Accent3 2 2 6" xfId="1578" xr:uid="{00000000-0005-0000-0000-0000EE730000}"/>
    <cellStyle name="60% - Accent3 2 2 6 2" xfId="4548" xr:uid="{00000000-0005-0000-0000-0000EF730000}"/>
    <cellStyle name="60% - Accent3 2 2 6 2 2" xfId="16511" xr:uid="{00000000-0005-0000-0000-0000F0730000}"/>
    <cellStyle name="60% - Accent3 2 2 6 2 2 2" xfId="34438" xr:uid="{00000000-0005-0000-0000-0000F1730000}"/>
    <cellStyle name="60% - Accent3 2 2 6 2 2 3" xfId="46383" xr:uid="{00000000-0005-0000-0000-0000F2730000}"/>
    <cellStyle name="60% - Accent3 2 2 6 2 2 4" xfId="58348" xr:uid="{00000000-0005-0000-0000-0000F3730000}"/>
    <cellStyle name="60% - Accent3 2 2 6 2 3" xfId="22470" xr:uid="{00000000-0005-0000-0000-0000F4730000}"/>
    <cellStyle name="60% - Accent3 2 2 6 2 4" xfId="10528" xr:uid="{00000000-0005-0000-0000-0000F5730000}"/>
    <cellStyle name="60% - Accent3 2 2 6 2 5" xfId="28455" xr:uid="{00000000-0005-0000-0000-0000F6730000}"/>
    <cellStyle name="60% - Accent3 2 2 6 2 6" xfId="40400" xr:uid="{00000000-0005-0000-0000-0000F7730000}"/>
    <cellStyle name="60% - Accent3 2 2 6 2 7" xfId="52365" xr:uid="{00000000-0005-0000-0000-0000F8730000}"/>
    <cellStyle name="60% - Accent3 2 2 6 3" xfId="13541" xr:uid="{00000000-0005-0000-0000-0000F9730000}"/>
    <cellStyle name="60% - Accent3 2 2 6 3 2" xfId="31468" xr:uid="{00000000-0005-0000-0000-0000FA730000}"/>
    <cellStyle name="60% - Accent3 2 2 6 3 3" xfId="43413" xr:uid="{00000000-0005-0000-0000-0000FB730000}"/>
    <cellStyle name="60% - Accent3 2 2 6 3 4" xfId="55378" xr:uid="{00000000-0005-0000-0000-0000FC730000}"/>
    <cellStyle name="60% - Accent3 2 2 6 4" xfId="19500" xr:uid="{00000000-0005-0000-0000-0000FD730000}"/>
    <cellStyle name="60% - Accent3 2 2 6 5" xfId="7558" xr:uid="{00000000-0005-0000-0000-0000FE730000}"/>
    <cellStyle name="60% - Accent3 2 2 6 6" xfId="25485" xr:uid="{00000000-0005-0000-0000-0000FF730000}"/>
    <cellStyle name="60% - Accent3 2 2 6 7" xfId="37430" xr:uid="{00000000-0005-0000-0000-000000740000}"/>
    <cellStyle name="60% - Accent3 2 2 6 8" xfId="49395" xr:uid="{00000000-0005-0000-0000-000001740000}"/>
    <cellStyle name="60% - Accent3 2 2 7" xfId="3104" xr:uid="{00000000-0005-0000-0000-000002740000}"/>
    <cellStyle name="60% - Accent3 2 2 7 2" xfId="15067" xr:uid="{00000000-0005-0000-0000-000003740000}"/>
    <cellStyle name="60% - Accent3 2 2 7 2 2" xfId="32994" xr:uid="{00000000-0005-0000-0000-000004740000}"/>
    <cellStyle name="60% - Accent3 2 2 7 2 3" xfId="44939" xr:uid="{00000000-0005-0000-0000-000005740000}"/>
    <cellStyle name="60% - Accent3 2 2 7 2 4" xfId="56904" xr:uid="{00000000-0005-0000-0000-000006740000}"/>
    <cellStyle name="60% - Accent3 2 2 7 3" xfId="21026" xr:uid="{00000000-0005-0000-0000-000007740000}"/>
    <cellStyle name="60% - Accent3 2 2 7 4" xfId="9084" xr:uid="{00000000-0005-0000-0000-000008740000}"/>
    <cellStyle name="60% - Accent3 2 2 7 5" xfId="27011" xr:uid="{00000000-0005-0000-0000-000009740000}"/>
    <cellStyle name="60% - Accent3 2 2 7 6" xfId="38956" xr:uid="{00000000-0005-0000-0000-00000A740000}"/>
    <cellStyle name="60% - Accent3 2 2 7 7" xfId="50921" xr:uid="{00000000-0005-0000-0000-00000B740000}"/>
    <cellStyle name="60% - Accent3 2 2 8" xfId="12097" xr:uid="{00000000-0005-0000-0000-00000C740000}"/>
    <cellStyle name="60% - Accent3 2 2 8 2" xfId="30024" xr:uid="{00000000-0005-0000-0000-00000D740000}"/>
    <cellStyle name="60% - Accent3 2 2 8 3" xfId="41969" xr:uid="{00000000-0005-0000-0000-00000E740000}"/>
    <cellStyle name="60% - Accent3 2 2 8 4" xfId="53934" xr:uid="{00000000-0005-0000-0000-00000F740000}"/>
    <cellStyle name="60% - Accent3 2 2 9" xfId="18056" xr:uid="{00000000-0005-0000-0000-000010740000}"/>
    <cellStyle name="60% - Accent3 2 3" xfId="192" xr:uid="{00000000-0005-0000-0000-000011740000}"/>
    <cellStyle name="60% - Accent3 2 3 10" xfId="36044" xr:uid="{00000000-0005-0000-0000-000012740000}"/>
    <cellStyle name="60% - Accent3 2 3 11" xfId="48009" xr:uid="{00000000-0005-0000-0000-000013740000}"/>
    <cellStyle name="60% - Accent3 2 3 2" xfId="540" xr:uid="{00000000-0005-0000-0000-000014740000}"/>
    <cellStyle name="60% - Accent3 2 3 2 10" xfId="48357" xr:uid="{00000000-0005-0000-0000-000015740000}"/>
    <cellStyle name="60% - Accent3 2 3 2 2" xfId="1262" xr:uid="{00000000-0005-0000-0000-000016740000}"/>
    <cellStyle name="60% - Accent3 2 3 2 2 2" xfId="2706" xr:uid="{00000000-0005-0000-0000-000017740000}"/>
    <cellStyle name="60% - Accent3 2 3 2 2 2 2" xfId="5676" xr:uid="{00000000-0005-0000-0000-000018740000}"/>
    <cellStyle name="60% - Accent3 2 3 2 2 2 2 2" xfId="17639" xr:uid="{00000000-0005-0000-0000-000019740000}"/>
    <cellStyle name="60% - Accent3 2 3 2 2 2 2 2 2" xfId="35566" xr:uid="{00000000-0005-0000-0000-00001A740000}"/>
    <cellStyle name="60% - Accent3 2 3 2 2 2 2 2 3" xfId="47511" xr:uid="{00000000-0005-0000-0000-00001B740000}"/>
    <cellStyle name="60% - Accent3 2 3 2 2 2 2 2 4" xfId="59476" xr:uid="{00000000-0005-0000-0000-00001C740000}"/>
    <cellStyle name="60% - Accent3 2 3 2 2 2 2 3" xfId="23598" xr:uid="{00000000-0005-0000-0000-00001D740000}"/>
    <cellStyle name="60% - Accent3 2 3 2 2 2 2 4" xfId="11656" xr:uid="{00000000-0005-0000-0000-00001E740000}"/>
    <cellStyle name="60% - Accent3 2 3 2 2 2 2 5" xfId="29583" xr:uid="{00000000-0005-0000-0000-00001F740000}"/>
    <cellStyle name="60% - Accent3 2 3 2 2 2 2 6" xfId="41528" xr:uid="{00000000-0005-0000-0000-000020740000}"/>
    <cellStyle name="60% - Accent3 2 3 2 2 2 2 7" xfId="53493" xr:uid="{00000000-0005-0000-0000-000021740000}"/>
    <cellStyle name="60% - Accent3 2 3 2 2 2 3" xfId="14669" xr:uid="{00000000-0005-0000-0000-000022740000}"/>
    <cellStyle name="60% - Accent3 2 3 2 2 2 3 2" xfId="32596" xr:uid="{00000000-0005-0000-0000-000023740000}"/>
    <cellStyle name="60% - Accent3 2 3 2 2 2 3 3" xfId="44541" xr:uid="{00000000-0005-0000-0000-000024740000}"/>
    <cellStyle name="60% - Accent3 2 3 2 2 2 3 4" xfId="56506" xr:uid="{00000000-0005-0000-0000-000025740000}"/>
    <cellStyle name="60% - Accent3 2 3 2 2 2 4" xfId="20628" xr:uid="{00000000-0005-0000-0000-000026740000}"/>
    <cellStyle name="60% - Accent3 2 3 2 2 2 5" xfId="8686" xr:uid="{00000000-0005-0000-0000-000027740000}"/>
    <cellStyle name="60% - Accent3 2 3 2 2 2 6" xfId="26613" xr:uid="{00000000-0005-0000-0000-000028740000}"/>
    <cellStyle name="60% - Accent3 2 3 2 2 2 7" xfId="38558" xr:uid="{00000000-0005-0000-0000-000029740000}"/>
    <cellStyle name="60% - Accent3 2 3 2 2 2 8" xfId="50523" xr:uid="{00000000-0005-0000-0000-00002A740000}"/>
    <cellStyle name="60% - Accent3 2 3 2 2 3" xfId="4232" xr:uid="{00000000-0005-0000-0000-00002B740000}"/>
    <cellStyle name="60% - Accent3 2 3 2 2 3 2" xfId="16195" xr:uid="{00000000-0005-0000-0000-00002C740000}"/>
    <cellStyle name="60% - Accent3 2 3 2 2 3 2 2" xfId="34122" xr:uid="{00000000-0005-0000-0000-00002D740000}"/>
    <cellStyle name="60% - Accent3 2 3 2 2 3 2 3" xfId="46067" xr:uid="{00000000-0005-0000-0000-00002E740000}"/>
    <cellStyle name="60% - Accent3 2 3 2 2 3 2 4" xfId="58032" xr:uid="{00000000-0005-0000-0000-00002F740000}"/>
    <cellStyle name="60% - Accent3 2 3 2 2 3 3" xfId="22154" xr:uid="{00000000-0005-0000-0000-000030740000}"/>
    <cellStyle name="60% - Accent3 2 3 2 2 3 4" xfId="10212" xr:uid="{00000000-0005-0000-0000-000031740000}"/>
    <cellStyle name="60% - Accent3 2 3 2 2 3 5" xfId="28139" xr:uid="{00000000-0005-0000-0000-000032740000}"/>
    <cellStyle name="60% - Accent3 2 3 2 2 3 6" xfId="40084" xr:uid="{00000000-0005-0000-0000-000033740000}"/>
    <cellStyle name="60% - Accent3 2 3 2 2 3 7" xfId="52049" xr:uid="{00000000-0005-0000-0000-000034740000}"/>
    <cellStyle name="60% - Accent3 2 3 2 2 4" xfId="13225" xr:uid="{00000000-0005-0000-0000-000035740000}"/>
    <cellStyle name="60% - Accent3 2 3 2 2 4 2" xfId="31152" xr:uid="{00000000-0005-0000-0000-000036740000}"/>
    <cellStyle name="60% - Accent3 2 3 2 2 4 3" xfId="43097" xr:uid="{00000000-0005-0000-0000-000037740000}"/>
    <cellStyle name="60% - Accent3 2 3 2 2 4 4" xfId="55062" xr:uid="{00000000-0005-0000-0000-000038740000}"/>
    <cellStyle name="60% - Accent3 2 3 2 2 5" xfId="19184" xr:uid="{00000000-0005-0000-0000-000039740000}"/>
    <cellStyle name="60% - Accent3 2 3 2 2 6" xfId="7242" xr:uid="{00000000-0005-0000-0000-00003A740000}"/>
    <cellStyle name="60% - Accent3 2 3 2 2 7" xfId="25169" xr:uid="{00000000-0005-0000-0000-00003B740000}"/>
    <cellStyle name="60% - Accent3 2 3 2 2 8" xfId="37114" xr:uid="{00000000-0005-0000-0000-00003C740000}"/>
    <cellStyle name="60% - Accent3 2 3 2 2 9" xfId="49079" xr:uid="{00000000-0005-0000-0000-00003D740000}"/>
    <cellStyle name="60% - Accent3 2 3 2 3" xfId="1984" xr:uid="{00000000-0005-0000-0000-00003E740000}"/>
    <cellStyle name="60% - Accent3 2 3 2 3 2" xfId="4954" xr:uid="{00000000-0005-0000-0000-00003F740000}"/>
    <cellStyle name="60% - Accent3 2 3 2 3 2 2" xfId="16917" xr:uid="{00000000-0005-0000-0000-000040740000}"/>
    <cellStyle name="60% - Accent3 2 3 2 3 2 2 2" xfId="34844" xr:uid="{00000000-0005-0000-0000-000041740000}"/>
    <cellStyle name="60% - Accent3 2 3 2 3 2 2 3" xfId="46789" xr:uid="{00000000-0005-0000-0000-000042740000}"/>
    <cellStyle name="60% - Accent3 2 3 2 3 2 2 4" xfId="58754" xr:uid="{00000000-0005-0000-0000-000043740000}"/>
    <cellStyle name="60% - Accent3 2 3 2 3 2 3" xfId="22876" xr:uid="{00000000-0005-0000-0000-000044740000}"/>
    <cellStyle name="60% - Accent3 2 3 2 3 2 4" xfId="10934" xr:uid="{00000000-0005-0000-0000-000045740000}"/>
    <cellStyle name="60% - Accent3 2 3 2 3 2 5" xfId="28861" xr:uid="{00000000-0005-0000-0000-000046740000}"/>
    <cellStyle name="60% - Accent3 2 3 2 3 2 6" xfId="40806" xr:uid="{00000000-0005-0000-0000-000047740000}"/>
    <cellStyle name="60% - Accent3 2 3 2 3 2 7" xfId="52771" xr:uid="{00000000-0005-0000-0000-000048740000}"/>
    <cellStyle name="60% - Accent3 2 3 2 3 3" xfId="13947" xr:uid="{00000000-0005-0000-0000-000049740000}"/>
    <cellStyle name="60% - Accent3 2 3 2 3 3 2" xfId="31874" xr:uid="{00000000-0005-0000-0000-00004A740000}"/>
    <cellStyle name="60% - Accent3 2 3 2 3 3 3" xfId="43819" xr:uid="{00000000-0005-0000-0000-00004B740000}"/>
    <cellStyle name="60% - Accent3 2 3 2 3 3 4" xfId="55784" xr:uid="{00000000-0005-0000-0000-00004C740000}"/>
    <cellStyle name="60% - Accent3 2 3 2 3 4" xfId="19906" xr:uid="{00000000-0005-0000-0000-00004D740000}"/>
    <cellStyle name="60% - Accent3 2 3 2 3 5" xfId="7964" xr:uid="{00000000-0005-0000-0000-00004E740000}"/>
    <cellStyle name="60% - Accent3 2 3 2 3 6" xfId="25891" xr:uid="{00000000-0005-0000-0000-00004F740000}"/>
    <cellStyle name="60% - Accent3 2 3 2 3 7" xfId="37836" xr:uid="{00000000-0005-0000-0000-000050740000}"/>
    <cellStyle name="60% - Accent3 2 3 2 3 8" xfId="49801" xr:uid="{00000000-0005-0000-0000-000051740000}"/>
    <cellStyle name="60% - Accent3 2 3 2 4" xfId="3510" xr:uid="{00000000-0005-0000-0000-000052740000}"/>
    <cellStyle name="60% - Accent3 2 3 2 4 2" xfId="15473" xr:uid="{00000000-0005-0000-0000-000053740000}"/>
    <cellStyle name="60% - Accent3 2 3 2 4 2 2" xfId="33400" xr:uid="{00000000-0005-0000-0000-000054740000}"/>
    <cellStyle name="60% - Accent3 2 3 2 4 2 3" xfId="45345" xr:uid="{00000000-0005-0000-0000-000055740000}"/>
    <cellStyle name="60% - Accent3 2 3 2 4 2 4" xfId="57310" xr:uid="{00000000-0005-0000-0000-000056740000}"/>
    <cellStyle name="60% - Accent3 2 3 2 4 3" xfId="21432" xr:uid="{00000000-0005-0000-0000-000057740000}"/>
    <cellStyle name="60% - Accent3 2 3 2 4 4" xfId="9490" xr:uid="{00000000-0005-0000-0000-000058740000}"/>
    <cellStyle name="60% - Accent3 2 3 2 4 5" xfId="27417" xr:uid="{00000000-0005-0000-0000-000059740000}"/>
    <cellStyle name="60% - Accent3 2 3 2 4 6" xfId="39362" xr:uid="{00000000-0005-0000-0000-00005A740000}"/>
    <cellStyle name="60% - Accent3 2 3 2 4 7" xfId="51327" xr:uid="{00000000-0005-0000-0000-00005B740000}"/>
    <cellStyle name="60% - Accent3 2 3 2 5" xfId="12503" xr:uid="{00000000-0005-0000-0000-00005C740000}"/>
    <cellStyle name="60% - Accent3 2 3 2 5 2" xfId="30430" xr:uid="{00000000-0005-0000-0000-00005D740000}"/>
    <cellStyle name="60% - Accent3 2 3 2 5 3" xfId="42375" xr:uid="{00000000-0005-0000-0000-00005E740000}"/>
    <cellStyle name="60% - Accent3 2 3 2 5 4" xfId="54340" xr:uid="{00000000-0005-0000-0000-00005F740000}"/>
    <cellStyle name="60% - Accent3 2 3 2 6" xfId="18462" xr:uid="{00000000-0005-0000-0000-000060740000}"/>
    <cellStyle name="60% - Accent3 2 3 2 7" xfId="6520" xr:uid="{00000000-0005-0000-0000-000061740000}"/>
    <cellStyle name="60% - Accent3 2 3 2 8" xfId="24447" xr:uid="{00000000-0005-0000-0000-000062740000}"/>
    <cellStyle name="60% - Accent3 2 3 2 9" xfId="36392" xr:uid="{00000000-0005-0000-0000-000063740000}"/>
    <cellStyle name="60% - Accent3 2 3 3" xfId="914" xr:uid="{00000000-0005-0000-0000-000064740000}"/>
    <cellStyle name="60% - Accent3 2 3 3 2" xfId="2358" xr:uid="{00000000-0005-0000-0000-000065740000}"/>
    <cellStyle name="60% - Accent3 2 3 3 2 2" xfId="5328" xr:uid="{00000000-0005-0000-0000-000066740000}"/>
    <cellStyle name="60% - Accent3 2 3 3 2 2 2" xfId="17291" xr:uid="{00000000-0005-0000-0000-000067740000}"/>
    <cellStyle name="60% - Accent3 2 3 3 2 2 2 2" xfId="35218" xr:uid="{00000000-0005-0000-0000-000068740000}"/>
    <cellStyle name="60% - Accent3 2 3 3 2 2 2 3" xfId="47163" xr:uid="{00000000-0005-0000-0000-000069740000}"/>
    <cellStyle name="60% - Accent3 2 3 3 2 2 2 4" xfId="59128" xr:uid="{00000000-0005-0000-0000-00006A740000}"/>
    <cellStyle name="60% - Accent3 2 3 3 2 2 3" xfId="23250" xr:uid="{00000000-0005-0000-0000-00006B740000}"/>
    <cellStyle name="60% - Accent3 2 3 3 2 2 4" xfId="11308" xr:uid="{00000000-0005-0000-0000-00006C740000}"/>
    <cellStyle name="60% - Accent3 2 3 3 2 2 5" xfId="29235" xr:uid="{00000000-0005-0000-0000-00006D740000}"/>
    <cellStyle name="60% - Accent3 2 3 3 2 2 6" xfId="41180" xr:uid="{00000000-0005-0000-0000-00006E740000}"/>
    <cellStyle name="60% - Accent3 2 3 3 2 2 7" xfId="53145" xr:uid="{00000000-0005-0000-0000-00006F740000}"/>
    <cellStyle name="60% - Accent3 2 3 3 2 3" xfId="14321" xr:uid="{00000000-0005-0000-0000-000070740000}"/>
    <cellStyle name="60% - Accent3 2 3 3 2 3 2" xfId="32248" xr:uid="{00000000-0005-0000-0000-000071740000}"/>
    <cellStyle name="60% - Accent3 2 3 3 2 3 3" xfId="44193" xr:uid="{00000000-0005-0000-0000-000072740000}"/>
    <cellStyle name="60% - Accent3 2 3 3 2 3 4" xfId="56158" xr:uid="{00000000-0005-0000-0000-000073740000}"/>
    <cellStyle name="60% - Accent3 2 3 3 2 4" xfId="20280" xr:uid="{00000000-0005-0000-0000-000074740000}"/>
    <cellStyle name="60% - Accent3 2 3 3 2 5" xfId="8338" xr:uid="{00000000-0005-0000-0000-000075740000}"/>
    <cellStyle name="60% - Accent3 2 3 3 2 6" xfId="26265" xr:uid="{00000000-0005-0000-0000-000076740000}"/>
    <cellStyle name="60% - Accent3 2 3 3 2 7" xfId="38210" xr:uid="{00000000-0005-0000-0000-000077740000}"/>
    <cellStyle name="60% - Accent3 2 3 3 2 8" xfId="50175" xr:uid="{00000000-0005-0000-0000-000078740000}"/>
    <cellStyle name="60% - Accent3 2 3 3 3" xfId="3884" xr:uid="{00000000-0005-0000-0000-000079740000}"/>
    <cellStyle name="60% - Accent3 2 3 3 3 2" xfId="15847" xr:uid="{00000000-0005-0000-0000-00007A740000}"/>
    <cellStyle name="60% - Accent3 2 3 3 3 2 2" xfId="33774" xr:uid="{00000000-0005-0000-0000-00007B740000}"/>
    <cellStyle name="60% - Accent3 2 3 3 3 2 3" xfId="45719" xr:uid="{00000000-0005-0000-0000-00007C740000}"/>
    <cellStyle name="60% - Accent3 2 3 3 3 2 4" xfId="57684" xr:uid="{00000000-0005-0000-0000-00007D740000}"/>
    <cellStyle name="60% - Accent3 2 3 3 3 3" xfId="21806" xr:uid="{00000000-0005-0000-0000-00007E740000}"/>
    <cellStyle name="60% - Accent3 2 3 3 3 4" xfId="9864" xr:uid="{00000000-0005-0000-0000-00007F740000}"/>
    <cellStyle name="60% - Accent3 2 3 3 3 5" xfId="27791" xr:uid="{00000000-0005-0000-0000-000080740000}"/>
    <cellStyle name="60% - Accent3 2 3 3 3 6" xfId="39736" xr:uid="{00000000-0005-0000-0000-000081740000}"/>
    <cellStyle name="60% - Accent3 2 3 3 3 7" xfId="51701" xr:uid="{00000000-0005-0000-0000-000082740000}"/>
    <cellStyle name="60% - Accent3 2 3 3 4" xfId="12877" xr:uid="{00000000-0005-0000-0000-000083740000}"/>
    <cellStyle name="60% - Accent3 2 3 3 4 2" xfId="30804" xr:uid="{00000000-0005-0000-0000-000084740000}"/>
    <cellStyle name="60% - Accent3 2 3 3 4 3" xfId="42749" xr:uid="{00000000-0005-0000-0000-000085740000}"/>
    <cellStyle name="60% - Accent3 2 3 3 4 4" xfId="54714" xr:uid="{00000000-0005-0000-0000-000086740000}"/>
    <cellStyle name="60% - Accent3 2 3 3 5" xfId="18836" xr:uid="{00000000-0005-0000-0000-000087740000}"/>
    <cellStyle name="60% - Accent3 2 3 3 6" xfId="6894" xr:uid="{00000000-0005-0000-0000-000088740000}"/>
    <cellStyle name="60% - Accent3 2 3 3 7" xfId="24821" xr:uid="{00000000-0005-0000-0000-000089740000}"/>
    <cellStyle name="60% - Accent3 2 3 3 8" xfId="36766" xr:uid="{00000000-0005-0000-0000-00008A740000}"/>
    <cellStyle name="60% - Accent3 2 3 3 9" xfId="48731" xr:uid="{00000000-0005-0000-0000-00008B740000}"/>
    <cellStyle name="60% - Accent3 2 3 4" xfId="1636" xr:uid="{00000000-0005-0000-0000-00008C740000}"/>
    <cellStyle name="60% - Accent3 2 3 4 2" xfId="4606" xr:uid="{00000000-0005-0000-0000-00008D740000}"/>
    <cellStyle name="60% - Accent3 2 3 4 2 2" xfId="16569" xr:uid="{00000000-0005-0000-0000-00008E740000}"/>
    <cellStyle name="60% - Accent3 2 3 4 2 2 2" xfId="34496" xr:uid="{00000000-0005-0000-0000-00008F740000}"/>
    <cellStyle name="60% - Accent3 2 3 4 2 2 3" xfId="46441" xr:uid="{00000000-0005-0000-0000-000090740000}"/>
    <cellStyle name="60% - Accent3 2 3 4 2 2 4" xfId="58406" xr:uid="{00000000-0005-0000-0000-000091740000}"/>
    <cellStyle name="60% - Accent3 2 3 4 2 3" xfId="22528" xr:uid="{00000000-0005-0000-0000-000092740000}"/>
    <cellStyle name="60% - Accent3 2 3 4 2 4" xfId="10586" xr:uid="{00000000-0005-0000-0000-000093740000}"/>
    <cellStyle name="60% - Accent3 2 3 4 2 5" xfId="28513" xr:uid="{00000000-0005-0000-0000-000094740000}"/>
    <cellStyle name="60% - Accent3 2 3 4 2 6" xfId="40458" xr:uid="{00000000-0005-0000-0000-000095740000}"/>
    <cellStyle name="60% - Accent3 2 3 4 2 7" xfId="52423" xr:uid="{00000000-0005-0000-0000-000096740000}"/>
    <cellStyle name="60% - Accent3 2 3 4 3" xfId="13599" xr:uid="{00000000-0005-0000-0000-000097740000}"/>
    <cellStyle name="60% - Accent3 2 3 4 3 2" xfId="31526" xr:uid="{00000000-0005-0000-0000-000098740000}"/>
    <cellStyle name="60% - Accent3 2 3 4 3 3" xfId="43471" xr:uid="{00000000-0005-0000-0000-000099740000}"/>
    <cellStyle name="60% - Accent3 2 3 4 3 4" xfId="55436" xr:uid="{00000000-0005-0000-0000-00009A740000}"/>
    <cellStyle name="60% - Accent3 2 3 4 4" xfId="19558" xr:uid="{00000000-0005-0000-0000-00009B740000}"/>
    <cellStyle name="60% - Accent3 2 3 4 5" xfId="7616" xr:uid="{00000000-0005-0000-0000-00009C740000}"/>
    <cellStyle name="60% - Accent3 2 3 4 6" xfId="25543" xr:uid="{00000000-0005-0000-0000-00009D740000}"/>
    <cellStyle name="60% - Accent3 2 3 4 7" xfId="37488" xr:uid="{00000000-0005-0000-0000-00009E740000}"/>
    <cellStyle name="60% - Accent3 2 3 4 8" xfId="49453" xr:uid="{00000000-0005-0000-0000-00009F740000}"/>
    <cellStyle name="60% - Accent3 2 3 5" xfId="3162" xr:uid="{00000000-0005-0000-0000-0000A0740000}"/>
    <cellStyle name="60% - Accent3 2 3 5 2" xfId="15125" xr:uid="{00000000-0005-0000-0000-0000A1740000}"/>
    <cellStyle name="60% - Accent3 2 3 5 2 2" xfId="33052" xr:uid="{00000000-0005-0000-0000-0000A2740000}"/>
    <cellStyle name="60% - Accent3 2 3 5 2 3" xfId="44997" xr:uid="{00000000-0005-0000-0000-0000A3740000}"/>
    <cellStyle name="60% - Accent3 2 3 5 2 4" xfId="56962" xr:uid="{00000000-0005-0000-0000-0000A4740000}"/>
    <cellStyle name="60% - Accent3 2 3 5 3" xfId="21084" xr:uid="{00000000-0005-0000-0000-0000A5740000}"/>
    <cellStyle name="60% - Accent3 2 3 5 4" xfId="9142" xr:uid="{00000000-0005-0000-0000-0000A6740000}"/>
    <cellStyle name="60% - Accent3 2 3 5 5" xfId="27069" xr:uid="{00000000-0005-0000-0000-0000A7740000}"/>
    <cellStyle name="60% - Accent3 2 3 5 6" xfId="39014" xr:uid="{00000000-0005-0000-0000-0000A8740000}"/>
    <cellStyle name="60% - Accent3 2 3 5 7" xfId="50979" xr:uid="{00000000-0005-0000-0000-0000A9740000}"/>
    <cellStyle name="60% - Accent3 2 3 6" xfId="12155" xr:uid="{00000000-0005-0000-0000-0000AA740000}"/>
    <cellStyle name="60% - Accent3 2 3 6 2" xfId="30082" xr:uid="{00000000-0005-0000-0000-0000AB740000}"/>
    <cellStyle name="60% - Accent3 2 3 6 3" xfId="42027" xr:uid="{00000000-0005-0000-0000-0000AC740000}"/>
    <cellStyle name="60% - Accent3 2 3 6 4" xfId="53992" xr:uid="{00000000-0005-0000-0000-0000AD740000}"/>
    <cellStyle name="60% - Accent3 2 3 7" xfId="18114" xr:uid="{00000000-0005-0000-0000-0000AE740000}"/>
    <cellStyle name="60% - Accent3 2 3 8" xfId="6172" xr:uid="{00000000-0005-0000-0000-0000AF740000}"/>
    <cellStyle name="60% - Accent3 2 3 9" xfId="24099" xr:uid="{00000000-0005-0000-0000-0000B0740000}"/>
    <cellStyle name="60% - Accent3 2 4" xfId="308" xr:uid="{00000000-0005-0000-0000-0000B1740000}"/>
    <cellStyle name="60% - Accent3 2 4 10" xfId="36160" xr:uid="{00000000-0005-0000-0000-0000B2740000}"/>
    <cellStyle name="60% - Accent3 2 4 11" xfId="48125" xr:uid="{00000000-0005-0000-0000-0000B3740000}"/>
    <cellStyle name="60% - Accent3 2 4 2" xfId="656" xr:uid="{00000000-0005-0000-0000-0000B4740000}"/>
    <cellStyle name="60% - Accent3 2 4 2 10" xfId="48473" xr:uid="{00000000-0005-0000-0000-0000B5740000}"/>
    <cellStyle name="60% - Accent3 2 4 2 2" xfId="1378" xr:uid="{00000000-0005-0000-0000-0000B6740000}"/>
    <cellStyle name="60% - Accent3 2 4 2 2 2" xfId="2822" xr:uid="{00000000-0005-0000-0000-0000B7740000}"/>
    <cellStyle name="60% - Accent3 2 4 2 2 2 2" xfId="5792" xr:uid="{00000000-0005-0000-0000-0000B8740000}"/>
    <cellStyle name="60% - Accent3 2 4 2 2 2 2 2" xfId="17755" xr:uid="{00000000-0005-0000-0000-0000B9740000}"/>
    <cellStyle name="60% - Accent3 2 4 2 2 2 2 2 2" xfId="35682" xr:uid="{00000000-0005-0000-0000-0000BA740000}"/>
    <cellStyle name="60% - Accent3 2 4 2 2 2 2 2 3" xfId="47627" xr:uid="{00000000-0005-0000-0000-0000BB740000}"/>
    <cellStyle name="60% - Accent3 2 4 2 2 2 2 2 4" xfId="59592" xr:uid="{00000000-0005-0000-0000-0000BC740000}"/>
    <cellStyle name="60% - Accent3 2 4 2 2 2 2 3" xfId="23714" xr:uid="{00000000-0005-0000-0000-0000BD740000}"/>
    <cellStyle name="60% - Accent3 2 4 2 2 2 2 4" xfId="11772" xr:uid="{00000000-0005-0000-0000-0000BE740000}"/>
    <cellStyle name="60% - Accent3 2 4 2 2 2 2 5" xfId="29699" xr:uid="{00000000-0005-0000-0000-0000BF740000}"/>
    <cellStyle name="60% - Accent3 2 4 2 2 2 2 6" xfId="41644" xr:uid="{00000000-0005-0000-0000-0000C0740000}"/>
    <cellStyle name="60% - Accent3 2 4 2 2 2 2 7" xfId="53609" xr:uid="{00000000-0005-0000-0000-0000C1740000}"/>
    <cellStyle name="60% - Accent3 2 4 2 2 2 3" xfId="14785" xr:uid="{00000000-0005-0000-0000-0000C2740000}"/>
    <cellStyle name="60% - Accent3 2 4 2 2 2 3 2" xfId="32712" xr:uid="{00000000-0005-0000-0000-0000C3740000}"/>
    <cellStyle name="60% - Accent3 2 4 2 2 2 3 3" xfId="44657" xr:uid="{00000000-0005-0000-0000-0000C4740000}"/>
    <cellStyle name="60% - Accent3 2 4 2 2 2 3 4" xfId="56622" xr:uid="{00000000-0005-0000-0000-0000C5740000}"/>
    <cellStyle name="60% - Accent3 2 4 2 2 2 4" xfId="20744" xr:uid="{00000000-0005-0000-0000-0000C6740000}"/>
    <cellStyle name="60% - Accent3 2 4 2 2 2 5" xfId="8802" xr:uid="{00000000-0005-0000-0000-0000C7740000}"/>
    <cellStyle name="60% - Accent3 2 4 2 2 2 6" xfId="26729" xr:uid="{00000000-0005-0000-0000-0000C8740000}"/>
    <cellStyle name="60% - Accent3 2 4 2 2 2 7" xfId="38674" xr:uid="{00000000-0005-0000-0000-0000C9740000}"/>
    <cellStyle name="60% - Accent3 2 4 2 2 2 8" xfId="50639" xr:uid="{00000000-0005-0000-0000-0000CA740000}"/>
    <cellStyle name="60% - Accent3 2 4 2 2 3" xfId="4348" xr:uid="{00000000-0005-0000-0000-0000CB740000}"/>
    <cellStyle name="60% - Accent3 2 4 2 2 3 2" xfId="16311" xr:uid="{00000000-0005-0000-0000-0000CC740000}"/>
    <cellStyle name="60% - Accent3 2 4 2 2 3 2 2" xfId="34238" xr:uid="{00000000-0005-0000-0000-0000CD740000}"/>
    <cellStyle name="60% - Accent3 2 4 2 2 3 2 3" xfId="46183" xr:uid="{00000000-0005-0000-0000-0000CE740000}"/>
    <cellStyle name="60% - Accent3 2 4 2 2 3 2 4" xfId="58148" xr:uid="{00000000-0005-0000-0000-0000CF740000}"/>
    <cellStyle name="60% - Accent3 2 4 2 2 3 3" xfId="22270" xr:uid="{00000000-0005-0000-0000-0000D0740000}"/>
    <cellStyle name="60% - Accent3 2 4 2 2 3 4" xfId="10328" xr:uid="{00000000-0005-0000-0000-0000D1740000}"/>
    <cellStyle name="60% - Accent3 2 4 2 2 3 5" xfId="28255" xr:uid="{00000000-0005-0000-0000-0000D2740000}"/>
    <cellStyle name="60% - Accent3 2 4 2 2 3 6" xfId="40200" xr:uid="{00000000-0005-0000-0000-0000D3740000}"/>
    <cellStyle name="60% - Accent3 2 4 2 2 3 7" xfId="52165" xr:uid="{00000000-0005-0000-0000-0000D4740000}"/>
    <cellStyle name="60% - Accent3 2 4 2 2 4" xfId="13341" xr:uid="{00000000-0005-0000-0000-0000D5740000}"/>
    <cellStyle name="60% - Accent3 2 4 2 2 4 2" xfId="31268" xr:uid="{00000000-0005-0000-0000-0000D6740000}"/>
    <cellStyle name="60% - Accent3 2 4 2 2 4 3" xfId="43213" xr:uid="{00000000-0005-0000-0000-0000D7740000}"/>
    <cellStyle name="60% - Accent3 2 4 2 2 4 4" xfId="55178" xr:uid="{00000000-0005-0000-0000-0000D8740000}"/>
    <cellStyle name="60% - Accent3 2 4 2 2 5" xfId="19300" xr:uid="{00000000-0005-0000-0000-0000D9740000}"/>
    <cellStyle name="60% - Accent3 2 4 2 2 6" xfId="7358" xr:uid="{00000000-0005-0000-0000-0000DA740000}"/>
    <cellStyle name="60% - Accent3 2 4 2 2 7" xfId="25285" xr:uid="{00000000-0005-0000-0000-0000DB740000}"/>
    <cellStyle name="60% - Accent3 2 4 2 2 8" xfId="37230" xr:uid="{00000000-0005-0000-0000-0000DC740000}"/>
    <cellStyle name="60% - Accent3 2 4 2 2 9" xfId="49195" xr:uid="{00000000-0005-0000-0000-0000DD740000}"/>
    <cellStyle name="60% - Accent3 2 4 2 3" xfId="2100" xr:uid="{00000000-0005-0000-0000-0000DE740000}"/>
    <cellStyle name="60% - Accent3 2 4 2 3 2" xfId="5070" xr:uid="{00000000-0005-0000-0000-0000DF740000}"/>
    <cellStyle name="60% - Accent3 2 4 2 3 2 2" xfId="17033" xr:uid="{00000000-0005-0000-0000-0000E0740000}"/>
    <cellStyle name="60% - Accent3 2 4 2 3 2 2 2" xfId="34960" xr:uid="{00000000-0005-0000-0000-0000E1740000}"/>
    <cellStyle name="60% - Accent3 2 4 2 3 2 2 3" xfId="46905" xr:uid="{00000000-0005-0000-0000-0000E2740000}"/>
    <cellStyle name="60% - Accent3 2 4 2 3 2 2 4" xfId="58870" xr:uid="{00000000-0005-0000-0000-0000E3740000}"/>
    <cellStyle name="60% - Accent3 2 4 2 3 2 3" xfId="22992" xr:uid="{00000000-0005-0000-0000-0000E4740000}"/>
    <cellStyle name="60% - Accent3 2 4 2 3 2 4" xfId="11050" xr:uid="{00000000-0005-0000-0000-0000E5740000}"/>
    <cellStyle name="60% - Accent3 2 4 2 3 2 5" xfId="28977" xr:uid="{00000000-0005-0000-0000-0000E6740000}"/>
    <cellStyle name="60% - Accent3 2 4 2 3 2 6" xfId="40922" xr:uid="{00000000-0005-0000-0000-0000E7740000}"/>
    <cellStyle name="60% - Accent3 2 4 2 3 2 7" xfId="52887" xr:uid="{00000000-0005-0000-0000-0000E8740000}"/>
    <cellStyle name="60% - Accent3 2 4 2 3 3" xfId="14063" xr:uid="{00000000-0005-0000-0000-0000E9740000}"/>
    <cellStyle name="60% - Accent3 2 4 2 3 3 2" xfId="31990" xr:uid="{00000000-0005-0000-0000-0000EA740000}"/>
    <cellStyle name="60% - Accent3 2 4 2 3 3 3" xfId="43935" xr:uid="{00000000-0005-0000-0000-0000EB740000}"/>
    <cellStyle name="60% - Accent3 2 4 2 3 3 4" xfId="55900" xr:uid="{00000000-0005-0000-0000-0000EC740000}"/>
    <cellStyle name="60% - Accent3 2 4 2 3 4" xfId="20022" xr:uid="{00000000-0005-0000-0000-0000ED740000}"/>
    <cellStyle name="60% - Accent3 2 4 2 3 5" xfId="8080" xr:uid="{00000000-0005-0000-0000-0000EE740000}"/>
    <cellStyle name="60% - Accent3 2 4 2 3 6" xfId="26007" xr:uid="{00000000-0005-0000-0000-0000EF740000}"/>
    <cellStyle name="60% - Accent3 2 4 2 3 7" xfId="37952" xr:uid="{00000000-0005-0000-0000-0000F0740000}"/>
    <cellStyle name="60% - Accent3 2 4 2 3 8" xfId="49917" xr:uid="{00000000-0005-0000-0000-0000F1740000}"/>
    <cellStyle name="60% - Accent3 2 4 2 4" xfId="3626" xr:uid="{00000000-0005-0000-0000-0000F2740000}"/>
    <cellStyle name="60% - Accent3 2 4 2 4 2" xfId="15589" xr:uid="{00000000-0005-0000-0000-0000F3740000}"/>
    <cellStyle name="60% - Accent3 2 4 2 4 2 2" xfId="33516" xr:uid="{00000000-0005-0000-0000-0000F4740000}"/>
    <cellStyle name="60% - Accent3 2 4 2 4 2 3" xfId="45461" xr:uid="{00000000-0005-0000-0000-0000F5740000}"/>
    <cellStyle name="60% - Accent3 2 4 2 4 2 4" xfId="57426" xr:uid="{00000000-0005-0000-0000-0000F6740000}"/>
    <cellStyle name="60% - Accent3 2 4 2 4 3" xfId="21548" xr:uid="{00000000-0005-0000-0000-0000F7740000}"/>
    <cellStyle name="60% - Accent3 2 4 2 4 4" xfId="9606" xr:uid="{00000000-0005-0000-0000-0000F8740000}"/>
    <cellStyle name="60% - Accent3 2 4 2 4 5" xfId="27533" xr:uid="{00000000-0005-0000-0000-0000F9740000}"/>
    <cellStyle name="60% - Accent3 2 4 2 4 6" xfId="39478" xr:uid="{00000000-0005-0000-0000-0000FA740000}"/>
    <cellStyle name="60% - Accent3 2 4 2 4 7" xfId="51443" xr:uid="{00000000-0005-0000-0000-0000FB740000}"/>
    <cellStyle name="60% - Accent3 2 4 2 5" xfId="12619" xr:uid="{00000000-0005-0000-0000-0000FC740000}"/>
    <cellStyle name="60% - Accent3 2 4 2 5 2" xfId="30546" xr:uid="{00000000-0005-0000-0000-0000FD740000}"/>
    <cellStyle name="60% - Accent3 2 4 2 5 3" xfId="42491" xr:uid="{00000000-0005-0000-0000-0000FE740000}"/>
    <cellStyle name="60% - Accent3 2 4 2 5 4" xfId="54456" xr:uid="{00000000-0005-0000-0000-0000FF740000}"/>
    <cellStyle name="60% - Accent3 2 4 2 6" xfId="18578" xr:uid="{00000000-0005-0000-0000-000000750000}"/>
    <cellStyle name="60% - Accent3 2 4 2 7" xfId="6636" xr:uid="{00000000-0005-0000-0000-000001750000}"/>
    <cellStyle name="60% - Accent3 2 4 2 8" xfId="24563" xr:uid="{00000000-0005-0000-0000-000002750000}"/>
    <cellStyle name="60% - Accent3 2 4 2 9" xfId="36508" xr:uid="{00000000-0005-0000-0000-000003750000}"/>
    <cellStyle name="60% - Accent3 2 4 3" xfId="1030" xr:uid="{00000000-0005-0000-0000-000004750000}"/>
    <cellStyle name="60% - Accent3 2 4 3 2" xfId="2474" xr:uid="{00000000-0005-0000-0000-000005750000}"/>
    <cellStyle name="60% - Accent3 2 4 3 2 2" xfId="5444" xr:uid="{00000000-0005-0000-0000-000006750000}"/>
    <cellStyle name="60% - Accent3 2 4 3 2 2 2" xfId="17407" xr:uid="{00000000-0005-0000-0000-000007750000}"/>
    <cellStyle name="60% - Accent3 2 4 3 2 2 2 2" xfId="35334" xr:uid="{00000000-0005-0000-0000-000008750000}"/>
    <cellStyle name="60% - Accent3 2 4 3 2 2 2 3" xfId="47279" xr:uid="{00000000-0005-0000-0000-000009750000}"/>
    <cellStyle name="60% - Accent3 2 4 3 2 2 2 4" xfId="59244" xr:uid="{00000000-0005-0000-0000-00000A750000}"/>
    <cellStyle name="60% - Accent3 2 4 3 2 2 3" xfId="23366" xr:uid="{00000000-0005-0000-0000-00000B750000}"/>
    <cellStyle name="60% - Accent3 2 4 3 2 2 4" xfId="11424" xr:uid="{00000000-0005-0000-0000-00000C750000}"/>
    <cellStyle name="60% - Accent3 2 4 3 2 2 5" xfId="29351" xr:uid="{00000000-0005-0000-0000-00000D750000}"/>
    <cellStyle name="60% - Accent3 2 4 3 2 2 6" xfId="41296" xr:uid="{00000000-0005-0000-0000-00000E750000}"/>
    <cellStyle name="60% - Accent3 2 4 3 2 2 7" xfId="53261" xr:uid="{00000000-0005-0000-0000-00000F750000}"/>
    <cellStyle name="60% - Accent3 2 4 3 2 3" xfId="14437" xr:uid="{00000000-0005-0000-0000-000010750000}"/>
    <cellStyle name="60% - Accent3 2 4 3 2 3 2" xfId="32364" xr:uid="{00000000-0005-0000-0000-000011750000}"/>
    <cellStyle name="60% - Accent3 2 4 3 2 3 3" xfId="44309" xr:uid="{00000000-0005-0000-0000-000012750000}"/>
    <cellStyle name="60% - Accent3 2 4 3 2 3 4" xfId="56274" xr:uid="{00000000-0005-0000-0000-000013750000}"/>
    <cellStyle name="60% - Accent3 2 4 3 2 4" xfId="20396" xr:uid="{00000000-0005-0000-0000-000014750000}"/>
    <cellStyle name="60% - Accent3 2 4 3 2 5" xfId="8454" xr:uid="{00000000-0005-0000-0000-000015750000}"/>
    <cellStyle name="60% - Accent3 2 4 3 2 6" xfId="26381" xr:uid="{00000000-0005-0000-0000-000016750000}"/>
    <cellStyle name="60% - Accent3 2 4 3 2 7" xfId="38326" xr:uid="{00000000-0005-0000-0000-000017750000}"/>
    <cellStyle name="60% - Accent3 2 4 3 2 8" xfId="50291" xr:uid="{00000000-0005-0000-0000-000018750000}"/>
    <cellStyle name="60% - Accent3 2 4 3 3" xfId="4000" xr:uid="{00000000-0005-0000-0000-000019750000}"/>
    <cellStyle name="60% - Accent3 2 4 3 3 2" xfId="15963" xr:uid="{00000000-0005-0000-0000-00001A750000}"/>
    <cellStyle name="60% - Accent3 2 4 3 3 2 2" xfId="33890" xr:uid="{00000000-0005-0000-0000-00001B750000}"/>
    <cellStyle name="60% - Accent3 2 4 3 3 2 3" xfId="45835" xr:uid="{00000000-0005-0000-0000-00001C750000}"/>
    <cellStyle name="60% - Accent3 2 4 3 3 2 4" xfId="57800" xr:uid="{00000000-0005-0000-0000-00001D750000}"/>
    <cellStyle name="60% - Accent3 2 4 3 3 3" xfId="21922" xr:uid="{00000000-0005-0000-0000-00001E750000}"/>
    <cellStyle name="60% - Accent3 2 4 3 3 4" xfId="9980" xr:uid="{00000000-0005-0000-0000-00001F750000}"/>
    <cellStyle name="60% - Accent3 2 4 3 3 5" xfId="27907" xr:uid="{00000000-0005-0000-0000-000020750000}"/>
    <cellStyle name="60% - Accent3 2 4 3 3 6" xfId="39852" xr:uid="{00000000-0005-0000-0000-000021750000}"/>
    <cellStyle name="60% - Accent3 2 4 3 3 7" xfId="51817" xr:uid="{00000000-0005-0000-0000-000022750000}"/>
    <cellStyle name="60% - Accent3 2 4 3 4" xfId="12993" xr:uid="{00000000-0005-0000-0000-000023750000}"/>
    <cellStyle name="60% - Accent3 2 4 3 4 2" xfId="30920" xr:uid="{00000000-0005-0000-0000-000024750000}"/>
    <cellStyle name="60% - Accent3 2 4 3 4 3" xfId="42865" xr:uid="{00000000-0005-0000-0000-000025750000}"/>
    <cellStyle name="60% - Accent3 2 4 3 4 4" xfId="54830" xr:uid="{00000000-0005-0000-0000-000026750000}"/>
    <cellStyle name="60% - Accent3 2 4 3 5" xfId="18952" xr:uid="{00000000-0005-0000-0000-000027750000}"/>
    <cellStyle name="60% - Accent3 2 4 3 6" xfId="7010" xr:uid="{00000000-0005-0000-0000-000028750000}"/>
    <cellStyle name="60% - Accent3 2 4 3 7" xfId="24937" xr:uid="{00000000-0005-0000-0000-000029750000}"/>
    <cellStyle name="60% - Accent3 2 4 3 8" xfId="36882" xr:uid="{00000000-0005-0000-0000-00002A750000}"/>
    <cellStyle name="60% - Accent3 2 4 3 9" xfId="48847" xr:uid="{00000000-0005-0000-0000-00002B750000}"/>
    <cellStyle name="60% - Accent3 2 4 4" xfId="1752" xr:uid="{00000000-0005-0000-0000-00002C750000}"/>
    <cellStyle name="60% - Accent3 2 4 4 2" xfId="4722" xr:uid="{00000000-0005-0000-0000-00002D750000}"/>
    <cellStyle name="60% - Accent3 2 4 4 2 2" xfId="16685" xr:uid="{00000000-0005-0000-0000-00002E750000}"/>
    <cellStyle name="60% - Accent3 2 4 4 2 2 2" xfId="34612" xr:uid="{00000000-0005-0000-0000-00002F750000}"/>
    <cellStyle name="60% - Accent3 2 4 4 2 2 3" xfId="46557" xr:uid="{00000000-0005-0000-0000-000030750000}"/>
    <cellStyle name="60% - Accent3 2 4 4 2 2 4" xfId="58522" xr:uid="{00000000-0005-0000-0000-000031750000}"/>
    <cellStyle name="60% - Accent3 2 4 4 2 3" xfId="22644" xr:uid="{00000000-0005-0000-0000-000032750000}"/>
    <cellStyle name="60% - Accent3 2 4 4 2 4" xfId="10702" xr:uid="{00000000-0005-0000-0000-000033750000}"/>
    <cellStyle name="60% - Accent3 2 4 4 2 5" xfId="28629" xr:uid="{00000000-0005-0000-0000-000034750000}"/>
    <cellStyle name="60% - Accent3 2 4 4 2 6" xfId="40574" xr:uid="{00000000-0005-0000-0000-000035750000}"/>
    <cellStyle name="60% - Accent3 2 4 4 2 7" xfId="52539" xr:uid="{00000000-0005-0000-0000-000036750000}"/>
    <cellStyle name="60% - Accent3 2 4 4 3" xfId="13715" xr:uid="{00000000-0005-0000-0000-000037750000}"/>
    <cellStyle name="60% - Accent3 2 4 4 3 2" xfId="31642" xr:uid="{00000000-0005-0000-0000-000038750000}"/>
    <cellStyle name="60% - Accent3 2 4 4 3 3" xfId="43587" xr:uid="{00000000-0005-0000-0000-000039750000}"/>
    <cellStyle name="60% - Accent3 2 4 4 3 4" xfId="55552" xr:uid="{00000000-0005-0000-0000-00003A750000}"/>
    <cellStyle name="60% - Accent3 2 4 4 4" xfId="19674" xr:uid="{00000000-0005-0000-0000-00003B750000}"/>
    <cellStyle name="60% - Accent3 2 4 4 5" xfId="7732" xr:uid="{00000000-0005-0000-0000-00003C750000}"/>
    <cellStyle name="60% - Accent3 2 4 4 6" xfId="25659" xr:uid="{00000000-0005-0000-0000-00003D750000}"/>
    <cellStyle name="60% - Accent3 2 4 4 7" xfId="37604" xr:uid="{00000000-0005-0000-0000-00003E750000}"/>
    <cellStyle name="60% - Accent3 2 4 4 8" xfId="49569" xr:uid="{00000000-0005-0000-0000-00003F750000}"/>
    <cellStyle name="60% - Accent3 2 4 5" xfId="3278" xr:uid="{00000000-0005-0000-0000-000040750000}"/>
    <cellStyle name="60% - Accent3 2 4 5 2" xfId="15241" xr:uid="{00000000-0005-0000-0000-000041750000}"/>
    <cellStyle name="60% - Accent3 2 4 5 2 2" xfId="33168" xr:uid="{00000000-0005-0000-0000-000042750000}"/>
    <cellStyle name="60% - Accent3 2 4 5 2 3" xfId="45113" xr:uid="{00000000-0005-0000-0000-000043750000}"/>
    <cellStyle name="60% - Accent3 2 4 5 2 4" xfId="57078" xr:uid="{00000000-0005-0000-0000-000044750000}"/>
    <cellStyle name="60% - Accent3 2 4 5 3" xfId="21200" xr:uid="{00000000-0005-0000-0000-000045750000}"/>
    <cellStyle name="60% - Accent3 2 4 5 4" xfId="9258" xr:uid="{00000000-0005-0000-0000-000046750000}"/>
    <cellStyle name="60% - Accent3 2 4 5 5" xfId="27185" xr:uid="{00000000-0005-0000-0000-000047750000}"/>
    <cellStyle name="60% - Accent3 2 4 5 6" xfId="39130" xr:uid="{00000000-0005-0000-0000-000048750000}"/>
    <cellStyle name="60% - Accent3 2 4 5 7" xfId="51095" xr:uid="{00000000-0005-0000-0000-000049750000}"/>
    <cellStyle name="60% - Accent3 2 4 6" xfId="12271" xr:uid="{00000000-0005-0000-0000-00004A750000}"/>
    <cellStyle name="60% - Accent3 2 4 6 2" xfId="30198" xr:uid="{00000000-0005-0000-0000-00004B750000}"/>
    <cellStyle name="60% - Accent3 2 4 6 3" xfId="42143" xr:uid="{00000000-0005-0000-0000-00004C750000}"/>
    <cellStyle name="60% - Accent3 2 4 6 4" xfId="54108" xr:uid="{00000000-0005-0000-0000-00004D750000}"/>
    <cellStyle name="60% - Accent3 2 4 7" xfId="18230" xr:uid="{00000000-0005-0000-0000-00004E750000}"/>
    <cellStyle name="60% - Accent3 2 4 8" xfId="6288" xr:uid="{00000000-0005-0000-0000-00004F750000}"/>
    <cellStyle name="60% - Accent3 2 4 9" xfId="24215" xr:uid="{00000000-0005-0000-0000-000050750000}"/>
    <cellStyle name="60% - Accent3 2 5" xfId="424" xr:uid="{00000000-0005-0000-0000-000051750000}"/>
    <cellStyle name="60% - Accent3 2 5 10" xfId="48241" xr:uid="{00000000-0005-0000-0000-000052750000}"/>
    <cellStyle name="60% - Accent3 2 5 2" xfId="1146" xr:uid="{00000000-0005-0000-0000-000053750000}"/>
    <cellStyle name="60% - Accent3 2 5 2 2" xfId="2590" xr:uid="{00000000-0005-0000-0000-000054750000}"/>
    <cellStyle name="60% - Accent3 2 5 2 2 2" xfId="5560" xr:uid="{00000000-0005-0000-0000-000055750000}"/>
    <cellStyle name="60% - Accent3 2 5 2 2 2 2" xfId="17523" xr:uid="{00000000-0005-0000-0000-000056750000}"/>
    <cellStyle name="60% - Accent3 2 5 2 2 2 2 2" xfId="35450" xr:uid="{00000000-0005-0000-0000-000057750000}"/>
    <cellStyle name="60% - Accent3 2 5 2 2 2 2 3" xfId="47395" xr:uid="{00000000-0005-0000-0000-000058750000}"/>
    <cellStyle name="60% - Accent3 2 5 2 2 2 2 4" xfId="59360" xr:uid="{00000000-0005-0000-0000-000059750000}"/>
    <cellStyle name="60% - Accent3 2 5 2 2 2 3" xfId="23482" xr:uid="{00000000-0005-0000-0000-00005A750000}"/>
    <cellStyle name="60% - Accent3 2 5 2 2 2 4" xfId="11540" xr:uid="{00000000-0005-0000-0000-00005B750000}"/>
    <cellStyle name="60% - Accent3 2 5 2 2 2 5" xfId="29467" xr:uid="{00000000-0005-0000-0000-00005C750000}"/>
    <cellStyle name="60% - Accent3 2 5 2 2 2 6" xfId="41412" xr:uid="{00000000-0005-0000-0000-00005D750000}"/>
    <cellStyle name="60% - Accent3 2 5 2 2 2 7" xfId="53377" xr:uid="{00000000-0005-0000-0000-00005E750000}"/>
    <cellStyle name="60% - Accent3 2 5 2 2 3" xfId="14553" xr:uid="{00000000-0005-0000-0000-00005F750000}"/>
    <cellStyle name="60% - Accent3 2 5 2 2 3 2" xfId="32480" xr:uid="{00000000-0005-0000-0000-000060750000}"/>
    <cellStyle name="60% - Accent3 2 5 2 2 3 3" xfId="44425" xr:uid="{00000000-0005-0000-0000-000061750000}"/>
    <cellStyle name="60% - Accent3 2 5 2 2 3 4" xfId="56390" xr:uid="{00000000-0005-0000-0000-000062750000}"/>
    <cellStyle name="60% - Accent3 2 5 2 2 4" xfId="20512" xr:uid="{00000000-0005-0000-0000-000063750000}"/>
    <cellStyle name="60% - Accent3 2 5 2 2 5" xfId="8570" xr:uid="{00000000-0005-0000-0000-000064750000}"/>
    <cellStyle name="60% - Accent3 2 5 2 2 6" xfId="26497" xr:uid="{00000000-0005-0000-0000-000065750000}"/>
    <cellStyle name="60% - Accent3 2 5 2 2 7" xfId="38442" xr:uid="{00000000-0005-0000-0000-000066750000}"/>
    <cellStyle name="60% - Accent3 2 5 2 2 8" xfId="50407" xr:uid="{00000000-0005-0000-0000-000067750000}"/>
    <cellStyle name="60% - Accent3 2 5 2 3" xfId="4116" xr:uid="{00000000-0005-0000-0000-000068750000}"/>
    <cellStyle name="60% - Accent3 2 5 2 3 2" xfId="16079" xr:uid="{00000000-0005-0000-0000-000069750000}"/>
    <cellStyle name="60% - Accent3 2 5 2 3 2 2" xfId="34006" xr:uid="{00000000-0005-0000-0000-00006A750000}"/>
    <cellStyle name="60% - Accent3 2 5 2 3 2 3" xfId="45951" xr:uid="{00000000-0005-0000-0000-00006B750000}"/>
    <cellStyle name="60% - Accent3 2 5 2 3 2 4" xfId="57916" xr:uid="{00000000-0005-0000-0000-00006C750000}"/>
    <cellStyle name="60% - Accent3 2 5 2 3 3" xfId="22038" xr:uid="{00000000-0005-0000-0000-00006D750000}"/>
    <cellStyle name="60% - Accent3 2 5 2 3 4" xfId="10096" xr:uid="{00000000-0005-0000-0000-00006E750000}"/>
    <cellStyle name="60% - Accent3 2 5 2 3 5" xfId="28023" xr:uid="{00000000-0005-0000-0000-00006F750000}"/>
    <cellStyle name="60% - Accent3 2 5 2 3 6" xfId="39968" xr:uid="{00000000-0005-0000-0000-000070750000}"/>
    <cellStyle name="60% - Accent3 2 5 2 3 7" xfId="51933" xr:uid="{00000000-0005-0000-0000-000071750000}"/>
    <cellStyle name="60% - Accent3 2 5 2 4" xfId="13109" xr:uid="{00000000-0005-0000-0000-000072750000}"/>
    <cellStyle name="60% - Accent3 2 5 2 4 2" xfId="31036" xr:uid="{00000000-0005-0000-0000-000073750000}"/>
    <cellStyle name="60% - Accent3 2 5 2 4 3" xfId="42981" xr:uid="{00000000-0005-0000-0000-000074750000}"/>
    <cellStyle name="60% - Accent3 2 5 2 4 4" xfId="54946" xr:uid="{00000000-0005-0000-0000-000075750000}"/>
    <cellStyle name="60% - Accent3 2 5 2 5" xfId="19068" xr:uid="{00000000-0005-0000-0000-000076750000}"/>
    <cellStyle name="60% - Accent3 2 5 2 6" xfId="7126" xr:uid="{00000000-0005-0000-0000-000077750000}"/>
    <cellStyle name="60% - Accent3 2 5 2 7" xfId="25053" xr:uid="{00000000-0005-0000-0000-000078750000}"/>
    <cellStyle name="60% - Accent3 2 5 2 8" xfId="36998" xr:uid="{00000000-0005-0000-0000-000079750000}"/>
    <cellStyle name="60% - Accent3 2 5 2 9" xfId="48963" xr:uid="{00000000-0005-0000-0000-00007A750000}"/>
    <cellStyle name="60% - Accent3 2 5 3" xfId="1868" xr:uid="{00000000-0005-0000-0000-00007B750000}"/>
    <cellStyle name="60% - Accent3 2 5 3 2" xfId="4838" xr:uid="{00000000-0005-0000-0000-00007C750000}"/>
    <cellStyle name="60% - Accent3 2 5 3 2 2" xfId="16801" xr:uid="{00000000-0005-0000-0000-00007D750000}"/>
    <cellStyle name="60% - Accent3 2 5 3 2 2 2" xfId="34728" xr:uid="{00000000-0005-0000-0000-00007E750000}"/>
    <cellStyle name="60% - Accent3 2 5 3 2 2 3" xfId="46673" xr:uid="{00000000-0005-0000-0000-00007F750000}"/>
    <cellStyle name="60% - Accent3 2 5 3 2 2 4" xfId="58638" xr:uid="{00000000-0005-0000-0000-000080750000}"/>
    <cellStyle name="60% - Accent3 2 5 3 2 3" xfId="22760" xr:uid="{00000000-0005-0000-0000-000081750000}"/>
    <cellStyle name="60% - Accent3 2 5 3 2 4" xfId="10818" xr:uid="{00000000-0005-0000-0000-000082750000}"/>
    <cellStyle name="60% - Accent3 2 5 3 2 5" xfId="28745" xr:uid="{00000000-0005-0000-0000-000083750000}"/>
    <cellStyle name="60% - Accent3 2 5 3 2 6" xfId="40690" xr:uid="{00000000-0005-0000-0000-000084750000}"/>
    <cellStyle name="60% - Accent3 2 5 3 2 7" xfId="52655" xr:uid="{00000000-0005-0000-0000-000085750000}"/>
    <cellStyle name="60% - Accent3 2 5 3 3" xfId="13831" xr:uid="{00000000-0005-0000-0000-000086750000}"/>
    <cellStyle name="60% - Accent3 2 5 3 3 2" xfId="31758" xr:uid="{00000000-0005-0000-0000-000087750000}"/>
    <cellStyle name="60% - Accent3 2 5 3 3 3" xfId="43703" xr:uid="{00000000-0005-0000-0000-000088750000}"/>
    <cellStyle name="60% - Accent3 2 5 3 3 4" xfId="55668" xr:uid="{00000000-0005-0000-0000-000089750000}"/>
    <cellStyle name="60% - Accent3 2 5 3 4" xfId="19790" xr:uid="{00000000-0005-0000-0000-00008A750000}"/>
    <cellStyle name="60% - Accent3 2 5 3 5" xfId="7848" xr:uid="{00000000-0005-0000-0000-00008B750000}"/>
    <cellStyle name="60% - Accent3 2 5 3 6" xfId="25775" xr:uid="{00000000-0005-0000-0000-00008C750000}"/>
    <cellStyle name="60% - Accent3 2 5 3 7" xfId="37720" xr:uid="{00000000-0005-0000-0000-00008D750000}"/>
    <cellStyle name="60% - Accent3 2 5 3 8" xfId="49685" xr:uid="{00000000-0005-0000-0000-00008E750000}"/>
    <cellStyle name="60% - Accent3 2 5 4" xfId="3394" xr:uid="{00000000-0005-0000-0000-00008F750000}"/>
    <cellStyle name="60% - Accent3 2 5 4 2" xfId="15357" xr:uid="{00000000-0005-0000-0000-000090750000}"/>
    <cellStyle name="60% - Accent3 2 5 4 2 2" xfId="33284" xr:uid="{00000000-0005-0000-0000-000091750000}"/>
    <cellStyle name="60% - Accent3 2 5 4 2 3" xfId="45229" xr:uid="{00000000-0005-0000-0000-000092750000}"/>
    <cellStyle name="60% - Accent3 2 5 4 2 4" xfId="57194" xr:uid="{00000000-0005-0000-0000-000093750000}"/>
    <cellStyle name="60% - Accent3 2 5 4 3" xfId="21316" xr:uid="{00000000-0005-0000-0000-000094750000}"/>
    <cellStyle name="60% - Accent3 2 5 4 4" xfId="9374" xr:uid="{00000000-0005-0000-0000-000095750000}"/>
    <cellStyle name="60% - Accent3 2 5 4 5" xfId="27301" xr:uid="{00000000-0005-0000-0000-000096750000}"/>
    <cellStyle name="60% - Accent3 2 5 4 6" xfId="39246" xr:uid="{00000000-0005-0000-0000-000097750000}"/>
    <cellStyle name="60% - Accent3 2 5 4 7" xfId="51211" xr:uid="{00000000-0005-0000-0000-000098750000}"/>
    <cellStyle name="60% - Accent3 2 5 5" xfId="12387" xr:uid="{00000000-0005-0000-0000-000099750000}"/>
    <cellStyle name="60% - Accent3 2 5 5 2" xfId="30314" xr:uid="{00000000-0005-0000-0000-00009A750000}"/>
    <cellStyle name="60% - Accent3 2 5 5 3" xfId="42259" xr:uid="{00000000-0005-0000-0000-00009B750000}"/>
    <cellStyle name="60% - Accent3 2 5 5 4" xfId="54224" xr:uid="{00000000-0005-0000-0000-00009C750000}"/>
    <cellStyle name="60% - Accent3 2 5 6" xfId="18346" xr:uid="{00000000-0005-0000-0000-00009D750000}"/>
    <cellStyle name="60% - Accent3 2 5 7" xfId="6404" xr:uid="{00000000-0005-0000-0000-00009E750000}"/>
    <cellStyle name="60% - Accent3 2 5 8" xfId="24331" xr:uid="{00000000-0005-0000-0000-00009F750000}"/>
    <cellStyle name="60% - Accent3 2 5 9" xfId="36276" xr:uid="{00000000-0005-0000-0000-0000A0750000}"/>
    <cellStyle name="60% - Accent3 2 6" xfId="798" xr:uid="{00000000-0005-0000-0000-0000A1750000}"/>
    <cellStyle name="60% - Accent3 2 6 2" xfId="2242" xr:uid="{00000000-0005-0000-0000-0000A2750000}"/>
    <cellStyle name="60% - Accent3 2 6 2 2" xfId="5212" xr:uid="{00000000-0005-0000-0000-0000A3750000}"/>
    <cellStyle name="60% - Accent3 2 6 2 2 2" xfId="17175" xr:uid="{00000000-0005-0000-0000-0000A4750000}"/>
    <cellStyle name="60% - Accent3 2 6 2 2 2 2" xfId="35102" xr:uid="{00000000-0005-0000-0000-0000A5750000}"/>
    <cellStyle name="60% - Accent3 2 6 2 2 2 3" xfId="47047" xr:uid="{00000000-0005-0000-0000-0000A6750000}"/>
    <cellStyle name="60% - Accent3 2 6 2 2 2 4" xfId="59012" xr:uid="{00000000-0005-0000-0000-0000A7750000}"/>
    <cellStyle name="60% - Accent3 2 6 2 2 3" xfId="23134" xr:uid="{00000000-0005-0000-0000-0000A8750000}"/>
    <cellStyle name="60% - Accent3 2 6 2 2 4" xfId="11192" xr:uid="{00000000-0005-0000-0000-0000A9750000}"/>
    <cellStyle name="60% - Accent3 2 6 2 2 5" xfId="29119" xr:uid="{00000000-0005-0000-0000-0000AA750000}"/>
    <cellStyle name="60% - Accent3 2 6 2 2 6" xfId="41064" xr:uid="{00000000-0005-0000-0000-0000AB750000}"/>
    <cellStyle name="60% - Accent3 2 6 2 2 7" xfId="53029" xr:uid="{00000000-0005-0000-0000-0000AC750000}"/>
    <cellStyle name="60% - Accent3 2 6 2 3" xfId="14205" xr:uid="{00000000-0005-0000-0000-0000AD750000}"/>
    <cellStyle name="60% - Accent3 2 6 2 3 2" xfId="32132" xr:uid="{00000000-0005-0000-0000-0000AE750000}"/>
    <cellStyle name="60% - Accent3 2 6 2 3 3" xfId="44077" xr:uid="{00000000-0005-0000-0000-0000AF750000}"/>
    <cellStyle name="60% - Accent3 2 6 2 3 4" xfId="56042" xr:uid="{00000000-0005-0000-0000-0000B0750000}"/>
    <cellStyle name="60% - Accent3 2 6 2 4" xfId="20164" xr:uid="{00000000-0005-0000-0000-0000B1750000}"/>
    <cellStyle name="60% - Accent3 2 6 2 5" xfId="8222" xr:uid="{00000000-0005-0000-0000-0000B2750000}"/>
    <cellStyle name="60% - Accent3 2 6 2 6" xfId="26149" xr:uid="{00000000-0005-0000-0000-0000B3750000}"/>
    <cellStyle name="60% - Accent3 2 6 2 7" xfId="38094" xr:uid="{00000000-0005-0000-0000-0000B4750000}"/>
    <cellStyle name="60% - Accent3 2 6 2 8" xfId="50059" xr:uid="{00000000-0005-0000-0000-0000B5750000}"/>
    <cellStyle name="60% - Accent3 2 6 3" xfId="3768" xr:uid="{00000000-0005-0000-0000-0000B6750000}"/>
    <cellStyle name="60% - Accent3 2 6 3 2" xfId="15731" xr:uid="{00000000-0005-0000-0000-0000B7750000}"/>
    <cellStyle name="60% - Accent3 2 6 3 2 2" xfId="33658" xr:uid="{00000000-0005-0000-0000-0000B8750000}"/>
    <cellStyle name="60% - Accent3 2 6 3 2 3" xfId="45603" xr:uid="{00000000-0005-0000-0000-0000B9750000}"/>
    <cellStyle name="60% - Accent3 2 6 3 2 4" xfId="57568" xr:uid="{00000000-0005-0000-0000-0000BA750000}"/>
    <cellStyle name="60% - Accent3 2 6 3 3" xfId="21690" xr:uid="{00000000-0005-0000-0000-0000BB750000}"/>
    <cellStyle name="60% - Accent3 2 6 3 4" xfId="9748" xr:uid="{00000000-0005-0000-0000-0000BC750000}"/>
    <cellStyle name="60% - Accent3 2 6 3 5" xfId="27675" xr:uid="{00000000-0005-0000-0000-0000BD750000}"/>
    <cellStyle name="60% - Accent3 2 6 3 6" xfId="39620" xr:uid="{00000000-0005-0000-0000-0000BE750000}"/>
    <cellStyle name="60% - Accent3 2 6 3 7" xfId="51585" xr:uid="{00000000-0005-0000-0000-0000BF750000}"/>
    <cellStyle name="60% - Accent3 2 6 4" xfId="12761" xr:uid="{00000000-0005-0000-0000-0000C0750000}"/>
    <cellStyle name="60% - Accent3 2 6 4 2" xfId="30688" xr:uid="{00000000-0005-0000-0000-0000C1750000}"/>
    <cellStyle name="60% - Accent3 2 6 4 3" xfId="42633" xr:uid="{00000000-0005-0000-0000-0000C2750000}"/>
    <cellStyle name="60% - Accent3 2 6 4 4" xfId="54598" xr:uid="{00000000-0005-0000-0000-0000C3750000}"/>
    <cellStyle name="60% - Accent3 2 6 5" xfId="18720" xr:uid="{00000000-0005-0000-0000-0000C4750000}"/>
    <cellStyle name="60% - Accent3 2 6 6" xfId="6778" xr:uid="{00000000-0005-0000-0000-0000C5750000}"/>
    <cellStyle name="60% - Accent3 2 6 7" xfId="24705" xr:uid="{00000000-0005-0000-0000-0000C6750000}"/>
    <cellStyle name="60% - Accent3 2 6 8" xfId="36650" xr:uid="{00000000-0005-0000-0000-0000C7750000}"/>
    <cellStyle name="60% - Accent3 2 6 9" xfId="48615" xr:uid="{00000000-0005-0000-0000-0000C8750000}"/>
    <cellStyle name="60% - Accent3 2 7" xfId="1520" xr:uid="{00000000-0005-0000-0000-0000C9750000}"/>
    <cellStyle name="60% - Accent3 2 7 2" xfId="4490" xr:uid="{00000000-0005-0000-0000-0000CA750000}"/>
    <cellStyle name="60% - Accent3 2 7 2 2" xfId="16453" xr:uid="{00000000-0005-0000-0000-0000CB750000}"/>
    <cellStyle name="60% - Accent3 2 7 2 2 2" xfId="34380" xr:uid="{00000000-0005-0000-0000-0000CC750000}"/>
    <cellStyle name="60% - Accent3 2 7 2 2 3" xfId="46325" xr:uid="{00000000-0005-0000-0000-0000CD750000}"/>
    <cellStyle name="60% - Accent3 2 7 2 2 4" xfId="58290" xr:uid="{00000000-0005-0000-0000-0000CE750000}"/>
    <cellStyle name="60% - Accent3 2 7 2 3" xfId="22412" xr:uid="{00000000-0005-0000-0000-0000CF750000}"/>
    <cellStyle name="60% - Accent3 2 7 2 4" xfId="10470" xr:uid="{00000000-0005-0000-0000-0000D0750000}"/>
    <cellStyle name="60% - Accent3 2 7 2 5" xfId="28397" xr:uid="{00000000-0005-0000-0000-0000D1750000}"/>
    <cellStyle name="60% - Accent3 2 7 2 6" xfId="40342" xr:uid="{00000000-0005-0000-0000-0000D2750000}"/>
    <cellStyle name="60% - Accent3 2 7 2 7" xfId="52307" xr:uid="{00000000-0005-0000-0000-0000D3750000}"/>
    <cellStyle name="60% - Accent3 2 7 3" xfId="13483" xr:uid="{00000000-0005-0000-0000-0000D4750000}"/>
    <cellStyle name="60% - Accent3 2 7 3 2" xfId="31410" xr:uid="{00000000-0005-0000-0000-0000D5750000}"/>
    <cellStyle name="60% - Accent3 2 7 3 3" xfId="43355" xr:uid="{00000000-0005-0000-0000-0000D6750000}"/>
    <cellStyle name="60% - Accent3 2 7 3 4" xfId="55320" xr:uid="{00000000-0005-0000-0000-0000D7750000}"/>
    <cellStyle name="60% - Accent3 2 7 4" xfId="19442" xr:uid="{00000000-0005-0000-0000-0000D8750000}"/>
    <cellStyle name="60% - Accent3 2 7 5" xfId="7500" xr:uid="{00000000-0005-0000-0000-0000D9750000}"/>
    <cellStyle name="60% - Accent3 2 7 6" xfId="25427" xr:uid="{00000000-0005-0000-0000-0000DA750000}"/>
    <cellStyle name="60% - Accent3 2 7 7" xfId="37372" xr:uid="{00000000-0005-0000-0000-0000DB750000}"/>
    <cellStyle name="60% - Accent3 2 7 8" xfId="49337" xr:uid="{00000000-0005-0000-0000-0000DC750000}"/>
    <cellStyle name="60% - Accent3 2 8" xfId="3046" xr:uid="{00000000-0005-0000-0000-0000DD750000}"/>
    <cellStyle name="60% - Accent3 2 8 2" xfId="15009" xr:uid="{00000000-0005-0000-0000-0000DE750000}"/>
    <cellStyle name="60% - Accent3 2 8 2 2" xfId="32936" xr:uid="{00000000-0005-0000-0000-0000DF750000}"/>
    <cellStyle name="60% - Accent3 2 8 2 3" xfId="44881" xr:uid="{00000000-0005-0000-0000-0000E0750000}"/>
    <cellStyle name="60% - Accent3 2 8 2 4" xfId="56846" xr:uid="{00000000-0005-0000-0000-0000E1750000}"/>
    <cellStyle name="60% - Accent3 2 8 3" xfId="20968" xr:uid="{00000000-0005-0000-0000-0000E2750000}"/>
    <cellStyle name="60% - Accent3 2 8 4" xfId="9026" xr:uid="{00000000-0005-0000-0000-0000E3750000}"/>
    <cellStyle name="60% - Accent3 2 8 5" xfId="26953" xr:uid="{00000000-0005-0000-0000-0000E4750000}"/>
    <cellStyle name="60% - Accent3 2 8 6" xfId="38898" xr:uid="{00000000-0005-0000-0000-0000E5750000}"/>
    <cellStyle name="60% - Accent3 2 8 7" xfId="50863" xr:uid="{00000000-0005-0000-0000-0000E6750000}"/>
    <cellStyle name="60% - Accent3 2 9" xfId="12039" xr:uid="{00000000-0005-0000-0000-0000E7750000}"/>
    <cellStyle name="60% - Accent3 2 9 2" xfId="29966" xr:uid="{00000000-0005-0000-0000-0000E8750000}"/>
    <cellStyle name="60% - Accent3 2 9 3" xfId="41911" xr:uid="{00000000-0005-0000-0000-0000E9750000}"/>
    <cellStyle name="60% - Accent3 2 9 4" xfId="53876" xr:uid="{00000000-0005-0000-0000-0000EA750000}"/>
    <cellStyle name="60% - Accent3 20" xfId="23943" xr:uid="{00000000-0005-0000-0000-0000EB750000}"/>
    <cellStyle name="60% - Accent3 21" xfId="35891" xr:uid="{00000000-0005-0000-0000-0000EC750000}"/>
    <cellStyle name="60% - Accent3 22" xfId="47835" xr:uid="{00000000-0005-0000-0000-0000ED750000}"/>
    <cellStyle name="60% - Accent3 23" xfId="47856" xr:uid="{00000000-0005-0000-0000-0000EE750000}"/>
    <cellStyle name="60% - Accent3 24" xfId="59801" xr:uid="{00000000-0005-0000-0000-0000EF750000}"/>
    <cellStyle name="60% - Accent3 25" xfId="59822" xr:uid="{00000000-0005-0000-0000-0000F0750000}"/>
    <cellStyle name="60% - Accent3 26" xfId="59842" xr:uid="{00000000-0005-0000-0000-0000F1750000}"/>
    <cellStyle name="60% - Accent3 27" xfId="59866" xr:uid="{00000000-0005-0000-0000-0000F2750000}"/>
    <cellStyle name="60% - Accent3 28" xfId="59886" xr:uid="{07D29CF7-65A6-4E54-83C1-D8CBF83105D0}"/>
    <cellStyle name="60% - Accent3 29" xfId="59906" xr:uid="{0CA549D6-AF5E-427E-B5CD-B48BCFC989EF}"/>
    <cellStyle name="60% - Accent3 3" xfId="103" xr:uid="{00000000-0005-0000-0000-0000F3750000}"/>
    <cellStyle name="60% - Accent3 3 10" xfId="6083" xr:uid="{00000000-0005-0000-0000-0000F4750000}"/>
    <cellStyle name="60% - Accent3 3 11" xfId="24010" xr:uid="{00000000-0005-0000-0000-0000F5750000}"/>
    <cellStyle name="60% - Accent3 3 12" xfId="35955" xr:uid="{00000000-0005-0000-0000-0000F6750000}"/>
    <cellStyle name="60% - Accent3 3 13" xfId="47920" xr:uid="{00000000-0005-0000-0000-0000F7750000}"/>
    <cellStyle name="60% - Accent3 3 2" xfId="219" xr:uid="{00000000-0005-0000-0000-0000F8750000}"/>
    <cellStyle name="60% - Accent3 3 2 10" xfId="36071" xr:uid="{00000000-0005-0000-0000-0000F9750000}"/>
    <cellStyle name="60% - Accent3 3 2 11" xfId="48036" xr:uid="{00000000-0005-0000-0000-0000FA750000}"/>
    <cellStyle name="60% - Accent3 3 2 2" xfId="567" xr:uid="{00000000-0005-0000-0000-0000FB750000}"/>
    <cellStyle name="60% - Accent3 3 2 2 10" xfId="48384" xr:uid="{00000000-0005-0000-0000-0000FC750000}"/>
    <cellStyle name="60% - Accent3 3 2 2 2" xfId="1289" xr:uid="{00000000-0005-0000-0000-0000FD750000}"/>
    <cellStyle name="60% - Accent3 3 2 2 2 2" xfId="2733" xr:uid="{00000000-0005-0000-0000-0000FE750000}"/>
    <cellStyle name="60% - Accent3 3 2 2 2 2 2" xfId="5703" xr:uid="{00000000-0005-0000-0000-0000FF750000}"/>
    <cellStyle name="60% - Accent3 3 2 2 2 2 2 2" xfId="17666" xr:uid="{00000000-0005-0000-0000-000000760000}"/>
    <cellStyle name="60% - Accent3 3 2 2 2 2 2 2 2" xfId="35593" xr:uid="{00000000-0005-0000-0000-000001760000}"/>
    <cellStyle name="60% - Accent3 3 2 2 2 2 2 2 3" xfId="47538" xr:uid="{00000000-0005-0000-0000-000002760000}"/>
    <cellStyle name="60% - Accent3 3 2 2 2 2 2 2 4" xfId="59503" xr:uid="{00000000-0005-0000-0000-000003760000}"/>
    <cellStyle name="60% - Accent3 3 2 2 2 2 2 3" xfId="23625" xr:uid="{00000000-0005-0000-0000-000004760000}"/>
    <cellStyle name="60% - Accent3 3 2 2 2 2 2 4" xfId="11683" xr:uid="{00000000-0005-0000-0000-000005760000}"/>
    <cellStyle name="60% - Accent3 3 2 2 2 2 2 5" xfId="29610" xr:uid="{00000000-0005-0000-0000-000006760000}"/>
    <cellStyle name="60% - Accent3 3 2 2 2 2 2 6" xfId="41555" xr:uid="{00000000-0005-0000-0000-000007760000}"/>
    <cellStyle name="60% - Accent3 3 2 2 2 2 2 7" xfId="53520" xr:uid="{00000000-0005-0000-0000-000008760000}"/>
    <cellStyle name="60% - Accent3 3 2 2 2 2 3" xfId="14696" xr:uid="{00000000-0005-0000-0000-000009760000}"/>
    <cellStyle name="60% - Accent3 3 2 2 2 2 3 2" xfId="32623" xr:uid="{00000000-0005-0000-0000-00000A760000}"/>
    <cellStyle name="60% - Accent3 3 2 2 2 2 3 3" xfId="44568" xr:uid="{00000000-0005-0000-0000-00000B760000}"/>
    <cellStyle name="60% - Accent3 3 2 2 2 2 3 4" xfId="56533" xr:uid="{00000000-0005-0000-0000-00000C760000}"/>
    <cellStyle name="60% - Accent3 3 2 2 2 2 4" xfId="20655" xr:uid="{00000000-0005-0000-0000-00000D760000}"/>
    <cellStyle name="60% - Accent3 3 2 2 2 2 5" xfId="8713" xr:uid="{00000000-0005-0000-0000-00000E760000}"/>
    <cellStyle name="60% - Accent3 3 2 2 2 2 6" xfId="26640" xr:uid="{00000000-0005-0000-0000-00000F760000}"/>
    <cellStyle name="60% - Accent3 3 2 2 2 2 7" xfId="38585" xr:uid="{00000000-0005-0000-0000-000010760000}"/>
    <cellStyle name="60% - Accent3 3 2 2 2 2 8" xfId="50550" xr:uid="{00000000-0005-0000-0000-000011760000}"/>
    <cellStyle name="60% - Accent3 3 2 2 2 3" xfId="4259" xr:uid="{00000000-0005-0000-0000-000012760000}"/>
    <cellStyle name="60% - Accent3 3 2 2 2 3 2" xfId="16222" xr:uid="{00000000-0005-0000-0000-000013760000}"/>
    <cellStyle name="60% - Accent3 3 2 2 2 3 2 2" xfId="34149" xr:uid="{00000000-0005-0000-0000-000014760000}"/>
    <cellStyle name="60% - Accent3 3 2 2 2 3 2 3" xfId="46094" xr:uid="{00000000-0005-0000-0000-000015760000}"/>
    <cellStyle name="60% - Accent3 3 2 2 2 3 2 4" xfId="58059" xr:uid="{00000000-0005-0000-0000-000016760000}"/>
    <cellStyle name="60% - Accent3 3 2 2 2 3 3" xfId="22181" xr:uid="{00000000-0005-0000-0000-000017760000}"/>
    <cellStyle name="60% - Accent3 3 2 2 2 3 4" xfId="10239" xr:uid="{00000000-0005-0000-0000-000018760000}"/>
    <cellStyle name="60% - Accent3 3 2 2 2 3 5" xfId="28166" xr:uid="{00000000-0005-0000-0000-000019760000}"/>
    <cellStyle name="60% - Accent3 3 2 2 2 3 6" xfId="40111" xr:uid="{00000000-0005-0000-0000-00001A760000}"/>
    <cellStyle name="60% - Accent3 3 2 2 2 3 7" xfId="52076" xr:uid="{00000000-0005-0000-0000-00001B760000}"/>
    <cellStyle name="60% - Accent3 3 2 2 2 4" xfId="13252" xr:uid="{00000000-0005-0000-0000-00001C760000}"/>
    <cellStyle name="60% - Accent3 3 2 2 2 4 2" xfId="31179" xr:uid="{00000000-0005-0000-0000-00001D760000}"/>
    <cellStyle name="60% - Accent3 3 2 2 2 4 3" xfId="43124" xr:uid="{00000000-0005-0000-0000-00001E760000}"/>
    <cellStyle name="60% - Accent3 3 2 2 2 4 4" xfId="55089" xr:uid="{00000000-0005-0000-0000-00001F760000}"/>
    <cellStyle name="60% - Accent3 3 2 2 2 5" xfId="19211" xr:uid="{00000000-0005-0000-0000-000020760000}"/>
    <cellStyle name="60% - Accent3 3 2 2 2 6" xfId="7269" xr:uid="{00000000-0005-0000-0000-000021760000}"/>
    <cellStyle name="60% - Accent3 3 2 2 2 7" xfId="25196" xr:uid="{00000000-0005-0000-0000-000022760000}"/>
    <cellStyle name="60% - Accent3 3 2 2 2 8" xfId="37141" xr:uid="{00000000-0005-0000-0000-000023760000}"/>
    <cellStyle name="60% - Accent3 3 2 2 2 9" xfId="49106" xr:uid="{00000000-0005-0000-0000-000024760000}"/>
    <cellStyle name="60% - Accent3 3 2 2 3" xfId="2011" xr:uid="{00000000-0005-0000-0000-000025760000}"/>
    <cellStyle name="60% - Accent3 3 2 2 3 2" xfId="4981" xr:uid="{00000000-0005-0000-0000-000026760000}"/>
    <cellStyle name="60% - Accent3 3 2 2 3 2 2" xfId="16944" xr:uid="{00000000-0005-0000-0000-000027760000}"/>
    <cellStyle name="60% - Accent3 3 2 2 3 2 2 2" xfId="34871" xr:uid="{00000000-0005-0000-0000-000028760000}"/>
    <cellStyle name="60% - Accent3 3 2 2 3 2 2 3" xfId="46816" xr:uid="{00000000-0005-0000-0000-000029760000}"/>
    <cellStyle name="60% - Accent3 3 2 2 3 2 2 4" xfId="58781" xr:uid="{00000000-0005-0000-0000-00002A760000}"/>
    <cellStyle name="60% - Accent3 3 2 2 3 2 3" xfId="22903" xr:uid="{00000000-0005-0000-0000-00002B760000}"/>
    <cellStyle name="60% - Accent3 3 2 2 3 2 4" xfId="10961" xr:uid="{00000000-0005-0000-0000-00002C760000}"/>
    <cellStyle name="60% - Accent3 3 2 2 3 2 5" xfId="28888" xr:uid="{00000000-0005-0000-0000-00002D760000}"/>
    <cellStyle name="60% - Accent3 3 2 2 3 2 6" xfId="40833" xr:uid="{00000000-0005-0000-0000-00002E760000}"/>
    <cellStyle name="60% - Accent3 3 2 2 3 2 7" xfId="52798" xr:uid="{00000000-0005-0000-0000-00002F760000}"/>
    <cellStyle name="60% - Accent3 3 2 2 3 3" xfId="13974" xr:uid="{00000000-0005-0000-0000-000030760000}"/>
    <cellStyle name="60% - Accent3 3 2 2 3 3 2" xfId="31901" xr:uid="{00000000-0005-0000-0000-000031760000}"/>
    <cellStyle name="60% - Accent3 3 2 2 3 3 3" xfId="43846" xr:uid="{00000000-0005-0000-0000-000032760000}"/>
    <cellStyle name="60% - Accent3 3 2 2 3 3 4" xfId="55811" xr:uid="{00000000-0005-0000-0000-000033760000}"/>
    <cellStyle name="60% - Accent3 3 2 2 3 4" xfId="19933" xr:uid="{00000000-0005-0000-0000-000034760000}"/>
    <cellStyle name="60% - Accent3 3 2 2 3 5" xfId="7991" xr:uid="{00000000-0005-0000-0000-000035760000}"/>
    <cellStyle name="60% - Accent3 3 2 2 3 6" xfId="25918" xr:uid="{00000000-0005-0000-0000-000036760000}"/>
    <cellStyle name="60% - Accent3 3 2 2 3 7" xfId="37863" xr:uid="{00000000-0005-0000-0000-000037760000}"/>
    <cellStyle name="60% - Accent3 3 2 2 3 8" xfId="49828" xr:uid="{00000000-0005-0000-0000-000038760000}"/>
    <cellStyle name="60% - Accent3 3 2 2 4" xfId="3537" xr:uid="{00000000-0005-0000-0000-000039760000}"/>
    <cellStyle name="60% - Accent3 3 2 2 4 2" xfId="15500" xr:uid="{00000000-0005-0000-0000-00003A760000}"/>
    <cellStyle name="60% - Accent3 3 2 2 4 2 2" xfId="33427" xr:uid="{00000000-0005-0000-0000-00003B760000}"/>
    <cellStyle name="60% - Accent3 3 2 2 4 2 3" xfId="45372" xr:uid="{00000000-0005-0000-0000-00003C760000}"/>
    <cellStyle name="60% - Accent3 3 2 2 4 2 4" xfId="57337" xr:uid="{00000000-0005-0000-0000-00003D760000}"/>
    <cellStyle name="60% - Accent3 3 2 2 4 3" xfId="21459" xr:uid="{00000000-0005-0000-0000-00003E760000}"/>
    <cellStyle name="60% - Accent3 3 2 2 4 4" xfId="9517" xr:uid="{00000000-0005-0000-0000-00003F760000}"/>
    <cellStyle name="60% - Accent3 3 2 2 4 5" xfId="27444" xr:uid="{00000000-0005-0000-0000-000040760000}"/>
    <cellStyle name="60% - Accent3 3 2 2 4 6" xfId="39389" xr:uid="{00000000-0005-0000-0000-000041760000}"/>
    <cellStyle name="60% - Accent3 3 2 2 4 7" xfId="51354" xr:uid="{00000000-0005-0000-0000-000042760000}"/>
    <cellStyle name="60% - Accent3 3 2 2 5" xfId="12530" xr:uid="{00000000-0005-0000-0000-000043760000}"/>
    <cellStyle name="60% - Accent3 3 2 2 5 2" xfId="30457" xr:uid="{00000000-0005-0000-0000-000044760000}"/>
    <cellStyle name="60% - Accent3 3 2 2 5 3" xfId="42402" xr:uid="{00000000-0005-0000-0000-000045760000}"/>
    <cellStyle name="60% - Accent3 3 2 2 5 4" xfId="54367" xr:uid="{00000000-0005-0000-0000-000046760000}"/>
    <cellStyle name="60% - Accent3 3 2 2 6" xfId="18489" xr:uid="{00000000-0005-0000-0000-000047760000}"/>
    <cellStyle name="60% - Accent3 3 2 2 7" xfId="6547" xr:uid="{00000000-0005-0000-0000-000048760000}"/>
    <cellStyle name="60% - Accent3 3 2 2 8" xfId="24474" xr:uid="{00000000-0005-0000-0000-000049760000}"/>
    <cellStyle name="60% - Accent3 3 2 2 9" xfId="36419" xr:uid="{00000000-0005-0000-0000-00004A760000}"/>
    <cellStyle name="60% - Accent3 3 2 3" xfId="941" xr:uid="{00000000-0005-0000-0000-00004B760000}"/>
    <cellStyle name="60% - Accent3 3 2 3 2" xfId="2385" xr:uid="{00000000-0005-0000-0000-00004C760000}"/>
    <cellStyle name="60% - Accent3 3 2 3 2 2" xfId="5355" xr:uid="{00000000-0005-0000-0000-00004D760000}"/>
    <cellStyle name="60% - Accent3 3 2 3 2 2 2" xfId="17318" xr:uid="{00000000-0005-0000-0000-00004E760000}"/>
    <cellStyle name="60% - Accent3 3 2 3 2 2 2 2" xfId="35245" xr:uid="{00000000-0005-0000-0000-00004F760000}"/>
    <cellStyle name="60% - Accent3 3 2 3 2 2 2 3" xfId="47190" xr:uid="{00000000-0005-0000-0000-000050760000}"/>
    <cellStyle name="60% - Accent3 3 2 3 2 2 2 4" xfId="59155" xr:uid="{00000000-0005-0000-0000-000051760000}"/>
    <cellStyle name="60% - Accent3 3 2 3 2 2 3" xfId="23277" xr:uid="{00000000-0005-0000-0000-000052760000}"/>
    <cellStyle name="60% - Accent3 3 2 3 2 2 4" xfId="11335" xr:uid="{00000000-0005-0000-0000-000053760000}"/>
    <cellStyle name="60% - Accent3 3 2 3 2 2 5" xfId="29262" xr:uid="{00000000-0005-0000-0000-000054760000}"/>
    <cellStyle name="60% - Accent3 3 2 3 2 2 6" xfId="41207" xr:uid="{00000000-0005-0000-0000-000055760000}"/>
    <cellStyle name="60% - Accent3 3 2 3 2 2 7" xfId="53172" xr:uid="{00000000-0005-0000-0000-000056760000}"/>
    <cellStyle name="60% - Accent3 3 2 3 2 3" xfId="14348" xr:uid="{00000000-0005-0000-0000-000057760000}"/>
    <cellStyle name="60% - Accent3 3 2 3 2 3 2" xfId="32275" xr:uid="{00000000-0005-0000-0000-000058760000}"/>
    <cellStyle name="60% - Accent3 3 2 3 2 3 3" xfId="44220" xr:uid="{00000000-0005-0000-0000-000059760000}"/>
    <cellStyle name="60% - Accent3 3 2 3 2 3 4" xfId="56185" xr:uid="{00000000-0005-0000-0000-00005A760000}"/>
    <cellStyle name="60% - Accent3 3 2 3 2 4" xfId="20307" xr:uid="{00000000-0005-0000-0000-00005B760000}"/>
    <cellStyle name="60% - Accent3 3 2 3 2 5" xfId="8365" xr:uid="{00000000-0005-0000-0000-00005C760000}"/>
    <cellStyle name="60% - Accent3 3 2 3 2 6" xfId="26292" xr:uid="{00000000-0005-0000-0000-00005D760000}"/>
    <cellStyle name="60% - Accent3 3 2 3 2 7" xfId="38237" xr:uid="{00000000-0005-0000-0000-00005E760000}"/>
    <cellStyle name="60% - Accent3 3 2 3 2 8" xfId="50202" xr:uid="{00000000-0005-0000-0000-00005F760000}"/>
    <cellStyle name="60% - Accent3 3 2 3 3" xfId="3911" xr:uid="{00000000-0005-0000-0000-000060760000}"/>
    <cellStyle name="60% - Accent3 3 2 3 3 2" xfId="15874" xr:uid="{00000000-0005-0000-0000-000061760000}"/>
    <cellStyle name="60% - Accent3 3 2 3 3 2 2" xfId="33801" xr:uid="{00000000-0005-0000-0000-000062760000}"/>
    <cellStyle name="60% - Accent3 3 2 3 3 2 3" xfId="45746" xr:uid="{00000000-0005-0000-0000-000063760000}"/>
    <cellStyle name="60% - Accent3 3 2 3 3 2 4" xfId="57711" xr:uid="{00000000-0005-0000-0000-000064760000}"/>
    <cellStyle name="60% - Accent3 3 2 3 3 3" xfId="21833" xr:uid="{00000000-0005-0000-0000-000065760000}"/>
    <cellStyle name="60% - Accent3 3 2 3 3 4" xfId="9891" xr:uid="{00000000-0005-0000-0000-000066760000}"/>
    <cellStyle name="60% - Accent3 3 2 3 3 5" xfId="27818" xr:uid="{00000000-0005-0000-0000-000067760000}"/>
    <cellStyle name="60% - Accent3 3 2 3 3 6" xfId="39763" xr:uid="{00000000-0005-0000-0000-000068760000}"/>
    <cellStyle name="60% - Accent3 3 2 3 3 7" xfId="51728" xr:uid="{00000000-0005-0000-0000-000069760000}"/>
    <cellStyle name="60% - Accent3 3 2 3 4" xfId="12904" xr:uid="{00000000-0005-0000-0000-00006A760000}"/>
    <cellStyle name="60% - Accent3 3 2 3 4 2" xfId="30831" xr:uid="{00000000-0005-0000-0000-00006B760000}"/>
    <cellStyle name="60% - Accent3 3 2 3 4 3" xfId="42776" xr:uid="{00000000-0005-0000-0000-00006C760000}"/>
    <cellStyle name="60% - Accent3 3 2 3 4 4" xfId="54741" xr:uid="{00000000-0005-0000-0000-00006D760000}"/>
    <cellStyle name="60% - Accent3 3 2 3 5" xfId="18863" xr:uid="{00000000-0005-0000-0000-00006E760000}"/>
    <cellStyle name="60% - Accent3 3 2 3 6" xfId="6921" xr:uid="{00000000-0005-0000-0000-00006F760000}"/>
    <cellStyle name="60% - Accent3 3 2 3 7" xfId="24848" xr:uid="{00000000-0005-0000-0000-000070760000}"/>
    <cellStyle name="60% - Accent3 3 2 3 8" xfId="36793" xr:uid="{00000000-0005-0000-0000-000071760000}"/>
    <cellStyle name="60% - Accent3 3 2 3 9" xfId="48758" xr:uid="{00000000-0005-0000-0000-000072760000}"/>
    <cellStyle name="60% - Accent3 3 2 4" xfId="1663" xr:uid="{00000000-0005-0000-0000-000073760000}"/>
    <cellStyle name="60% - Accent3 3 2 4 2" xfId="4633" xr:uid="{00000000-0005-0000-0000-000074760000}"/>
    <cellStyle name="60% - Accent3 3 2 4 2 2" xfId="16596" xr:uid="{00000000-0005-0000-0000-000075760000}"/>
    <cellStyle name="60% - Accent3 3 2 4 2 2 2" xfId="34523" xr:uid="{00000000-0005-0000-0000-000076760000}"/>
    <cellStyle name="60% - Accent3 3 2 4 2 2 3" xfId="46468" xr:uid="{00000000-0005-0000-0000-000077760000}"/>
    <cellStyle name="60% - Accent3 3 2 4 2 2 4" xfId="58433" xr:uid="{00000000-0005-0000-0000-000078760000}"/>
    <cellStyle name="60% - Accent3 3 2 4 2 3" xfId="22555" xr:uid="{00000000-0005-0000-0000-000079760000}"/>
    <cellStyle name="60% - Accent3 3 2 4 2 4" xfId="10613" xr:uid="{00000000-0005-0000-0000-00007A760000}"/>
    <cellStyle name="60% - Accent3 3 2 4 2 5" xfId="28540" xr:uid="{00000000-0005-0000-0000-00007B760000}"/>
    <cellStyle name="60% - Accent3 3 2 4 2 6" xfId="40485" xr:uid="{00000000-0005-0000-0000-00007C760000}"/>
    <cellStyle name="60% - Accent3 3 2 4 2 7" xfId="52450" xr:uid="{00000000-0005-0000-0000-00007D760000}"/>
    <cellStyle name="60% - Accent3 3 2 4 3" xfId="13626" xr:uid="{00000000-0005-0000-0000-00007E760000}"/>
    <cellStyle name="60% - Accent3 3 2 4 3 2" xfId="31553" xr:uid="{00000000-0005-0000-0000-00007F760000}"/>
    <cellStyle name="60% - Accent3 3 2 4 3 3" xfId="43498" xr:uid="{00000000-0005-0000-0000-000080760000}"/>
    <cellStyle name="60% - Accent3 3 2 4 3 4" xfId="55463" xr:uid="{00000000-0005-0000-0000-000081760000}"/>
    <cellStyle name="60% - Accent3 3 2 4 4" xfId="19585" xr:uid="{00000000-0005-0000-0000-000082760000}"/>
    <cellStyle name="60% - Accent3 3 2 4 5" xfId="7643" xr:uid="{00000000-0005-0000-0000-000083760000}"/>
    <cellStyle name="60% - Accent3 3 2 4 6" xfId="25570" xr:uid="{00000000-0005-0000-0000-000084760000}"/>
    <cellStyle name="60% - Accent3 3 2 4 7" xfId="37515" xr:uid="{00000000-0005-0000-0000-000085760000}"/>
    <cellStyle name="60% - Accent3 3 2 4 8" xfId="49480" xr:uid="{00000000-0005-0000-0000-000086760000}"/>
    <cellStyle name="60% - Accent3 3 2 5" xfId="3189" xr:uid="{00000000-0005-0000-0000-000087760000}"/>
    <cellStyle name="60% - Accent3 3 2 5 2" xfId="15152" xr:uid="{00000000-0005-0000-0000-000088760000}"/>
    <cellStyle name="60% - Accent3 3 2 5 2 2" xfId="33079" xr:uid="{00000000-0005-0000-0000-000089760000}"/>
    <cellStyle name="60% - Accent3 3 2 5 2 3" xfId="45024" xr:uid="{00000000-0005-0000-0000-00008A760000}"/>
    <cellStyle name="60% - Accent3 3 2 5 2 4" xfId="56989" xr:uid="{00000000-0005-0000-0000-00008B760000}"/>
    <cellStyle name="60% - Accent3 3 2 5 3" xfId="21111" xr:uid="{00000000-0005-0000-0000-00008C760000}"/>
    <cellStyle name="60% - Accent3 3 2 5 4" xfId="9169" xr:uid="{00000000-0005-0000-0000-00008D760000}"/>
    <cellStyle name="60% - Accent3 3 2 5 5" xfId="27096" xr:uid="{00000000-0005-0000-0000-00008E760000}"/>
    <cellStyle name="60% - Accent3 3 2 5 6" xfId="39041" xr:uid="{00000000-0005-0000-0000-00008F760000}"/>
    <cellStyle name="60% - Accent3 3 2 5 7" xfId="51006" xr:uid="{00000000-0005-0000-0000-000090760000}"/>
    <cellStyle name="60% - Accent3 3 2 6" xfId="12182" xr:uid="{00000000-0005-0000-0000-000091760000}"/>
    <cellStyle name="60% - Accent3 3 2 6 2" xfId="30109" xr:uid="{00000000-0005-0000-0000-000092760000}"/>
    <cellStyle name="60% - Accent3 3 2 6 3" xfId="42054" xr:uid="{00000000-0005-0000-0000-000093760000}"/>
    <cellStyle name="60% - Accent3 3 2 6 4" xfId="54019" xr:uid="{00000000-0005-0000-0000-000094760000}"/>
    <cellStyle name="60% - Accent3 3 2 7" xfId="18141" xr:uid="{00000000-0005-0000-0000-000095760000}"/>
    <cellStyle name="60% - Accent3 3 2 8" xfId="6199" xr:uid="{00000000-0005-0000-0000-000096760000}"/>
    <cellStyle name="60% - Accent3 3 2 9" xfId="24126" xr:uid="{00000000-0005-0000-0000-000097760000}"/>
    <cellStyle name="60% - Accent3 3 3" xfId="335" xr:uid="{00000000-0005-0000-0000-000098760000}"/>
    <cellStyle name="60% - Accent3 3 3 10" xfId="36187" xr:uid="{00000000-0005-0000-0000-000099760000}"/>
    <cellStyle name="60% - Accent3 3 3 11" xfId="48152" xr:uid="{00000000-0005-0000-0000-00009A760000}"/>
    <cellStyle name="60% - Accent3 3 3 2" xfId="683" xr:uid="{00000000-0005-0000-0000-00009B760000}"/>
    <cellStyle name="60% - Accent3 3 3 2 10" xfId="48500" xr:uid="{00000000-0005-0000-0000-00009C760000}"/>
    <cellStyle name="60% - Accent3 3 3 2 2" xfId="1405" xr:uid="{00000000-0005-0000-0000-00009D760000}"/>
    <cellStyle name="60% - Accent3 3 3 2 2 2" xfId="2849" xr:uid="{00000000-0005-0000-0000-00009E760000}"/>
    <cellStyle name="60% - Accent3 3 3 2 2 2 2" xfId="5819" xr:uid="{00000000-0005-0000-0000-00009F760000}"/>
    <cellStyle name="60% - Accent3 3 3 2 2 2 2 2" xfId="17782" xr:uid="{00000000-0005-0000-0000-0000A0760000}"/>
    <cellStyle name="60% - Accent3 3 3 2 2 2 2 2 2" xfId="35709" xr:uid="{00000000-0005-0000-0000-0000A1760000}"/>
    <cellStyle name="60% - Accent3 3 3 2 2 2 2 2 3" xfId="47654" xr:uid="{00000000-0005-0000-0000-0000A2760000}"/>
    <cellStyle name="60% - Accent3 3 3 2 2 2 2 2 4" xfId="59619" xr:uid="{00000000-0005-0000-0000-0000A3760000}"/>
    <cellStyle name="60% - Accent3 3 3 2 2 2 2 3" xfId="23741" xr:uid="{00000000-0005-0000-0000-0000A4760000}"/>
    <cellStyle name="60% - Accent3 3 3 2 2 2 2 4" xfId="11799" xr:uid="{00000000-0005-0000-0000-0000A5760000}"/>
    <cellStyle name="60% - Accent3 3 3 2 2 2 2 5" xfId="29726" xr:uid="{00000000-0005-0000-0000-0000A6760000}"/>
    <cellStyle name="60% - Accent3 3 3 2 2 2 2 6" xfId="41671" xr:uid="{00000000-0005-0000-0000-0000A7760000}"/>
    <cellStyle name="60% - Accent3 3 3 2 2 2 2 7" xfId="53636" xr:uid="{00000000-0005-0000-0000-0000A8760000}"/>
    <cellStyle name="60% - Accent3 3 3 2 2 2 3" xfId="14812" xr:uid="{00000000-0005-0000-0000-0000A9760000}"/>
    <cellStyle name="60% - Accent3 3 3 2 2 2 3 2" xfId="32739" xr:uid="{00000000-0005-0000-0000-0000AA760000}"/>
    <cellStyle name="60% - Accent3 3 3 2 2 2 3 3" xfId="44684" xr:uid="{00000000-0005-0000-0000-0000AB760000}"/>
    <cellStyle name="60% - Accent3 3 3 2 2 2 3 4" xfId="56649" xr:uid="{00000000-0005-0000-0000-0000AC760000}"/>
    <cellStyle name="60% - Accent3 3 3 2 2 2 4" xfId="20771" xr:uid="{00000000-0005-0000-0000-0000AD760000}"/>
    <cellStyle name="60% - Accent3 3 3 2 2 2 5" xfId="8829" xr:uid="{00000000-0005-0000-0000-0000AE760000}"/>
    <cellStyle name="60% - Accent3 3 3 2 2 2 6" xfId="26756" xr:uid="{00000000-0005-0000-0000-0000AF760000}"/>
    <cellStyle name="60% - Accent3 3 3 2 2 2 7" xfId="38701" xr:uid="{00000000-0005-0000-0000-0000B0760000}"/>
    <cellStyle name="60% - Accent3 3 3 2 2 2 8" xfId="50666" xr:uid="{00000000-0005-0000-0000-0000B1760000}"/>
    <cellStyle name="60% - Accent3 3 3 2 2 3" xfId="4375" xr:uid="{00000000-0005-0000-0000-0000B2760000}"/>
    <cellStyle name="60% - Accent3 3 3 2 2 3 2" xfId="16338" xr:uid="{00000000-0005-0000-0000-0000B3760000}"/>
    <cellStyle name="60% - Accent3 3 3 2 2 3 2 2" xfId="34265" xr:uid="{00000000-0005-0000-0000-0000B4760000}"/>
    <cellStyle name="60% - Accent3 3 3 2 2 3 2 3" xfId="46210" xr:uid="{00000000-0005-0000-0000-0000B5760000}"/>
    <cellStyle name="60% - Accent3 3 3 2 2 3 2 4" xfId="58175" xr:uid="{00000000-0005-0000-0000-0000B6760000}"/>
    <cellStyle name="60% - Accent3 3 3 2 2 3 3" xfId="22297" xr:uid="{00000000-0005-0000-0000-0000B7760000}"/>
    <cellStyle name="60% - Accent3 3 3 2 2 3 4" xfId="10355" xr:uid="{00000000-0005-0000-0000-0000B8760000}"/>
    <cellStyle name="60% - Accent3 3 3 2 2 3 5" xfId="28282" xr:uid="{00000000-0005-0000-0000-0000B9760000}"/>
    <cellStyle name="60% - Accent3 3 3 2 2 3 6" xfId="40227" xr:uid="{00000000-0005-0000-0000-0000BA760000}"/>
    <cellStyle name="60% - Accent3 3 3 2 2 3 7" xfId="52192" xr:uid="{00000000-0005-0000-0000-0000BB760000}"/>
    <cellStyle name="60% - Accent3 3 3 2 2 4" xfId="13368" xr:uid="{00000000-0005-0000-0000-0000BC760000}"/>
    <cellStyle name="60% - Accent3 3 3 2 2 4 2" xfId="31295" xr:uid="{00000000-0005-0000-0000-0000BD760000}"/>
    <cellStyle name="60% - Accent3 3 3 2 2 4 3" xfId="43240" xr:uid="{00000000-0005-0000-0000-0000BE760000}"/>
    <cellStyle name="60% - Accent3 3 3 2 2 4 4" xfId="55205" xr:uid="{00000000-0005-0000-0000-0000BF760000}"/>
    <cellStyle name="60% - Accent3 3 3 2 2 5" xfId="19327" xr:uid="{00000000-0005-0000-0000-0000C0760000}"/>
    <cellStyle name="60% - Accent3 3 3 2 2 6" xfId="7385" xr:uid="{00000000-0005-0000-0000-0000C1760000}"/>
    <cellStyle name="60% - Accent3 3 3 2 2 7" xfId="25312" xr:uid="{00000000-0005-0000-0000-0000C2760000}"/>
    <cellStyle name="60% - Accent3 3 3 2 2 8" xfId="37257" xr:uid="{00000000-0005-0000-0000-0000C3760000}"/>
    <cellStyle name="60% - Accent3 3 3 2 2 9" xfId="49222" xr:uid="{00000000-0005-0000-0000-0000C4760000}"/>
    <cellStyle name="60% - Accent3 3 3 2 3" xfId="2127" xr:uid="{00000000-0005-0000-0000-0000C5760000}"/>
    <cellStyle name="60% - Accent3 3 3 2 3 2" xfId="5097" xr:uid="{00000000-0005-0000-0000-0000C6760000}"/>
    <cellStyle name="60% - Accent3 3 3 2 3 2 2" xfId="17060" xr:uid="{00000000-0005-0000-0000-0000C7760000}"/>
    <cellStyle name="60% - Accent3 3 3 2 3 2 2 2" xfId="34987" xr:uid="{00000000-0005-0000-0000-0000C8760000}"/>
    <cellStyle name="60% - Accent3 3 3 2 3 2 2 3" xfId="46932" xr:uid="{00000000-0005-0000-0000-0000C9760000}"/>
    <cellStyle name="60% - Accent3 3 3 2 3 2 2 4" xfId="58897" xr:uid="{00000000-0005-0000-0000-0000CA760000}"/>
    <cellStyle name="60% - Accent3 3 3 2 3 2 3" xfId="23019" xr:uid="{00000000-0005-0000-0000-0000CB760000}"/>
    <cellStyle name="60% - Accent3 3 3 2 3 2 4" xfId="11077" xr:uid="{00000000-0005-0000-0000-0000CC760000}"/>
    <cellStyle name="60% - Accent3 3 3 2 3 2 5" xfId="29004" xr:uid="{00000000-0005-0000-0000-0000CD760000}"/>
    <cellStyle name="60% - Accent3 3 3 2 3 2 6" xfId="40949" xr:uid="{00000000-0005-0000-0000-0000CE760000}"/>
    <cellStyle name="60% - Accent3 3 3 2 3 2 7" xfId="52914" xr:uid="{00000000-0005-0000-0000-0000CF760000}"/>
    <cellStyle name="60% - Accent3 3 3 2 3 3" xfId="14090" xr:uid="{00000000-0005-0000-0000-0000D0760000}"/>
    <cellStyle name="60% - Accent3 3 3 2 3 3 2" xfId="32017" xr:uid="{00000000-0005-0000-0000-0000D1760000}"/>
    <cellStyle name="60% - Accent3 3 3 2 3 3 3" xfId="43962" xr:uid="{00000000-0005-0000-0000-0000D2760000}"/>
    <cellStyle name="60% - Accent3 3 3 2 3 3 4" xfId="55927" xr:uid="{00000000-0005-0000-0000-0000D3760000}"/>
    <cellStyle name="60% - Accent3 3 3 2 3 4" xfId="20049" xr:uid="{00000000-0005-0000-0000-0000D4760000}"/>
    <cellStyle name="60% - Accent3 3 3 2 3 5" xfId="8107" xr:uid="{00000000-0005-0000-0000-0000D5760000}"/>
    <cellStyle name="60% - Accent3 3 3 2 3 6" xfId="26034" xr:uid="{00000000-0005-0000-0000-0000D6760000}"/>
    <cellStyle name="60% - Accent3 3 3 2 3 7" xfId="37979" xr:uid="{00000000-0005-0000-0000-0000D7760000}"/>
    <cellStyle name="60% - Accent3 3 3 2 3 8" xfId="49944" xr:uid="{00000000-0005-0000-0000-0000D8760000}"/>
    <cellStyle name="60% - Accent3 3 3 2 4" xfId="3653" xr:uid="{00000000-0005-0000-0000-0000D9760000}"/>
    <cellStyle name="60% - Accent3 3 3 2 4 2" xfId="15616" xr:uid="{00000000-0005-0000-0000-0000DA760000}"/>
    <cellStyle name="60% - Accent3 3 3 2 4 2 2" xfId="33543" xr:uid="{00000000-0005-0000-0000-0000DB760000}"/>
    <cellStyle name="60% - Accent3 3 3 2 4 2 3" xfId="45488" xr:uid="{00000000-0005-0000-0000-0000DC760000}"/>
    <cellStyle name="60% - Accent3 3 3 2 4 2 4" xfId="57453" xr:uid="{00000000-0005-0000-0000-0000DD760000}"/>
    <cellStyle name="60% - Accent3 3 3 2 4 3" xfId="21575" xr:uid="{00000000-0005-0000-0000-0000DE760000}"/>
    <cellStyle name="60% - Accent3 3 3 2 4 4" xfId="9633" xr:uid="{00000000-0005-0000-0000-0000DF760000}"/>
    <cellStyle name="60% - Accent3 3 3 2 4 5" xfId="27560" xr:uid="{00000000-0005-0000-0000-0000E0760000}"/>
    <cellStyle name="60% - Accent3 3 3 2 4 6" xfId="39505" xr:uid="{00000000-0005-0000-0000-0000E1760000}"/>
    <cellStyle name="60% - Accent3 3 3 2 4 7" xfId="51470" xr:uid="{00000000-0005-0000-0000-0000E2760000}"/>
    <cellStyle name="60% - Accent3 3 3 2 5" xfId="12646" xr:uid="{00000000-0005-0000-0000-0000E3760000}"/>
    <cellStyle name="60% - Accent3 3 3 2 5 2" xfId="30573" xr:uid="{00000000-0005-0000-0000-0000E4760000}"/>
    <cellStyle name="60% - Accent3 3 3 2 5 3" xfId="42518" xr:uid="{00000000-0005-0000-0000-0000E5760000}"/>
    <cellStyle name="60% - Accent3 3 3 2 5 4" xfId="54483" xr:uid="{00000000-0005-0000-0000-0000E6760000}"/>
    <cellStyle name="60% - Accent3 3 3 2 6" xfId="18605" xr:uid="{00000000-0005-0000-0000-0000E7760000}"/>
    <cellStyle name="60% - Accent3 3 3 2 7" xfId="6663" xr:uid="{00000000-0005-0000-0000-0000E8760000}"/>
    <cellStyle name="60% - Accent3 3 3 2 8" xfId="24590" xr:uid="{00000000-0005-0000-0000-0000E9760000}"/>
    <cellStyle name="60% - Accent3 3 3 2 9" xfId="36535" xr:uid="{00000000-0005-0000-0000-0000EA760000}"/>
    <cellStyle name="60% - Accent3 3 3 3" xfId="1057" xr:uid="{00000000-0005-0000-0000-0000EB760000}"/>
    <cellStyle name="60% - Accent3 3 3 3 2" xfId="2501" xr:uid="{00000000-0005-0000-0000-0000EC760000}"/>
    <cellStyle name="60% - Accent3 3 3 3 2 2" xfId="5471" xr:uid="{00000000-0005-0000-0000-0000ED760000}"/>
    <cellStyle name="60% - Accent3 3 3 3 2 2 2" xfId="17434" xr:uid="{00000000-0005-0000-0000-0000EE760000}"/>
    <cellStyle name="60% - Accent3 3 3 3 2 2 2 2" xfId="35361" xr:uid="{00000000-0005-0000-0000-0000EF760000}"/>
    <cellStyle name="60% - Accent3 3 3 3 2 2 2 3" xfId="47306" xr:uid="{00000000-0005-0000-0000-0000F0760000}"/>
    <cellStyle name="60% - Accent3 3 3 3 2 2 2 4" xfId="59271" xr:uid="{00000000-0005-0000-0000-0000F1760000}"/>
    <cellStyle name="60% - Accent3 3 3 3 2 2 3" xfId="23393" xr:uid="{00000000-0005-0000-0000-0000F2760000}"/>
    <cellStyle name="60% - Accent3 3 3 3 2 2 4" xfId="11451" xr:uid="{00000000-0005-0000-0000-0000F3760000}"/>
    <cellStyle name="60% - Accent3 3 3 3 2 2 5" xfId="29378" xr:uid="{00000000-0005-0000-0000-0000F4760000}"/>
    <cellStyle name="60% - Accent3 3 3 3 2 2 6" xfId="41323" xr:uid="{00000000-0005-0000-0000-0000F5760000}"/>
    <cellStyle name="60% - Accent3 3 3 3 2 2 7" xfId="53288" xr:uid="{00000000-0005-0000-0000-0000F6760000}"/>
    <cellStyle name="60% - Accent3 3 3 3 2 3" xfId="14464" xr:uid="{00000000-0005-0000-0000-0000F7760000}"/>
    <cellStyle name="60% - Accent3 3 3 3 2 3 2" xfId="32391" xr:uid="{00000000-0005-0000-0000-0000F8760000}"/>
    <cellStyle name="60% - Accent3 3 3 3 2 3 3" xfId="44336" xr:uid="{00000000-0005-0000-0000-0000F9760000}"/>
    <cellStyle name="60% - Accent3 3 3 3 2 3 4" xfId="56301" xr:uid="{00000000-0005-0000-0000-0000FA760000}"/>
    <cellStyle name="60% - Accent3 3 3 3 2 4" xfId="20423" xr:uid="{00000000-0005-0000-0000-0000FB760000}"/>
    <cellStyle name="60% - Accent3 3 3 3 2 5" xfId="8481" xr:uid="{00000000-0005-0000-0000-0000FC760000}"/>
    <cellStyle name="60% - Accent3 3 3 3 2 6" xfId="26408" xr:uid="{00000000-0005-0000-0000-0000FD760000}"/>
    <cellStyle name="60% - Accent3 3 3 3 2 7" xfId="38353" xr:uid="{00000000-0005-0000-0000-0000FE760000}"/>
    <cellStyle name="60% - Accent3 3 3 3 2 8" xfId="50318" xr:uid="{00000000-0005-0000-0000-0000FF760000}"/>
    <cellStyle name="60% - Accent3 3 3 3 3" xfId="4027" xr:uid="{00000000-0005-0000-0000-000000770000}"/>
    <cellStyle name="60% - Accent3 3 3 3 3 2" xfId="15990" xr:uid="{00000000-0005-0000-0000-000001770000}"/>
    <cellStyle name="60% - Accent3 3 3 3 3 2 2" xfId="33917" xr:uid="{00000000-0005-0000-0000-000002770000}"/>
    <cellStyle name="60% - Accent3 3 3 3 3 2 3" xfId="45862" xr:uid="{00000000-0005-0000-0000-000003770000}"/>
    <cellStyle name="60% - Accent3 3 3 3 3 2 4" xfId="57827" xr:uid="{00000000-0005-0000-0000-000004770000}"/>
    <cellStyle name="60% - Accent3 3 3 3 3 3" xfId="21949" xr:uid="{00000000-0005-0000-0000-000005770000}"/>
    <cellStyle name="60% - Accent3 3 3 3 3 4" xfId="10007" xr:uid="{00000000-0005-0000-0000-000006770000}"/>
    <cellStyle name="60% - Accent3 3 3 3 3 5" xfId="27934" xr:uid="{00000000-0005-0000-0000-000007770000}"/>
    <cellStyle name="60% - Accent3 3 3 3 3 6" xfId="39879" xr:uid="{00000000-0005-0000-0000-000008770000}"/>
    <cellStyle name="60% - Accent3 3 3 3 3 7" xfId="51844" xr:uid="{00000000-0005-0000-0000-000009770000}"/>
    <cellStyle name="60% - Accent3 3 3 3 4" xfId="13020" xr:uid="{00000000-0005-0000-0000-00000A770000}"/>
    <cellStyle name="60% - Accent3 3 3 3 4 2" xfId="30947" xr:uid="{00000000-0005-0000-0000-00000B770000}"/>
    <cellStyle name="60% - Accent3 3 3 3 4 3" xfId="42892" xr:uid="{00000000-0005-0000-0000-00000C770000}"/>
    <cellStyle name="60% - Accent3 3 3 3 4 4" xfId="54857" xr:uid="{00000000-0005-0000-0000-00000D770000}"/>
    <cellStyle name="60% - Accent3 3 3 3 5" xfId="18979" xr:uid="{00000000-0005-0000-0000-00000E770000}"/>
    <cellStyle name="60% - Accent3 3 3 3 6" xfId="7037" xr:uid="{00000000-0005-0000-0000-00000F770000}"/>
    <cellStyle name="60% - Accent3 3 3 3 7" xfId="24964" xr:uid="{00000000-0005-0000-0000-000010770000}"/>
    <cellStyle name="60% - Accent3 3 3 3 8" xfId="36909" xr:uid="{00000000-0005-0000-0000-000011770000}"/>
    <cellStyle name="60% - Accent3 3 3 3 9" xfId="48874" xr:uid="{00000000-0005-0000-0000-000012770000}"/>
    <cellStyle name="60% - Accent3 3 3 4" xfId="1779" xr:uid="{00000000-0005-0000-0000-000013770000}"/>
    <cellStyle name="60% - Accent3 3 3 4 2" xfId="4749" xr:uid="{00000000-0005-0000-0000-000014770000}"/>
    <cellStyle name="60% - Accent3 3 3 4 2 2" xfId="16712" xr:uid="{00000000-0005-0000-0000-000015770000}"/>
    <cellStyle name="60% - Accent3 3 3 4 2 2 2" xfId="34639" xr:uid="{00000000-0005-0000-0000-000016770000}"/>
    <cellStyle name="60% - Accent3 3 3 4 2 2 3" xfId="46584" xr:uid="{00000000-0005-0000-0000-000017770000}"/>
    <cellStyle name="60% - Accent3 3 3 4 2 2 4" xfId="58549" xr:uid="{00000000-0005-0000-0000-000018770000}"/>
    <cellStyle name="60% - Accent3 3 3 4 2 3" xfId="22671" xr:uid="{00000000-0005-0000-0000-000019770000}"/>
    <cellStyle name="60% - Accent3 3 3 4 2 4" xfId="10729" xr:uid="{00000000-0005-0000-0000-00001A770000}"/>
    <cellStyle name="60% - Accent3 3 3 4 2 5" xfId="28656" xr:uid="{00000000-0005-0000-0000-00001B770000}"/>
    <cellStyle name="60% - Accent3 3 3 4 2 6" xfId="40601" xr:uid="{00000000-0005-0000-0000-00001C770000}"/>
    <cellStyle name="60% - Accent3 3 3 4 2 7" xfId="52566" xr:uid="{00000000-0005-0000-0000-00001D770000}"/>
    <cellStyle name="60% - Accent3 3 3 4 3" xfId="13742" xr:uid="{00000000-0005-0000-0000-00001E770000}"/>
    <cellStyle name="60% - Accent3 3 3 4 3 2" xfId="31669" xr:uid="{00000000-0005-0000-0000-00001F770000}"/>
    <cellStyle name="60% - Accent3 3 3 4 3 3" xfId="43614" xr:uid="{00000000-0005-0000-0000-000020770000}"/>
    <cellStyle name="60% - Accent3 3 3 4 3 4" xfId="55579" xr:uid="{00000000-0005-0000-0000-000021770000}"/>
    <cellStyle name="60% - Accent3 3 3 4 4" xfId="19701" xr:uid="{00000000-0005-0000-0000-000022770000}"/>
    <cellStyle name="60% - Accent3 3 3 4 5" xfId="7759" xr:uid="{00000000-0005-0000-0000-000023770000}"/>
    <cellStyle name="60% - Accent3 3 3 4 6" xfId="25686" xr:uid="{00000000-0005-0000-0000-000024770000}"/>
    <cellStyle name="60% - Accent3 3 3 4 7" xfId="37631" xr:uid="{00000000-0005-0000-0000-000025770000}"/>
    <cellStyle name="60% - Accent3 3 3 4 8" xfId="49596" xr:uid="{00000000-0005-0000-0000-000026770000}"/>
    <cellStyle name="60% - Accent3 3 3 5" xfId="3305" xr:uid="{00000000-0005-0000-0000-000027770000}"/>
    <cellStyle name="60% - Accent3 3 3 5 2" xfId="15268" xr:uid="{00000000-0005-0000-0000-000028770000}"/>
    <cellStyle name="60% - Accent3 3 3 5 2 2" xfId="33195" xr:uid="{00000000-0005-0000-0000-000029770000}"/>
    <cellStyle name="60% - Accent3 3 3 5 2 3" xfId="45140" xr:uid="{00000000-0005-0000-0000-00002A770000}"/>
    <cellStyle name="60% - Accent3 3 3 5 2 4" xfId="57105" xr:uid="{00000000-0005-0000-0000-00002B770000}"/>
    <cellStyle name="60% - Accent3 3 3 5 3" xfId="21227" xr:uid="{00000000-0005-0000-0000-00002C770000}"/>
    <cellStyle name="60% - Accent3 3 3 5 4" xfId="9285" xr:uid="{00000000-0005-0000-0000-00002D770000}"/>
    <cellStyle name="60% - Accent3 3 3 5 5" xfId="27212" xr:uid="{00000000-0005-0000-0000-00002E770000}"/>
    <cellStyle name="60% - Accent3 3 3 5 6" xfId="39157" xr:uid="{00000000-0005-0000-0000-00002F770000}"/>
    <cellStyle name="60% - Accent3 3 3 5 7" xfId="51122" xr:uid="{00000000-0005-0000-0000-000030770000}"/>
    <cellStyle name="60% - Accent3 3 3 6" xfId="12298" xr:uid="{00000000-0005-0000-0000-000031770000}"/>
    <cellStyle name="60% - Accent3 3 3 6 2" xfId="30225" xr:uid="{00000000-0005-0000-0000-000032770000}"/>
    <cellStyle name="60% - Accent3 3 3 6 3" xfId="42170" xr:uid="{00000000-0005-0000-0000-000033770000}"/>
    <cellStyle name="60% - Accent3 3 3 6 4" xfId="54135" xr:uid="{00000000-0005-0000-0000-000034770000}"/>
    <cellStyle name="60% - Accent3 3 3 7" xfId="18257" xr:uid="{00000000-0005-0000-0000-000035770000}"/>
    <cellStyle name="60% - Accent3 3 3 8" xfId="6315" xr:uid="{00000000-0005-0000-0000-000036770000}"/>
    <cellStyle name="60% - Accent3 3 3 9" xfId="24242" xr:uid="{00000000-0005-0000-0000-000037770000}"/>
    <cellStyle name="60% - Accent3 3 4" xfId="451" xr:uid="{00000000-0005-0000-0000-000038770000}"/>
    <cellStyle name="60% - Accent3 3 4 10" xfId="48268" xr:uid="{00000000-0005-0000-0000-000039770000}"/>
    <cellStyle name="60% - Accent3 3 4 2" xfId="1173" xr:uid="{00000000-0005-0000-0000-00003A770000}"/>
    <cellStyle name="60% - Accent3 3 4 2 2" xfId="2617" xr:uid="{00000000-0005-0000-0000-00003B770000}"/>
    <cellStyle name="60% - Accent3 3 4 2 2 2" xfId="5587" xr:uid="{00000000-0005-0000-0000-00003C770000}"/>
    <cellStyle name="60% - Accent3 3 4 2 2 2 2" xfId="17550" xr:uid="{00000000-0005-0000-0000-00003D770000}"/>
    <cellStyle name="60% - Accent3 3 4 2 2 2 2 2" xfId="35477" xr:uid="{00000000-0005-0000-0000-00003E770000}"/>
    <cellStyle name="60% - Accent3 3 4 2 2 2 2 3" xfId="47422" xr:uid="{00000000-0005-0000-0000-00003F770000}"/>
    <cellStyle name="60% - Accent3 3 4 2 2 2 2 4" xfId="59387" xr:uid="{00000000-0005-0000-0000-000040770000}"/>
    <cellStyle name="60% - Accent3 3 4 2 2 2 3" xfId="23509" xr:uid="{00000000-0005-0000-0000-000041770000}"/>
    <cellStyle name="60% - Accent3 3 4 2 2 2 4" xfId="11567" xr:uid="{00000000-0005-0000-0000-000042770000}"/>
    <cellStyle name="60% - Accent3 3 4 2 2 2 5" xfId="29494" xr:uid="{00000000-0005-0000-0000-000043770000}"/>
    <cellStyle name="60% - Accent3 3 4 2 2 2 6" xfId="41439" xr:uid="{00000000-0005-0000-0000-000044770000}"/>
    <cellStyle name="60% - Accent3 3 4 2 2 2 7" xfId="53404" xr:uid="{00000000-0005-0000-0000-000045770000}"/>
    <cellStyle name="60% - Accent3 3 4 2 2 3" xfId="14580" xr:uid="{00000000-0005-0000-0000-000046770000}"/>
    <cellStyle name="60% - Accent3 3 4 2 2 3 2" xfId="32507" xr:uid="{00000000-0005-0000-0000-000047770000}"/>
    <cellStyle name="60% - Accent3 3 4 2 2 3 3" xfId="44452" xr:uid="{00000000-0005-0000-0000-000048770000}"/>
    <cellStyle name="60% - Accent3 3 4 2 2 3 4" xfId="56417" xr:uid="{00000000-0005-0000-0000-000049770000}"/>
    <cellStyle name="60% - Accent3 3 4 2 2 4" xfId="20539" xr:uid="{00000000-0005-0000-0000-00004A770000}"/>
    <cellStyle name="60% - Accent3 3 4 2 2 5" xfId="8597" xr:uid="{00000000-0005-0000-0000-00004B770000}"/>
    <cellStyle name="60% - Accent3 3 4 2 2 6" xfId="26524" xr:uid="{00000000-0005-0000-0000-00004C770000}"/>
    <cellStyle name="60% - Accent3 3 4 2 2 7" xfId="38469" xr:uid="{00000000-0005-0000-0000-00004D770000}"/>
    <cellStyle name="60% - Accent3 3 4 2 2 8" xfId="50434" xr:uid="{00000000-0005-0000-0000-00004E770000}"/>
    <cellStyle name="60% - Accent3 3 4 2 3" xfId="4143" xr:uid="{00000000-0005-0000-0000-00004F770000}"/>
    <cellStyle name="60% - Accent3 3 4 2 3 2" xfId="16106" xr:uid="{00000000-0005-0000-0000-000050770000}"/>
    <cellStyle name="60% - Accent3 3 4 2 3 2 2" xfId="34033" xr:uid="{00000000-0005-0000-0000-000051770000}"/>
    <cellStyle name="60% - Accent3 3 4 2 3 2 3" xfId="45978" xr:uid="{00000000-0005-0000-0000-000052770000}"/>
    <cellStyle name="60% - Accent3 3 4 2 3 2 4" xfId="57943" xr:uid="{00000000-0005-0000-0000-000053770000}"/>
    <cellStyle name="60% - Accent3 3 4 2 3 3" xfId="22065" xr:uid="{00000000-0005-0000-0000-000054770000}"/>
    <cellStyle name="60% - Accent3 3 4 2 3 4" xfId="10123" xr:uid="{00000000-0005-0000-0000-000055770000}"/>
    <cellStyle name="60% - Accent3 3 4 2 3 5" xfId="28050" xr:uid="{00000000-0005-0000-0000-000056770000}"/>
    <cellStyle name="60% - Accent3 3 4 2 3 6" xfId="39995" xr:uid="{00000000-0005-0000-0000-000057770000}"/>
    <cellStyle name="60% - Accent3 3 4 2 3 7" xfId="51960" xr:uid="{00000000-0005-0000-0000-000058770000}"/>
    <cellStyle name="60% - Accent3 3 4 2 4" xfId="13136" xr:uid="{00000000-0005-0000-0000-000059770000}"/>
    <cellStyle name="60% - Accent3 3 4 2 4 2" xfId="31063" xr:uid="{00000000-0005-0000-0000-00005A770000}"/>
    <cellStyle name="60% - Accent3 3 4 2 4 3" xfId="43008" xr:uid="{00000000-0005-0000-0000-00005B770000}"/>
    <cellStyle name="60% - Accent3 3 4 2 4 4" xfId="54973" xr:uid="{00000000-0005-0000-0000-00005C770000}"/>
    <cellStyle name="60% - Accent3 3 4 2 5" xfId="19095" xr:uid="{00000000-0005-0000-0000-00005D770000}"/>
    <cellStyle name="60% - Accent3 3 4 2 6" xfId="7153" xr:uid="{00000000-0005-0000-0000-00005E770000}"/>
    <cellStyle name="60% - Accent3 3 4 2 7" xfId="25080" xr:uid="{00000000-0005-0000-0000-00005F770000}"/>
    <cellStyle name="60% - Accent3 3 4 2 8" xfId="37025" xr:uid="{00000000-0005-0000-0000-000060770000}"/>
    <cellStyle name="60% - Accent3 3 4 2 9" xfId="48990" xr:uid="{00000000-0005-0000-0000-000061770000}"/>
    <cellStyle name="60% - Accent3 3 4 3" xfId="1895" xr:uid="{00000000-0005-0000-0000-000062770000}"/>
    <cellStyle name="60% - Accent3 3 4 3 2" xfId="4865" xr:uid="{00000000-0005-0000-0000-000063770000}"/>
    <cellStyle name="60% - Accent3 3 4 3 2 2" xfId="16828" xr:uid="{00000000-0005-0000-0000-000064770000}"/>
    <cellStyle name="60% - Accent3 3 4 3 2 2 2" xfId="34755" xr:uid="{00000000-0005-0000-0000-000065770000}"/>
    <cellStyle name="60% - Accent3 3 4 3 2 2 3" xfId="46700" xr:uid="{00000000-0005-0000-0000-000066770000}"/>
    <cellStyle name="60% - Accent3 3 4 3 2 2 4" xfId="58665" xr:uid="{00000000-0005-0000-0000-000067770000}"/>
    <cellStyle name="60% - Accent3 3 4 3 2 3" xfId="22787" xr:uid="{00000000-0005-0000-0000-000068770000}"/>
    <cellStyle name="60% - Accent3 3 4 3 2 4" xfId="10845" xr:uid="{00000000-0005-0000-0000-000069770000}"/>
    <cellStyle name="60% - Accent3 3 4 3 2 5" xfId="28772" xr:uid="{00000000-0005-0000-0000-00006A770000}"/>
    <cellStyle name="60% - Accent3 3 4 3 2 6" xfId="40717" xr:uid="{00000000-0005-0000-0000-00006B770000}"/>
    <cellStyle name="60% - Accent3 3 4 3 2 7" xfId="52682" xr:uid="{00000000-0005-0000-0000-00006C770000}"/>
    <cellStyle name="60% - Accent3 3 4 3 3" xfId="13858" xr:uid="{00000000-0005-0000-0000-00006D770000}"/>
    <cellStyle name="60% - Accent3 3 4 3 3 2" xfId="31785" xr:uid="{00000000-0005-0000-0000-00006E770000}"/>
    <cellStyle name="60% - Accent3 3 4 3 3 3" xfId="43730" xr:uid="{00000000-0005-0000-0000-00006F770000}"/>
    <cellStyle name="60% - Accent3 3 4 3 3 4" xfId="55695" xr:uid="{00000000-0005-0000-0000-000070770000}"/>
    <cellStyle name="60% - Accent3 3 4 3 4" xfId="19817" xr:uid="{00000000-0005-0000-0000-000071770000}"/>
    <cellStyle name="60% - Accent3 3 4 3 5" xfId="7875" xr:uid="{00000000-0005-0000-0000-000072770000}"/>
    <cellStyle name="60% - Accent3 3 4 3 6" xfId="25802" xr:uid="{00000000-0005-0000-0000-000073770000}"/>
    <cellStyle name="60% - Accent3 3 4 3 7" xfId="37747" xr:uid="{00000000-0005-0000-0000-000074770000}"/>
    <cellStyle name="60% - Accent3 3 4 3 8" xfId="49712" xr:uid="{00000000-0005-0000-0000-000075770000}"/>
    <cellStyle name="60% - Accent3 3 4 4" xfId="3421" xr:uid="{00000000-0005-0000-0000-000076770000}"/>
    <cellStyle name="60% - Accent3 3 4 4 2" xfId="15384" xr:uid="{00000000-0005-0000-0000-000077770000}"/>
    <cellStyle name="60% - Accent3 3 4 4 2 2" xfId="33311" xr:uid="{00000000-0005-0000-0000-000078770000}"/>
    <cellStyle name="60% - Accent3 3 4 4 2 3" xfId="45256" xr:uid="{00000000-0005-0000-0000-000079770000}"/>
    <cellStyle name="60% - Accent3 3 4 4 2 4" xfId="57221" xr:uid="{00000000-0005-0000-0000-00007A770000}"/>
    <cellStyle name="60% - Accent3 3 4 4 3" xfId="21343" xr:uid="{00000000-0005-0000-0000-00007B770000}"/>
    <cellStyle name="60% - Accent3 3 4 4 4" xfId="9401" xr:uid="{00000000-0005-0000-0000-00007C770000}"/>
    <cellStyle name="60% - Accent3 3 4 4 5" xfId="27328" xr:uid="{00000000-0005-0000-0000-00007D770000}"/>
    <cellStyle name="60% - Accent3 3 4 4 6" xfId="39273" xr:uid="{00000000-0005-0000-0000-00007E770000}"/>
    <cellStyle name="60% - Accent3 3 4 4 7" xfId="51238" xr:uid="{00000000-0005-0000-0000-00007F770000}"/>
    <cellStyle name="60% - Accent3 3 4 5" xfId="12414" xr:uid="{00000000-0005-0000-0000-000080770000}"/>
    <cellStyle name="60% - Accent3 3 4 5 2" xfId="30341" xr:uid="{00000000-0005-0000-0000-000081770000}"/>
    <cellStyle name="60% - Accent3 3 4 5 3" xfId="42286" xr:uid="{00000000-0005-0000-0000-000082770000}"/>
    <cellStyle name="60% - Accent3 3 4 5 4" xfId="54251" xr:uid="{00000000-0005-0000-0000-000083770000}"/>
    <cellStyle name="60% - Accent3 3 4 6" xfId="18373" xr:uid="{00000000-0005-0000-0000-000084770000}"/>
    <cellStyle name="60% - Accent3 3 4 7" xfId="6431" xr:uid="{00000000-0005-0000-0000-000085770000}"/>
    <cellStyle name="60% - Accent3 3 4 8" xfId="24358" xr:uid="{00000000-0005-0000-0000-000086770000}"/>
    <cellStyle name="60% - Accent3 3 4 9" xfId="36303" xr:uid="{00000000-0005-0000-0000-000087770000}"/>
    <cellStyle name="60% - Accent3 3 5" xfId="825" xr:uid="{00000000-0005-0000-0000-000088770000}"/>
    <cellStyle name="60% - Accent3 3 5 2" xfId="2269" xr:uid="{00000000-0005-0000-0000-000089770000}"/>
    <cellStyle name="60% - Accent3 3 5 2 2" xfId="5239" xr:uid="{00000000-0005-0000-0000-00008A770000}"/>
    <cellStyle name="60% - Accent3 3 5 2 2 2" xfId="17202" xr:uid="{00000000-0005-0000-0000-00008B770000}"/>
    <cellStyle name="60% - Accent3 3 5 2 2 2 2" xfId="35129" xr:uid="{00000000-0005-0000-0000-00008C770000}"/>
    <cellStyle name="60% - Accent3 3 5 2 2 2 3" xfId="47074" xr:uid="{00000000-0005-0000-0000-00008D770000}"/>
    <cellStyle name="60% - Accent3 3 5 2 2 2 4" xfId="59039" xr:uid="{00000000-0005-0000-0000-00008E770000}"/>
    <cellStyle name="60% - Accent3 3 5 2 2 3" xfId="23161" xr:uid="{00000000-0005-0000-0000-00008F770000}"/>
    <cellStyle name="60% - Accent3 3 5 2 2 4" xfId="11219" xr:uid="{00000000-0005-0000-0000-000090770000}"/>
    <cellStyle name="60% - Accent3 3 5 2 2 5" xfId="29146" xr:uid="{00000000-0005-0000-0000-000091770000}"/>
    <cellStyle name="60% - Accent3 3 5 2 2 6" xfId="41091" xr:uid="{00000000-0005-0000-0000-000092770000}"/>
    <cellStyle name="60% - Accent3 3 5 2 2 7" xfId="53056" xr:uid="{00000000-0005-0000-0000-000093770000}"/>
    <cellStyle name="60% - Accent3 3 5 2 3" xfId="14232" xr:uid="{00000000-0005-0000-0000-000094770000}"/>
    <cellStyle name="60% - Accent3 3 5 2 3 2" xfId="32159" xr:uid="{00000000-0005-0000-0000-000095770000}"/>
    <cellStyle name="60% - Accent3 3 5 2 3 3" xfId="44104" xr:uid="{00000000-0005-0000-0000-000096770000}"/>
    <cellStyle name="60% - Accent3 3 5 2 3 4" xfId="56069" xr:uid="{00000000-0005-0000-0000-000097770000}"/>
    <cellStyle name="60% - Accent3 3 5 2 4" xfId="20191" xr:uid="{00000000-0005-0000-0000-000098770000}"/>
    <cellStyle name="60% - Accent3 3 5 2 5" xfId="8249" xr:uid="{00000000-0005-0000-0000-000099770000}"/>
    <cellStyle name="60% - Accent3 3 5 2 6" xfId="26176" xr:uid="{00000000-0005-0000-0000-00009A770000}"/>
    <cellStyle name="60% - Accent3 3 5 2 7" xfId="38121" xr:uid="{00000000-0005-0000-0000-00009B770000}"/>
    <cellStyle name="60% - Accent3 3 5 2 8" xfId="50086" xr:uid="{00000000-0005-0000-0000-00009C770000}"/>
    <cellStyle name="60% - Accent3 3 5 3" xfId="3795" xr:uid="{00000000-0005-0000-0000-00009D770000}"/>
    <cellStyle name="60% - Accent3 3 5 3 2" xfId="15758" xr:uid="{00000000-0005-0000-0000-00009E770000}"/>
    <cellStyle name="60% - Accent3 3 5 3 2 2" xfId="33685" xr:uid="{00000000-0005-0000-0000-00009F770000}"/>
    <cellStyle name="60% - Accent3 3 5 3 2 3" xfId="45630" xr:uid="{00000000-0005-0000-0000-0000A0770000}"/>
    <cellStyle name="60% - Accent3 3 5 3 2 4" xfId="57595" xr:uid="{00000000-0005-0000-0000-0000A1770000}"/>
    <cellStyle name="60% - Accent3 3 5 3 3" xfId="21717" xr:uid="{00000000-0005-0000-0000-0000A2770000}"/>
    <cellStyle name="60% - Accent3 3 5 3 4" xfId="9775" xr:uid="{00000000-0005-0000-0000-0000A3770000}"/>
    <cellStyle name="60% - Accent3 3 5 3 5" xfId="27702" xr:uid="{00000000-0005-0000-0000-0000A4770000}"/>
    <cellStyle name="60% - Accent3 3 5 3 6" xfId="39647" xr:uid="{00000000-0005-0000-0000-0000A5770000}"/>
    <cellStyle name="60% - Accent3 3 5 3 7" xfId="51612" xr:uid="{00000000-0005-0000-0000-0000A6770000}"/>
    <cellStyle name="60% - Accent3 3 5 4" xfId="12788" xr:uid="{00000000-0005-0000-0000-0000A7770000}"/>
    <cellStyle name="60% - Accent3 3 5 4 2" xfId="30715" xr:uid="{00000000-0005-0000-0000-0000A8770000}"/>
    <cellStyle name="60% - Accent3 3 5 4 3" xfId="42660" xr:uid="{00000000-0005-0000-0000-0000A9770000}"/>
    <cellStyle name="60% - Accent3 3 5 4 4" xfId="54625" xr:uid="{00000000-0005-0000-0000-0000AA770000}"/>
    <cellStyle name="60% - Accent3 3 5 5" xfId="18747" xr:uid="{00000000-0005-0000-0000-0000AB770000}"/>
    <cellStyle name="60% - Accent3 3 5 6" xfId="6805" xr:uid="{00000000-0005-0000-0000-0000AC770000}"/>
    <cellStyle name="60% - Accent3 3 5 7" xfId="24732" xr:uid="{00000000-0005-0000-0000-0000AD770000}"/>
    <cellStyle name="60% - Accent3 3 5 8" xfId="36677" xr:uid="{00000000-0005-0000-0000-0000AE770000}"/>
    <cellStyle name="60% - Accent3 3 5 9" xfId="48642" xr:uid="{00000000-0005-0000-0000-0000AF770000}"/>
    <cellStyle name="60% - Accent3 3 6" xfId="1547" xr:uid="{00000000-0005-0000-0000-0000B0770000}"/>
    <cellStyle name="60% - Accent3 3 6 2" xfId="4517" xr:uid="{00000000-0005-0000-0000-0000B1770000}"/>
    <cellStyle name="60% - Accent3 3 6 2 2" xfId="16480" xr:uid="{00000000-0005-0000-0000-0000B2770000}"/>
    <cellStyle name="60% - Accent3 3 6 2 2 2" xfId="34407" xr:uid="{00000000-0005-0000-0000-0000B3770000}"/>
    <cellStyle name="60% - Accent3 3 6 2 2 3" xfId="46352" xr:uid="{00000000-0005-0000-0000-0000B4770000}"/>
    <cellStyle name="60% - Accent3 3 6 2 2 4" xfId="58317" xr:uid="{00000000-0005-0000-0000-0000B5770000}"/>
    <cellStyle name="60% - Accent3 3 6 2 3" xfId="22439" xr:uid="{00000000-0005-0000-0000-0000B6770000}"/>
    <cellStyle name="60% - Accent3 3 6 2 4" xfId="10497" xr:uid="{00000000-0005-0000-0000-0000B7770000}"/>
    <cellStyle name="60% - Accent3 3 6 2 5" xfId="28424" xr:uid="{00000000-0005-0000-0000-0000B8770000}"/>
    <cellStyle name="60% - Accent3 3 6 2 6" xfId="40369" xr:uid="{00000000-0005-0000-0000-0000B9770000}"/>
    <cellStyle name="60% - Accent3 3 6 2 7" xfId="52334" xr:uid="{00000000-0005-0000-0000-0000BA770000}"/>
    <cellStyle name="60% - Accent3 3 6 3" xfId="13510" xr:uid="{00000000-0005-0000-0000-0000BB770000}"/>
    <cellStyle name="60% - Accent3 3 6 3 2" xfId="31437" xr:uid="{00000000-0005-0000-0000-0000BC770000}"/>
    <cellStyle name="60% - Accent3 3 6 3 3" xfId="43382" xr:uid="{00000000-0005-0000-0000-0000BD770000}"/>
    <cellStyle name="60% - Accent3 3 6 3 4" xfId="55347" xr:uid="{00000000-0005-0000-0000-0000BE770000}"/>
    <cellStyle name="60% - Accent3 3 6 4" xfId="19469" xr:uid="{00000000-0005-0000-0000-0000BF770000}"/>
    <cellStyle name="60% - Accent3 3 6 5" xfId="7527" xr:uid="{00000000-0005-0000-0000-0000C0770000}"/>
    <cellStyle name="60% - Accent3 3 6 6" xfId="25454" xr:uid="{00000000-0005-0000-0000-0000C1770000}"/>
    <cellStyle name="60% - Accent3 3 6 7" xfId="37399" xr:uid="{00000000-0005-0000-0000-0000C2770000}"/>
    <cellStyle name="60% - Accent3 3 6 8" xfId="49364" xr:uid="{00000000-0005-0000-0000-0000C3770000}"/>
    <cellStyle name="60% - Accent3 3 7" xfId="3073" xr:uid="{00000000-0005-0000-0000-0000C4770000}"/>
    <cellStyle name="60% - Accent3 3 7 2" xfId="15036" xr:uid="{00000000-0005-0000-0000-0000C5770000}"/>
    <cellStyle name="60% - Accent3 3 7 2 2" xfId="32963" xr:uid="{00000000-0005-0000-0000-0000C6770000}"/>
    <cellStyle name="60% - Accent3 3 7 2 3" xfId="44908" xr:uid="{00000000-0005-0000-0000-0000C7770000}"/>
    <cellStyle name="60% - Accent3 3 7 2 4" xfId="56873" xr:uid="{00000000-0005-0000-0000-0000C8770000}"/>
    <cellStyle name="60% - Accent3 3 7 3" xfId="20995" xr:uid="{00000000-0005-0000-0000-0000C9770000}"/>
    <cellStyle name="60% - Accent3 3 7 4" xfId="9053" xr:uid="{00000000-0005-0000-0000-0000CA770000}"/>
    <cellStyle name="60% - Accent3 3 7 5" xfId="26980" xr:uid="{00000000-0005-0000-0000-0000CB770000}"/>
    <cellStyle name="60% - Accent3 3 7 6" xfId="38925" xr:uid="{00000000-0005-0000-0000-0000CC770000}"/>
    <cellStyle name="60% - Accent3 3 7 7" xfId="50890" xr:uid="{00000000-0005-0000-0000-0000CD770000}"/>
    <cellStyle name="60% - Accent3 3 8" xfId="12066" xr:uid="{00000000-0005-0000-0000-0000CE770000}"/>
    <cellStyle name="60% - Accent3 3 8 2" xfId="29993" xr:uid="{00000000-0005-0000-0000-0000CF770000}"/>
    <cellStyle name="60% - Accent3 3 8 3" xfId="41938" xr:uid="{00000000-0005-0000-0000-0000D0770000}"/>
    <cellStyle name="60% - Accent3 3 8 4" xfId="53903" xr:uid="{00000000-0005-0000-0000-0000D1770000}"/>
    <cellStyle name="60% - Accent3 3 9" xfId="18025" xr:uid="{00000000-0005-0000-0000-0000D2770000}"/>
    <cellStyle name="60% - Accent3 4" xfId="161" xr:uid="{00000000-0005-0000-0000-0000D3770000}"/>
    <cellStyle name="60% - Accent3 4 10" xfId="36013" xr:uid="{00000000-0005-0000-0000-0000D4770000}"/>
    <cellStyle name="60% - Accent3 4 11" xfId="47978" xr:uid="{00000000-0005-0000-0000-0000D5770000}"/>
    <cellStyle name="60% - Accent3 4 2" xfId="509" xr:uid="{00000000-0005-0000-0000-0000D6770000}"/>
    <cellStyle name="60% - Accent3 4 2 10" xfId="48326" xr:uid="{00000000-0005-0000-0000-0000D7770000}"/>
    <cellStyle name="60% - Accent3 4 2 2" xfId="1231" xr:uid="{00000000-0005-0000-0000-0000D8770000}"/>
    <cellStyle name="60% - Accent3 4 2 2 2" xfId="2675" xr:uid="{00000000-0005-0000-0000-0000D9770000}"/>
    <cellStyle name="60% - Accent3 4 2 2 2 2" xfId="5645" xr:uid="{00000000-0005-0000-0000-0000DA770000}"/>
    <cellStyle name="60% - Accent3 4 2 2 2 2 2" xfId="17608" xr:uid="{00000000-0005-0000-0000-0000DB770000}"/>
    <cellStyle name="60% - Accent3 4 2 2 2 2 2 2" xfId="35535" xr:uid="{00000000-0005-0000-0000-0000DC770000}"/>
    <cellStyle name="60% - Accent3 4 2 2 2 2 2 3" xfId="47480" xr:uid="{00000000-0005-0000-0000-0000DD770000}"/>
    <cellStyle name="60% - Accent3 4 2 2 2 2 2 4" xfId="59445" xr:uid="{00000000-0005-0000-0000-0000DE770000}"/>
    <cellStyle name="60% - Accent3 4 2 2 2 2 3" xfId="23567" xr:uid="{00000000-0005-0000-0000-0000DF770000}"/>
    <cellStyle name="60% - Accent3 4 2 2 2 2 4" xfId="11625" xr:uid="{00000000-0005-0000-0000-0000E0770000}"/>
    <cellStyle name="60% - Accent3 4 2 2 2 2 5" xfId="29552" xr:uid="{00000000-0005-0000-0000-0000E1770000}"/>
    <cellStyle name="60% - Accent3 4 2 2 2 2 6" xfId="41497" xr:uid="{00000000-0005-0000-0000-0000E2770000}"/>
    <cellStyle name="60% - Accent3 4 2 2 2 2 7" xfId="53462" xr:uid="{00000000-0005-0000-0000-0000E3770000}"/>
    <cellStyle name="60% - Accent3 4 2 2 2 3" xfId="14638" xr:uid="{00000000-0005-0000-0000-0000E4770000}"/>
    <cellStyle name="60% - Accent3 4 2 2 2 3 2" xfId="32565" xr:uid="{00000000-0005-0000-0000-0000E5770000}"/>
    <cellStyle name="60% - Accent3 4 2 2 2 3 3" xfId="44510" xr:uid="{00000000-0005-0000-0000-0000E6770000}"/>
    <cellStyle name="60% - Accent3 4 2 2 2 3 4" xfId="56475" xr:uid="{00000000-0005-0000-0000-0000E7770000}"/>
    <cellStyle name="60% - Accent3 4 2 2 2 4" xfId="20597" xr:uid="{00000000-0005-0000-0000-0000E8770000}"/>
    <cellStyle name="60% - Accent3 4 2 2 2 5" xfId="8655" xr:uid="{00000000-0005-0000-0000-0000E9770000}"/>
    <cellStyle name="60% - Accent3 4 2 2 2 6" xfId="26582" xr:uid="{00000000-0005-0000-0000-0000EA770000}"/>
    <cellStyle name="60% - Accent3 4 2 2 2 7" xfId="38527" xr:uid="{00000000-0005-0000-0000-0000EB770000}"/>
    <cellStyle name="60% - Accent3 4 2 2 2 8" xfId="50492" xr:uid="{00000000-0005-0000-0000-0000EC770000}"/>
    <cellStyle name="60% - Accent3 4 2 2 3" xfId="4201" xr:uid="{00000000-0005-0000-0000-0000ED770000}"/>
    <cellStyle name="60% - Accent3 4 2 2 3 2" xfId="16164" xr:uid="{00000000-0005-0000-0000-0000EE770000}"/>
    <cellStyle name="60% - Accent3 4 2 2 3 2 2" xfId="34091" xr:uid="{00000000-0005-0000-0000-0000EF770000}"/>
    <cellStyle name="60% - Accent3 4 2 2 3 2 3" xfId="46036" xr:uid="{00000000-0005-0000-0000-0000F0770000}"/>
    <cellStyle name="60% - Accent3 4 2 2 3 2 4" xfId="58001" xr:uid="{00000000-0005-0000-0000-0000F1770000}"/>
    <cellStyle name="60% - Accent3 4 2 2 3 3" xfId="22123" xr:uid="{00000000-0005-0000-0000-0000F2770000}"/>
    <cellStyle name="60% - Accent3 4 2 2 3 4" xfId="10181" xr:uid="{00000000-0005-0000-0000-0000F3770000}"/>
    <cellStyle name="60% - Accent3 4 2 2 3 5" xfId="28108" xr:uid="{00000000-0005-0000-0000-0000F4770000}"/>
    <cellStyle name="60% - Accent3 4 2 2 3 6" xfId="40053" xr:uid="{00000000-0005-0000-0000-0000F5770000}"/>
    <cellStyle name="60% - Accent3 4 2 2 3 7" xfId="52018" xr:uid="{00000000-0005-0000-0000-0000F6770000}"/>
    <cellStyle name="60% - Accent3 4 2 2 4" xfId="13194" xr:uid="{00000000-0005-0000-0000-0000F7770000}"/>
    <cellStyle name="60% - Accent3 4 2 2 4 2" xfId="31121" xr:uid="{00000000-0005-0000-0000-0000F8770000}"/>
    <cellStyle name="60% - Accent3 4 2 2 4 3" xfId="43066" xr:uid="{00000000-0005-0000-0000-0000F9770000}"/>
    <cellStyle name="60% - Accent3 4 2 2 4 4" xfId="55031" xr:uid="{00000000-0005-0000-0000-0000FA770000}"/>
    <cellStyle name="60% - Accent3 4 2 2 5" xfId="19153" xr:uid="{00000000-0005-0000-0000-0000FB770000}"/>
    <cellStyle name="60% - Accent3 4 2 2 6" xfId="7211" xr:uid="{00000000-0005-0000-0000-0000FC770000}"/>
    <cellStyle name="60% - Accent3 4 2 2 7" xfId="25138" xr:uid="{00000000-0005-0000-0000-0000FD770000}"/>
    <cellStyle name="60% - Accent3 4 2 2 8" xfId="37083" xr:uid="{00000000-0005-0000-0000-0000FE770000}"/>
    <cellStyle name="60% - Accent3 4 2 2 9" xfId="49048" xr:uid="{00000000-0005-0000-0000-0000FF770000}"/>
    <cellStyle name="60% - Accent3 4 2 3" xfId="1953" xr:uid="{00000000-0005-0000-0000-000000780000}"/>
    <cellStyle name="60% - Accent3 4 2 3 2" xfId="4923" xr:uid="{00000000-0005-0000-0000-000001780000}"/>
    <cellStyle name="60% - Accent3 4 2 3 2 2" xfId="16886" xr:uid="{00000000-0005-0000-0000-000002780000}"/>
    <cellStyle name="60% - Accent3 4 2 3 2 2 2" xfId="34813" xr:uid="{00000000-0005-0000-0000-000003780000}"/>
    <cellStyle name="60% - Accent3 4 2 3 2 2 3" xfId="46758" xr:uid="{00000000-0005-0000-0000-000004780000}"/>
    <cellStyle name="60% - Accent3 4 2 3 2 2 4" xfId="58723" xr:uid="{00000000-0005-0000-0000-000005780000}"/>
    <cellStyle name="60% - Accent3 4 2 3 2 3" xfId="22845" xr:uid="{00000000-0005-0000-0000-000006780000}"/>
    <cellStyle name="60% - Accent3 4 2 3 2 4" xfId="10903" xr:uid="{00000000-0005-0000-0000-000007780000}"/>
    <cellStyle name="60% - Accent3 4 2 3 2 5" xfId="28830" xr:uid="{00000000-0005-0000-0000-000008780000}"/>
    <cellStyle name="60% - Accent3 4 2 3 2 6" xfId="40775" xr:uid="{00000000-0005-0000-0000-000009780000}"/>
    <cellStyle name="60% - Accent3 4 2 3 2 7" xfId="52740" xr:uid="{00000000-0005-0000-0000-00000A780000}"/>
    <cellStyle name="60% - Accent3 4 2 3 3" xfId="13916" xr:uid="{00000000-0005-0000-0000-00000B780000}"/>
    <cellStyle name="60% - Accent3 4 2 3 3 2" xfId="31843" xr:uid="{00000000-0005-0000-0000-00000C780000}"/>
    <cellStyle name="60% - Accent3 4 2 3 3 3" xfId="43788" xr:uid="{00000000-0005-0000-0000-00000D780000}"/>
    <cellStyle name="60% - Accent3 4 2 3 3 4" xfId="55753" xr:uid="{00000000-0005-0000-0000-00000E780000}"/>
    <cellStyle name="60% - Accent3 4 2 3 4" xfId="19875" xr:uid="{00000000-0005-0000-0000-00000F780000}"/>
    <cellStyle name="60% - Accent3 4 2 3 5" xfId="7933" xr:uid="{00000000-0005-0000-0000-000010780000}"/>
    <cellStyle name="60% - Accent3 4 2 3 6" xfId="25860" xr:uid="{00000000-0005-0000-0000-000011780000}"/>
    <cellStyle name="60% - Accent3 4 2 3 7" xfId="37805" xr:uid="{00000000-0005-0000-0000-000012780000}"/>
    <cellStyle name="60% - Accent3 4 2 3 8" xfId="49770" xr:uid="{00000000-0005-0000-0000-000013780000}"/>
    <cellStyle name="60% - Accent3 4 2 4" xfId="3479" xr:uid="{00000000-0005-0000-0000-000014780000}"/>
    <cellStyle name="60% - Accent3 4 2 4 2" xfId="15442" xr:uid="{00000000-0005-0000-0000-000015780000}"/>
    <cellStyle name="60% - Accent3 4 2 4 2 2" xfId="33369" xr:uid="{00000000-0005-0000-0000-000016780000}"/>
    <cellStyle name="60% - Accent3 4 2 4 2 3" xfId="45314" xr:uid="{00000000-0005-0000-0000-000017780000}"/>
    <cellStyle name="60% - Accent3 4 2 4 2 4" xfId="57279" xr:uid="{00000000-0005-0000-0000-000018780000}"/>
    <cellStyle name="60% - Accent3 4 2 4 3" xfId="21401" xr:uid="{00000000-0005-0000-0000-000019780000}"/>
    <cellStyle name="60% - Accent3 4 2 4 4" xfId="9459" xr:uid="{00000000-0005-0000-0000-00001A780000}"/>
    <cellStyle name="60% - Accent3 4 2 4 5" xfId="27386" xr:uid="{00000000-0005-0000-0000-00001B780000}"/>
    <cellStyle name="60% - Accent3 4 2 4 6" xfId="39331" xr:uid="{00000000-0005-0000-0000-00001C780000}"/>
    <cellStyle name="60% - Accent3 4 2 4 7" xfId="51296" xr:uid="{00000000-0005-0000-0000-00001D780000}"/>
    <cellStyle name="60% - Accent3 4 2 5" xfId="12472" xr:uid="{00000000-0005-0000-0000-00001E780000}"/>
    <cellStyle name="60% - Accent3 4 2 5 2" xfId="30399" xr:uid="{00000000-0005-0000-0000-00001F780000}"/>
    <cellStyle name="60% - Accent3 4 2 5 3" xfId="42344" xr:uid="{00000000-0005-0000-0000-000020780000}"/>
    <cellStyle name="60% - Accent3 4 2 5 4" xfId="54309" xr:uid="{00000000-0005-0000-0000-000021780000}"/>
    <cellStyle name="60% - Accent3 4 2 6" xfId="18431" xr:uid="{00000000-0005-0000-0000-000022780000}"/>
    <cellStyle name="60% - Accent3 4 2 7" xfId="6489" xr:uid="{00000000-0005-0000-0000-000023780000}"/>
    <cellStyle name="60% - Accent3 4 2 8" xfId="24416" xr:uid="{00000000-0005-0000-0000-000024780000}"/>
    <cellStyle name="60% - Accent3 4 2 9" xfId="36361" xr:uid="{00000000-0005-0000-0000-000025780000}"/>
    <cellStyle name="60% - Accent3 4 3" xfId="883" xr:uid="{00000000-0005-0000-0000-000026780000}"/>
    <cellStyle name="60% - Accent3 4 3 2" xfId="2327" xr:uid="{00000000-0005-0000-0000-000027780000}"/>
    <cellStyle name="60% - Accent3 4 3 2 2" xfId="5297" xr:uid="{00000000-0005-0000-0000-000028780000}"/>
    <cellStyle name="60% - Accent3 4 3 2 2 2" xfId="17260" xr:uid="{00000000-0005-0000-0000-000029780000}"/>
    <cellStyle name="60% - Accent3 4 3 2 2 2 2" xfId="35187" xr:uid="{00000000-0005-0000-0000-00002A780000}"/>
    <cellStyle name="60% - Accent3 4 3 2 2 2 3" xfId="47132" xr:uid="{00000000-0005-0000-0000-00002B780000}"/>
    <cellStyle name="60% - Accent3 4 3 2 2 2 4" xfId="59097" xr:uid="{00000000-0005-0000-0000-00002C780000}"/>
    <cellStyle name="60% - Accent3 4 3 2 2 3" xfId="23219" xr:uid="{00000000-0005-0000-0000-00002D780000}"/>
    <cellStyle name="60% - Accent3 4 3 2 2 4" xfId="11277" xr:uid="{00000000-0005-0000-0000-00002E780000}"/>
    <cellStyle name="60% - Accent3 4 3 2 2 5" xfId="29204" xr:uid="{00000000-0005-0000-0000-00002F780000}"/>
    <cellStyle name="60% - Accent3 4 3 2 2 6" xfId="41149" xr:uid="{00000000-0005-0000-0000-000030780000}"/>
    <cellStyle name="60% - Accent3 4 3 2 2 7" xfId="53114" xr:uid="{00000000-0005-0000-0000-000031780000}"/>
    <cellStyle name="60% - Accent3 4 3 2 3" xfId="14290" xr:uid="{00000000-0005-0000-0000-000032780000}"/>
    <cellStyle name="60% - Accent3 4 3 2 3 2" xfId="32217" xr:uid="{00000000-0005-0000-0000-000033780000}"/>
    <cellStyle name="60% - Accent3 4 3 2 3 3" xfId="44162" xr:uid="{00000000-0005-0000-0000-000034780000}"/>
    <cellStyle name="60% - Accent3 4 3 2 3 4" xfId="56127" xr:uid="{00000000-0005-0000-0000-000035780000}"/>
    <cellStyle name="60% - Accent3 4 3 2 4" xfId="20249" xr:uid="{00000000-0005-0000-0000-000036780000}"/>
    <cellStyle name="60% - Accent3 4 3 2 5" xfId="8307" xr:uid="{00000000-0005-0000-0000-000037780000}"/>
    <cellStyle name="60% - Accent3 4 3 2 6" xfId="26234" xr:uid="{00000000-0005-0000-0000-000038780000}"/>
    <cellStyle name="60% - Accent3 4 3 2 7" xfId="38179" xr:uid="{00000000-0005-0000-0000-000039780000}"/>
    <cellStyle name="60% - Accent3 4 3 2 8" xfId="50144" xr:uid="{00000000-0005-0000-0000-00003A780000}"/>
    <cellStyle name="60% - Accent3 4 3 3" xfId="3853" xr:uid="{00000000-0005-0000-0000-00003B780000}"/>
    <cellStyle name="60% - Accent3 4 3 3 2" xfId="15816" xr:uid="{00000000-0005-0000-0000-00003C780000}"/>
    <cellStyle name="60% - Accent3 4 3 3 2 2" xfId="33743" xr:uid="{00000000-0005-0000-0000-00003D780000}"/>
    <cellStyle name="60% - Accent3 4 3 3 2 3" xfId="45688" xr:uid="{00000000-0005-0000-0000-00003E780000}"/>
    <cellStyle name="60% - Accent3 4 3 3 2 4" xfId="57653" xr:uid="{00000000-0005-0000-0000-00003F780000}"/>
    <cellStyle name="60% - Accent3 4 3 3 3" xfId="21775" xr:uid="{00000000-0005-0000-0000-000040780000}"/>
    <cellStyle name="60% - Accent3 4 3 3 4" xfId="9833" xr:uid="{00000000-0005-0000-0000-000041780000}"/>
    <cellStyle name="60% - Accent3 4 3 3 5" xfId="27760" xr:uid="{00000000-0005-0000-0000-000042780000}"/>
    <cellStyle name="60% - Accent3 4 3 3 6" xfId="39705" xr:uid="{00000000-0005-0000-0000-000043780000}"/>
    <cellStyle name="60% - Accent3 4 3 3 7" xfId="51670" xr:uid="{00000000-0005-0000-0000-000044780000}"/>
    <cellStyle name="60% - Accent3 4 3 4" xfId="12846" xr:uid="{00000000-0005-0000-0000-000045780000}"/>
    <cellStyle name="60% - Accent3 4 3 4 2" xfId="30773" xr:uid="{00000000-0005-0000-0000-000046780000}"/>
    <cellStyle name="60% - Accent3 4 3 4 3" xfId="42718" xr:uid="{00000000-0005-0000-0000-000047780000}"/>
    <cellStyle name="60% - Accent3 4 3 4 4" xfId="54683" xr:uid="{00000000-0005-0000-0000-000048780000}"/>
    <cellStyle name="60% - Accent3 4 3 5" xfId="18805" xr:uid="{00000000-0005-0000-0000-000049780000}"/>
    <cellStyle name="60% - Accent3 4 3 6" xfId="6863" xr:uid="{00000000-0005-0000-0000-00004A780000}"/>
    <cellStyle name="60% - Accent3 4 3 7" xfId="24790" xr:uid="{00000000-0005-0000-0000-00004B780000}"/>
    <cellStyle name="60% - Accent3 4 3 8" xfId="36735" xr:uid="{00000000-0005-0000-0000-00004C780000}"/>
    <cellStyle name="60% - Accent3 4 3 9" xfId="48700" xr:uid="{00000000-0005-0000-0000-00004D780000}"/>
    <cellStyle name="60% - Accent3 4 4" xfId="1605" xr:uid="{00000000-0005-0000-0000-00004E780000}"/>
    <cellStyle name="60% - Accent3 4 4 2" xfId="4575" xr:uid="{00000000-0005-0000-0000-00004F780000}"/>
    <cellStyle name="60% - Accent3 4 4 2 2" xfId="16538" xr:uid="{00000000-0005-0000-0000-000050780000}"/>
    <cellStyle name="60% - Accent3 4 4 2 2 2" xfId="34465" xr:uid="{00000000-0005-0000-0000-000051780000}"/>
    <cellStyle name="60% - Accent3 4 4 2 2 3" xfId="46410" xr:uid="{00000000-0005-0000-0000-000052780000}"/>
    <cellStyle name="60% - Accent3 4 4 2 2 4" xfId="58375" xr:uid="{00000000-0005-0000-0000-000053780000}"/>
    <cellStyle name="60% - Accent3 4 4 2 3" xfId="22497" xr:uid="{00000000-0005-0000-0000-000054780000}"/>
    <cellStyle name="60% - Accent3 4 4 2 4" xfId="10555" xr:uid="{00000000-0005-0000-0000-000055780000}"/>
    <cellStyle name="60% - Accent3 4 4 2 5" xfId="28482" xr:uid="{00000000-0005-0000-0000-000056780000}"/>
    <cellStyle name="60% - Accent3 4 4 2 6" xfId="40427" xr:uid="{00000000-0005-0000-0000-000057780000}"/>
    <cellStyle name="60% - Accent3 4 4 2 7" xfId="52392" xr:uid="{00000000-0005-0000-0000-000058780000}"/>
    <cellStyle name="60% - Accent3 4 4 3" xfId="13568" xr:uid="{00000000-0005-0000-0000-000059780000}"/>
    <cellStyle name="60% - Accent3 4 4 3 2" xfId="31495" xr:uid="{00000000-0005-0000-0000-00005A780000}"/>
    <cellStyle name="60% - Accent3 4 4 3 3" xfId="43440" xr:uid="{00000000-0005-0000-0000-00005B780000}"/>
    <cellStyle name="60% - Accent3 4 4 3 4" xfId="55405" xr:uid="{00000000-0005-0000-0000-00005C780000}"/>
    <cellStyle name="60% - Accent3 4 4 4" xfId="19527" xr:uid="{00000000-0005-0000-0000-00005D780000}"/>
    <cellStyle name="60% - Accent3 4 4 5" xfId="7585" xr:uid="{00000000-0005-0000-0000-00005E780000}"/>
    <cellStyle name="60% - Accent3 4 4 6" xfId="25512" xr:uid="{00000000-0005-0000-0000-00005F780000}"/>
    <cellStyle name="60% - Accent3 4 4 7" xfId="37457" xr:uid="{00000000-0005-0000-0000-000060780000}"/>
    <cellStyle name="60% - Accent3 4 4 8" xfId="49422" xr:uid="{00000000-0005-0000-0000-000061780000}"/>
    <cellStyle name="60% - Accent3 4 5" xfId="3131" xr:uid="{00000000-0005-0000-0000-000062780000}"/>
    <cellStyle name="60% - Accent3 4 5 2" xfId="15094" xr:uid="{00000000-0005-0000-0000-000063780000}"/>
    <cellStyle name="60% - Accent3 4 5 2 2" xfId="33021" xr:uid="{00000000-0005-0000-0000-000064780000}"/>
    <cellStyle name="60% - Accent3 4 5 2 3" xfId="44966" xr:uid="{00000000-0005-0000-0000-000065780000}"/>
    <cellStyle name="60% - Accent3 4 5 2 4" xfId="56931" xr:uid="{00000000-0005-0000-0000-000066780000}"/>
    <cellStyle name="60% - Accent3 4 5 3" xfId="21053" xr:uid="{00000000-0005-0000-0000-000067780000}"/>
    <cellStyle name="60% - Accent3 4 5 4" xfId="9111" xr:uid="{00000000-0005-0000-0000-000068780000}"/>
    <cellStyle name="60% - Accent3 4 5 5" xfId="27038" xr:uid="{00000000-0005-0000-0000-000069780000}"/>
    <cellStyle name="60% - Accent3 4 5 6" xfId="38983" xr:uid="{00000000-0005-0000-0000-00006A780000}"/>
    <cellStyle name="60% - Accent3 4 5 7" xfId="50948" xr:uid="{00000000-0005-0000-0000-00006B780000}"/>
    <cellStyle name="60% - Accent3 4 6" xfId="12124" xr:uid="{00000000-0005-0000-0000-00006C780000}"/>
    <cellStyle name="60% - Accent3 4 6 2" xfId="30051" xr:uid="{00000000-0005-0000-0000-00006D780000}"/>
    <cellStyle name="60% - Accent3 4 6 3" xfId="41996" xr:uid="{00000000-0005-0000-0000-00006E780000}"/>
    <cellStyle name="60% - Accent3 4 6 4" xfId="53961" xr:uid="{00000000-0005-0000-0000-00006F780000}"/>
    <cellStyle name="60% - Accent3 4 7" xfId="18083" xr:uid="{00000000-0005-0000-0000-000070780000}"/>
    <cellStyle name="60% - Accent3 4 8" xfId="6141" xr:uid="{00000000-0005-0000-0000-000071780000}"/>
    <cellStyle name="60% - Accent3 4 9" xfId="24068" xr:uid="{00000000-0005-0000-0000-000072780000}"/>
    <cellStyle name="60% - Accent3 5" xfId="277" xr:uid="{00000000-0005-0000-0000-000073780000}"/>
    <cellStyle name="60% - Accent3 5 10" xfId="36129" xr:uid="{00000000-0005-0000-0000-000074780000}"/>
    <cellStyle name="60% - Accent3 5 11" xfId="48094" xr:uid="{00000000-0005-0000-0000-000075780000}"/>
    <cellStyle name="60% - Accent3 5 2" xfId="625" xr:uid="{00000000-0005-0000-0000-000076780000}"/>
    <cellStyle name="60% - Accent3 5 2 10" xfId="48442" xr:uid="{00000000-0005-0000-0000-000077780000}"/>
    <cellStyle name="60% - Accent3 5 2 2" xfId="1347" xr:uid="{00000000-0005-0000-0000-000078780000}"/>
    <cellStyle name="60% - Accent3 5 2 2 2" xfId="2791" xr:uid="{00000000-0005-0000-0000-000079780000}"/>
    <cellStyle name="60% - Accent3 5 2 2 2 2" xfId="5761" xr:uid="{00000000-0005-0000-0000-00007A780000}"/>
    <cellStyle name="60% - Accent3 5 2 2 2 2 2" xfId="17724" xr:uid="{00000000-0005-0000-0000-00007B780000}"/>
    <cellStyle name="60% - Accent3 5 2 2 2 2 2 2" xfId="35651" xr:uid="{00000000-0005-0000-0000-00007C780000}"/>
    <cellStyle name="60% - Accent3 5 2 2 2 2 2 3" xfId="47596" xr:uid="{00000000-0005-0000-0000-00007D780000}"/>
    <cellStyle name="60% - Accent3 5 2 2 2 2 2 4" xfId="59561" xr:uid="{00000000-0005-0000-0000-00007E780000}"/>
    <cellStyle name="60% - Accent3 5 2 2 2 2 3" xfId="23683" xr:uid="{00000000-0005-0000-0000-00007F780000}"/>
    <cellStyle name="60% - Accent3 5 2 2 2 2 4" xfId="11741" xr:uid="{00000000-0005-0000-0000-000080780000}"/>
    <cellStyle name="60% - Accent3 5 2 2 2 2 5" xfId="29668" xr:uid="{00000000-0005-0000-0000-000081780000}"/>
    <cellStyle name="60% - Accent3 5 2 2 2 2 6" xfId="41613" xr:uid="{00000000-0005-0000-0000-000082780000}"/>
    <cellStyle name="60% - Accent3 5 2 2 2 2 7" xfId="53578" xr:uid="{00000000-0005-0000-0000-000083780000}"/>
    <cellStyle name="60% - Accent3 5 2 2 2 3" xfId="14754" xr:uid="{00000000-0005-0000-0000-000084780000}"/>
    <cellStyle name="60% - Accent3 5 2 2 2 3 2" xfId="32681" xr:uid="{00000000-0005-0000-0000-000085780000}"/>
    <cellStyle name="60% - Accent3 5 2 2 2 3 3" xfId="44626" xr:uid="{00000000-0005-0000-0000-000086780000}"/>
    <cellStyle name="60% - Accent3 5 2 2 2 3 4" xfId="56591" xr:uid="{00000000-0005-0000-0000-000087780000}"/>
    <cellStyle name="60% - Accent3 5 2 2 2 4" xfId="20713" xr:uid="{00000000-0005-0000-0000-000088780000}"/>
    <cellStyle name="60% - Accent3 5 2 2 2 5" xfId="8771" xr:uid="{00000000-0005-0000-0000-000089780000}"/>
    <cellStyle name="60% - Accent3 5 2 2 2 6" xfId="26698" xr:uid="{00000000-0005-0000-0000-00008A780000}"/>
    <cellStyle name="60% - Accent3 5 2 2 2 7" xfId="38643" xr:uid="{00000000-0005-0000-0000-00008B780000}"/>
    <cellStyle name="60% - Accent3 5 2 2 2 8" xfId="50608" xr:uid="{00000000-0005-0000-0000-00008C780000}"/>
    <cellStyle name="60% - Accent3 5 2 2 3" xfId="4317" xr:uid="{00000000-0005-0000-0000-00008D780000}"/>
    <cellStyle name="60% - Accent3 5 2 2 3 2" xfId="16280" xr:uid="{00000000-0005-0000-0000-00008E780000}"/>
    <cellStyle name="60% - Accent3 5 2 2 3 2 2" xfId="34207" xr:uid="{00000000-0005-0000-0000-00008F780000}"/>
    <cellStyle name="60% - Accent3 5 2 2 3 2 3" xfId="46152" xr:uid="{00000000-0005-0000-0000-000090780000}"/>
    <cellStyle name="60% - Accent3 5 2 2 3 2 4" xfId="58117" xr:uid="{00000000-0005-0000-0000-000091780000}"/>
    <cellStyle name="60% - Accent3 5 2 2 3 3" xfId="22239" xr:uid="{00000000-0005-0000-0000-000092780000}"/>
    <cellStyle name="60% - Accent3 5 2 2 3 4" xfId="10297" xr:uid="{00000000-0005-0000-0000-000093780000}"/>
    <cellStyle name="60% - Accent3 5 2 2 3 5" xfId="28224" xr:uid="{00000000-0005-0000-0000-000094780000}"/>
    <cellStyle name="60% - Accent3 5 2 2 3 6" xfId="40169" xr:uid="{00000000-0005-0000-0000-000095780000}"/>
    <cellStyle name="60% - Accent3 5 2 2 3 7" xfId="52134" xr:uid="{00000000-0005-0000-0000-000096780000}"/>
    <cellStyle name="60% - Accent3 5 2 2 4" xfId="13310" xr:uid="{00000000-0005-0000-0000-000097780000}"/>
    <cellStyle name="60% - Accent3 5 2 2 4 2" xfId="31237" xr:uid="{00000000-0005-0000-0000-000098780000}"/>
    <cellStyle name="60% - Accent3 5 2 2 4 3" xfId="43182" xr:uid="{00000000-0005-0000-0000-000099780000}"/>
    <cellStyle name="60% - Accent3 5 2 2 4 4" xfId="55147" xr:uid="{00000000-0005-0000-0000-00009A780000}"/>
    <cellStyle name="60% - Accent3 5 2 2 5" xfId="19269" xr:uid="{00000000-0005-0000-0000-00009B780000}"/>
    <cellStyle name="60% - Accent3 5 2 2 6" xfId="7327" xr:uid="{00000000-0005-0000-0000-00009C780000}"/>
    <cellStyle name="60% - Accent3 5 2 2 7" xfId="25254" xr:uid="{00000000-0005-0000-0000-00009D780000}"/>
    <cellStyle name="60% - Accent3 5 2 2 8" xfId="37199" xr:uid="{00000000-0005-0000-0000-00009E780000}"/>
    <cellStyle name="60% - Accent3 5 2 2 9" xfId="49164" xr:uid="{00000000-0005-0000-0000-00009F780000}"/>
    <cellStyle name="60% - Accent3 5 2 3" xfId="2069" xr:uid="{00000000-0005-0000-0000-0000A0780000}"/>
    <cellStyle name="60% - Accent3 5 2 3 2" xfId="5039" xr:uid="{00000000-0005-0000-0000-0000A1780000}"/>
    <cellStyle name="60% - Accent3 5 2 3 2 2" xfId="17002" xr:uid="{00000000-0005-0000-0000-0000A2780000}"/>
    <cellStyle name="60% - Accent3 5 2 3 2 2 2" xfId="34929" xr:uid="{00000000-0005-0000-0000-0000A3780000}"/>
    <cellStyle name="60% - Accent3 5 2 3 2 2 3" xfId="46874" xr:uid="{00000000-0005-0000-0000-0000A4780000}"/>
    <cellStyle name="60% - Accent3 5 2 3 2 2 4" xfId="58839" xr:uid="{00000000-0005-0000-0000-0000A5780000}"/>
    <cellStyle name="60% - Accent3 5 2 3 2 3" xfId="22961" xr:uid="{00000000-0005-0000-0000-0000A6780000}"/>
    <cellStyle name="60% - Accent3 5 2 3 2 4" xfId="11019" xr:uid="{00000000-0005-0000-0000-0000A7780000}"/>
    <cellStyle name="60% - Accent3 5 2 3 2 5" xfId="28946" xr:uid="{00000000-0005-0000-0000-0000A8780000}"/>
    <cellStyle name="60% - Accent3 5 2 3 2 6" xfId="40891" xr:uid="{00000000-0005-0000-0000-0000A9780000}"/>
    <cellStyle name="60% - Accent3 5 2 3 2 7" xfId="52856" xr:uid="{00000000-0005-0000-0000-0000AA780000}"/>
    <cellStyle name="60% - Accent3 5 2 3 3" xfId="14032" xr:uid="{00000000-0005-0000-0000-0000AB780000}"/>
    <cellStyle name="60% - Accent3 5 2 3 3 2" xfId="31959" xr:uid="{00000000-0005-0000-0000-0000AC780000}"/>
    <cellStyle name="60% - Accent3 5 2 3 3 3" xfId="43904" xr:uid="{00000000-0005-0000-0000-0000AD780000}"/>
    <cellStyle name="60% - Accent3 5 2 3 3 4" xfId="55869" xr:uid="{00000000-0005-0000-0000-0000AE780000}"/>
    <cellStyle name="60% - Accent3 5 2 3 4" xfId="19991" xr:uid="{00000000-0005-0000-0000-0000AF780000}"/>
    <cellStyle name="60% - Accent3 5 2 3 5" xfId="8049" xr:uid="{00000000-0005-0000-0000-0000B0780000}"/>
    <cellStyle name="60% - Accent3 5 2 3 6" xfId="25976" xr:uid="{00000000-0005-0000-0000-0000B1780000}"/>
    <cellStyle name="60% - Accent3 5 2 3 7" xfId="37921" xr:uid="{00000000-0005-0000-0000-0000B2780000}"/>
    <cellStyle name="60% - Accent3 5 2 3 8" xfId="49886" xr:uid="{00000000-0005-0000-0000-0000B3780000}"/>
    <cellStyle name="60% - Accent3 5 2 4" xfId="3595" xr:uid="{00000000-0005-0000-0000-0000B4780000}"/>
    <cellStyle name="60% - Accent3 5 2 4 2" xfId="15558" xr:uid="{00000000-0005-0000-0000-0000B5780000}"/>
    <cellStyle name="60% - Accent3 5 2 4 2 2" xfId="33485" xr:uid="{00000000-0005-0000-0000-0000B6780000}"/>
    <cellStyle name="60% - Accent3 5 2 4 2 3" xfId="45430" xr:uid="{00000000-0005-0000-0000-0000B7780000}"/>
    <cellStyle name="60% - Accent3 5 2 4 2 4" xfId="57395" xr:uid="{00000000-0005-0000-0000-0000B8780000}"/>
    <cellStyle name="60% - Accent3 5 2 4 3" xfId="21517" xr:uid="{00000000-0005-0000-0000-0000B9780000}"/>
    <cellStyle name="60% - Accent3 5 2 4 4" xfId="9575" xr:uid="{00000000-0005-0000-0000-0000BA780000}"/>
    <cellStyle name="60% - Accent3 5 2 4 5" xfId="27502" xr:uid="{00000000-0005-0000-0000-0000BB780000}"/>
    <cellStyle name="60% - Accent3 5 2 4 6" xfId="39447" xr:uid="{00000000-0005-0000-0000-0000BC780000}"/>
    <cellStyle name="60% - Accent3 5 2 4 7" xfId="51412" xr:uid="{00000000-0005-0000-0000-0000BD780000}"/>
    <cellStyle name="60% - Accent3 5 2 5" xfId="12588" xr:uid="{00000000-0005-0000-0000-0000BE780000}"/>
    <cellStyle name="60% - Accent3 5 2 5 2" xfId="30515" xr:uid="{00000000-0005-0000-0000-0000BF780000}"/>
    <cellStyle name="60% - Accent3 5 2 5 3" xfId="42460" xr:uid="{00000000-0005-0000-0000-0000C0780000}"/>
    <cellStyle name="60% - Accent3 5 2 5 4" xfId="54425" xr:uid="{00000000-0005-0000-0000-0000C1780000}"/>
    <cellStyle name="60% - Accent3 5 2 6" xfId="18547" xr:uid="{00000000-0005-0000-0000-0000C2780000}"/>
    <cellStyle name="60% - Accent3 5 2 7" xfId="6605" xr:uid="{00000000-0005-0000-0000-0000C3780000}"/>
    <cellStyle name="60% - Accent3 5 2 8" xfId="24532" xr:uid="{00000000-0005-0000-0000-0000C4780000}"/>
    <cellStyle name="60% - Accent3 5 2 9" xfId="36477" xr:uid="{00000000-0005-0000-0000-0000C5780000}"/>
    <cellStyle name="60% - Accent3 5 3" xfId="999" xr:uid="{00000000-0005-0000-0000-0000C6780000}"/>
    <cellStyle name="60% - Accent3 5 3 2" xfId="2443" xr:uid="{00000000-0005-0000-0000-0000C7780000}"/>
    <cellStyle name="60% - Accent3 5 3 2 2" xfId="5413" xr:uid="{00000000-0005-0000-0000-0000C8780000}"/>
    <cellStyle name="60% - Accent3 5 3 2 2 2" xfId="17376" xr:uid="{00000000-0005-0000-0000-0000C9780000}"/>
    <cellStyle name="60% - Accent3 5 3 2 2 2 2" xfId="35303" xr:uid="{00000000-0005-0000-0000-0000CA780000}"/>
    <cellStyle name="60% - Accent3 5 3 2 2 2 3" xfId="47248" xr:uid="{00000000-0005-0000-0000-0000CB780000}"/>
    <cellStyle name="60% - Accent3 5 3 2 2 2 4" xfId="59213" xr:uid="{00000000-0005-0000-0000-0000CC780000}"/>
    <cellStyle name="60% - Accent3 5 3 2 2 3" xfId="23335" xr:uid="{00000000-0005-0000-0000-0000CD780000}"/>
    <cellStyle name="60% - Accent3 5 3 2 2 4" xfId="11393" xr:uid="{00000000-0005-0000-0000-0000CE780000}"/>
    <cellStyle name="60% - Accent3 5 3 2 2 5" xfId="29320" xr:uid="{00000000-0005-0000-0000-0000CF780000}"/>
    <cellStyle name="60% - Accent3 5 3 2 2 6" xfId="41265" xr:uid="{00000000-0005-0000-0000-0000D0780000}"/>
    <cellStyle name="60% - Accent3 5 3 2 2 7" xfId="53230" xr:uid="{00000000-0005-0000-0000-0000D1780000}"/>
    <cellStyle name="60% - Accent3 5 3 2 3" xfId="14406" xr:uid="{00000000-0005-0000-0000-0000D2780000}"/>
    <cellStyle name="60% - Accent3 5 3 2 3 2" xfId="32333" xr:uid="{00000000-0005-0000-0000-0000D3780000}"/>
    <cellStyle name="60% - Accent3 5 3 2 3 3" xfId="44278" xr:uid="{00000000-0005-0000-0000-0000D4780000}"/>
    <cellStyle name="60% - Accent3 5 3 2 3 4" xfId="56243" xr:uid="{00000000-0005-0000-0000-0000D5780000}"/>
    <cellStyle name="60% - Accent3 5 3 2 4" xfId="20365" xr:uid="{00000000-0005-0000-0000-0000D6780000}"/>
    <cellStyle name="60% - Accent3 5 3 2 5" xfId="8423" xr:uid="{00000000-0005-0000-0000-0000D7780000}"/>
    <cellStyle name="60% - Accent3 5 3 2 6" xfId="26350" xr:uid="{00000000-0005-0000-0000-0000D8780000}"/>
    <cellStyle name="60% - Accent3 5 3 2 7" xfId="38295" xr:uid="{00000000-0005-0000-0000-0000D9780000}"/>
    <cellStyle name="60% - Accent3 5 3 2 8" xfId="50260" xr:uid="{00000000-0005-0000-0000-0000DA780000}"/>
    <cellStyle name="60% - Accent3 5 3 3" xfId="3969" xr:uid="{00000000-0005-0000-0000-0000DB780000}"/>
    <cellStyle name="60% - Accent3 5 3 3 2" xfId="15932" xr:uid="{00000000-0005-0000-0000-0000DC780000}"/>
    <cellStyle name="60% - Accent3 5 3 3 2 2" xfId="33859" xr:uid="{00000000-0005-0000-0000-0000DD780000}"/>
    <cellStyle name="60% - Accent3 5 3 3 2 3" xfId="45804" xr:uid="{00000000-0005-0000-0000-0000DE780000}"/>
    <cellStyle name="60% - Accent3 5 3 3 2 4" xfId="57769" xr:uid="{00000000-0005-0000-0000-0000DF780000}"/>
    <cellStyle name="60% - Accent3 5 3 3 3" xfId="21891" xr:uid="{00000000-0005-0000-0000-0000E0780000}"/>
    <cellStyle name="60% - Accent3 5 3 3 4" xfId="9949" xr:uid="{00000000-0005-0000-0000-0000E1780000}"/>
    <cellStyle name="60% - Accent3 5 3 3 5" xfId="27876" xr:uid="{00000000-0005-0000-0000-0000E2780000}"/>
    <cellStyle name="60% - Accent3 5 3 3 6" xfId="39821" xr:uid="{00000000-0005-0000-0000-0000E3780000}"/>
    <cellStyle name="60% - Accent3 5 3 3 7" xfId="51786" xr:uid="{00000000-0005-0000-0000-0000E4780000}"/>
    <cellStyle name="60% - Accent3 5 3 4" xfId="12962" xr:uid="{00000000-0005-0000-0000-0000E5780000}"/>
    <cellStyle name="60% - Accent3 5 3 4 2" xfId="30889" xr:uid="{00000000-0005-0000-0000-0000E6780000}"/>
    <cellStyle name="60% - Accent3 5 3 4 3" xfId="42834" xr:uid="{00000000-0005-0000-0000-0000E7780000}"/>
    <cellStyle name="60% - Accent3 5 3 4 4" xfId="54799" xr:uid="{00000000-0005-0000-0000-0000E8780000}"/>
    <cellStyle name="60% - Accent3 5 3 5" xfId="18921" xr:uid="{00000000-0005-0000-0000-0000E9780000}"/>
    <cellStyle name="60% - Accent3 5 3 6" xfId="6979" xr:uid="{00000000-0005-0000-0000-0000EA780000}"/>
    <cellStyle name="60% - Accent3 5 3 7" xfId="24906" xr:uid="{00000000-0005-0000-0000-0000EB780000}"/>
    <cellStyle name="60% - Accent3 5 3 8" xfId="36851" xr:uid="{00000000-0005-0000-0000-0000EC780000}"/>
    <cellStyle name="60% - Accent3 5 3 9" xfId="48816" xr:uid="{00000000-0005-0000-0000-0000ED780000}"/>
    <cellStyle name="60% - Accent3 5 4" xfId="1721" xr:uid="{00000000-0005-0000-0000-0000EE780000}"/>
    <cellStyle name="60% - Accent3 5 4 2" xfId="4691" xr:uid="{00000000-0005-0000-0000-0000EF780000}"/>
    <cellStyle name="60% - Accent3 5 4 2 2" xfId="16654" xr:uid="{00000000-0005-0000-0000-0000F0780000}"/>
    <cellStyle name="60% - Accent3 5 4 2 2 2" xfId="34581" xr:uid="{00000000-0005-0000-0000-0000F1780000}"/>
    <cellStyle name="60% - Accent3 5 4 2 2 3" xfId="46526" xr:uid="{00000000-0005-0000-0000-0000F2780000}"/>
    <cellStyle name="60% - Accent3 5 4 2 2 4" xfId="58491" xr:uid="{00000000-0005-0000-0000-0000F3780000}"/>
    <cellStyle name="60% - Accent3 5 4 2 3" xfId="22613" xr:uid="{00000000-0005-0000-0000-0000F4780000}"/>
    <cellStyle name="60% - Accent3 5 4 2 4" xfId="10671" xr:uid="{00000000-0005-0000-0000-0000F5780000}"/>
    <cellStyle name="60% - Accent3 5 4 2 5" xfId="28598" xr:uid="{00000000-0005-0000-0000-0000F6780000}"/>
    <cellStyle name="60% - Accent3 5 4 2 6" xfId="40543" xr:uid="{00000000-0005-0000-0000-0000F7780000}"/>
    <cellStyle name="60% - Accent3 5 4 2 7" xfId="52508" xr:uid="{00000000-0005-0000-0000-0000F8780000}"/>
    <cellStyle name="60% - Accent3 5 4 3" xfId="13684" xr:uid="{00000000-0005-0000-0000-0000F9780000}"/>
    <cellStyle name="60% - Accent3 5 4 3 2" xfId="31611" xr:uid="{00000000-0005-0000-0000-0000FA780000}"/>
    <cellStyle name="60% - Accent3 5 4 3 3" xfId="43556" xr:uid="{00000000-0005-0000-0000-0000FB780000}"/>
    <cellStyle name="60% - Accent3 5 4 3 4" xfId="55521" xr:uid="{00000000-0005-0000-0000-0000FC780000}"/>
    <cellStyle name="60% - Accent3 5 4 4" xfId="19643" xr:uid="{00000000-0005-0000-0000-0000FD780000}"/>
    <cellStyle name="60% - Accent3 5 4 5" xfId="7701" xr:uid="{00000000-0005-0000-0000-0000FE780000}"/>
    <cellStyle name="60% - Accent3 5 4 6" xfId="25628" xr:uid="{00000000-0005-0000-0000-0000FF780000}"/>
    <cellStyle name="60% - Accent3 5 4 7" xfId="37573" xr:uid="{00000000-0005-0000-0000-000000790000}"/>
    <cellStyle name="60% - Accent3 5 4 8" xfId="49538" xr:uid="{00000000-0005-0000-0000-000001790000}"/>
    <cellStyle name="60% - Accent3 5 5" xfId="3247" xr:uid="{00000000-0005-0000-0000-000002790000}"/>
    <cellStyle name="60% - Accent3 5 5 2" xfId="15210" xr:uid="{00000000-0005-0000-0000-000003790000}"/>
    <cellStyle name="60% - Accent3 5 5 2 2" xfId="33137" xr:uid="{00000000-0005-0000-0000-000004790000}"/>
    <cellStyle name="60% - Accent3 5 5 2 3" xfId="45082" xr:uid="{00000000-0005-0000-0000-000005790000}"/>
    <cellStyle name="60% - Accent3 5 5 2 4" xfId="57047" xr:uid="{00000000-0005-0000-0000-000006790000}"/>
    <cellStyle name="60% - Accent3 5 5 3" xfId="21169" xr:uid="{00000000-0005-0000-0000-000007790000}"/>
    <cellStyle name="60% - Accent3 5 5 4" xfId="9227" xr:uid="{00000000-0005-0000-0000-000008790000}"/>
    <cellStyle name="60% - Accent3 5 5 5" xfId="27154" xr:uid="{00000000-0005-0000-0000-000009790000}"/>
    <cellStyle name="60% - Accent3 5 5 6" xfId="39099" xr:uid="{00000000-0005-0000-0000-00000A790000}"/>
    <cellStyle name="60% - Accent3 5 5 7" xfId="51064" xr:uid="{00000000-0005-0000-0000-00000B790000}"/>
    <cellStyle name="60% - Accent3 5 6" xfId="12240" xr:uid="{00000000-0005-0000-0000-00000C790000}"/>
    <cellStyle name="60% - Accent3 5 6 2" xfId="30167" xr:uid="{00000000-0005-0000-0000-00000D790000}"/>
    <cellStyle name="60% - Accent3 5 6 3" xfId="42112" xr:uid="{00000000-0005-0000-0000-00000E790000}"/>
    <cellStyle name="60% - Accent3 5 6 4" xfId="54077" xr:uid="{00000000-0005-0000-0000-00000F790000}"/>
    <cellStyle name="60% - Accent3 5 7" xfId="18199" xr:uid="{00000000-0005-0000-0000-000010790000}"/>
    <cellStyle name="60% - Accent3 5 8" xfId="6257" xr:uid="{00000000-0005-0000-0000-000011790000}"/>
    <cellStyle name="60% - Accent3 5 9" xfId="24184" xr:uid="{00000000-0005-0000-0000-000012790000}"/>
    <cellStyle name="60% - Accent3 6" xfId="393" xr:uid="{00000000-0005-0000-0000-000013790000}"/>
    <cellStyle name="60% - Accent3 6 10" xfId="48210" xr:uid="{00000000-0005-0000-0000-000014790000}"/>
    <cellStyle name="60% - Accent3 6 2" xfId="1115" xr:uid="{00000000-0005-0000-0000-000015790000}"/>
    <cellStyle name="60% - Accent3 6 2 2" xfId="2559" xr:uid="{00000000-0005-0000-0000-000016790000}"/>
    <cellStyle name="60% - Accent3 6 2 2 2" xfId="5529" xr:uid="{00000000-0005-0000-0000-000017790000}"/>
    <cellStyle name="60% - Accent3 6 2 2 2 2" xfId="17492" xr:uid="{00000000-0005-0000-0000-000018790000}"/>
    <cellStyle name="60% - Accent3 6 2 2 2 2 2" xfId="35419" xr:uid="{00000000-0005-0000-0000-000019790000}"/>
    <cellStyle name="60% - Accent3 6 2 2 2 2 3" xfId="47364" xr:uid="{00000000-0005-0000-0000-00001A790000}"/>
    <cellStyle name="60% - Accent3 6 2 2 2 2 4" xfId="59329" xr:uid="{00000000-0005-0000-0000-00001B790000}"/>
    <cellStyle name="60% - Accent3 6 2 2 2 3" xfId="23451" xr:uid="{00000000-0005-0000-0000-00001C790000}"/>
    <cellStyle name="60% - Accent3 6 2 2 2 4" xfId="11509" xr:uid="{00000000-0005-0000-0000-00001D790000}"/>
    <cellStyle name="60% - Accent3 6 2 2 2 5" xfId="29436" xr:uid="{00000000-0005-0000-0000-00001E790000}"/>
    <cellStyle name="60% - Accent3 6 2 2 2 6" xfId="41381" xr:uid="{00000000-0005-0000-0000-00001F790000}"/>
    <cellStyle name="60% - Accent3 6 2 2 2 7" xfId="53346" xr:uid="{00000000-0005-0000-0000-000020790000}"/>
    <cellStyle name="60% - Accent3 6 2 2 3" xfId="14522" xr:uid="{00000000-0005-0000-0000-000021790000}"/>
    <cellStyle name="60% - Accent3 6 2 2 3 2" xfId="32449" xr:uid="{00000000-0005-0000-0000-000022790000}"/>
    <cellStyle name="60% - Accent3 6 2 2 3 3" xfId="44394" xr:uid="{00000000-0005-0000-0000-000023790000}"/>
    <cellStyle name="60% - Accent3 6 2 2 3 4" xfId="56359" xr:uid="{00000000-0005-0000-0000-000024790000}"/>
    <cellStyle name="60% - Accent3 6 2 2 4" xfId="20481" xr:uid="{00000000-0005-0000-0000-000025790000}"/>
    <cellStyle name="60% - Accent3 6 2 2 5" xfId="8539" xr:uid="{00000000-0005-0000-0000-000026790000}"/>
    <cellStyle name="60% - Accent3 6 2 2 6" xfId="26466" xr:uid="{00000000-0005-0000-0000-000027790000}"/>
    <cellStyle name="60% - Accent3 6 2 2 7" xfId="38411" xr:uid="{00000000-0005-0000-0000-000028790000}"/>
    <cellStyle name="60% - Accent3 6 2 2 8" xfId="50376" xr:uid="{00000000-0005-0000-0000-000029790000}"/>
    <cellStyle name="60% - Accent3 6 2 3" xfId="4085" xr:uid="{00000000-0005-0000-0000-00002A790000}"/>
    <cellStyle name="60% - Accent3 6 2 3 2" xfId="16048" xr:uid="{00000000-0005-0000-0000-00002B790000}"/>
    <cellStyle name="60% - Accent3 6 2 3 2 2" xfId="33975" xr:uid="{00000000-0005-0000-0000-00002C790000}"/>
    <cellStyle name="60% - Accent3 6 2 3 2 3" xfId="45920" xr:uid="{00000000-0005-0000-0000-00002D790000}"/>
    <cellStyle name="60% - Accent3 6 2 3 2 4" xfId="57885" xr:uid="{00000000-0005-0000-0000-00002E790000}"/>
    <cellStyle name="60% - Accent3 6 2 3 3" xfId="22007" xr:uid="{00000000-0005-0000-0000-00002F790000}"/>
    <cellStyle name="60% - Accent3 6 2 3 4" xfId="10065" xr:uid="{00000000-0005-0000-0000-000030790000}"/>
    <cellStyle name="60% - Accent3 6 2 3 5" xfId="27992" xr:uid="{00000000-0005-0000-0000-000031790000}"/>
    <cellStyle name="60% - Accent3 6 2 3 6" xfId="39937" xr:uid="{00000000-0005-0000-0000-000032790000}"/>
    <cellStyle name="60% - Accent3 6 2 3 7" xfId="51902" xr:uid="{00000000-0005-0000-0000-000033790000}"/>
    <cellStyle name="60% - Accent3 6 2 4" xfId="13078" xr:uid="{00000000-0005-0000-0000-000034790000}"/>
    <cellStyle name="60% - Accent3 6 2 4 2" xfId="31005" xr:uid="{00000000-0005-0000-0000-000035790000}"/>
    <cellStyle name="60% - Accent3 6 2 4 3" xfId="42950" xr:uid="{00000000-0005-0000-0000-000036790000}"/>
    <cellStyle name="60% - Accent3 6 2 4 4" xfId="54915" xr:uid="{00000000-0005-0000-0000-000037790000}"/>
    <cellStyle name="60% - Accent3 6 2 5" xfId="19037" xr:uid="{00000000-0005-0000-0000-000038790000}"/>
    <cellStyle name="60% - Accent3 6 2 6" xfId="7095" xr:uid="{00000000-0005-0000-0000-000039790000}"/>
    <cellStyle name="60% - Accent3 6 2 7" xfId="25022" xr:uid="{00000000-0005-0000-0000-00003A790000}"/>
    <cellStyle name="60% - Accent3 6 2 8" xfId="36967" xr:uid="{00000000-0005-0000-0000-00003B790000}"/>
    <cellStyle name="60% - Accent3 6 2 9" xfId="48932" xr:uid="{00000000-0005-0000-0000-00003C790000}"/>
    <cellStyle name="60% - Accent3 6 3" xfId="1837" xr:uid="{00000000-0005-0000-0000-00003D790000}"/>
    <cellStyle name="60% - Accent3 6 3 2" xfId="4807" xr:uid="{00000000-0005-0000-0000-00003E790000}"/>
    <cellStyle name="60% - Accent3 6 3 2 2" xfId="16770" xr:uid="{00000000-0005-0000-0000-00003F790000}"/>
    <cellStyle name="60% - Accent3 6 3 2 2 2" xfId="34697" xr:uid="{00000000-0005-0000-0000-000040790000}"/>
    <cellStyle name="60% - Accent3 6 3 2 2 3" xfId="46642" xr:uid="{00000000-0005-0000-0000-000041790000}"/>
    <cellStyle name="60% - Accent3 6 3 2 2 4" xfId="58607" xr:uid="{00000000-0005-0000-0000-000042790000}"/>
    <cellStyle name="60% - Accent3 6 3 2 3" xfId="22729" xr:uid="{00000000-0005-0000-0000-000043790000}"/>
    <cellStyle name="60% - Accent3 6 3 2 4" xfId="10787" xr:uid="{00000000-0005-0000-0000-000044790000}"/>
    <cellStyle name="60% - Accent3 6 3 2 5" xfId="28714" xr:uid="{00000000-0005-0000-0000-000045790000}"/>
    <cellStyle name="60% - Accent3 6 3 2 6" xfId="40659" xr:uid="{00000000-0005-0000-0000-000046790000}"/>
    <cellStyle name="60% - Accent3 6 3 2 7" xfId="52624" xr:uid="{00000000-0005-0000-0000-000047790000}"/>
    <cellStyle name="60% - Accent3 6 3 3" xfId="13800" xr:uid="{00000000-0005-0000-0000-000048790000}"/>
    <cellStyle name="60% - Accent3 6 3 3 2" xfId="31727" xr:uid="{00000000-0005-0000-0000-000049790000}"/>
    <cellStyle name="60% - Accent3 6 3 3 3" xfId="43672" xr:uid="{00000000-0005-0000-0000-00004A790000}"/>
    <cellStyle name="60% - Accent3 6 3 3 4" xfId="55637" xr:uid="{00000000-0005-0000-0000-00004B790000}"/>
    <cellStyle name="60% - Accent3 6 3 4" xfId="19759" xr:uid="{00000000-0005-0000-0000-00004C790000}"/>
    <cellStyle name="60% - Accent3 6 3 5" xfId="7817" xr:uid="{00000000-0005-0000-0000-00004D790000}"/>
    <cellStyle name="60% - Accent3 6 3 6" xfId="25744" xr:uid="{00000000-0005-0000-0000-00004E790000}"/>
    <cellStyle name="60% - Accent3 6 3 7" xfId="37689" xr:uid="{00000000-0005-0000-0000-00004F790000}"/>
    <cellStyle name="60% - Accent3 6 3 8" xfId="49654" xr:uid="{00000000-0005-0000-0000-000050790000}"/>
    <cellStyle name="60% - Accent3 6 4" xfId="3363" xr:uid="{00000000-0005-0000-0000-000051790000}"/>
    <cellStyle name="60% - Accent3 6 4 2" xfId="15326" xr:uid="{00000000-0005-0000-0000-000052790000}"/>
    <cellStyle name="60% - Accent3 6 4 2 2" xfId="33253" xr:uid="{00000000-0005-0000-0000-000053790000}"/>
    <cellStyle name="60% - Accent3 6 4 2 3" xfId="45198" xr:uid="{00000000-0005-0000-0000-000054790000}"/>
    <cellStyle name="60% - Accent3 6 4 2 4" xfId="57163" xr:uid="{00000000-0005-0000-0000-000055790000}"/>
    <cellStyle name="60% - Accent3 6 4 3" xfId="21285" xr:uid="{00000000-0005-0000-0000-000056790000}"/>
    <cellStyle name="60% - Accent3 6 4 4" xfId="9343" xr:uid="{00000000-0005-0000-0000-000057790000}"/>
    <cellStyle name="60% - Accent3 6 4 5" xfId="27270" xr:uid="{00000000-0005-0000-0000-000058790000}"/>
    <cellStyle name="60% - Accent3 6 4 6" xfId="39215" xr:uid="{00000000-0005-0000-0000-000059790000}"/>
    <cellStyle name="60% - Accent3 6 4 7" xfId="51180" xr:uid="{00000000-0005-0000-0000-00005A790000}"/>
    <cellStyle name="60% - Accent3 6 5" xfId="12356" xr:uid="{00000000-0005-0000-0000-00005B790000}"/>
    <cellStyle name="60% - Accent3 6 5 2" xfId="30283" xr:uid="{00000000-0005-0000-0000-00005C790000}"/>
    <cellStyle name="60% - Accent3 6 5 3" xfId="42228" xr:uid="{00000000-0005-0000-0000-00005D790000}"/>
    <cellStyle name="60% - Accent3 6 5 4" xfId="54193" xr:uid="{00000000-0005-0000-0000-00005E790000}"/>
    <cellStyle name="60% - Accent3 6 6" xfId="18315" xr:uid="{00000000-0005-0000-0000-00005F790000}"/>
    <cellStyle name="60% - Accent3 6 7" xfId="6373" xr:uid="{00000000-0005-0000-0000-000060790000}"/>
    <cellStyle name="60% - Accent3 6 8" xfId="24300" xr:uid="{00000000-0005-0000-0000-000061790000}"/>
    <cellStyle name="60% - Accent3 6 9" xfId="36245" xr:uid="{00000000-0005-0000-0000-000062790000}"/>
    <cellStyle name="60% - Accent3 7" xfId="743" xr:uid="{00000000-0005-0000-0000-000063790000}"/>
    <cellStyle name="60% - Accent3 7 10" xfId="48560" xr:uid="{00000000-0005-0000-0000-000064790000}"/>
    <cellStyle name="60% - Accent3 7 2" xfId="1465" xr:uid="{00000000-0005-0000-0000-000065790000}"/>
    <cellStyle name="60% - Accent3 7 2 2" xfId="2909" xr:uid="{00000000-0005-0000-0000-000066790000}"/>
    <cellStyle name="60% - Accent3 7 2 2 2" xfId="5879" xr:uid="{00000000-0005-0000-0000-000067790000}"/>
    <cellStyle name="60% - Accent3 7 2 2 2 2" xfId="17842" xr:uid="{00000000-0005-0000-0000-000068790000}"/>
    <cellStyle name="60% - Accent3 7 2 2 2 2 2" xfId="35769" xr:uid="{00000000-0005-0000-0000-000069790000}"/>
    <cellStyle name="60% - Accent3 7 2 2 2 2 3" xfId="47714" xr:uid="{00000000-0005-0000-0000-00006A790000}"/>
    <cellStyle name="60% - Accent3 7 2 2 2 2 4" xfId="59679" xr:uid="{00000000-0005-0000-0000-00006B790000}"/>
    <cellStyle name="60% - Accent3 7 2 2 2 3" xfId="23801" xr:uid="{00000000-0005-0000-0000-00006C790000}"/>
    <cellStyle name="60% - Accent3 7 2 2 2 4" xfId="11859" xr:uid="{00000000-0005-0000-0000-00006D790000}"/>
    <cellStyle name="60% - Accent3 7 2 2 2 5" xfId="29786" xr:uid="{00000000-0005-0000-0000-00006E790000}"/>
    <cellStyle name="60% - Accent3 7 2 2 2 6" xfId="41731" xr:uid="{00000000-0005-0000-0000-00006F790000}"/>
    <cellStyle name="60% - Accent3 7 2 2 2 7" xfId="53696" xr:uid="{00000000-0005-0000-0000-000070790000}"/>
    <cellStyle name="60% - Accent3 7 2 2 3" xfId="14872" xr:uid="{00000000-0005-0000-0000-000071790000}"/>
    <cellStyle name="60% - Accent3 7 2 2 3 2" xfId="32799" xr:uid="{00000000-0005-0000-0000-000072790000}"/>
    <cellStyle name="60% - Accent3 7 2 2 3 3" xfId="44744" xr:uid="{00000000-0005-0000-0000-000073790000}"/>
    <cellStyle name="60% - Accent3 7 2 2 3 4" xfId="56709" xr:uid="{00000000-0005-0000-0000-000074790000}"/>
    <cellStyle name="60% - Accent3 7 2 2 4" xfId="20831" xr:uid="{00000000-0005-0000-0000-000075790000}"/>
    <cellStyle name="60% - Accent3 7 2 2 5" xfId="8889" xr:uid="{00000000-0005-0000-0000-000076790000}"/>
    <cellStyle name="60% - Accent3 7 2 2 6" xfId="26816" xr:uid="{00000000-0005-0000-0000-000077790000}"/>
    <cellStyle name="60% - Accent3 7 2 2 7" xfId="38761" xr:uid="{00000000-0005-0000-0000-000078790000}"/>
    <cellStyle name="60% - Accent3 7 2 2 8" xfId="50726" xr:uid="{00000000-0005-0000-0000-000079790000}"/>
    <cellStyle name="60% - Accent3 7 2 3" xfId="4435" xr:uid="{00000000-0005-0000-0000-00007A790000}"/>
    <cellStyle name="60% - Accent3 7 2 3 2" xfId="16398" xr:uid="{00000000-0005-0000-0000-00007B790000}"/>
    <cellStyle name="60% - Accent3 7 2 3 2 2" xfId="34325" xr:uid="{00000000-0005-0000-0000-00007C790000}"/>
    <cellStyle name="60% - Accent3 7 2 3 2 3" xfId="46270" xr:uid="{00000000-0005-0000-0000-00007D790000}"/>
    <cellStyle name="60% - Accent3 7 2 3 2 4" xfId="58235" xr:uid="{00000000-0005-0000-0000-00007E790000}"/>
    <cellStyle name="60% - Accent3 7 2 3 3" xfId="22357" xr:uid="{00000000-0005-0000-0000-00007F790000}"/>
    <cellStyle name="60% - Accent3 7 2 3 4" xfId="10415" xr:uid="{00000000-0005-0000-0000-000080790000}"/>
    <cellStyle name="60% - Accent3 7 2 3 5" xfId="28342" xr:uid="{00000000-0005-0000-0000-000081790000}"/>
    <cellStyle name="60% - Accent3 7 2 3 6" xfId="40287" xr:uid="{00000000-0005-0000-0000-000082790000}"/>
    <cellStyle name="60% - Accent3 7 2 3 7" xfId="52252" xr:uid="{00000000-0005-0000-0000-000083790000}"/>
    <cellStyle name="60% - Accent3 7 2 4" xfId="13428" xr:uid="{00000000-0005-0000-0000-000084790000}"/>
    <cellStyle name="60% - Accent3 7 2 4 2" xfId="31355" xr:uid="{00000000-0005-0000-0000-000085790000}"/>
    <cellStyle name="60% - Accent3 7 2 4 3" xfId="43300" xr:uid="{00000000-0005-0000-0000-000086790000}"/>
    <cellStyle name="60% - Accent3 7 2 4 4" xfId="55265" xr:uid="{00000000-0005-0000-0000-000087790000}"/>
    <cellStyle name="60% - Accent3 7 2 5" xfId="19387" xr:uid="{00000000-0005-0000-0000-000088790000}"/>
    <cellStyle name="60% - Accent3 7 2 6" xfId="7445" xr:uid="{00000000-0005-0000-0000-000089790000}"/>
    <cellStyle name="60% - Accent3 7 2 7" xfId="25372" xr:uid="{00000000-0005-0000-0000-00008A790000}"/>
    <cellStyle name="60% - Accent3 7 2 8" xfId="37317" xr:uid="{00000000-0005-0000-0000-00008B790000}"/>
    <cellStyle name="60% - Accent3 7 2 9" xfId="49282" xr:uid="{00000000-0005-0000-0000-00008C790000}"/>
    <cellStyle name="60% - Accent3 7 3" xfId="2187" xr:uid="{00000000-0005-0000-0000-00008D790000}"/>
    <cellStyle name="60% - Accent3 7 3 2" xfId="5157" xr:uid="{00000000-0005-0000-0000-00008E790000}"/>
    <cellStyle name="60% - Accent3 7 3 2 2" xfId="17120" xr:uid="{00000000-0005-0000-0000-00008F790000}"/>
    <cellStyle name="60% - Accent3 7 3 2 2 2" xfId="35047" xr:uid="{00000000-0005-0000-0000-000090790000}"/>
    <cellStyle name="60% - Accent3 7 3 2 2 3" xfId="46992" xr:uid="{00000000-0005-0000-0000-000091790000}"/>
    <cellStyle name="60% - Accent3 7 3 2 2 4" xfId="58957" xr:uid="{00000000-0005-0000-0000-000092790000}"/>
    <cellStyle name="60% - Accent3 7 3 2 3" xfId="23079" xr:uid="{00000000-0005-0000-0000-000093790000}"/>
    <cellStyle name="60% - Accent3 7 3 2 4" xfId="11137" xr:uid="{00000000-0005-0000-0000-000094790000}"/>
    <cellStyle name="60% - Accent3 7 3 2 5" xfId="29064" xr:uid="{00000000-0005-0000-0000-000095790000}"/>
    <cellStyle name="60% - Accent3 7 3 2 6" xfId="41009" xr:uid="{00000000-0005-0000-0000-000096790000}"/>
    <cellStyle name="60% - Accent3 7 3 2 7" xfId="52974" xr:uid="{00000000-0005-0000-0000-000097790000}"/>
    <cellStyle name="60% - Accent3 7 3 3" xfId="14150" xr:uid="{00000000-0005-0000-0000-000098790000}"/>
    <cellStyle name="60% - Accent3 7 3 3 2" xfId="32077" xr:uid="{00000000-0005-0000-0000-000099790000}"/>
    <cellStyle name="60% - Accent3 7 3 3 3" xfId="44022" xr:uid="{00000000-0005-0000-0000-00009A790000}"/>
    <cellStyle name="60% - Accent3 7 3 3 4" xfId="55987" xr:uid="{00000000-0005-0000-0000-00009B790000}"/>
    <cellStyle name="60% - Accent3 7 3 4" xfId="20109" xr:uid="{00000000-0005-0000-0000-00009C790000}"/>
    <cellStyle name="60% - Accent3 7 3 5" xfId="8167" xr:uid="{00000000-0005-0000-0000-00009D790000}"/>
    <cellStyle name="60% - Accent3 7 3 6" xfId="26094" xr:uid="{00000000-0005-0000-0000-00009E790000}"/>
    <cellStyle name="60% - Accent3 7 3 7" xfId="38039" xr:uid="{00000000-0005-0000-0000-00009F790000}"/>
    <cellStyle name="60% - Accent3 7 3 8" xfId="50004" xr:uid="{00000000-0005-0000-0000-0000A0790000}"/>
    <cellStyle name="60% - Accent3 7 4" xfId="3713" xr:uid="{00000000-0005-0000-0000-0000A1790000}"/>
    <cellStyle name="60% - Accent3 7 4 2" xfId="15676" xr:uid="{00000000-0005-0000-0000-0000A2790000}"/>
    <cellStyle name="60% - Accent3 7 4 2 2" xfId="33603" xr:uid="{00000000-0005-0000-0000-0000A3790000}"/>
    <cellStyle name="60% - Accent3 7 4 2 3" xfId="45548" xr:uid="{00000000-0005-0000-0000-0000A4790000}"/>
    <cellStyle name="60% - Accent3 7 4 2 4" xfId="57513" xr:uid="{00000000-0005-0000-0000-0000A5790000}"/>
    <cellStyle name="60% - Accent3 7 4 3" xfId="21635" xr:uid="{00000000-0005-0000-0000-0000A6790000}"/>
    <cellStyle name="60% - Accent3 7 4 4" xfId="9693" xr:uid="{00000000-0005-0000-0000-0000A7790000}"/>
    <cellStyle name="60% - Accent3 7 4 5" xfId="27620" xr:uid="{00000000-0005-0000-0000-0000A8790000}"/>
    <cellStyle name="60% - Accent3 7 4 6" xfId="39565" xr:uid="{00000000-0005-0000-0000-0000A9790000}"/>
    <cellStyle name="60% - Accent3 7 4 7" xfId="51530" xr:uid="{00000000-0005-0000-0000-0000AA790000}"/>
    <cellStyle name="60% - Accent3 7 5" xfId="12706" xr:uid="{00000000-0005-0000-0000-0000AB790000}"/>
    <cellStyle name="60% - Accent3 7 5 2" xfId="30633" xr:uid="{00000000-0005-0000-0000-0000AC790000}"/>
    <cellStyle name="60% - Accent3 7 5 3" xfId="42578" xr:uid="{00000000-0005-0000-0000-0000AD790000}"/>
    <cellStyle name="60% - Accent3 7 5 4" xfId="54543" xr:uid="{00000000-0005-0000-0000-0000AE790000}"/>
    <cellStyle name="60% - Accent3 7 6" xfId="18665" xr:uid="{00000000-0005-0000-0000-0000AF790000}"/>
    <cellStyle name="60% - Accent3 7 7" xfId="6723" xr:uid="{00000000-0005-0000-0000-0000B0790000}"/>
    <cellStyle name="60% - Accent3 7 8" xfId="24650" xr:uid="{00000000-0005-0000-0000-0000B1790000}"/>
    <cellStyle name="60% - Accent3 7 9" xfId="36595" xr:uid="{00000000-0005-0000-0000-0000B2790000}"/>
    <cellStyle name="60% - Accent3 8" xfId="767" xr:uid="{00000000-0005-0000-0000-0000B3790000}"/>
    <cellStyle name="60% - Accent3 8 2" xfId="2211" xr:uid="{00000000-0005-0000-0000-0000B4790000}"/>
    <cellStyle name="60% - Accent3 8 2 2" xfId="5181" xr:uid="{00000000-0005-0000-0000-0000B5790000}"/>
    <cellStyle name="60% - Accent3 8 2 2 2" xfId="17144" xr:uid="{00000000-0005-0000-0000-0000B6790000}"/>
    <cellStyle name="60% - Accent3 8 2 2 2 2" xfId="35071" xr:uid="{00000000-0005-0000-0000-0000B7790000}"/>
    <cellStyle name="60% - Accent3 8 2 2 2 3" xfId="47016" xr:uid="{00000000-0005-0000-0000-0000B8790000}"/>
    <cellStyle name="60% - Accent3 8 2 2 2 4" xfId="58981" xr:uid="{00000000-0005-0000-0000-0000B9790000}"/>
    <cellStyle name="60% - Accent3 8 2 2 3" xfId="23103" xr:uid="{00000000-0005-0000-0000-0000BA790000}"/>
    <cellStyle name="60% - Accent3 8 2 2 4" xfId="11161" xr:uid="{00000000-0005-0000-0000-0000BB790000}"/>
    <cellStyle name="60% - Accent3 8 2 2 5" xfId="29088" xr:uid="{00000000-0005-0000-0000-0000BC790000}"/>
    <cellStyle name="60% - Accent3 8 2 2 6" xfId="41033" xr:uid="{00000000-0005-0000-0000-0000BD790000}"/>
    <cellStyle name="60% - Accent3 8 2 2 7" xfId="52998" xr:uid="{00000000-0005-0000-0000-0000BE790000}"/>
    <cellStyle name="60% - Accent3 8 2 3" xfId="14174" xr:uid="{00000000-0005-0000-0000-0000BF790000}"/>
    <cellStyle name="60% - Accent3 8 2 3 2" xfId="32101" xr:uid="{00000000-0005-0000-0000-0000C0790000}"/>
    <cellStyle name="60% - Accent3 8 2 3 3" xfId="44046" xr:uid="{00000000-0005-0000-0000-0000C1790000}"/>
    <cellStyle name="60% - Accent3 8 2 3 4" xfId="56011" xr:uid="{00000000-0005-0000-0000-0000C2790000}"/>
    <cellStyle name="60% - Accent3 8 2 4" xfId="20133" xr:uid="{00000000-0005-0000-0000-0000C3790000}"/>
    <cellStyle name="60% - Accent3 8 2 5" xfId="8191" xr:uid="{00000000-0005-0000-0000-0000C4790000}"/>
    <cellStyle name="60% - Accent3 8 2 6" xfId="26118" xr:uid="{00000000-0005-0000-0000-0000C5790000}"/>
    <cellStyle name="60% - Accent3 8 2 7" xfId="38063" xr:uid="{00000000-0005-0000-0000-0000C6790000}"/>
    <cellStyle name="60% - Accent3 8 2 8" xfId="50028" xr:uid="{00000000-0005-0000-0000-0000C7790000}"/>
    <cellStyle name="60% - Accent3 8 3" xfId="3737" xr:uid="{00000000-0005-0000-0000-0000C8790000}"/>
    <cellStyle name="60% - Accent3 8 3 2" xfId="15700" xr:uid="{00000000-0005-0000-0000-0000C9790000}"/>
    <cellStyle name="60% - Accent3 8 3 2 2" xfId="33627" xr:uid="{00000000-0005-0000-0000-0000CA790000}"/>
    <cellStyle name="60% - Accent3 8 3 2 3" xfId="45572" xr:uid="{00000000-0005-0000-0000-0000CB790000}"/>
    <cellStyle name="60% - Accent3 8 3 2 4" xfId="57537" xr:uid="{00000000-0005-0000-0000-0000CC790000}"/>
    <cellStyle name="60% - Accent3 8 3 3" xfId="21659" xr:uid="{00000000-0005-0000-0000-0000CD790000}"/>
    <cellStyle name="60% - Accent3 8 3 4" xfId="9717" xr:uid="{00000000-0005-0000-0000-0000CE790000}"/>
    <cellStyle name="60% - Accent3 8 3 5" xfId="27644" xr:uid="{00000000-0005-0000-0000-0000CF790000}"/>
    <cellStyle name="60% - Accent3 8 3 6" xfId="39589" xr:uid="{00000000-0005-0000-0000-0000D0790000}"/>
    <cellStyle name="60% - Accent3 8 3 7" xfId="51554" xr:uid="{00000000-0005-0000-0000-0000D1790000}"/>
    <cellStyle name="60% - Accent3 8 4" xfId="12730" xr:uid="{00000000-0005-0000-0000-0000D2790000}"/>
    <cellStyle name="60% - Accent3 8 4 2" xfId="30657" xr:uid="{00000000-0005-0000-0000-0000D3790000}"/>
    <cellStyle name="60% - Accent3 8 4 3" xfId="42602" xr:uid="{00000000-0005-0000-0000-0000D4790000}"/>
    <cellStyle name="60% - Accent3 8 4 4" xfId="54567" xr:uid="{00000000-0005-0000-0000-0000D5790000}"/>
    <cellStyle name="60% - Accent3 8 5" xfId="18689" xr:uid="{00000000-0005-0000-0000-0000D6790000}"/>
    <cellStyle name="60% - Accent3 8 6" xfId="6747" xr:uid="{00000000-0005-0000-0000-0000D7790000}"/>
    <cellStyle name="60% - Accent3 8 7" xfId="24674" xr:uid="{00000000-0005-0000-0000-0000D8790000}"/>
    <cellStyle name="60% - Accent3 8 8" xfId="36619" xr:uid="{00000000-0005-0000-0000-0000D9790000}"/>
    <cellStyle name="60% - Accent3 8 9" xfId="48584" xr:uid="{00000000-0005-0000-0000-0000DA790000}"/>
    <cellStyle name="60% - Accent3 9" xfId="1489" xr:uid="{00000000-0005-0000-0000-0000DB790000}"/>
    <cellStyle name="60% - Accent3 9 2" xfId="4459" xr:uid="{00000000-0005-0000-0000-0000DC790000}"/>
    <cellStyle name="60% - Accent3 9 2 2" xfId="16422" xr:uid="{00000000-0005-0000-0000-0000DD790000}"/>
    <cellStyle name="60% - Accent3 9 2 2 2" xfId="34349" xr:uid="{00000000-0005-0000-0000-0000DE790000}"/>
    <cellStyle name="60% - Accent3 9 2 2 3" xfId="46294" xr:uid="{00000000-0005-0000-0000-0000DF790000}"/>
    <cellStyle name="60% - Accent3 9 2 2 4" xfId="58259" xr:uid="{00000000-0005-0000-0000-0000E0790000}"/>
    <cellStyle name="60% - Accent3 9 2 3" xfId="22381" xr:uid="{00000000-0005-0000-0000-0000E1790000}"/>
    <cellStyle name="60% - Accent3 9 2 4" xfId="10439" xr:uid="{00000000-0005-0000-0000-0000E2790000}"/>
    <cellStyle name="60% - Accent3 9 2 5" xfId="28366" xr:uid="{00000000-0005-0000-0000-0000E3790000}"/>
    <cellStyle name="60% - Accent3 9 2 6" xfId="40311" xr:uid="{00000000-0005-0000-0000-0000E4790000}"/>
    <cellStyle name="60% - Accent3 9 2 7" xfId="52276" xr:uid="{00000000-0005-0000-0000-0000E5790000}"/>
    <cellStyle name="60% - Accent3 9 3" xfId="13452" xr:uid="{00000000-0005-0000-0000-0000E6790000}"/>
    <cellStyle name="60% - Accent3 9 3 2" xfId="31379" xr:uid="{00000000-0005-0000-0000-0000E7790000}"/>
    <cellStyle name="60% - Accent3 9 3 3" xfId="43324" xr:uid="{00000000-0005-0000-0000-0000E8790000}"/>
    <cellStyle name="60% - Accent3 9 3 4" xfId="55289" xr:uid="{00000000-0005-0000-0000-0000E9790000}"/>
    <cellStyle name="60% - Accent3 9 4" xfId="19411" xr:uid="{00000000-0005-0000-0000-0000EA790000}"/>
    <cellStyle name="60% - Accent3 9 5" xfId="7469" xr:uid="{00000000-0005-0000-0000-0000EB790000}"/>
    <cellStyle name="60% - Accent3 9 6" xfId="25396" xr:uid="{00000000-0005-0000-0000-0000EC790000}"/>
    <cellStyle name="60% - Accent3 9 7" xfId="37341" xr:uid="{00000000-0005-0000-0000-0000ED790000}"/>
    <cellStyle name="60% - Accent3 9 8" xfId="49306" xr:uid="{00000000-0005-0000-0000-0000EE790000}"/>
    <cellStyle name="60% - Accent4" xfId="46" builtinId="44" customBuiltin="1"/>
    <cellStyle name="60% - Accent4 10" xfId="2936" xr:uid="{00000000-0005-0000-0000-0000F0790000}"/>
    <cellStyle name="60% - Accent4 10 2" xfId="5906" xr:uid="{00000000-0005-0000-0000-0000F1790000}"/>
    <cellStyle name="60% - Accent4 10 2 2" xfId="17869" xr:uid="{00000000-0005-0000-0000-0000F2790000}"/>
    <cellStyle name="60% - Accent4 10 2 2 2" xfId="35796" xr:uid="{00000000-0005-0000-0000-0000F3790000}"/>
    <cellStyle name="60% - Accent4 10 2 2 3" xfId="47741" xr:uid="{00000000-0005-0000-0000-0000F4790000}"/>
    <cellStyle name="60% - Accent4 10 2 2 4" xfId="59706" xr:uid="{00000000-0005-0000-0000-0000F5790000}"/>
    <cellStyle name="60% - Accent4 10 2 3" xfId="23828" xr:uid="{00000000-0005-0000-0000-0000F6790000}"/>
    <cellStyle name="60% - Accent4 10 2 4" xfId="11886" xr:uid="{00000000-0005-0000-0000-0000F7790000}"/>
    <cellStyle name="60% - Accent4 10 2 5" xfId="29813" xr:uid="{00000000-0005-0000-0000-0000F8790000}"/>
    <cellStyle name="60% - Accent4 10 2 6" xfId="41758" xr:uid="{00000000-0005-0000-0000-0000F9790000}"/>
    <cellStyle name="60% - Accent4 10 2 7" xfId="53723" xr:uid="{00000000-0005-0000-0000-0000FA790000}"/>
    <cellStyle name="60% - Accent4 10 3" xfId="14899" xr:uid="{00000000-0005-0000-0000-0000FB790000}"/>
    <cellStyle name="60% - Accent4 10 3 2" xfId="32826" xr:uid="{00000000-0005-0000-0000-0000FC790000}"/>
    <cellStyle name="60% - Accent4 10 3 3" xfId="44771" xr:uid="{00000000-0005-0000-0000-0000FD790000}"/>
    <cellStyle name="60% - Accent4 10 3 4" xfId="56736" xr:uid="{00000000-0005-0000-0000-0000FE790000}"/>
    <cellStyle name="60% - Accent4 10 4" xfId="20858" xr:uid="{00000000-0005-0000-0000-0000FF790000}"/>
    <cellStyle name="60% - Accent4 10 5" xfId="8916" xr:uid="{00000000-0005-0000-0000-0000007A0000}"/>
    <cellStyle name="60% - Accent4 10 6" xfId="26843" xr:uid="{00000000-0005-0000-0000-0000017A0000}"/>
    <cellStyle name="60% - Accent4 10 7" xfId="38788" xr:uid="{00000000-0005-0000-0000-0000027A0000}"/>
    <cellStyle name="60% - Accent4 10 8" xfId="50753" xr:uid="{00000000-0005-0000-0000-0000037A0000}"/>
    <cellStyle name="60% - Accent4 11" xfId="2969" xr:uid="{00000000-0005-0000-0000-0000047A0000}"/>
    <cellStyle name="60% - Accent4 11 2" xfId="5939" xr:uid="{00000000-0005-0000-0000-0000057A0000}"/>
    <cellStyle name="60% - Accent4 11 2 2" xfId="17902" xr:uid="{00000000-0005-0000-0000-0000067A0000}"/>
    <cellStyle name="60% - Accent4 11 2 2 2" xfId="35829" xr:uid="{00000000-0005-0000-0000-0000077A0000}"/>
    <cellStyle name="60% - Accent4 11 2 2 3" xfId="47774" xr:uid="{00000000-0005-0000-0000-0000087A0000}"/>
    <cellStyle name="60% - Accent4 11 2 2 4" xfId="59739" xr:uid="{00000000-0005-0000-0000-0000097A0000}"/>
    <cellStyle name="60% - Accent4 11 2 3" xfId="23861" xr:uid="{00000000-0005-0000-0000-00000A7A0000}"/>
    <cellStyle name="60% - Accent4 11 2 4" xfId="11919" xr:uid="{00000000-0005-0000-0000-00000B7A0000}"/>
    <cellStyle name="60% - Accent4 11 2 5" xfId="29846" xr:uid="{00000000-0005-0000-0000-00000C7A0000}"/>
    <cellStyle name="60% - Accent4 11 2 6" xfId="41791" xr:uid="{00000000-0005-0000-0000-00000D7A0000}"/>
    <cellStyle name="60% - Accent4 11 2 7" xfId="53756" xr:uid="{00000000-0005-0000-0000-00000E7A0000}"/>
    <cellStyle name="60% - Accent4 11 3" xfId="14932" xr:uid="{00000000-0005-0000-0000-00000F7A0000}"/>
    <cellStyle name="60% - Accent4 11 3 2" xfId="32859" xr:uid="{00000000-0005-0000-0000-0000107A0000}"/>
    <cellStyle name="60% - Accent4 11 3 3" xfId="44804" xr:uid="{00000000-0005-0000-0000-0000117A0000}"/>
    <cellStyle name="60% - Accent4 11 3 4" xfId="56769" xr:uid="{00000000-0005-0000-0000-0000127A0000}"/>
    <cellStyle name="60% - Accent4 11 4" xfId="20891" xr:uid="{00000000-0005-0000-0000-0000137A0000}"/>
    <cellStyle name="60% - Accent4 11 5" xfId="8949" xr:uid="{00000000-0005-0000-0000-0000147A0000}"/>
    <cellStyle name="60% - Accent4 11 6" xfId="26876" xr:uid="{00000000-0005-0000-0000-0000157A0000}"/>
    <cellStyle name="60% - Accent4 11 7" xfId="38821" xr:uid="{00000000-0005-0000-0000-0000167A0000}"/>
    <cellStyle name="60% - Accent4 11 8" xfId="50786" xr:uid="{00000000-0005-0000-0000-0000177A0000}"/>
    <cellStyle name="60% - Accent4 12" xfId="2990" xr:uid="{00000000-0005-0000-0000-0000187A0000}"/>
    <cellStyle name="60% - Accent4 12 2" xfId="5960" xr:uid="{00000000-0005-0000-0000-0000197A0000}"/>
    <cellStyle name="60% - Accent4 12 2 2" xfId="17923" xr:uid="{00000000-0005-0000-0000-00001A7A0000}"/>
    <cellStyle name="60% - Accent4 12 2 2 2" xfId="35850" xr:uid="{00000000-0005-0000-0000-00001B7A0000}"/>
    <cellStyle name="60% - Accent4 12 2 2 3" xfId="47795" xr:uid="{00000000-0005-0000-0000-00001C7A0000}"/>
    <cellStyle name="60% - Accent4 12 2 2 4" xfId="59760" xr:uid="{00000000-0005-0000-0000-00001D7A0000}"/>
    <cellStyle name="60% - Accent4 12 2 3" xfId="23882" xr:uid="{00000000-0005-0000-0000-00001E7A0000}"/>
    <cellStyle name="60% - Accent4 12 2 4" xfId="11940" xr:uid="{00000000-0005-0000-0000-00001F7A0000}"/>
    <cellStyle name="60% - Accent4 12 2 5" xfId="29867" xr:uid="{00000000-0005-0000-0000-0000207A0000}"/>
    <cellStyle name="60% - Accent4 12 2 6" xfId="41812" xr:uid="{00000000-0005-0000-0000-0000217A0000}"/>
    <cellStyle name="60% - Accent4 12 2 7" xfId="53777" xr:uid="{00000000-0005-0000-0000-0000227A0000}"/>
    <cellStyle name="60% - Accent4 12 3" xfId="14953" xr:uid="{00000000-0005-0000-0000-0000237A0000}"/>
    <cellStyle name="60% - Accent4 12 3 2" xfId="32880" xr:uid="{00000000-0005-0000-0000-0000247A0000}"/>
    <cellStyle name="60% - Accent4 12 3 3" xfId="44825" xr:uid="{00000000-0005-0000-0000-0000257A0000}"/>
    <cellStyle name="60% - Accent4 12 3 4" xfId="56790" xr:uid="{00000000-0005-0000-0000-0000267A0000}"/>
    <cellStyle name="60% - Accent4 12 4" xfId="20912" xr:uid="{00000000-0005-0000-0000-0000277A0000}"/>
    <cellStyle name="60% - Accent4 12 5" xfId="8970" xr:uid="{00000000-0005-0000-0000-0000287A0000}"/>
    <cellStyle name="60% - Accent4 12 6" xfId="26897" xr:uid="{00000000-0005-0000-0000-0000297A0000}"/>
    <cellStyle name="60% - Accent4 12 7" xfId="38842" xr:uid="{00000000-0005-0000-0000-00002A7A0000}"/>
    <cellStyle name="60% - Accent4 12 8" xfId="50807" xr:uid="{00000000-0005-0000-0000-00002B7A0000}"/>
    <cellStyle name="60% - Accent4 13" xfId="3017" xr:uid="{00000000-0005-0000-0000-00002C7A0000}"/>
    <cellStyle name="60% - Accent4 13 2" xfId="14980" xr:uid="{00000000-0005-0000-0000-00002D7A0000}"/>
    <cellStyle name="60% - Accent4 13 2 2" xfId="32907" xr:uid="{00000000-0005-0000-0000-00002E7A0000}"/>
    <cellStyle name="60% - Accent4 13 2 3" xfId="44852" xr:uid="{00000000-0005-0000-0000-00002F7A0000}"/>
    <cellStyle name="60% - Accent4 13 2 4" xfId="56817" xr:uid="{00000000-0005-0000-0000-0000307A0000}"/>
    <cellStyle name="60% - Accent4 13 3" xfId="20939" xr:uid="{00000000-0005-0000-0000-0000317A0000}"/>
    <cellStyle name="60% - Accent4 13 4" xfId="8997" xr:uid="{00000000-0005-0000-0000-0000327A0000}"/>
    <cellStyle name="60% - Accent4 13 5" xfId="26924" xr:uid="{00000000-0005-0000-0000-0000337A0000}"/>
    <cellStyle name="60% - Accent4 13 6" xfId="38869" xr:uid="{00000000-0005-0000-0000-0000347A0000}"/>
    <cellStyle name="60% - Accent4 13 7" xfId="50834" xr:uid="{00000000-0005-0000-0000-0000357A0000}"/>
    <cellStyle name="60% - Accent4 14" xfId="5983" xr:uid="{00000000-0005-0000-0000-0000367A0000}"/>
    <cellStyle name="60% - Accent4 14 2" xfId="17946" xr:uid="{00000000-0005-0000-0000-0000377A0000}"/>
    <cellStyle name="60% - Accent4 14 2 2" xfId="35873" xr:uid="{00000000-0005-0000-0000-0000387A0000}"/>
    <cellStyle name="60% - Accent4 14 2 3" xfId="47818" xr:uid="{00000000-0005-0000-0000-0000397A0000}"/>
    <cellStyle name="60% - Accent4 14 2 4" xfId="59783" xr:uid="{00000000-0005-0000-0000-00003A7A0000}"/>
    <cellStyle name="60% - Accent4 14 3" xfId="23905" xr:uid="{00000000-0005-0000-0000-00003B7A0000}"/>
    <cellStyle name="60% - Accent4 14 4" xfId="11963" xr:uid="{00000000-0005-0000-0000-00003C7A0000}"/>
    <cellStyle name="60% - Accent4 14 5" xfId="29890" xr:uid="{00000000-0005-0000-0000-00003D7A0000}"/>
    <cellStyle name="60% - Accent4 14 6" xfId="41835" xr:uid="{00000000-0005-0000-0000-00003E7A0000}"/>
    <cellStyle name="60% - Accent4 14 7" xfId="53800" xr:uid="{00000000-0005-0000-0000-00003F7A0000}"/>
    <cellStyle name="60% - Accent4 15" xfId="6004" xr:uid="{00000000-0005-0000-0000-0000407A0000}"/>
    <cellStyle name="60% - Accent4 15 2" xfId="11984" xr:uid="{00000000-0005-0000-0000-0000417A0000}"/>
    <cellStyle name="60% - Accent4 15 3" xfId="29911" xr:uid="{00000000-0005-0000-0000-0000427A0000}"/>
    <cellStyle name="60% - Accent4 15 4" xfId="41856" xr:uid="{00000000-0005-0000-0000-0000437A0000}"/>
    <cellStyle name="60% - Accent4 15 5" xfId="53821" xr:uid="{00000000-0005-0000-0000-0000447A0000}"/>
    <cellStyle name="60% - Accent4 16" xfId="12009" xr:uid="{00000000-0005-0000-0000-0000457A0000}"/>
    <cellStyle name="60% - Accent4 16 2" xfId="29936" xr:uid="{00000000-0005-0000-0000-0000467A0000}"/>
    <cellStyle name="60% - Accent4 16 3" xfId="41881" xr:uid="{00000000-0005-0000-0000-0000477A0000}"/>
    <cellStyle name="60% - Accent4 16 4" xfId="53846" xr:uid="{00000000-0005-0000-0000-0000487A0000}"/>
    <cellStyle name="60% - Accent4 17" xfId="17970" xr:uid="{00000000-0005-0000-0000-0000497A0000}"/>
    <cellStyle name="60% - Accent4 18" xfId="23925" xr:uid="{00000000-0005-0000-0000-00004A7A0000}"/>
    <cellStyle name="60% - Accent4 19" xfId="6028" xr:uid="{00000000-0005-0000-0000-00004B7A0000}"/>
    <cellStyle name="60% - Accent4 2" xfId="79" xr:uid="{00000000-0005-0000-0000-00004C7A0000}"/>
    <cellStyle name="60% - Accent4 2 10" xfId="18001" xr:uid="{00000000-0005-0000-0000-00004D7A0000}"/>
    <cellStyle name="60% - Accent4 2 11" xfId="6059" xr:uid="{00000000-0005-0000-0000-00004E7A0000}"/>
    <cellStyle name="60% - Accent4 2 12" xfId="23986" xr:uid="{00000000-0005-0000-0000-00004F7A0000}"/>
    <cellStyle name="60% - Accent4 2 13" xfId="35931" xr:uid="{00000000-0005-0000-0000-0000507A0000}"/>
    <cellStyle name="60% - Accent4 2 14" xfId="47896" xr:uid="{00000000-0005-0000-0000-0000517A0000}"/>
    <cellStyle name="60% - Accent4 2 2" xfId="137" xr:uid="{00000000-0005-0000-0000-0000527A0000}"/>
    <cellStyle name="60% - Accent4 2 2 10" xfId="6117" xr:uid="{00000000-0005-0000-0000-0000537A0000}"/>
    <cellStyle name="60% - Accent4 2 2 11" xfId="24044" xr:uid="{00000000-0005-0000-0000-0000547A0000}"/>
    <cellStyle name="60% - Accent4 2 2 12" xfId="35989" xr:uid="{00000000-0005-0000-0000-0000557A0000}"/>
    <cellStyle name="60% - Accent4 2 2 13" xfId="47954" xr:uid="{00000000-0005-0000-0000-0000567A0000}"/>
    <cellStyle name="60% - Accent4 2 2 2" xfId="253" xr:uid="{00000000-0005-0000-0000-0000577A0000}"/>
    <cellStyle name="60% - Accent4 2 2 2 10" xfId="36105" xr:uid="{00000000-0005-0000-0000-0000587A0000}"/>
    <cellStyle name="60% - Accent4 2 2 2 11" xfId="48070" xr:uid="{00000000-0005-0000-0000-0000597A0000}"/>
    <cellStyle name="60% - Accent4 2 2 2 2" xfId="601" xr:uid="{00000000-0005-0000-0000-00005A7A0000}"/>
    <cellStyle name="60% - Accent4 2 2 2 2 10" xfId="48418" xr:uid="{00000000-0005-0000-0000-00005B7A0000}"/>
    <cellStyle name="60% - Accent4 2 2 2 2 2" xfId="1323" xr:uid="{00000000-0005-0000-0000-00005C7A0000}"/>
    <cellStyle name="60% - Accent4 2 2 2 2 2 2" xfId="2767" xr:uid="{00000000-0005-0000-0000-00005D7A0000}"/>
    <cellStyle name="60% - Accent4 2 2 2 2 2 2 2" xfId="5737" xr:uid="{00000000-0005-0000-0000-00005E7A0000}"/>
    <cellStyle name="60% - Accent4 2 2 2 2 2 2 2 2" xfId="17700" xr:uid="{00000000-0005-0000-0000-00005F7A0000}"/>
    <cellStyle name="60% - Accent4 2 2 2 2 2 2 2 2 2" xfId="35627" xr:uid="{00000000-0005-0000-0000-0000607A0000}"/>
    <cellStyle name="60% - Accent4 2 2 2 2 2 2 2 2 3" xfId="47572" xr:uid="{00000000-0005-0000-0000-0000617A0000}"/>
    <cellStyle name="60% - Accent4 2 2 2 2 2 2 2 2 4" xfId="59537" xr:uid="{00000000-0005-0000-0000-0000627A0000}"/>
    <cellStyle name="60% - Accent4 2 2 2 2 2 2 2 3" xfId="23659" xr:uid="{00000000-0005-0000-0000-0000637A0000}"/>
    <cellStyle name="60% - Accent4 2 2 2 2 2 2 2 4" xfId="11717" xr:uid="{00000000-0005-0000-0000-0000647A0000}"/>
    <cellStyle name="60% - Accent4 2 2 2 2 2 2 2 5" xfId="29644" xr:uid="{00000000-0005-0000-0000-0000657A0000}"/>
    <cellStyle name="60% - Accent4 2 2 2 2 2 2 2 6" xfId="41589" xr:uid="{00000000-0005-0000-0000-0000667A0000}"/>
    <cellStyle name="60% - Accent4 2 2 2 2 2 2 2 7" xfId="53554" xr:uid="{00000000-0005-0000-0000-0000677A0000}"/>
    <cellStyle name="60% - Accent4 2 2 2 2 2 2 3" xfId="14730" xr:uid="{00000000-0005-0000-0000-0000687A0000}"/>
    <cellStyle name="60% - Accent4 2 2 2 2 2 2 3 2" xfId="32657" xr:uid="{00000000-0005-0000-0000-0000697A0000}"/>
    <cellStyle name="60% - Accent4 2 2 2 2 2 2 3 3" xfId="44602" xr:uid="{00000000-0005-0000-0000-00006A7A0000}"/>
    <cellStyle name="60% - Accent4 2 2 2 2 2 2 3 4" xfId="56567" xr:uid="{00000000-0005-0000-0000-00006B7A0000}"/>
    <cellStyle name="60% - Accent4 2 2 2 2 2 2 4" xfId="20689" xr:uid="{00000000-0005-0000-0000-00006C7A0000}"/>
    <cellStyle name="60% - Accent4 2 2 2 2 2 2 5" xfId="8747" xr:uid="{00000000-0005-0000-0000-00006D7A0000}"/>
    <cellStyle name="60% - Accent4 2 2 2 2 2 2 6" xfId="26674" xr:uid="{00000000-0005-0000-0000-00006E7A0000}"/>
    <cellStyle name="60% - Accent4 2 2 2 2 2 2 7" xfId="38619" xr:uid="{00000000-0005-0000-0000-00006F7A0000}"/>
    <cellStyle name="60% - Accent4 2 2 2 2 2 2 8" xfId="50584" xr:uid="{00000000-0005-0000-0000-0000707A0000}"/>
    <cellStyle name="60% - Accent4 2 2 2 2 2 3" xfId="4293" xr:uid="{00000000-0005-0000-0000-0000717A0000}"/>
    <cellStyle name="60% - Accent4 2 2 2 2 2 3 2" xfId="16256" xr:uid="{00000000-0005-0000-0000-0000727A0000}"/>
    <cellStyle name="60% - Accent4 2 2 2 2 2 3 2 2" xfId="34183" xr:uid="{00000000-0005-0000-0000-0000737A0000}"/>
    <cellStyle name="60% - Accent4 2 2 2 2 2 3 2 3" xfId="46128" xr:uid="{00000000-0005-0000-0000-0000747A0000}"/>
    <cellStyle name="60% - Accent4 2 2 2 2 2 3 2 4" xfId="58093" xr:uid="{00000000-0005-0000-0000-0000757A0000}"/>
    <cellStyle name="60% - Accent4 2 2 2 2 2 3 3" xfId="22215" xr:uid="{00000000-0005-0000-0000-0000767A0000}"/>
    <cellStyle name="60% - Accent4 2 2 2 2 2 3 4" xfId="10273" xr:uid="{00000000-0005-0000-0000-0000777A0000}"/>
    <cellStyle name="60% - Accent4 2 2 2 2 2 3 5" xfId="28200" xr:uid="{00000000-0005-0000-0000-0000787A0000}"/>
    <cellStyle name="60% - Accent4 2 2 2 2 2 3 6" xfId="40145" xr:uid="{00000000-0005-0000-0000-0000797A0000}"/>
    <cellStyle name="60% - Accent4 2 2 2 2 2 3 7" xfId="52110" xr:uid="{00000000-0005-0000-0000-00007A7A0000}"/>
    <cellStyle name="60% - Accent4 2 2 2 2 2 4" xfId="13286" xr:uid="{00000000-0005-0000-0000-00007B7A0000}"/>
    <cellStyle name="60% - Accent4 2 2 2 2 2 4 2" xfId="31213" xr:uid="{00000000-0005-0000-0000-00007C7A0000}"/>
    <cellStyle name="60% - Accent4 2 2 2 2 2 4 3" xfId="43158" xr:uid="{00000000-0005-0000-0000-00007D7A0000}"/>
    <cellStyle name="60% - Accent4 2 2 2 2 2 4 4" xfId="55123" xr:uid="{00000000-0005-0000-0000-00007E7A0000}"/>
    <cellStyle name="60% - Accent4 2 2 2 2 2 5" xfId="19245" xr:uid="{00000000-0005-0000-0000-00007F7A0000}"/>
    <cellStyle name="60% - Accent4 2 2 2 2 2 6" xfId="7303" xr:uid="{00000000-0005-0000-0000-0000807A0000}"/>
    <cellStyle name="60% - Accent4 2 2 2 2 2 7" xfId="25230" xr:uid="{00000000-0005-0000-0000-0000817A0000}"/>
    <cellStyle name="60% - Accent4 2 2 2 2 2 8" xfId="37175" xr:uid="{00000000-0005-0000-0000-0000827A0000}"/>
    <cellStyle name="60% - Accent4 2 2 2 2 2 9" xfId="49140" xr:uid="{00000000-0005-0000-0000-0000837A0000}"/>
    <cellStyle name="60% - Accent4 2 2 2 2 3" xfId="2045" xr:uid="{00000000-0005-0000-0000-0000847A0000}"/>
    <cellStyle name="60% - Accent4 2 2 2 2 3 2" xfId="5015" xr:uid="{00000000-0005-0000-0000-0000857A0000}"/>
    <cellStyle name="60% - Accent4 2 2 2 2 3 2 2" xfId="16978" xr:uid="{00000000-0005-0000-0000-0000867A0000}"/>
    <cellStyle name="60% - Accent4 2 2 2 2 3 2 2 2" xfId="34905" xr:uid="{00000000-0005-0000-0000-0000877A0000}"/>
    <cellStyle name="60% - Accent4 2 2 2 2 3 2 2 3" xfId="46850" xr:uid="{00000000-0005-0000-0000-0000887A0000}"/>
    <cellStyle name="60% - Accent4 2 2 2 2 3 2 2 4" xfId="58815" xr:uid="{00000000-0005-0000-0000-0000897A0000}"/>
    <cellStyle name="60% - Accent4 2 2 2 2 3 2 3" xfId="22937" xr:uid="{00000000-0005-0000-0000-00008A7A0000}"/>
    <cellStyle name="60% - Accent4 2 2 2 2 3 2 4" xfId="10995" xr:uid="{00000000-0005-0000-0000-00008B7A0000}"/>
    <cellStyle name="60% - Accent4 2 2 2 2 3 2 5" xfId="28922" xr:uid="{00000000-0005-0000-0000-00008C7A0000}"/>
    <cellStyle name="60% - Accent4 2 2 2 2 3 2 6" xfId="40867" xr:uid="{00000000-0005-0000-0000-00008D7A0000}"/>
    <cellStyle name="60% - Accent4 2 2 2 2 3 2 7" xfId="52832" xr:uid="{00000000-0005-0000-0000-00008E7A0000}"/>
    <cellStyle name="60% - Accent4 2 2 2 2 3 3" xfId="14008" xr:uid="{00000000-0005-0000-0000-00008F7A0000}"/>
    <cellStyle name="60% - Accent4 2 2 2 2 3 3 2" xfId="31935" xr:uid="{00000000-0005-0000-0000-0000907A0000}"/>
    <cellStyle name="60% - Accent4 2 2 2 2 3 3 3" xfId="43880" xr:uid="{00000000-0005-0000-0000-0000917A0000}"/>
    <cellStyle name="60% - Accent4 2 2 2 2 3 3 4" xfId="55845" xr:uid="{00000000-0005-0000-0000-0000927A0000}"/>
    <cellStyle name="60% - Accent4 2 2 2 2 3 4" xfId="19967" xr:uid="{00000000-0005-0000-0000-0000937A0000}"/>
    <cellStyle name="60% - Accent4 2 2 2 2 3 5" xfId="8025" xr:uid="{00000000-0005-0000-0000-0000947A0000}"/>
    <cellStyle name="60% - Accent4 2 2 2 2 3 6" xfId="25952" xr:uid="{00000000-0005-0000-0000-0000957A0000}"/>
    <cellStyle name="60% - Accent4 2 2 2 2 3 7" xfId="37897" xr:uid="{00000000-0005-0000-0000-0000967A0000}"/>
    <cellStyle name="60% - Accent4 2 2 2 2 3 8" xfId="49862" xr:uid="{00000000-0005-0000-0000-0000977A0000}"/>
    <cellStyle name="60% - Accent4 2 2 2 2 4" xfId="3571" xr:uid="{00000000-0005-0000-0000-0000987A0000}"/>
    <cellStyle name="60% - Accent4 2 2 2 2 4 2" xfId="15534" xr:uid="{00000000-0005-0000-0000-0000997A0000}"/>
    <cellStyle name="60% - Accent4 2 2 2 2 4 2 2" xfId="33461" xr:uid="{00000000-0005-0000-0000-00009A7A0000}"/>
    <cellStyle name="60% - Accent4 2 2 2 2 4 2 3" xfId="45406" xr:uid="{00000000-0005-0000-0000-00009B7A0000}"/>
    <cellStyle name="60% - Accent4 2 2 2 2 4 2 4" xfId="57371" xr:uid="{00000000-0005-0000-0000-00009C7A0000}"/>
    <cellStyle name="60% - Accent4 2 2 2 2 4 3" xfId="21493" xr:uid="{00000000-0005-0000-0000-00009D7A0000}"/>
    <cellStyle name="60% - Accent4 2 2 2 2 4 4" xfId="9551" xr:uid="{00000000-0005-0000-0000-00009E7A0000}"/>
    <cellStyle name="60% - Accent4 2 2 2 2 4 5" xfId="27478" xr:uid="{00000000-0005-0000-0000-00009F7A0000}"/>
    <cellStyle name="60% - Accent4 2 2 2 2 4 6" xfId="39423" xr:uid="{00000000-0005-0000-0000-0000A07A0000}"/>
    <cellStyle name="60% - Accent4 2 2 2 2 4 7" xfId="51388" xr:uid="{00000000-0005-0000-0000-0000A17A0000}"/>
    <cellStyle name="60% - Accent4 2 2 2 2 5" xfId="12564" xr:uid="{00000000-0005-0000-0000-0000A27A0000}"/>
    <cellStyle name="60% - Accent4 2 2 2 2 5 2" xfId="30491" xr:uid="{00000000-0005-0000-0000-0000A37A0000}"/>
    <cellStyle name="60% - Accent4 2 2 2 2 5 3" xfId="42436" xr:uid="{00000000-0005-0000-0000-0000A47A0000}"/>
    <cellStyle name="60% - Accent4 2 2 2 2 5 4" xfId="54401" xr:uid="{00000000-0005-0000-0000-0000A57A0000}"/>
    <cellStyle name="60% - Accent4 2 2 2 2 6" xfId="18523" xr:uid="{00000000-0005-0000-0000-0000A67A0000}"/>
    <cellStyle name="60% - Accent4 2 2 2 2 7" xfId="6581" xr:uid="{00000000-0005-0000-0000-0000A77A0000}"/>
    <cellStyle name="60% - Accent4 2 2 2 2 8" xfId="24508" xr:uid="{00000000-0005-0000-0000-0000A87A0000}"/>
    <cellStyle name="60% - Accent4 2 2 2 2 9" xfId="36453" xr:uid="{00000000-0005-0000-0000-0000A97A0000}"/>
    <cellStyle name="60% - Accent4 2 2 2 3" xfId="975" xr:uid="{00000000-0005-0000-0000-0000AA7A0000}"/>
    <cellStyle name="60% - Accent4 2 2 2 3 2" xfId="2419" xr:uid="{00000000-0005-0000-0000-0000AB7A0000}"/>
    <cellStyle name="60% - Accent4 2 2 2 3 2 2" xfId="5389" xr:uid="{00000000-0005-0000-0000-0000AC7A0000}"/>
    <cellStyle name="60% - Accent4 2 2 2 3 2 2 2" xfId="17352" xr:uid="{00000000-0005-0000-0000-0000AD7A0000}"/>
    <cellStyle name="60% - Accent4 2 2 2 3 2 2 2 2" xfId="35279" xr:uid="{00000000-0005-0000-0000-0000AE7A0000}"/>
    <cellStyle name="60% - Accent4 2 2 2 3 2 2 2 3" xfId="47224" xr:uid="{00000000-0005-0000-0000-0000AF7A0000}"/>
    <cellStyle name="60% - Accent4 2 2 2 3 2 2 2 4" xfId="59189" xr:uid="{00000000-0005-0000-0000-0000B07A0000}"/>
    <cellStyle name="60% - Accent4 2 2 2 3 2 2 3" xfId="23311" xr:uid="{00000000-0005-0000-0000-0000B17A0000}"/>
    <cellStyle name="60% - Accent4 2 2 2 3 2 2 4" xfId="11369" xr:uid="{00000000-0005-0000-0000-0000B27A0000}"/>
    <cellStyle name="60% - Accent4 2 2 2 3 2 2 5" xfId="29296" xr:uid="{00000000-0005-0000-0000-0000B37A0000}"/>
    <cellStyle name="60% - Accent4 2 2 2 3 2 2 6" xfId="41241" xr:uid="{00000000-0005-0000-0000-0000B47A0000}"/>
    <cellStyle name="60% - Accent4 2 2 2 3 2 2 7" xfId="53206" xr:uid="{00000000-0005-0000-0000-0000B57A0000}"/>
    <cellStyle name="60% - Accent4 2 2 2 3 2 3" xfId="14382" xr:uid="{00000000-0005-0000-0000-0000B67A0000}"/>
    <cellStyle name="60% - Accent4 2 2 2 3 2 3 2" xfId="32309" xr:uid="{00000000-0005-0000-0000-0000B77A0000}"/>
    <cellStyle name="60% - Accent4 2 2 2 3 2 3 3" xfId="44254" xr:uid="{00000000-0005-0000-0000-0000B87A0000}"/>
    <cellStyle name="60% - Accent4 2 2 2 3 2 3 4" xfId="56219" xr:uid="{00000000-0005-0000-0000-0000B97A0000}"/>
    <cellStyle name="60% - Accent4 2 2 2 3 2 4" xfId="20341" xr:uid="{00000000-0005-0000-0000-0000BA7A0000}"/>
    <cellStyle name="60% - Accent4 2 2 2 3 2 5" xfId="8399" xr:uid="{00000000-0005-0000-0000-0000BB7A0000}"/>
    <cellStyle name="60% - Accent4 2 2 2 3 2 6" xfId="26326" xr:uid="{00000000-0005-0000-0000-0000BC7A0000}"/>
    <cellStyle name="60% - Accent4 2 2 2 3 2 7" xfId="38271" xr:uid="{00000000-0005-0000-0000-0000BD7A0000}"/>
    <cellStyle name="60% - Accent4 2 2 2 3 2 8" xfId="50236" xr:uid="{00000000-0005-0000-0000-0000BE7A0000}"/>
    <cellStyle name="60% - Accent4 2 2 2 3 3" xfId="3945" xr:uid="{00000000-0005-0000-0000-0000BF7A0000}"/>
    <cellStyle name="60% - Accent4 2 2 2 3 3 2" xfId="15908" xr:uid="{00000000-0005-0000-0000-0000C07A0000}"/>
    <cellStyle name="60% - Accent4 2 2 2 3 3 2 2" xfId="33835" xr:uid="{00000000-0005-0000-0000-0000C17A0000}"/>
    <cellStyle name="60% - Accent4 2 2 2 3 3 2 3" xfId="45780" xr:uid="{00000000-0005-0000-0000-0000C27A0000}"/>
    <cellStyle name="60% - Accent4 2 2 2 3 3 2 4" xfId="57745" xr:uid="{00000000-0005-0000-0000-0000C37A0000}"/>
    <cellStyle name="60% - Accent4 2 2 2 3 3 3" xfId="21867" xr:uid="{00000000-0005-0000-0000-0000C47A0000}"/>
    <cellStyle name="60% - Accent4 2 2 2 3 3 4" xfId="9925" xr:uid="{00000000-0005-0000-0000-0000C57A0000}"/>
    <cellStyle name="60% - Accent4 2 2 2 3 3 5" xfId="27852" xr:uid="{00000000-0005-0000-0000-0000C67A0000}"/>
    <cellStyle name="60% - Accent4 2 2 2 3 3 6" xfId="39797" xr:uid="{00000000-0005-0000-0000-0000C77A0000}"/>
    <cellStyle name="60% - Accent4 2 2 2 3 3 7" xfId="51762" xr:uid="{00000000-0005-0000-0000-0000C87A0000}"/>
    <cellStyle name="60% - Accent4 2 2 2 3 4" xfId="12938" xr:uid="{00000000-0005-0000-0000-0000C97A0000}"/>
    <cellStyle name="60% - Accent4 2 2 2 3 4 2" xfId="30865" xr:uid="{00000000-0005-0000-0000-0000CA7A0000}"/>
    <cellStyle name="60% - Accent4 2 2 2 3 4 3" xfId="42810" xr:uid="{00000000-0005-0000-0000-0000CB7A0000}"/>
    <cellStyle name="60% - Accent4 2 2 2 3 4 4" xfId="54775" xr:uid="{00000000-0005-0000-0000-0000CC7A0000}"/>
    <cellStyle name="60% - Accent4 2 2 2 3 5" xfId="18897" xr:uid="{00000000-0005-0000-0000-0000CD7A0000}"/>
    <cellStyle name="60% - Accent4 2 2 2 3 6" xfId="6955" xr:uid="{00000000-0005-0000-0000-0000CE7A0000}"/>
    <cellStyle name="60% - Accent4 2 2 2 3 7" xfId="24882" xr:uid="{00000000-0005-0000-0000-0000CF7A0000}"/>
    <cellStyle name="60% - Accent4 2 2 2 3 8" xfId="36827" xr:uid="{00000000-0005-0000-0000-0000D07A0000}"/>
    <cellStyle name="60% - Accent4 2 2 2 3 9" xfId="48792" xr:uid="{00000000-0005-0000-0000-0000D17A0000}"/>
    <cellStyle name="60% - Accent4 2 2 2 4" xfId="1697" xr:uid="{00000000-0005-0000-0000-0000D27A0000}"/>
    <cellStyle name="60% - Accent4 2 2 2 4 2" xfId="4667" xr:uid="{00000000-0005-0000-0000-0000D37A0000}"/>
    <cellStyle name="60% - Accent4 2 2 2 4 2 2" xfId="16630" xr:uid="{00000000-0005-0000-0000-0000D47A0000}"/>
    <cellStyle name="60% - Accent4 2 2 2 4 2 2 2" xfId="34557" xr:uid="{00000000-0005-0000-0000-0000D57A0000}"/>
    <cellStyle name="60% - Accent4 2 2 2 4 2 2 3" xfId="46502" xr:uid="{00000000-0005-0000-0000-0000D67A0000}"/>
    <cellStyle name="60% - Accent4 2 2 2 4 2 2 4" xfId="58467" xr:uid="{00000000-0005-0000-0000-0000D77A0000}"/>
    <cellStyle name="60% - Accent4 2 2 2 4 2 3" xfId="22589" xr:uid="{00000000-0005-0000-0000-0000D87A0000}"/>
    <cellStyle name="60% - Accent4 2 2 2 4 2 4" xfId="10647" xr:uid="{00000000-0005-0000-0000-0000D97A0000}"/>
    <cellStyle name="60% - Accent4 2 2 2 4 2 5" xfId="28574" xr:uid="{00000000-0005-0000-0000-0000DA7A0000}"/>
    <cellStyle name="60% - Accent4 2 2 2 4 2 6" xfId="40519" xr:uid="{00000000-0005-0000-0000-0000DB7A0000}"/>
    <cellStyle name="60% - Accent4 2 2 2 4 2 7" xfId="52484" xr:uid="{00000000-0005-0000-0000-0000DC7A0000}"/>
    <cellStyle name="60% - Accent4 2 2 2 4 3" xfId="13660" xr:uid="{00000000-0005-0000-0000-0000DD7A0000}"/>
    <cellStyle name="60% - Accent4 2 2 2 4 3 2" xfId="31587" xr:uid="{00000000-0005-0000-0000-0000DE7A0000}"/>
    <cellStyle name="60% - Accent4 2 2 2 4 3 3" xfId="43532" xr:uid="{00000000-0005-0000-0000-0000DF7A0000}"/>
    <cellStyle name="60% - Accent4 2 2 2 4 3 4" xfId="55497" xr:uid="{00000000-0005-0000-0000-0000E07A0000}"/>
    <cellStyle name="60% - Accent4 2 2 2 4 4" xfId="19619" xr:uid="{00000000-0005-0000-0000-0000E17A0000}"/>
    <cellStyle name="60% - Accent4 2 2 2 4 5" xfId="7677" xr:uid="{00000000-0005-0000-0000-0000E27A0000}"/>
    <cellStyle name="60% - Accent4 2 2 2 4 6" xfId="25604" xr:uid="{00000000-0005-0000-0000-0000E37A0000}"/>
    <cellStyle name="60% - Accent4 2 2 2 4 7" xfId="37549" xr:uid="{00000000-0005-0000-0000-0000E47A0000}"/>
    <cellStyle name="60% - Accent4 2 2 2 4 8" xfId="49514" xr:uid="{00000000-0005-0000-0000-0000E57A0000}"/>
    <cellStyle name="60% - Accent4 2 2 2 5" xfId="3223" xr:uid="{00000000-0005-0000-0000-0000E67A0000}"/>
    <cellStyle name="60% - Accent4 2 2 2 5 2" xfId="15186" xr:uid="{00000000-0005-0000-0000-0000E77A0000}"/>
    <cellStyle name="60% - Accent4 2 2 2 5 2 2" xfId="33113" xr:uid="{00000000-0005-0000-0000-0000E87A0000}"/>
    <cellStyle name="60% - Accent4 2 2 2 5 2 3" xfId="45058" xr:uid="{00000000-0005-0000-0000-0000E97A0000}"/>
    <cellStyle name="60% - Accent4 2 2 2 5 2 4" xfId="57023" xr:uid="{00000000-0005-0000-0000-0000EA7A0000}"/>
    <cellStyle name="60% - Accent4 2 2 2 5 3" xfId="21145" xr:uid="{00000000-0005-0000-0000-0000EB7A0000}"/>
    <cellStyle name="60% - Accent4 2 2 2 5 4" xfId="9203" xr:uid="{00000000-0005-0000-0000-0000EC7A0000}"/>
    <cellStyle name="60% - Accent4 2 2 2 5 5" xfId="27130" xr:uid="{00000000-0005-0000-0000-0000ED7A0000}"/>
    <cellStyle name="60% - Accent4 2 2 2 5 6" xfId="39075" xr:uid="{00000000-0005-0000-0000-0000EE7A0000}"/>
    <cellStyle name="60% - Accent4 2 2 2 5 7" xfId="51040" xr:uid="{00000000-0005-0000-0000-0000EF7A0000}"/>
    <cellStyle name="60% - Accent4 2 2 2 6" xfId="12216" xr:uid="{00000000-0005-0000-0000-0000F07A0000}"/>
    <cellStyle name="60% - Accent4 2 2 2 6 2" xfId="30143" xr:uid="{00000000-0005-0000-0000-0000F17A0000}"/>
    <cellStyle name="60% - Accent4 2 2 2 6 3" xfId="42088" xr:uid="{00000000-0005-0000-0000-0000F27A0000}"/>
    <cellStyle name="60% - Accent4 2 2 2 6 4" xfId="54053" xr:uid="{00000000-0005-0000-0000-0000F37A0000}"/>
    <cellStyle name="60% - Accent4 2 2 2 7" xfId="18175" xr:uid="{00000000-0005-0000-0000-0000F47A0000}"/>
    <cellStyle name="60% - Accent4 2 2 2 8" xfId="6233" xr:uid="{00000000-0005-0000-0000-0000F57A0000}"/>
    <cellStyle name="60% - Accent4 2 2 2 9" xfId="24160" xr:uid="{00000000-0005-0000-0000-0000F67A0000}"/>
    <cellStyle name="60% - Accent4 2 2 3" xfId="369" xr:uid="{00000000-0005-0000-0000-0000F77A0000}"/>
    <cellStyle name="60% - Accent4 2 2 3 10" xfId="36221" xr:uid="{00000000-0005-0000-0000-0000F87A0000}"/>
    <cellStyle name="60% - Accent4 2 2 3 11" xfId="48186" xr:uid="{00000000-0005-0000-0000-0000F97A0000}"/>
    <cellStyle name="60% - Accent4 2 2 3 2" xfId="717" xr:uid="{00000000-0005-0000-0000-0000FA7A0000}"/>
    <cellStyle name="60% - Accent4 2 2 3 2 10" xfId="48534" xr:uid="{00000000-0005-0000-0000-0000FB7A0000}"/>
    <cellStyle name="60% - Accent4 2 2 3 2 2" xfId="1439" xr:uid="{00000000-0005-0000-0000-0000FC7A0000}"/>
    <cellStyle name="60% - Accent4 2 2 3 2 2 2" xfId="2883" xr:uid="{00000000-0005-0000-0000-0000FD7A0000}"/>
    <cellStyle name="60% - Accent4 2 2 3 2 2 2 2" xfId="5853" xr:uid="{00000000-0005-0000-0000-0000FE7A0000}"/>
    <cellStyle name="60% - Accent4 2 2 3 2 2 2 2 2" xfId="17816" xr:uid="{00000000-0005-0000-0000-0000FF7A0000}"/>
    <cellStyle name="60% - Accent4 2 2 3 2 2 2 2 2 2" xfId="35743" xr:uid="{00000000-0005-0000-0000-0000007B0000}"/>
    <cellStyle name="60% - Accent4 2 2 3 2 2 2 2 2 3" xfId="47688" xr:uid="{00000000-0005-0000-0000-0000017B0000}"/>
    <cellStyle name="60% - Accent4 2 2 3 2 2 2 2 2 4" xfId="59653" xr:uid="{00000000-0005-0000-0000-0000027B0000}"/>
    <cellStyle name="60% - Accent4 2 2 3 2 2 2 2 3" xfId="23775" xr:uid="{00000000-0005-0000-0000-0000037B0000}"/>
    <cellStyle name="60% - Accent4 2 2 3 2 2 2 2 4" xfId="11833" xr:uid="{00000000-0005-0000-0000-0000047B0000}"/>
    <cellStyle name="60% - Accent4 2 2 3 2 2 2 2 5" xfId="29760" xr:uid="{00000000-0005-0000-0000-0000057B0000}"/>
    <cellStyle name="60% - Accent4 2 2 3 2 2 2 2 6" xfId="41705" xr:uid="{00000000-0005-0000-0000-0000067B0000}"/>
    <cellStyle name="60% - Accent4 2 2 3 2 2 2 2 7" xfId="53670" xr:uid="{00000000-0005-0000-0000-0000077B0000}"/>
    <cellStyle name="60% - Accent4 2 2 3 2 2 2 3" xfId="14846" xr:uid="{00000000-0005-0000-0000-0000087B0000}"/>
    <cellStyle name="60% - Accent4 2 2 3 2 2 2 3 2" xfId="32773" xr:uid="{00000000-0005-0000-0000-0000097B0000}"/>
    <cellStyle name="60% - Accent4 2 2 3 2 2 2 3 3" xfId="44718" xr:uid="{00000000-0005-0000-0000-00000A7B0000}"/>
    <cellStyle name="60% - Accent4 2 2 3 2 2 2 3 4" xfId="56683" xr:uid="{00000000-0005-0000-0000-00000B7B0000}"/>
    <cellStyle name="60% - Accent4 2 2 3 2 2 2 4" xfId="20805" xr:uid="{00000000-0005-0000-0000-00000C7B0000}"/>
    <cellStyle name="60% - Accent4 2 2 3 2 2 2 5" xfId="8863" xr:uid="{00000000-0005-0000-0000-00000D7B0000}"/>
    <cellStyle name="60% - Accent4 2 2 3 2 2 2 6" xfId="26790" xr:uid="{00000000-0005-0000-0000-00000E7B0000}"/>
    <cellStyle name="60% - Accent4 2 2 3 2 2 2 7" xfId="38735" xr:uid="{00000000-0005-0000-0000-00000F7B0000}"/>
    <cellStyle name="60% - Accent4 2 2 3 2 2 2 8" xfId="50700" xr:uid="{00000000-0005-0000-0000-0000107B0000}"/>
    <cellStyle name="60% - Accent4 2 2 3 2 2 3" xfId="4409" xr:uid="{00000000-0005-0000-0000-0000117B0000}"/>
    <cellStyle name="60% - Accent4 2 2 3 2 2 3 2" xfId="16372" xr:uid="{00000000-0005-0000-0000-0000127B0000}"/>
    <cellStyle name="60% - Accent4 2 2 3 2 2 3 2 2" xfId="34299" xr:uid="{00000000-0005-0000-0000-0000137B0000}"/>
    <cellStyle name="60% - Accent4 2 2 3 2 2 3 2 3" xfId="46244" xr:uid="{00000000-0005-0000-0000-0000147B0000}"/>
    <cellStyle name="60% - Accent4 2 2 3 2 2 3 2 4" xfId="58209" xr:uid="{00000000-0005-0000-0000-0000157B0000}"/>
    <cellStyle name="60% - Accent4 2 2 3 2 2 3 3" xfId="22331" xr:uid="{00000000-0005-0000-0000-0000167B0000}"/>
    <cellStyle name="60% - Accent4 2 2 3 2 2 3 4" xfId="10389" xr:uid="{00000000-0005-0000-0000-0000177B0000}"/>
    <cellStyle name="60% - Accent4 2 2 3 2 2 3 5" xfId="28316" xr:uid="{00000000-0005-0000-0000-0000187B0000}"/>
    <cellStyle name="60% - Accent4 2 2 3 2 2 3 6" xfId="40261" xr:uid="{00000000-0005-0000-0000-0000197B0000}"/>
    <cellStyle name="60% - Accent4 2 2 3 2 2 3 7" xfId="52226" xr:uid="{00000000-0005-0000-0000-00001A7B0000}"/>
    <cellStyle name="60% - Accent4 2 2 3 2 2 4" xfId="13402" xr:uid="{00000000-0005-0000-0000-00001B7B0000}"/>
    <cellStyle name="60% - Accent4 2 2 3 2 2 4 2" xfId="31329" xr:uid="{00000000-0005-0000-0000-00001C7B0000}"/>
    <cellStyle name="60% - Accent4 2 2 3 2 2 4 3" xfId="43274" xr:uid="{00000000-0005-0000-0000-00001D7B0000}"/>
    <cellStyle name="60% - Accent4 2 2 3 2 2 4 4" xfId="55239" xr:uid="{00000000-0005-0000-0000-00001E7B0000}"/>
    <cellStyle name="60% - Accent4 2 2 3 2 2 5" xfId="19361" xr:uid="{00000000-0005-0000-0000-00001F7B0000}"/>
    <cellStyle name="60% - Accent4 2 2 3 2 2 6" xfId="7419" xr:uid="{00000000-0005-0000-0000-0000207B0000}"/>
    <cellStyle name="60% - Accent4 2 2 3 2 2 7" xfId="25346" xr:uid="{00000000-0005-0000-0000-0000217B0000}"/>
    <cellStyle name="60% - Accent4 2 2 3 2 2 8" xfId="37291" xr:uid="{00000000-0005-0000-0000-0000227B0000}"/>
    <cellStyle name="60% - Accent4 2 2 3 2 2 9" xfId="49256" xr:uid="{00000000-0005-0000-0000-0000237B0000}"/>
    <cellStyle name="60% - Accent4 2 2 3 2 3" xfId="2161" xr:uid="{00000000-0005-0000-0000-0000247B0000}"/>
    <cellStyle name="60% - Accent4 2 2 3 2 3 2" xfId="5131" xr:uid="{00000000-0005-0000-0000-0000257B0000}"/>
    <cellStyle name="60% - Accent4 2 2 3 2 3 2 2" xfId="17094" xr:uid="{00000000-0005-0000-0000-0000267B0000}"/>
    <cellStyle name="60% - Accent4 2 2 3 2 3 2 2 2" xfId="35021" xr:uid="{00000000-0005-0000-0000-0000277B0000}"/>
    <cellStyle name="60% - Accent4 2 2 3 2 3 2 2 3" xfId="46966" xr:uid="{00000000-0005-0000-0000-0000287B0000}"/>
    <cellStyle name="60% - Accent4 2 2 3 2 3 2 2 4" xfId="58931" xr:uid="{00000000-0005-0000-0000-0000297B0000}"/>
    <cellStyle name="60% - Accent4 2 2 3 2 3 2 3" xfId="23053" xr:uid="{00000000-0005-0000-0000-00002A7B0000}"/>
    <cellStyle name="60% - Accent4 2 2 3 2 3 2 4" xfId="11111" xr:uid="{00000000-0005-0000-0000-00002B7B0000}"/>
    <cellStyle name="60% - Accent4 2 2 3 2 3 2 5" xfId="29038" xr:uid="{00000000-0005-0000-0000-00002C7B0000}"/>
    <cellStyle name="60% - Accent4 2 2 3 2 3 2 6" xfId="40983" xr:uid="{00000000-0005-0000-0000-00002D7B0000}"/>
    <cellStyle name="60% - Accent4 2 2 3 2 3 2 7" xfId="52948" xr:uid="{00000000-0005-0000-0000-00002E7B0000}"/>
    <cellStyle name="60% - Accent4 2 2 3 2 3 3" xfId="14124" xr:uid="{00000000-0005-0000-0000-00002F7B0000}"/>
    <cellStyle name="60% - Accent4 2 2 3 2 3 3 2" xfId="32051" xr:uid="{00000000-0005-0000-0000-0000307B0000}"/>
    <cellStyle name="60% - Accent4 2 2 3 2 3 3 3" xfId="43996" xr:uid="{00000000-0005-0000-0000-0000317B0000}"/>
    <cellStyle name="60% - Accent4 2 2 3 2 3 3 4" xfId="55961" xr:uid="{00000000-0005-0000-0000-0000327B0000}"/>
    <cellStyle name="60% - Accent4 2 2 3 2 3 4" xfId="20083" xr:uid="{00000000-0005-0000-0000-0000337B0000}"/>
    <cellStyle name="60% - Accent4 2 2 3 2 3 5" xfId="8141" xr:uid="{00000000-0005-0000-0000-0000347B0000}"/>
    <cellStyle name="60% - Accent4 2 2 3 2 3 6" xfId="26068" xr:uid="{00000000-0005-0000-0000-0000357B0000}"/>
    <cellStyle name="60% - Accent4 2 2 3 2 3 7" xfId="38013" xr:uid="{00000000-0005-0000-0000-0000367B0000}"/>
    <cellStyle name="60% - Accent4 2 2 3 2 3 8" xfId="49978" xr:uid="{00000000-0005-0000-0000-0000377B0000}"/>
    <cellStyle name="60% - Accent4 2 2 3 2 4" xfId="3687" xr:uid="{00000000-0005-0000-0000-0000387B0000}"/>
    <cellStyle name="60% - Accent4 2 2 3 2 4 2" xfId="15650" xr:uid="{00000000-0005-0000-0000-0000397B0000}"/>
    <cellStyle name="60% - Accent4 2 2 3 2 4 2 2" xfId="33577" xr:uid="{00000000-0005-0000-0000-00003A7B0000}"/>
    <cellStyle name="60% - Accent4 2 2 3 2 4 2 3" xfId="45522" xr:uid="{00000000-0005-0000-0000-00003B7B0000}"/>
    <cellStyle name="60% - Accent4 2 2 3 2 4 2 4" xfId="57487" xr:uid="{00000000-0005-0000-0000-00003C7B0000}"/>
    <cellStyle name="60% - Accent4 2 2 3 2 4 3" xfId="21609" xr:uid="{00000000-0005-0000-0000-00003D7B0000}"/>
    <cellStyle name="60% - Accent4 2 2 3 2 4 4" xfId="9667" xr:uid="{00000000-0005-0000-0000-00003E7B0000}"/>
    <cellStyle name="60% - Accent4 2 2 3 2 4 5" xfId="27594" xr:uid="{00000000-0005-0000-0000-00003F7B0000}"/>
    <cellStyle name="60% - Accent4 2 2 3 2 4 6" xfId="39539" xr:uid="{00000000-0005-0000-0000-0000407B0000}"/>
    <cellStyle name="60% - Accent4 2 2 3 2 4 7" xfId="51504" xr:uid="{00000000-0005-0000-0000-0000417B0000}"/>
    <cellStyle name="60% - Accent4 2 2 3 2 5" xfId="12680" xr:uid="{00000000-0005-0000-0000-0000427B0000}"/>
    <cellStyle name="60% - Accent4 2 2 3 2 5 2" xfId="30607" xr:uid="{00000000-0005-0000-0000-0000437B0000}"/>
    <cellStyle name="60% - Accent4 2 2 3 2 5 3" xfId="42552" xr:uid="{00000000-0005-0000-0000-0000447B0000}"/>
    <cellStyle name="60% - Accent4 2 2 3 2 5 4" xfId="54517" xr:uid="{00000000-0005-0000-0000-0000457B0000}"/>
    <cellStyle name="60% - Accent4 2 2 3 2 6" xfId="18639" xr:uid="{00000000-0005-0000-0000-0000467B0000}"/>
    <cellStyle name="60% - Accent4 2 2 3 2 7" xfId="6697" xr:uid="{00000000-0005-0000-0000-0000477B0000}"/>
    <cellStyle name="60% - Accent4 2 2 3 2 8" xfId="24624" xr:uid="{00000000-0005-0000-0000-0000487B0000}"/>
    <cellStyle name="60% - Accent4 2 2 3 2 9" xfId="36569" xr:uid="{00000000-0005-0000-0000-0000497B0000}"/>
    <cellStyle name="60% - Accent4 2 2 3 3" xfId="1091" xr:uid="{00000000-0005-0000-0000-00004A7B0000}"/>
    <cellStyle name="60% - Accent4 2 2 3 3 2" xfId="2535" xr:uid="{00000000-0005-0000-0000-00004B7B0000}"/>
    <cellStyle name="60% - Accent4 2 2 3 3 2 2" xfId="5505" xr:uid="{00000000-0005-0000-0000-00004C7B0000}"/>
    <cellStyle name="60% - Accent4 2 2 3 3 2 2 2" xfId="17468" xr:uid="{00000000-0005-0000-0000-00004D7B0000}"/>
    <cellStyle name="60% - Accent4 2 2 3 3 2 2 2 2" xfId="35395" xr:uid="{00000000-0005-0000-0000-00004E7B0000}"/>
    <cellStyle name="60% - Accent4 2 2 3 3 2 2 2 3" xfId="47340" xr:uid="{00000000-0005-0000-0000-00004F7B0000}"/>
    <cellStyle name="60% - Accent4 2 2 3 3 2 2 2 4" xfId="59305" xr:uid="{00000000-0005-0000-0000-0000507B0000}"/>
    <cellStyle name="60% - Accent4 2 2 3 3 2 2 3" xfId="23427" xr:uid="{00000000-0005-0000-0000-0000517B0000}"/>
    <cellStyle name="60% - Accent4 2 2 3 3 2 2 4" xfId="11485" xr:uid="{00000000-0005-0000-0000-0000527B0000}"/>
    <cellStyle name="60% - Accent4 2 2 3 3 2 2 5" xfId="29412" xr:uid="{00000000-0005-0000-0000-0000537B0000}"/>
    <cellStyle name="60% - Accent4 2 2 3 3 2 2 6" xfId="41357" xr:uid="{00000000-0005-0000-0000-0000547B0000}"/>
    <cellStyle name="60% - Accent4 2 2 3 3 2 2 7" xfId="53322" xr:uid="{00000000-0005-0000-0000-0000557B0000}"/>
    <cellStyle name="60% - Accent4 2 2 3 3 2 3" xfId="14498" xr:uid="{00000000-0005-0000-0000-0000567B0000}"/>
    <cellStyle name="60% - Accent4 2 2 3 3 2 3 2" xfId="32425" xr:uid="{00000000-0005-0000-0000-0000577B0000}"/>
    <cellStyle name="60% - Accent4 2 2 3 3 2 3 3" xfId="44370" xr:uid="{00000000-0005-0000-0000-0000587B0000}"/>
    <cellStyle name="60% - Accent4 2 2 3 3 2 3 4" xfId="56335" xr:uid="{00000000-0005-0000-0000-0000597B0000}"/>
    <cellStyle name="60% - Accent4 2 2 3 3 2 4" xfId="20457" xr:uid="{00000000-0005-0000-0000-00005A7B0000}"/>
    <cellStyle name="60% - Accent4 2 2 3 3 2 5" xfId="8515" xr:uid="{00000000-0005-0000-0000-00005B7B0000}"/>
    <cellStyle name="60% - Accent4 2 2 3 3 2 6" xfId="26442" xr:uid="{00000000-0005-0000-0000-00005C7B0000}"/>
    <cellStyle name="60% - Accent4 2 2 3 3 2 7" xfId="38387" xr:uid="{00000000-0005-0000-0000-00005D7B0000}"/>
    <cellStyle name="60% - Accent4 2 2 3 3 2 8" xfId="50352" xr:uid="{00000000-0005-0000-0000-00005E7B0000}"/>
    <cellStyle name="60% - Accent4 2 2 3 3 3" xfId="4061" xr:uid="{00000000-0005-0000-0000-00005F7B0000}"/>
    <cellStyle name="60% - Accent4 2 2 3 3 3 2" xfId="16024" xr:uid="{00000000-0005-0000-0000-0000607B0000}"/>
    <cellStyle name="60% - Accent4 2 2 3 3 3 2 2" xfId="33951" xr:uid="{00000000-0005-0000-0000-0000617B0000}"/>
    <cellStyle name="60% - Accent4 2 2 3 3 3 2 3" xfId="45896" xr:uid="{00000000-0005-0000-0000-0000627B0000}"/>
    <cellStyle name="60% - Accent4 2 2 3 3 3 2 4" xfId="57861" xr:uid="{00000000-0005-0000-0000-0000637B0000}"/>
    <cellStyle name="60% - Accent4 2 2 3 3 3 3" xfId="21983" xr:uid="{00000000-0005-0000-0000-0000647B0000}"/>
    <cellStyle name="60% - Accent4 2 2 3 3 3 4" xfId="10041" xr:uid="{00000000-0005-0000-0000-0000657B0000}"/>
    <cellStyle name="60% - Accent4 2 2 3 3 3 5" xfId="27968" xr:uid="{00000000-0005-0000-0000-0000667B0000}"/>
    <cellStyle name="60% - Accent4 2 2 3 3 3 6" xfId="39913" xr:uid="{00000000-0005-0000-0000-0000677B0000}"/>
    <cellStyle name="60% - Accent4 2 2 3 3 3 7" xfId="51878" xr:uid="{00000000-0005-0000-0000-0000687B0000}"/>
    <cellStyle name="60% - Accent4 2 2 3 3 4" xfId="13054" xr:uid="{00000000-0005-0000-0000-0000697B0000}"/>
    <cellStyle name="60% - Accent4 2 2 3 3 4 2" xfId="30981" xr:uid="{00000000-0005-0000-0000-00006A7B0000}"/>
    <cellStyle name="60% - Accent4 2 2 3 3 4 3" xfId="42926" xr:uid="{00000000-0005-0000-0000-00006B7B0000}"/>
    <cellStyle name="60% - Accent4 2 2 3 3 4 4" xfId="54891" xr:uid="{00000000-0005-0000-0000-00006C7B0000}"/>
    <cellStyle name="60% - Accent4 2 2 3 3 5" xfId="19013" xr:uid="{00000000-0005-0000-0000-00006D7B0000}"/>
    <cellStyle name="60% - Accent4 2 2 3 3 6" xfId="7071" xr:uid="{00000000-0005-0000-0000-00006E7B0000}"/>
    <cellStyle name="60% - Accent4 2 2 3 3 7" xfId="24998" xr:uid="{00000000-0005-0000-0000-00006F7B0000}"/>
    <cellStyle name="60% - Accent4 2 2 3 3 8" xfId="36943" xr:uid="{00000000-0005-0000-0000-0000707B0000}"/>
    <cellStyle name="60% - Accent4 2 2 3 3 9" xfId="48908" xr:uid="{00000000-0005-0000-0000-0000717B0000}"/>
    <cellStyle name="60% - Accent4 2 2 3 4" xfId="1813" xr:uid="{00000000-0005-0000-0000-0000727B0000}"/>
    <cellStyle name="60% - Accent4 2 2 3 4 2" xfId="4783" xr:uid="{00000000-0005-0000-0000-0000737B0000}"/>
    <cellStyle name="60% - Accent4 2 2 3 4 2 2" xfId="16746" xr:uid="{00000000-0005-0000-0000-0000747B0000}"/>
    <cellStyle name="60% - Accent4 2 2 3 4 2 2 2" xfId="34673" xr:uid="{00000000-0005-0000-0000-0000757B0000}"/>
    <cellStyle name="60% - Accent4 2 2 3 4 2 2 3" xfId="46618" xr:uid="{00000000-0005-0000-0000-0000767B0000}"/>
    <cellStyle name="60% - Accent4 2 2 3 4 2 2 4" xfId="58583" xr:uid="{00000000-0005-0000-0000-0000777B0000}"/>
    <cellStyle name="60% - Accent4 2 2 3 4 2 3" xfId="22705" xr:uid="{00000000-0005-0000-0000-0000787B0000}"/>
    <cellStyle name="60% - Accent4 2 2 3 4 2 4" xfId="10763" xr:uid="{00000000-0005-0000-0000-0000797B0000}"/>
    <cellStyle name="60% - Accent4 2 2 3 4 2 5" xfId="28690" xr:uid="{00000000-0005-0000-0000-00007A7B0000}"/>
    <cellStyle name="60% - Accent4 2 2 3 4 2 6" xfId="40635" xr:uid="{00000000-0005-0000-0000-00007B7B0000}"/>
    <cellStyle name="60% - Accent4 2 2 3 4 2 7" xfId="52600" xr:uid="{00000000-0005-0000-0000-00007C7B0000}"/>
    <cellStyle name="60% - Accent4 2 2 3 4 3" xfId="13776" xr:uid="{00000000-0005-0000-0000-00007D7B0000}"/>
    <cellStyle name="60% - Accent4 2 2 3 4 3 2" xfId="31703" xr:uid="{00000000-0005-0000-0000-00007E7B0000}"/>
    <cellStyle name="60% - Accent4 2 2 3 4 3 3" xfId="43648" xr:uid="{00000000-0005-0000-0000-00007F7B0000}"/>
    <cellStyle name="60% - Accent4 2 2 3 4 3 4" xfId="55613" xr:uid="{00000000-0005-0000-0000-0000807B0000}"/>
    <cellStyle name="60% - Accent4 2 2 3 4 4" xfId="19735" xr:uid="{00000000-0005-0000-0000-0000817B0000}"/>
    <cellStyle name="60% - Accent4 2 2 3 4 5" xfId="7793" xr:uid="{00000000-0005-0000-0000-0000827B0000}"/>
    <cellStyle name="60% - Accent4 2 2 3 4 6" xfId="25720" xr:uid="{00000000-0005-0000-0000-0000837B0000}"/>
    <cellStyle name="60% - Accent4 2 2 3 4 7" xfId="37665" xr:uid="{00000000-0005-0000-0000-0000847B0000}"/>
    <cellStyle name="60% - Accent4 2 2 3 4 8" xfId="49630" xr:uid="{00000000-0005-0000-0000-0000857B0000}"/>
    <cellStyle name="60% - Accent4 2 2 3 5" xfId="3339" xr:uid="{00000000-0005-0000-0000-0000867B0000}"/>
    <cellStyle name="60% - Accent4 2 2 3 5 2" xfId="15302" xr:uid="{00000000-0005-0000-0000-0000877B0000}"/>
    <cellStyle name="60% - Accent4 2 2 3 5 2 2" xfId="33229" xr:uid="{00000000-0005-0000-0000-0000887B0000}"/>
    <cellStyle name="60% - Accent4 2 2 3 5 2 3" xfId="45174" xr:uid="{00000000-0005-0000-0000-0000897B0000}"/>
    <cellStyle name="60% - Accent4 2 2 3 5 2 4" xfId="57139" xr:uid="{00000000-0005-0000-0000-00008A7B0000}"/>
    <cellStyle name="60% - Accent4 2 2 3 5 3" xfId="21261" xr:uid="{00000000-0005-0000-0000-00008B7B0000}"/>
    <cellStyle name="60% - Accent4 2 2 3 5 4" xfId="9319" xr:uid="{00000000-0005-0000-0000-00008C7B0000}"/>
    <cellStyle name="60% - Accent4 2 2 3 5 5" xfId="27246" xr:uid="{00000000-0005-0000-0000-00008D7B0000}"/>
    <cellStyle name="60% - Accent4 2 2 3 5 6" xfId="39191" xr:uid="{00000000-0005-0000-0000-00008E7B0000}"/>
    <cellStyle name="60% - Accent4 2 2 3 5 7" xfId="51156" xr:uid="{00000000-0005-0000-0000-00008F7B0000}"/>
    <cellStyle name="60% - Accent4 2 2 3 6" xfId="12332" xr:uid="{00000000-0005-0000-0000-0000907B0000}"/>
    <cellStyle name="60% - Accent4 2 2 3 6 2" xfId="30259" xr:uid="{00000000-0005-0000-0000-0000917B0000}"/>
    <cellStyle name="60% - Accent4 2 2 3 6 3" xfId="42204" xr:uid="{00000000-0005-0000-0000-0000927B0000}"/>
    <cellStyle name="60% - Accent4 2 2 3 6 4" xfId="54169" xr:uid="{00000000-0005-0000-0000-0000937B0000}"/>
    <cellStyle name="60% - Accent4 2 2 3 7" xfId="18291" xr:uid="{00000000-0005-0000-0000-0000947B0000}"/>
    <cellStyle name="60% - Accent4 2 2 3 8" xfId="6349" xr:uid="{00000000-0005-0000-0000-0000957B0000}"/>
    <cellStyle name="60% - Accent4 2 2 3 9" xfId="24276" xr:uid="{00000000-0005-0000-0000-0000967B0000}"/>
    <cellStyle name="60% - Accent4 2 2 4" xfId="485" xr:uid="{00000000-0005-0000-0000-0000977B0000}"/>
    <cellStyle name="60% - Accent4 2 2 4 10" xfId="48302" xr:uid="{00000000-0005-0000-0000-0000987B0000}"/>
    <cellStyle name="60% - Accent4 2 2 4 2" xfId="1207" xr:uid="{00000000-0005-0000-0000-0000997B0000}"/>
    <cellStyle name="60% - Accent4 2 2 4 2 2" xfId="2651" xr:uid="{00000000-0005-0000-0000-00009A7B0000}"/>
    <cellStyle name="60% - Accent4 2 2 4 2 2 2" xfId="5621" xr:uid="{00000000-0005-0000-0000-00009B7B0000}"/>
    <cellStyle name="60% - Accent4 2 2 4 2 2 2 2" xfId="17584" xr:uid="{00000000-0005-0000-0000-00009C7B0000}"/>
    <cellStyle name="60% - Accent4 2 2 4 2 2 2 2 2" xfId="35511" xr:uid="{00000000-0005-0000-0000-00009D7B0000}"/>
    <cellStyle name="60% - Accent4 2 2 4 2 2 2 2 3" xfId="47456" xr:uid="{00000000-0005-0000-0000-00009E7B0000}"/>
    <cellStyle name="60% - Accent4 2 2 4 2 2 2 2 4" xfId="59421" xr:uid="{00000000-0005-0000-0000-00009F7B0000}"/>
    <cellStyle name="60% - Accent4 2 2 4 2 2 2 3" xfId="23543" xr:uid="{00000000-0005-0000-0000-0000A07B0000}"/>
    <cellStyle name="60% - Accent4 2 2 4 2 2 2 4" xfId="11601" xr:uid="{00000000-0005-0000-0000-0000A17B0000}"/>
    <cellStyle name="60% - Accent4 2 2 4 2 2 2 5" xfId="29528" xr:uid="{00000000-0005-0000-0000-0000A27B0000}"/>
    <cellStyle name="60% - Accent4 2 2 4 2 2 2 6" xfId="41473" xr:uid="{00000000-0005-0000-0000-0000A37B0000}"/>
    <cellStyle name="60% - Accent4 2 2 4 2 2 2 7" xfId="53438" xr:uid="{00000000-0005-0000-0000-0000A47B0000}"/>
    <cellStyle name="60% - Accent4 2 2 4 2 2 3" xfId="14614" xr:uid="{00000000-0005-0000-0000-0000A57B0000}"/>
    <cellStyle name="60% - Accent4 2 2 4 2 2 3 2" xfId="32541" xr:uid="{00000000-0005-0000-0000-0000A67B0000}"/>
    <cellStyle name="60% - Accent4 2 2 4 2 2 3 3" xfId="44486" xr:uid="{00000000-0005-0000-0000-0000A77B0000}"/>
    <cellStyle name="60% - Accent4 2 2 4 2 2 3 4" xfId="56451" xr:uid="{00000000-0005-0000-0000-0000A87B0000}"/>
    <cellStyle name="60% - Accent4 2 2 4 2 2 4" xfId="20573" xr:uid="{00000000-0005-0000-0000-0000A97B0000}"/>
    <cellStyle name="60% - Accent4 2 2 4 2 2 5" xfId="8631" xr:uid="{00000000-0005-0000-0000-0000AA7B0000}"/>
    <cellStyle name="60% - Accent4 2 2 4 2 2 6" xfId="26558" xr:uid="{00000000-0005-0000-0000-0000AB7B0000}"/>
    <cellStyle name="60% - Accent4 2 2 4 2 2 7" xfId="38503" xr:uid="{00000000-0005-0000-0000-0000AC7B0000}"/>
    <cellStyle name="60% - Accent4 2 2 4 2 2 8" xfId="50468" xr:uid="{00000000-0005-0000-0000-0000AD7B0000}"/>
    <cellStyle name="60% - Accent4 2 2 4 2 3" xfId="4177" xr:uid="{00000000-0005-0000-0000-0000AE7B0000}"/>
    <cellStyle name="60% - Accent4 2 2 4 2 3 2" xfId="16140" xr:uid="{00000000-0005-0000-0000-0000AF7B0000}"/>
    <cellStyle name="60% - Accent4 2 2 4 2 3 2 2" xfId="34067" xr:uid="{00000000-0005-0000-0000-0000B07B0000}"/>
    <cellStyle name="60% - Accent4 2 2 4 2 3 2 3" xfId="46012" xr:uid="{00000000-0005-0000-0000-0000B17B0000}"/>
    <cellStyle name="60% - Accent4 2 2 4 2 3 2 4" xfId="57977" xr:uid="{00000000-0005-0000-0000-0000B27B0000}"/>
    <cellStyle name="60% - Accent4 2 2 4 2 3 3" xfId="22099" xr:uid="{00000000-0005-0000-0000-0000B37B0000}"/>
    <cellStyle name="60% - Accent4 2 2 4 2 3 4" xfId="10157" xr:uid="{00000000-0005-0000-0000-0000B47B0000}"/>
    <cellStyle name="60% - Accent4 2 2 4 2 3 5" xfId="28084" xr:uid="{00000000-0005-0000-0000-0000B57B0000}"/>
    <cellStyle name="60% - Accent4 2 2 4 2 3 6" xfId="40029" xr:uid="{00000000-0005-0000-0000-0000B67B0000}"/>
    <cellStyle name="60% - Accent4 2 2 4 2 3 7" xfId="51994" xr:uid="{00000000-0005-0000-0000-0000B77B0000}"/>
    <cellStyle name="60% - Accent4 2 2 4 2 4" xfId="13170" xr:uid="{00000000-0005-0000-0000-0000B87B0000}"/>
    <cellStyle name="60% - Accent4 2 2 4 2 4 2" xfId="31097" xr:uid="{00000000-0005-0000-0000-0000B97B0000}"/>
    <cellStyle name="60% - Accent4 2 2 4 2 4 3" xfId="43042" xr:uid="{00000000-0005-0000-0000-0000BA7B0000}"/>
    <cellStyle name="60% - Accent4 2 2 4 2 4 4" xfId="55007" xr:uid="{00000000-0005-0000-0000-0000BB7B0000}"/>
    <cellStyle name="60% - Accent4 2 2 4 2 5" xfId="19129" xr:uid="{00000000-0005-0000-0000-0000BC7B0000}"/>
    <cellStyle name="60% - Accent4 2 2 4 2 6" xfId="7187" xr:uid="{00000000-0005-0000-0000-0000BD7B0000}"/>
    <cellStyle name="60% - Accent4 2 2 4 2 7" xfId="25114" xr:uid="{00000000-0005-0000-0000-0000BE7B0000}"/>
    <cellStyle name="60% - Accent4 2 2 4 2 8" xfId="37059" xr:uid="{00000000-0005-0000-0000-0000BF7B0000}"/>
    <cellStyle name="60% - Accent4 2 2 4 2 9" xfId="49024" xr:uid="{00000000-0005-0000-0000-0000C07B0000}"/>
    <cellStyle name="60% - Accent4 2 2 4 3" xfId="1929" xr:uid="{00000000-0005-0000-0000-0000C17B0000}"/>
    <cellStyle name="60% - Accent4 2 2 4 3 2" xfId="4899" xr:uid="{00000000-0005-0000-0000-0000C27B0000}"/>
    <cellStyle name="60% - Accent4 2 2 4 3 2 2" xfId="16862" xr:uid="{00000000-0005-0000-0000-0000C37B0000}"/>
    <cellStyle name="60% - Accent4 2 2 4 3 2 2 2" xfId="34789" xr:uid="{00000000-0005-0000-0000-0000C47B0000}"/>
    <cellStyle name="60% - Accent4 2 2 4 3 2 2 3" xfId="46734" xr:uid="{00000000-0005-0000-0000-0000C57B0000}"/>
    <cellStyle name="60% - Accent4 2 2 4 3 2 2 4" xfId="58699" xr:uid="{00000000-0005-0000-0000-0000C67B0000}"/>
    <cellStyle name="60% - Accent4 2 2 4 3 2 3" xfId="22821" xr:uid="{00000000-0005-0000-0000-0000C77B0000}"/>
    <cellStyle name="60% - Accent4 2 2 4 3 2 4" xfId="10879" xr:uid="{00000000-0005-0000-0000-0000C87B0000}"/>
    <cellStyle name="60% - Accent4 2 2 4 3 2 5" xfId="28806" xr:uid="{00000000-0005-0000-0000-0000C97B0000}"/>
    <cellStyle name="60% - Accent4 2 2 4 3 2 6" xfId="40751" xr:uid="{00000000-0005-0000-0000-0000CA7B0000}"/>
    <cellStyle name="60% - Accent4 2 2 4 3 2 7" xfId="52716" xr:uid="{00000000-0005-0000-0000-0000CB7B0000}"/>
    <cellStyle name="60% - Accent4 2 2 4 3 3" xfId="13892" xr:uid="{00000000-0005-0000-0000-0000CC7B0000}"/>
    <cellStyle name="60% - Accent4 2 2 4 3 3 2" xfId="31819" xr:uid="{00000000-0005-0000-0000-0000CD7B0000}"/>
    <cellStyle name="60% - Accent4 2 2 4 3 3 3" xfId="43764" xr:uid="{00000000-0005-0000-0000-0000CE7B0000}"/>
    <cellStyle name="60% - Accent4 2 2 4 3 3 4" xfId="55729" xr:uid="{00000000-0005-0000-0000-0000CF7B0000}"/>
    <cellStyle name="60% - Accent4 2 2 4 3 4" xfId="19851" xr:uid="{00000000-0005-0000-0000-0000D07B0000}"/>
    <cellStyle name="60% - Accent4 2 2 4 3 5" xfId="7909" xr:uid="{00000000-0005-0000-0000-0000D17B0000}"/>
    <cellStyle name="60% - Accent4 2 2 4 3 6" xfId="25836" xr:uid="{00000000-0005-0000-0000-0000D27B0000}"/>
    <cellStyle name="60% - Accent4 2 2 4 3 7" xfId="37781" xr:uid="{00000000-0005-0000-0000-0000D37B0000}"/>
    <cellStyle name="60% - Accent4 2 2 4 3 8" xfId="49746" xr:uid="{00000000-0005-0000-0000-0000D47B0000}"/>
    <cellStyle name="60% - Accent4 2 2 4 4" xfId="3455" xr:uid="{00000000-0005-0000-0000-0000D57B0000}"/>
    <cellStyle name="60% - Accent4 2 2 4 4 2" xfId="15418" xr:uid="{00000000-0005-0000-0000-0000D67B0000}"/>
    <cellStyle name="60% - Accent4 2 2 4 4 2 2" xfId="33345" xr:uid="{00000000-0005-0000-0000-0000D77B0000}"/>
    <cellStyle name="60% - Accent4 2 2 4 4 2 3" xfId="45290" xr:uid="{00000000-0005-0000-0000-0000D87B0000}"/>
    <cellStyle name="60% - Accent4 2 2 4 4 2 4" xfId="57255" xr:uid="{00000000-0005-0000-0000-0000D97B0000}"/>
    <cellStyle name="60% - Accent4 2 2 4 4 3" xfId="21377" xr:uid="{00000000-0005-0000-0000-0000DA7B0000}"/>
    <cellStyle name="60% - Accent4 2 2 4 4 4" xfId="9435" xr:uid="{00000000-0005-0000-0000-0000DB7B0000}"/>
    <cellStyle name="60% - Accent4 2 2 4 4 5" xfId="27362" xr:uid="{00000000-0005-0000-0000-0000DC7B0000}"/>
    <cellStyle name="60% - Accent4 2 2 4 4 6" xfId="39307" xr:uid="{00000000-0005-0000-0000-0000DD7B0000}"/>
    <cellStyle name="60% - Accent4 2 2 4 4 7" xfId="51272" xr:uid="{00000000-0005-0000-0000-0000DE7B0000}"/>
    <cellStyle name="60% - Accent4 2 2 4 5" xfId="12448" xr:uid="{00000000-0005-0000-0000-0000DF7B0000}"/>
    <cellStyle name="60% - Accent4 2 2 4 5 2" xfId="30375" xr:uid="{00000000-0005-0000-0000-0000E07B0000}"/>
    <cellStyle name="60% - Accent4 2 2 4 5 3" xfId="42320" xr:uid="{00000000-0005-0000-0000-0000E17B0000}"/>
    <cellStyle name="60% - Accent4 2 2 4 5 4" xfId="54285" xr:uid="{00000000-0005-0000-0000-0000E27B0000}"/>
    <cellStyle name="60% - Accent4 2 2 4 6" xfId="18407" xr:uid="{00000000-0005-0000-0000-0000E37B0000}"/>
    <cellStyle name="60% - Accent4 2 2 4 7" xfId="6465" xr:uid="{00000000-0005-0000-0000-0000E47B0000}"/>
    <cellStyle name="60% - Accent4 2 2 4 8" xfId="24392" xr:uid="{00000000-0005-0000-0000-0000E57B0000}"/>
    <cellStyle name="60% - Accent4 2 2 4 9" xfId="36337" xr:uid="{00000000-0005-0000-0000-0000E67B0000}"/>
    <cellStyle name="60% - Accent4 2 2 5" xfId="859" xr:uid="{00000000-0005-0000-0000-0000E77B0000}"/>
    <cellStyle name="60% - Accent4 2 2 5 2" xfId="2303" xr:uid="{00000000-0005-0000-0000-0000E87B0000}"/>
    <cellStyle name="60% - Accent4 2 2 5 2 2" xfId="5273" xr:uid="{00000000-0005-0000-0000-0000E97B0000}"/>
    <cellStyle name="60% - Accent4 2 2 5 2 2 2" xfId="17236" xr:uid="{00000000-0005-0000-0000-0000EA7B0000}"/>
    <cellStyle name="60% - Accent4 2 2 5 2 2 2 2" xfId="35163" xr:uid="{00000000-0005-0000-0000-0000EB7B0000}"/>
    <cellStyle name="60% - Accent4 2 2 5 2 2 2 3" xfId="47108" xr:uid="{00000000-0005-0000-0000-0000EC7B0000}"/>
    <cellStyle name="60% - Accent4 2 2 5 2 2 2 4" xfId="59073" xr:uid="{00000000-0005-0000-0000-0000ED7B0000}"/>
    <cellStyle name="60% - Accent4 2 2 5 2 2 3" xfId="23195" xr:uid="{00000000-0005-0000-0000-0000EE7B0000}"/>
    <cellStyle name="60% - Accent4 2 2 5 2 2 4" xfId="11253" xr:uid="{00000000-0005-0000-0000-0000EF7B0000}"/>
    <cellStyle name="60% - Accent4 2 2 5 2 2 5" xfId="29180" xr:uid="{00000000-0005-0000-0000-0000F07B0000}"/>
    <cellStyle name="60% - Accent4 2 2 5 2 2 6" xfId="41125" xr:uid="{00000000-0005-0000-0000-0000F17B0000}"/>
    <cellStyle name="60% - Accent4 2 2 5 2 2 7" xfId="53090" xr:uid="{00000000-0005-0000-0000-0000F27B0000}"/>
    <cellStyle name="60% - Accent4 2 2 5 2 3" xfId="14266" xr:uid="{00000000-0005-0000-0000-0000F37B0000}"/>
    <cellStyle name="60% - Accent4 2 2 5 2 3 2" xfId="32193" xr:uid="{00000000-0005-0000-0000-0000F47B0000}"/>
    <cellStyle name="60% - Accent4 2 2 5 2 3 3" xfId="44138" xr:uid="{00000000-0005-0000-0000-0000F57B0000}"/>
    <cellStyle name="60% - Accent4 2 2 5 2 3 4" xfId="56103" xr:uid="{00000000-0005-0000-0000-0000F67B0000}"/>
    <cellStyle name="60% - Accent4 2 2 5 2 4" xfId="20225" xr:uid="{00000000-0005-0000-0000-0000F77B0000}"/>
    <cellStyle name="60% - Accent4 2 2 5 2 5" xfId="8283" xr:uid="{00000000-0005-0000-0000-0000F87B0000}"/>
    <cellStyle name="60% - Accent4 2 2 5 2 6" xfId="26210" xr:uid="{00000000-0005-0000-0000-0000F97B0000}"/>
    <cellStyle name="60% - Accent4 2 2 5 2 7" xfId="38155" xr:uid="{00000000-0005-0000-0000-0000FA7B0000}"/>
    <cellStyle name="60% - Accent4 2 2 5 2 8" xfId="50120" xr:uid="{00000000-0005-0000-0000-0000FB7B0000}"/>
    <cellStyle name="60% - Accent4 2 2 5 3" xfId="3829" xr:uid="{00000000-0005-0000-0000-0000FC7B0000}"/>
    <cellStyle name="60% - Accent4 2 2 5 3 2" xfId="15792" xr:uid="{00000000-0005-0000-0000-0000FD7B0000}"/>
    <cellStyle name="60% - Accent4 2 2 5 3 2 2" xfId="33719" xr:uid="{00000000-0005-0000-0000-0000FE7B0000}"/>
    <cellStyle name="60% - Accent4 2 2 5 3 2 3" xfId="45664" xr:uid="{00000000-0005-0000-0000-0000FF7B0000}"/>
    <cellStyle name="60% - Accent4 2 2 5 3 2 4" xfId="57629" xr:uid="{00000000-0005-0000-0000-0000007C0000}"/>
    <cellStyle name="60% - Accent4 2 2 5 3 3" xfId="21751" xr:uid="{00000000-0005-0000-0000-0000017C0000}"/>
    <cellStyle name="60% - Accent4 2 2 5 3 4" xfId="9809" xr:uid="{00000000-0005-0000-0000-0000027C0000}"/>
    <cellStyle name="60% - Accent4 2 2 5 3 5" xfId="27736" xr:uid="{00000000-0005-0000-0000-0000037C0000}"/>
    <cellStyle name="60% - Accent4 2 2 5 3 6" xfId="39681" xr:uid="{00000000-0005-0000-0000-0000047C0000}"/>
    <cellStyle name="60% - Accent4 2 2 5 3 7" xfId="51646" xr:uid="{00000000-0005-0000-0000-0000057C0000}"/>
    <cellStyle name="60% - Accent4 2 2 5 4" xfId="12822" xr:uid="{00000000-0005-0000-0000-0000067C0000}"/>
    <cellStyle name="60% - Accent4 2 2 5 4 2" xfId="30749" xr:uid="{00000000-0005-0000-0000-0000077C0000}"/>
    <cellStyle name="60% - Accent4 2 2 5 4 3" xfId="42694" xr:uid="{00000000-0005-0000-0000-0000087C0000}"/>
    <cellStyle name="60% - Accent4 2 2 5 4 4" xfId="54659" xr:uid="{00000000-0005-0000-0000-0000097C0000}"/>
    <cellStyle name="60% - Accent4 2 2 5 5" xfId="18781" xr:uid="{00000000-0005-0000-0000-00000A7C0000}"/>
    <cellStyle name="60% - Accent4 2 2 5 6" xfId="6839" xr:uid="{00000000-0005-0000-0000-00000B7C0000}"/>
    <cellStyle name="60% - Accent4 2 2 5 7" xfId="24766" xr:uid="{00000000-0005-0000-0000-00000C7C0000}"/>
    <cellStyle name="60% - Accent4 2 2 5 8" xfId="36711" xr:uid="{00000000-0005-0000-0000-00000D7C0000}"/>
    <cellStyle name="60% - Accent4 2 2 5 9" xfId="48676" xr:uid="{00000000-0005-0000-0000-00000E7C0000}"/>
    <cellStyle name="60% - Accent4 2 2 6" xfId="1581" xr:uid="{00000000-0005-0000-0000-00000F7C0000}"/>
    <cellStyle name="60% - Accent4 2 2 6 2" xfId="4551" xr:uid="{00000000-0005-0000-0000-0000107C0000}"/>
    <cellStyle name="60% - Accent4 2 2 6 2 2" xfId="16514" xr:uid="{00000000-0005-0000-0000-0000117C0000}"/>
    <cellStyle name="60% - Accent4 2 2 6 2 2 2" xfId="34441" xr:uid="{00000000-0005-0000-0000-0000127C0000}"/>
    <cellStyle name="60% - Accent4 2 2 6 2 2 3" xfId="46386" xr:uid="{00000000-0005-0000-0000-0000137C0000}"/>
    <cellStyle name="60% - Accent4 2 2 6 2 2 4" xfId="58351" xr:uid="{00000000-0005-0000-0000-0000147C0000}"/>
    <cellStyle name="60% - Accent4 2 2 6 2 3" xfId="22473" xr:uid="{00000000-0005-0000-0000-0000157C0000}"/>
    <cellStyle name="60% - Accent4 2 2 6 2 4" xfId="10531" xr:uid="{00000000-0005-0000-0000-0000167C0000}"/>
    <cellStyle name="60% - Accent4 2 2 6 2 5" xfId="28458" xr:uid="{00000000-0005-0000-0000-0000177C0000}"/>
    <cellStyle name="60% - Accent4 2 2 6 2 6" xfId="40403" xr:uid="{00000000-0005-0000-0000-0000187C0000}"/>
    <cellStyle name="60% - Accent4 2 2 6 2 7" xfId="52368" xr:uid="{00000000-0005-0000-0000-0000197C0000}"/>
    <cellStyle name="60% - Accent4 2 2 6 3" xfId="13544" xr:uid="{00000000-0005-0000-0000-00001A7C0000}"/>
    <cellStyle name="60% - Accent4 2 2 6 3 2" xfId="31471" xr:uid="{00000000-0005-0000-0000-00001B7C0000}"/>
    <cellStyle name="60% - Accent4 2 2 6 3 3" xfId="43416" xr:uid="{00000000-0005-0000-0000-00001C7C0000}"/>
    <cellStyle name="60% - Accent4 2 2 6 3 4" xfId="55381" xr:uid="{00000000-0005-0000-0000-00001D7C0000}"/>
    <cellStyle name="60% - Accent4 2 2 6 4" xfId="19503" xr:uid="{00000000-0005-0000-0000-00001E7C0000}"/>
    <cellStyle name="60% - Accent4 2 2 6 5" xfId="7561" xr:uid="{00000000-0005-0000-0000-00001F7C0000}"/>
    <cellStyle name="60% - Accent4 2 2 6 6" xfId="25488" xr:uid="{00000000-0005-0000-0000-0000207C0000}"/>
    <cellStyle name="60% - Accent4 2 2 6 7" xfId="37433" xr:uid="{00000000-0005-0000-0000-0000217C0000}"/>
    <cellStyle name="60% - Accent4 2 2 6 8" xfId="49398" xr:uid="{00000000-0005-0000-0000-0000227C0000}"/>
    <cellStyle name="60% - Accent4 2 2 7" xfId="3107" xr:uid="{00000000-0005-0000-0000-0000237C0000}"/>
    <cellStyle name="60% - Accent4 2 2 7 2" xfId="15070" xr:uid="{00000000-0005-0000-0000-0000247C0000}"/>
    <cellStyle name="60% - Accent4 2 2 7 2 2" xfId="32997" xr:uid="{00000000-0005-0000-0000-0000257C0000}"/>
    <cellStyle name="60% - Accent4 2 2 7 2 3" xfId="44942" xr:uid="{00000000-0005-0000-0000-0000267C0000}"/>
    <cellStyle name="60% - Accent4 2 2 7 2 4" xfId="56907" xr:uid="{00000000-0005-0000-0000-0000277C0000}"/>
    <cellStyle name="60% - Accent4 2 2 7 3" xfId="21029" xr:uid="{00000000-0005-0000-0000-0000287C0000}"/>
    <cellStyle name="60% - Accent4 2 2 7 4" xfId="9087" xr:uid="{00000000-0005-0000-0000-0000297C0000}"/>
    <cellStyle name="60% - Accent4 2 2 7 5" xfId="27014" xr:uid="{00000000-0005-0000-0000-00002A7C0000}"/>
    <cellStyle name="60% - Accent4 2 2 7 6" xfId="38959" xr:uid="{00000000-0005-0000-0000-00002B7C0000}"/>
    <cellStyle name="60% - Accent4 2 2 7 7" xfId="50924" xr:uid="{00000000-0005-0000-0000-00002C7C0000}"/>
    <cellStyle name="60% - Accent4 2 2 8" xfId="12100" xr:uid="{00000000-0005-0000-0000-00002D7C0000}"/>
    <cellStyle name="60% - Accent4 2 2 8 2" xfId="30027" xr:uid="{00000000-0005-0000-0000-00002E7C0000}"/>
    <cellStyle name="60% - Accent4 2 2 8 3" xfId="41972" xr:uid="{00000000-0005-0000-0000-00002F7C0000}"/>
    <cellStyle name="60% - Accent4 2 2 8 4" xfId="53937" xr:uid="{00000000-0005-0000-0000-0000307C0000}"/>
    <cellStyle name="60% - Accent4 2 2 9" xfId="18059" xr:uid="{00000000-0005-0000-0000-0000317C0000}"/>
    <cellStyle name="60% - Accent4 2 3" xfId="195" xr:uid="{00000000-0005-0000-0000-0000327C0000}"/>
    <cellStyle name="60% - Accent4 2 3 10" xfId="36047" xr:uid="{00000000-0005-0000-0000-0000337C0000}"/>
    <cellStyle name="60% - Accent4 2 3 11" xfId="48012" xr:uid="{00000000-0005-0000-0000-0000347C0000}"/>
    <cellStyle name="60% - Accent4 2 3 2" xfId="543" xr:uid="{00000000-0005-0000-0000-0000357C0000}"/>
    <cellStyle name="60% - Accent4 2 3 2 10" xfId="48360" xr:uid="{00000000-0005-0000-0000-0000367C0000}"/>
    <cellStyle name="60% - Accent4 2 3 2 2" xfId="1265" xr:uid="{00000000-0005-0000-0000-0000377C0000}"/>
    <cellStyle name="60% - Accent4 2 3 2 2 2" xfId="2709" xr:uid="{00000000-0005-0000-0000-0000387C0000}"/>
    <cellStyle name="60% - Accent4 2 3 2 2 2 2" xfId="5679" xr:uid="{00000000-0005-0000-0000-0000397C0000}"/>
    <cellStyle name="60% - Accent4 2 3 2 2 2 2 2" xfId="17642" xr:uid="{00000000-0005-0000-0000-00003A7C0000}"/>
    <cellStyle name="60% - Accent4 2 3 2 2 2 2 2 2" xfId="35569" xr:uid="{00000000-0005-0000-0000-00003B7C0000}"/>
    <cellStyle name="60% - Accent4 2 3 2 2 2 2 2 3" xfId="47514" xr:uid="{00000000-0005-0000-0000-00003C7C0000}"/>
    <cellStyle name="60% - Accent4 2 3 2 2 2 2 2 4" xfId="59479" xr:uid="{00000000-0005-0000-0000-00003D7C0000}"/>
    <cellStyle name="60% - Accent4 2 3 2 2 2 2 3" xfId="23601" xr:uid="{00000000-0005-0000-0000-00003E7C0000}"/>
    <cellStyle name="60% - Accent4 2 3 2 2 2 2 4" xfId="11659" xr:uid="{00000000-0005-0000-0000-00003F7C0000}"/>
    <cellStyle name="60% - Accent4 2 3 2 2 2 2 5" xfId="29586" xr:uid="{00000000-0005-0000-0000-0000407C0000}"/>
    <cellStyle name="60% - Accent4 2 3 2 2 2 2 6" xfId="41531" xr:uid="{00000000-0005-0000-0000-0000417C0000}"/>
    <cellStyle name="60% - Accent4 2 3 2 2 2 2 7" xfId="53496" xr:uid="{00000000-0005-0000-0000-0000427C0000}"/>
    <cellStyle name="60% - Accent4 2 3 2 2 2 3" xfId="14672" xr:uid="{00000000-0005-0000-0000-0000437C0000}"/>
    <cellStyle name="60% - Accent4 2 3 2 2 2 3 2" xfId="32599" xr:uid="{00000000-0005-0000-0000-0000447C0000}"/>
    <cellStyle name="60% - Accent4 2 3 2 2 2 3 3" xfId="44544" xr:uid="{00000000-0005-0000-0000-0000457C0000}"/>
    <cellStyle name="60% - Accent4 2 3 2 2 2 3 4" xfId="56509" xr:uid="{00000000-0005-0000-0000-0000467C0000}"/>
    <cellStyle name="60% - Accent4 2 3 2 2 2 4" xfId="20631" xr:uid="{00000000-0005-0000-0000-0000477C0000}"/>
    <cellStyle name="60% - Accent4 2 3 2 2 2 5" xfId="8689" xr:uid="{00000000-0005-0000-0000-0000487C0000}"/>
    <cellStyle name="60% - Accent4 2 3 2 2 2 6" xfId="26616" xr:uid="{00000000-0005-0000-0000-0000497C0000}"/>
    <cellStyle name="60% - Accent4 2 3 2 2 2 7" xfId="38561" xr:uid="{00000000-0005-0000-0000-00004A7C0000}"/>
    <cellStyle name="60% - Accent4 2 3 2 2 2 8" xfId="50526" xr:uid="{00000000-0005-0000-0000-00004B7C0000}"/>
    <cellStyle name="60% - Accent4 2 3 2 2 3" xfId="4235" xr:uid="{00000000-0005-0000-0000-00004C7C0000}"/>
    <cellStyle name="60% - Accent4 2 3 2 2 3 2" xfId="16198" xr:uid="{00000000-0005-0000-0000-00004D7C0000}"/>
    <cellStyle name="60% - Accent4 2 3 2 2 3 2 2" xfId="34125" xr:uid="{00000000-0005-0000-0000-00004E7C0000}"/>
    <cellStyle name="60% - Accent4 2 3 2 2 3 2 3" xfId="46070" xr:uid="{00000000-0005-0000-0000-00004F7C0000}"/>
    <cellStyle name="60% - Accent4 2 3 2 2 3 2 4" xfId="58035" xr:uid="{00000000-0005-0000-0000-0000507C0000}"/>
    <cellStyle name="60% - Accent4 2 3 2 2 3 3" xfId="22157" xr:uid="{00000000-0005-0000-0000-0000517C0000}"/>
    <cellStyle name="60% - Accent4 2 3 2 2 3 4" xfId="10215" xr:uid="{00000000-0005-0000-0000-0000527C0000}"/>
    <cellStyle name="60% - Accent4 2 3 2 2 3 5" xfId="28142" xr:uid="{00000000-0005-0000-0000-0000537C0000}"/>
    <cellStyle name="60% - Accent4 2 3 2 2 3 6" xfId="40087" xr:uid="{00000000-0005-0000-0000-0000547C0000}"/>
    <cellStyle name="60% - Accent4 2 3 2 2 3 7" xfId="52052" xr:uid="{00000000-0005-0000-0000-0000557C0000}"/>
    <cellStyle name="60% - Accent4 2 3 2 2 4" xfId="13228" xr:uid="{00000000-0005-0000-0000-0000567C0000}"/>
    <cellStyle name="60% - Accent4 2 3 2 2 4 2" xfId="31155" xr:uid="{00000000-0005-0000-0000-0000577C0000}"/>
    <cellStyle name="60% - Accent4 2 3 2 2 4 3" xfId="43100" xr:uid="{00000000-0005-0000-0000-0000587C0000}"/>
    <cellStyle name="60% - Accent4 2 3 2 2 4 4" xfId="55065" xr:uid="{00000000-0005-0000-0000-0000597C0000}"/>
    <cellStyle name="60% - Accent4 2 3 2 2 5" xfId="19187" xr:uid="{00000000-0005-0000-0000-00005A7C0000}"/>
    <cellStyle name="60% - Accent4 2 3 2 2 6" xfId="7245" xr:uid="{00000000-0005-0000-0000-00005B7C0000}"/>
    <cellStyle name="60% - Accent4 2 3 2 2 7" xfId="25172" xr:uid="{00000000-0005-0000-0000-00005C7C0000}"/>
    <cellStyle name="60% - Accent4 2 3 2 2 8" xfId="37117" xr:uid="{00000000-0005-0000-0000-00005D7C0000}"/>
    <cellStyle name="60% - Accent4 2 3 2 2 9" xfId="49082" xr:uid="{00000000-0005-0000-0000-00005E7C0000}"/>
    <cellStyle name="60% - Accent4 2 3 2 3" xfId="1987" xr:uid="{00000000-0005-0000-0000-00005F7C0000}"/>
    <cellStyle name="60% - Accent4 2 3 2 3 2" xfId="4957" xr:uid="{00000000-0005-0000-0000-0000607C0000}"/>
    <cellStyle name="60% - Accent4 2 3 2 3 2 2" xfId="16920" xr:uid="{00000000-0005-0000-0000-0000617C0000}"/>
    <cellStyle name="60% - Accent4 2 3 2 3 2 2 2" xfId="34847" xr:uid="{00000000-0005-0000-0000-0000627C0000}"/>
    <cellStyle name="60% - Accent4 2 3 2 3 2 2 3" xfId="46792" xr:uid="{00000000-0005-0000-0000-0000637C0000}"/>
    <cellStyle name="60% - Accent4 2 3 2 3 2 2 4" xfId="58757" xr:uid="{00000000-0005-0000-0000-0000647C0000}"/>
    <cellStyle name="60% - Accent4 2 3 2 3 2 3" xfId="22879" xr:uid="{00000000-0005-0000-0000-0000657C0000}"/>
    <cellStyle name="60% - Accent4 2 3 2 3 2 4" xfId="10937" xr:uid="{00000000-0005-0000-0000-0000667C0000}"/>
    <cellStyle name="60% - Accent4 2 3 2 3 2 5" xfId="28864" xr:uid="{00000000-0005-0000-0000-0000677C0000}"/>
    <cellStyle name="60% - Accent4 2 3 2 3 2 6" xfId="40809" xr:uid="{00000000-0005-0000-0000-0000687C0000}"/>
    <cellStyle name="60% - Accent4 2 3 2 3 2 7" xfId="52774" xr:uid="{00000000-0005-0000-0000-0000697C0000}"/>
    <cellStyle name="60% - Accent4 2 3 2 3 3" xfId="13950" xr:uid="{00000000-0005-0000-0000-00006A7C0000}"/>
    <cellStyle name="60% - Accent4 2 3 2 3 3 2" xfId="31877" xr:uid="{00000000-0005-0000-0000-00006B7C0000}"/>
    <cellStyle name="60% - Accent4 2 3 2 3 3 3" xfId="43822" xr:uid="{00000000-0005-0000-0000-00006C7C0000}"/>
    <cellStyle name="60% - Accent4 2 3 2 3 3 4" xfId="55787" xr:uid="{00000000-0005-0000-0000-00006D7C0000}"/>
    <cellStyle name="60% - Accent4 2 3 2 3 4" xfId="19909" xr:uid="{00000000-0005-0000-0000-00006E7C0000}"/>
    <cellStyle name="60% - Accent4 2 3 2 3 5" xfId="7967" xr:uid="{00000000-0005-0000-0000-00006F7C0000}"/>
    <cellStyle name="60% - Accent4 2 3 2 3 6" xfId="25894" xr:uid="{00000000-0005-0000-0000-0000707C0000}"/>
    <cellStyle name="60% - Accent4 2 3 2 3 7" xfId="37839" xr:uid="{00000000-0005-0000-0000-0000717C0000}"/>
    <cellStyle name="60% - Accent4 2 3 2 3 8" xfId="49804" xr:uid="{00000000-0005-0000-0000-0000727C0000}"/>
    <cellStyle name="60% - Accent4 2 3 2 4" xfId="3513" xr:uid="{00000000-0005-0000-0000-0000737C0000}"/>
    <cellStyle name="60% - Accent4 2 3 2 4 2" xfId="15476" xr:uid="{00000000-0005-0000-0000-0000747C0000}"/>
    <cellStyle name="60% - Accent4 2 3 2 4 2 2" xfId="33403" xr:uid="{00000000-0005-0000-0000-0000757C0000}"/>
    <cellStyle name="60% - Accent4 2 3 2 4 2 3" xfId="45348" xr:uid="{00000000-0005-0000-0000-0000767C0000}"/>
    <cellStyle name="60% - Accent4 2 3 2 4 2 4" xfId="57313" xr:uid="{00000000-0005-0000-0000-0000777C0000}"/>
    <cellStyle name="60% - Accent4 2 3 2 4 3" xfId="21435" xr:uid="{00000000-0005-0000-0000-0000787C0000}"/>
    <cellStyle name="60% - Accent4 2 3 2 4 4" xfId="9493" xr:uid="{00000000-0005-0000-0000-0000797C0000}"/>
    <cellStyle name="60% - Accent4 2 3 2 4 5" xfId="27420" xr:uid="{00000000-0005-0000-0000-00007A7C0000}"/>
    <cellStyle name="60% - Accent4 2 3 2 4 6" xfId="39365" xr:uid="{00000000-0005-0000-0000-00007B7C0000}"/>
    <cellStyle name="60% - Accent4 2 3 2 4 7" xfId="51330" xr:uid="{00000000-0005-0000-0000-00007C7C0000}"/>
    <cellStyle name="60% - Accent4 2 3 2 5" xfId="12506" xr:uid="{00000000-0005-0000-0000-00007D7C0000}"/>
    <cellStyle name="60% - Accent4 2 3 2 5 2" xfId="30433" xr:uid="{00000000-0005-0000-0000-00007E7C0000}"/>
    <cellStyle name="60% - Accent4 2 3 2 5 3" xfId="42378" xr:uid="{00000000-0005-0000-0000-00007F7C0000}"/>
    <cellStyle name="60% - Accent4 2 3 2 5 4" xfId="54343" xr:uid="{00000000-0005-0000-0000-0000807C0000}"/>
    <cellStyle name="60% - Accent4 2 3 2 6" xfId="18465" xr:uid="{00000000-0005-0000-0000-0000817C0000}"/>
    <cellStyle name="60% - Accent4 2 3 2 7" xfId="6523" xr:uid="{00000000-0005-0000-0000-0000827C0000}"/>
    <cellStyle name="60% - Accent4 2 3 2 8" xfId="24450" xr:uid="{00000000-0005-0000-0000-0000837C0000}"/>
    <cellStyle name="60% - Accent4 2 3 2 9" xfId="36395" xr:uid="{00000000-0005-0000-0000-0000847C0000}"/>
    <cellStyle name="60% - Accent4 2 3 3" xfId="917" xr:uid="{00000000-0005-0000-0000-0000857C0000}"/>
    <cellStyle name="60% - Accent4 2 3 3 2" xfId="2361" xr:uid="{00000000-0005-0000-0000-0000867C0000}"/>
    <cellStyle name="60% - Accent4 2 3 3 2 2" xfId="5331" xr:uid="{00000000-0005-0000-0000-0000877C0000}"/>
    <cellStyle name="60% - Accent4 2 3 3 2 2 2" xfId="17294" xr:uid="{00000000-0005-0000-0000-0000887C0000}"/>
    <cellStyle name="60% - Accent4 2 3 3 2 2 2 2" xfId="35221" xr:uid="{00000000-0005-0000-0000-0000897C0000}"/>
    <cellStyle name="60% - Accent4 2 3 3 2 2 2 3" xfId="47166" xr:uid="{00000000-0005-0000-0000-00008A7C0000}"/>
    <cellStyle name="60% - Accent4 2 3 3 2 2 2 4" xfId="59131" xr:uid="{00000000-0005-0000-0000-00008B7C0000}"/>
    <cellStyle name="60% - Accent4 2 3 3 2 2 3" xfId="23253" xr:uid="{00000000-0005-0000-0000-00008C7C0000}"/>
    <cellStyle name="60% - Accent4 2 3 3 2 2 4" xfId="11311" xr:uid="{00000000-0005-0000-0000-00008D7C0000}"/>
    <cellStyle name="60% - Accent4 2 3 3 2 2 5" xfId="29238" xr:uid="{00000000-0005-0000-0000-00008E7C0000}"/>
    <cellStyle name="60% - Accent4 2 3 3 2 2 6" xfId="41183" xr:uid="{00000000-0005-0000-0000-00008F7C0000}"/>
    <cellStyle name="60% - Accent4 2 3 3 2 2 7" xfId="53148" xr:uid="{00000000-0005-0000-0000-0000907C0000}"/>
    <cellStyle name="60% - Accent4 2 3 3 2 3" xfId="14324" xr:uid="{00000000-0005-0000-0000-0000917C0000}"/>
    <cellStyle name="60% - Accent4 2 3 3 2 3 2" xfId="32251" xr:uid="{00000000-0005-0000-0000-0000927C0000}"/>
    <cellStyle name="60% - Accent4 2 3 3 2 3 3" xfId="44196" xr:uid="{00000000-0005-0000-0000-0000937C0000}"/>
    <cellStyle name="60% - Accent4 2 3 3 2 3 4" xfId="56161" xr:uid="{00000000-0005-0000-0000-0000947C0000}"/>
    <cellStyle name="60% - Accent4 2 3 3 2 4" xfId="20283" xr:uid="{00000000-0005-0000-0000-0000957C0000}"/>
    <cellStyle name="60% - Accent4 2 3 3 2 5" xfId="8341" xr:uid="{00000000-0005-0000-0000-0000967C0000}"/>
    <cellStyle name="60% - Accent4 2 3 3 2 6" xfId="26268" xr:uid="{00000000-0005-0000-0000-0000977C0000}"/>
    <cellStyle name="60% - Accent4 2 3 3 2 7" xfId="38213" xr:uid="{00000000-0005-0000-0000-0000987C0000}"/>
    <cellStyle name="60% - Accent4 2 3 3 2 8" xfId="50178" xr:uid="{00000000-0005-0000-0000-0000997C0000}"/>
    <cellStyle name="60% - Accent4 2 3 3 3" xfId="3887" xr:uid="{00000000-0005-0000-0000-00009A7C0000}"/>
    <cellStyle name="60% - Accent4 2 3 3 3 2" xfId="15850" xr:uid="{00000000-0005-0000-0000-00009B7C0000}"/>
    <cellStyle name="60% - Accent4 2 3 3 3 2 2" xfId="33777" xr:uid="{00000000-0005-0000-0000-00009C7C0000}"/>
    <cellStyle name="60% - Accent4 2 3 3 3 2 3" xfId="45722" xr:uid="{00000000-0005-0000-0000-00009D7C0000}"/>
    <cellStyle name="60% - Accent4 2 3 3 3 2 4" xfId="57687" xr:uid="{00000000-0005-0000-0000-00009E7C0000}"/>
    <cellStyle name="60% - Accent4 2 3 3 3 3" xfId="21809" xr:uid="{00000000-0005-0000-0000-00009F7C0000}"/>
    <cellStyle name="60% - Accent4 2 3 3 3 4" xfId="9867" xr:uid="{00000000-0005-0000-0000-0000A07C0000}"/>
    <cellStyle name="60% - Accent4 2 3 3 3 5" xfId="27794" xr:uid="{00000000-0005-0000-0000-0000A17C0000}"/>
    <cellStyle name="60% - Accent4 2 3 3 3 6" xfId="39739" xr:uid="{00000000-0005-0000-0000-0000A27C0000}"/>
    <cellStyle name="60% - Accent4 2 3 3 3 7" xfId="51704" xr:uid="{00000000-0005-0000-0000-0000A37C0000}"/>
    <cellStyle name="60% - Accent4 2 3 3 4" xfId="12880" xr:uid="{00000000-0005-0000-0000-0000A47C0000}"/>
    <cellStyle name="60% - Accent4 2 3 3 4 2" xfId="30807" xr:uid="{00000000-0005-0000-0000-0000A57C0000}"/>
    <cellStyle name="60% - Accent4 2 3 3 4 3" xfId="42752" xr:uid="{00000000-0005-0000-0000-0000A67C0000}"/>
    <cellStyle name="60% - Accent4 2 3 3 4 4" xfId="54717" xr:uid="{00000000-0005-0000-0000-0000A77C0000}"/>
    <cellStyle name="60% - Accent4 2 3 3 5" xfId="18839" xr:uid="{00000000-0005-0000-0000-0000A87C0000}"/>
    <cellStyle name="60% - Accent4 2 3 3 6" xfId="6897" xr:uid="{00000000-0005-0000-0000-0000A97C0000}"/>
    <cellStyle name="60% - Accent4 2 3 3 7" xfId="24824" xr:uid="{00000000-0005-0000-0000-0000AA7C0000}"/>
    <cellStyle name="60% - Accent4 2 3 3 8" xfId="36769" xr:uid="{00000000-0005-0000-0000-0000AB7C0000}"/>
    <cellStyle name="60% - Accent4 2 3 3 9" xfId="48734" xr:uid="{00000000-0005-0000-0000-0000AC7C0000}"/>
    <cellStyle name="60% - Accent4 2 3 4" xfId="1639" xr:uid="{00000000-0005-0000-0000-0000AD7C0000}"/>
    <cellStyle name="60% - Accent4 2 3 4 2" xfId="4609" xr:uid="{00000000-0005-0000-0000-0000AE7C0000}"/>
    <cellStyle name="60% - Accent4 2 3 4 2 2" xfId="16572" xr:uid="{00000000-0005-0000-0000-0000AF7C0000}"/>
    <cellStyle name="60% - Accent4 2 3 4 2 2 2" xfId="34499" xr:uid="{00000000-0005-0000-0000-0000B07C0000}"/>
    <cellStyle name="60% - Accent4 2 3 4 2 2 3" xfId="46444" xr:uid="{00000000-0005-0000-0000-0000B17C0000}"/>
    <cellStyle name="60% - Accent4 2 3 4 2 2 4" xfId="58409" xr:uid="{00000000-0005-0000-0000-0000B27C0000}"/>
    <cellStyle name="60% - Accent4 2 3 4 2 3" xfId="22531" xr:uid="{00000000-0005-0000-0000-0000B37C0000}"/>
    <cellStyle name="60% - Accent4 2 3 4 2 4" xfId="10589" xr:uid="{00000000-0005-0000-0000-0000B47C0000}"/>
    <cellStyle name="60% - Accent4 2 3 4 2 5" xfId="28516" xr:uid="{00000000-0005-0000-0000-0000B57C0000}"/>
    <cellStyle name="60% - Accent4 2 3 4 2 6" xfId="40461" xr:uid="{00000000-0005-0000-0000-0000B67C0000}"/>
    <cellStyle name="60% - Accent4 2 3 4 2 7" xfId="52426" xr:uid="{00000000-0005-0000-0000-0000B77C0000}"/>
    <cellStyle name="60% - Accent4 2 3 4 3" xfId="13602" xr:uid="{00000000-0005-0000-0000-0000B87C0000}"/>
    <cellStyle name="60% - Accent4 2 3 4 3 2" xfId="31529" xr:uid="{00000000-0005-0000-0000-0000B97C0000}"/>
    <cellStyle name="60% - Accent4 2 3 4 3 3" xfId="43474" xr:uid="{00000000-0005-0000-0000-0000BA7C0000}"/>
    <cellStyle name="60% - Accent4 2 3 4 3 4" xfId="55439" xr:uid="{00000000-0005-0000-0000-0000BB7C0000}"/>
    <cellStyle name="60% - Accent4 2 3 4 4" xfId="19561" xr:uid="{00000000-0005-0000-0000-0000BC7C0000}"/>
    <cellStyle name="60% - Accent4 2 3 4 5" xfId="7619" xr:uid="{00000000-0005-0000-0000-0000BD7C0000}"/>
    <cellStyle name="60% - Accent4 2 3 4 6" xfId="25546" xr:uid="{00000000-0005-0000-0000-0000BE7C0000}"/>
    <cellStyle name="60% - Accent4 2 3 4 7" xfId="37491" xr:uid="{00000000-0005-0000-0000-0000BF7C0000}"/>
    <cellStyle name="60% - Accent4 2 3 4 8" xfId="49456" xr:uid="{00000000-0005-0000-0000-0000C07C0000}"/>
    <cellStyle name="60% - Accent4 2 3 5" xfId="3165" xr:uid="{00000000-0005-0000-0000-0000C17C0000}"/>
    <cellStyle name="60% - Accent4 2 3 5 2" xfId="15128" xr:uid="{00000000-0005-0000-0000-0000C27C0000}"/>
    <cellStyle name="60% - Accent4 2 3 5 2 2" xfId="33055" xr:uid="{00000000-0005-0000-0000-0000C37C0000}"/>
    <cellStyle name="60% - Accent4 2 3 5 2 3" xfId="45000" xr:uid="{00000000-0005-0000-0000-0000C47C0000}"/>
    <cellStyle name="60% - Accent4 2 3 5 2 4" xfId="56965" xr:uid="{00000000-0005-0000-0000-0000C57C0000}"/>
    <cellStyle name="60% - Accent4 2 3 5 3" xfId="21087" xr:uid="{00000000-0005-0000-0000-0000C67C0000}"/>
    <cellStyle name="60% - Accent4 2 3 5 4" xfId="9145" xr:uid="{00000000-0005-0000-0000-0000C77C0000}"/>
    <cellStyle name="60% - Accent4 2 3 5 5" xfId="27072" xr:uid="{00000000-0005-0000-0000-0000C87C0000}"/>
    <cellStyle name="60% - Accent4 2 3 5 6" xfId="39017" xr:uid="{00000000-0005-0000-0000-0000C97C0000}"/>
    <cellStyle name="60% - Accent4 2 3 5 7" xfId="50982" xr:uid="{00000000-0005-0000-0000-0000CA7C0000}"/>
    <cellStyle name="60% - Accent4 2 3 6" xfId="12158" xr:uid="{00000000-0005-0000-0000-0000CB7C0000}"/>
    <cellStyle name="60% - Accent4 2 3 6 2" xfId="30085" xr:uid="{00000000-0005-0000-0000-0000CC7C0000}"/>
    <cellStyle name="60% - Accent4 2 3 6 3" xfId="42030" xr:uid="{00000000-0005-0000-0000-0000CD7C0000}"/>
    <cellStyle name="60% - Accent4 2 3 6 4" xfId="53995" xr:uid="{00000000-0005-0000-0000-0000CE7C0000}"/>
    <cellStyle name="60% - Accent4 2 3 7" xfId="18117" xr:uid="{00000000-0005-0000-0000-0000CF7C0000}"/>
    <cellStyle name="60% - Accent4 2 3 8" xfId="6175" xr:uid="{00000000-0005-0000-0000-0000D07C0000}"/>
    <cellStyle name="60% - Accent4 2 3 9" xfId="24102" xr:uid="{00000000-0005-0000-0000-0000D17C0000}"/>
    <cellStyle name="60% - Accent4 2 4" xfId="311" xr:uid="{00000000-0005-0000-0000-0000D27C0000}"/>
    <cellStyle name="60% - Accent4 2 4 10" xfId="36163" xr:uid="{00000000-0005-0000-0000-0000D37C0000}"/>
    <cellStyle name="60% - Accent4 2 4 11" xfId="48128" xr:uid="{00000000-0005-0000-0000-0000D47C0000}"/>
    <cellStyle name="60% - Accent4 2 4 2" xfId="659" xr:uid="{00000000-0005-0000-0000-0000D57C0000}"/>
    <cellStyle name="60% - Accent4 2 4 2 10" xfId="48476" xr:uid="{00000000-0005-0000-0000-0000D67C0000}"/>
    <cellStyle name="60% - Accent4 2 4 2 2" xfId="1381" xr:uid="{00000000-0005-0000-0000-0000D77C0000}"/>
    <cellStyle name="60% - Accent4 2 4 2 2 2" xfId="2825" xr:uid="{00000000-0005-0000-0000-0000D87C0000}"/>
    <cellStyle name="60% - Accent4 2 4 2 2 2 2" xfId="5795" xr:uid="{00000000-0005-0000-0000-0000D97C0000}"/>
    <cellStyle name="60% - Accent4 2 4 2 2 2 2 2" xfId="17758" xr:uid="{00000000-0005-0000-0000-0000DA7C0000}"/>
    <cellStyle name="60% - Accent4 2 4 2 2 2 2 2 2" xfId="35685" xr:uid="{00000000-0005-0000-0000-0000DB7C0000}"/>
    <cellStyle name="60% - Accent4 2 4 2 2 2 2 2 3" xfId="47630" xr:uid="{00000000-0005-0000-0000-0000DC7C0000}"/>
    <cellStyle name="60% - Accent4 2 4 2 2 2 2 2 4" xfId="59595" xr:uid="{00000000-0005-0000-0000-0000DD7C0000}"/>
    <cellStyle name="60% - Accent4 2 4 2 2 2 2 3" xfId="23717" xr:uid="{00000000-0005-0000-0000-0000DE7C0000}"/>
    <cellStyle name="60% - Accent4 2 4 2 2 2 2 4" xfId="11775" xr:uid="{00000000-0005-0000-0000-0000DF7C0000}"/>
    <cellStyle name="60% - Accent4 2 4 2 2 2 2 5" xfId="29702" xr:uid="{00000000-0005-0000-0000-0000E07C0000}"/>
    <cellStyle name="60% - Accent4 2 4 2 2 2 2 6" xfId="41647" xr:uid="{00000000-0005-0000-0000-0000E17C0000}"/>
    <cellStyle name="60% - Accent4 2 4 2 2 2 2 7" xfId="53612" xr:uid="{00000000-0005-0000-0000-0000E27C0000}"/>
    <cellStyle name="60% - Accent4 2 4 2 2 2 3" xfId="14788" xr:uid="{00000000-0005-0000-0000-0000E37C0000}"/>
    <cellStyle name="60% - Accent4 2 4 2 2 2 3 2" xfId="32715" xr:uid="{00000000-0005-0000-0000-0000E47C0000}"/>
    <cellStyle name="60% - Accent4 2 4 2 2 2 3 3" xfId="44660" xr:uid="{00000000-0005-0000-0000-0000E57C0000}"/>
    <cellStyle name="60% - Accent4 2 4 2 2 2 3 4" xfId="56625" xr:uid="{00000000-0005-0000-0000-0000E67C0000}"/>
    <cellStyle name="60% - Accent4 2 4 2 2 2 4" xfId="20747" xr:uid="{00000000-0005-0000-0000-0000E77C0000}"/>
    <cellStyle name="60% - Accent4 2 4 2 2 2 5" xfId="8805" xr:uid="{00000000-0005-0000-0000-0000E87C0000}"/>
    <cellStyle name="60% - Accent4 2 4 2 2 2 6" xfId="26732" xr:uid="{00000000-0005-0000-0000-0000E97C0000}"/>
    <cellStyle name="60% - Accent4 2 4 2 2 2 7" xfId="38677" xr:uid="{00000000-0005-0000-0000-0000EA7C0000}"/>
    <cellStyle name="60% - Accent4 2 4 2 2 2 8" xfId="50642" xr:uid="{00000000-0005-0000-0000-0000EB7C0000}"/>
    <cellStyle name="60% - Accent4 2 4 2 2 3" xfId="4351" xr:uid="{00000000-0005-0000-0000-0000EC7C0000}"/>
    <cellStyle name="60% - Accent4 2 4 2 2 3 2" xfId="16314" xr:uid="{00000000-0005-0000-0000-0000ED7C0000}"/>
    <cellStyle name="60% - Accent4 2 4 2 2 3 2 2" xfId="34241" xr:uid="{00000000-0005-0000-0000-0000EE7C0000}"/>
    <cellStyle name="60% - Accent4 2 4 2 2 3 2 3" xfId="46186" xr:uid="{00000000-0005-0000-0000-0000EF7C0000}"/>
    <cellStyle name="60% - Accent4 2 4 2 2 3 2 4" xfId="58151" xr:uid="{00000000-0005-0000-0000-0000F07C0000}"/>
    <cellStyle name="60% - Accent4 2 4 2 2 3 3" xfId="22273" xr:uid="{00000000-0005-0000-0000-0000F17C0000}"/>
    <cellStyle name="60% - Accent4 2 4 2 2 3 4" xfId="10331" xr:uid="{00000000-0005-0000-0000-0000F27C0000}"/>
    <cellStyle name="60% - Accent4 2 4 2 2 3 5" xfId="28258" xr:uid="{00000000-0005-0000-0000-0000F37C0000}"/>
    <cellStyle name="60% - Accent4 2 4 2 2 3 6" xfId="40203" xr:uid="{00000000-0005-0000-0000-0000F47C0000}"/>
    <cellStyle name="60% - Accent4 2 4 2 2 3 7" xfId="52168" xr:uid="{00000000-0005-0000-0000-0000F57C0000}"/>
    <cellStyle name="60% - Accent4 2 4 2 2 4" xfId="13344" xr:uid="{00000000-0005-0000-0000-0000F67C0000}"/>
    <cellStyle name="60% - Accent4 2 4 2 2 4 2" xfId="31271" xr:uid="{00000000-0005-0000-0000-0000F77C0000}"/>
    <cellStyle name="60% - Accent4 2 4 2 2 4 3" xfId="43216" xr:uid="{00000000-0005-0000-0000-0000F87C0000}"/>
    <cellStyle name="60% - Accent4 2 4 2 2 4 4" xfId="55181" xr:uid="{00000000-0005-0000-0000-0000F97C0000}"/>
    <cellStyle name="60% - Accent4 2 4 2 2 5" xfId="19303" xr:uid="{00000000-0005-0000-0000-0000FA7C0000}"/>
    <cellStyle name="60% - Accent4 2 4 2 2 6" xfId="7361" xr:uid="{00000000-0005-0000-0000-0000FB7C0000}"/>
    <cellStyle name="60% - Accent4 2 4 2 2 7" xfId="25288" xr:uid="{00000000-0005-0000-0000-0000FC7C0000}"/>
    <cellStyle name="60% - Accent4 2 4 2 2 8" xfId="37233" xr:uid="{00000000-0005-0000-0000-0000FD7C0000}"/>
    <cellStyle name="60% - Accent4 2 4 2 2 9" xfId="49198" xr:uid="{00000000-0005-0000-0000-0000FE7C0000}"/>
    <cellStyle name="60% - Accent4 2 4 2 3" xfId="2103" xr:uid="{00000000-0005-0000-0000-0000FF7C0000}"/>
    <cellStyle name="60% - Accent4 2 4 2 3 2" xfId="5073" xr:uid="{00000000-0005-0000-0000-0000007D0000}"/>
    <cellStyle name="60% - Accent4 2 4 2 3 2 2" xfId="17036" xr:uid="{00000000-0005-0000-0000-0000017D0000}"/>
    <cellStyle name="60% - Accent4 2 4 2 3 2 2 2" xfId="34963" xr:uid="{00000000-0005-0000-0000-0000027D0000}"/>
    <cellStyle name="60% - Accent4 2 4 2 3 2 2 3" xfId="46908" xr:uid="{00000000-0005-0000-0000-0000037D0000}"/>
    <cellStyle name="60% - Accent4 2 4 2 3 2 2 4" xfId="58873" xr:uid="{00000000-0005-0000-0000-0000047D0000}"/>
    <cellStyle name="60% - Accent4 2 4 2 3 2 3" xfId="22995" xr:uid="{00000000-0005-0000-0000-0000057D0000}"/>
    <cellStyle name="60% - Accent4 2 4 2 3 2 4" xfId="11053" xr:uid="{00000000-0005-0000-0000-0000067D0000}"/>
    <cellStyle name="60% - Accent4 2 4 2 3 2 5" xfId="28980" xr:uid="{00000000-0005-0000-0000-0000077D0000}"/>
    <cellStyle name="60% - Accent4 2 4 2 3 2 6" xfId="40925" xr:uid="{00000000-0005-0000-0000-0000087D0000}"/>
    <cellStyle name="60% - Accent4 2 4 2 3 2 7" xfId="52890" xr:uid="{00000000-0005-0000-0000-0000097D0000}"/>
    <cellStyle name="60% - Accent4 2 4 2 3 3" xfId="14066" xr:uid="{00000000-0005-0000-0000-00000A7D0000}"/>
    <cellStyle name="60% - Accent4 2 4 2 3 3 2" xfId="31993" xr:uid="{00000000-0005-0000-0000-00000B7D0000}"/>
    <cellStyle name="60% - Accent4 2 4 2 3 3 3" xfId="43938" xr:uid="{00000000-0005-0000-0000-00000C7D0000}"/>
    <cellStyle name="60% - Accent4 2 4 2 3 3 4" xfId="55903" xr:uid="{00000000-0005-0000-0000-00000D7D0000}"/>
    <cellStyle name="60% - Accent4 2 4 2 3 4" xfId="20025" xr:uid="{00000000-0005-0000-0000-00000E7D0000}"/>
    <cellStyle name="60% - Accent4 2 4 2 3 5" xfId="8083" xr:uid="{00000000-0005-0000-0000-00000F7D0000}"/>
    <cellStyle name="60% - Accent4 2 4 2 3 6" xfId="26010" xr:uid="{00000000-0005-0000-0000-0000107D0000}"/>
    <cellStyle name="60% - Accent4 2 4 2 3 7" xfId="37955" xr:uid="{00000000-0005-0000-0000-0000117D0000}"/>
    <cellStyle name="60% - Accent4 2 4 2 3 8" xfId="49920" xr:uid="{00000000-0005-0000-0000-0000127D0000}"/>
    <cellStyle name="60% - Accent4 2 4 2 4" xfId="3629" xr:uid="{00000000-0005-0000-0000-0000137D0000}"/>
    <cellStyle name="60% - Accent4 2 4 2 4 2" xfId="15592" xr:uid="{00000000-0005-0000-0000-0000147D0000}"/>
    <cellStyle name="60% - Accent4 2 4 2 4 2 2" xfId="33519" xr:uid="{00000000-0005-0000-0000-0000157D0000}"/>
    <cellStyle name="60% - Accent4 2 4 2 4 2 3" xfId="45464" xr:uid="{00000000-0005-0000-0000-0000167D0000}"/>
    <cellStyle name="60% - Accent4 2 4 2 4 2 4" xfId="57429" xr:uid="{00000000-0005-0000-0000-0000177D0000}"/>
    <cellStyle name="60% - Accent4 2 4 2 4 3" xfId="21551" xr:uid="{00000000-0005-0000-0000-0000187D0000}"/>
    <cellStyle name="60% - Accent4 2 4 2 4 4" xfId="9609" xr:uid="{00000000-0005-0000-0000-0000197D0000}"/>
    <cellStyle name="60% - Accent4 2 4 2 4 5" xfId="27536" xr:uid="{00000000-0005-0000-0000-00001A7D0000}"/>
    <cellStyle name="60% - Accent4 2 4 2 4 6" xfId="39481" xr:uid="{00000000-0005-0000-0000-00001B7D0000}"/>
    <cellStyle name="60% - Accent4 2 4 2 4 7" xfId="51446" xr:uid="{00000000-0005-0000-0000-00001C7D0000}"/>
    <cellStyle name="60% - Accent4 2 4 2 5" xfId="12622" xr:uid="{00000000-0005-0000-0000-00001D7D0000}"/>
    <cellStyle name="60% - Accent4 2 4 2 5 2" xfId="30549" xr:uid="{00000000-0005-0000-0000-00001E7D0000}"/>
    <cellStyle name="60% - Accent4 2 4 2 5 3" xfId="42494" xr:uid="{00000000-0005-0000-0000-00001F7D0000}"/>
    <cellStyle name="60% - Accent4 2 4 2 5 4" xfId="54459" xr:uid="{00000000-0005-0000-0000-0000207D0000}"/>
    <cellStyle name="60% - Accent4 2 4 2 6" xfId="18581" xr:uid="{00000000-0005-0000-0000-0000217D0000}"/>
    <cellStyle name="60% - Accent4 2 4 2 7" xfId="6639" xr:uid="{00000000-0005-0000-0000-0000227D0000}"/>
    <cellStyle name="60% - Accent4 2 4 2 8" xfId="24566" xr:uid="{00000000-0005-0000-0000-0000237D0000}"/>
    <cellStyle name="60% - Accent4 2 4 2 9" xfId="36511" xr:uid="{00000000-0005-0000-0000-0000247D0000}"/>
    <cellStyle name="60% - Accent4 2 4 3" xfId="1033" xr:uid="{00000000-0005-0000-0000-0000257D0000}"/>
    <cellStyle name="60% - Accent4 2 4 3 2" xfId="2477" xr:uid="{00000000-0005-0000-0000-0000267D0000}"/>
    <cellStyle name="60% - Accent4 2 4 3 2 2" xfId="5447" xr:uid="{00000000-0005-0000-0000-0000277D0000}"/>
    <cellStyle name="60% - Accent4 2 4 3 2 2 2" xfId="17410" xr:uid="{00000000-0005-0000-0000-0000287D0000}"/>
    <cellStyle name="60% - Accent4 2 4 3 2 2 2 2" xfId="35337" xr:uid="{00000000-0005-0000-0000-0000297D0000}"/>
    <cellStyle name="60% - Accent4 2 4 3 2 2 2 3" xfId="47282" xr:uid="{00000000-0005-0000-0000-00002A7D0000}"/>
    <cellStyle name="60% - Accent4 2 4 3 2 2 2 4" xfId="59247" xr:uid="{00000000-0005-0000-0000-00002B7D0000}"/>
    <cellStyle name="60% - Accent4 2 4 3 2 2 3" xfId="23369" xr:uid="{00000000-0005-0000-0000-00002C7D0000}"/>
    <cellStyle name="60% - Accent4 2 4 3 2 2 4" xfId="11427" xr:uid="{00000000-0005-0000-0000-00002D7D0000}"/>
    <cellStyle name="60% - Accent4 2 4 3 2 2 5" xfId="29354" xr:uid="{00000000-0005-0000-0000-00002E7D0000}"/>
    <cellStyle name="60% - Accent4 2 4 3 2 2 6" xfId="41299" xr:uid="{00000000-0005-0000-0000-00002F7D0000}"/>
    <cellStyle name="60% - Accent4 2 4 3 2 2 7" xfId="53264" xr:uid="{00000000-0005-0000-0000-0000307D0000}"/>
    <cellStyle name="60% - Accent4 2 4 3 2 3" xfId="14440" xr:uid="{00000000-0005-0000-0000-0000317D0000}"/>
    <cellStyle name="60% - Accent4 2 4 3 2 3 2" xfId="32367" xr:uid="{00000000-0005-0000-0000-0000327D0000}"/>
    <cellStyle name="60% - Accent4 2 4 3 2 3 3" xfId="44312" xr:uid="{00000000-0005-0000-0000-0000337D0000}"/>
    <cellStyle name="60% - Accent4 2 4 3 2 3 4" xfId="56277" xr:uid="{00000000-0005-0000-0000-0000347D0000}"/>
    <cellStyle name="60% - Accent4 2 4 3 2 4" xfId="20399" xr:uid="{00000000-0005-0000-0000-0000357D0000}"/>
    <cellStyle name="60% - Accent4 2 4 3 2 5" xfId="8457" xr:uid="{00000000-0005-0000-0000-0000367D0000}"/>
    <cellStyle name="60% - Accent4 2 4 3 2 6" xfId="26384" xr:uid="{00000000-0005-0000-0000-0000377D0000}"/>
    <cellStyle name="60% - Accent4 2 4 3 2 7" xfId="38329" xr:uid="{00000000-0005-0000-0000-0000387D0000}"/>
    <cellStyle name="60% - Accent4 2 4 3 2 8" xfId="50294" xr:uid="{00000000-0005-0000-0000-0000397D0000}"/>
    <cellStyle name="60% - Accent4 2 4 3 3" xfId="4003" xr:uid="{00000000-0005-0000-0000-00003A7D0000}"/>
    <cellStyle name="60% - Accent4 2 4 3 3 2" xfId="15966" xr:uid="{00000000-0005-0000-0000-00003B7D0000}"/>
    <cellStyle name="60% - Accent4 2 4 3 3 2 2" xfId="33893" xr:uid="{00000000-0005-0000-0000-00003C7D0000}"/>
    <cellStyle name="60% - Accent4 2 4 3 3 2 3" xfId="45838" xr:uid="{00000000-0005-0000-0000-00003D7D0000}"/>
    <cellStyle name="60% - Accent4 2 4 3 3 2 4" xfId="57803" xr:uid="{00000000-0005-0000-0000-00003E7D0000}"/>
    <cellStyle name="60% - Accent4 2 4 3 3 3" xfId="21925" xr:uid="{00000000-0005-0000-0000-00003F7D0000}"/>
    <cellStyle name="60% - Accent4 2 4 3 3 4" xfId="9983" xr:uid="{00000000-0005-0000-0000-0000407D0000}"/>
    <cellStyle name="60% - Accent4 2 4 3 3 5" xfId="27910" xr:uid="{00000000-0005-0000-0000-0000417D0000}"/>
    <cellStyle name="60% - Accent4 2 4 3 3 6" xfId="39855" xr:uid="{00000000-0005-0000-0000-0000427D0000}"/>
    <cellStyle name="60% - Accent4 2 4 3 3 7" xfId="51820" xr:uid="{00000000-0005-0000-0000-0000437D0000}"/>
    <cellStyle name="60% - Accent4 2 4 3 4" xfId="12996" xr:uid="{00000000-0005-0000-0000-0000447D0000}"/>
    <cellStyle name="60% - Accent4 2 4 3 4 2" xfId="30923" xr:uid="{00000000-0005-0000-0000-0000457D0000}"/>
    <cellStyle name="60% - Accent4 2 4 3 4 3" xfId="42868" xr:uid="{00000000-0005-0000-0000-0000467D0000}"/>
    <cellStyle name="60% - Accent4 2 4 3 4 4" xfId="54833" xr:uid="{00000000-0005-0000-0000-0000477D0000}"/>
    <cellStyle name="60% - Accent4 2 4 3 5" xfId="18955" xr:uid="{00000000-0005-0000-0000-0000487D0000}"/>
    <cellStyle name="60% - Accent4 2 4 3 6" xfId="7013" xr:uid="{00000000-0005-0000-0000-0000497D0000}"/>
    <cellStyle name="60% - Accent4 2 4 3 7" xfId="24940" xr:uid="{00000000-0005-0000-0000-00004A7D0000}"/>
    <cellStyle name="60% - Accent4 2 4 3 8" xfId="36885" xr:uid="{00000000-0005-0000-0000-00004B7D0000}"/>
    <cellStyle name="60% - Accent4 2 4 3 9" xfId="48850" xr:uid="{00000000-0005-0000-0000-00004C7D0000}"/>
    <cellStyle name="60% - Accent4 2 4 4" xfId="1755" xr:uid="{00000000-0005-0000-0000-00004D7D0000}"/>
    <cellStyle name="60% - Accent4 2 4 4 2" xfId="4725" xr:uid="{00000000-0005-0000-0000-00004E7D0000}"/>
    <cellStyle name="60% - Accent4 2 4 4 2 2" xfId="16688" xr:uid="{00000000-0005-0000-0000-00004F7D0000}"/>
    <cellStyle name="60% - Accent4 2 4 4 2 2 2" xfId="34615" xr:uid="{00000000-0005-0000-0000-0000507D0000}"/>
    <cellStyle name="60% - Accent4 2 4 4 2 2 3" xfId="46560" xr:uid="{00000000-0005-0000-0000-0000517D0000}"/>
    <cellStyle name="60% - Accent4 2 4 4 2 2 4" xfId="58525" xr:uid="{00000000-0005-0000-0000-0000527D0000}"/>
    <cellStyle name="60% - Accent4 2 4 4 2 3" xfId="22647" xr:uid="{00000000-0005-0000-0000-0000537D0000}"/>
    <cellStyle name="60% - Accent4 2 4 4 2 4" xfId="10705" xr:uid="{00000000-0005-0000-0000-0000547D0000}"/>
    <cellStyle name="60% - Accent4 2 4 4 2 5" xfId="28632" xr:uid="{00000000-0005-0000-0000-0000557D0000}"/>
    <cellStyle name="60% - Accent4 2 4 4 2 6" xfId="40577" xr:uid="{00000000-0005-0000-0000-0000567D0000}"/>
    <cellStyle name="60% - Accent4 2 4 4 2 7" xfId="52542" xr:uid="{00000000-0005-0000-0000-0000577D0000}"/>
    <cellStyle name="60% - Accent4 2 4 4 3" xfId="13718" xr:uid="{00000000-0005-0000-0000-0000587D0000}"/>
    <cellStyle name="60% - Accent4 2 4 4 3 2" xfId="31645" xr:uid="{00000000-0005-0000-0000-0000597D0000}"/>
    <cellStyle name="60% - Accent4 2 4 4 3 3" xfId="43590" xr:uid="{00000000-0005-0000-0000-00005A7D0000}"/>
    <cellStyle name="60% - Accent4 2 4 4 3 4" xfId="55555" xr:uid="{00000000-0005-0000-0000-00005B7D0000}"/>
    <cellStyle name="60% - Accent4 2 4 4 4" xfId="19677" xr:uid="{00000000-0005-0000-0000-00005C7D0000}"/>
    <cellStyle name="60% - Accent4 2 4 4 5" xfId="7735" xr:uid="{00000000-0005-0000-0000-00005D7D0000}"/>
    <cellStyle name="60% - Accent4 2 4 4 6" xfId="25662" xr:uid="{00000000-0005-0000-0000-00005E7D0000}"/>
    <cellStyle name="60% - Accent4 2 4 4 7" xfId="37607" xr:uid="{00000000-0005-0000-0000-00005F7D0000}"/>
    <cellStyle name="60% - Accent4 2 4 4 8" xfId="49572" xr:uid="{00000000-0005-0000-0000-0000607D0000}"/>
    <cellStyle name="60% - Accent4 2 4 5" xfId="3281" xr:uid="{00000000-0005-0000-0000-0000617D0000}"/>
    <cellStyle name="60% - Accent4 2 4 5 2" xfId="15244" xr:uid="{00000000-0005-0000-0000-0000627D0000}"/>
    <cellStyle name="60% - Accent4 2 4 5 2 2" xfId="33171" xr:uid="{00000000-0005-0000-0000-0000637D0000}"/>
    <cellStyle name="60% - Accent4 2 4 5 2 3" xfId="45116" xr:uid="{00000000-0005-0000-0000-0000647D0000}"/>
    <cellStyle name="60% - Accent4 2 4 5 2 4" xfId="57081" xr:uid="{00000000-0005-0000-0000-0000657D0000}"/>
    <cellStyle name="60% - Accent4 2 4 5 3" xfId="21203" xr:uid="{00000000-0005-0000-0000-0000667D0000}"/>
    <cellStyle name="60% - Accent4 2 4 5 4" xfId="9261" xr:uid="{00000000-0005-0000-0000-0000677D0000}"/>
    <cellStyle name="60% - Accent4 2 4 5 5" xfId="27188" xr:uid="{00000000-0005-0000-0000-0000687D0000}"/>
    <cellStyle name="60% - Accent4 2 4 5 6" xfId="39133" xr:uid="{00000000-0005-0000-0000-0000697D0000}"/>
    <cellStyle name="60% - Accent4 2 4 5 7" xfId="51098" xr:uid="{00000000-0005-0000-0000-00006A7D0000}"/>
    <cellStyle name="60% - Accent4 2 4 6" xfId="12274" xr:uid="{00000000-0005-0000-0000-00006B7D0000}"/>
    <cellStyle name="60% - Accent4 2 4 6 2" xfId="30201" xr:uid="{00000000-0005-0000-0000-00006C7D0000}"/>
    <cellStyle name="60% - Accent4 2 4 6 3" xfId="42146" xr:uid="{00000000-0005-0000-0000-00006D7D0000}"/>
    <cellStyle name="60% - Accent4 2 4 6 4" xfId="54111" xr:uid="{00000000-0005-0000-0000-00006E7D0000}"/>
    <cellStyle name="60% - Accent4 2 4 7" xfId="18233" xr:uid="{00000000-0005-0000-0000-00006F7D0000}"/>
    <cellStyle name="60% - Accent4 2 4 8" xfId="6291" xr:uid="{00000000-0005-0000-0000-0000707D0000}"/>
    <cellStyle name="60% - Accent4 2 4 9" xfId="24218" xr:uid="{00000000-0005-0000-0000-0000717D0000}"/>
    <cellStyle name="60% - Accent4 2 5" xfId="427" xr:uid="{00000000-0005-0000-0000-0000727D0000}"/>
    <cellStyle name="60% - Accent4 2 5 10" xfId="48244" xr:uid="{00000000-0005-0000-0000-0000737D0000}"/>
    <cellStyle name="60% - Accent4 2 5 2" xfId="1149" xr:uid="{00000000-0005-0000-0000-0000747D0000}"/>
    <cellStyle name="60% - Accent4 2 5 2 2" xfId="2593" xr:uid="{00000000-0005-0000-0000-0000757D0000}"/>
    <cellStyle name="60% - Accent4 2 5 2 2 2" xfId="5563" xr:uid="{00000000-0005-0000-0000-0000767D0000}"/>
    <cellStyle name="60% - Accent4 2 5 2 2 2 2" xfId="17526" xr:uid="{00000000-0005-0000-0000-0000777D0000}"/>
    <cellStyle name="60% - Accent4 2 5 2 2 2 2 2" xfId="35453" xr:uid="{00000000-0005-0000-0000-0000787D0000}"/>
    <cellStyle name="60% - Accent4 2 5 2 2 2 2 3" xfId="47398" xr:uid="{00000000-0005-0000-0000-0000797D0000}"/>
    <cellStyle name="60% - Accent4 2 5 2 2 2 2 4" xfId="59363" xr:uid="{00000000-0005-0000-0000-00007A7D0000}"/>
    <cellStyle name="60% - Accent4 2 5 2 2 2 3" xfId="23485" xr:uid="{00000000-0005-0000-0000-00007B7D0000}"/>
    <cellStyle name="60% - Accent4 2 5 2 2 2 4" xfId="11543" xr:uid="{00000000-0005-0000-0000-00007C7D0000}"/>
    <cellStyle name="60% - Accent4 2 5 2 2 2 5" xfId="29470" xr:uid="{00000000-0005-0000-0000-00007D7D0000}"/>
    <cellStyle name="60% - Accent4 2 5 2 2 2 6" xfId="41415" xr:uid="{00000000-0005-0000-0000-00007E7D0000}"/>
    <cellStyle name="60% - Accent4 2 5 2 2 2 7" xfId="53380" xr:uid="{00000000-0005-0000-0000-00007F7D0000}"/>
    <cellStyle name="60% - Accent4 2 5 2 2 3" xfId="14556" xr:uid="{00000000-0005-0000-0000-0000807D0000}"/>
    <cellStyle name="60% - Accent4 2 5 2 2 3 2" xfId="32483" xr:uid="{00000000-0005-0000-0000-0000817D0000}"/>
    <cellStyle name="60% - Accent4 2 5 2 2 3 3" xfId="44428" xr:uid="{00000000-0005-0000-0000-0000827D0000}"/>
    <cellStyle name="60% - Accent4 2 5 2 2 3 4" xfId="56393" xr:uid="{00000000-0005-0000-0000-0000837D0000}"/>
    <cellStyle name="60% - Accent4 2 5 2 2 4" xfId="20515" xr:uid="{00000000-0005-0000-0000-0000847D0000}"/>
    <cellStyle name="60% - Accent4 2 5 2 2 5" xfId="8573" xr:uid="{00000000-0005-0000-0000-0000857D0000}"/>
    <cellStyle name="60% - Accent4 2 5 2 2 6" xfId="26500" xr:uid="{00000000-0005-0000-0000-0000867D0000}"/>
    <cellStyle name="60% - Accent4 2 5 2 2 7" xfId="38445" xr:uid="{00000000-0005-0000-0000-0000877D0000}"/>
    <cellStyle name="60% - Accent4 2 5 2 2 8" xfId="50410" xr:uid="{00000000-0005-0000-0000-0000887D0000}"/>
    <cellStyle name="60% - Accent4 2 5 2 3" xfId="4119" xr:uid="{00000000-0005-0000-0000-0000897D0000}"/>
    <cellStyle name="60% - Accent4 2 5 2 3 2" xfId="16082" xr:uid="{00000000-0005-0000-0000-00008A7D0000}"/>
    <cellStyle name="60% - Accent4 2 5 2 3 2 2" xfId="34009" xr:uid="{00000000-0005-0000-0000-00008B7D0000}"/>
    <cellStyle name="60% - Accent4 2 5 2 3 2 3" xfId="45954" xr:uid="{00000000-0005-0000-0000-00008C7D0000}"/>
    <cellStyle name="60% - Accent4 2 5 2 3 2 4" xfId="57919" xr:uid="{00000000-0005-0000-0000-00008D7D0000}"/>
    <cellStyle name="60% - Accent4 2 5 2 3 3" xfId="22041" xr:uid="{00000000-0005-0000-0000-00008E7D0000}"/>
    <cellStyle name="60% - Accent4 2 5 2 3 4" xfId="10099" xr:uid="{00000000-0005-0000-0000-00008F7D0000}"/>
    <cellStyle name="60% - Accent4 2 5 2 3 5" xfId="28026" xr:uid="{00000000-0005-0000-0000-0000907D0000}"/>
    <cellStyle name="60% - Accent4 2 5 2 3 6" xfId="39971" xr:uid="{00000000-0005-0000-0000-0000917D0000}"/>
    <cellStyle name="60% - Accent4 2 5 2 3 7" xfId="51936" xr:uid="{00000000-0005-0000-0000-0000927D0000}"/>
    <cellStyle name="60% - Accent4 2 5 2 4" xfId="13112" xr:uid="{00000000-0005-0000-0000-0000937D0000}"/>
    <cellStyle name="60% - Accent4 2 5 2 4 2" xfId="31039" xr:uid="{00000000-0005-0000-0000-0000947D0000}"/>
    <cellStyle name="60% - Accent4 2 5 2 4 3" xfId="42984" xr:uid="{00000000-0005-0000-0000-0000957D0000}"/>
    <cellStyle name="60% - Accent4 2 5 2 4 4" xfId="54949" xr:uid="{00000000-0005-0000-0000-0000967D0000}"/>
    <cellStyle name="60% - Accent4 2 5 2 5" xfId="19071" xr:uid="{00000000-0005-0000-0000-0000977D0000}"/>
    <cellStyle name="60% - Accent4 2 5 2 6" xfId="7129" xr:uid="{00000000-0005-0000-0000-0000987D0000}"/>
    <cellStyle name="60% - Accent4 2 5 2 7" xfId="25056" xr:uid="{00000000-0005-0000-0000-0000997D0000}"/>
    <cellStyle name="60% - Accent4 2 5 2 8" xfId="37001" xr:uid="{00000000-0005-0000-0000-00009A7D0000}"/>
    <cellStyle name="60% - Accent4 2 5 2 9" xfId="48966" xr:uid="{00000000-0005-0000-0000-00009B7D0000}"/>
    <cellStyle name="60% - Accent4 2 5 3" xfId="1871" xr:uid="{00000000-0005-0000-0000-00009C7D0000}"/>
    <cellStyle name="60% - Accent4 2 5 3 2" xfId="4841" xr:uid="{00000000-0005-0000-0000-00009D7D0000}"/>
    <cellStyle name="60% - Accent4 2 5 3 2 2" xfId="16804" xr:uid="{00000000-0005-0000-0000-00009E7D0000}"/>
    <cellStyle name="60% - Accent4 2 5 3 2 2 2" xfId="34731" xr:uid="{00000000-0005-0000-0000-00009F7D0000}"/>
    <cellStyle name="60% - Accent4 2 5 3 2 2 3" xfId="46676" xr:uid="{00000000-0005-0000-0000-0000A07D0000}"/>
    <cellStyle name="60% - Accent4 2 5 3 2 2 4" xfId="58641" xr:uid="{00000000-0005-0000-0000-0000A17D0000}"/>
    <cellStyle name="60% - Accent4 2 5 3 2 3" xfId="22763" xr:uid="{00000000-0005-0000-0000-0000A27D0000}"/>
    <cellStyle name="60% - Accent4 2 5 3 2 4" xfId="10821" xr:uid="{00000000-0005-0000-0000-0000A37D0000}"/>
    <cellStyle name="60% - Accent4 2 5 3 2 5" xfId="28748" xr:uid="{00000000-0005-0000-0000-0000A47D0000}"/>
    <cellStyle name="60% - Accent4 2 5 3 2 6" xfId="40693" xr:uid="{00000000-0005-0000-0000-0000A57D0000}"/>
    <cellStyle name="60% - Accent4 2 5 3 2 7" xfId="52658" xr:uid="{00000000-0005-0000-0000-0000A67D0000}"/>
    <cellStyle name="60% - Accent4 2 5 3 3" xfId="13834" xr:uid="{00000000-0005-0000-0000-0000A77D0000}"/>
    <cellStyle name="60% - Accent4 2 5 3 3 2" xfId="31761" xr:uid="{00000000-0005-0000-0000-0000A87D0000}"/>
    <cellStyle name="60% - Accent4 2 5 3 3 3" xfId="43706" xr:uid="{00000000-0005-0000-0000-0000A97D0000}"/>
    <cellStyle name="60% - Accent4 2 5 3 3 4" xfId="55671" xr:uid="{00000000-0005-0000-0000-0000AA7D0000}"/>
    <cellStyle name="60% - Accent4 2 5 3 4" xfId="19793" xr:uid="{00000000-0005-0000-0000-0000AB7D0000}"/>
    <cellStyle name="60% - Accent4 2 5 3 5" xfId="7851" xr:uid="{00000000-0005-0000-0000-0000AC7D0000}"/>
    <cellStyle name="60% - Accent4 2 5 3 6" xfId="25778" xr:uid="{00000000-0005-0000-0000-0000AD7D0000}"/>
    <cellStyle name="60% - Accent4 2 5 3 7" xfId="37723" xr:uid="{00000000-0005-0000-0000-0000AE7D0000}"/>
    <cellStyle name="60% - Accent4 2 5 3 8" xfId="49688" xr:uid="{00000000-0005-0000-0000-0000AF7D0000}"/>
    <cellStyle name="60% - Accent4 2 5 4" xfId="3397" xr:uid="{00000000-0005-0000-0000-0000B07D0000}"/>
    <cellStyle name="60% - Accent4 2 5 4 2" xfId="15360" xr:uid="{00000000-0005-0000-0000-0000B17D0000}"/>
    <cellStyle name="60% - Accent4 2 5 4 2 2" xfId="33287" xr:uid="{00000000-0005-0000-0000-0000B27D0000}"/>
    <cellStyle name="60% - Accent4 2 5 4 2 3" xfId="45232" xr:uid="{00000000-0005-0000-0000-0000B37D0000}"/>
    <cellStyle name="60% - Accent4 2 5 4 2 4" xfId="57197" xr:uid="{00000000-0005-0000-0000-0000B47D0000}"/>
    <cellStyle name="60% - Accent4 2 5 4 3" xfId="21319" xr:uid="{00000000-0005-0000-0000-0000B57D0000}"/>
    <cellStyle name="60% - Accent4 2 5 4 4" xfId="9377" xr:uid="{00000000-0005-0000-0000-0000B67D0000}"/>
    <cellStyle name="60% - Accent4 2 5 4 5" xfId="27304" xr:uid="{00000000-0005-0000-0000-0000B77D0000}"/>
    <cellStyle name="60% - Accent4 2 5 4 6" xfId="39249" xr:uid="{00000000-0005-0000-0000-0000B87D0000}"/>
    <cellStyle name="60% - Accent4 2 5 4 7" xfId="51214" xr:uid="{00000000-0005-0000-0000-0000B97D0000}"/>
    <cellStyle name="60% - Accent4 2 5 5" xfId="12390" xr:uid="{00000000-0005-0000-0000-0000BA7D0000}"/>
    <cellStyle name="60% - Accent4 2 5 5 2" xfId="30317" xr:uid="{00000000-0005-0000-0000-0000BB7D0000}"/>
    <cellStyle name="60% - Accent4 2 5 5 3" xfId="42262" xr:uid="{00000000-0005-0000-0000-0000BC7D0000}"/>
    <cellStyle name="60% - Accent4 2 5 5 4" xfId="54227" xr:uid="{00000000-0005-0000-0000-0000BD7D0000}"/>
    <cellStyle name="60% - Accent4 2 5 6" xfId="18349" xr:uid="{00000000-0005-0000-0000-0000BE7D0000}"/>
    <cellStyle name="60% - Accent4 2 5 7" xfId="6407" xr:uid="{00000000-0005-0000-0000-0000BF7D0000}"/>
    <cellStyle name="60% - Accent4 2 5 8" xfId="24334" xr:uid="{00000000-0005-0000-0000-0000C07D0000}"/>
    <cellStyle name="60% - Accent4 2 5 9" xfId="36279" xr:uid="{00000000-0005-0000-0000-0000C17D0000}"/>
    <cellStyle name="60% - Accent4 2 6" xfId="801" xr:uid="{00000000-0005-0000-0000-0000C27D0000}"/>
    <cellStyle name="60% - Accent4 2 6 2" xfId="2245" xr:uid="{00000000-0005-0000-0000-0000C37D0000}"/>
    <cellStyle name="60% - Accent4 2 6 2 2" xfId="5215" xr:uid="{00000000-0005-0000-0000-0000C47D0000}"/>
    <cellStyle name="60% - Accent4 2 6 2 2 2" xfId="17178" xr:uid="{00000000-0005-0000-0000-0000C57D0000}"/>
    <cellStyle name="60% - Accent4 2 6 2 2 2 2" xfId="35105" xr:uid="{00000000-0005-0000-0000-0000C67D0000}"/>
    <cellStyle name="60% - Accent4 2 6 2 2 2 3" xfId="47050" xr:uid="{00000000-0005-0000-0000-0000C77D0000}"/>
    <cellStyle name="60% - Accent4 2 6 2 2 2 4" xfId="59015" xr:uid="{00000000-0005-0000-0000-0000C87D0000}"/>
    <cellStyle name="60% - Accent4 2 6 2 2 3" xfId="23137" xr:uid="{00000000-0005-0000-0000-0000C97D0000}"/>
    <cellStyle name="60% - Accent4 2 6 2 2 4" xfId="11195" xr:uid="{00000000-0005-0000-0000-0000CA7D0000}"/>
    <cellStyle name="60% - Accent4 2 6 2 2 5" xfId="29122" xr:uid="{00000000-0005-0000-0000-0000CB7D0000}"/>
    <cellStyle name="60% - Accent4 2 6 2 2 6" xfId="41067" xr:uid="{00000000-0005-0000-0000-0000CC7D0000}"/>
    <cellStyle name="60% - Accent4 2 6 2 2 7" xfId="53032" xr:uid="{00000000-0005-0000-0000-0000CD7D0000}"/>
    <cellStyle name="60% - Accent4 2 6 2 3" xfId="14208" xr:uid="{00000000-0005-0000-0000-0000CE7D0000}"/>
    <cellStyle name="60% - Accent4 2 6 2 3 2" xfId="32135" xr:uid="{00000000-0005-0000-0000-0000CF7D0000}"/>
    <cellStyle name="60% - Accent4 2 6 2 3 3" xfId="44080" xr:uid="{00000000-0005-0000-0000-0000D07D0000}"/>
    <cellStyle name="60% - Accent4 2 6 2 3 4" xfId="56045" xr:uid="{00000000-0005-0000-0000-0000D17D0000}"/>
    <cellStyle name="60% - Accent4 2 6 2 4" xfId="20167" xr:uid="{00000000-0005-0000-0000-0000D27D0000}"/>
    <cellStyle name="60% - Accent4 2 6 2 5" xfId="8225" xr:uid="{00000000-0005-0000-0000-0000D37D0000}"/>
    <cellStyle name="60% - Accent4 2 6 2 6" xfId="26152" xr:uid="{00000000-0005-0000-0000-0000D47D0000}"/>
    <cellStyle name="60% - Accent4 2 6 2 7" xfId="38097" xr:uid="{00000000-0005-0000-0000-0000D57D0000}"/>
    <cellStyle name="60% - Accent4 2 6 2 8" xfId="50062" xr:uid="{00000000-0005-0000-0000-0000D67D0000}"/>
    <cellStyle name="60% - Accent4 2 6 3" xfId="3771" xr:uid="{00000000-0005-0000-0000-0000D77D0000}"/>
    <cellStyle name="60% - Accent4 2 6 3 2" xfId="15734" xr:uid="{00000000-0005-0000-0000-0000D87D0000}"/>
    <cellStyle name="60% - Accent4 2 6 3 2 2" xfId="33661" xr:uid="{00000000-0005-0000-0000-0000D97D0000}"/>
    <cellStyle name="60% - Accent4 2 6 3 2 3" xfId="45606" xr:uid="{00000000-0005-0000-0000-0000DA7D0000}"/>
    <cellStyle name="60% - Accent4 2 6 3 2 4" xfId="57571" xr:uid="{00000000-0005-0000-0000-0000DB7D0000}"/>
    <cellStyle name="60% - Accent4 2 6 3 3" xfId="21693" xr:uid="{00000000-0005-0000-0000-0000DC7D0000}"/>
    <cellStyle name="60% - Accent4 2 6 3 4" xfId="9751" xr:uid="{00000000-0005-0000-0000-0000DD7D0000}"/>
    <cellStyle name="60% - Accent4 2 6 3 5" xfId="27678" xr:uid="{00000000-0005-0000-0000-0000DE7D0000}"/>
    <cellStyle name="60% - Accent4 2 6 3 6" xfId="39623" xr:uid="{00000000-0005-0000-0000-0000DF7D0000}"/>
    <cellStyle name="60% - Accent4 2 6 3 7" xfId="51588" xr:uid="{00000000-0005-0000-0000-0000E07D0000}"/>
    <cellStyle name="60% - Accent4 2 6 4" xfId="12764" xr:uid="{00000000-0005-0000-0000-0000E17D0000}"/>
    <cellStyle name="60% - Accent4 2 6 4 2" xfId="30691" xr:uid="{00000000-0005-0000-0000-0000E27D0000}"/>
    <cellStyle name="60% - Accent4 2 6 4 3" xfId="42636" xr:uid="{00000000-0005-0000-0000-0000E37D0000}"/>
    <cellStyle name="60% - Accent4 2 6 4 4" xfId="54601" xr:uid="{00000000-0005-0000-0000-0000E47D0000}"/>
    <cellStyle name="60% - Accent4 2 6 5" xfId="18723" xr:uid="{00000000-0005-0000-0000-0000E57D0000}"/>
    <cellStyle name="60% - Accent4 2 6 6" xfId="6781" xr:uid="{00000000-0005-0000-0000-0000E67D0000}"/>
    <cellStyle name="60% - Accent4 2 6 7" xfId="24708" xr:uid="{00000000-0005-0000-0000-0000E77D0000}"/>
    <cellStyle name="60% - Accent4 2 6 8" xfId="36653" xr:uid="{00000000-0005-0000-0000-0000E87D0000}"/>
    <cellStyle name="60% - Accent4 2 6 9" xfId="48618" xr:uid="{00000000-0005-0000-0000-0000E97D0000}"/>
    <cellStyle name="60% - Accent4 2 7" xfId="1523" xr:uid="{00000000-0005-0000-0000-0000EA7D0000}"/>
    <cellStyle name="60% - Accent4 2 7 2" xfId="4493" xr:uid="{00000000-0005-0000-0000-0000EB7D0000}"/>
    <cellStyle name="60% - Accent4 2 7 2 2" xfId="16456" xr:uid="{00000000-0005-0000-0000-0000EC7D0000}"/>
    <cellStyle name="60% - Accent4 2 7 2 2 2" xfId="34383" xr:uid="{00000000-0005-0000-0000-0000ED7D0000}"/>
    <cellStyle name="60% - Accent4 2 7 2 2 3" xfId="46328" xr:uid="{00000000-0005-0000-0000-0000EE7D0000}"/>
    <cellStyle name="60% - Accent4 2 7 2 2 4" xfId="58293" xr:uid="{00000000-0005-0000-0000-0000EF7D0000}"/>
    <cellStyle name="60% - Accent4 2 7 2 3" xfId="22415" xr:uid="{00000000-0005-0000-0000-0000F07D0000}"/>
    <cellStyle name="60% - Accent4 2 7 2 4" xfId="10473" xr:uid="{00000000-0005-0000-0000-0000F17D0000}"/>
    <cellStyle name="60% - Accent4 2 7 2 5" xfId="28400" xr:uid="{00000000-0005-0000-0000-0000F27D0000}"/>
    <cellStyle name="60% - Accent4 2 7 2 6" xfId="40345" xr:uid="{00000000-0005-0000-0000-0000F37D0000}"/>
    <cellStyle name="60% - Accent4 2 7 2 7" xfId="52310" xr:uid="{00000000-0005-0000-0000-0000F47D0000}"/>
    <cellStyle name="60% - Accent4 2 7 3" xfId="13486" xr:uid="{00000000-0005-0000-0000-0000F57D0000}"/>
    <cellStyle name="60% - Accent4 2 7 3 2" xfId="31413" xr:uid="{00000000-0005-0000-0000-0000F67D0000}"/>
    <cellStyle name="60% - Accent4 2 7 3 3" xfId="43358" xr:uid="{00000000-0005-0000-0000-0000F77D0000}"/>
    <cellStyle name="60% - Accent4 2 7 3 4" xfId="55323" xr:uid="{00000000-0005-0000-0000-0000F87D0000}"/>
    <cellStyle name="60% - Accent4 2 7 4" xfId="19445" xr:uid="{00000000-0005-0000-0000-0000F97D0000}"/>
    <cellStyle name="60% - Accent4 2 7 5" xfId="7503" xr:uid="{00000000-0005-0000-0000-0000FA7D0000}"/>
    <cellStyle name="60% - Accent4 2 7 6" xfId="25430" xr:uid="{00000000-0005-0000-0000-0000FB7D0000}"/>
    <cellStyle name="60% - Accent4 2 7 7" xfId="37375" xr:uid="{00000000-0005-0000-0000-0000FC7D0000}"/>
    <cellStyle name="60% - Accent4 2 7 8" xfId="49340" xr:uid="{00000000-0005-0000-0000-0000FD7D0000}"/>
    <cellStyle name="60% - Accent4 2 8" xfId="3049" xr:uid="{00000000-0005-0000-0000-0000FE7D0000}"/>
    <cellStyle name="60% - Accent4 2 8 2" xfId="15012" xr:uid="{00000000-0005-0000-0000-0000FF7D0000}"/>
    <cellStyle name="60% - Accent4 2 8 2 2" xfId="32939" xr:uid="{00000000-0005-0000-0000-0000007E0000}"/>
    <cellStyle name="60% - Accent4 2 8 2 3" xfId="44884" xr:uid="{00000000-0005-0000-0000-0000017E0000}"/>
    <cellStyle name="60% - Accent4 2 8 2 4" xfId="56849" xr:uid="{00000000-0005-0000-0000-0000027E0000}"/>
    <cellStyle name="60% - Accent4 2 8 3" xfId="20971" xr:uid="{00000000-0005-0000-0000-0000037E0000}"/>
    <cellStyle name="60% - Accent4 2 8 4" xfId="9029" xr:uid="{00000000-0005-0000-0000-0000047E0000}"/>
    <cellStyle name="60% - Accent4 2 8 5" xfId="26956" xr:uid="{00000000-0005-0000-0000-0000057E0000}"/>
    <cellStyle name="60% - Accent4 2 8 6" xfId="38901" xr:uid="{00000000-0005-0000-0000-0000067E0000}"/>
    <cellStyle name="60% - Accent4 2 8 7" xfId="50866" xr:uid="{00000000-0005-0000-0000-0000077E0000}"/>
    <cellStyle name="60% - Accent4 2 9" xfId="12042" xr:uid="{00000000-0005-0000-0000-0000087E0000}"/>
    <cellStyle name="60% - Accent4 2 9 2" xfId="29969" xr:uid="{00000000-0005-0000-0000-0000097E0000}"/>
    <cellStyle name="60% - Accent4 2 9 3" xfId="41914" xr:uid="{00000000-0005-0000-0000-00000A7E0000}"/>
    <cellStyle name="60% - Accent4 2 9 4" xfId="53879" xr:uid="{00000000-0005-0000-0000-00000B7E0000}"/>
    <cellStyle name="60% - Accent4 20" xfId="23946" xr:uid="{00000000-0005-0000-0000-00000C7E0000}"/>
    <cellStyle name="60% - Accent4 21" xfId="35894" xr:uid="{00000000-0005-0000-0000-00000D7E0000}"/>
    <cellStyle name="60% - Accent4 22" xfId="47838" xr:uid="{00000000-0005-0000-0000-00000E7E0000}"/>
    <cellStyle name="60% - Accent4 23" xfId="47859" xr:uid="{00000000-0005-0000-0000-00000F7E0000}"/>
    <cellStyle name="60% - Accent4 24" xfId="59804" xr:uid="{00000000-0005-0000-0000-0000107E0000}"/>
    <cellStyle name="60% - Accent4 25" xfId="59825" xr:uid="{00000000-0005-0000-0000-0000117E0000}"/>
    <cellStyle name="60% - Accent4 26" xfId="59845" xr:uid="{00000000-0005-0000-0000-0000127E0000}"/>
    <cellStyle name="60% - Accent4 27" xfId="59869" xr:uid="{00000000-0005-0000-0000-0000137E0000}"/>
    <cellStyle name="60% - Accent4 28" xfId="59889" xr:uid="{3DC65D2D-A5FF-4F6A-98C9-59D8B41EAA8E}"/>
    <cellStyle name="60% - Accent4 29" xfId="59909" xr:uid="{301C94DE-19B8-43D1-A732-B41F43049A17}"/>
    <cellStyle name="60% - Accent4 3" xfId="106" xr:uid="{00000000-0005-0000-0000-0000147E0000}"/>
    <cellStyle name="60% - Accent4 3 10" xfId="6086" xr:uid="{00000000-0005-0000-0000-0000157E0000}"/>
    <cellStyle name="60% - Accent4 3 11" xfId="24013" xr:uid="{00000000-0005-0000-0000-0000167E0000}"/>
    <cellStyle name="60% - Accent4 3 12" xfId="35958" xr:uid="{00000000-0005-0000-0000-0000177E0000}"/>
    <cellStyle name="60% - Accent4 3 13" xfId="47923" xr:uid="{00000000-0005-0000-0000-0000187E0000}"/>
    <cellStyle name="60% - Accent4 3 2" xfId="222" xr:uid="{00000000-0005-0000-0000-0000197E0000}"/>
    <cellStyle name="60% - Accent4 3 2 10" xfId="36074" xr:uid="{00000000-0005-0000-0000-00001A7E0000}"/>
    <cellStyle name="60% - Accent4 3 2 11" xfId="48039" xr:uid="{00000000-0005-0000-0000-00001B7E0000}"/>
    <cellStyle name="60% - Accent4 3 2 2" xfId="570" xr:uid="{00000000-0005-0000-0000-00001C7E0000}"/>
    <cellStyle name="60% - Accent4 3 2 2 10" xfId="48387" xr:uid="{00000000-0005-0000-0000-00001D7E0000}"/>
    <cellStyle name="60% - Accent4 3 2 2 2" xfId="1292" xr:uid="{00000000-0005-0000-0000-00001E7E0000}"/>
    <cellStyle name="60% - Accent4 3 2 2 2 2" xfId="2736" xr:uid="{00000000-0005-0000-0000-00001F7E0000}"/>
    <cellStyle name="60% - Accent4 3 2 2 2 2 2" xfId="5706" xr:uid="{00000000-0005-0000-0000-0000207E0000}"/>
    <cellStyle name="60% - Accent4 3 2 2 2 2 2 2" xfId="17669" xr:uid="{00000000-0005-0000-0000-0000217E0000}"/>
    <cellStyle name="60% - Accent4 3 2 2 2 2 2 2 2" xfId="35596" xr:uid="{00000000-0005-0000-0000-0000227E0000}"/>
    <cellStyle name="60% - Accent4 3 2 2 2 2 2 2 3" xfId="47541" xr:uid="{00000000-0005-0000-0000-0000237E0000}"/>
    <cellStyle name="60% - Accent4 3 2 2 2 2 2 2 4" xfId="59506" xr:uid="{00000000-0005-0000-0000-0000247E0000}"/>
    <cellStyle name="60% - Accent4 3 2 2 2 2 2 3" xfId="23628" xr:uid="{00000000-0005-0000-0000-0000257E0000}"/>
    <cellStyle name="60% - Accent4 3 2 2 2 2 2 4" xfId="11686" xr:uid="{00000000-0005-0000-0000-0000267E0000}"/>
    <cellStyle name="60% - Accent4 3 2 2 2 2 2 5" xfId="29613" xr:uid="{00000000-0005-0000-0000-0000277E0000}"/>
    <cellStyle name="60% - Accent4 3 2 2 2 2 2 6" xfId="41558" xr:uid="{00000000-0005-0000-0000-0000287E0000}"/>
    <cellStyle name="60% - Accent4 3 2 2 2 2 2 7" xfId="53523" xr:uid="{00000000-0005-0000-0000-0000297E0000}"/>
    <cellStyle name="60% - Accent4 3 2 2 2 2 3" xfId="14699" xr:uid="{00000000-0005-0000-0000-00002A7E0000}"/>
    <cellStyle name="60% - Accent4 3 2 2 2 2 3 2" xfId="32626" xr:uid="{00000000-0005-0000-0000-00002B7E0000}"/>
    <cellStyle name="60% - Accent4 3 2 2 2 2 3 3" xfId="44571" xr:uid="{00000000-0005-0000-0000-00002C7E0000}"/>
    <cellStyle name="60% - Accent4 3 2 2 2 2 3 4" xfId="56536" xr:uid="{00000000-0005-0000-0000-00002D7E0000}"/>
    <cellStyle name="60% - Accent4 3 2 2 2 2 4" xfId="20658" xr:uid="{00000000-0005-0000-0000-00002E7E0000}"/>
    <cellStyle name="60% - Accent4 3 2 2 2 2 5" xfId="8716" xr:uid="{00000000-0005-0000-0000-00002F7E0000}"/>
    <cellStyle name="60% - Accent4 3 2 2 2 2 6" xfId="26643" xr:uid="{00000000-0005-0000-0000-0000307E0000}"/>
    <cellStyle name="60% - Accent4 3 2 2 2 2 7" xfId="38588" xr:uid="{00000000-0005-0000-0000-0000317E0000}"/>
    <cellStyle name="60% - Accent4 3 2 2 2 2 8" xfId="50553" xr:uid="{00000000-0005-0000-0000-0000327E0000}"/>
    <cellStyle name="60% - Accent4 3 2 2 2 3" xfId="4262" xr:uid="{00000000-0005-0000-0000-0000337E0000}"/>
    <cellStyle name="60% - Accent4 3 2 2 2 3 2" xfId="16225" xr:uid="{00000000-0005-0000-0000-0000347E0000}"/>
    <cellStyle name="60% - Accent4 3 2 2 2 3 2 2" xfId="34152" xr:uid="{00000000-0005-0000-0000-0000357E0000}"/>
    <cellStyle name="60% - Accent4 3 2 2 2 3 2 3" xfId="46097" xr:uid="{00000000-0005-0000-0000-0000367E0000}"/>
    <cellStyle name="60% - Accent4 3 2 2 2 3 2 4" xfId="58062" xr:uid="{00000000-0005-0000-0000-0000377E0000}"/>
    <cellStyle name="60% - Accent4 3 2 2 2 3 3" xfId="22184" xr:uid="{00000000-0005-0000-0000-0000387E0000}"/>
    <cellStyle name="60% - Accent4 3 2 2 2 3 4" xfId="10242" xr:uid="{00000000-0005-0000-0000-0000397E0000}"/>
    <cellStyle name="60% - Accent4 3 2 2 2 3 5" xfId="28169" xr:uid="{00000000-0005-0000-0000-00003A7E0000}"/>
    <cellStyle name="60% - Accent4 3 2 2 2 3 6" xfId="40114" xr:uid="{00000000-0005-0000-0000-00003B7E0000}"/>
    <cellStyle name="60% - Accent4 3 2 2 2 3 7" xfId="52079" xr:uid="{00000000-0005-0000-0000-00003C7E0000}"/>
    <cellStyle name="60% - Accent4 3 2 2 2 4" xfId="13255" xr:uid="{00000000-0005-0000-0000-00003D7E0000}"/>
    <cellStyle name="60% - Accent4 3 2 2 2 4 2" xfId="31182" xr:uid="{00000000-0005-0000-0000-00003E7E0000}"/>
    <cellStyle name="60% - Accent4 3 2 2 2 4 3" xfId="43127" xr:uid="{00000000-0005-0000-0000-00003F7E0000}"/>
    <cellStyle name="60% - Accent4 3 2 2 2 4 4" xfId="55092" xr:uid="{00000000-0005-0000-0000-0000407E0000}"/>
    <cellStyle name="60% - Accent4 3 2 2 2 5" xfId="19214" xr:uid="{00000000-0005-0000-0000-0000417E0000}"/>
    <cellStyle name="60% - Accent4 3 2 2 2 6" xfId="7272" xr:uid="{00000000-0005-0000-0000-0000427E0000}"/>
    <cellStyle name="60% - Accent4 3 2 2 2 7" xfId="25199" xr:uid="{00000000-0005-0000-0000-0000437E0000}"/>
    <cellStyle name="60% - Accent4 3 2 2 2 8" xfId="37144" xr:uid="{00000000-0005-0000-0000-0000447E0000}"/>
    <cellStyle name="60% - Accent4 3 2 2 2 9" xfId="49109" xr:uid="{00000000-0005-0000-0000-0000457E0000}"/>
    <cellStyle name="60% - Accent4 3 2 2 3" xfId="2014" xr:uid="{00000000-0005-0000-0000-0000467E0000}"/>
    <cellStyle name="60% - Accent4 3 2 2 3 2" xfId="4984" xr:uid="{00000000-0005-0000-0000-0000477E0000}"/>
    <cellStyle name="60% - Accent4 3 2 2 3 2 2" xfId="16947" xr:uid="{00000000-0005-0000-0000-0000487E0000}"/>
    <cellStyle name="60% - Accent4 3 2 2 3 2 2 2" xfId="34874" xr:uid="{00000000-0005-0000-0000-0000497E0000}"/>
    <cellStyle name="60% - Accent4 3 2 2 3 2 2 3" xfId="46819" xr:uid="{00000000-0005-0000-0000-00004A7E0000}"/>
    <cellStyle name="60% - Accent4 3 2 2 3 2 2 4" xfId="58784" xr:uid="{00000000-0005-0000-0000-00004B7E0000}"/>
    <cellStyle name="60% - Accent4 3 2 2 3 2 3" xfId="22906" xr:uid="{00000000-0005-0000-0000-00004C7E0000}"/>
    <cellStyle name="60% - Accent4 3 2 2 3 2 4" xfId="10964" xr:uid="{00000000-0005-0000-0000-00004D7E0000}"/>
    <cellStyle name="60% - Accent4 3 2 2 3 2 5" xfId="28891" xr:uid="{00000000-0005-0000-0000-00004E7E0000}"/>
    <cellStyle name="60% - Accent4 3 2 2 3 2 6" xfId="40836" xr:uid="{00000000-0005-0000-0000-00004F7E0000}"/>
    <cellStyle name="60% - Accent4 3 2 2 3 2 7" xfId="52801" xr:uid="{00000000-0005-0000-0000-0000507E0000}"/>
    <cellStyle name="60% - Accent4 3 2 2 3 3" xfId="13977" xr:uid="{00000000-0005-0000-0000-0000517E0000}"/>
    <cellStyle name="60% - Accent4 3 2 2 3 3 2" xfId="31904" xr:uid="{00000000-0005-0000-0000-0000527E0000}"/>
    <cellStyle name="60% - Accent4 3 2 2 3 3 3" xfId="43849" xr:uid="{00000000-0005-0000-0000-0000537E0000}"/>
    <cellStyle name="60% - Accent4 3 2 2 3 3 4" xfId="55814" xr:uid="{00000000-0005-0000-0000-0000547E0000}"/>
    <cellStyle name="60% - Accent4 3 2 2 3 4" xfId="19936" xr:uid="{00000000-0005-0000-0000-0000557E0000}"/>
    <cellStyle name="60% - Accent4 3 2 2 3 5" xfId="7994" xr:uid="{00000000-0005-0000-0000-0000567E0000}"/>
    <cellStyle name="60% - Accent4 3 2 2 3 6" xfId="25921" xr:uid="{00000000-0005-0000-0000-0000577E0000}"/>
    <cellStyle name="60% - Accent4 3 2 2 3 7" xfId="37866" xr:uid="{00000000-0005-0000-0000-0000587E0000}"/>
    <cellStyle name="60% - Accent4 3 2 2 3 8" xfId="49831" xr:uid="{00000000-0005-0000-0000-0000597E0000}"/>
    <cellStyle name="60% - Accent4 3 2 2 4" xfId="3540" xr:uid="{00000000-0005-0000-0000-00005A7E0000}"/>
    <cellStyle name="60% - Accent4 3 2 2 4 2" xfId="15503" xr:uid="{00000000-0005-0000-0000-00005B7E0000}"/>
    <cellStyle name="60% - Accent4 3 2 2 4 2 2" xfId="33430" xr:uid="{00000000-0005-0000-0000-00005C7E0000}"/>
    <cellStyle name="60% - Accent4 3 2 2 4 2 3" xfId="45375" xr:uid="{00000000-0005-0000-0000-00005D7E0000}"/>
    <cellStyle name="60% - Accent4 3 2 2 4 2 4" xfId="57340" xr:uid="{00000000-0005-0000-0000-00005E7E0000}"/>
    <cellStyle name="60% - Accent4 3 2 2 4 3" xfId="21462" xr:uid="{00000000-0005-0000-0000-00005F7E0000}"/>
    <cellStyle name="60% - Accent4 3 2 2 4 4" xfId="9520" xr:uid="{00000000-0005-0000-0000-0000607E0000}"/>
    <cellStyle name="60% - Accent4 3 2 2 4 5" xfId="27447" xr:uid="{00000000-0005-0000-0000-0000617E0000}"/>
    <cellStyle name="60% - Accent4 3 2 2 4 6" xfId="39392" xr:uid="{00000000-0005-0000-0000-0000627E0000}"/>
    <cellStyle name="60% - Accent4 3 2 2 4 7" xfId="51357" xr:uid="{00000000-0005-0000-0000-0000637E0000}"/>
    <cellStyle name="60% - Accent4 3 2 2 5" xfId="12533" xr:uid="{00000000-0005-0000-0000-0000647E0000}"/>
    <cellStyle name="60% - Accent4 3 2 2 5 2" xfId="30460" xr:uid="{00000000-0005-0000-0000-0000657E0000}"/>
    <cellStyle name="60% - Accent4 3 2 2 5 3" xfId="42405" xr:uid="{00000000-0005-0000-0000-0000667E0000}"/>
    <cellStyle name="60% - Accent4 3 2 2 5 4" xfId="54370" xr:uid="{00000000-0005-0000-0000-0000677E0000}"/>
    <cellStyle name="60% - Accent4 3 2 2 6" xfId="18492" xr:uid="{00000000-0005-0000-0000-0000687E0000}"/>
    <cellStyle name="60% - Accent4 3 2 2 7" xfId="6550" xr:uid="{00000000-0005-0000-0000-0000697E0000}"/>
    <cellStyle name="60% - Accent4 3 2 2 8" xfId="24477" xr:uid="{00000000-0005-0000-0000-00006A7E0000}"/>
    <cellStyle name="60% - Accent4 3 2 2 9" xfId="36422" xr:uid="{00000000-0005-0000-0000-00006B7E0000}"/>
    <cellStyle name="60% - Accent4 3 2 3" xfId="944" xr:uid="{00000000-0005-0000-0000-00006C7E0000}"/>
    <cellStyle name="60% - Accent4 3 2 3 2" xfId="2388" xr:uid="{00000000-0005-0000-0000-00006D7E0000}"/>
    <cellStyle name="60% - Accent4 3 2 3 2 2" xfId="5358" xr:uid="{00000000-0005-0000-0000-00006E7E0000}"/>
    <cellStyle name="60% - Accent4 3 2 3 2 2 2" xfId="17321" xr:uid="{00000000-0005-0000-0000-00006F7E0000}"/>
    <cellStyle name="60% - Accent4 3 2 3 2 2 2 2" xfId="35248" xr:uid="{00000000-0005-0000-0000-0000707E0000}"/>
    <cellStyle name="60% - Accent4 3 2 3 2 2 2 3" xfId="47193" xr:uid="{00000000-0005-0000-0000-0000717E0000}"/>
    <cellStyle name="60% - Accent4 3 2 3 2 2 2 4" xfId="59158" xr:uid="{00000000-0005-0000-0000-0000727E0000}"/>
    <cellStyle name="60% - Accent4 3 2 3 2 2 3" xfId="23280" xr:uid="{00000000-0005-0000-0000-0000737E0000}"/>
    <cellStyle name="60% - Accent4 3 2 3 2 2 4" xfId="11338" xr:uid="{00000000-0005-0000-0000-0000747E0000}"/>
    <cellStyle name="60% - Accent4 3 2 3 2 2 5" xfId="29265" xr:uid="{00000000-0005-0000-0000-0000757E0000}"/>
    <cellStyle name="60% - Accent4 3 2 3 2 2 6" xfId="41210" xr:uid="{00000000-0005-0000-0000-0000767E0000}"/>
    <cellStyle name="60% - Accent4 3 2 3 2 2 7" xfId="53175" xr:uid="{00000000-0005-0000-0000-0000777E0000}"/>
    <cellStyle name="60% - Accent4 3 2 3 2 3" xfId="14351" xr:uid="{00000000-0005-0000-0000-0000787E0000}"/>
    <cellStyle name="60% - Accent4 3 2 3 2 3 2" xfId="32278" xr:uid="{00000000-0005-0000-0000-0000797E0000}"/>
    <cellStyle name="60% - Accent4 3 2 3 2 3 3" xfId="44223" xr:uid="{00000000-0005-0000-0000-00007A7E0000}"/>
    <cellStyle name="60% - Accent4 3 2 3 2 3 4" xfId="56188" xr:uid="{00000000-0005-0000-0000-00007B7E0000}"/>
    <cellStyle name="60% - Accent4 3 2 3 2 4" xfId="20310" xr:uid="{00000000-0005-0000-0000-00007C7E0000}"/>
    <cellStyle name="60% - Accent4 3 2 3 2 5" xfId="8368" xr:uid="{00000000-0005-0000-0000-00007D7E0000}"/>
    <cellStyle name="60% - Accent4 3 2 3 2 6" xfId="26295" xr:uid="{00000000-0005-0000-0000-00007E7E0000}"/>
    <cellStyle name="60% - Accent4 3 2 3 2 7" xfId="38240" xr:uid="{00000000-0005-0000-0000-00007F7E0000}"/>
    <cellStyle name="60% - Accent4 3 2 3 2 8" xfId="50205" xr:uid="{00000000-0005-0000-0000-0000807E0000}"/>
    <cellStyle name="60% - Accent4 3 2 3 3" xfId="3914" xr:uid="{00000000-0005-0000-0000-0000817E0000}"/>
    <cellStyle name="60% - Accent4 3 2 3 3 2" xfId="15877" xr:uid="{00000000-0005-0000-0000-0000827E0000}"/>
    <cellStyle name="60% - Accent4 3 2 3 3 2 2" xfId="33804" xr:uid="{00000000-0005-0000-0000-0000837E0000}"/>
    <cellStyle name="60% - Accent4 3 2 3 3 2 3" xfId="45749" xr:uid="{00000000-0005-0000-0000-0000847E0000}"/>
    <cellStyle name="60% - Accent4 3 2 3 3 2 4" xfId="57714" xr:uid="{00000000-0005-0000-0000-0000857E0000}"/>
    <cellStyle name="60% - Accent4 3 2 3 3 3" xfId="21836" xr:uid="{00000000-0005-0000-0000-0000867E0000}"/>
    <cellStyle name="60% - Accent4 3 2 3 3 4" xfId="9894" xr:uid="{00000000-0005-0000-0000-0000877E0000}"/>
    <cellStyle name="60% - Accent4 3 2 3 3 5" xfId="27821" xr:uid="{00000000-0005-0000-0000-0000887E0000}"/>
    <cellStyle name="60% - Accent4 3 2 3 3 6" xfId="39766" xr:uid="{00000000-0005-0000-0000-0000897E0000}"/>
    <cellStyle name="60% - Accent4 3 2 3 3 7" xfId="51731" xr:uid="{00000000-0005-0000-0000-00008A7E0000}"/>
    <cellStyle name="60% - Accent4 3 2 3 4" xfId="12907" xr:uid="{00000000-0005-0000-0000-00008B7E0000}"/>
    <cellStyle name="60% - Accent4 3 2 3 4 2" xfId="30834" xr:uid="{00000000-0005-0000-0000-00008C7E0000}"/>
    <cellStyle name="60% - Accent4 3 2 3 4 3" xfId="42779" xr:uid="{00000000-0005-0000-0000-00008D7E0000}"/>
    <cellStyle name="60% - Accent4 3 2 3 4 4" xfId="54744" xr:uid="{00000000-0005-0000-0000-00008E7E0000}"/>
    <cellStyle name="60% - Accent4 3 2 3 5" xfId="18866" xr:uid="{00000000-0005-0000-0000-00008F7E0000}"/>
    <cellStyle name="60% - Accent4 3 2 3 6" xfId="6924" xr:uid="{00000000-0005-0000-0000-0000907E0000}"/>
    <cellStyle name="60% - Accent4 3 2 3 7" xfId="24851" xr:uid="{00000000-0005-0000-0000-0000917E0000}"/>
    <cellStyle name="60% - Accent4 3 2 3 8" xfId="36796" xr:uid="{00000000-0005-0000-0000-0000927E0000}"/>
    <cellStyle name="60% - Accent4 3 2 3 9" xfId="48761" xr:uid="{00000000-0005-0000-0000-0000937E0000}"/>
    <cellStyle name="60% - Accent4 3 2 4" xfId="1666" xr:uid="{00000000-0005-0000-0000-0000947E0000}"/>
    <cellStyle name="60% - Accent4 3 2 4 2" xfId="4636" xr:uid="{00000000-0005-0000-0000-0000957E0000}"/>
    <cellStyle name="60% - Accent4 3 2 4 2 2" xfId="16599" xr:uid="{00000000-0005-0000-0000-0000967E0000}"/>
    <cellStyle name="60% - Accent4 3 2 4 2 2 2" xfId="34526" xr:uid="{00000000-0005-0000-0000-0000977E0000}"/>
    <cellStyle name="60% - Accent4 3 2 4 2 2 3" xfId="46471" xr:uid="{00000000-0005-0000-0000-0000987E0000}"/>
    <cellStyle name="60% - Accent4 3 2 4 2 2 4" xfId="58436" xr:uid="{00000000-0005-0000-0000-0000997E0000}"/>
    <cellStyle name="60% - Accent4 3 2 4 2 3" xfId="22558" xr:uid="{00000000-0005-0000-0000-00009A7E0000}"/>
    <cellStyle name="60% - Accent4 3 2 4 2 4" xfId="10616" xr:uid="{00000000-0005-0000-0000-00009B7E0000}"/>
    <cellStyle name="60% - Accent4 3 2 4 2 5" xfId="28543" xr:uid="{00000000-0005-0000-0000-00009C7E0000}"/>
    <cellStyle name="60% - Accent4 3 2 4 2 6" xfId="40488" xr:uid="{00000000-0005-0000-0000-00009D7E0000}"/>
    <cellStyle name="60% - Accent4 3 2 4 2 7" xfId="52453" xr:uid="{00000000-0005-0000-0000-00009E7E0000}"/>
    <cellStyle name="60% - Accent4 3 2 4 3" xfId="13629" xr:uid="{00000000-0005-0000-0000-00009F7E0000}"/>
    <cellStyle name="60% - Accent4 3 2 4 3 2" xfId="31556" xr:uid="{00000000-0005-0000-0000-0000A07E0000}"/>
    <cellStyle name="60% - Accent4 3 2 4 3 3" xfId="43501" xr:uid="{00000000-0005-0000-0000-0000A17E0000}"/>
    <cellStyle name="60% - Accent4 3 2 4 3 4" xfId="55466" xr:uid="{00000000-0005-0000-0000-0000A27E0000}"/>
    <cellStyle name="60% - Accent4 3 2 4 4" xfId="19588" xr:uid="{00000000-0005-0000-0000-0000A37E0000}"/>
    <cellStyle name="60% - Accent4 3 2 4 5" xfId="7646" xr:uid="{00000000-0005-0000-0000-0000A47E0000}"/>
    <cellStyle name="60% - Accent4 3 2 4 6" xfId="25573" xr:uid="{00000000-0005-0000-0000-0000A57E0000}"/>
    <cellStyle name="60% - Accent4 3 2 4 7" xfId="37518" xr:uid="{00000000-0005-0000-0000-0000A67E0000}"/>
    <cellStyle name="60% - Accent4 3 2 4 8" xfId="49483" xr:uid="{00000000-0005-0000-0000-0000A77E0000}"/>
    <cellStyle name="60% - Accent4 3 2 5" xfId="3192" xr:uid="{00000000-0005-0000-0000-0000A87E0000}"/>
    <cellStyle name="60% - Accent4 3 2 5 2" xfId="15155" xr:uid="{00000000-0005-0000-0000-0000A97E0000}"/>
    <cellStyle name="60% - Accent4 3 2 5 2 2" xfId="33082" xr:uid="{00000000-0005-0000-0000-0000AA7E0000}"/>
    <cellStyle name="60% - Accent4 3 2 5 2 3" xfId="45027" xr:uid="{00000000-0005-0000-0000-0000AB7E0000}"/>
    <cellStyle name="60% - Accent4 3 2 5 2 4" xfId="56992" xr:uid="{00000000-0005-0000-0000-0000AC7E0000}"/>
    <cellStyle name="60% - Accent4 3 2 5 3" xfId="21114" xr:uid="{00000000-0005-0000-0000-0000AD7E0000}"/>
    <cellStyle name="60% - Accent4 3 2 5 4" xfId="9172" xr:uid="{00000000-0005-0000-0000-0000AE7E0000}"/>
    <cellStyle name="60% - Accent4 3 2 5 5" xfId="27099" xr:uid="{00000000-0005-0000-0000-0000AF7E0000}"/>
    <cellStyle name="60% - Accent4 3 2 5 6" xfId="39044" xr:uid="{00000000-0005-0000-0000-0000B07E0000}"/>
    <cellStyle name="60% - Accent4 3 2 5 7" xfId="51009" xr:uid="{00000000-0005-0000-0000-0000B17E0000}"/>
    <cellStyle name="60% - Accent4 3 2 6" xfId="12185" xr:uid="{00000000-0005-0000-0000-0000B27E0000}"/>
    <cellStyle name="60% - Accent4 3 2 6 2" xfId="30112" xr:uid="{00000000-0005-0000-0000-0000B37E0000}"/>
    <cellStyle name="60% - Accent4 3 2 6 3" xfId="42057" xr:uid="{00000000-0005-0000-0000-0000B47E0000}"/>
    <cellStyle name="60% - Accent4 3 2 6 4" xfId="54022" xr:uid="{00000000-0005-0000-0000-0000B57E0000}"/>
    <cellStyle name="60% - Accent4 3 2 7" xfId="18144" xr:uid="{00000000-0005-0000-0000-0000B67E0000}"/>
    <cellStyle name="60% - Accent4 3 2 8" xfId="6202" xr:uid="{00000000-0005-0000-0000-0000B77E0000}"/>
    <cellStyle name="60% - Accent4 3 2 9" xfId="24129" xr:uid="{00000000-0005-0000-0000-0000B87E0000}"/>
    <cellStyle name="60% - Accent4 3 3" xfId="338" xr:uid="{00000000-0005-0000-0000-0000B97E0000}"/>
    <cellStyle name="60% - Accent4 3 3 10" xfId="36190" xr:uid="{00000000-0005-0000-0000-0000BA7E0000}"/>
    <cellStyle name="60% - Accent4 3 3 11" xfId="48155" xr:uid="{00000000-0005-0000-0000-0000BB7E0000}"/>
    <cellStyle name="60% - Accent4 3 3 2" xfId="686" xr:uid="{00000000-0005-0000-0000-0000BC7E0000}"/>
    <cellStyle name="60% - Accent4 3 3 2 10" xfId="48503" xr:uid="{00000000-0005-0000-0000-0000BD7E0000}"/>
    <cellStyle name="60% - Accent4 3 3 2 2" xfId="1408" xr:uid="{00000000-0005-0000-0000-0000BE7E0000}"/>
    <cellStyle name="60% - Accent4 3 3 2 2 2" xfId="2852" xr:uid="{00000000-0005-0000-0000-0000BF7E0000}"/>
    <cellStyle name="60% - Accent4 3 3 2 2 2 2" xfId="5822" xr:uid="{00000000-0005-0000-0000-0000C07E0000}"/>
    <cellStyle name="60% - Accent4 3 3 2 2 2 2 2" xfId="17785" xr:uid="{00000000-0005-0000-0000-0000C17E0000}"/>
    <cellStyle name="60% - Accent4 3 3 2 2 2 2 2 2" xfId="35712" xr:uid="{00000000-0005-0000-0000-0000C27E0000}"/>
    <cellStyle name="60% - Accent4 3 3 2 2 2 2 2 3" xfId="47657" xr:uid="{00000000-0005-0000-0000-0000C37E0000}"/>
    <cellStyle name="60% - Accent4 3 3 2 2 2 2 2 4" xfId="59622" xr:uid="{00000000-0005-0000-0000-0000C47E0000}"/>
    <cellStyle name="60% - Accent4 3 3 2 2 2 2 3" xfId="23744" xr:uid="{00000000-0005-0000-0000-0000C57E0000}"/>
    <cellStyle name="60% - Accent4 3 3 2 2 2 2 4" xfId="11802" xr:uid="{00000000-0005-0000-0000-0000C67E0000}"/>
    <cellStyle name="60% - Accent4 3 3 2 2 2 2 5" xfId="29729" xr:uid="{00000000-0005-0000-0000-0000C77E0000}"/>
    <cellStyle name="60% - Accent4 3 3 2 2 2 2 6" xfId="41674" xr:uid="{00000000-0005-0000-0000-0000C87E0000}"/>
    <cellStyle name="60% - Accent4 3 3 2 2 2 2 7" xfId="53639" xr:uid="{00000000-0005-0000-0000-0000C97E0000}"/>
    <cellStyle name="60% - Accent4 3 3 2 2 2 3" xfId="14815" xr:uid="{00000000-0005-0000-0000-0000CA7E0000}"/>
    <cellStyle name="60% - Accent4 3 3 2 2 2 3 2" xfId="32742" xr:uid="{00000000-0005-0000-0000-0000CB7E0000}"/>
    <cellStyle name="60% - Accent4 3 3 2 2 2 3 3" xfId="44687" xr:uid="{00000000-0005-0000-0000-0000CC7E0000}"/>
    <cellStyle name="60% - Accent4 3 3 2 2 2 3 4" xfId="56652" xr:uid="{00000000-0005-0000-0000-0000CD7E0000}"/>
    <cellStyle name="60% - Accent4 3 3 2 2 2 4" xfId="20774" xr:uid="{00000000-0005-0000-0000-0000CE7E0000}"/>
    <cellStyle name="60% - Accent4 3 3 2 2 2 5" xfId="8832" xr:uid="{00000000-0005-0000-0000-0000CF7E0000}"/>
    <cellStyle name="60% - Accent4 3 3 2 2 2 6" xfId="26759" xr:uid="{00000000-0005-0000-0000-0000D07E0000}"/>
    <cellStyle name="60% - Accent4 3 3 2 2 2 7" xfId="38704" xr:uid="{00000000-0005-0000-0000-0000D17E0000}"/>
    <cellStyle name="60% - Accent4 3 3 2 2 2 8" xfId="50669" xr:uid="{00000000-0005-0000-0000-0000D27E0000}"/>
    <cellStyle name="60% - Accent4 3 3 2 2 3" xfId="4378" xr:uid="{00000000-0005-0000-0000-0000D37E0000}"/>
    <cellStyle name="60% - Accent4 3 3 2 2 3 2" xfId="16341" xr:uid="{00000000-0005-0000-0000-0000D47E0000}"/>
    <cellStyle name="60% - Accent4 3 3 2 2 3 2 2" xfId="34268" xr:uid="{00000000-0005-0000-0000-0000D57E0000}"/>
    <cellStyle name="60% - Accent4 3 3 2 2 3 2 3" xfId="46213" xr:uid="{00000000-0005-0000-0000-0000D67E0000}"/>
    <cellStyle name="60% - Accent4 3 3 2 2 3 2 4" xfId="58178" xr:uid="{00000000-0005-0000-0000-0000D77E0000}"/>
    <cellStyle name="60% - Accent4 3 3 2 2 3 3" xfId="22300" xr:uid="{00000000-0005-0000-0000-0000D87E0000}"/>
    <cellStyle name="60% - Accent4 3 3 2 2 3 4" xfId="10358" xr:uid="{00000000-0005-0000-0000-0000D97E0000}"/>
    <cellStyle name="60% - Accent4 3 3 2 2 3 5" xfId="28285" xr:uid="{00000000-0005-0000-0000-0000DA7E0000}"/>
    <cellStyle name="60% - Accent4 3 3 2 2 3 6" xfId="40230" xr:uid="{00000000-0005-0000-0000-0000DB7E0000}"/>
    <cellStyle name="60% - Accent4 3 3 2 2 3 7" xfId="52195" xr:uid="{00000000-0005-0000-0000-0000DC7E0000}"/>
    <cellStyle name="60% - Accent4 3 3 2 2 4" xfId="13371" xr:uid="{00000000-0005-0000-0000-0000DD7E0000}"/>
    <cellStyle name="60% - Accent4 3 3 2 2 4 2" xfId="31298" xr:uid="{00000000-0005-0000-0000-0000DE7E0000}"/>
    <cellStyle name="60% - Accent4 3 3 2 2 4 3" xfId="43243" xr:uid="{00000000-0005-0000-0000-0000DF7E0000}"/>
    <cellStyle name="60% - Accent4 3 3 2 2 4 4" xfId="55208" xr:uid="{00000000-0005-0000-0000-0000E07E0000}"/>
    <cellStyle name="60% - Accent4 3 3 2 2 5" xfId="19330" xr:uid="{00000000-0005-0000-0000-0000E17E0000}"/>
    <cellStyle name="60% - Accent4 3 3 2 2 6" xfId="7388" xr:uid="{00000000-0005-0000-0000-0000E27E0000}"/>
    <cellStyle name="60% - Accent4 3 3 2 2 7" xfId="25315" xr:uid="{00000000-0005-0000-0000-0000E37E0000}"/>
    <cellStyle name="60% - Accent4 3 3 2 2 8" xfId="37260" xr:uid="{00000000-0005-0000-0000-0000E47E0000}"/>
    <cellStyle name="60% - Accent4 3 3 2 2 9" xfId="49225" xr:uid="{00000000-0005-0000-0000-0000E57E0000}"/>
    <cellStyle name="60% - Accent4 3 3 2 3" xfId="2130" xr:uid="{00000000-0005-0000-0000-0000E67E0000}"/>
    <cellStyle name="60% - Accent4 3 3 2 3 2" xfId="5100" xr:uid="{00000000-0005-0000-0000-0000E77E0000}"/>
    <cellStyle name="60% - Accent4 3 3 2 3 2 2" xfId="17063" xr:uid="{00000000-0005-0000-0000-0000E87E0000}"/>
    <cellStyle name="60% - Accent4 3 3 2 3 2 2 2" xfId="34990" xr:uid="{00000000-0005-0000-0000-0000E97E0000}"/>
    <cellStyle name="60% - Accent4 3 3 2 3 2 2 3" xfId="46935" xr:uid="{00000000-0005-0000-0000-0000EA7E0000}"/>
    <cellStyle name="60% - Accent4 3 3 2 3 2 2 4" xfId="58900" xr:uid="{00000000-0005-0000-0000-0000EB7E0000}"/>
    <cellStyle name="60% - Accent4 3 3 2 3 2 3" xfId="23022" xr:uid="{00000000-0005-0000-0000-0000EC7E0000}"/>
    <cellStyle name="60% - Accent4 3 3 2 3 2 4" xfId="11080" xr:uid="{00000000-0005-0000-0000-0000ED7E0000}"/>
    <cellStyle name="60% - Accent4 3 3 2 3 2 5" xfId="29007" xr:uid="{00000000-0005-0000-0000-0000EE7E0000}"/>
    <cellStyle name="60% - Accent4 3 3 2 3 2 6" xfId="40952" xr:uid="{00000000-0005-0000-0000-0000EF7E0000}"/>
    <cellStyle name="60% - Accent4 3 3 2 3 2 7" xfId="52917" xr:uid="{00000000-0005-0000-0000-0000F07E0000}"/>
    <cellStyle name="60% - Accent4 3 3 2 3 3" xfId="14093" xr:uid="{00000000-0005-0000-0000-0000F17E0000}"/>
    <cellStyle name="60% - Accent4 3 3 2 3 3 2" xfId="32020" xr:uid="{00000000-0005-0000-0000-0000F27E0000}"/>
    <cellStyle name="60% - Accent4 3 3 2 3 3 3" xfId="43965" xr:uid="{00000000-0005-0000-0000-0000F37E0000}"/>
    <cellStyle name="60% - Accent4 3 3 2 3 3 4" xfId="55930" xr:uid="{00000000-0005-0000-0000-0000F47E0000}"/>
    <cellStyle name="60% - Accent4 3 3 2 3 4" xfId="20052" xr:uid="{00000000-0005-0000-0000-0000F57E0000}"/>
    <cellStyle name="60% - Accent4 3 3 2 3 5" xfId="8110" xr:uid="{00000000-0005-0000-0000-0000F67E0000}"/>
    <cellStyle name="60% - Accent4 3 3 2 3 6" xfId="26037" xr:uid="{00000000-0005-0000-0000-0000F77E0000}"/>
    <cellStyle name="60% - Accent4 3 3 2 3 7" xfId="37982" xr:uid="{00000000-0005-0000-0000-0000F87E0000}"/>
    <cellStyle name="60% - Accent4 3 3 2 3 8" xfId="49947" xr:uid="{00000000-0005-0000-0000-0000F97E0000}"/>
    <cellStyle name="60% - Accent4 3 3 2 4" xfId="3656" xr:uid="{00000000-0005-0000-0000-0000FA7E0000}"/>
    <cellStyle name="60% - Accent4 3 3 2 4 2" xfId="15619" xr:uid="{00000000-0005-0000-0000-0000FB7E0000}"/>
    <cellStyle name="60% - Accent4 3 3 2 4 2 2" xfId="33546" xr:uid="{00000000-0005-0000-0000-0000FC7E0000}"/>
    <cellStyle name="60% - Accent4 3 3 2 4 2 3" xfId="45491" xr:uid="{00000000-0005-0000-0000-0000FD7E0000}"/>
    <cellStyle name="60% - Accent4 3 3 2 4 2 4" xfId="57456" xr:uid="{00000000-0005-0000-0000-0000FE7E0000}"/>
    <cellStyle name="60% - Accent4 3 3 2 4 3" xfId="21578" xr:uid="{00000000-0005-0000-0000-0000FF7E0000}"/>
    <cellStyle name="60% - Accent4 3 3 2 4 4" xfId="9636" xr:uid="{00000000-0005-0000-0000-0000007F0000}"/>
    <cellStyle name="60% - Accent4 3 3 2 4 5" xfId="27563" xr:uid="{00000000-0005-0000-0000-0000017F0000}"/>
    <cellStyle name="60% - Accent4 3 3 2 4 6" xfId="39508" xr:uid="{00000000-0005-0000-0000-0000027F0000}"/>
    <cellStyle name="60% - Accent4 3 3 2 4 7" xfId="51473" xr:uid="{00000000-0005-0000-0000-0000037F0000}"/>
    <cellStyle name="60% - Accent4 3 3 2 5" xfId="12649" xr:uid="{00000000-0005-0000-0000-0000047F0000}"/>
    <cellStyle name="60% - Accent4 3 3 2 5 2" xfId="30576" xr:uid="{00000000-0005-0000-0000-0000057F0000}"/>
    <cellStyle name="60% - Accent4 3 3 2 5 3" xfId="42521" xr:uid="{00000000-0005-0000-0000-0000067F0000}"/>
    <cellStyle name="60% - Accent4 3 3 2 5 4" xfId="54486" xr:uid="{00000000-0005-0000-0000-0000077F0000}"/>
    <cellStyle name="60% - Accent4 3 3 2 6" xfId="18608" xr:uid="{00000000-0005-0000-0000-0000087F0000}"/>
    <cellStyle name="60% - Accent4 3 3 2 7" xfId="6666" xr:uid="{00000000-0005-0000-0000-0000097F0000}"/>
    <cellStyle name="60% - Accent4 3 3 2 8" xfId="24593" xr:uid="{00000000-0005-0000-0000-00000A7F0000}"/>
    <cellStyle name="60% - Accent4 3 3 2 9" xfId="36538" xr:uid="{00000000-0005-0000-0000-00000B7F0000}"/>
    <cellStyle name="60% - Accent4 3 3 3" xfId="1060" xr:uid="{00000000-0005-0000-0000-00000C7F0000}"/>
    <cellStyle name="60% - Accent4 3 3 3 2" xfId="2504" xr:uid="{00000000-0005-0000-0000-00000D7F0000}"/>
    <cellStyle name="60% - Accent4 3 3 3 2 2" xfId="5474" xr:uid="{00000000-0005-0000-0000-00000E7F0000}"/>
    <cellStyle name="60% - Accent4 3 3 3 2 2 2" xfId="17437" xr:uid="{00000000-0005-0000-0000-00000F7F0000}"/>
    <cellStyle name="60% - Accent4 3 3 3 2 2 2 2" xfId="35364" xr:uid="{00000000-0005-0000-0000-0000107F0000}"/>
    <cellStyle name="60% - Accent4 3 3 3 2 2 2 3" xfId="47309" xr:uid="{00000000-0005-0000-0000-0000117F0000}"/>
    <cellStyle name="60% - Accent4 3 3 3 2 2 2 4" xfId="59274" xr:uid="{00000000-0005-0000-0000-0000127F0000}"/>
    <cellStyle name="60% - Accent4 3 3 3 2 2 3" xfId="23396" xr:uid="{00000000-0005-0000-0000-0000137F0000}"/>
    <cellStyle name="60% - Accent4 3 3 3 2 2 4" xfId="11454" xr:uid="{00000000-0005-0000-0000-0000147F0000}"/>
    <cellStyle name="60% - Accent4 3 3 3 2 2 5" xfId="29381" xr:uid="{00000000-0005-0000-0000-0000157F0000}"/>
    <cellStyle name="60% - Accent4 3 3 3 2 2 6" xfId="41326" xr:uid="{00000000-0005-0000-0000-0000167F0000}"/>
    <cellStyle name="60% - Accent4 3 3 3 2 2 7" xfId="53291" xr:uid="{00000000-0005-0000-0000-0000177F0000}"/>
    <cellStyle name="60% - Accent4 3 3 3 2 3" xfId="14467" xr:uid="{00000000-0005-0000-0000-0000187F0000}"/>
    <cellStyle name="60% - Accent4 3 3 3 2 3 2" xfId="32394" xr:uid="{00000000-0005-0000-0000-0000197F0000}"/>
    <cellStyle name="60% - Accent4 3 3 3 2 3 3" xfId="44339" xr:uid="{00000000-0005-0000-0000-00001A7F0000}"/>
    <cellStyle name="60% - Accent4 3 3 3 2 3 4" xfId="56304" xr:uid="{00000000-0005-0000-0000-00001B7F0000}"/>
    <cellStyle name="60% - Accent4 3 3 3 2 4" xfId="20426" xr:uid="{00000000-0005-0000-0000-00001C7F0000}"/>
    <cellStyle name="60% - Accent4 3 3 3 2 5" xfId="8484" xr:uid="{00000000-0005-0000-0000-00001D7F0000}"/>
    <cellStyle name="60% - Accent4 3 3 3 2 6" xfId="26411" xr:uid="{00000000-0005-0000-0000-00001E7F0000}"/>
    <cellStyle name="60% - Accent4 3 3 3 2 7" xfId="38356" xr:uid="{00000000-0005-0000-0000-00001F7F0000}"/>
    <cellStyle name="60% - Accent4 3 3 3 2 8" xfId="50321" xr:uid="{00000000-0005-0000-0000-0000207F0000}"/>
    <cellStyle name="60% - Accent4 3 3 3 3" xfId="4030" xr:uid="{00000000-0005-0000-0000-0000217F0000}"/>
    <cellStyle name="60% - Accent4 3 3 3 3 2" xfId="15993" xr:uid="{00000000-0005-0000-0000-0000227F0000}"/>
    <cellStyle name="60% - Accent4 3 3 3 3 2 2" xfId="33920" xr:uid="{00000000-0005-0000-0000-0000237F0000}"/>
    <cellStyle name="60% - Accent4 3 3 3 3 2 3" xfId="45865" xr:uid="{00000000-0005-0000-0000-0000247F0000}"/>
    <cellStyle name="60% - Accent4 3 3 3 3 2 4" xfId="57830" xr:uid="{00000000-0005-0000-0000-0000257F0000}"/>
    <cellStyle name="60% - Accent4 3 3 3 3 3" xfId="21952" xr:uid="{00000000-0005-0000-0000-0000267F0000}"/>
    <cellStyle name="60% - Accent4 3 3 3 3 4" xfId="10010" xr:uid="{00000000-0005-0000-0000-0000277F0000}"/>
    <cellStyle name="60% - Accent4 3 3 3 3 5" xfId="27937" xr:uid="{00000000-0005-0000-0000-0000287F0000}"/>
    <cellStyle name="60% - Accent4 3 3 3 3 6" xfId="39882" xr:uid="{00000000-0005-0000-0000-0000297F0000}"/>
    <cellStyle name="60% - Accent4 3 3 3 3 7" xfId="51847" xr:uid="{00000000-0005-0000-0000-00002A7F0000}"/>
    <cellStyle name="60% - Accent4 3 3 3 4" xfId="13023" xr:uid="{00000000-0005-0000-0000-00002B7F0000}"/>
    <cellStyle name="60% - Accent4 3 3 3 4 2" xfId="30950" xr:uid="{00000000-0005-0000-0000-00002C7F0000}"/>
    <cellStyle name="60% - Accent4 3 3 3 4 3" xfId="42895" xr:uid="{00000000-0005-0000-0000-00002D7F0000}"/>
    <cellStyle name="60% - Accent4 3 3 3 4 4" xfId="54860" xr:uid="{00000000-0005-0000-0000-00002E7F0000}"/>
    <cellStyle name="60% - Accent4 3 3 3 5" xfId="18982" xr:uid="{00000000-0005-0000-0000-00002F7F0000}"/>
    <cellStyle name="60% - Accent4 3 3 3 6" xfId="7040" xr:uid="{00000000-0005-0000-0000-0000307F0000}"/>
    <cellStyle name="60% - Accent4 3 3 3 7" xfId="24967" xr:uid="{00000000-0005-0000-0000-0000317F0000}"/>
    <cellStyle name="60% - Accent4 3 3 3 8" xfId="36912" xr:uid="{00000000-0005-0000-0000-0000327F0000}"/>
    <cellStyle name="60% - Accent4 3 3 3 9" xfId="48877" xr:uid="{00000000-0005-0000-0000-0000337F0000}"/>
    <cellStyle name="60% - Accent4 3 3 4" xfId="1782" xr:uid="{00000000-0005-0000-0000-0000347F0000}"/>
    <cellStyle name="60% - Accent4 3 3 4 2" xfId="4752" xr:uid="{00000000-0005-0000-0000-0000357F0000}"/>
    <cellStyle name="60% - Accent4 3 3 4 2 2" xfId="16715" xr:uid="{00000000-0005-0000-0000-0000367F0000}"/>
    <cellStyle name="60% - Accent4 3 3 4 2 2 2" xfId="34642" xr:uid="{00000000-0005-0000-0000-0000377F0000}"/>
    <cellStyle name="60% - Accent4 3 3 4 2 2 3" xfId="46587" xr:uid="{00000000-0005-0000-0000-0000387F0000}"/>
    <cellStyle name="60% - Accent4 3 3 4 2 2 4" xfId="58552" xr:uid="{00000000-0005-0000-0000-0000397F0000}"/>
    <cellStyle name="60% - Accent4 3 3 4 2 3" xfId="22674" xr:uid="{00000000-0005-0000-0000-00003A7F0000}"/>
    <cellStyle name="60% - Accent4 3 3 4 2 4" xfId="10732" xr:uid="{00000000-0005-0000-0000-00003B7F0000}"/>
    <cellStyle name="60% - Accent4 3 3 4 2 5" xfId="28659" xr:uid="{00000000-0005-0000-0000-00003C7F0000}"/>
    <cellStyle name="60% - Accent4 3 3 4 2 6" xfId="40604" xr:uid="{00000000-0005-0000-0000-00003D7F0000}"/>
    <cellStyle name="60% - Accent4 3 3 4 2 7" xfId="52569" xr:uid="{00000000-0005-0000-0000-00003E7F0000}"/>
    <cellStyle name="60% - Accent4 3 3 4 3" xfId="13745" xr:uid="{00000000-0005-0000-0000-00003F7F0000}"/>
    <cellStyle name="60% - Accent4 3 3 4 3 2" xfId="31672" xr:uid="{00000000-0005-0000-0000-0000407F0000}"/>
    <cellStyle name="60% - Accent4 3 3 4 3 3" xfId="43617" xr:uid="{00000000-0005-0000-0000-0000417F0000}"/>
    <cellStyle name="60% - Accent4 3 3 4 3 4" xfId="55582" xr:uid="{00000000-0005-0000-0000-0000427F0000}"/>
    <cellStyle name="60% - Accent4 3 3 4 4" xfId="19704" xr:uid="{00000000-0005-0000-0000-0000437F0000}"/>
    <cellStyle name="60% - Accent4 3 3 4 5" xfId="7762" xr:uid="{00000000-0005-0000-0000-0000447F0000}"/>
    <cellStyle name="60% - Accent4 3 3 4 6" xfId="25689" xr:uid="{00000000-0005-0000-0000-0000457F0000}"/>
    <cellStyle name="60% - Accent4 3 3 4 7" xfId="37634" xr:uid="{00000000-0005-0000-0000-0000467F0000}"/>
    <cellStyle name="60% - Accent4 3 3 4 8" xfId="49599" xr:uid="{00000000-0005-0000-0000-0000477F0000}"/>
    <cellStyle name="60% - Accent4 3 3 5" xfId="3308" xr:uid="{00000000-0005-0000-0000-0000487F0000}"/>
    <cellStyle name="60% - Accent4 3 3 5 2" xfId="15271" xr:uid="{00000000-0005-0000-0000-0000497F0000}"/>
    <cellStyle name="60% - Accent4 3 3 5 2 2" xfId="33198" xr:uid="{00000000-0005-0000-0000-00004A7F0000}"/>
    <cellStyle name="60% - Accent4 3 3 5 2 3" xfId="45143" xr:uid="{00000000-0005-0000-0000-00004B7F0000}"/>
    <cellStyle name="60% - Accent4 3 3 5 2 4" xfId="57108" xr:uid="{00000000-0005-0000-0000-00004C7F0000}"/>
    <cellStyle name="60% - Accent4 3 3 5 3" xfId="21230" xr:uid="{00000000-0005-0000-0000-00004D7F0000}"/>
    <cellStyle name="60% - Accent4 3 3 5 4" xfId="9288" xr:uid="{00000000-0005-0000-0000-00004E7F0000}"/>
    <cellStyle name="60% - Accent4 3 3 5 5" xfId="27215" xr:uid="{00000000-0005-0000-0000-00004F7F0000}"/>
    <cellStyle name="60% - Accent4 3 3 5 6" xfId="39160" xr:uid="{00000000-0005-0000-0000-0000507F0000}"/>
    <cellStyle name="60% - Accent4 3 3 5 7" xfId="51125" xr:uid="{00000000-0005-0000-0000-0000517F0000}"/>
    <cellStyle name="60% - Accent4 3 3 6" xfId="12301" xr:uid="{00000000-0005-0000-0000-0000527F0000}"/>
    <cellStyle name="60% - Accent4 3 3 6 2" xfId="30228" xr:uid="{00000000-0005-0000-0000-0000537F0000}"/>
    <cellStyle name="60% - Accent4 3 3 6 3" xfId="42173" xr:uid="{00000000-0005-0000-0000-0000547F0000}"/>
    <cellStyle name="60% - Accent4 3 3 6 4" xfId="54138" xr:uid="{00000000-0005-0000-0000-0000557F0000}"/>
    <cellStyle name="60% - Accent4 3 3 7" xfId="18260" xr:uid="{00000000-0005-0000-0000-0000567F0000}"/>
    <cellStyle name="60% - Accent4 3 3 8" xfId="6318" xr:uid="{00000000-0005-0000-0000-0000577F0000}"/>
    <cellStyle name="60% - Accent4 3 3 9" xfId="24245" xr:uid="{00000000-0005-0000-0000-0000587F0000}"/>
    <cellStyle name="60% - Accent4 3 4" xfId="454" xr:uid="{00000000-0005-0000-0000-0000597F0000}"/>
    <cellStyle name="60% - Accent4 3 4 10" xfId="48271" xr:uid="{00000000-0005-0000-0000-00005A7F0000}"/>
    <cellStyle name="60% - Accent4 3 4 2" xfId="1176" xr:uid="{00000000-0005-0000-0000-00005B7F0000}"/>
    <cellStyle name="60% - Accent4 3 4 2 2" xfId="2620" xr:uid="{00000000-0005-0000-0000-00005C7F0000}"/>
    <cellStyle name="60% - Accent4 3 4 2 2 2" xfId="5590" xr:uid="{00000000-0005-0000-0000-00005D7F0000}"/>
    <cellStyle name="60% - Accent4 3 4 2 2 2 2" xfId="17553" xr:uid="{00000000-0005-0000-0000-00005E7F0000}"/>
    <cellStyle name="60% - Accent4 3 4 2 2 2 2 2" xfId="35480" xr:uid="{00000000-0005-0000-0000-00005F7F0000}"/>
    <cellStyle name="60% - Accent4 3 4 2 2 2 2 3" xfId="47425" xr:uid="{00000000-0005-0000-0000-0000607F0000}"/>
    <cellStyle name="60% - Accent4 3 4 2 2 2 2 4" xfId="59390" xr:uid="{00000000-0005-0000-0000-0000617F0000}"/>
    <cellStyle name="60% - Accent4 3 4 2 2 2 3" xfId="23512" xr:uid="{00000000-0005-0000-0000-0000627F0000}"/>
    <cellStyle name="60% - Accent4 3 4 2 2 2 4" xfId="11570" xr:uid="{00000000-0005-0000-0000-0000637F0000}"/>
    <cellStyle name="60% - Accent4 3 4 2 2 2 5" xfId="29497" xr:uid="{00000000-0005-0000-0000-0000647F0000}"/>
    <cellStyle name="60% - Accent4 3 4 2 2 2 6" xfId="41442" xr:uid="{00000000-0005-0000-0000-0000657F0000}"/>
    <cellStyle name="60% - Accent4 3 4 2 2 2 7" xfId="53407" xr:uid="{00000000-0005-0000-0000-0000667F0000}"/>
    <cellStyle name="60% - Accent4 3 4 2 2 3" xfId="14583" xr:uid="{00000000-0005-0000-0000-0000677F0000}"/>
    <cellStyle name="60% - Accent4 3 4 2 2 3 2" xfId="32510" xr:uid="{00000000-0005-0000-0000-0000687F0000}"/>
    <cellStyle name="60% - Accent4 3 4 2 2 3 3" xfId="44455" xr:uid="{00000000-0005-0000-0000-0000697F0000}"/>
    <cellStyle name="60% - Accent4 3 4 2 2 3 4" xfId="56420" xr:uid="{00000000-0005-0000-0000-00006A7F0000}"/>
    <cellStyle name="60% - Accent4 3 4 2 2 4" xfId="20542" xr:uid="{00000000-0005-0000-0000-00006B7F0000}"/>
    <cellStyle name="60% - Accent4 3 4 2 2 5" xfId="8600" xr:uid="{00000000-0005-0000-0000-00006C7F0000}"/>
    <cellStyle name="60% - Accent4 3 4 2 2 6" xfId="26527" xr:uid="{00000000-0005-0000-0000-00006D7F0000}"/>
    <cellStyle name="60% - Accent4 3 4 2 2 7" xfId="38472" xr:uid="{00000000-0005-0000-0000-00006E7F0000}"/>
    <cellStyle name="60% - Accent4 3 4 2 2 8" xfId="50437" xr:uid="{00000000-0005-0000-0000-00006F7F0000}"/>
    <cellStyle name="60% - Accent4 3 4 2 3" xfId="4146" xr:uid="{00000000-0005-0000-0000-0000707F0000}"/>
    <cellStyle name="60% - Accent4 3 4 2 3 2" xfId="16109" xr:uid="{00000000-0005-0000-0000-0000717F0000}"/>
    <cellStyle name="60% - Accent4 3 4 2 3 2 2" xfId="34036" xr:uid="{00000000-0005-0000-0000-0000727F0000}"/>
    <cellStyle name="60% - Accent4 3 4 2 3 2 3" xfId="45981" xr:uid="{00000000-0005-0000-0000-0000737F0000}"/>
    <cellStyle name="60% - Accent4 3 4 2 3 2 4" xfId="57946" xr:uid="{00000000-0005-0000-0000-0000747F0000}"/>
    <cellStyle name="60% - Accent4 3 4 2 3 3" xfId="22068" xr:uid="{00000000-0005-0000-0000-0000757F0000}"/>
    <cellStyle name="60% - Accent4 3 4 2 3 4" xfId="10126" xr:uid="{00000000-0005-0000-0000-0000767F0000}"/>
    <cellStyle name="60% - Accent4 3 4 2 3 5" xfId="28053" xr:uid="{00000000-0005-0000-0000-0000777F0000}"/>
    <cellStyle name="60% - Accent4 3 4 2 3 6" xfId="39998" xr:uid="{00000000-0005-0000-0000-0000787F0000}"/>
    <cellStyle name="60% - Accent4 3 4 2 3 7" xfId="51963" xr:uid="{00000000-0005-0000-0000-0000797F0000}"/>
    <cellStyle name="60% - Accent4 3 4 2 4" xfId="13139" xr:uid="{00000000-0005-0000-0000-00007A7F0000}"/>
    <cellStyle name="60% - Accent4 3 4 2 4 2" xfId="31066" xr:uid="{00000000-0005-0000-0000-00007B7F0000}"/>
    <cellStyle name="60% - Accent4 3 4 2 4 3" xfId="43011" xr:uid="{00000000-0005-0000-0000-00007C7F0000}"/>
    <cellStyle name="60% - Accent4 3 4 2 4 4" xfId="54976" xr:uid="{00000000-0005-0000-0000-00007D7F0000}"/>
    <cellStyle name="60% - Accent4 3 4 2 5" xfId="19098" xr:uid="{00000000-0005-0000-0000-00007E7F0000}"/>
    <cellStyle name="60% - Accent4 3 4 2 6" xfId="7156" xr:uid="{00000000-0005-0000-0000-00007F7F0000}"/>
    <cellStyle name="60% - Accent4 3 4 2 7" xfId="25083" xr:uid="{00000000-0005-0000-0000-0000807F0000}"/>
    <cellStyle name="60% - Accent4 3 4 2 8" xfId="37028" xr:uid="{00000000-0005-0000-0000-0000817F0000}"/>
    <cellStyle name="60% - Accent4 3 4 2 9" xfId="48993" xr:uid="{00000000-0005-0000-0000-0000827F0000}"/>
    <cellStyle name="60% - Accent4 3 4 3" xfId="1898" xr:uid="{00000000-0005-0000-0000-0000837F0000}"/>
    <cellStyle name="60% - Accent4 3 4 3 2" xfId="4868" xr:uid="{00000000-0005-0000-0000-0000847F0000}"/>
    <cellStyle name="60% - Accent4 3 4 3 2 2" xfId="16831" xr:uid="{00000000-0005-0000-0000-0000857F0000}"/>
    <cellStyle name="60% - Accent4 3 4 3 2 2 2" xfId="34758" xr:uid="{00000000-0005-0000-0000-0000867F0000}"/>
    <cellStyle name="60% - Accent4 3 4 3 2 2 3" xfId="46703" xr:uid="{00000000-0005-0000-0000-0000877F0000}"/>
    <cellStyle name="60% - Accent4 3 4 3 2 2 4" xfId="58668" xr:uid="{00000000-0005-0000-0000-0000887F0000}"/>
    <cellStyle name="60% - Accent4 3 4 3 2 3" xfId="22790" xr:uid="{00000000-0005-0000-0000-0000897F0000}"/>
    <cellStyle name="60% - Accent4 3 4 3 2 4" xfId="10848" xr:uid="{00000000-0005-0000-0000-00008A7F0000}"/>
    <cellStyle name="60% - Accent4 3 4 3 2 5" xfId="28775" xr:uid="{00000000-0005-0000-0000-00008B7F0000}"/>
    <cellStyle name="60% - Accent4 3 4 3 2 6" xfId="40720" xr:uid="{00000000-0005-0000-0000-00008C7F0000}"/>
    <cellStyle name="60% - Accent4 3 4 3 2 7" xfId="52685" xr:uid="{00000000-0005-0000-0000-00008D7F0000}"/>
    <cellStyle name="60% - Accent4 3 4 3 3" xfId="13861" xr:uid="{00000000-0005-0000-0000-00008E7F0000}"/>
    <cellStyle name="60% - Accent4 3 4 3 3 2" xfId="31788" xr:uid="{00000000-0005-0000-0000-00008F7F0000}"/>
    <cellStyle name="60% - Accent4 3 4 3 3 3" xfId="43733" xr:uid="{00000000-0005-0000-0000-0000907F0000}"/>
    <cellStyle name="60% - Accent4 3 4 3 3 4" xfId="55698" xr:uid="{00000000-0005-0000-0000-0000917F0000}"/>
    <cellStyle name="60% - Accent4 3 4 3 4" xfId="19820" xr:uid="{00000000-0005-0000-0000-0000927F0000}"/>
    <cellStyle name="60% - Accent4 3 4 3 5" xfId="7878" xr:uid="{00000000-0005-0000-0000-0000937F0000}"/>
    <cellStyle name="60% - Accent4 3 4 3 6" xfId="25805" xr:uid="{00000000-0005-0000-0000-0000947F0000}"/>
    <cellStyle name="60% - Accent4 3 4 3 7" xfId="37750" xr:uid="{00000000-0005-0000-0000-0000957F0000}"/>
    <cellStyle name="60% - Accent4 3 4 3 8" xfId="49715" xr:uid="{00000000-0005-0000-0000-0000967F0000}"/>
    <cellStyle name="60% - Accent4 3 4 4" xfId="3424" xr:uid="{00000000-0005-0000-0000-0000977F0000}"/>
    <cellStyle name="60% - Accent4 3 4 4 2" xfId="15387" xr:uid="{00000000-0005-0000-0000-0000987F0000}"/>
    <cellStyle name="60% - Accent4 3 4 4 2 2" xfId="33314" xr:uid="{00000000-0005-0000-0000-0000997F0000}"/>
    <cellStyle name="60% - Accent4 3 4 4 2 3" xfId="45259" xr:uid="{00000000-0005-0000-0000-00009A7F0000}"/>
    <cellStyle name="60% - Accent4 3 4 4 2 4" xfId="57224" xr:uid="{00000000-0005-0000-0000-00009B7F0000}"/>
    <cellStyle name="60% - Accent4 3 4 4 3" xfId="21346" xr:uid="{00000000-0005-0000-0000-00009C7F0000}"/>
    <cellStyle name="60% - Accent4 3 4 4 4" xfId="9404" xr:uid="{00000000-0005-0000-0000-00009D7F0000}"/>
    <cellStyle name="60% - Accent4 3 4 4 5" xfId="27331" xr:uid="{00000000-0005-0000-0000-00009E7F0000}"/>
    <cellStyle name="60% - Accent4 3 4 4 6" xfId="39276" xr:uid="{00000000-0005-0000-0000-00009F7F0000}"/>
    <cellStyle name="60% - Accent4 3 4 4 7" xfId="51241" xr:uid="{00000000-0005-0000-0000-0000A07F0000}"/>
    <cellStyle name="60% - Accent4 3 4 5" xfId="12417" xr:uid="{00000000-0005-0000-0000-0000A17F0000}"/>
    <cellStyle name="60% - Accent4 3 4 5 2" xfId="30344" xr:uid="{00000000-0005-0000-0000-0000A27F0000}"/>
    <cellStyle name="60% - Accent4 3 4 5 3" xfId="42289" xr:uid="{00000000-0005-0000-0000-0000A37F0000}"/>
    <cellStyle name="60% - Accent4 3 4 5 4" xfId="54254" xr:uid="{00000000-0005-0000-0000-0000A47F0000}"/>
    <cellStyle name="60% - Accent4 3 4 6" xfId="18376" xr:uid="{00000000-0005-0000-0000-0000A57F0000}"/>
    <cellStyle name="60% - Accent4 3 4 7" xfId="6434" xr:uid="{00000000-0005-0000-0000-0000A67F0000}"/>
    <cellStyle name="60% - Accent4 3 4 8" xfId="24361" xr:uid="{00000000-0005-0000-0000-0000A77F0000}"/>
    <cellStyle name="60% - Accent4 3 4 9" xfId="36306" xr:uid="{00000000-0005-0000-0000-0000A87F0000}"/>
    <cellStyle name="60% - Accent4 3 5" xfId="828" xr:uid="{00000000-0005-0000-0000-0000A97F0000}"/>
    <cellStyle name="60% - Accent4 3 5 2" xfId="2272" xr:uid="{00000000-0005-0000-0000-0000AA7F0000}"/>
    <cellStyle name="60% - Accent4 3 5 2 2" xfId="5242" xr:uid="{00000000-0005-0000-0000-0000AB7F0000}"/>
    <cellStyle name="60% - Accent4 3 5 2 2 2" xfId="17205" xr:uid="{00000000-0005-0000-0000-0000AC7F0000}"/>
    <cellStyle name="60% - Accent4 3 5 2 2 2 2" xfId="35132" xr:uid="{00000000-0005-0000-0000-0000AD7F0000}"/>
    <cellStyle name="60% - Accent4 3 5 2 2 2 3" xfId="47077" xr:uid="{00000000-0005-0000-0000-0000AE7F0000}"/>
    <cellStyle name="60% - Accent4 3 5 2 2 2 4" xfId="59042" xr:uid="{00000000-0005-0000-0000-0000AF7F0000}"/>
    <cellStyle name="60% - Accent4 3 5 2 2 3" xfId="23164" xr:uid="{00000000-0005-0000-0000-0000B07F0000}"/>
    <cellStyle name="60% - Accent4 3 5 2 2 4" xfId="11222" xr:uid="{00000000-0005-0000-0000-0000B17F0000}"/>
    <cellStyle name="60% - Accent4 3 5 2 2 5" xfId="29149" xr:uid="{00000000-0005-0000-0000-0000B27F0000}"/>
    <cellStyle name="60% - Accent4 3 5 2 2 6" xfId="41094" xr:uid="{00000000-0005-0000-0000-0000B37F0000}"/>
    <cellStyle name="60% - Accent4 3 5 2 2 7" xfId="53059" xr:uid="{00000000-0005-0000-0000-0000B47F0000}"/>
    <cellStyle name="60% - Accent4 3 5 2 3" xfId="14235" xr:uid="{00000000-0005-0000-0000-0000B57F0000}"/>
    <cellStyle name="60% - Accent4 3 5 2 3 2" xfId="32162" xr:uid="{00000000-0005-0000-0000-0000B67F0000}"/>
    <cellStyle name="60% - Accent4 3 5 2 3 3" xfId="44107" xr:uid="{00000000-0005-0000-0000-0000B77F0000}"/>
    <cellStyle name="60% - Accent4 3 5 2 3 4" xfId="56072" xr:uid="{00000000-0005-0000-0000-0000B87F0000}"/>
    <cellStyle name="60% - Accent4 3 5 2 4" xfId="20194" xr:uid="{00000000-0005-0000-0000-0000B97F0000}"/>
    <cellStyle name="60% - Accent4 3 5 2 5" xfId="8252" xr:uid="{00000000-0005-0000-0000-0000BA7F0000}"/>
    <cellStyle name="60% - Accent4 3 5 2 6" xfId="26179" xr:uid="{00000000-0005-0000-0000-0000BB7F0000}"/>
    <cellStyle name="60% - Accent4 3 5 2 7" xfId="38124" xr:uid="{00000000-0005-0000-0000-0000BC7F0000}"/>
    <cellStyle name="60% - Accent4 3 5 2 8" xfId="50089" xr:uid="{00000000-0005-0000-0000-0000BD7F0000}"/>
    <cellStyle name="60% - Accent4 3 5 3" xfId="3798" xr:uid="{00000000-0005-0000-0000-0000BE7F0000}"/>
    <cellStyle name="60% - Accent4 3 5 3 2" xfId="15761" xr:uid="{00000000-0005-0000-0000-0000BF7F0000}"/>
    <cellStyle name="60% - Accent4 3 5 3 2 2" xfId="33688" xr:uid="{00000000-0005-0000-0000-0000C07F0000}"/>
    <cellStyle name="60% - Accent4 3 5 3 2 3" xfId="45633" xr:uid="{00000000-0005-0000-0000-0000C17F0000}"/>
    <cellStyle name="60% - Accent4 3 5 3 2 4" xfId="57598" xr:uid="{00000000-0005-0000-0000-0000C27F0000}"/>
    <cellStyle name="60% - Accent4 3 5 3 3" xfId="21720" xr:uid="{00000000-0005-0000-0000-0000C37F0000}"/>
    <cellStyle name="60% - Accent4 3 5 3 4" xfId="9778" xr:uid="{00000000-0005-0000-0000-0000C47F0000}"/>
    <cellStyle name="60% - Accent4 3 5 3 5" xfId="27705" xr:uid="{00000000-0005-0000-0000-0000C57F0000}"/>
    <cellStyle name="60% - Accent4 3 5 3 6" xfId="39650" xr:uid="{00000000-0005-0000-0000-0000C67F0000}"/>
    <cellStyle name="60% - Accent4 3 5 3 7" xfId="51615" xr:uid="{00000000-0005-0000-0000-0000C77F0000}"/>
    <cellStyle name="60% - Accent4 3 5 4" xfId="12791" xr:uid="{00000000-0005-0000-0000-0000C87F0000}"/>
    <cellStyle name="60% - Accent4 3 5 4 2" xfId="30718" xr:uid="{00000000-0005-0000-0000-0000C97F0000}"/>
    <cellStyle name="60% - Accent4 3 5 4 3" xfId="42663" xr:uid="{00000000-0005-0000-0000-0000CA7F0000}"/>
    <cellStyle name="60% - Accent4 3 5 4 4" xfId="54628" xr:uid="{00000000-0005-0000-0000-0000CB7F0000}"/>
    <cellStyle name="60% - Accent4 3 5 5" xfId="18750" xr:uid="{00000000-0005-0000-0000-0000CC7F0000}"/>
    <cellStyle name="60% - Accent4 3 5 6" xfId="6808" xr:uid="{00000000-0005-0000-0000-0000CD7F0000}"/>
    <cellStyle name="60% - Accent4 3 5 7" xfId="24735" xr:uid="{00000000-0005-0000-0000-0000CE7F0000}"/>
    <cellStyle name="60% - Accent4 3 5 8" xfId="36680" xr:uid="{00000000-0005-0000-0000-0000CF7F0000}"/>
    <cellStyle name="60% - Accent4 3 5 9" xfId="48645" xr:uid="{00000000-0005-0000-0000-0000D07F0000}"/>
    <cellStyle name="60% - Accent4 3 6" xfId="1550" xr:uid="{00000000-0005-0000-0000-0000D17F0000}"/>
    <cellStyle name="60% - Accent4 3 6 2" xfId="4520" xr:uid="{00000000-0005-0000-0000-0000D27F0000}"/>
    <cellStyle name="60% - Accent4 3 6 2 2" xfId="16483" xr:uid="{00000000-0005-0000-0000-0000D37F0000}"/>
    <cellStyle name="60% - Accent4 3 6 2 2 2" xfId="34410" xr:uid="{00000000-0005-0000-0000-0000D47F0000}"/>
    <cellStyle name="60% - Accent4 3 6 2 2 3" xfId="46355" xr:uid="{00000000-0005-0000-0000-0000D57F0000}"/>
    <cellStyle name="60% - Accent4 3 6 2 2 4" xfId="58320" xr:uid="{00000000-0005-0000-0000-0000D67F0000}"/>
    <cellStyle name="60% - Accent4 3 6 2 3" xfId="22442" xr:uid="{00000000-0005-0000-0000-0000D77F0000}"/>
    <cellStyle name="60% - Accent4 3 6 2 4" xfId="10500" xr:uid="{00000000-0005-0000-0000-0000D87F0000}"/>
    <cellStyle name="60% - Accent4 3 6 2 5" xfId="28427" xr:uid="{00000000-0005-0000-0000-0000D97F0000}"/>
    <cellStyle name="60% - Accent4 3 6 2 6" xfId="40372" xr:uid="{00000000-0005-0000-0000-0000DA7F0000}"/>
    <cellStyle name="60% - Accent4 3 6 2 7" xfId="52337" xr:uid="{00000000-0005-0000-0000-0000DB7F0000}"/>
    <cellStyle name="60% - Accent4 3 6 3" xfId="13513" xr:uid="{00000000-0005-0000-0000-0000DC7F0000}"/>
    <cellStyle name="60% - Accent4 3 6 3 2" xfId="31440" xr:uid="{00000000-0005-0000-0000-0000DD7F0000}"/>
    <cellStyle name="60% - Accent4 3 6 3 3" xfId="43385" xr:uid="{00000000-0005-0000-0000-0000DE7F0000}"/>
    <cellStyle name="60% - Accent4 3 6 3 4" xfId="55350" xr:uid="{00000000-0005-0000-0000-0000DF7F0000}"/>
    <cellStyle name="60% - Accent4 3 6 4" xfId="19472" xr:uid="{00000000-0005-0000-0000-0000E07F0000}"/>
    <cellStyle name="60% - Accent4 3 6 5" xfId="7530" xr:uid="{00000000-0005-0000-0000-0000E17F0000}"/>
    <cellStyle name="60% - Accent4 3 6 6" xfId="25457" xr:uid="{00000000-0005-0000-0000-0000E27F0000}"/>
    <cellStyle name="60% - Accent4 3 6 7" xfId="37402" xr:uid="{00000000-0005-0000-0000-0000E37F0000}"/>
    <cellStyle name="60% - Accent4 3 6 8" xfId="49367" xr:uid="{00000000-0005-0000-0000-0000E47F0000}"/>
    <cellStyle name="60% - Accent4 3 7" xfId="3076" xr:uid="{00000000-0005-0000-0000-0000E57F0000}"/>
    <cellStyle name="60% - Accent4 3 7 2" xfId="15039" xr:uid="{00000000-0005-0000-0000-0000E67F0000}"/>
    <cellStyle name="60% - Accent4 3 7 2 2" xfId="32966" xr:uid="{00000000-0005-0000-0000-0000E77F0000}"/>
    <cellStyle name="60% - Accent4 3 7 2 3" xfId="44911" xr:uid="{00000000-0005-0000-0000-0000E87F0000}"/>
    <cellStyle name="60% - Accent4 3 7 2 4" xfId="56876" xr:uid="{00000000-0005-0000-0000-0000E97F0000}"/>
    <cellStyle name="60% - Accent4 3 7 3" xfId="20998" xr:uid="{00000000-0005-0000-0000-0000EA7F0000}"/>
    <cellStyle name="60% - Accent4 3 7 4" xfId="9056" xr:uid="{00000000-0005-0000-0000-0000EB7F0000}"/>
    <cellStyle name="60% - Accent4 3 7 5" xfId="26983" xr:uid="{00000000-0005-0000-0000-0000EC7F0000}"/>
    <cellStyle name="60% - Accent4 3 7 6" xfId="38928" xr:uid="{00000000-0005-0000-0000-0000ED7F0000}"/>
    <cellStyle name="60% - Accent4 3 7 7" xfId="50893" xr:uid="{00000000-0005-0000-0000-0000EE7F0000}"/>
    <cellStyle name="60% - Accent4 3 8" xfId="12069" xr:uid="{00000000-0005-0000-0000-0000EF7F0000}"/>
    <cellStyle name="60% - Accent4 3 8 2" xfId="29996" xr:uid="{00000000-0005-0000-0000-0000F07F0000}"/>
    <cellStyle name="60% - Accent4 3 8 3" xfId="41941" xr:uid="{00000000-0005-0000-0000-0000F17F0000}"/>
    <cellStyle name="60% - Accent4 3 8 4" xfId="53906" xr:uid="{00000000-0005-0000-0000-0000F27F0000}"/>
    <cellStyle name="60% - Accent4 3 9" xfId="18028" xr:uid="{00000000-0005-0000-0000-0000F37F0000}"/>
    <cellStyle name="60% - Accent4 4" xfId="164" xr:uid="{00000000-0005-0000-0000-0000F47F0000}"/>
    <cellStyle name="60% - Accent4 4 10" xfId="36016" xr:uid="{00000000-0005-0000-0000-0000F57F0000}"/>
    <cellStyle name="60% - Accent4 4 11" xfId="47981" xr:uid="{00000000-0005-0000-0000-0000F67F0000}"/>
    <cellStyle name="60% - Accent4 4 2" xfId="512" xr:uid="{00000000-0005-0000-0000-0000F77F0000}"/>
    <cellStyle name="60% - Accent4 4 2 10" xfId="48329" xr:uid="{00000000-0005-0000-0000-0000F87F0000}"/>
    <cellStyle name="60% - Accent4 4 2 2" xfId="1234" xr:uid="{00000000-0005-0000-0000-0000F97F0000}"/>
    <cellStyle name="60% - Accent4 4 2 2 2" xfId="2678" xr:uid="{00000000-0005-0000-0000-0000FA7F0000}"/>
    <cellStyle name="60% - Accent4 4 2 2 2 2" xfId="5648" xr:uid="{00000000-0005-0000-0000-0000FB7F0000}"/>
    <cellStyle name="60% - Accent4 4 2 2 2 2 2" xfId="17611" xr:uid="{00000000-0005-0000-0000-0000FC7F0000}"/>
    <cellStyle name="60% - Accent4 4 2 2 2 2 2 2" xfId="35538" xr:uid="{00000000-0005-0000-0000-0000FD7F0000}"/>
    <cellStyle name="60% - Accent4 4 2 2 2 2 2 3" xfId="47483" xr:uid="{00000000-0005-0000-0000-0000FE7F0000}"/>
    <cellStyle name="60% - Accent4 4 2 2 2 2 2 4" xfId="59448" xr:uid="{00000000-0005-0000-0000-0000FF7F0000}"/>
    <cellStyle name="60% - Accent4 4 2 2 2 2 3" xfId="23570" xr:uid="{00000000-0005-0000-0000-000000800000}"/>
    <cellStyle name="60% - Accent4 4 2 2 2 2 4" xfId="11628" xr:uid="{00000000-0005-0000-0000-000001800000}"/>
    <cellStyle name="60% - Accent4 4 2 2 2 2 5" xfId="29555" xr:uid="{00000000-0005-0000-0000-000002800000}"/>
    <cellStyle name="60% - Accent4 4 2 2 2 2 6" xfId="41500" xr:uid="{00000000-0005-0000-0000-000003800000}"/>
    <cellStyle name="60% - Accent4 4 2 2 2 2 7" xfId="53465" xr:uid="{00000000-0005-0000-0000-000004800000}"/>
    <cellStyle name="60% - Accent4 4 2 2 2 3" xfId="14641" xr:uid="{00000000-0005-0000-0000-000005800000}"/>
    <cellStyle name="60% - Accent4 4 2 2 2 3 2" xfId="32568" xr:uid="{00000000-0005-0000-0000-000006800000}"/>
    <cellStyle name="60% - Accent4 4 2 2 2 3 3" xfId="44513" xr:uid="{00000000-0005-0000-0000-000007800000}"/>
    <cellStyle name="60% - Accent4 4 2 2 2 3 4" xfId="56478" xr:uid="{00000000-0005-0000-0000-000008800000}"/>
    <cellStyle name="60% - Accent4 4 2 2 2 4" xfId="20600" xr:uid="{00000000-0005-0000-0000-000009800000}"/>
    <cellStyle name="60% - Accent4 4 2 2 2 5" xfId="8658" xr:uid="{00000000-0005-0000-0000-00000A800000}"/>
    <cellStyle name="60% - Accent4 4 2 2 2 6" xfId="26585" xr:uid="{00000000-0005-0000-0000-00000B800000}"/>
    <cellStyle name="60% - Accent4 4 2 2 2 7" xfId="38530" xr:uid="{00000000-0005-0000-0000-00000C800000}"/>
    <cellStyle name="60% - Accent4 4 2 2 2 8" xfId="50495" xr:uid="{00000000-0005-0000-0000-00000D800000}"/>
    <cellStyle name="60% - Accent4 4 2 2 3" xfId="4204" xr:uid="{00000000-0005-0000-0000-00000E800000}"/>
    <cellStyle name="60% - Accent4 4 2 2 3 2" xfId="16167" xr:uid="{00000000-0005-0000-0000-00000F800000}"/>
    <cellStyle name="60% - Accent4 4 2 2 3 2 2" xfId="34094" xr:uid="{00000000-0005-0000-0000-000010800000}"/>
    <cellStyle name="60% - Accent4 4 2 2 3 2 3" xfId="46039" xr:uid="{00000000-0005-0000-0000-000011800000}"/>
    <cellStyle name="60% - Accent4 4 2 2 3 2 4" xfId="58004" xr:uid="{00000000-0005-0000-0000-000012800000}"/>
    <cellStyle name="60% - Accent4 4 2 2 3 3" xfId="22126" xr:uid="{00000000-0005-0000-0000-000013800000}"/>
    <cellStyle name="60% - Accent4 4 2 2 3 4" xfId="10184" xr:uid="{00000000-0005-0000-0000-000014800000}"/>
    <cellStyle name="60% - Accent4 4 2 2 3 5" xfId="28111" xr:uid="{00000000-0005-0000-0000-000015800000}"/>
    <cellStyle name="60% - Accent4 4 2 2 3 6" xfId="40056" xr:uid="{00000000-0005-0000-0000-000016800000}"/>
    <cellStyle name="60% - Accent4 4 2 2 3 7" xfId="52021" xr:uid="{00000000-0005-0000-0000-000017800000}"/>
    <cellStyle name="60% - Accent4 4 2 2 4" xfId="13197" xr:uid="{00000000-0005-0000-0000-000018800000}"/>
    <cellStyle name="60% - Accent4 4 2 2 4 2" xfId="31124" xr:uid="{00000000-0005-0000-0000-000019800000}"/>
    <cellStyle name="60% - Accent4 4 2 2 4 3" xfId="43069" xr:uid="{00000000-0005-0000-0000-00001A800000}"/>
    <cellStyle name="60% - Accent4 4 2 2 4 4" xfId="55034" xr:uid="{00000000-0005-0000-0000-00001B800000}"/>
    <cellStyle name="60% - Accent4 4 2 2 5" xfId="19156" xr:uid="{00000000-0005-0000-0000-00001C800000}"/>
    <cellStyle name="60% - Accent4 4 2 2 6" xfId="7214" xr:uid="{00000000-0005-0000-0000-00001D800000}"/>
    <cellStyle name="60% - Accent4 4 2 2 7" xfId="25141" xr:uid="{00000000-0005-0000-0000-00001E800000}"/>
    <cellStyle name="60% - Accent4 4 2 2 8" xfId="37086" xr:uid="{00000000-0005-0000-0000-00001F800000}"/>
    <cellStyle name="60% - Accent4 4 2 2 9" xfId="49051" xr:uid="{00000000-0005-0000-0000-000020800000}"/>
    <cellStyle name="60% - Accent4 4 2 3" xfId="1956" xr:uid="{00000000-0005-0000-0000-000021800000}"/>
    <cellStyle name="60% - Accent4 4 2 3 2" xfId="4926" xr:uid="{00000000-0005-0000-0000-000022800000}"/>
    <cellStyle name="60% - Accent4 4 2 3 2 2" xfId="16889" xr:uid="{00000000-0005-0000-0000-000023800000}"/>
    <cellStyle name="60% - Accent4 4 2 3 2 2 2" xfId="34816" xr:uid="{00000000-0005-0000-0000-000024800000}"/>
    <cellStyle name="60% - Accent4 4 2 3 2 2 3" xfId="46761" xr:uid="{00000000-0005-0000-0000-000025800000}"/>
    <cellStyle name="60% - Accent4 4 2 3 2 2 4" xfId="58726" xr:uid="{00000000-0005-0000-0000-000026800000}"/>
    <cellStyle name="60% - Accent4 4 2 3 2 3" xfId="22848" xr:uid="{00000000-0005-0000-0000-000027800000}"/>
    <cellStyle name="60% - Accent4 4 2 3 2 4" xfId="10906" xr:uid="{00000000-0005-0000-0000-000028800000}"/>
    <cellStyle name="60% - Accent4 4 2 3 2 5" xfId="28833" xr:uid="{00000000-0005-0000-0000-000029800000}"/>
    <cellStyle name="60% - Accent4 4 2 3 2 6" xfId="40778" xr:uid="{00000000-0005-0000-0000-00002A800000}"/>
    <cellStyle name="60% - Accent4 4 2 3 2 7" xfId="52743" xr:uid="{00000000-0005-0000-0000-00002B800000}"/>
    <cellStyle name="60% - Accent4 4 2 3 3" xfId="13919" xr:uid="{00000000-0005-0000-0000-00002C800000}"/>
    <cellStyle name="60% - Accent4 4 2 3 3 2" xfId="31846" xr:uid="{00000000-0005-0000-0000-00002D800000}"/>
    <cellStyle name="60% - Accent4 4 2 3 3 3" xfId="43791" xr:uid="{00000000-0005-0000-0000-00002E800000}"/>
    <cellStyle name="60% - Accent4 4 2 3 3 4" xfId="55756" xr:uid="{00000000-0005-0000-0000-00002F800000}"/>
    <cellStyle name="60% - Accent4 4 2 3 4" xfId="19878" xr:uid="{00000000-0005-0000-0000-000030800000}"/>
    <cellStyle name="60% - Accent4 4 2 3 5" xfId="7936" xr:uid="{00000000-0005-0000-0000-000031800000}"/>
    <cellStyle name="60% - Accent4 4 2 3 6" xfId="25863" xr:uid="{00000000-0005-0000-0000-000032800000}"/>
    <cellStyle name="60% - Accent4 4 2 3 7" xfId="37808" xr:uid="{00000000-0005-0000-0000-000033800000}"/>
    <cellStyle name="60% - Accent4 4 2 3 8" xfId="49773" xr:uid="{00000000-0005-0000-0000-000034800000}"/>
    <cellStyle name="60% - Accent4 4 2 4" xfId="3482" xr:uid="{00000000-0005-0000-0000-000035800000}"/>
    <cellStyle name="60% - Accent4 4 2 4 2" xfId="15445" xr:uid="{00000000-0005-0000-0000-000036800000}"/>
    <cellStyle name="60% - Accent4 4 2 4 2 2" xfId="33372" xr:uid="{00000000-0005-0000-0000-000037800000}"/>
    <cellStyle name="60% - Accent4 4 2 4 2 3" xfId="45317" xr:uid="{00000000-0005-0000-0000-000038800000}"/>
    <cellStyle name="60% - Accent4 4 2 4 2 4" xfId="57282" xr:uid="{00000000-0005-0000-0000-000039800000}"/>
    <cellStyle name="60% - Accent4 4 2 4 3" xfId="21404" xr:uid="{00000000-0005-0000-0000-00003A800000}"/>
    <cellStyle name="60% - Accent4 4 2 4 4" xfId="9462" xr:uid="{00000000-0005-0000-0000-00003B800000}"/>
    <cellStyle name="60% - Accent4 4 2 4 5" xfId="27389" xr:uid="{00000000-0005-0000-0000-00003C800000}"/>
    <cellStyle name="60% - Accent4 4 2 4 6" xfId="39334" xr:uid="{00000000-0005-0000-0000-00003D800000}"/>
    <cellStyle name="60% - Accent4 4 2 4 7" xfId="51299" xr:uid="{00000000-0005-0000-0000-00003E800000}"/>
    <cellStyle name="60% - Accent4 4 2 5" xfId="12475" xr:uid="{00000000-0005-0000-0000-00003F800000}"/>
    <cellStyle name="60% - Accent4 4 2 5 2" xfId="30402" xr:uid="{00000000-0005-0000-0000-000040800000}"/>
    <cellStyle name="60% - Accent4 4 2 5 3" xfId="42347" xr:uid="{00000000-0005-0000-0000-000041800000}"/>
    <cellStyle name="60% - Accent4 4 2 5 4" xfId="54312" xr:uid="{00000000-0005-0000-0000-000042800000}"/>
    <cellStyle name="60% - Accent4 4 2 6" xfId="18434" xr:uid="{00000000-0005-0000-0000-000043800000}"/>
    <cellStyle name="60% - Accent4 4 2 7" xfId="6492" xr:uid="{00000000-0005-0000-0000-000044800000}"/>
    <cellStyle name="60% - Accent4 4 2 8" xfId="24419" xr:uid="{00000000-0005-0000-0000-000045800000}"/>
    <cellStyle name="60% - Accent4 4 2 9" xfId="36364" xr:uid="{00000000-0005-0000-0000-000046800000}"/>
    <cellStyle name="60% - Accent4 4 3" xfId="886" xr:uid="{00000000-0005-0000-0000-000047800000}"/>
    <cellStyle name="60% - Accent4 4 3 2" xfId="2330" xr:uid="{00000000-0005-0000-0000-000048800000}"/>
    <cellStyle name="60% - Accent4 4 3 2 2" xfId="5300" xr:uid="{00000000-0005-0000-0000-000049800000}"/>
    <cellStyle name="60% - Accent4 4 3 2 2 2" xfId="17263" xr:uid="{00000000-0005-0000-0000-00004A800000}"/>
    <cellStyle name="60% - Accent4 4 3 2 2 2 2" xfId="35190" xr:uid="{00000000-0005-0000-0000-00004B800000}"/>
    <cellStyle name="60% - Accent4 4 3 2 2 2 3" xfId="47135" xr:uid="{00000000-0005-0000-0000-00004C800000}"/>
    <cellStyle name="60% - Accent4 4 3 2 2 2 4" xfId="59100" xr:uid="{00000000-0005-0000-0000-00004D800000}"/>
    <cellStyle name="60% - Accent4 4 3 2 2 3" xfId="23222" xr:uid="{00000000-0005-0000-0000-00004E800000}"/>
    <cellStyle name="60% - Accent4 4 3 2 2 4" xfId="11280" xr:uid="{00000000-0005-0000-0000-00004F800000}"/>
    <cellStyle name="60% - Accent4 4 3 2 2 5" xfId="29207" xr:uid="{00000000-0005-0000-0000-000050800000}"/>
    <cellStyle name="60% - Accent4 4 3 2 2 6" xfId="41152" xr:uid="{00000000-0005-0000-0000-000051800000}"/>
    <cellStyle name="60% - Accent4 4 3 2 2 7" xfId="53117" xr:uid="{00000000-0005-0000-0000-000052800000}"/>
    <cellStyle name="60% - Accent4 4 3 2 3" xfId="14293" xr:uid="{00000000-0005-0000-0000-000053800000}"/>
    <cellStyle name="60% - Accent4 4 3 2 3 2" xfId="32220" xr:uid="{00000000-0005-0000-0000-000054800000}"/>
    <cellStyle name="60% - Accent4 4 3 2 3 3" xfId="44165" xr:uid="{00000000-0005-0000-0000-000055800000}"/>
    <cellStyle name="60% - Accent4 4 3 2 3 4" xfId="56130" xr:uid="{00000000-0005-0000-0000-000056800000}"/>
    <cellStyle name="60% - Accent4 4 3 2 4" xfId="20252" xr:uid="{00000000-0005-0000-0000-000057800000}"/>
    <cellStyle name="60% - Accent4 4 3 2 5" xfId="8310" xr:uid="{00000000-0005-0000-0000-000058800000}"/>
    <cellStyle name="60% - Accent4 4 3 2 6" xfId="26237" xr:uid="{00000000-0005-0000-0000-000059800000}"/>
    <cellStyle name="60% - Accent4 4 3 2 7" xfId="38182" xr:uid="{00000000-0005-0000-0000-00005A800000}"/>
    <cellStyle name="60% - Accent4 4 3 2 8" xfId="50147" xr:uid="{00000000-0005-0000-0000-00005B800000}"/>
    <cellStyle name="60% - Accent4 4 3 3" xfId="3856" xr:uid="{00000000-0005-0000-0000-00005C800000}"/>
    <cellStyle name="60% - Accent4 4 3 3 2" xfId="15819" xr:uid="{00000000-0005-0000-0000-00005D800000}"/>
    <cellStyle name="60% - Accent4 4 3 3 2 2" xfId="33746" xr:uid="{00000000-0005-0000-0000-00005E800000}"/>
    <cellStyle name="60% - Accent4 4 3 3 2 3" xfId="45691" xr:uid="{00000000-0005-0000-0000-00005F800000}"/>
    <cellStyle name="60% - Accent4 4 3 3 2 4" xfId="57656" xr:uid="{00000000-0005-0000-0000-000060800000}"/>
    <cellStyle name="60% - Accent4 4 3 3 3" xfId="21778" xr:uid="{00000000-0005-0000-0000-000061800000}"/>
    <cellStyle name="60% - Accent4 4 3 3 4" xfId="9836" xr:uid="{00000000-0005-0000-0000-000062800000}"/>
    <cellStyle name="60% - Accent4 4 3 3 5" xfId="27763" xr:uid="{00000000-0005-0000-0000-000063800000}"/>
    <cellStyle name="60% - Accent4 4 3 3 6" xfId="39708" xr:uid="{00000000-0005-0000-0000-000064800000}"/>
    <cellStyle name="60% - Accent4 4 3 3 7" xfId="51673" xr:uid="{00000000-0005-0000-0000-000065800000}"/>
    <cellStyle name="60% - Accent4 4 3 4" xfId="12849" xr:uid="{00000000-0005-0000-0000-000066800000}"/>
    <cellStyle name="60% - Accent4 4 3 4 2" xfId="30776" xr:uid="{00000000-0005-0000-0000-000067800000}"/>
    <cellStyle name="60% - Accent4 4 3 4 3" xfId="42721" xr:uid="{00000000-0005-0000-0000-000068800000}"/>
    <cellStyle name="60% - Accent4 4 3 4 4" xfId="54686" xr:uid="{00000000-0005-0000-0000-000069800000}"/>
    <cellStyle name="60% - Accent4 4 3 5" xfId="18808" xr:uid="{00000000-0005-0000-0000-00006A800000}"/>
    <cellStyle name="60% - Accent4 4 3 6" xfId="6866" xr:uid="{00000000-0005-0000-0000-00006B800000}"/>
    <cellStyle name="60% - Accent4 4 3 7" xfId="24793" xr:uid="{00000000-0005-0000-0000-00006C800000}"/>
    <cellStyle name="60% - Accent4 4 3 8" xfId="36738" xr:uid="{00000000-0005-0000-0000-00006D800000}"/>
    <cellStyle name="60% - Accent4 4 3 9" xfId="48703" xr:uid="{00000000-0005-0000-0000-00006E800000}"/>
    <cellStyle name="60% - Accent4 4 4" xfId="1608" xr:uid="{00000000-0005-0000-0000-00006F800000}"/>
    <cellStyle name="60% - Accent4 4 4 2" xfId="4578" xr:uid="{00000000-0005-0000-0000-000070800000}"/>
    <cellStyle name="60% - Accent4 4 4 2 2" xfId="16541" xr:uid="{00000000-0005-0000-0000-000071800000}"/>
    <cellStyle name="60% - Accent4 4 4 2 2 2" xfId="34468" xr:uid="{00000000-0005-0000-0000-000072800000}"/>
    <cellStyle name="60% - Accent4 4 4 2 2 3" xfId="46413" xr:uid="{00000000-0005-0000-0000-000073800000}"/>
    <cellStyle name="60% - Accent4 4 4 2 2 4" xfId="58378" xr:uid="{00000000-0005-0000-0000-000074800000}"/>
    <cellStyle name="60% - Accent4 4 4 2 3" xfId="22500" xr:uid="{00000000-0005-0000-0000-000075800000}"/>
    <cellStyle name="60% - Accent4 4 4 2 4" xfId="10558" xr:uid="{00000000-0005-0000-0000-000076800000}"/>
    <cellStyle name="60% - Accent4 4 4 2 5" xfId="28485" xr:uid="{00000000-0005-0000-0000-000077800000}"/>
    <cellStyle name="60% - Accent4 4 4 2 6" xfId="40430" xr:uid="{00000000-0005-0000-0000-000078800000}"/>
    <cellStyle name="60% - Accent4 4 4 2 7" xfId="52395" xr:uid="{00000000-0005-0000-0000-000079800000}"/>
    <cellStyle name="60% - Accent4 4 4 3" xfId="13571" xr:uid="{00000000-0005-0000-0000-00007A800000}"/>
    <cellStyle name="60% - Accent4 4 4 3 2" xfId="31498" xr:uid="{00000000-0005-0000-0000-00007B800000}"/>
    <cellStyle name="60% - Accent4 4 4 3 3" xfId="43443" xr:uid="{00000000-0005-0000-0000-00007C800000}"/>
    <cellStyle name="60% - Accent4 4 4 3 4" xfId="55408" xr:uid="{00000000-0005-0000-0000-00007D800000}"/>
    <cellStyle name="60% - Accent4 4 4 4" xfId="19530" xr:uid="{00000000-0005-0000-0000-00007E800000}"/>
    <cellStyle name="60% - Accent4 4 4 5" xfId="7588" xr:uid="{00000000-0005-0000-0000-00007F800000}"/>
    <cellStyle name="60% - Accent4 4 4 6" xfId="25515" xr:uid="{00000000-0005-0000-0000-000080800000}"/>
    <cellStyle name="60% - Accent4 4 4 7" xfId="37460" xr:uid="{00000000-0005-0000-0000-000081800000}"/>
    <cellStyle name="60% - Accent4 4 4 8" xfId="49425" xr:uid="{00000000-0005-0000-0000-000082800000}"/>
    <cellStyle name="60% - Accent4 4 5" xfId="3134" xr:uid="{00000000-0005-0000-0000-000083800000}"/>
    <cellStyle name="60% - Accent4 4 5 2" xfId="15097" xr:uid="{00000000-0005-0000-0000-000084800000}"/>
    <cellStyle name="60% - Accent4 4 5 2 2" xfId="33024" xr:uid="{00000000-0005-0000-0000-000085800000}"/>
    <cellStyle name="60% - Accent4 4 5 2 3" xfId="44969" xr:uid="{00000000-0005-0000-0000-000086800000}"/>
    <cellStyle name="60% - Accent4 4 5 2 4" xfId="56934" xr:uid="{00000000-0005-0000-0000-000087800000}"/>
    <cellStyle name="60% - Accent4 4 5 3" xfId="21056" xr:uid="{00000000-0005-0000-0000-000088800000}"/>
    <cellStyle name="60% - Accent4 4 5 4" xfId="9114" xr:uid="{00000000-0005-0000-0000-000089800000}"/>
    <cellStyle name="60% - Accent4 4 5 5" xfId="27041" xr:uid="{00000000-0005-0000-0000-00008A800000}"/>
    <cellStyle name="60% - Accent4 4 5 6" xfId="38986" xr:uid="{00000000-0005-0000-0000-00008B800000}"/>
    <cellStyle name="60% - Accent4 4 5 7" xfId="50951" xr:uid="{00000000-0005-0000-0000-00008C800000}"/>
    <cellStyle name="60% - Accent4 4 6" xfId="12127" xr:uid="{00000000-0005-0000-0000-00008D800000}"/>
    <cellStyle name="60% - Accent4 4 6 2" xfId="30054" xr:uid="{00000000-0005-0000-0000-00008E800000}"/>
    <cellStyle name="60% - Accent4 4 6 3" xfId="41999" xr:uid="{00000000-0005-0000-0000-00008F800000}"/>
    <cellStyle name="60% - Accent4 4 6 4" xfId="53964" xr:uid="{00000000-0005-0000-0000-000090800000}"/>
    <cellStyle name="60% - Accent4 4 7" xfId="18086" xr:uid="{00000000-0005-0000-0000-000091800000}"/>
    <cellStyle name="60% - Accent4 4 8" xfId="6144" xr:uid="{00000000-0005-0000-0000-000092800000}"/>
    <cellStyle name="60% - Accent4 4 9" xfId="24071" xr:uid="{00000000-0005-0000-0000-000093800000}"/>
    <cellStyle name="60% - Accent4 5" xfId="280" xr:uid="{00000000-0005-0000-0000-000094800000}"/>
    <cellStyle name="60% - Accent4 5 10" xfId="36132" xr:uid="{00000000-0005-0000-0000-000095800000}"/>
    <cellStyle name="60% - Accent4 5 11" xfId="48097" xr:uid="{00000000-0005-0000-0000-000096800000}"/>
    <cellStyle name="60% - Accent4 5 2" xfId="628" xr:uid="{00000000-0005-0000-0000-000097800000}"/>
    <cellStyle name="60% - Accent4 5 2 10" xfId="48445" xr:uid="{00000000-0005-0000-0000-000098800000}"/>
    <cellStyle name="60% - Accent4 5 2 2" xfId="1350" xr:uid="{00000000-0005-0000-0000-000099800000}"/>
    <cellStyle name="60% - Accent4 5 2 2 2" xfId="2794" xr:uid="{00000000-0005-0000-0000-00009A800000}"/>
    <cellStyle name="60% - Accent4 5 2 2 2 2" xfId="5764" xr:uid="{00000000-0005-0000-0000-00009B800000}"/>
    <cellStyle name="60% - Accent4 5 2 2 2 2 2" xfId="17727" xr:uid="{00000000-0005-0000-0000-00009C800000}"/>
    <cellStyle name="60% - Accent4 5 2 2 2 2 2 2" xfId="35654" xr:uid="{00000000-0005-0000-0000-00009D800000}"/>
    <cellStyle name="60% - Accent4 5 2 2 2 2 2 3" xfId="47599" xr:uid="{00000000-0005-0000-0000-00009E800000}"/>
    <cellStyle name="60% - Accent4 5 2 2 2 2 2 4" xfId="59564" xr:uid="{00000000-0005-0000-0000-00009F800000}"/>
    <cellStyle name="60% - Accent4 5 2 2 2 2 3" xfId="23686" xr:uid="{00000000-0005-0000-0000-0000A0800000}"/>
    <cellStyle name="60% - Accent4 5 2 2 2 2 4" xfId="11744" xr:uid="{00000000-0005-0000-0000-0000A1800000}"/>
    <cellStyle name="60% - Accent4 5 2 2 2 2 5" xfId="29671" xr:uid="{00000000-0005-0000-0000-0000A2800000}"/>
    <cellStyle name="60% - Accent4 5 2 2 2 2 6" xfId="41616" xr:uid="{00000000-0005-0000-0000-0000A3800000}"/>
    <cellStyle name="60% - Accent4 5 2 2 2 2 7" xfId="53581" xr:uid="{00000000-0005-0000-0000-0000A4800000}"/>
    <cellStyle name="60% - Accent4 5 2 2 2 3" xfId="14757" xr:uid="{00000000-0005-0000-0000-0000A5800000}"/>
    <cellStyle name="60% - Accent4 5 2 2 2 3 2" xfId="32684" xr:uid="{00000000-0005-0000-0000-0000A6800000}"/>
    <cellStyle name="60% - Accent4 5 2 2 2 3 3" xfId="44629" xr:uid="{00000000-0005-0000-0000-0000A7800000}"/>
    <cellStyle name="60% - Accent4 5 2 2 2 3 4" xfId="56594" xr:uid="{00000000-0005-0000-0000-0000A8800000}"/>
    <cellStyle name="60% - Accent4 5 2 2 2 4" xfId="20716" xr:uid="{00000000-0005-0000-0000-0000A9800000}"/>
    <cellStyle name="60% - Accent4 5 2 2 2 5" xfId="8774" xr:uid="{00000000-0005-0000-0000-0000AA800000}"/>
    <cellStyle name="60% - Accent4 5 2 2 2 6" xfId="26701" xr:uid="{00000000-0005-0000-0000-0000AB800000}"/>
    <cellStyle name="60% - Accent4 5 2 2 2 7" xfId="38646" xr:uid="{00000000-0005-0000-0000-0000AC800000}"/>
    <cellStyle name="60% - Accent4 5 2 2 2 8" xfId="50611" xr:uid="{00000000-0005-0000-0000-0000AD800000}"/>
    <cellStyle name="60% - Accent4 5 2 2 3" xfId="4320" xr:uid="{00000000-0005-0000-0000-0000AE800000}"/>
    <cellStyle name="60% - Accent4 5 2 2 3 2" xfId="16283" xr:uid="{00000000-0005-0000-0000-0000AF800000}"/>
    <cellStyle name="60% - Accent4 5 2 2 3 2 2" xfId="34210" xr:uid="{00000000-0005-0000-0000-0000B0800000}"/>
    <cellStyle name="60% - Accent4 5 2 2 3 2 3" xfId="46155" xr:uid="{00000000-0005-0000-0000-0000B1800000}"/>
    <cellStyle name="60% - Accent4 5 2 2 3 2 4" xfId="58120" xr:uid="{00000000-0005-0000-0000-0000B2800000}"/>
    <cellStyle name="60% - Accent4 5 2 2 3 3" xfId="22242" xr:uid="{00000000-0005-0000-0000-0000B3800000}"/>
    <cellStyle name="60% - Accent4 5 2 2 3 4" xfId="10300" xr:uid="{00000000-0005-0000-0000-0000B4800000}"/>
    <cellStyle name="60% - Accent4 5 2 2 3 5" xfId="28227" xr:uid="{00000000-0005-0000-0000-0000B5800000}"/>
    <cellStyle name="60% - Accent4 5 2 2 3 6" xfId="40172" xr:uid="{00000000-0005-0000-0000-0000B6800000}"/>
    <cellStyle name="60% - Accent4 5 2 2 3 7" xfId="52137" xr:uid="{00000000-0005-0000-0000-0000B7800000}"/>
    <cellStyle name="60% - Accent4 5 2 2 4" xfId="13313" xr:uid="{00000000-0005-0000-0000-0000B8800000}"/>
    <cellStyle name="60% - Accent4 5 2 2 4 2" xfId="31240" xr:uid="{00000000-0005-0000-0000-0000B9800000}"/>
    <cellStyle name="60% - Accent4 5 2 2 4 3" xfId="43185" xr:uid="{00000000-0005-0000-0000-0000BA800000}"/>
    <cellStyle name="60% - Accent4 5 2 2 4 4" xfId="55150" xr:uid="{00000000-0005-0000-0000-0000BB800000}"/>
    <cellStyle name="60% - Accent4 5 2 2 5" xfId="19272" xr:uid="{00000000-0005-0000-0000-0000BC800000}"/>
    <cellStyle name="60% - Accent4 5 2 2 6" xfId="7330" xr:uid="{00000000-0005-0000-0000-0000BD800000}"/>
    <cellStyle name="60% - Accent4 5 2 2 7" xfId="25257" xr:uid="{00000000-0005-0000-0000-0000BE800000}"/>
    <cellStyle name="60% - Accent4 5 2 2 8" xfId="37202" xr:uid="{00000000-0005-0000-0000-0000BF800000}"/>
    <cellStyle name="60% - Accent4 5 2 2 9" xfId="49167" xr:uid="{00000000-0005-0000-0000-0000C0800000}"/>
    <cellStyle name="60% - Accent4 5 2 3" xfId="2072" xr:uid="{00000000-0005-0000-0000-0000C1800000}"/>
    <cellStyle name="60% - Accent4 5 2 3 2" xfId="5042" xr:uid="{00000000-0005-0000-0000-0000C2800000}"/>
    <cellStyle name="60% - Accent4 5 2 3 2 2" xfId="17005" xr:uid="{00000000-0005-0000-0000-0000C3800000}"/>
    <cellStyle name="60% - Accent4 5 2 3 2 2 2" xfId="34932" xr:uid="{00000000-0005-0000-0000-0000C4800000}"/>
    <cellStyle name="60% - Accent4 5 2 3 2 2 3" xfId="46877" xr:uid="{00000000-0005-0000-0000-0000C5800000}"/>
    <cellStyle name="60% - Accent4 5 2 3 2 2 4" xfId="58842" xr:uid="{00000000-0005-0000-0000-0000C6800000}"/>
    <cellStyle name="60% - Accent4 5 2 3 2 3" xfId="22964" xr:uid="{00000000-0005-0000-0000-0000C7800000}"/>
    <cellStyle name="60% - Accent4 5 2 3 2 4" xfId="11022" xr:uid="{00000000-0005-0000-0000-0000C8800000}"/>
    <cellStyle name="60% - Accent4 5 2 3 2 5" xfId="28949" xr:uid="{00000000-0005-0000-0000-0000C9800000}"/>
    <cellStyle name="60% - Accent4 5 2 3 2 6" xfId="40894" xr:uid="{00000000-0005-0000-0000-0000CA800000}"/>
    <cellStyle name="60% - Accent4 5 2 3 2 7" xfId="52859" xr:uid="{00000000-0005-0000-0000-0000CB800000}"/>
    <cellStyle name="60% - Accent4 5 2 3 3" xfId="14035" xr:uid="{00000000-0005-0000-0000-0000CC800000}"/>
    <cellStyle name="60% - Accent4 5 2 3 3 2" xfId="31962" xr:uid="{00000000-0005-0000-0000-0000CD800000}"/>
    <cellStyle name="60% - Accent4 5 2 3 3 3" xfId="43907" xr:uid="{00000000-0005-0000-0000-0000CE800000}"/>
    <cellStyle name="60% - Accent4 5 2 3 3 4" xfId="55872" xr:uid="{00000000-0005-0000-0000-0000CF800000}"/>
    <cellStyle name="60% - Accent4 5 2 3 4" xfId="19994" xr:uid="{00000000-0005-0000-0000-0000D0800000}"/>
    <cellStyle name="60% - Accent4 5 2 3 5" xfId="8052" xr:uid="{00000000-0005-0000-0000-0000D1800000}"/>
    <cellStyle name="60% - Accent4 5 2 3 6" xfId="25979" xr:uid="{00000000-0005-0000-0000-0000D2800000}"/>
    <cellStyle name="60% - Accent4 5 2 3 7" xfId="37924" xr:uid="{00000000-0005-0000-0000-0000D3800000}"/>
    <cellStyle name="60% - Accent4 5 2 3 8" xfId="49889" xr:uid="{00000000-0005-0000-0000-0000D4800000}"/>
    <cellStyle name="60% - Accent4 5 2 4" xfId="3598" xr:uid="{00000000-0005-0000-0000-0000D5800000}"/>
    <cellStyle name="60% - Accent4 5 2 4 2" xfId="15561" xr:uid="{00000000-0005-0000-0000-0000D6800000}"/>
    <cellStyle name="60% - Accent4 5 2 4 2 2" xfId="33488" xr:uid="{00000000-0005-0000-0000-0000D7800000}"/>
    <cellStyle name="60% - Accent4 5 2 4 2 3" xfId="45433" xr:uid="{00000000-0005-0000-0000-0000D8800000}"/>
    <cellStyle name="60% - Accent4 5 2 4 2 4" xfId="57398" xr:uid="{00000000-0005-0000-0000-0000D9800000}"/>
    <cellStyle name="60% - Accent4 5 2 4 3" xfId="21520" xr:uid="{00000000-0005-0000-0000-0000DA800000}"/>
    <cellStyle name="60% - Accent4 5 2 4 4" xfId="9578" xr:uid="{00000000-0005-0000-0000-0000DB800000}"/>
    <cellStyle name="60% - Accent4 5 2 4 5" xfId="27505" xr:uid="{00000000-0005-0000-0000-0000DC800000}"/>
    <cellStyle name="60% - Accent4 5 2 4 6" xfId="39450" xr:uid="{00000000-0005-0000-0000-0000DD800000}"/>
    <cellStyle name="60% - Accent4 5 2 4 7" xfId="51415" xr:uid="{00000000-0005-0000-0000-0000DE800000}"/>
    <cellStyle name="60% - Accent4 5 2 5" xfId="12591" xr:uid="{00000000-0005-0000-0000-0000DF800000}"/>
    <cellStyle name="60% - Accent4 5 2 5 2" xfId="30518" xr:uid="{00000000-0005-0000-0000-0000E0800000}"/>
    <cellStyle name="60% - Accent4 5 2 5 3" xfId="42463" xr:uid="{00000000-0005-0000-0000-0000E1800000}"/>
    <cellStyle name="60% - Accent4 5 2 5 4" xfId="54428" xr:uid="{00000000-0005-0000-0000-0000E2800000}"/>
    <cellStyle name="60% - Accent4 5 2 6" xfId="18550" xr:uid="{00000000-0005-0000-0000-0000E3800000}"/>
    <cellStyle name="60% - Accent4 5 2 7" xfId="6608" xr:uid="{00000000-0005-0000-0000-0000E4800000}"/>
    <cellStyle name="60% - Accent4 5 2 8" xfId="24535" xr:uid="{00000000-0005-0000-0000-0000E5800000}"/>
    <cellStyle name="60% - Accent4 5 2 9" xfId="36480" xr:uid="{00000000-0005-0000-0000-0000E6800000}"/>
    <cellStyle name="60% - Accent4 5 3" xfId="1002" xr:uid="{00000000-0005-0000-0000-0000E7800000}"/>
    <cellStyle name="60% - Accent4 5 3 2" xfId="2446" xr:uid="{00000000-0005-0000-0000-0000E8800000}"/>
    <cellStyle name="60% - Accent4 5 3 2 2" xfId="5416" xr:uid="{00000000-0005-0000-0000-0000E9800000}"/>
    <cellStyle name="60% - Accent4 5 3 2 2 2" xfId="17379" xr:uid="{00000000-0005-0000-0000-0000EA800000}"/>
    <cellStyle name="60% - Accent4 5 3 2 2 2 2" xfId="35306" xr:uid="{00000000-0005-0000-0000-0000EB800000}"/>
    <cellStyle name="60% - Accent4 5 3 2 2 2 3" xfId="47251" xr:uid="{00000000-0005-0000-0000-0000EC800000}"/>
    <cellStyle name="60% - Accent4 5 3 2 2 2 4" xfId="59216" xr:uid="{00000000-0005-0000-0000-0000ED800000}"/>
    <cellStyle name="60% - Accent4 5 3 2 2 3" xfId="23338" xr:uid="{00000000-0005-0000-0000-0000EE800000}"/>
    <cellStyle name="60% - Accent4 5 3 2 2 4" xfId="11396" xr:uid="{00000000-0005-0000-0000-0000EF800000}"/>
    <cellStyle name="60% - Accent4 5 3 2 2 5" xfId="29323" xr:uid="{00000000-0005-0000-0000-0000F0800000}"/>
    <cellStyle name="60% - Accent4 5 3 2 2 6" xfId="41268" xr:uid="{00000000-0005-0000-0000-0000F1800000}"/>
    <cellStyle name="60% - Accent4 5 3 2 2 7" xfId="53233" xr:uid="{00000000-0005-0000-0000-0000F2800000}"/>
    <cellStyle name="60% - Accent4 5 3 2 3" xfId="14409" xr:uid="{00000000-0005-0000-0000-0000F3800000}"/>
    <cellStyle name="60% - Accent4 5 3 2 3 2" xfId="32336" xr:uid="{00000000-0005-0000-0000-0000F4800000}"/>
    <cellStyle name="60% - Accent4 5 3 2 3 3" xfId="44281" xr:uid="{00000000-0005-0000-0000-0000F5800000}"/>
    <cellStyle name="60% - Accent4 5 3 2 3 4" xfId="56246" xr:uid="{00000000-0005-0000-0000-0000F6800000}"/>
    <cellStyle name="60% - Accent4 5 3 2 4" xfId="20368" xr:uid="{00000000-0005-0000-0000-0000F7800000}"/>
    <cellStyle name="60% - Accent4 5 3 2 5" xfId="8426" xr:uid="{00000000-0005-0000-0000-0000F8800000}"/>
    <cellStyle name="60% - Accent4 5 3 2 6" xfId="26353" xr:uid="{00000000-0005-0000-0000-0000F9800000}"/>
    <cellStyle name="60% - Accent4 5 3 2 7" xfId="38298" xr:uid="{00000000-0005-0000-0000-0000FA800000}"/>
    <cellStyle name="60% - Accent4 5 3 2 8" xfId="50263" xr:uid="{00000000-0005-0000-0000-0000FB800000}"/>
    <cellStyle name="60% - Accent4 5 3 3" xfId="3972" xr:uid="{00000000-0005-0000-0000-0000FC800000}"/>
    <cellStyle name="60% - Accent4 5 3 3 2" xfId="15935" xr:uid="{00000000-0005-0000-0000-0000FD800000}"/>
    <cellStyle name="60% - Accent4 5 3 3 2 2" xfId="33862" xr:uid="{00000000-0005-0000-0000-0000FE800000}"/>
    <cellStyle name="60% - Accent4 5 3 3 2 3" xfId="45807" xr:uid="{00000000-0005-0000-0000-0000FF800000}"/>
    <cellStyle name="60% - Accent4 5 3 3 2 4" xfId="57772" xr:uid="{00000000-0005-0000-0000-000000810000}"/>
    <cellStyle name="60% - Accent4 5 3 3 3" xfId="21894" xr:uid="{00000000-0005-0000-0000-000001810000}"/>
    <cellStyle name="60% - Accent4 5 3 3 4" xfId="9952" xr:uid="{00000000-0005-0000-0000-000002810000}"/>
    <cellStyle name="60% - Accent4 5 3 3 5" xfId="27879" xr:uid="{00000000-0005-0000-0000-000003810000}"/>
    <cellStyle name="60% - Accent4 5 3 3 6" xfId="39824" xr:uid="{00000000-0005-0000-0000-000004810000}"/>
    <cellStyle name="60% - Accent4 5 3 3 7" xfId="51789" xr:uid="{00000000-0005-0000-0000-000005810000}"/>
    <cellStyle name="60% - Accent4 5 3 4" xfId="12965" xr:uid="{00000000-0005-0000-0000-000006810000}"/>
    <cellStyle name="60% - Accent4 5 3 4 2" xfId="30892" xr:uid="{00000000-0005-0000-0000-000007810000}"/>
    <cellStyle name="60% - Accent4 5 3 4 3" xfId="42837" xr:uid="{00000000-0005-0000-0000-000008810000}"/>
    <cellStyle name="60% - Accent4 5 3 4 4" xfId="54802" xr:uid="{00000000-0005-0000-0000-000009810000}"/>
    <cellStyle name="60% - Accent4 5 3 5" xfId="18924" xr:uid="{00000000-0005-0000-0000-00000A810000}"/>
    <cellStyle name="60% - Accent4 5 3 6" xfId="6982" xr:uid="{00000000-0005-0000-0000-00000B810000}"/>
    <cellStyle name="60% - Accent4 5 3 7" xfId="24909" xr:uid="{00000000-0005-0000-0000-00000C810000}"/>
    <cellStyle name="60% - Accent4 5 3 8" xfId="36854" xr:uid="{00000000-0005-0000-0000-00000D810000}"/>
    <cellStyle name="60% - Accent4 5 3 9" xfId="48819" xr:uid="{00000000-0005-0000-0000-00000E810000}"/>
    <cellStyle name="60% - Accent4 5 4" xfId="1724" xr:uid="{00000000-0005-0000-0000-00000F810000}"/>
    <cellStyle name="60% - Accent4 5 4 2" xfId="4694" xr:uid="{00000000-0005-0000-0000-000010810000}"/>
    <cellStyle name="60% - Accent4 5 4 2 2" xfId="16657" xr:uid="{00000000-0005-0000-0000-000011810000}"/>
    <cellStyle name="60% - Accent4 5 4 2 2 2" xfId="34584" xr:uid="{00000000-0005-0000-0000-000012810000}"/>
    <cellStyle name="60% - Accent4 5 4 2 2 3" xfId="46529" xr:uid="{00000000-0005-0000-0000-000013810000}"/>
    <cellStyle name="60% - Accent4 5 4 2 2 4" xfId="58494" xr:uid="{00000000-0005-0000-0000-000014810000}"/>
    <cellStyle name="60% - Accent4 5 4 2 3" xfId="22616" xr:uid="{00000000-0005-0000-0000-000015810000}"/>
    <cellStyle name="60% - Accent4 5 4 2 4" xfId="10674" xr:uid="{00000000-0005-0000-0000-000016810000}"/>
    <cellStyle name="60% - Accent4 5 4 2 5" xfId="28601" xr:uid="{00000000-0005-0000-0000-000017810000}"/>
    <cellStyle name="60% - Accent4 5 4 2 6" xfId="40546" xr:uid="{00000000-0005-0000-0000-000018810000}"/>
    <cellStyle name="60% - Accent4 5 4 2 7" xfId="52511" xr:uid="{00000000-0005-0000-0000-000019810000}"/>
    <cellStyle name="60% - Accent4 5 4 3" xfId="13687" xr:uid="{00000000-0005-0000-0000-00001A810000}"/>
    <cellStyle name="60% - Accent4 5 4 3 2" xfId="31614" xr:uid="{00000000-0005-0000-0000-00001B810000}"/>
    <cellStyle name="60% - Accent4 5 4 3 3" xfId="43559" xr:uid="{00000000-0005-0000-0000-00001C810000}"/>
    <cellStyle name="60% - Accent4 5 4 3 4" xfId="55524" xr:uid="{00000000-0005-0000-0000-00001D810000}"/>
    <cellStyle name="60% - Accent4 5 4 4" xfId="19646" xr:uid="{00000000-0005-0000-0000-00001E810000}"/>
    <cellStyle name="60% - Accent4 5 4 5" xfId="7704" xr:uid="{00000000-0005-0000-0000-00001F810000}"/>
    <cellStyle name="60% - Accent4 5 4 6" xfId="25631" xr:uid="{00000000-0005-0000-0000-000020810000}"/>
    <cellStyle name="60% - Accent4 5 4 7" xfId="37576" xr:uid="{00000000-0005-0000-0000-000021810000}"/>
    <cellStyle name="60% - Accent4 5 4 8" xfId="49541" xr:uid="{00000000-0005-0000-0000-000022810000}"/>
    <cellStyle name="60% - Accent4 5 5" xfId="3250" xr:uid="{00000000-0005-0000-0000-000023810000}"/>
    <cellStyle name="60% - Accent4 5 5 2" xfId="15213" xr:uid="{00000000-0005-0000-0000-000024810000}"/>
    <cellStyle name="60% - Accent4 5 5 2 2" xfId="33140" xr:uid="{00000000-0005-0000-0000-000025810000}"/>
    <cellStyle name="60% - Accent4 5 5 2 3" xfId="45085" xr:uid="{00000000-0005-0000-0000-000026810000}"/>
    <cellStyle name="60% - Accent4 5 5 2 4" xfId="57050" xr:uid="{00000000-0005-0000-0000-000027810000}"/>
    <cellStyle name="60% - Accent4 5 5 3" xfId="21172" xr:uid="{00000000-0005-0000-0000-000028810000}"/>
    <cellStyle name="60% - Accent4 5 5 4" xfId="9230" xr:uid="{00000000-0005-0000-0000-000029810000}"/>
    <cellStyle name="60% - Accent4 5 5 5" xfId="27157" xr:uid="{00000000-0005-0000-0000-00002A810000}"/>
    <cellStyle name="60% - Accent4 5 5 6" xfId="39102" xr:uid="{00000000-0005-0000-0000-00002B810000}"/>
    <cellStyle name="60% - Accent4 5 5 7" xfId="51067" xr:uid="{00000000-0005-0000-0000-00002C810000}"/>
    <cellStyle name="60% - Accent4 5 6" xfId="12243" xr:uid="{00000000-0005-0000-0000-00002D810000}"/>
    <cellStyle name="60% - Accent4 5 6 2" xfId="30170" xr:uid="{00000000-0005-0000-0000-00002E810000}"/>
    <cellStyle name="60% - Accent4 5 6 3" xfId="42115" xr:uid="{00000000-0005-0000-0000-00002F810000}"/>
    <cellStyle name="60% - Accent4 5 6 4" xfId="54080" xr:uid="{00000000-0005-0000-0000-000030810000}"/>
    <cellStyle name="60% - Accent4 5 7" xfId="18202" xr:uid="{00000000-0005-0000-0000-000031810000}"/>
    <cellStyle name="60% - Accent4 5 8" xfId="6260" xr:uid="{00000000-0005-0000-0000-000032810000}"/>
    <cellStyle name="60% - Accent4 5 9" xfId="24187" xr:uid="{00000000-0005-0000-0000-000033810000}"/>
    <cellStyle name="60% - Accent4 6" xfId="396" xr:uid="{00000000-0005-0000-0000-000034810000}"/>
    <cellStyle name="60% - Accent4 6 10" xfId="48213" xr:uid="{00000000-0005-0000-0000-000035810000}"/>
    <cellStyle name="60% - Accent4 6 2" xfId="1118" xr:uid="{00000000-0005-0000-0000-000036810000}"/>
    <cellStyle name="60% - Accent4 6 2 2" xfId="2562" xr:uid="{00000000-0005-0000-0000-000037810000}"/>
    <cellStyle name="60% - Accent4 6 2 2 2" xfId="5532" xr:uid="{00000000-0005-0000-0000-000038810000}"/>
    <cellStyle name="60% - Accent4 6 2 2 2 2" xfId="17495" xr:uid="{00000000-0005-0000-0000-000039810000}"/>
    <cellStyle name="60% - Accent4 6 2 2 2 2 2" xfId="35422" xr:uid="{00000000-0005-0000-0000-00003A810000}"/>
    <cellStyle name="60% - Accent4 6 2 2 2 2 3" xfId="47367" xr:uid="{00000000-0005-0000-0000-00003B810000}"/>
    <cellStyle name="60% - Accent4 6 2 2 2 2 4" xfId="59332" xr:uid="{00000000-0005-0000-0000-00003C810000}"/>
    <cellStyle name="60% - Accent4 6 2 2 2 3" xfId="23454" xr:uid="{00000000-0005-0000-0000-00003D810000}"/>
    <cellStyle name="60% - Accent4 6 2 2 2 4" xfId="11512" xr:uid="{00000000-0005-0000-0000-00003E810000}"/>
    <cellStyle name="60% - Accent4 6 2 2 2 5" xfId="29439" xr:uid="{00000000-0005-0000-0000-00003F810000}"/>
    <cellStyle name="60% - Accent4 6 2 2 2 6" xfId="41384" xr:uid="{00000000-0005-0000-0000-000040810000}"/>
    <cellStyle name="60% - Accent4 6 2 2 2 7" xfId="53349" xr:uid="{00000000-0005-0000-0000-000041810000}"/>
    <cellStyle name="60% - Accent4 6 2 2 3" xfId="14525" xr:uid="{00000000-0005-0000-0000-000042810000}"/>
    <cellStyle name="60% - Accent4 6 2 2 3 2" xfId="32452" xr:uid="{00000000-0005-0000-0000-000043810000}"/>
    <cellStyle name="60% - Accent4 6 2 2 3 3" xfId="44397" xr:uid="{00000000-0005-0000-0000-000044810000}"/>
    <cellStyle name="60% - Accent4 6 2 2 3 4" xfId="56362" xr:uid="{00000000-0005-0000-0000-000045810000}"/>
    <cellStyle name="60% - Accent4 6 2 2 4" xfId="20484" xr:uid="{00000000-0005-0000-0000-000046810000}"/>
    <cellStyle name="60% - Accent4 6 2 2 5" xfId="8542" xr:uid="{00000000-0005-0000-0000-000047810000}"/>
    <cellStyle name="60% - Accent4 6 2 2 6" xfId="26469" xr:uid="{00000000-0005-0000-0000-000048810000}"/>
    <cellStyle name="60% - Accent4 6 2 2 7" xfId="38414" xr:uid="{00000000-0005-0000-0000-000049810000}"/>
    <cellStyle name="60% - Accent4 6 2 2 8" xfId="50379" xr:uid="{00000000-0005-0000-0000-00004A810000}"/>
    <cellStyle name="60% - Accent4 6 2 3" xfId="4088" xr:uid="{00000000-0005-0000-0000-00004B810000}"/>
    <cellStyle name="60% - Accent4 6 2 3 2" xfId="16051" xr:uid="{00000000-0005-0000-0000-00004C810000}"/>
    <cellStyle name="60% - Accent4 6 2 3 2 2" xfId="33978" xr:uid="{00000000-0005-0000-0000-00004D810000}"/>
    <cellStyle name="60% - Accent4 6 2 3 2 3" xfId="45923" xr:uid="{00000000-0005-0000-0000-00004E810000}"/>
    <cellStyle name="60% - Accent4 6 2 3 2 4" xfId="57888" xr:uid="{00000000-0005-0000-0000-00004F810000}"/>
    <cellStyle name="60% - Accent4 6 2 3 3" xfId="22010" xr:uid="{00000000-0005-0000-0000-000050810000}"/>
    <cellStyle name="60% - Accent4 6 2 3 4" xfId="10068" xr:uid="{00000000-0005-0000-0000-000051810000}"/>
    <cellStyle name="60% - Accent4 6 2 3 5" xfId="27995" xr:uid="{00000000-0005-0000-0000-000052810000}"/>
    <cellStyle name="60% - Accent4 6 2 3 6" xfId="39940" xr:uid="{00000000-0005-0000-0000-000053810000}"/>
    <cellStyle name="60% - Accent4 6 2 3 7" xfId="51905" xr:uid="{00000000-0005-0000-0000-000054810000}"/>
    <cellStyle name="60% - Accent4 6 2 4" xfId="13081" xr:uid="{00000000-0005-0000-0000-000055810000}"/>
    <cellStyle name="60% - Accent4 6 2 4 2" xfId="31008" xr:uid="{00000000-0005-0000-0000-000056810000}"/>
    <cellStyle name="60% - Accent4 6 2 4 3" xfId="42953" xr:uid="{00000000-0005-0000-0000-000057810000}"/>
    <cellStyle name="60% - Accent4 6 2 4 4" xfId="54918" xr:uid="{00000000-0005-0000-0000-000058810000}"/>
    <cellStyle name="60% - Accent4 6 2 5" xfId="19040" xr:uid="{00000000-0005-0000-0000-000059810000}"/>
    <cellStyle name="60% - Accent4 6 2 6" xfId="7098" xr:uid="{00000000-0005-0000-0000-00005A810000}"/>
    <cellStyle name="60% - Accent4 6 2 7" xfId="25025" xr:uid="{00000000-0005-0000-0000-00005B810000}"/>
    <cellStyle name="60% - Accent4 6 2 8" xfId="36970" xr:uid="{00000000-0005-0000-0000-00005C810000}"/>
    <cellStyle name="60% - Accent4 6 2 9" xfId="48935" xr:uid="{00000000-0005-0000-0000-00005D810000}"/>
    <cellStyle name="60% - Accent4 6 3" xfId="1840" xr:uid="{00000000-0005-0000-0000-00005E810000}"/>
    <cellStyle name="60% - Accent4 6 3 2" xfId="4810" xr:uid="{00000000-0005-0000-0000-00005F810000}"/>
    <cellStyle name="60% - Accent4 6 3 2 2" xfId="16773" xr:uid="{00000000-0005-0000-0000-000060810000}"/>
    <cellStyle name="60% - Accent4 6 3 2 2 2" xfId="34700" xr:uid="{00000000-0005-0000-0000-000061810000}"/>
    <cellStyle name="60% - Accent4 6 3 2 2 3" xfId="46645" xr:uid="{00000000-0005-0000-0000-000062810000}"/>
    <cellStyle name="60% - Accent4 6 3 2 2 4" xfId="58610" xr:uid="{00000000-0005-0000-0000-000063810000}"/>
    <cellStyle name="60% - Accent4 6 3 2 3" xfId="22732" xr:uid="{00000000-0005-0000-0000-000064810000}"/>
    <cellStyle name="60% - Accent4 6 3 2 4" xfId="10790" xr:uid="{00000000-0005-0000-0000-000065810000}"/>
    <cellStyle name="60% - Accent4 6 3 2 5" xfId="28717" xr:uid="{00000000-0005-0000-0000-000066810000}"/>
    <cellStyle name="60% - Accent4 6 3 2 6" xfId="40662" xr:uid="{00000000-0005-0000-0000-000067810000}"/>
    <cellStyle name="60% - Accent4 6 3 2 7" xfId="52627" xr:uid="{00000000-0005-0000-0000-000068810000}"/>
    <cellStyle name="60% - Accent4 6 3 3" xfId="13803" xr:uid="{00000000-0005-0000-0000-000069810000}"/>
    <cellStyle name="60% - Accent4 6 3 3 2" xfId="31730" xr:uid="{00000000-0005-0000-0000-00006A810000}"/>
    <cellStyle name="60% - Accent4 6 3 3 3" xfId="43675" xr:uid="{00000000-0005-0000-0000-00006B810000}"/>
    <cellStyle name="60% - Accent4 6 3 3 4" xfId="55640" xr:uid="{00000000-0005-0000-0000-00006C810000}"/>
    <cellStyle name="60% - Accent4 6 3 4" xfId="19762" xr:uid="{00000000-0005-0000-0000-00006D810000}"/>
    <cellStyle name="60% - Accent4 6 3 5" xfId="7820" xr:uid="{00000000-0005-0000-0000-00006E810000}"/>
    <cellStyle name="60% - Accent4 6 3 6" xfId="25747" xr:uid="{00000000-0005-0000-0000-00006F810000}"/>
    <cellStyle name="60% - Accent4 6 3 7" xfId="37692" xr:uid="{00000000-0005-0000-0000-000070810000}"/>
    <cellStyle name="60% - Accent4 6 3 8" xfId="49657" xr:uid="{00000000-0005-0000-0000-000071810000}"/>
    <cellStyle name="60% - Accent4 6 4" xfId="3366" xr:uid="{00000000-0005-0000-0000-000072810000}"/>
    <cellStyle name="60% - Accent4 6 4 2" xfId="15329" xr:uid="{00000000-0005-0000-0000-000073810000}"/>
    <cellStyle name="60% - Accent4 6 4 2 2" xfId="33256" xr:uid="{00000000-0005-0000-0000-000074810000}"/>
    <cellStyle name="60% - Accent4 6 4 2 3" xfId="45201" xr:uid="{00000000-0005-0000-0000-000075810000}"/>
    <cellStyle name="60% - Accent4 6 4 2 4" xfId="57166" xr:uid="{00000000-0005-0000-0000-000076810000}"/>
    <cellStyle name="60% - Accent4 6 4 3" xfId="21288" xr:uid="{00000000-0005-0000-0000-000077810000}"/>
    <cellStyle name="60% - Accent4 6 4 4" xfId="9346" xr:uid="{00000000-0005-0000-0000-000078810000}"/>
    <cellStyle name="60% - Accent4 6 4 5" xfId="27273" xr:uid="{00000000-0005-0000-0000-000079810000}"/>
    <cellStyle name="60% - Accent4 6 4 6" xfId="39218" xr:uid="{00000000-0005-0000-0000-00007A810000}"/>
    <cellStyle name="60% - Accent4 6 4 7" xfId="51183" xr:uid="{00000000-0005-0000-0000-00007B810000}"/>
    <cellStyle name="60% - Accent4 6 5" xfId="12359" xr:uid="{00000000-0005-0000-0000-00007C810000}"/>
    <cellStyle name="60% - Accent4 6 5 2" xfId="30286" xr:uid="{00000000-0005-0000-0000-00007D810000}"/>
    <cellStyle name="60% - Accent4 6 5 3" xfId="42231" xr:uid="{00000000-0005-0000-0000-00007E810000}"/>
    <cellStyle name="60% - Accent4 6 5 4" xfId="54196" xr:uid="{00000000-0005-0000-0000-00007F810000}"/>
    <cellStyle name="60% - Accent4 6 6" xfId="18318" xr:uid="{00000000-0005-0000-0000-000080810000}"/>
    <cellStyle name="60% - Accent4 6 7" xfId="6376" xr:uid="{00000000-0005-0000-0000-000081810000}"/>
    <cellStyle name="60% - Accent4 6 8" xfId="24303" xr:uid="{00000000-0005-0000-0000-000082810000}"/>
    <cellStyle name="60% - Accent4 6 9" xfId="36248" xr:uid="{00000000-0005-0000-0000-000083810000}"/>
    <cellStyle name="60% - Accent4 7" xfId="746" xr:uid="{00000000-0005-0000-0000-000084810000}"/>
    <cellStyle name="60% - Accent4 7 10" xfId="48563" xr:uid="{00000000-0005-0000-0000-000085810000}"/>
    <cellStyle name="60% - Accent4 7 2" xfId="1468" xr:uid="{00000000-0005-0000-0000-000086810000}"/>
    <cellStyle name="60% - Accent4 7 2 2" xfId="2912" xr:uid="{00000000-0005-0000-0000-000087810000}"/>
    <cellStyle name="60% - Accent4 7 2 2 2" xfId="5882" xr:uid="{00000000-0005-0000-0000-000088810000}"/>
    <cellStyle name="60% - Accent4 7 2 2 2 2" xfId="17845" xr:uid="{00000000-0005-0000-0000-000089810000}"/>
    <cellStyle name="60% - Accent4 7 2 2 2 2 2" xfId="35772" xr:uid="{00000000-0005-0000-0000-00008A810000}"/>
    <cellStyle name="60% - Accent4 7 2 2 2 2 3" xfId="47717" xr:uid="{00000000-0005-0000-0000-00008B810000}"/>
    <cellStyle name="60% - Accent4 7 2 2 2 2 4" xfId="59682" xr:uid="{00000000-0005-0000-0000-00008C810000}"/>
    <cellStyle name="60% - Accent4 7 2 2 2 3" xfId="23804" xr:uid="{00000000-0005-0000-0000-00008D810000}"/>
    <cellStyle name="60% - Accent4 7 2 2 2 4" xfId="11862" xr:uid="{00000000-0005-0000-0000-00008E810000}"/>
    <cellStyle name="60% - Accent4 7 2 2 2 5" xfId="29789" xr:uid="{00000000-0005-0000-0000-00008F810000}"/>
    <cellStyle name="60% - Accent4 7 2 2 2 6" xfId="41734" xr:uid="{00000000-0005-0000-0000-000090810000}"/>
    <cellStyle name="60% - Accent4 7 2 2 2 7" xfId="53699" xr:uid="{00000000-0005-0000-0000-000091810000}"/>
    <cellStyle name="60% - Accent4 7 2 2 3" xfId="14875" xr:uid="{00000000-0005-0000-0000-000092810000}"/>
    <cellStyle name="60% - Accent4 7 2 2 3 2" xfId="32802" xr:uid="{00000000-0005-0000-0000-000093810000}"/>
    <cellStyle name="60% - Accent4 7 2 2 3 3" xfId="44747" xr:uid="{00000000-0005-0000-0000-000094810000}"/>
    <cellStyle name="60% - Accent4 7 2 2 3 4" xfId="56712" xr:uid="{00000000-0005-0000-0000-000095810000}"/>
    <cellStyle name="60% - Accent4 7 2 2 4" xfId="20834" xr:uid="{00000000-0005-0000-0000-000096810000}"/>
    <cellStyle name="60% - Accent4 7 2 2 5" xfId="8892" xr:uid="{00000000-0005-0000-0000-000097810000}"/>
    <cellStyle name="60% - Accent4 7 2 2 6" xfId="26819" xr:uid="{00000000-0005-0000-0000-000098810000}"/>
    <cellStyle name="60% - Accent4 7 2 2 7" xfId="38764" xr:uid="{00000000-0005-0000-0000-000099810000}"/>
    <cellStyle name="60% - Accent4 7 2 2 8" xfId="50729" xr:uid="{00000000-0005-0000-0000-00009A810000}"/>
    <cellStyle name="60% - Accent4 7 2 3" xfId="4438" xr:uid="{00000000-0005-0000-0000-00009B810000}"/>
    <cellStyle name="60% - Accent4 7 2 3 2" xfId="16401" xr:uid="{00000000-0005-0000-0000-00009C810000}"/>
    <cellStyle name="60% - Accent4 7 2 3 2 2" xfId="34328" xr:uid="{00000000-0005-0000-0000-00009D810000}"/>
    <cellStyle name="60% - Accent4 7 2 3 2 3" xfId="46273" xr:uid="{00000000-0005-0000-0000-00009E810000}"/>
    <cellStyle name="60% - Accent4 7 2 3 2 4" xfId="58238" xr:uid="{00000000-0005-0000-0000-00009F810000}"/>
    <cellStyle name="60% - Accent4 7 2 3 3" xfId="22360" xr:uid="{00000000-0005-0000-0000-0000A0810000}"/>
    <cellStyle name="60% - Accent4 7 2 3 4" xfId="10418" xr:uid="{00000000-0005-0000-0000-0000A1810000}"/>
    <cellStyle name="60% - Accent4 7 2 3 5" xfId="28345" xr:uid="{00000000-0005-0000-0000-0000A2810000}"/>
    <cellStyle name="60% - Accent4 7 2 3 6" xfId="40290" xr:uid="{00000000-0005-0000-0000-0000A3810000}"/>
    <cellStyle name="60% - Accent4 7 2 3 7" xfId="52255" xr:uid="{00000000-0005-0000-0000-0000A4810000}"/>
    <cellStyle name="60% - Accent4 7 2 4" xfId="13431" xr:uid="{00000000-0005-0000-0000-0000A5810000}"/>
    <cellStyle name="60% - Accent4 7 2 4 2" xfId="31358" xr:uid="{00000000-0005-0000-0000-0000A6810000}"/>
    <cellStyle name="60% - Accent4 7 2 4 3" xfId="43303" xr:uid="{00000000-0005-0000-0000-0000A7810000}"/>
    <cellStyle name="60% - Accent4 7 2 4 4" xfId="55268" xr:uid="{00000000-0005-0000-0000-0000A8810000}"/>
    <cellStyle name="60% - Accent4 7 2 5" xfId="19390" xr:uid="{00000000-0005-0000-0000-0000A9810000}"/>
    <cellStyle name="60% - Accent4 7 2 6" xfId="7448" xr:uid="{00000000-0005-0000-0000-0000AA810000}"/>
    <cellStyle name="60% - Accent4 7 2 7" xfId="25375" xr:uid="{00000000-0005-0000-0000-0000AB810000}"/>
    <cellStyle name="60% - Accent4 7 2 8" xfId="37320" xr:uid="{00000000-0005-0000-0000-0000AC810000}"/>
    <cellStyle name="60% - Accent4 7 2 9" xfId="49285" xr:uid="{00000000-0005-0000-0000-0000AD810000}"/>
    <cellStyle name="60% - Accent4 7 3" xfId="2190" xr:uid="{00000000-0005-0000-0000-0000AE810000}"/>
    <cellStyle name="60% - Accent4 7 3 2" xfId="5160" xr:uid="{00000000-0005-0000-0000-0000AF810000}"/>
    <cellStyle name="60% - Accent4 7 3 2 2" xfId="17123" xr:uid="{00000000-0005-0000-0000-0000B0810000}"/>
    <cellStyle name="60% - Accent4 7 3 2 2 2" xfId="35050" xr:uid="{00000000-0005-0000-0000-0000B1810000}"/>
    <cellStyle name="60% - Accent4 7 3 2 2 3" xfId="46995" xr:uid="{00000000-0005-0000-0000-0000B2810000}"/>
    <cellStyle name="60% - Accent4 7 3 2 2 4" xfId="58960" xr:uid="{00000000-0005-0000-0000-0000B3810000}"/>
    <cellStyle name="60% - Accent4 7 3 2 3" xfId="23082" xr:uid="{00000000-0005-0000-0000-0000B4810000}"/>
    <cellStyle name="60% - Accent4 7 3 2 4" xfId="11140" xr:uid="{00000000-0005-0000-0000-0000B5810000}"/>
    <cellStyle name="60% - Accent4 7 3 2 5" xfId="29067" xr:uid="{00000000-0005-0000-0000-0000B6810000}"/>
    <cellStyle name="60% - Accent4 7 3 2 6" xfId="41012" xr:uid="{00000000-0005-0000-0000-0000B7810000}"/>
    <cellStyle name="60% - Accent4 7 3 2 7" xfId="52977" xr:uid="{00000000-0005-0000-0000-0000B8810000}"/>
    <cellStyle name="60% - Accent4 7 3 3" xfId="14153" xr:uid="{00000000-0005-0000-0000-0000B9810000}"/>
    <cellStyle name="60% - Accent4 7 3 3 2" xfId="32080" xr:uid="{00000000-0005-0000-0000-0000BA810000}"/>
    <cellStyle name="60% - Accent4 7 3 3 3" xfId="44025" xr:uid="{00000000-0005-0000-0000-0000BB810000}"/>
    <cellStyle name="60% - Accent4 7 3 3 4" xfId="55990" xr:uid="{00000000-0005-0000-0000-0000BC810000}"/>
    <cellStyle name="60% - Accent4 7 3 4" xfId="20112" xr:uid="{00000000-0005-0000-0000-0000BD810000}"/>
    <cellStyle name="60% - Accent4 7 3 5" xfId="8170" xr:uid="{00000000-0005-0000-0000-0000BE810000}"/>
    <cellStyle name="60% - Accent4 7 3 6" xfId="26097" xr:uid="{00000000-0005-0000-0000-0000BF810000}"/>
    <cellStyle name="60% - Accent4 7 3 7" xfId="38042" xr:uid="{00000000-0005-0000-0000-0000C0810000}"/>
    <cellStyle name="60% - Accent4 7 3 8" xfId="50007" xr:uid="{00000000-0005-0000-0000-0000C1810000}"/>
    <cellStyle name="60% - Accent4 7 4" xfId="3716" xr:uid="{00000000-0005-0000-0000-0000C2810000}"/>
    <cellStyle name="60% - Accent4 7 4 2" xfId="15679" xr:uid="{00000000-0005-0000-0000-0000C3810000}"/>
    <cellStyle name="60% - Accent4 7 4 2 2" xfId="33606" xr:uid="{00000000-0005-0000-0000-0000C4810000}"/>
    <cellStyle name="60% - Accent4 7 4 2 3" xfId="45551" xr:uid="{00000000-0005-0000-0000-0000C5810000}"/>
    <cellStyle name="60% - Accent4 7 4 2 4" xfId="57516" xr:uid="{00000000-0005-0000-0000-0000C6810000}"/>
    <cellStyle name="60% - Accent4 7 4 3" xfId="21638" xr:uid="{00000000-0005-0000-0000-0000C7810000}"/>
    <cellStyle name="60% - Accent4 7 4 4" xfId="9696" xr:uid="{00000000-0005-0000-0000-0000C8810000}"/>
    <cellStyle name="60% - Accent4 7 4 5" xfId="27623" xr:uid="{00000000-0005-0000-0000-0000C9810000}"/>
    <cellStyle name="60% - Accent4 7 4 6" xfId="39568" xr:uid="{00000000-0005-0000-0000-0000CA810000}"/>
    <cellStyle name="60% - Accent4 7 4 7" xfId="51533" xr:uid="{00000000-0005-0000-0000-0000CB810000}"/>
    <cellStyle name="60% - Accent4 7 5" xfId="12709" xr:uid="{00000000-0005-0000-0000-0000CC810000}"/>
    <cellStyle name="60% - Accent4 7 5 2" xfId="30636" xr:uid="{00000000-0005-0000-0000-0000CD810000}"/>
    <cellStyle name="60% - Accent4 7 5 3" xfId="42581" xr:uid="{00000000-0005-0000-0000-0000CE810000}"/>
    <cellStyle name="60% - Accent4 7 5 4" xfId="54546" xr:uid="{00000000-0005-0000-0000-0000CF810000}"/>
    <cellStyle name="60% - Accent4 7 6" xfId="18668" xr:uid="{00000000-0005-0000-0000-0000D0810000}"/>
    <cellStyle name="60% - Accent4 7 7" xfId="6726" xr:uid="{00000000-0005-0000-0000-0000D1810000}"/>
    <cellStyle name="60% - Accent4 7 8" xfId="24653" xr:uid="{00000000-0005-0000-0000-0000D2810000}"/>
    <cellStyle name="60% - Accent4 7 9" xfId="36598" xr:uid="{00000000-0005-0000-0000-0000D3810000}"/>
    <cellStyle name="60% - Accent4 8" xfId="770" xr:uid="{00000000-0005-0000-0000-0000D4810000}"/>
    <cellStyle name="60% - Accent4 8 2" xfId="2214" xr:uid="{00000000-0005-0000-0000-0000D5810000}"/>
    <cellStyle name="60% - Accent4 8 2 2" xfId="5184" xr:uid="{00000000-0005-0000-0000-0000D6810000}"/>
    <cellStyle name="60% - Accent4 8 2 2 2" xfId="17147" xr:uid="{00000000-0005-0000-0000-0000D7810000}"/>
    <cellStyle name="60% - Accent4 8 2 2 2 2" xfId="35074" xr:uid="{00000000-0005-0000-0000-0000D8810000}"/>
    <cellStyle name="60% - Accent4 8 2 2 2 3" xfId="47019" xr:uid="{00000000-0005-0000-0000-0000D9810000}"/>
    <cellStyle name="60% - Accent4 8 2 2 2 4" xfId="58984" xr:uid="{00000000-0005-0000-0000-0000DA810000}"/>
    <cellStyle name="60% - Accent4 8 2 2 3" xfId="23106" xr:uid="{00000000-0005-0000-0000-0000DB810000}"/>
    <cellStyle name="60% - Accent4 8 2 2 4" xfId="11164" xr:uid="{00000000-0005-0000-0000-0000DC810000}"/>
    <cellStyle name="60% - Accent4 8 2 2 5" xfId="29091" xr:uid="{00000000-0005-0000-0000-0000DD810000}"/>
    <cellStyle name="60% - Accent4 8 2 2 6" xfId="41036" xr:uid="{00000000-0005-0000-0000-0000DE810000}"/>
    <cellStyle name="60% - Accent4 8 2 2 7" xfId="53001" xr:uid="{00000000-0005-0000-0000-0000DF810000}"/>
    <cellStyle name="60% - Accent4 8 2 3" xfId="14177" xr:uid="{00000000-0005-0000-0000-0000E0810000}"/>
    <cellStyle name="60% - Accent4 8 2 3 2" xfId="32104" xr:uid="{00000000-0005-0000-0000-0000E1810000}"/>
    <cellStyle name="60% - Accent4 8 2 3 3" xfId="44049" xr:uid="{00000000-0005-0000-0000-0000E2810000}"/>
    <cellStyle name="60% - Accent4 8 2 3 4" xfId="56014" xr:uid="{00000000-0005-0000-0000-0000E3810000}"/>
    <cellStyle name="60% - Accent4 8 2 4" xfId="20136" xr:uid="{00000000-0005-0000-0000-0000E4810000}"/>
    <cellStyle name="60% - Accent4 8 2 5" xfId="8194" xr:uid="{00000000-0005-0000-0000-0000E5810000}"/>
    <cellStyle name="60% - Accent4 8 2 6" xfId="26121" xr:uid="{00000000-0005-0000-0000-0000E6810000}"/>
    <cellStyle name="60% - Accent4 8 2 7" xfId="38066" xr:uid="{00000000-0005-0000-0000-0000E7810000}"/>
    <cellStyle name="60% - Accent4 8 2 8" xfId="50031" xr:uid="{00000000-0005-0000-0000-0000E8810000}"/>
    <cellStyle name="60% - Accent4 8 3" xfId="3740" xr:uid="{00000000-0005-0000-0000-0000E9810000}"/>
    <cellStyle name="60% - Accent4 8 3 2" xfId="15703" xr:uid="{00000000-0005-0000-0000-0000EA810000}"/>
    <cellStyle name="60% - Accent4 8 3 2 2" xfId="33630" xr:uid="{00000000-0005-0000-0000-0000EB810000}"/>
    <cellStyle name="60% - Accent4 8 3 2 3" xfId="45575" xr:uid="{00000000-0005-0000-0000-0000EC810000}"/>
    <cellStyle name="60% - Accent4 8 3 2 4" xfId="57540" xr:uid="{00000000-0005-0000-0000-0000ED810000}"/>
    <cellStyle name="60% - Accent4 8 3 3" xfId="21662" xr:uid="{00000000-0005-0000-0000-0000EE810000}"/>
    <cellStyle name="60% - Accent4 8 3 4" xfId="9720" xr:uid="{00000000-0005-0000-0000-0000EF810000}"/>
    <cellStyle name="60% - Accent4 8 3 5" xfId="27647" xr:uid="{00000000-0005-0000-0000-0000F0810000}"/>
    <cellStyle name="60% - Accent4 8 3 6" xfId="39592" xr:uid="{00000000-0005-0000-0000-0000F1810000}"/>
    <cellStyle name="60% - Accent4 8 3 7" xfId="51557" xr:uid="{00000000-0005-0000-0000-0000F2810000}"/>
    <cellStyle name="60% - Accent4 8 4" xfId="12733" xr:uid="{00000000-0005-0000-0000-0000F3810000}"/>
    <cellStyle name="60% - Accent4 8 4 2" xfId="30660" xr:uid="{00000000-0005-0000-0000-0000F4810000}"/>
    <cellStyle name="60% - Accent4 8 4 3" xfId="42605" xr:uid="{00000000-0005-0000-0000-0000F5810000}"/>
    <cellStyle name="60% - Accent4 8 4 4" xfId="54570" xr:uid="{00000000-0005-0000-0000-0000F6810000}"/>
    <cellStyle name="60% - Accent4 8 5" xfId="18692" xr:uid="{00000000-0005-0000-0000-0000F7810000}"/>
    <cellStyle name="60% - Accent4 8 6" xfId="6750" xr:uid="{00000000-0005-0000-0000-0000F8810000}"/>
    <cellStyle name="60% - Accent4 8 7" xfId="24677" xr:uid="{00000000-0005-0000-0000-0000F9810000}"/>
    <cellStyle name="60% - Accent4 8 8" xfId="36622" xr:uid="{00000000-0005-0000-0000-0000FA810000}"/>
    <cellStyle name="60% - Accent4 8 9" xfId="48587" xr:uid="{00000000-0005-0000-0000-0000FB810000}"/>
    <cellStyle name="60% - Accent4 9" xfId="1492" xr:uid="{00000000-0005-0000-0000-0000FC810000}"/>
    <cellStyle name="60% - Accent4 9 2" xfId="4462" xr:uid="{00000000-0005-0000-0000-0000FD810000}"/>
    <cellStyle name="60% - Accent4 9 2 2" xfId="16425" xr:uid="{00000000-0005-0000-0000-0000FE810000}"/>
    <cellStyle name="60% - Accent4 9 2 2 2" xfId="34352" xr:uid="{00000000-0005-0000-0000-0000FF810000}"/>
    <cellStyle name="60% - Accent4 9 2 2 3" xfId="46297" xr:uid="{00000000-0005-0000-0000-000000820000}"/>
    <cellStyle name="60% - Accent4 9 2 2 4" xfId="58262" xr:uid="{00000000-0005-0000-0000-000001820000}"/>
    <cellStyle name="60% - Accent4 9 2 3" xfId="22384" xr:uid="{00000000-0005-0000-0000-000002820000}"/>
    <cellStyle name="60% - Accent4 9 2 4" xfId="10442" xr:uid="{00000000-0005-0000-0000-000003820000}"/>
    <cellStyle name="60% - Accent4 9 2 5" xfId="28369" xr:uid="{00000000-0005-0000-0000-000004820000}"/>
    <cellStyle name="60% - Accent4 9 2 6" xfId="40314" xr:uid="{00000000-0005-0000-0000-000005820000}"/>
    <cellStyle name="60% - Accent4 9 2 7" xfId="52279" xr:uid="{00000000-0005-0000-0000-000006820000}"/>
    <cellStyle name="60% - Accent4 9 3" xfId="13455" xr:uid="{00000000-0005-0000-0000-000007820000}"/>
    <cellStyle name="60% - Accent4 9 3 2" xfId="31382" xr:uid="{00000000-0005-0000-0000-000008820000}"/>
    <cellStyle name="60% - Accent4 9 3 3" xfId="43327" xr:uid="{00000000-0005-0000-0000-000009820000}"/>
    <cellStyle name="60% - Accent4 9 3 4" xfId="55292" xr:uid="{00000000-0005-0000-0000-00000A820000}"/>
    <cellStyle name="60% - Accent4 9 4" xfId="19414" xr:uid="{00000000-0005-0000-0000-00000B820000}"/>
    <cellStyle name="60% - Accent4 9 5" xfId="7472" xr:uid="{00000000-0005-0000-0000-00000C820000}"/>
    <cellStyle name="60% - Accent4 9 6" xfId="25399" xr:uid="{00000000-0005-0000-0000-00000D820000}"/>
    <cellStyle name="60% - Accent4 9 7" xfId="37344" xr:uid="{00000000-0005-0000-0000-00000E820000}"/>
    <cellStyle name="60% - Accent4 9 8" xfId="49309" xr:uid="{00000000-0005-0000-0000-00000F820000}"/>
    <cellStyle name="60% - Accent5" xfId="50" builtinId="48" customBuiltin="1"/>
    <cellStyle name="60% - Accent5 10" xfId="2939" xr:uid="{00000000-0005-0000-0000-000011820000}"/>
    <cellStyle name="60% - Accent5 10 2" xfId="5909" xr:uid="{00000000-0005-0000-0000-000012820000}"/>
    <cellStyle name="60% - Accent5 10 2 2" xfId="17872" xr:uid="{00000000-0005-0000-0000-000013820000}"/>
    <cellStyle name="60% - Accent5 10 2 2 2" xfId="35799" xr:uid="{00000000-0005-0000-0000-000014820000}"/>
    <cellStyle name="60% - Accent5 10 2 2 3" xfId="47744" xr:uid="{00000000-0005-0000-0000-000015820000}"/>
    <cellStyle name="60% - Accent5 10 2 2 4" xfId="59709" xr:uid="{00000000-0005-0000-0000-000016820000}"/>
    <cellStyle name="60% - Accent5 10 2 3" xfId="23831" xr:uid="{00000000-0005-0000-0000-000017820000}"/>
    <cellStyle name="60% - Accent5 10 2 4" xfId="11889" xr:uid="{00000000-0005-0000-0000-000018820000}"/>
    <cellStyle name="60% - Accent5 10 2 5" xfId="29816" xr:uid="{00000000-0005-0000-0000-000019820000}"/>
    <cellStyle name="60% - Accent5 10 2 6" xfId="41761" xr:uid="{00000000-0005-0000-0000-00001A820000}"/>
    <cellStyle name="60% - Accent5 10 2 7" xfId="53726" xr:uid="{00000000-0005-0000-0000-00001B820000}"/>
    <cellStyle name="60% - Accent5 10 3" xfId="14902" xr:uid="{00000000-0005-0000-0000-00001C820000}"/>
    <cellStyle name="60% - Accent5 10 3 2" xfId="32829" xr:uid="{00000000-0005-0000-0000-00001D820000}"/>
    <cellStyle name="60% - Accent5 10 3 3" xfId="44774" xr:uid="{00000000-0005-0000-0000-00001E820000}"/>
    <cellStyle name="60% - Accent5 10 3 4" xfId="56739" xr:uid="{00000000-0005-0000-0000-00001F820000}"/>
    <cellStyle name="60% - Accent5 10 4" xfId="20861" xr:uid="{00000000-0005-0000-0000-000020820000}"/>
    <cellStyle name="60% - Accent5 10 5" xfId="8919" xr:uid="{00000000-0005-0000-0000-000021820000}"/>
    <cellStyle name="60% - Accent5 10 6" xfId="26846" xr:uid="{00000000-0005-0000-0000-000022820000}"/>
    <cellStyle name="60% - Accent5 10 7" xfId="38791" xr:uid="{00000000-0005-0000-0000-000023820000}"/>
    <cellStyle name="60% - Accent5 10 8" xfId="50756" xr:uid="{00000000-0005-0000-0000-000024820000}"/>
    <cellStyle name="60% - Accent5 11" xfId="2972" xr:uid="{00000000-0005-0000-0000-000025820000}"/>
    <cellStyle name="60% - Accent5 11 2" xfId="5942" xr:uid="{00000000-0005-0000-0000-000026820000}"/>
    <cellStyle name="60% - Accent5 11 2 2" xfId="17905" xr:uid="{00000000-0005-0000-0000-000027820000}"/>
    <cellStyle name="60% - Accent5 11 2 2 2" xfId="35832" xr:uid="{00000000-0005-0000-0000-000028820000}"/>
    <cellStyle name="60% - Accent5 11 2 2 3" xfId="47777" xr:uid="{00000000-0005-0000-0000-000029820000}"/>
    <cellStyle name="60% - Accent5 11 2 2 4" xfId="59742" xr:uid="{00000000-0005-0000-0000-00002A820000}"/>
    <cellStyle name="60% - Accent5 11 2 3" xfId="23864" xr:uid="{00000000-0005-0000-0000-00002B820000}"/>
    <cellStyle name="60% - Accent5 11 2 4" xfId="11922" xr:uid="{00000000-0005-0000-0000-00002C820000}"/>
    <cellStyle name="60% - Accent5 11 2 5" xfId="29849" xr:uid="{00000000-0005-0000-0000-00002D820000}"/>
    <cellStyle name="60% - Accent5 11 2 6" xfId="41794" xr:uid="{00000000-0005-0000-0000-00002E820000}"/>
    <cellStyle name="60% - Accent5 11 2 7" xfId="53759" xr:uid="{00000000-0005-0000-0000-00002F820000}"/>
    <cellStyle name="60% - Accent5 11 3" xfId="14935" xr:uid="{00000000-0005-0000-0000-000030820000}"/>
    <cellStyle name="60% - Accent5 11 3 2" xfId="32862" xr:uid="{00000000-0005-0000-0000-000031820000}"/>
    <cellStyle name="60% - Accent5 11 3 3" xfId="44807" xr:uid="{00000000-0005-0000-0000-000032820000}"/>
    <cellStyle name="60% - Accent5 11 3 4" xfId="56772" xr:uid="{00000000-0005-0000-0000-000033820000}"/>
    <cellStyle name="60% - Accent5 11 4" xfId="20894" xr:uid="{00000000-0005-0000-0000-000034820000}"/>
    <cellStyle name="60% - Accent5 11 5" xfId="8952" xr:uid="{00000000-0005-0000-0000-000035820000}"/>
    <cellStyle name="60% - Accent5 11 6" xfId="26879" xr:uid="{00000000-0005-0000-0000-000036820000}"/>
    <cellStyle name="60% - Accent5 11 7" xfId="38824" xr:uid="{00000000-0005-0000-0000-000037820000}"/>
    <cellStyle name="60% - Accent5 11 8" xfId="50789" xr:uid="{00000000-0005-0000-0000-000038820000}"/>
    <cellStyle name="60% - Accent5 12" xfId="2993" xr:uid="{00000000-0005-0000-0000-000039820000}"/>
    <cellStyle name="60% - Accent5 12 2" xfId="5963" xr:uid="{00000000-0005-0000-0000-00003A820000}"/>
    <cellStyle name="60% - Accent5 12 2 2" xfId="17926" xr:uid="{00000000-0005-0000-0000-00003B820000}"/>
    <cellStyle name="60% - Accent5 12 2 2 2" xfId="35853" xr:uid="{00000000-0005-0000-0000-00003C820000}"/>
    <cellStyle name="60% - Accent5 12 2 2 3" xfId="47798" xr:uid="{00000000-0005-0000-0000-00003D820000}"/>
    <cellStyle name="60% - Accent5 12 2 2 4" xfId="59763" xr:uid="{00000000-0005-0000-0000-00003E820000}"/>
    <cellStyle name="60% - Accent5 12 2 3" xfId="23885" xr:uid="{00000000-0005-0000-0000-00003F820000}"/>
    <cellStyle name="60% - Accent5 12 2 4" xfId="11943" xr:uid="{00000000-0005-0000-0000-000040820000}"/>
    <cellStyle name="60% - Accent5 12 2 5" xfId="29870" xr:uid="{00000000-0005-0000-0000-000041820000}"/>
    <cellStyle name="60% - Accent5 12 2 6" xfId="41815" xr:uid="{00000000-0005-0000-0000-000042820000}"/>
    <cellStyle name="60% - Accent5 12 2 7" xfId="53780" xr:uid="{00000000-0005-0000-0000-000043820000}"/>
    <cellStyle name="60% - Accent5 12 3" xfId="14956" xr:uid="{00000000-0005-0000-0000-000044820000}"/>
    <cellStyle name="60% - Accent5 12 3 2" xfId="32883" xr:uid="{00000000-0005-0000-0000-000045820000}"/>
    <cellStyle name="60% - Accent5 12 3 3" xfId="44828" xr:uid="{00000000-0005-0000-0000-000046820000}"/>
    <cellStyle name="60% - Accent5 12 3 4" xfId="56793" xr:uid="{00000000-0005-0000-0000-000047820000}"/>
    <cellStyle name="60% - Accent5 12 4" xfId="20915" xr:uid="{00000000-0005-0000-0000-000048820000}"/>
    <cellStyle name="60% - Accent5 12 5" xfId="8973" xr:uid="{00000000-0005-0000-0000-000049820000}"/>
    <cellStyle name="60% - Accent5 12 6" xfId="26900" xr:uid="{00000000-0005-0000-0000-00004A820000}"/>
    <cellStyle name="60% - Accent5 12 7" xfId="38845" xr:uid="{00000000-0005-0000-0000-00004B820000}"/>
    <cellStyle name="60% - Accent5 12 8" xfId="50810" xr:uid="{00000000-0005-0000-0000-00004C820000}"/>
    <cellStyle name="60% - Accent5 13" xfId="3020" xr:uid="{00000000-0005-0000-0000-00004D820000}"/>
    <cellStyle name="60% - Accent5 13 2" xfId="14983" xr:uid="{00000000-0005-0000-0000-00004E820000}"/>
    <cellStyle name="60% - Accent5 13 2 2" xfId="32910" xr:uid="{00000000-0005-0000-0000-00004F820000}"/>
    <cellStyle name="60% - Accent5 13 2 3" xfId="44855" xr:uid="{00000000-0005-0000-0000-000050820000}"/>
    <cellStyle name="60% - Accent5 13 2 4" xfId="56820" xr:uid="{00000000-0005-0000-0000-000051820000}"/>
    <cellStyle name="60% - Accent5 13 3" xfId="20942" xr:uid="{00000000-0005-0000-0000-000052820000}"/>
    <cellStyle name="60% - Accent5 13 4" xfId="9000" xr:uid="{00000000-0005-0000-0000-000053820000}"/>
    <cellStyle name="60% - Accent5 13 5" xfId="26927" xr:uid="{00000000-0005-0000-0000-000054820000}"/>
    <cellStyle name="60% - Accent5 13 6" xfId="38872" xr:uid="{00000000-0005-0000-0000-000055820000}"/>
    <cellStyle name="60% - Accent5 13 7" xfId="50837" xr:uid="{00000000-0005-0000-0000-000056820000}"/>
    <cellStyle name="60% - Accent5 14" xfId="5986" xr:uid="{00000000-0005-0000-0000-000057820000}"/>
    <cellStyle name="60% - Accent5 14 2" xfId="17949" xr:uid="{00000000-0005-0000-0000-000058820000}"/>
    <cellStyle name="60% - Accent5 14 2 2" xfId="35876" xr:uid="{00000000-0005-0000-0000-000059820000}"/>
    <cellStyle name="60% - Accent5 14 2 3" xfId="47821" xr:uid="{00000000-0005-0000-0000-00005A820000}"/>
    <cellStyle name="60% - Accent5 14 2 4" xfId="59786" xr:uid="{00000000-0005-0000-0000-00005B820000}"/>
    <cellStyle name="60% - Accent5 14 3" xfId="23908" xr:uid="{00000000-0005-0000-0000-00005C820000}"/>
    <cellStyle name="60% - Accent5 14 4" xfId="11966" xr:uid="{00000000-0005-0000-0000-00005D820000}"/>
    <cellStyle name="60% - Accent5 14 5" xfId="29893" xr:uid="{00000000-0005-0000-0000-00005E820000}"/>
    <cellStyle name="60% - Accent5 14 6" xfId="41838" xr:uid="{00000000-0005-0000-0000-00005F820000}"/>
    <cellStyle name="60% - Accent5 14 7" xfId="53803" xr:uid="{00000000-0005-0000-0000-000060820000}"/>
    <cellStyle name="60% - Accent5 15" xfId="6007" xr:uid="{00000000-0005-0000-0000-000061820000}"/>
    <cellStyle name="60% - Accent5 15 2" xfId="11987" xr:uid="{00000000-0005-0000-0000-000062820000}"/>
    <cellStyle name="60% - Accent5 15 3" xfId="29914" xr:uid="{00000000-0005-0000-0000-000063820000}"/>
    <cellStyle name="60% - Accent5 15 4" xfId="41859" xr:uid="{00000000-0005-0000-0000-000064820000}"/>
    <cellStyle name="60% - Accent5 15 5" xfId="53824" xr:uid="{00000000-0005-0000-0000-000065820000}"/>
    <cellStyle name="60% - Accent5 16" xfId="12012" xr:uid="{00000000-0005-0000-0000-000066820000}"/>
    <cellStyle name="60% - Accent5 16 2" xfId="29939" xr:uid="{00000000-0005-0000-0000-000067820000}"/>
    <cellStyle name="60% - Accent5 16 3" xfId="41884" xr:uid="{00000000-0005-0000-0000-000068820000}"/>
    <cellStyle name="60% - Accent5 16 4" xfId="53849" xr:uid="{00000000-0005-0000-0000-000069820000}"/>
    <cellStyle name="60% - Accent5 17" xfId="17973" xr:uid="{00000000-0005-0000-0000-00006A820000}"/>
    <cellStyle name="60% - Accent5 18" xfId="23928" xr:uid="{00000000-0005-0000-0000-00006B820000}"/>
    <cellStyle name="60% - Accent5 19" xfId="6031" xr:uid="{00000000-0005-0000-0000-00006C820000}"/>
    <cellStyle name="60% - Accent5 2" xfId="82" xr:uid="{00000000-0005-0000-0000-00006D820000}"/>
    <cellStyle name="60% - Accent5 2 10" xfId="18004" xr:uid="{00000000-0005-0000-0000-00006E820000}"/>
    <cellStyle name="60% - Accent5 2 11" xfId="6062" xr:uid="{00000000-0005-0000-0000-00006F820000}"/>
    <cellStyle name="60% - Accent5 2 12" xfId="23989" xr:uid="{00000000-0005-0000-0000-000070820000}"/>
    <cellStyle name="60% - Accent5 2 13" xfId="35934" xr:uid="{00000000-0005-0000-0000-000071820000}"/>
    <cellStyle name="60% - Accent5 2 14" xfId="47899" xr:uid="{00000000-0005-0000-0000-000072820000}"/>
    <cellStyle name="60% - Accent5 2 2" xfId="140" xr:uid="{00000000-0005-0000-0000-000073820000}"/>
    <cellStyle name="60% - Accent5 2 2 10" xfId="6120" xr:uid="{00000000-0005-0000-0000-000074820000}"/>
    <cellStyle name="60% - Accent5 2 2 11" xfId="24047" xr:uid="{00000000-0005-0000-0000-000075820000}"/>
    <cellStyle name="60% - Accent5 2 2 12" xfId="35992" xr:uid="{00000000-0005-0000-0000-000076820000}"/>
    <cellStyle name="60% - Accent5 2 2 13" xfId="47957" xr:uid="{00000000-0005-0000-0000-000077820000}"/>
    <cellStyle name="60% - Accent5 2 2 2" xfId="256" xr:uid="{00000000-0005-0000-0000-000078820000}"/>
    <cellStyle name="60% - Accent5 2 2 2 10" xfId="36108" xr:uid="{00000000-0005-0000-0000-000079820000}"/>
    <cellStyle name="60% - Accent5 2 2 2 11" xfId="48073" xr:uid="{00000000-0005-0000-0000-00007A820000}"/>
    <cellStyle name="60% - Accent5 2 2 2 2" xfId="604" xr:uid="{00000000-0005-0000-0000-00007B820000}"/>
    <cellStyle name="60% - Accent5 2 2 2 2 10" xfId="48421" xr:uid="{00000000-0005-0000-0000-00007C820000}"/>
    <cellStyle name="60% - Accent5 2 2 2 2 2" xfId="1326" xr:uid="{00000000-0005-0000-0000-00007D820000}"/>
    <cellStyle name="60% - Accent5 2 2 2 2 2 2" xfId="2770" xr:uid="{00000000-0005-0000-0000-00007E820000}"/>
    <cellStyle name="60% - Accent5 2 2 2 2 2 2 2" xfId="5740" xr:uid="{00000000-0005-0000-0000-00007F820000}"/>
    <cellStyle name="60% - Accent5 2 2 2 2 2 2 2 2" xfId="17703" xr:uid="{00000000-0005-0000-0000-000080820000}"/>
    <cellStyle name="60% - Accent5 2 2 2 2 2 2 2 2 2" xfId="35630" xr:uid="{00000000-0005-0000-0000-000081820000}"/>
    <cellStyle name="60% - Accent5 2 2 2 2 2 2 2 2 3" xfId="47575" xr:uid="{00000000-0005-0000-0000-000082820000}"/>
    <cellStyle name="60% - Accent5 2 2 2 2 2 2 2 2 4" xfId="59540" xr:uid="{00000000-0005-0000-0000-000083820000}"/>
    <cellStyle name="60% - Accent5 2 2 2 2 2 2 2 3" xfId="23662" xr:uid="{00000000-0005-0000-0000-000084820000}"/>
    <cellStyle name="60% - Accent5 2 2 2 2 2 2 2 4" xfId="11720" xr:uid="{00000000-0005-0000-0000-000085820000}"/>
    <cellStyle name="60% - Accent5 2 2 2 2 2 2 2 5" xfId="29647" xr:uid="{00000000-0005-0000-0000-000086820000}"/>
    <cellStyle name="60% - Accent5 2 2 2 2 2 2 2 6" xfId="41592" xr:uid="{00000000-0005-0000-0000-000087820000}"/>
    <cellStyle name="60% - Accent5 2 2 2 2 2 2 2 7" xfId="53557" xr:uid="{00000000-0005-0000-0000-000088820000}"/>
    <cellStyle name="60% - Accent5 2 2 2 2 2 2 3" xfId="14733" xr:uid="{00000000-0005-0000-0000-000089820000}"/>
    <cellStyle name="60% - Accent5 2 2 2 2 2 2 3 2" xfId="32660" xr:uid="{00000000-0005-0000-0000-00008A820000}"/>
    <cellStyle name="60% - Accent5 2 2 2 2 2 2 3 3" xfId="44605" xr:uid="{00000000-0005-0000-0000-00008B820000}"/>
    <cellStyle name="60% - Accent5 2 2 2 2 2 2 3 4" xfId="56570" xr:uid="{00000000-0005-0000-0000-00008C820000}"/>
    <cellStyle name="60% - Accent5 2 2 2 2 2 2 4" xfId="20692" xr:uid="{00000000-0005-0000-0000-00008D820000}"/>
    <cellStyle name="60% - Accent5 2 2 2 2 2 2 5" xfId="8750" xr:uid="{00000000-0005-0000-0000-00008E820000}"/>
    <cellStyle name="60% - Accent5 2 2 2 2 2 2 6" xfId="26677" xr:uid="{00000000-0005-0000-0000-00008F820000}"/>
    <cellStyle name="60% - Accent5 2 2 2 2 2 2 7" xfId="38622" xr:uid="{00000000-0005-0000-0000-000090820000}"/>
    <cellStyle name="60% - Accent5 2 2 2 2 2 2 8" xfId="50587" xr:uid="{00000000-0005-0000-0000-000091820000}"/>
    <cellStyle name="60% - Accent5 2 2 2 2 2 3" xfId="4296" xr:uid="{00000000-0005-0000-0000-000092820000}"/>
    <cellStyle name="60% - Accent5 2 2 2 2 2 3 2" xfId="16259" xr:uid="{00000000-0005-0000-0000-000093820000}"/>
    <cellStyle name="60% - Accent5 2 2 2 2 2 3 2 2" xfId="34186" xr:uid="{00000000-0005-0000-0000-000094820000}"/>
    <cellStyle name="60% - Accent5 2 2 2 2 2 3 2 3" xfId="46131" xr:uid="{00000000-0005-0000-0000-000095820000}"/>
    <cellStyle name="60% - Accent5 2 2 2 2 2 3 2 4" xfId="58096" xr:uid="{00000000-0005-0000-0000-000096820000}"/>
    <cellStyle name="60% - Accent5 2 2 2 2 2 3 3" xfId="22218" xr:uid="{00000000-0005-0000-0000-000097820000}"/>
    <cellStyle name="60% - Accent5 2 2 2 2 2 3 4" xfId="10276" xr:uid="{00000000-0005-0000-0000-000098820000}"/>
    <cellStyle name="60% - Accent5 2 2 2 2 2 3 5" xfId="28203" xr:uid="{00000000-0005-0000-0000-000099820000}"/>
    <cellStyle name="60% - Accent5 2 2 2 2 2 3 6" xfId="40148" xr:uid="{00000000-0005-0000-0000-00009A820000}"/>
    <cellStyle name="60% - Accent5 2 2 2 2 2 3 7" xfId="52113" xr:uid="{00000000-0005-0000-0000-00009B820000}"/>
    <cellStyle name="60% - Accent5 2 2 2 2 2 4" xfId="13289" xr:uid="{00000000-0005-0000-0000-00009C820000}"/>
    <cellStyle name="60% - Accent5 2 2 2 2 2 4 2" xfId="31216" xr:uid="{00000000-0005-0000-0000-00009D820000}"/>
    <cellStyle name="60% - Accent5 2 2 2 2 2 4 3" xfId="43161" xr:uid="{00000000-0005-0000-0000-00009E820000}"/>
    <cellStyle name="60% - Accent5 2 2 2 2 2 4 4" xfId="55126" xr:uid="{00000000-0005-0000-0000-00009F820000}"/>
    <cellStyle name="60% - Accent5 2 2 2 2 2 5" xfId="19248" xr:uid="{00000000-0005-0000-0000-0000A0820000}"/>
    <cellStyle name="60% - Accent5 2 2 2 2 2 6" xfId="7306" xr:uid="{00000000-0005-0000-0000-0000A1820000}"/>
    <cellStyle name="60% - Accent5 2 2 2 2 2 7" xfId="25233" xr:uid="{00000000-0005-0000-0000-0000A2820000}"/>
    <cellStyle name="60% - Accent5 2 2 2 2 2 8" xfId="37178" xr:uid="{00000000-0005-0000-0000-0000A3820000}"/>
    <cellStyle name="60% - Accent5 2 2 2 2 2 9" xfId="49143" xr:uid="{00000000-0005-0000-0000-0000A4820000}"/>
    <cellStyle name="60% - Accent5 2 2 2 2 3" xfId="2048" xr:uid="{00000000-0005-0000-0000-0000A5820000}"/>
    <cellStyle name="60% - Accent5 2 2 2 2 3 2" xfId="5018" xr:uid="{00000000-0005-0000-0000-0000A6820000}"/>
    <cellStyle name="60% - Accent5 2 2 2 2 3 2 2" xfId="16981" xr:uid="{00000000-0005-0000-0000-0000A7820000}"/>
    <cellStyle name="60% - Accent5 2 2 2 2 3 2 2 2" xfId="34908" xr:uid="{00000000-0005-0000-0000-0000A8820000}"/>
    <cellStyle name="60% - Accent5 2 2 2 2 3 2 2 3" xfId="46853" xr:uid="{00000000-0005-0000-0000-0000A9820000}"/>
    <cellStyle name="60% - Accent5 2 2 2 2 3 2 2 4" xfId="58818" xr:uid="{00000000-0005-0000-0000-0000AA820000}"/>
    <cellStyle name="60% - Accent5 2 2 2 2 3 2 3" xfId="22940" xr:uid="{00000000-0005-0000-0000-0000AB820000}"/>
    <cellStyle name="60% - Accent5 2 2 2 2 3 2 4" xfId="10998" xr:uid="{00000000-0005-0000-0000-0000AC820000}"/>
    <cellStyle name="60% - Accent5 2 2 2 2 3 2 5" xfId="28925" xr:uid="{00000000-0005-0000-0000-0000AD820000}"/>
    <cellStyle name="60% - Accent5 2 2 2 2 3 2 6" xfId="40870" xr:uid="{00000000-0005-0000-0000-0000AE820000}"/>
    <cellStyle name="60% - Accent5 2 2 2 2 3 2 7" xfId="52835" xr:uid="{00000000-0005-0000-0000-0000AF820000}"/>
    <cellStyle name="60% - Accent5 2 2 2 2 3 3" xfId="14011" xr:uid="{00000000-0005-0000-0000-0000B0820000}"/>
    <cellStyle name="60% - Accent5 2 2 2 2 3 3 2" xfId="31938" xr:uid="{00000000-0005-0000-0000-0000B1820000}"/>
    <cellStyle name="60% - Accent5 2 2 2 2 3 3 3" xfId="43883" xr:uid="{00000000-0005-0000-0000-0000B2820000}"/>
    <cellStyle name="60% - Accent5 2 2 2 2 3 3 4" xfId="55848" xr:uid="{00000000-0005-0000-0000-0000B3820000}"/>
    <cellStyle name="60% - Accent5 2 2 2 2 3 4" xfId="19970" xr:uid="{00000000-0005-0000-0000-0000B4820000}"/>
    <cellStyle name="60% - Accent5 2 2 2 2 3 5" xfId="8028" xr:uid="{00000000-0005-0000-0000-0000B5820000}"/>
    <cellStyle name="60% - Accent5 2 2 2 2 3 6" xfId="25955" xr:uid="{00000000-0005-0000-0000-0000B6820000}"/>
    <cellStyle name="60% - Accent5 2 2 2 2 3 7" xfId="37900" xr:uid="{00000000-0005-0000-0000-0000B7820000}"/>
    <cellStyle name="60% - Accent5 2 2 2 2 3 8" xfId="49865" xr:uid="{00000000-0005-0000-0000-0000B8820000}"/>
    <cellStyle name="60% - Accent5 2 2 2 2 4" xfId="3574" xr:uid="{00000000-0005-0000-0000-0000B9820000}"/>
    <cellStyle name="60% - Accent5 2 2 2 2 4 2" xfId="15537" xr:uid="{00000000-0005-0000-0000-0000BA820000}"/>
    <cellStyle name="60% - Accent5 2 2 2 2 4 2 2" xfId="33464" xr:uid="{00000000-0005-0000-0000-0000BB820000}"/>
    <cellStyle name="60% - Accent5 2 2 2 2 4 2 3" xfId="45409" xr:uid="{00000000-0005-0000-0000-0000BC820000}"/>
    <cellStyle name="60% - Accent5 2 2 2 2 4 2 4" xfId="57374" xr:uid="{00000000-0005-0000-0000-0000BD820000}"/>
    <cellStyle name="60% - Accent5 2 2 2 2 4 3" xfId="21496" xr:uid="{00000000-0005-0000-0000-0000BE820000}"/>
    <cellStyle name="60% - Accent5 2 2 2 2 4 4" xfId="9554" xr:uid="{00000000-0005-0000-0000-0000BF820000}"/>
    <cellStyle name="60% - Accent5 2 2 2 2 4 5" xfId="27481" xr:uid="{00000000-0005-0000-0000-0000C0820000}"/>
    <cellStyle name="60% - Accent5 2 2 2 2 4 6" xfId="39426" xr:uid="{00000000-0005-0000-0000-0000C1820000}"/>
    <cellStyle name="60% - Accent5 2 2 2 2 4 7" xfId="51391" xr:uid="{00000000-0005-0000-0000-0000C2820000}"/>
    <cellStyle name="60% - Accent5 2 2 2 2 5" xfId="12567" xr:uid="{00000000-0005-0000-0000-0000C3820000}"/>
    <cellStyle name="60% - Accent5 2 2 2 2 5 2" xfId="30494" xr:uid="{00000000-0005-0000-0000-0000C4820000}"/>
    <cellStyle name="60% - Accent5 2 2 2 2 5 3" xfId="42439" xr:uid="{00000000-0005-0000-0000-0000C5820000}"/>
    <cellStyle name="60% - Accent5 2 2 2 2 5 4" xfId="54404" xr:uid="{00000000-0005-0000-0000-0000C6820000}"/>
    <cellStyle name="60% - Accent5 2 2 2 2 6" xfId="18526" xr:uid="{00000000-0005-0000-0000-0000C7820000}"/>
    <cellStyle name="60% - Accent5 2 2 2 2 7" xfId="6584" xr:uid="{00000000-0005-0000-0000-0000C8820000}"/>
    <cellStyle name="60% - Accent5 2 2 2 2 8" xfId="24511" xr:uid="{00000000-0005-0000-0000-0000C9820000}"/>
    <cellStyle name="60% - Accent5 2 2 2 2 9" xfId="36456" xr:uid="{00000000-0005-0000-0000-0000CA820000}"/>
    <cellStyle name="60% - Accent5 2 2 2 3" xfId="978" xr:uid="{00000000-0005-0000-0000-0000CB820000}"/>
    <cellStyle name="60% - Accent5 2 2 2 3 2" xfId="2422" xr:uid="{00000000-0005-0000-0000-0000CC820000}"/>
    <cellStyle name="60% - Accent5 2 2 2 3 2 2" xfId="5392" xr:uid="{00000000-0005-0000-0000-0000CD820000}"/>
    <cellStyle name="60% - Accent5 2 2 2 3 2 2 2" xfId="17355" xr:uid="{00000000-0005-0000-0000-0000CE820000}"/>
    <cellStyle name="60% - Accent5 2 2 2 3 2 2 2 2" xfId="35282" xr:uid="{00000000-0005-0000-0000-0000CF820000}"/>
    <cellStyle name="60% - Accent5 2 2 2 3 2 2 2 3" xfId="47227" xr:uid="{00000000-0005-0000-0000-0000D0820000}"/>
    <cellStyle name="60% - Accent5 2 2 2 3 2 2 2 4" xfId="59192" xr:uid="{00000000-0005-0000-0000-0000D1820000}"/>
    <cellStyle name="60% - Accent5 2 2 2 3 2 2 3" xfId="23314" xr:uid="{00000000-0005-0000-0000-0000D2820000}"/>
    <cellStyle name="60% - Accent5 2 2 2 3 2 2 4" xfId="11372" xr:uid="{00000000-0005-0000-0000-0000D3820000}"/>
    <cellStyle name="60% - Accent5 2 2 2 3 2 2 5" xfId="29299" xr:uid="{00000000-0005-0000-0000-0000D4820000}"/>
    <cellStyle name="60% - Accent5 2 2 2 3 2 2 6" xfId="41244" xr:uid="{00000000-0005-0000-0000-0000D5820000}"/>
    <cellStyle name="60% - Accent5 2 2 2 3 2 2 7" xfId="53209" xr:uid="{00000000-0005-0000-0000-0000D6820000}"/>
    <cellStyle name="60% - Accent5 2 2 2 3 2 3" xfId="14385" xr:uid="{00000000-0005-0000-0000-0000D7820000}"/>
    <cellStyle name="60% - Accent5 2 2 2 3 2 3 2" xfId="32312" xr:uid="{00000000-0005-0000-0000-0000D8820000}"/>
    <cellStyle name="60% - Accent5 2 2 2 3 2 3 3" xfId="44257" xr:uid="{00000000-0005-0000-0000-0000D9820000}"/>
    <cellStyle name="60% - Accent5 2 2 2 3 2 3 4" xfId="56222" xr:uid="{00000000-0005-0000-0000-0000DA820000}"/>
    <cellStyle name="60% - Accent5 2 2 2 3 2 4" xfId="20344" xr:uid="{00000000-0005-0000-0000-0000DB820000}"/>
    <cellStyle name="60% - Accent5 2 2 2 3 2 5" xfId="8402" xr:uid="{00000000-0005-0000-0000-0000DC820000}"/>
    <cellStyle name="60% - Accent5 2 2 2 3 2 6" xfId="26329" xr:uid="{00000000-0005-0000-0000-0000DD820000}"/>
    <cellStyle name="60% - Accent5 2 2 2 3 2 7" xfId="38274" xr:uid="{00000000-0005-0000-0000-0000DE820000}"/>
    <cellStyle name="60% - Accent5 2 2 2 3 2 8" xfId="50239" xr:uid="{00000000-0005-0000-0000-0000DF820000}"/>
    <cellStyle name="60% - Accent5 2 2 2 3 3" xfId="3948" xr:uid="{00000000-0005-0000-0000-0000E0820000}"/>
    <cellStyle name="60% - Accent5 2 2 2 3 3 2" xfId="15911" xr:uid="{00000000-0005-0000-0000-0000E1820000}"/>
    <cellStyle name="60% - Accent5 2 2 2 3 3 2 2" xfId="33838" xr:uid="{00000000-0005-0000-0000-0000E2820000}"/>
    <cellStyle name="60% - Accent5 2 2 2 3 3 2 3" xfId="45783" xr:uid="{00000000-0005-0000-0000-0000E3820000}"/>
    <cellStyle name="60% - Accent5 2 2 2 3 3 2 4" xfId="57748" xr:uid="{00000000-0005-0000-0000-0000E4820000}"/>
    <cellStyle name="60% - Accent5 2 2 2 3 3 3" xfId="21870" xr:uid="{00000000-0005-0000-0000-0000E5820000}"/>
    <cellStyle name="60% - Accent5 2 2 2 3 3 4" xfId="9928" xr:uid="{00000000-0005-0000-0000-0000E6820000}"/>
    <cellStyle name="60% - Accent5 2 2 2 3 3 5" xfId="27855" xr:uid="{00000000-0005-0000-0000-0000E7820000}"/>
    <cellStyle name="60% - Accent5 2 2 2 3 3 6" xfId="39800" xr:uid="{00000000-0005-0000-0000-0000E8820000}"/>
    <cellStyle name="60% - Accent5 2 2 2 3 3 7" xfId="51765" xr:uid="{00000000-0005-0000-0000-0000E9820000}"/>
    <cellStyle name="60% - Accent5 2 2 2 3 4" xfId="12941" xr:uid="{00000000-0005-0000-0000-0000EA820000}"/>
    <cellStyle name="60% - Accent5 2 2 2 3 4 2" xfId="30868" xr:uid="{00000000-0005-0000-0000-0000EB820000}"/>
    <cellStyle name="60% - Accent5 2 2 2 3 4 3" xfId="42813" xr:uid="{00000000-0005-0000-0000-0000EC820000}"/>
    <cellStyle name="60% - Accent5 2 2 2 3 4 4" xfId="54778" xr:uid="{00000000-0005-0000-0000-0000ED820000}"/>
    <cellStyle name="60% - Accent5 2 2 2 3 5" xfId="18900" xr:uid="{00000000-0005-0000-0000-0000EE820000}"/>
    <cellStyle name="60% - Accent5 2 2 2 3 6" xfId="6958" xr:uid="{00000000-0005-0000-0000-0000EF820000}"/>
    <cellStyle name="60% - Accent5 2 2 2 3 7" xfId="24885" xr:uid="{00000000-0005-0000-0000-0000F0820000}"/>
    <cellStyle name="60% - Accent5 2 2 2 3 8" xfId="36830" xr:uid="{00000000-0005-0000-0000-0000F1820000}"/>
    <cellStyle name="60% - Accent5 2 2 2 3 9" xfId="48795" xr:uid="{00000000-0005-0000-0000-0000F2820000}"/>
    <cellStyle name="60% - Accent5 2 2 2 4" xfId="1700" xr:uid="{00000000-0005-0000-0000-0000F3820000}"/>
    <cellStyle name="60% - Accent5 2 2 2 4 2" xfId="4670" xr:uid="{00000000-0005-0000-0000-0000F4820000}"/>
    <cellStyle name="60% - Accent5 2 2 2 4 2 2" xfId="16633" xr:uid="{00000000-0005-0000-0000-0000F5820000}"/>
    <cellStyle name="60% - Accent5 2 2 2 4 2 2 2" xfId="34560" xr:uid="{00000000-0005-0000-0000-0000F6820000}"/>
    <cellStyle name="60% - Accent5 2 2 2 4 2 2 3" xfId="46505" xr:uid="{00000000-0005-0000-0000-0000F7820000}"/>
    <cellStyle name="60% - Accent5 2 2 2 4 2 2 4" xfId="58470" xr:uid="{00000000-0005-0000-0000-0000F8820000}"/>
    <cellStyle name="60% - Accent5 2 2 2 4 2 3" xfId="22592" xr:uid="{00000000-0005-0000-0000-0000F9820000}"/>
    <cellStyle name="60% - Accent5 2 2 2 4 2 4" xfId="10650" xr:uid="{00000000-0005-0000-0000-0000FA820000}"/>
    <cellStyle name="60% - Accent5 2 2 2 4 2 5" xfId="28577" xr:uid="{00000000-0005-0000-0000-0000FB820000}"/>
    <cellStyle name="60% - Accent5 2 2 2 4 2 6" xfId="40522" xr:uid="{00000000-0005-0000-0000-0000FC820000}"/>
    <cellStyle name="60% - Accent5 2 2 2 4 2 7" xfId="52487" xr:uid="{00000000-0005-0000-0000-0000FD820000}"/>
    <cellStyle name="60% - Accent5 2 2 2 4 3" xfId="13663" xr:uid="{00000000-0005-0000-0000-0000FE820000}"/>
    <cellStyle name="60% - Accent5 2 2 2 4 3 2" xfId="31590" xr:uid="{00000000-0005-0000-0000-0000FF820000}"/>
    <cellStyle name="60% - Accent5 2 2 2 4 3 3" xfId="43535" xr:uid="{00000000-0005-0000-0000-000000830000}"/>
    <cellStyle name="60% - Accent5 2 2 2 4 3 4" xfId="55500" xr:uid="{00000000-0005-0000-0000-000001830000}"/>
    <cellStyle name="60% - Accent5 2 2 2 4 4" xfId="19622" xr:uid="{00000000-0005-0000-0000-000002830000}"/>
    <cellStyle name="60% - Accent5 2 2 2 4 5" xfId="7680" xr:uid="{00000000-0005-0000-0000-000003830000}"/>
    <cellStyle name="60% - Accent5 2 2 2 4 6" xfId="25607" xr:uid="{00000000-0005-0000-0000-000004830000}"/>
    <cellStyle name="60% - Accent5 2 2 2 4 7" xfId="37552" xr:uid="{00000000-0005-0000-0000-000005830000}"/>
    <cellStyle name="60% - Accent5 2 2 2 4 8" xfId="49517" xr:uid="{00000000-0005-0000-0000-000006830000}"/>
    <cellStyle name="60% - Accent5 2 2 2 5" xfId="3226" xr:uid="{00000000-0005-0000-0000-000007830000}"/>
    <cellStyle name="60% - Accent5 2 2 2 5 2" xfId="15189" xr:uid="{00000000-0005-0000-0000-000008830000}"/>
    <cellStyle name="60% - Accent5 2 2 2 5 2 2" xfId="33116" xr:uid="{00000000-0005-0000-0000-000009830000}"/>
    <cellStyle name="60% - Accent5 2 2 2 5 2 3" xfId="45061" xr:uid="{00000000-0005-0000-0000-00000A830000}"/>
    <cellStyle name="60% - Accent5 2 2 2 5 2 4" xfId="57026" xr:uid="{00000000-0005-0000-0000-00000B830000}"/>
    <cellStyle name="60% - Accent5 2 2 2 5 3" xfId="21148" xr:uid="{00000000-0005-0000-0000-00000C830000}"/>
    <cellStyle name="60% - Accent5 2 2 2 5 4" xfId="9206" xr:uid="{00000000-0005-0000-0000-00000D830000}"/>
    <cellStyle name="60% - Accent5 2 2 2 5 5" xfId="27133" xr:uid="{00000000-0005-0000-0000-00000E830000}"/>
    <cellStyle name="60% - Accent5 2 2 2 5 6" xfId="39078" xr:uid="{00000000-0005-0000-0000-00000F830000}"/>
    <cellStyle name="60% - Accent5 2 2 2 5 7" xfId="51043" xr:uid="{00000000-0005-0000-0000-000010830000}"/>
    <cellStyle name="60% - Accent5 2 2 2 6" xfId="12219" xr:uid="{00000000-0005-0000-0000-000011830000}"/>
    <cellStyle name="60% - Accent5 2 2 2 6 2" xfId="30146" xr:uid="{00000000-0005-0000-0000-000012830000}"/>
    <cellStyle name="60% - Accent5 2 2 2 6 3" xfId="42091" xr:uid="{00000000-0005-0000-0000-000013830000}"/>
    <cellStyle name="60% - Accent5 2 2 2 6 4" xfId="54056" xr:uid="{00000000-0005-0000-0000-000014830000}"/>
    <cellStyle name="60% - Accent5 2 2 2 7" xfId="18178" xr:uid="{00000000-0005-0000-0000-000015830000}"/>
    <cellStyle name="60% - Accent5 2 2 2 8" xfId="6236" xr:uid="{00000000-0005-0000-0000-000016830000}"/>
    <cellStyle name="60% - Accent5 2 2 2 9" xfId="24163" xr:uid="{00000000-0005-0000-0000-000017830000}"/>
    <cellStyle name="60% - Accent5 2 2 3" xfId="372" xr:uid="{00000000-0005-0000-0000-000018830000}"/>
    <cellStyle name="60% - Accent5 2 2 3 10" xfId="36224" xr:uid="{00000000-0005-0000-0000-000019830000}"/>
    <cellStyle name="60% - Accent5 2 2 3 11" xfId="48189" xr:uid="{00000000-0005-0000-0000-00001A830000}"/>
    <cellStyle name="60% - Accent5 2 2 3 2" xfId="720" xr:uid="{00000000-0005-0000-0000-00001B830000}"/>
    <cellStyle name="60% - Accent5 2 2 3 2 10" xfId="48537" xr:uid="{00000000-0005-0000-0000-00001C830000}"/>
    <cellStyle name="60% - Accent5 2 2 3 2 2" xfId="1442" xr:uid="{00000000-0005-0000-0000-00001D830000}"/>
    <cellStyle name="60% - Accent5 2 2 3 2 2 2" xfId="2886" xr:uid="{00000000-0005-0000-0000-00001E830000}"/>
    <cellStyle name="60% - Accent5 2 2 3 2 2 2 2" xfId="5856" xr:uid="{00000000-0005-0000-0000-00001F830000}"/>
    <cellStyle name="60% - Accent5 2 2 3 2 2 2 2 2" xfId="17819" xr:uid="{00000000-0005-0000-0000-000020830000}"/>
    <cellStyle name="60% - Accent5 2 2 3 2 2 2 2 2 2" xfId="35746" xr:uid="{00000000-0005-0000-0000-000021830000}"/>
    <cellStyle name="60% - Accent5 2 2 3 2 2 2 2 2 3" xfId="47691" xr:uid="{00000000-0005-0000-0000-000022830000}"/>
    <cellStyle name="60% - Accent5 2 2 3 2 2 2 2 2 4" xfId="59656" xr:uid="{00000000-0005-0000-0000-000023830000}"/>
    <cellStyle name="60% - Accent5 2 2 3 2 2 2 2 3" xfId="23778" xr:uid="{00000000-0005-0000-0000-000024830000}"/>
    <cellStyle name="60% - Accent5 2 2 3 2 2 2 2 4" xfId="11836" xr:uid="{00000000-0005-0000-0000-000025830000}"/>
    <cellStyle name="60% - Accent5 2 2 3 2 2 2 2 5" xfId="29763" xr:uid="{00000000-0005-0000-0000-000026830000}"/>
    <cellStyle name="60% - Accent5 2 2 3 2 2 2 2 6" xfId="41708" xr:uid="{00000000-0005-0000-0000-000027830000}"/>
    <cellStyle name="60% - Accent5 2 2 3 2 2 2 2 7" xfId="53673" xr:uid="{00000000-0005-0000-0000-000028830000}"/>
    <cellStyle name="60% - Accent5 2 2 3 2 2 2 3" xfId="14849" xr:uid="{00000000-0005-0000-0000-000029830000}"/>
    <cellStyle name="60% - Accent5 2 2 3 2 2 2 3 2" xfId="32776" xr:uid="{00000000-0005-0000-0000-00002A830000}"/>
    <cellStyle name="60% - Accent5 2 2 3 2 2 2 3 3" xfId="44721" xr:uid="{00000000-0005-0000-0000-00002B830000}"/>
    <cellStyle name="60% - Accent5 2 2 3 2 2 2 3 4" xfId="56686" xr:uid="{00000000-0005-0000-0000-00002C830000}"/>
    <cellStyle name="60% - Accent5 2 2 3 2 2 2 4" xfId="20808" xr:uid="{00000000-0005-0000-0000-00002D830000}"/>
    <cellStyle name="60% - Accent5 2 2 3 2 2 2 5" xfId="8866" xr:uid="{00000000-0005-0000-0000-00002E830000}"/>
    <cellStyle name="60% - Accent5 2 2 3 2 2 2 6" xfId="26793" xr:uid="{00000000-0005-0000-0000-00002F830000}"/>
    <cellStyle name="60% - Accent5 2 2 3 2 2 2 7" xfId="38738" xr:uid="{00000000-0005-0000-0000-000030830000}"/>
    <cellStyle name="60% - Accent5 2 2 3 2 2 2 8" xfId="50703" xr:uid="{00000000-0005-0000-0000-000031830000}"/>
    <cellStyle name="60% - Accent5 2 2 3 2 2 3" xfId="4412" xr:uid="{00000000-0005-0000-0000-000032830000}"/>
    <cellStyle name="60% - Accent5 2 2 3 2 2 3 2" xfId="16375" xr:uid="{00000000-0005-0000-0000-000033830000}"/>
    <cellStyle name="60% - Accent5 2 2 3 2 2 3 2 2" xfId="34302" xr:uid="{00000000-0005-0000-0000-000034830000}"/>
    <cellStyle name="60% - Accent5 2 2 3 2 2 3 2 3" xfId="46247" xr:uid="{00000000-0005-0000-0000-000035830000}"/>
    <cellStyle name="60% - Accent5 2 2 3 2 2 3 2 4" xfId="58212" xr:uid="{00000000-0005-0000-0000-000036830000}"/>
    <cellStyle name="60% - Accent5 2 2 3 2 2 3 3" xfId="22334" xr:uid="{00000000-0005-0000-0000-000037830000}"/>
    <cellStyle name="60% - Accent5 2 2 3 2 2 3 4" xfId="10392" xr:uid="{00000000-0005-0000-0000-000038830000}"/>
    <cellStyle name="60% - Accent5 2 2 3 2 2 3 5" xfId="28319" xr:uid="{00000000-0005-0000-0000-000039830000}"/>
    <cellStyle name="60% - Accent5 2 2 3 2 2 3 6" xfId="40264" xr:uid="{00000000-0005-0000-0000-00003A830000}"/>
    <cellStyle name="60% - Accent5 2 2 3 2 2 3 7" xfId="52229" xr:uid="{00000000-0005-0000-0000-00003B830000}"/>
    <cellStyle name="60% - Accent5 2 2 3 2 2 4" xfId="13405" xr:uid="{00000000-0005-0000-0000-00003C830000}"/>
    <cellStyle name="60% - Accent5 2 2 3 2 2 4 2" xfId="31332" xr:uid="{00000000-0005-0000-0000-00003D830000}"/>
    <cellStyle name="60% - Accent5 2 2 3 2 2 4 3" xfId="43277" xr:uid="{00000000-0005-0000-0000-00003E830000}"/>
    <cellStyle name="60% - Accent5 2 2 3 2 2 4 4" xfId="55242" xr:uid="{00000000-0005-0000-0000-00003F830000}"/>
    <cellStyle name="60% - Accent5 2 2 3 2 2 5" xfId="19364" xr:uid="{00000000-0005-0000-0000-000040830000}"/>
    <cellStyle name="60% - Accent5 2 2 3 2 2 6" xfId="7422" xr:uid="{00000000-0005-0000-0000-000041830000}"/>
    <cellStyle name="60% - Accent5 2 2 3 2 2 7" xfId="25349" xr:uid="{00000000-0005-0000-0000-000042830000}"/>
    <cellStyle name="60% - Accent5 2 2 3 2 2 8" xfId="37294" xr:uid="{00000000-0005-0000-0000-000043830000}"/>
    <cellStyle name="60% - Accent5 2 2 3 2 2 9" xfId="49259" xr:uid="{00000000-0005-0000-0000-000044830000}"/>
    <cellStyle name="60% - Accent5 2 2 3 2 3" xfId="2164" xr:uid="{00000000-0005-0000-0000-000045830000}"/>
    <cellStyle name="60% - Accent5 2 2 3 2 3 2" xfId="5134" xr:uid="{00000000-0005-0000-0000-000046830000}"/>
    <cellStyle name="60% - Accent5 2 2 3 2 3 2 2" xfId="17097" xr:uid="{00000000-0005-0000-0000-000047830000}"/>
    <cellStyle name="60% - Accent5 2 2 3 2 3 2 2 2" xfId="35024" xr:uid="{00000000-0005-0000-0000-000048830000}"/>
    <cellStyle name="60% - Accent5 2 2 3 2 3 2 2 3" xfId="46969" xr:uid="{00000000-0005-0000-0000-000049830000}"/>
    <cellStyle name="60% - Accent5 2 2 3 2 3 2 2 4" xfId="58934" xr:uid="{00000000-0005-0000-0000-00004A830000}"/>
    <cellStyle name="60% - Accent5 2 2 3 2 3 2 3" xfId="23056" xr:uid="{00000000-0005-0000-0000-00004B830000}"/>
    <cellStyle name="60% - Accent5 2 2 3 2 3 2 4" xfId="11114" xr:uid="{00000000-0005-0000-0000-00004C830000}"/>
    <cellStyle name="60% - Accent5 2 2 3 2 3 2 5" xfId="29041" xr:uid="{00000000-0005-0000-0000-00004D830000}"/>
    <cellStyle name="60% - Accent5 2 2 3 2 3 2 6" xfId="40986" xr:uid="{00000000-0005-0000-0000-00004E830000}"/>
    <cellStyle name="60% - Accent5 2 2 3 2 3 2 7" xfId="52951" xr:uid="{00000000-0005-0000-0000-00004F830000}"/>
    <cellStyle name="60% - Accent5 2 2 3 2 3 3" xfId="14127" xr:uid="{00000000-0005-0000-0000-000050830000}"/>
    <cellStyle name="60% - Accent5 2 2 3 2 3 3 2" xfId="32054" xr:uid="{00000000-0005-0000-0000-000051830000}"/>
    <cellStyle name="60% - Accent5 2 2 3 2 3 3 3" xfId="43999" xr:uid="{00000000-0005-0000-0000-000052830000}"/>
    <cellStyle name="60% - Accent5 2 2 3 2 3 3 4" xfId="55964" xr:uid="{00000000-0005-0000-0000-000053830000}"/>
    <cellStyle name="60% - Accent5 2 2 3 2 3 4" xfId="20086" xr:uid="{00000000-0005-0000-0000-000054830000}"/>
    <cellStyle name="60% - Accent5 2 2 3 2 3 5" xfId="8144" xr:uid="{00000000-0005-0000-0000-000055830000}"/>
    <cellStyle name="60% - Accent5 2 2 3 2 3 6" xfId="26071" xr:uid="{00000000-0005-0000-0000-000056830000}"/>
    <cellStyle name="60% - Accent5 2 2 3 2 3 7" xfId="38016" xr:uid="{00000000-0005-0000-0000-000057830000}"/>
    <cellStyle name="60% - Accent5 2 2 3 2 3 8" xfId="49981" xr:uid="{00000000-0005-0000-0000-000058830000}"/>
    <cellStyle name="60% - Accent5 2 2 3 2 4" xfId="3690" xr:uid="{00000000-0005-0000-0000-000059830000}"/>
    <cellStyle name="60% - Accent5 2 2 3 2 4 2" xfId="15653" xr:uid="{00000000-0005-0000-0000-00005A830000}"/>
    <cellStyle name="60% - Accent5 2 2 3 2 4 2 2" xfId="33580" xr:uid="{00000000-0005-0000-0000-00005B830000}"/>
    <cellStyle name="60% - Accent5 2 2 3 2 4 2 3" xfId="45525" xr:uid="{00000000-0005-0000-0000-00005C830000}"/>
    <cellStyle name="60% - Accent5 2 2 3 2 4 2 4" xfId="57490" xr:uid="{00000000-0005-0000-0000-00005D830000}"/>
    <cellStyle name="60% - Accent5 2 2 3 2 4 3" xfId="21612" xr:uid="{00000000-0005-0000-0000-00005E830000}"/>
    <cellStyle name="60% - Accent5 2 2 3 2 4 4" xfId="9670" xr:uid="{00000000-0005-0000-0000-00005F830000}"/>
    <cellStyle name="60% - Accent5 2 2 3 2 4 5" xfId="27597" xr:uid="{00000000-0005-0000-0000-000060830000}"/>
    <cellStyle name="60% - Accent5 2 2 3 2 4 6" xfId="39542" xr:uid="{00000000-0005-0000-0000-000061830000}"/>
    <cellStyle name="60% - Accent5 2 2 3 2 4 7" xfId="51507" xr:uid="{00000000-0005-0000-0000-000062830000}"/>
    <cellStyle name="60% - Accent5 2 2 3 2 5" xfId="12683" xr:uid="{00000000-0005-0000-0000-000063830000}"/>
    <cellStyle name="60% - Accent5 2 2 3 2 5 2" xfId="30610" xr:uid="{00000000-0005-0000-0000-000064830000}"/>
    <cellStyle name="60% - Accent5 2 2 3 2 5 3" xfId="42555" xr:uid="{00000000-0005-0000-0000-000065830000}"/>
    <cellStyle name="60% - Accent5 2 2 3 2 5 4" xfId="54520" xr:uid="{00000000-0005-0000-0000-000066830000}"/>
    <cellStyle name="60% - Accent5 2 2 3 2 6" xfId="18642" xr:uid="{00000000-0005-0000-0000-000067830000}"/>
    <cellStyle name="60% - Accent5 2 2 3 2 7" xfId="6700" xr:uid="{00000000-0005-0000-0000-000068830000}"/>
    <cellStyle name="60% - Accent5 2 2 3 2 8" xfId="24627" xr:uid="{00000000-0005-0000-0000-000069830000}"/>
    <cellStyle name="60% - Accent5 2 2 3 2 9" xfId="36572" xr:uid="{00000000-0005-0000-0000-00006A830000}"/>
    <cellStyle name="60% - Accent5 2 2 3 3" xfId="1094" xr:uid="{00000000-0005-0000-0000-00006B830000}"/>
    <cellStyle name="60% - Accent5 2 2 3 3 2" xfId="2538" xr:uid="{00000000-0005-0000-0000-00006C830000}"/>
    <cellStyle name="60% - Accent5 2 2 3 3 2 2" xfId="5508" xr:uid="{00000000-0005-0000-0000-00006D830000}"/>
    <cellStyle name="60% - Accent5 2 2 3 3 2 2 2" xfId="17471" xr:uid="{00000000-0005-0000-0000-00006E830000}"/>
    <cellStyle name="60% - Accent5 2 2 3 3 2 2 2 2" xfId="35398" xr:uid="{00000000-0005-0000-0000-00006F830000}"/>
    <cellStyle name="60% - Accent5 2 2 3 3 2 2 2 3" xfId="47343" xr:uid="{00000000-0005-0000-0000-000070830000}"/>
    <cellStyle name="60% - Accent5 2 2 3 3 2 2 2 4" xfId="59308" xr:uid="{00000000-0005-0000-0000-000071830000}"/>
    <cellStyle name="60% - Accent5 2 2 3 3 2 2 3" xfId="23430" xr:uid="{00000000-0005-0000-0000-000072830000}"/>
    <cellStyle name="60% - Accent5 2 2 3 3 2 2 4" xfId="11488" xr:uid="{00000000-0005-0000-0000-000073830000}"/>
    <cellStyle name="60% - Accent5 2 2 3 3 2 2 5" xfId="29415" xr:uid="{00000000-0005-0000-0000-000074830000}"/>
    <cellStyle name="60% - Accent5 2 2 3 3 2 2 6" xfId="41360" xr:uid="{00000000-0005-0000-0000-000075830000}"/>
    <cellStyle name="60% - Accent5 2 2 3 3 2 2 7" xfId="53325" xr:uid="{00000000-0005-0000-0000-000076830000}"/>
    <cellStyle name="60% - Accent5 2 2 3 3 2 3" xfId="14501" xr:uid="{00000000-0005-0000-0000-000077830000}"/>
    <cellStyle name="60% - Accent5 2 2 3 3 2 3 2" xfId="32428" xr:uid="{00000000-0005-0000-0000-000078830000}"/>
    <cellStyle name="60% - Accent5 2 2 3 3 2 3 3" xfId="44373" xr:uid="{00000000-0005-0000-0000-000079830000}"/>
    <cellStyle name="60% - Accent5 2 2 3 3 2 3 4" xfId="56338" xr:uid="{00000000-0005-0000-0000-00007A830000}"/>
    <cellStyle name="60% - Accent5 2 2 3 3 2 4" xfId="20460" xr:uid="{00000000-0005-0000-0000-00007B830000}"/>
    <cellStyle name="60% - Accent5 2 2 3 3 2 5" xfId="8518" xr:uid="{00000000-0005-0000-0000-00007C830000}"/>
    <cellStyle name="60% - Accent5 2 2 3 3 2 6" xfId="26445" xr:uid="{00000000-0005-0000-0000-00007D830000}"/>
    <cellStyle name="60% - Accent5 2 2 3 3 2 7" xfId="38390" xr:uid="{00000000-0005-0000-0000-00007E830000}"/>
    <cellStyle name="60% - Accent5 2 2 3 3 2 8" xfId="50355" xr:uid="{00000000-0005-0000-0000-00007F830000}"/>
    <cellStyle name="60% - Accent5 2 2 3 3 3" xfId="4064" xr:uid="{00000000-0005-0000-0000-000080830000}"/>
    <cellStyle name="60% - Accent5 2 2 3 3 3 2" xfId="16027" xr:uid="{00000000-0005-0000-0000-000081830000}"/>
    <cellStyle name="60% - Accent5 2 2 3 3 3 2 2" xfId="33954" xr:uid="{00000000-0005-0000-0000-000082830000}"/>
    <cellStyle name="60% - Accent5 2 2 3 3 3 2 3" xfId="45899" xr:uid="{00000000-0005-0000-0000-000083830000}"/>
    <cellStyle name="60% - Accent5 2 2 3 3 3 2 4" xfId="57864" xr:uid="{00000000-0005-0000-0000-000084830000}"/>
    <cellStyle name="60% - Accent5 2 2 3 3 3 3" xfId="21986" xr:uid="{00000000-0005-0000-0000-000085830000}"/>
    <cellStyle name="60% - Accent5 2 2 3 3 3 4" xfId="10044" xr:uid="{00000000-0005-0000-0000-000086830000}"/>
    <cellStyle name="60% - Accent5 2 2 3 3 3 5" xfId="27971" xr:uid="{00000000-0005-0000-0000-000087830000}"/>
    <cellStyle name="60% - Accent5 2 2 3 3 3 6" xfId="39916" xr:uid="{00000000-0005-0000-0000-000088830000}"/>
    <cellStyle name="60% - Accent5 2 2 3 3 3 7" xfId="51881" xr:uid="{00000000-0005-0000-0000-000089830000}"/>
    <cellStyle name="60% - Accent5 2 2 3 3 4" xfId="13057" xr:uid="{00000000-0005-0000-0000-00008A830000}"/>
    <cellStyle name="60% - Accent5 2 2 3 3 4 2" xfId="30984" xr:uid="{00000000-0005-0000-0000-00008B830000}"/>
    <cellStyle name="60% - Accent5 2 2 3 3 4 3" xfId="42929" xr:uid="{00000000-0005-0000-0000-00008C830000}"/>
    <cellStyle name="60% - Accent5 2 2 3 3 4 4" xfId="54894" xr:uid="{00000000-0005-0000-0000-00008D830000}"/>
    <cellStyle name="60% - Accent5 2 2 3 3 5" xfId="19016" xr:uid="{00000000-0005-0000-0000-00008E830000}"/>
    <cellStyle name="60% - Accent5 2 2 3 3 6" xfId="7074" xr:uid="{00000000-0005-0000-0000-00008F830000}"/>
    <cellStyle name="60% - Accent5 2 2 3 3 7" xfId="25001" xr:uid="{00000000-0005-0000-0000-000090830000}"/>
    <cellStyle name="60% - Accent5 2 2 3 3 8" xfId="36946" xr:uid="{00000000-0005-0000-0000-000091830000}"/>
    <cellStyle name="60% - Accent5 2 2 3 3 9" xfId="48911" xr:uid="{00000000-0005-0000-0000-000092830000}"/>
    <cellStyle name="60% - Accent5 2 2 3 4" xfId="1816" xr:uid="{00000000-0005-0000-0000-000093830000}"/>
    <cellStyle name="60% - Accent5 2 2 3 4 2" xfId="4786" xr:uid="{00000000-0005-0000-0000-000094830000}"/>
    <cellStyle name="60% - Accent5 2 2 3 4 2 2" xfId="16749" xr:uid="{00000000-0005-0000-0000-000095830000}"/>
    <cellStyle name="60% - Accent5 2 2 3 4 2 2 2" xfId="34676" xr:uid="{00000000-0005-0000-0000-000096830000}"/>
    <cellStyle name="60% - Accent5 2 2 3 4 2 2 3" xfId="46621" xr:uid="{00000000-0005-0000-0000-000097830000}"/>
    <cellStyle name="60% - Accent5 2 2 3 4 2 2 4" xfId="58586" xr:uid="{00000000-0005-0000-0000-000098830000}"/>
    <cellStyle name="60% - Accent5 2 2 3 4 2 3" xfId="22708" xr:uid="{00000000-0005-0000-0000-000099830000}"/>
    <cellStyle name="60% - Accent5 2 2 3 4 2 4" xfId="10766" xr:uid="{00000000-0005-0000-0000-00009A830000}"/>
    <cellStyle name="60% - Accent5 2 2 3 4 2 5" xfId="28693" xr:uid="{00000000-0005-0000-0000-00009B830000}"/>
    <cellStyle name="60% - Accent5 2 2 3 4 2 6" xfId="40638" xr:uid="{00000000-0005-0000-0000-00009C830000}"/>
    <cellStyle name="60% - Accent5 2 2 3 4 2 7" xfId="52603" xr:uid="{00000000-0005-0000-0000-00009D830000}"/>
    <cellStyle name="60% - Accent5 2 2 3 4 3" xfId="13779" xr:uid="{00000000-0005-0000-0000-00009E830000}"/>
    <cellStyle name="60% - Accent5 2 2 3 4 3 2" xfId="31706" xr:uid="{00000000-0005-0000-0000-00009F830000}"/>
    <cellStyle name="60% - Accent5 2 2 3 4 3 3" xfId="43651" xr:uid="{00000000-0005-0000-0000-0000A0830000}"/>
    <cellStyle name="60% - Accent5 2 2 3 4 3 4" xfId="55616" xr:uid="{00000000-0005-0000-0000-0000A1830000}"/>
    <cellStyle name="60% - Accent5 2 2 3 4 4" xfId="19738" xr:uid="{00000000-0005-0000-0000-0000A2830000}"/>
    <cellStyle name="60% - Accent5 2 2 3 4 5" xfId="7796" xr:uid="{00000000-0005-0000-0000-0000A3830000}"/>
    <cellStyle name="60% - Accent5 2 2 3 4 6" xfId="25723" xr:uid="{00000000-0005-0000-0000-0000A4830000}"/>
    <cellStyle name="60% - Accent5 2 2 3 4 7" xfId="37668" xr:uid="{00000000-0005-0000-0000-0000A5830000}"/>
    <cellStyle name="60% - Accent5 2 2 3 4 8" xfId="49633" xr:uid="{00000000-0005-0000-0000-0000A6830000}"/>
    <cellStyle name="60% - Accent5 2 2 3 5" xfId="3342" xr:uid="{00000000-0005-0000-0000-0000A7830000}"/>
    <cellStyle name="60% - Accent5 2 2 3 5 2" xfId="15305" xr:uid="{00000000-0005-0000-0000-0000A8830000}"/>
    <cellStyle name="60% - Accent5 2 2 3 5 2 2" xfId="33232" xr:uid="{00000000-0005-0000-0000-0000A9830000}"/>
    <cellStyle name="60% - Accent5 2 2 3 5 2 3" xfId="45177" xr:uid="{00000000-0005-0000-0000-0000AA830000}"/>
    <cellStyle name="60% - Accent5 2 2 3 5 2 4" xfId="57142" xr:uid="{00000000-0005-0000-0000-0000AB830000}"/>
    <cellStyle name="60% - Accent5 2 2 3 5 3" xfId="21264" xr:uid="{00000000-0005-0000-0000-0000AC830000}"/>
    <cellStyle name="60% - Accent5 2 2 3 5 4" xfId="9322" xr:uid="{00000000-0005-0000-0000-0000AD830000}"/>
    <cellStyle name="60% - Accent5 2 2 3 5 5" xfId="27249" xr:uid="{00000000-0005-0000-0000-0000AE830000}"/>
    <cellStyle name="60% - Accent5 2 2 3 5 6" xfId="39194" xr:uid="{00000000-0005-0000-0000-0000AF830000}"/>
    <cellStyle name="60% - Accent5 2 2 3 5 7" xfId="51159" xr:uid="{00000000-0005-0000-0000-0000B0830000}"/>
    <cellStyle name="60% - Accent5 2 2 3 6" xfId="12335" xr:uid="{00000000-0005-0000-0000-0000B1830000}"/>
    <cellStyle name="60% - Accent5 2 2 3 6 2" xfId="30262" xr:uid="{00000000-0005-0000-0000-0000B2830000}"/>
    <cellStyle name="60% - Accent5 2 2 3 6 3" xfId="42207" xr:uid="{00000000-0005-0000-0000-0000B3830000}"/>
    <cellStyle name="60% - Accent5 2 2 3 6 4" xfId="54172" xr:uid="{00000000-0005-0000-0000-0000B4830000}"/>
    <cellStyle name="60% - Accent5 2 2 3 7" xfId="18294" xr:uid="{00000000-0005-0000-0000-0000B5830000}"/>
    <cellStyle name="60% - Accent5 2 2 3 8" xfId="6352" xr:uid="{00000000-0005-0000-0000-0000B6830000}"/>
    <cellStyle name="60% - Accent5 2 2 3 9" xfId="24279" xr:uid="{00000000-0005-0000-0000-0000B7830000}"/>
    <cellStyle name="60% - Accent5 2 2 4" xfId="488" xr:uid="{00000000-0005-0000-0000-0000B8830000}"/>
    <cellStyle name="60% - Accent5 2 2 4 10" xfId="48305" xr:uid="{00000000-0005-0000-0000-0000B9830000}"/>
    <cellStyle name="60% - Accent5 2 2 4 2" xfId="1210" xr:uid="{00000000-0005-0000-0000-0000BA830000}"/>
    <cellStyle name="60% - Accent5 2 2 4 2 2" xfId="2654" xr:uid="{00000000-0005-0000-0000-0000BB830000}"/>
    <cellStyle name="60% - Accent5 2 2 4 2 2 2" xfId="5624" xr:uid="{00000000-0005-0000-0000-0000BC830000}"/>
    <cellStyle name="60% - Accent5 2 2 4 2 2 2 2" xfId="17587" xr:uid="{00000000-0005-0000-0000-0000BD830000}"/>
    <cellStyle name="60% - Accent5 2 2 4 2 2 2 2 2" xfId="35514" xr:uid="{00000000-0005-0000-0000-0000BE830000}"/>
    <cellStyle name="60% - Accent5 2 2 4 2 2 2 2 3" xfId="47459" xr:uid="{00000000-0005-0000-0000-0000BF830000}"/>
    <cellStyle name="60% - Accent5 2 2 4 2 2 2 2 4" xfId="59424" xr:uid="{00000000-0005-0000-0000-0000C0830000}"/>
    <cellStyle name="60% - Accent5 2 2 4 2 2 2 3" xfId="23546" xr:uid="{00000000-0005-0000-0000-0000C1830000}"/>
    <cellStyle name="60% - Accent5 2 2 4 2 2 2 4" xfId="11604" xr:uid="{00000000-0005-0000-0000-0000C2830000}"/>
    <cellStyle name="60% - Accent5 2 2 4 2 2 2 5" xfId="29531" xr:uid="{00000000-0005-0000-0000-0000C3830000}"/>
    <cellStyle name="60% - Accent5 2 2 4 2 2 2 6" xfId="41476" xr:uid="{00000000-0005-0000-0000-0000C4830000}"/>
    <cellStyle name="60% - Accent5 2 2 4 2 2 2 7" xfId="53441" xr:uid="{00000000-0005-0000-0000-0000C5830000}"/>
    <cellStyle name="60% - Accent5 2 2 4 2 2 3" xfId="14617" xr:uid="{00000000-0005-0000-0000-0000C6830000}"/>
    <cellStyle name="60% - Accent5 2 2 4 2 2 3 2" xfId="32544" xr:uid="{00000000-0005-0000-0000-0000C7830000}"/>
    <cellStyle name="60% - Accent5 2 2 4 2 2 3 3" xfId="44489" xr:uid="{00000000-0005-0000-0000-0000C8830000}"/>
    <cellStyle name="60% - Accent5 2 2 4 2 2 3 4" xfId="56454" xr:uid="{00000000-0005-0000-0000-0000C9830000}"/>
    <cellStyle name="60% - Accent5 2 2 4 2 2 4" xfId="20576" xr:uid="{00000000-0005-0000-0000-0000CA830000}"/>
    <cellStyle name="60% - Accent5 2 2 4 2 2 5" xfId="8634" xr:uid="{00000000-0005-0000-0000-0000CB830000}"/>
    <cellStyle name="60% - Accent5 2 2 4 2 2 6" xfId="26561" xr:uid="{00000000-0005-0000-0000-0000CC830000}"/>
    <cellStyle name="60% - Accent5 2 2 4 2 2 7" xfId="38506" xr:uid="{00000000-0005-0000-0000-0000CD830000}"/>
    <cellStyle name="60% - Accent5 2 2 4 2 2 8" xfId="50471" xr:uid="{00000000-0005-0000-0000-0000CE830000}"/>
    <cellStyle name="60% - Accent5 2 2 4 2 3" xfId="4180" xr:uid="{00000000-0005-0000-0000-0000CF830000}"/>
    <cellStyle name="60% - Accent5 2 2 4 2 3 2" xfId="16143" xr:uid="{00000000-0005-0000-0000-0000D0830000}"/>
    <cellStyle name="60% - Accent5 2 2 4 2 3 2 2" xfId="34070" xr:uid="{00000000-0005-0000-0000-0000D1830000}"/>
    <cellStyle name="60% - Accent5 2 2 4 2 3 2 3" xfId="46015" xr:uid="{00000000-0005-0000-0000-0000D2830000}"/>
    <cellStyle name="60% - Accent5 2 2 4 2 3 2 4" xfId="57980" xr:uid="{00000000-0005-0000-0000-0000D3830000}"/>
    <cellStyle name="60% - Accent5 2 2 4 2 3 3" xfId="22102" xr:uid="{00000000-0005-0000-0000-0000D4830000}"/>
    <cellStyle name="60% - Accent5 2 2 4 2 3 4" xfId="10160" xr:uid="{00000000-0005-0000-0000-0000D5830000}"/>
    <cellStyle name="60% - Accent5 2 2 4 2 3 5" xfId="28087" xr:uid="{00000000-0005-0000-0000-0000D6830000}"/>
    <cellStyle name="60% - Accent5 2 2 4 2 3 6" xfId="40032" xr:uid="{00000000-0005-0000-0000-0000D7830000}"/>
    <cellStyle name="60% - Accent5 2 2 4 2 3 7" xfId="51997" xr:uid="{00000000-0005-0000-0000-0000D8830000}"/>
    <cellStyle name="60% - Accent5 2 2 4 2 4" xfId="13173" xr:uid="{00000000-0005-0000-0000-0000D9830000}"/>
    <cellStyle name="60% - Accent5 2 2 4 2 4 2" xfId="31100" xr:uid="{00000000-0005-0000-0000-0000DA830000}"/>
    <cellStyle name="60% - Accent5 2 2 4 2 4 3" xfId="43045" xr:uid="{00000000-0005-0000-0000-0000DB830000}"/>
    <cellStyle name="60% - Accent5 2 2 4 2 4 4" xfId="55010" xr:uid="{00000000-0005-0000-0000-0000DC830000}"/>
    <cellStyle name="60% - Accent5 2 2 4 2 5" xfId="19132" xr:uid="{00000000-0005-0000-0000-0000DD830000}"/>
    <cellStyle name="60% - Accent5 2 2 4 2 6" xfId="7190" xr:uid="{00000000-0005-0000-0000-0000DE830000}"/>
    <cellStyle name="60% - Accent5 2 2 4 2 7" xfId="25117" xr:uid="{00000000-0005-0000-0000-0000DF830000}"/>
    <cellStyle name="60% - Accent5 2 2 4 2 8" xfId="37062" xr:uid="{00000000-0005-0000-0000-0000E0830000}"/>
    <cellStyle name="60% - Accent5 2 2 4 2 9" xfId="49027" xr:uid="{00000000-0005-0000-0000-0000E1830000}"/>
    <cellStyle name="60% - Accent5 2 2 4 3" xfId="1932" xr:uid="{00000000-0005-0000-0000-0000E2830000}"/>
    <cellStyle name="60% - Accent5 2 2 4 3 2" xfId="4902" xr:uid="{00000000-0005-0000-0000-0000E3830000}"/>
    <cellStyle name="60% - Accent5 2 2 4 3 2 2" xfId="16865" xr:uid="{00000000-0005-0000-0000-0000E4830000}"/>
    <cellStyle name="60% - Accent5 2 2 4 3 2 2 2" xfId="34792" xr:uid="{00000000-0005-0000-0000-0000E5830000}"/>
    <cellStyle name="60% - Accent5 2 2 4 3 2 2 3" xfId="46737" xr:uid="{00000000-0005-0000-0000-0000E6830000}"/>
    <cellStyle name="60% - Accent5 2 2 4 3 2 2 4" xfId="58702" xr:uid="{00000000-0005-0000-0000-0000E7830000}"/>
    <cellStyle name="60% - Accent5 2 2 4 3 2 3" xfId="22824" xr:uid="{00000000-0005-0000-0000-0000E8830000}"/>
    <cellStyle name="60% - Accent5 2 2 4 3 2 4" xfId="10882" xr:uid="{00000000-0005-0000-0000-0000E9830000}"/>
    <cellStyle name="60% - Accent5 2 2 4 3 2 5" xfId="28809" xr:uid="{00000000-0005-0000-0000-0000EA830000}"/>
    <cellStyle name="60% - Accent5 2 2 4 3 2 6" xfId="40754" xr:uid="{00000000-0005-0000-0000-0000EB830000}"/>
    <cellStyle name="60% - Accent5 2 2 4 3 2 7" xfId="52719" xr:uid="{00000000-0005-0000-0000-0000EC830000}"/>
    <cellStyle name="60% - Accent5 2 2 4 3 3" xfId="13895" xr:uid="{00000000-0005-0000-0000-0000ED830000}"/>
    <cellStyle name="60% - Accent5 2 2 4 3 3 2" xfId="31822" xr:uid="{00000000-0005-0000-0000-0000EE830000}"/>
    <cellStyle name="60% - Accent5 2 2 4 3 3 3" xfId="43767" xr:uid="{00000000-0005-0000-0000-0000EF830000}"/>
    <cellStyle name="60% - Accent5 2 2 4 3 3 4" xfId="55732" xr:uid="{00000000-0005-0000-0000-0000F0830000}"/>
    <cellStyle name="60% - Accent5 2 2 4 3 4" xfId="19854" xr:uid="{00000000-0005-0000-0000-0000F1830000}"/>
    <cellStyle name="60% - Accent5 2 2 4 3 5" xfId="7912" xr:uid="{00000000-0005-0000-0000-0000F2830000}"/>
    <cellStyle name="60% - Accent5 2 2 4 3 6" xfId="25839" xr:uid="{00000000-0005-0000-0000-0000F3830000}"/>
    <cellStyle name="60% - Accent5 2 2 4 3 7" xfId="37784" xr:uid="{00000000-0005-0000-0000-0000F4830000}"/>
    <cellStyle name="60% - Accent5 2 2 4 3 8" xfId="49749" xr:uid="{00000000-0005-0000-0000-0000F5830000}"/>
    <cellStyle name="60% - Accent5 2 2 4 4" xfId="3458" xr:uid="{00000000-0005-0000-0000-0000F6830000}"/>
    <cellStyle name="60% - Accent5 2 2 4 4 2" xfId="15421" xr:uid="{00000000-0005-0000-0000-0000F7830000}"/>
    <cellStyle name="60% - Accent5 2 2 4 4 2 2" xfId="33348" xr:uid="{00000000-0005-0000-0000-0000F8830000}"/>
    <cellStyle name="60% - Accent5 2 2 4 4 2 3" xfId="45293" xr:uid="{00000000-0005-0000-0000-0000F9830000}"/>
    <cellStyle name="60% - Accent5 2 2 4 4 2 4" xfId="57258" xr:uid="{00000000-0005-0000-0000-0000FA830000}"/>
    <cellStyle name="60% - Accent5 2 2 4 4 3" xfId="21380" xr:uid="{00000000-0005-0000-0000-0000FB830000}"/>
    <cellStyle name="60% - Accent5 2 2 4 4 4" xfId="9438" xr:uid="{00000000-0005-0000-0000-0000FC830000}"/>
    <cellStyle name="60% - Accent5 2 2 4 4 5" xfId="27365" xr:uid="{00000000-0005-0000-0000-0000FD830000}"/>
    <cellStyle name="60% - Accent5 2 2 4 4 6" xfId="39310" xr:uid="{00000000-0005-0000-0000-0000FE830000}"/>
    <cellStyle name="60% - Accent5 2 2 4 4 7" xfId="51275" xr:uid="{00000000-0005-0000-0000-0000FF830000}"/>
    <cellStyle name="60% - Accent5 2 2 4 5" xfId="12451" xr:uid="{00000000-0005-0000-0000-000000840000}"/>
    <cellStyle name="60% - Accent5 2 2 4 5 2" xfId="30378" xr:uid="{00000000-0005-0000-0000-000001840000}"/>
    <cellStyle name="60% - Accent5 2 2 4 5 3" xfId="42323" xr:uid="{00000000-0005-0000-0000-000002840000}"/>
    <cellStyle name="60% - Accent5 2 2 4 5 4" xfId="54288" xr:uid="{00000000-0005-0000-0000-000003840000}"/>
    <cellStyle name="60% - Accent5 2 2 4 6" xfId="18410" xr:uid="{00000000-0005-0000-0000-000004840000}"/>
    <cellStyle name="60% - Accent5 2 2 4 7" xfId="6468" xr:uid="{00000000-0005-0000-0000-000005840000}"/>
    <cellStyle name="60% - Accent5 2 2 4 8" xfId="24395" xr:uid="{00000000-0005-0000-0000-000006840000}"/>
    <cellStyle name="60% - Accent5 2 2 4 9" xfId="36340" xr:uid="{00000000-0005-0000-0000-000007840000}"/>
    <cellStyle name="60% - Accent5 2 2 5" xfId="862" xr:uid="{00000000-0005-0000-0000-000008840000}"/>
    <cellStyle name="60% - Accent5 2 2 5 2" xfId="2306" xr:uid="{00000000-0005-0000-0000-000009840000}"/>
    <cellStyle name="60% - Accent5 2 2 5 2 2" xfId="5276" xr:uid="{00000000-0005-0000-0000-00000A840000}"/>
    <cellStyle name="60% - Accent5 2 2 5 2 2 2" xfId="17239" xr:uid="{00000000-0005-0000-0000-00000B840000}"/>
    <cellStyle name="60% - Accent5 2 2 5 2 2 2 2" xfId="35166" xr:uid="{00000000-0005-0000-0000-00000C840000}"/>
    <cellStyle name="60% - Accent5 2 2 5 2 2 2 3" xfId="47111" xr:uid="{00000000-0005-0000-0000-00000D840000}"/>
    <cellStyle name="60% - Accent5 2 2 5 2 2 2 4" xfId="59076" xr:uid="{00000000-0005-0000-0000-00000E840000}"/>
    <cellStyle name="60% - Accent5 2 2 5 2 2 3" xfId="23198" xr:uid="{00000000-0005-0000-0000-00000F840000}"/>
    <cellStyle name="60% - Accent5 2 2 5 2 2 4" xfId="11256" xr:uid="{00000000-0005-0000-0000-000010840000}"/>
    <cellStyle name="60% - Accent5 2 2 5 2 2 5" xfId="29183" xr:uid="{00000000-0005-0000-0000-000011840000}"/>
    <cellStyle name="60% - Accent5 2 2 5 2 2 6" xfId="41128" xr:uid="{00000000-0005-0000-0000-000012840000}"/>
    <cellStyle name="60% - Accent5 2 2 5 2 2 7" xfId="53093" xr:uid="{00000000-0005-0000-0000-000013840000}"/>
    <cellStyle name="60% - Accent5 2 2 5 2 3" xfId="14269" xr:uid="{00000000-0005-0000-0000-000014840000}"/>
    <cellStyle name="60% - Accent5 2 2 5 2 3 2" xfId="32196" xr:uid="{00000000-0005-0000-0000-000015840000}"/>
    <cellStyle name="60% - Accent5 2 2 5 2 3 3" xfId="44141" xr:uid="{00000000-0005-0000-0000-000016840000}"/>
    <cellStyle name="60% - Accent5 2 2 5 2 3 4" xfId="56106" xr:uid="{00000000-0005-0000-0000-000017840000}"/>
    <cellStyle name="60% - Accent5 2 2 5 2 4" xfId="20228" xr:uid="{00000000-0005-0000-0000-000018840000}"/>
    <cellStyle name="60% - Accent5 2 2 5 2 5" xfId="8286" xr:uid="{00000000-0005-0000-0000-000019840000}"/>
    <cellStyle name="60% - Accent5 2 2 5 2 6" xfId="26213" xr:uid="{00000000-0005-0000-0000-00001A840000}"/>
    <cellStyle name="60% - Accent5 2 2 5 2 7" xfId="38158" xr:uid="{00000000-0005-0000-0000-00001B840000}"/>
    <cellStyle name="60% - Accent5 2 2 5 2 8" xfId="50123" xr:uid="{00000000-0005-0000-0000-00001C840000}"/>
    <cellStyle name="60% - Accent5 2 2 5 3" xfId="3832" xr:uid="{00000000-0005-0000-0000-00001D840000}"/>
    <cellStyle name="60% - Accent5 2 2 5 3 2" xfId="15795" xr:uid="{00000000-0005-0000-0000-00001E840000}"/>
    <cellStyle name="60% - Accent5 2 2 5 3 2 2" xfId="33722" xr:uid="{00000000-0005-0000-0000-00001F840000}"/>
    <cellStyle name="60% - Accent5 2 2 5 3 2 3" xfId="45667" xr:uid="{00000000-0005-0000-0000-000020840000}"/>
    <cellStyle name="60% - Accent5 2 2 5 3 2 4" xfId="57632" xr:uid="{00000000-0005-0000-0000-000021840000}"/>
    <cellStyle name="60% - Accent5 2 2 5 3 3" xfId="21754" xr:uid="{00000000-0005-0000-0000-000022840000}"/>
    <cellStyle name="60% - Accent5 2 2 5 3 4" xfId="9812" xr:uid="{00000000-0005-0000-0000-000023840000}"/>
    <cellStyle name="60% - Accent5 2 2 5 3 5" xfId="27739" xr:uid="{00000000-0005-0000-0000-000024840000}"/>
    <cellStyle name="60% - Accent5 2 2 5 3 6" xfId="39684" xr:uid="{00000000-0005-0000-0000-000025840000}"/>
    <cellStyle name="60% - Accent5 2 2 5 3 7" xfId="51649" xr:uid="{00000000-0005-0000-0000-000026840000}"/>
    <cellStyle name="60% - Accent5 2 2 5 4" xfId="12825" xr:uid="{00000000-0005-0000-0000-000027840000}"/>
    <cellStyle name="60% - Accent5 2 2 5 4 2" xfId="30752" xr:uid="{00000000-0005-0000-0000-000028840000}"/>
    <cellStyle name="60% - Accent5 2 2 5 4 3" xfId="42697" xr:uid="{00000000-0005-0000-0000-000029840000}"/>
    <cellStyle name="60% - Accent5 2 2 5 4 4" xfId="54662" xr:uid="{00000000-0005-0000-0000-00002A840000}"/>
    <cellStyle name="60% - Accent5 2 2 5 5" xfId="18784" xr:uid="{00000000-0005-0000-0000-00002B840000}"/>
    <cellStyle name="60% - Accent5 2 2 5 6" xfId="6842" xr:uid="{00000000-0005-0000-0000-00002C840000}"/>
    <cellStyle name="60% - Accent5 2 2 5 7" xfId="24769" xr:uid="{00000000-0005-0000-0000-00002D840000}"/>
    <cellStyle name="60% - Accent5 2 2 5 8" xfId="36714" xr:uid="{00000000-0005-0000-0000-00002E840000}"/>
    <cellStyle name="60% - Accent5 2 2 5 9" xfId="48679" xr:uid="{00000000-0005-0000-0000-00002F840000}"/>
    <cellStyle name="60% - Accent5 2 2 6" xfId="1584" xr:uid="{00000000-0005-0000-0000-000030840000}"/>
    <cellStyle name="60% - Accent5 2 2 6 2" xfId="4554" xr:uid="{00000000-0005-0000-0000-000031840000}"/>
    <cellStyle name="60% - Accent5 2 2 6 2 2" xfId="16517" xr:uid="{00000000-0005-0000-0000-000032840000}"/>
    <cellStyle name="60% - Accent5 2 2 6 2 2 2" xfId="34444" xr:uid="{00000000-0005-0000-0000-000033840000}"/>
    <cellStyle name="60% - Accent5 2 2 6 2 2 3" xfId="46389" xr:uid="{00000000-0005-0000-0000-000034840000}"/>
    <cellStyle name="60% - Accent5 2 2 6 2 2 4" xfId="58354" xr:uid="{00000000-0005-0000-0000-000035840000}"/>
    <cellStyle name="60% - Accent5 2 2 6 2 3" xfId="22476" xr:uid="{00000000-0005-0000-0000-000036840000}"/>
    <cellStyle name="60% - Accent5 2 2 6 2 4" xfId="10534" xr:uid="{00000000-0005-0000-0000-000037840000}"/>
    <cellStyle name="60% - Accent5 2 2 6 2 5" xfId="28461" xr:uid="{00000000-0005-0000-0000-000038840000}"/>
    <cellStyle name="60% - Accent5 2 2 6 2 6" xfId="40406" xr:uid="{00000000-0005-0000-0000-000039840000}"/>
    <cellStyle name="60% - Accent5 2 2 6 2 7" xfId="52371" xr:uid="{00000000-0005-0000-0000-00003A840000}"/>
    <cellStyle name="60% - Accent5 2 2 6 3" xfId="13547" xr:uid="{00000000-0005-0000-0000-00003B840000}"/>
    <cellStyle name="60% - Accent5 2 2 6 3 2" xfId="31474" xr:uid="{00000000-0005-0000-0000-00003C840000}"/>
    <cellStyle name="60% - Accent5 2 2 6 3 3" xfId="43419" xr:uid="{00000000-0005-0000-0000-00003D840000}"/>
    <cellStyle name="60% - Accent5 2 2 6 3 4" xfId="55384" xr:uid="{00000000-0005-0000-0000-00003E840000}"/>
    <cellStyle name="60% - Accent5 2 2 6 4" xfId="19506" xr:uid="{00000000-0005-0000-0000-00003F840000}"/>
    <cellStyle name="60% - Accent5 2 2 6 5" xfId="7564" xr:uid="{00000000-0005-0000-0000-000040840000}"/>
    <cellStyle name="60% - Accent5 2 2 6 6" xfId="25491" xr:uid="{00000000-0005-0000-0000-000041840000}"/>
    <cellStyle name="60% - Accent5 2 2 6 7" xfId="37436" xr:uid="{00000000-0005-0000-0000-000042840000}"/>
    <cellStyle name="60% - Accent5 2 2 6 8" xfId="49401" xr:uid="{00000000-0005-0000-0000-000043840000}"/>
    <cellStyle name="60% - Accent5 2 2 7" xfId="3110" xr:uid="{00000000-0005-0000-0000-000044840000}"/>
    <cellStyle name="60% - Accent5 2 2 7 2" xfId="15073" xr:uid="{00000000-0005-0000-0000-000045840000}"/>
    <cellStyle name="60% - Accent5 2 2 7 2 2" xfId="33000" xr:uid="{00000000-0005-0000-0000-000046840000}"/>
    <cellStyle name="60% - Accent5 2 2 7 2 3" xfId="44945" xr:uid="{00000000-0005-0000-0000-000047840000}"/>
    <cellStyle name="60% - Accent5 2 2 7 2 4" xfId="56910" xr:uid="{00000000-0005-0000-0000-000048840000}"/>
    <cellStyle name="60% - Accent5 2 2 7 3" xfId="21032" xr:uid="{00000000-0005-0000-0000-000049840000}"/>
    <cellStyle name="60% - Accent5 2 2 7 4" xfId="9090" xr:uid="{00000000-0005-0000-0000-00004A840000}"/>
    <cellStyle name="60% - Accent5 2 2 7 5" xfId="27017" xr:uid="{00000000-0005-0000-0000-00004B840000}"/>
    <cellStyle name="60% - Accent5 2 2 7 6" xfId="38962" xr:uid="{00000000-0005-0000-0000-00004C840000}"/>
    <cellStyle name="60% - Accent5 2 2 7 7" xfId="50927" xr:uid="{00000000-0005-0000-0000-00004D840000}"/>
    <cellStyle name="60% - Accent5 2 2 8" xfId="12103" xr:uid="{00000000-0005-0000-0000-00004E840000}"/>
    <cellStyle name="60% - Accent5 2 2 8 2" xfId="30030" xr:uid="{00000000-0005-0000-0000-00004F840000}"/>
    <cellStyle name="60% - Accent5 2 2 8 3" xfId="41975" xr:uid="{00000000-0005-0000-0000-000050840000}"/>
    <cellStyle name="60% - Accent5 2 2 8 4" xfId="53940" xr:uid="{00000000-0005-0000-0000-000051840000}"/>
    <cellStyle name="60% - Accent5 2 2 9" xfId="18062" xr:uid="{00000000-0005-0000-0000-000052840000}"/>
    <cellStyle name="60% - Accent5 2 3" xfId="198" xr:uid="{00000000-0005-0000-0000-000053840000}"/>
    <cellStyle name="60% - Accent5 2 3 10" xfId="36050" xr:uid="{00000000-0005-0000-0000-000054840000}"/>
    <cellStyle name="60% - Accent5 2 3 11" xfId="48015" xr:uid="{00000000-0005-0000-0000-000055840000}"/>
    <cellStyle name="60% - Accent5 2 3 2" xfId="546" xr:uid="{00000000-0005-0000-0000-000056840000}"/>
    <cellStyle name="60% - Accent5 2 3 2 10" xfId="48363" xr:uid="{00000000-0005-0000-0000-000057840000}"/>
    <cellStyle name="60% - Accent5 2 3 2 2" xfId="1268" xr:uid="{00000000-0005-0000-0000-000058840000}"/>
    <cellStyle name="60% - Accent5 2 3 2 2 2" xfId="2712" xr:uid="{00000000-0005-0000-0000-000059840000}"/>
    <cellStyle name="60% - Accent5 2 3 2 2 2 2" xfId="5682" xr:uid="{00000000-0005-0000-0000-00005A840000}"/>
    <cellStyle name="60% - Accent5 2 3 2 2 2 2 2" xfId="17645" xr:uid="{00000000-0005-0000-0000-00005B840000}"/>
    <cellStyle name="60% - Accent5 2 3 2 2 2 2 2 2" xfId="35572" xr:uid="{00000000-0005-0000-0000-00005C840000}"/>
    <cellStyle name="60% - Accent5 2 3 2 2 2 2 2 3" xfId="47517" xr:uid="{00000000-0005-0000-0000-00005D840000}"/>
    <cellStyle name="60% - Accent5 2 3 2 2 2 2 2 4" xfId="59482" xr:uid="{00000000-0005-0000-0000-00005E840000}"/>
    <cellStyle name="60% - Accent5 2 3 2 2 2 2 3" xfId="23604" xr:uid="{00000000-0005-0000-0000-00005F840000}"/>
    <cellStyle name="60% - Accent5 2 3 2 2 2 2 4" xfId="11662" xr:uid="{00000000-0005-0000-0000-000060840000}"/>
    <cellStyle name="60% - Accent5 2 3 2 2 2 2 5" xfId="29589" xr:uid="{00000000-0005-0000-0000-000061840000}"/>
    <cellStyle name="60% - Accent5 2 3 2 2 2 2 6" xfId="41534" xr:uid="{00000000-0005-0000-0000-000062840000}"/>
    <cellStyle name="60% - Accent5 2 3 2 2 2 2 7" xfId="53499" xr:uid="{00000000-0005-0000-0000-000063840000}"/>
    <cellStyle name="60% - Accent5 2 3 2 2 2 3" xfId="14675" xr:uid="{00000000-0005-0000-0000-000064840000}"/>
    <cellStyle name="60% - Accent5 2 3 2 2 2 3 2" xfId="32602" xr:uid="{00000000-0005-0000-0000-000065840000}"/>
    <cellStyle name="60% - Accent5 2 3 2 2 2 3 3" xfId="44547" xr:uid="{00000000-0005-0000-0000-000066840000}"/>
    <cellStyle name="60% - Accent5 2 3 2 2 2 3 4" xfId="56512" xr:uid="{00000000-0005-0000-0000-000067840000}"/>
    <cellStyle name="60% - Accent5 2 3 2 2 2 4" xfId="20634" xr:uid="{00000000-0005-0000-0000-000068840000}"/>
    <cellStyle name="60% - Accent5 2 3 2 2 2 5" xfId="8692" xr:uid="{00000000-0005-0000-0000-000069840000}"/>
    <cellStyle name="60% - Accent5 2 3 2 2 2 6" xfId="26619" xr:uid="{00000000-0005-0000-0000-00006A840000}"/>
    <cellStyle name="60% - Accent5 2 3 2 2 2 7" xfId="38564" xr:uid="{00000000-0005-0000-0000-00006B840000}"/>
    <cellStyle name="60% - Accent5 2 3 2 2 2 8" xfId="50529" xr:uid="{00000000-0005-0000-0000-00006C840000}"/>
    <cellStyle name="60% - Accent5 2 3 2 2 3" xfId="4238" xr:uid="{00000000-0005-0000-0000-00006D840000}"/>
    <cellStyle name="60% - Accent5 2 3 2 2 3 2" xfId="16201" xr:uid="{00000000-0005-0000-0000-00006E840000}"/>
    <cellStyle name="60% - Accent5 2 3 2 2 3 2 2" xfId="34128" xr:uid="{00000000-0005-0000-0000-00006F840000}"/>
    <cellStyle name="60% - Accent5 2 3 2 2 3 2 3" xfId="46073" xr:uid="{00000000-0005-0000-0000-000070840000}"/>
    <cellStyle name="60% - Accent5 2 3 2 2 3 2 4" xfId="58038" xr:uid="{00000000-0005-0000-0000-000071840000}"/>
    <cellStyle name="60% - Accent5 2 3 2 2 3 3" xfId="22160" xr:uid="{00000000-0005-0000-0000-000072840000}"/>
    <cellStyle name="60% - Accent5 2 3 2 2 3 4" xfId="10218" xr:uid="{00000000-0005-0000-0000-000073840000}"/>
    <cellStyle name="60% - Accent5 2 3 2 2 3 5" xfId="28145" xr:uid="{00000000-0005-0000-0000-000074840000}"/>
    <cellStyle name="60% - Accent5 2 3 2 2 3 6" xfId="40090" xr:uid="{00000000-0005-0000-0000-000075840000}"/>
    <cellStyle name="60% - Accent5 2 3 2 2 3 7" xfId="52055" xr:uid="{00000000-0005-0000-0000-000076840000}"/>
    <cellStyle name="60% - Accent5 2 3 2 2 4" xfId="13231" xr:uid="{00000000-0005-0000-0000-000077840000}"/>
    <cellStyle name="60% - Accent5 2 3 2 2 4 2" xfId="31158" xr:uid="{00000000-0005-0000-0000-000078840000}"/>
    <cellStyle name="60% - Accent5 2 3 2 2 4 3" xfId="43103" xr:uid="{00000000-0005-0000-0000-000079840000}"/>
    <cellStyle name="60% - Accent5 2 3 2 2 4 4" xfId="55068" xr:uid="{00000000-0005-0000-0000-00007A840000}"/>
    <cellStyle name="60% - Accent5 2 3 2 2 5" xfId="19190" xr:uid="{00000000-0005-0000-0000-00007B840000}"/>
    <cellStyle name="60% - Accent5 2 3 2 2 6" xfId="7248" xr:uid="{00000000-0005-0000-0000-00007C840000}"/>
    <cellStyle name="60% - Accent5 2 3 2 2 7" xfId="25175" xr:uid="{00000000-0005-0000-0000-00007D840000}"/>
    <cellStyle name="60% - Accent5 2 3 2 2 8" xfId="37120" xr:uid="{00000000-0005-0000-0000-00007E840000}"/>
    <cellStyle name="60% - Accent5 2 3 2 2 9" xfId="49085" xr:uid="{00000000-0005-0000-0000-00007F840000}"/>
    <cellStyle name="60% - Accent5 2 3 2 3" xfId="1990" xr:uid="{00000000-0005-0000-0000-000080840000}"/>
    <cellStyle name="60% - Accent5 2 3 2 3 2" xfId="4960" xr:uid="{00000000-0005-0000-0000-000081840000}"/>
    <cellStyle name="60% - Accent5 2 3 2 3 2 2" xfId="16923" xr:uid="{00000000-0005-0000-0000-000082840000}"/>
    <cellStyle name="60% - Accent5 2 3 2 3 2 2 2" xfId="34850" xr:uid="{00000000-0005-0000-0000-000083840000}"/>
    <cellStyle name="60% - Accent5 2 3 2 3 2 2 3" xfId="46795" xr:uid="{00000000-0005-0000-0000-000084840000}"/>
    <cellStyle name="60% - Accent5 2 3 2 3 2 2 4" xfId="58760" xr:uid="{00000000-0005-0000-0000-000085840000}"/>
    <cellStyle name="60% - Accent5 2 3 2 3 2 3" xfId="22882" xr:uid="{00000000-0005-0000-0000-000086840000}"/>
    <cellStyle name="60% - Accent5 2 3 2 3 2 4" xfId="10940" xr:uid="{00000000-0005-0000-0000-000087840000}"/>
    <cellStyle name="60% - Accent5 2 3 2 3 2 5" xfId="28867" xr:uid="{00000000-0005-0000-0000-000088840000}"/>
    <cellStyle name="60% - Accent5 2 3 2 3 2 6" xfId="40812" xr:uid="{00000000-0005-0000-0000-000089840000}"/>
    <cellStyle name="60% - Accent5 2 3 2 3 2 7" xfId="52777" xr:uid="{00000000-0005-0000-0000-00008A840000}"/>
    <cellStyle name="60% - Accent5 2 3 2 3 3" xfId="13953" xr:uid="{00000000-0005-0000-0000-00008B840000}"/>
    <cellStyle name="60% - Accent5 2 3 2 3 3 2" xfId="31880" xr:uid="{00000000-0005-0000-0000-00008C840000}"/>
    <cellStyle name="60% - Accent5 2 3 2 3 3 3" xfId="43825" xr:uid="{00000000-0005-0000-0000-00008D840000}"/>
    <cellStyle name="60% - Accent5 2 3 2 3 3 4" xfId="55790" xr:uid="{00000000-0005-0000-0000-00008E840000}"/>
    <cellStyle name="60% - Accent5 2 3 2 3 4" xfId="19912" xr:uid="{00000000-0005-0000-0000-00008F840000}"/>
    <cellStyle name="60% - Accent5 2 3 2 3 5" xfId="7970" xr:uid="{00000000-0005-0000-0000-000090840000}"/>
    <cellStyle name="60% - Accent5 2 3 2 3 6" xfId="25897" xr:uid="{00000000-0005-0000-0000-000091840000}"/>
    <cellStyle name="60% - Accent5 2 3 2 3 7" xfId="37842" xr:uid="{00000000-0005-0000-0000-000092840000}"/>
    <cellStyle name="60% - Accent5 2 3 2 3 8" xfId="49807" xr:uid="{00000000-0005-0000-0000-000093840000}"/>
    <cellStyle name="60% - Accent5 2 3 2 4" xfId="3516" xr:uid="{00000000-0005-0000-0000-000094840000}"/>
    <cellStyle name="60% - Accent5 2 3 2 4 2" xfId="15479" xr:uid="{00000000-0005-0000-0000-000095840000}"/>
    <cellStyle name="60% - Accent5 2 3 2 4 2 2" xfId="33406" xr:uid="{00000000-0005-0000-0000-000096840000}"/>
    <cellStyle name="60% - Accent5 2 3 2 4 2 3" xfId="45351" xr:uid="{00000000-0005-0000-0000-000097840000}"/>
    <cellStyle name="60% - Accent5 2 3 2 4 2 4" xfId="57316" xr:uid="{00000000-0005-0000-0000-000098840000}"/>
    <cellStyle name="60% - Accent5 2 3 2 4 3" xfId="21438" xr:uid="{00000000-0005-0000-0000-000099840000}"/>
    <cellStyle name="60% - Accent5 2 3 2 4 4" xfId="9496" xr:uid="{00000000-0005-0000-0000-00009A840000}"/>
    <cellStyle name="60% - Accent5 2 3 2 4 5" xfId="27423" xr:uid="{00000000-0005-0000-0000-00009B840000}"/>
    <cellStyle name="60% - Accent5 2 3 2 4 6" xfId="39368" xr:uid="{00000000-0005-0000-0000-00009C840000}"/>
    <cellStyle name="60% - Accent5 2 3 2 4 7" xfId="51333" xr:uid="{00000000-0005-0000-0000-00009D840000}"/>
    <cellStyle name="60% - Accent5 2 3 2 5" xfId="12509" xr:uid="{00000000-0005-0000-0000-00009E840000}"/>
    <cellStyle name="60% - Accent5 2 3 2 5 2" xfId="30436" xr:uid="{00000000-0005-0000-0000-00009F840000}"/>
    <cellStyle name="60% - Accent5 2 3 2 5 3" xfId="42381" xr:uid="{00000000-0005-0000-0000-0000A0840000}"/>
    <cellStyle name="60% - Accent5 2 3 2 5 4" xfId="54346" xr:uid="{00000000-0005-0000-0000-0000A1840000}"/>
    <cellStyle name="60% - Accent5 2 3 2 6" xfId="18468" xr:uid="{00000000-0005-0000-0000-0000A2840000}"/>
    <cellStyle name="60% - Accent5 2 3 2 7" xfId="6526" xr:uid="{00000000-0005-0000-0000-0000A3840000}"/>
    <cellStyle name="60% - Accent5 2 3 2 8" xfId="24453" xr:uid="{00000000-0005-0000-0000-0000A4840000}"/>
    <cellStyle name="60% - Accent5 2 3 2 9" xfId="36398" xr:uid="{00000000-0005-0000-0000-0000A5840000}"/>
    <cellStyle name="60% - Accent5 2 3 3" xfId="920" xr:uid="{00000000-0005-0000-0000-0000A6840000}"/>
    <cellStyle name="60% - Accent5 2 3 3 2" xfId="2364" xr:uid="{00000000-0005-0000-0000-0000A7840000}"/>
    <cellStyle name="60% - Accent5 2 3 3 2 2" xfId="5334" xr:uid="{00000000-0005-0000-0000-0000A8840000}"/>
    <cellStyle name="60% - Accent5 2 3 3 2 2 2" xfId="17297" xr:uid="{00000000-0005-0000-0000-0000A9840000}"/>
    <cellStyle name="60% - Accent5 2 3 3 2 2 2 2" xfId="35224" xr:uid="{00000000-0005-0000-0000-0000AA840000}"/>
    <cellStyle name="60% - Accent5 2 3 3 2 2 2 3" xfId="47169" xr:uid="{00000000-0005-0000-0000-0000AB840000}"/>
    <cellStyle name="60% - Accent5 2 3 3 2 2 2 4" xfId="59134" xr:uid="{00000000-0005-0000-0000-0000AC840000}"/>
    <cellStyle name="60% - Accent5 2 3 3 2 2 3" xfId="23256" xr:uid="{00000000-0005-0000-0000-0000AD840000}"/>
    <cellStyle name="60% - Accent5 2 3 3 2 2 4" xfId="11314" xr:uid="{00000000-0005-0000-0000-0000AE840000}"/>
    <cellStyle name="60% - Accent5 2 3 3 2 2 5" xfId="29241" xr:uid="{00000000-0005-0000-0000-0000AF840000}"/>
    <cellStyle name="60% - Accent5 2 3 3 2 2 6" xfId="41186" xr:uid="{00000000-0005-0000-0000-0000B0840000}"/>
    <cellStyle name="60% - Accent5 2 3 3 2 2 7" xfId="53151" xr:uid="{00000000-0005-0000-0000-0000B1840000}"/>
    <cellStyle name="60% - Accent5 2 3 3 2 3" xfId="14327" xr:uid="{00000000-0005-0000-0000-0000B2840000}"/>
    <cellStyle name="60% - Accent5 2 3 3 2 3 2" xfId="32254" xr:uid="{00000000-0005-0000-0000-0000B3840000}"/>
    <cellStyle name="60% - Accent5 2 3 3 2 3 3" xfId="44199" xr:uid="{00000000-0005-0000-0000-0000B4840000}"/>
    <cellStyle name="60% - Accent5 2 3 3 2 3 4" xfId="56164" xr:uid="{00000000-0005-0000-0000-0000B5840000}"/>
    <cellStyle name="60% - Accent5 2 3 3 2 4" xfId="20286" xr:uid="{00000000-0005-0000-0000-0000B6840000}"/>
    <cellStyle name="60% - Accent5 2 3 3 2 5" xfId="8344" xr:uid="{00000000-0005-0000-0000-0000B7840000}"/>
    <cellStyle name="60% - Accent5 2 3 3 2 6" xfId="26271" xr:uid="{00000000-0005-0000-0000-0000B8840000}"/>
    <cellStyle name="60% - Accent5 2 3 3 2 7" xfId="38216" xr:uid="{00000000-0005-0000-0000-0000B9840000}"/>
    <cellStyle name="60% - Accent5 2 3 3 2 8" xfId="50181" xr:uid="{00000000-0005-0000-0000-0000BA840000}"/>
    <cellStyle name="60% - Accent5 2 3 3 3" xfId="3890" xr:uid="{00000000-0005-0000-0000-0000BB840000}"/>
    <cellStyle name="60% - Accent5 2 3 3 3 2" xfId="15853" xr:uid="{00000000-0005-0000-0000-0000BC840000}"/>
    <cellStyle name="60% - Accent5 2 3 3 3 2 2" xfId="33780" xr:uid="{00000000-0005-0000-0000-0000BD840000}"/>
    <cellStyle name="60% - Accent5 2 3 3 3 2 3" xfId="45725" xr:uid="{00000000-0005-0000-0000-0000BE840000}"/>
    <cellStyle name="60% - Accent5 2 3 3 3 2 4" xfId="57690" xr:uid="{00000000-0005-0000-0000-0000BF840000}"/>
    <cellStyle name="60% - Accent5 2 3 3 3 3" xfId="21812" xr:uid="{00000000-0005-0000-0000-0000C0840000}"/>
    <cellStyle name="60% - Accent5 2 3 3 3 4" xfId="9870" xr:uid="{00000000-0005-0000-0000-0000C1840000}"/>
    <cellStyle name="60% - Accent5 2 3 3 3 5" xfId="27797" xr:uid="{00000000-0005-0000-0000-0000C2840000}"/>
    <cellStyle name="60% - Accent5 2 3 3 3 6" xfId="39742" xr:uid="{00000000-0005-0000-0000-0000C3840000}"/>
    <cellStyle name="60% - Accent5 2 3 3 3 7" xfId="51707" xr:uid="{00000000-0005-0000-0000-0000C4840000}"/>
    <cellStyle name="60% - Accent5 2 3 3 4" xfId="12883" xr:uid="{00000000-0005-0000-0000-0000C5840000}"/>
    <cellStyle name="60% - Accent5 2 3 3 4 2" xfId="30810" xr:uid="{00000000-0005-0000-0000-0000C6840000}"/>
    <cellStyle name="60% - Accent5 2 3 3 4 3" xfId="42755" xr:uid="{00000000-0005-0000-0000-0000C7840000}"/>
    <cellStyle name="60% - Accent5 2 3 3 4 4" xfId="54720" xr:uid="{00000000-0005-0000-0000-0000C8840000}"/>
    <cellStyle name="60% - Accent5 2 3 3 5" xfId="18842" xr:uid="{00000000-0005-0000-0000-0000C9840000}"/>
    <cellStyle name="60% - Accent5 2 3 3 6" xfId="6900" xr:uid="{00000000-0005-0000-0000-0000CA840000}"/>
    <cellStyle name="60% - Accent5 2 3 3 7" xfId="24827" xr:uid="{00000000-0005-0000-0000-0000CB840000}"/>
    <cellStyle name="60% - Accent5 2 3 3 8" xfId="36772" xr:uid="{00000000-0005-0000-0000-0000CC840000}"/>
    <cellStyle name="60% - Accent5 2 3 3 9" xfId="48737" xr:uid="{00000000-0005-0000-0000-0000CD840000}"/>
    <cellStyle name="60% - Accent5 2 3 4" xfId="1642" xr:uid="{00000000-0005-0000-0000-0000CE840000}"/>
    <cellStyle name="60% - Accent5 2 3 4 2" xfId="4612" xr:uid="{00000000-0005-0000-0000-0000CF840000}"/>
    <cellStyle name="60% - Accent5 2 3 4 2 2" xfId="16575" xr:uid="{00000000-0005-0000-0000-0000D0840000}"/>
    <cellStyle name="60% - Accent5 2 3 4 2 2 2" xfId="34502" xr:uid="{00000000-0005-0000-0000-0000D1840000}"/>
    <cellStyle name="60% - Accent5 2 3 4 2 2 3" xfId="46447" xr:uid="{00000000-0005-0000-0000-0000D2840000}"/>
    <cellStyle name="60% - Accent5 2 3 4 2 2 4" xfId="58412" xr:uid="{00000000-0005-0000-0000-0000D3840000}"/>
    <cellStyle name="60% - Accent5 2 3 4 2 3" xfId="22534" xr:uid="{00000000-0005-0000-0000-0000D4840000}"/>
    <cellStyle name="60% - Accent5 2 3 4 2 4" xfId="10592" xr:uid="{00000000-0005-0000-0000-0000D5840000}"/>
    <cellStyle name="60% - Accent5 2 3 4 2 5" xfId="28519" xr:uid="{00000000-0005-0000-0000-0000D6840000}"/>
    <cellStyle name="60% - Accent5 2 3 4 2 6" xfId="40464" xr:uid="{00000000-0005-0000-0000-0000D7840000}"/>
    <cellStyle name="60% - Accent5 2 3 4 2 7" xfId="52429" xr:uid="{00000000-0005-0000-0000-0000D8840000}"/>
    <cellStyle name="60% - Accent5 2 3 4 3" xfId="13605" xr:uid="{00000000-0005-0000-0000-0000D9840000}"/>
    <cellStyle name="60% - Accent5 2 3 4 3 2" xfId="31532" xr:uid="{00000000-0005-0000-0000-0000DA840000}"/>
    <cellStyle name="60% - Accent5 2 3 4 3 3" xfId="43477" xr:uid="{00000000-0005-0000-0000-0000DB840000}"/>
    <cellStyle name="60% - Accent5 2 3 4 3 4" xfId="55442" xr:uid="{00000000-0005-0000-0000-0000DC840000}"/>
    <cellStyle name="60% - Accent5 2 3 4 4" xfId="19564" xr:uid="{00000000-0005-0000-0000-0000DD840000}"/>
    <cellStyle name="60% - Accent5 2 3 4 5" xfId="7622" xr:uid="{00000000-0005-0000-0000-0000DE840000}"/>
    <cellStyle name="60% - Accent5 2 3 4 6" xfId="25549" xr:uid="{00000000-0005-0000-0000-0000DF840000}"/>
    <cellStyle name="60% - Accent5 2 3 4 7" xfId="37494" xr:uid="{00000000-0005-0000-0000-0000E0840000}"/>
    <cellStyle name="60% - Accent5 2 3 4 8" xfId="49459" xr:uid="{00000000-0005-0000-0000-0000E1840000}"/>
    <cellStyle name="60% - Accent5 2 3 5" xfId="3168" xr:uid="{00000000-0005-0000-0000-0000E2840000}"/>
    <cellStyle name="60% - Accent5 2 3 5 2" xfId="15131" xr:uid="{00000000-0005-0000-0000-0000E3840000}"/>
    <cellStyle name="60% - Accent5 2 3 5 2 2" xfId="33058" xr:uid="{00000000-0005-0000-0000-0000E4840000}"/>
    <cellStyle name="60% - Accent5 2 3 5 2 3" xfId="45003" xr:uid="{00000000-0005-0000-0000-0000E5840000}"/>
    <cellStyle name="60% - Accent5 2 3 5 2 4" xfId="56968" xr:uid="{00000000-0005-0000-0000-0000E6840000}"/>
    <cellStyle name="60% - Accent5 2 3 5 3" xfId="21090" xr:uid="{00000000-0005-0000-0000-0000E7840000}"/>
    <cellStyle name="60% - Accent5 2 3 5 4" xfId="9148" xr:uid="{00000000-0005-0000-0000-0000E8840000}"/>
    <cellStyle name="60% - Accent5 2 3 5 5" xfId="27075" xr:uid="{00000000-0005-0000-0000-0000E9840000}"/>
    <cellStyle name="60% - Accent5 2 3 5 6" xfId="39020" xr:uid="{00000000-0005-0000-0000-0000EA840000}"/>
    <cellStyle name="60% - Accent5 2 3 5 7" xfId="50985" xr:uid="{00000000-0005-0000-0000-0000EB840000}"/>
    <cellStyle name="60% - Accent5 2 3 6" xfId="12161" xr:uid="{00000000-0005-0000-0000-0000EC840000}"/>
    <cellStyle name="60% - Accent5 2 3 6 2" xfId="30088" xr:uid="{00000000-0005-0000-0000-0000ED840000}"/>
    <cellStyle name="60% - Accent5 2 3 6 3" xfId="42033" xr:uid="{00000000-0005-0000-0000-0000EE840000}"/>
    <cellStyle name="60% - Accent5 2 3 6 4" xfId="53998" xr:uid="{00000000-0005-0000-0000-0000EF840000}"/>
    <cellStyle name="60% - Accent5 2 3 7" xfId="18120" xr:uid="{00000000-0005-0000-0000-0000F0840000}"/>
    <cellStyle name="60% - Accent5 2 3 8" xfId="6178" xr:uid="{00000000-0005-0000-0000-0000F1840000}"/>
    <cellStyle name="60% - Accent5 2 3 9" xfId="24105" xr:uid="{00000000-0005-0000-0000-0000F2840000}"/>
    <cellStyle name="60% - Accent5 2 4" xfId="314" xr:uid="{00000000-0005-0000-0000-0000F3840000}"/>
    <cellStyle name="60% - Accent5 2 4 10" xfId="36166" xr:uid="{00000000-0005-0000-0000-0000F4840000}"/>
    <cellStyle name="60% - Accent5 2 4 11" xfId="48131" xr:uid="{00000000-0005-0000-0000-0000F5840000}"/>
    <cellStyle name="60% - Accent5 2 4 2" xfId="662" xr:uid="{00000000-0005-0000-0000-0000F6840000}"/>
    <cellStyle name="60% - Accent5 2 4 2 10" xfId="48479" xr:uid="{00000000-0005-0000-0000-0000F7840000}"/>
    <cellStyle name="60% - Accent5 2 4 2 2" xfId="1384" xr:uid="{00000000-0005-0000-0000-0000F8840000}"/>
    <cellStyle name="60% - Accent5 2 4 2 2 2" xfId="2828" xr:uid="{00000000-0005-0000-0000-0000F9840000}"/>
    <cellStyle name="60% - Accent5 2 4 2 2 2 2" xfId="5798" xr:uid="{00000000-0005-0000-0000-0000FA840000}"/>
    <cellStyle name="60% - Accent5 2 4 2 2 2 2 2" xfId="17761" xr:uid="{00000000-0005-0000-0000-0000FB840000}"/>
    <cellStyle name="60% - Accent5 2 4 2 2 2 2 2 2" xfId="35688" xr:uid="{00000000-0005-0000-0000-0000FC840000}"/>
    <cellStyle name="60% - Accent5 2 4 2 2 2 2 2 3" xfId="47633" xr:uid="{00000000-0005-0000-0000-0000FD840000}"/>
    <cellStyle name="60% - Accent5 2 4 2 2 2 2 2 4" xfId="59598" xr:uid="{00000000-0005-0000-0000-0000FE840000}"/>
    <cellStyle name="60% - Accent5 2 4 2 2 2 2 3" xfId="23720" xr:uid="{00000000-0005-0000-0000-0000FF840000}"/>
    <cellStyle name="60% - Accent5 2 4 2 2 2 2 4" xfId="11778" xr:uid="{00000000-0005-0000-0000-000000850000}"/>
    <cellStyle name="60% - Accent5 2 4 2 2 2 2 5" xfId="29705" xr:uid="{00000000-0005-0000-0000-000001850000}"/>
    <cellStyle name="60% - Accent5 2 4 2 2 2 2 6" xfId="41650" xr:uid="{00000000-0005-0000-0000-000002850000}"/>
    <cellStyle name="60% - Accent5 2 4 2 2 2 2 7" xfId="53615" xr:uid="{00000000-0005-0000-0000-000003850000}"/>
    <cellStyle name="60% - Accent5 2 4 2 2 2 3" xfId="14791" xr:uid="{00000000-0005-0000-0000-000004850000}"/>
    <cellStyle name="60% - Accent5 2 4 2 2 2 3 2" xfId="32718" xr:uid="{00000000-0005-0000-0000-000005850000}"/>
    <cellStyle name="60% - Accent5 2 4 2 2 2 3 3" xfId="44663" xr:uid="{00000000-0005-0000-0000-000006850000}"/>
    <cellStyle name="60% - Accent5 2 4 2 2 2 3 4" xfId="56628" xr:uid="{00000000-0005-0000-0000-000007850000}"/>
    <cellStyle name="60% - Accent5 2 4 2 2 2 4" xfId="20750" xr:uid="{00000000-0005-0000-0000-000008850000}"/>
    <cellStyle name="60% - Accent5 2 4 2 2 2 5" xfId="8808" xr:uid="{00000000-0005-0000-0000-000009850000}"/>
    <cellStyle name="60% - Accent5 2 4 2 2 2 6" xfId="26735" xr:uid="{00000000-0005-0000-0000-00000A850000}"/>
    <cellStyle name="60% - Accent5 2 4 2 2 2 7" xfId="38680" xr:uid="{00000000-0005-0000-0000-00000B850000}"/>
    <cellStyle name="60% - Accent5 2 4 2 2 2 8" xfId="50645" xr:uid="{00000000-0005-0000-0000-00000C850000}"/>
    <cellStyle name="60% - Accent5 2 4 2 2 3" xfId="4354" xr:uid="{00000000-0005-0000-0000-00000D850000}"/>
    <cellStyle name="60% - Accent5 2 4 2 2 3 2" xfId="16317" xr:uid="{00000000-0005-0000-0000-00000E850000}"/>
    <cellStyle name="60% - Accent5 2 4 2 2 3 2 2" xfId="34244" xr:uid="{00000000-0005-0000-0000-00000F850000}"/>
    <cellStyle name="60% - Accent5 2 4 2 2 3 2 3" xfId="46189" xr:uid="{00000000-0005-0000-0000-000010850000}"/>
    <cellStyle name="60% - Accent5 2 4 2 2 3 2 4" xfId="58154" xr:uid="{00000000-0005-0000-0000-000011850000}"/>
    <cellStyle name="60% - Accent5 2 4 2 2 3 3" xfId="22276" xr:uid="{00000000-0005-0000-0000-000012850000}"/>
    <cellStyle name="60% - Accent5 2 4 2 2 3 4" xfId="10334" xr:uid="{00000000-0005-0000-0000-000013850000}"/>
    <cellStyle name="60% - Accent5 2 4 2 2 3 5" xfId="28261" xr:uid="{00000000-0005-0000-0000-000014850000}"/>
    <cellStyle name="60% - Accent5 2 4 2 2 3 6" xfId="40206" xr:uid="{00000000-0005-0000-0000-000015850000}"/>
    <cellStyle name="60% - Accent5 2 4 2 2 3 7" xfId="52171" xr:uid="{00000000-0005-0000-0000-000016850000}"/>
    <cellStyle name="60% - Accent5 2 4 2 2 4" xfId="13347" xr:uid="{00000000-0005-0000-0000-000017850000}"/>
    <cellStyle name="60% - Accent5 2 4 2 2 4 2" xfId="31274" xr:uid="{00000000-0005-0000-0000-000018850000}"/>
    <cellStyle name="60% - Accent5 2 4 2 2 4 3" xfId="43219" xr:uid="{00000000-0005-0000-0000-000019850000}"/>
    <cellStyle name="60% - Accent5 2 4 2 2 4 4" xfId="55184" xr:uid="{00000000-0005-0000-0000-00001A850000}"/>
    <cellStyle name="60% - Accent5 2 4 2 2 5" xfId="19306" xr:uid="{00000000-0005-0000-0000-00001B850000}"/>
    <cellStyle name="60% - Accent5 2 4 2 2 6" xfId="7364" xr:uid="{00000000-0005-0000-0000-00001C850000}"/>
    <cellStyle name="60% - Accent5 2 4 2 2 7" xfId="25291" xr:uid="{00000000-0005-0000-0000-00001D850000}"/>
    <cellStyle name="60% - Accent5 2 4 2 2 8" xfId="37236" xr:uid="{00000000-0005-0000-0000-00001E850000}"/>
    <cellStyle name="60% - Accent5 2 4 2 2 9" xfId="49201" xr:uid="{00000000-0005-0000-0000-00001F850000}"/>
    <cellStyle name="60% - Accent5 2 4 2 3" xfId="2106" xr:uid="{00000000-0005-0000-0000-000020850000}"/>
    <cellStyle name="60% - Accent5 2 4 2 3 2" xfId="5076" xr:uid="{00000000-0005-0000-0000-000021850000}"/>
    <cellStyle name="60% - Accent5 2 4 2 3 2 2" xfId="17039" xr:uid="{00000000-0005-0000-0000-000022850000}"/>
    <cellStyle name="60% - Accent5 2 4 2 3 2 2 2" xfId="34966" xr:uid="{00000000-0005-0000-0000-000023850000}"/>
    <cellStyle name="60% - Accent5 2 4 2 3 2 2 3" xfId="46911" xr:uid="{00000000-0005-0000-0000-000024850000}"/>
    <cellStyle name="60% - Accent5 2 4 2 3 2 2 4" xfId="58876" xr:uid="{00000000-0005-0000-0000-000025850000}"/>
    <cellStyle name="60% - Accent5 2 4 2 3 2 3" xfId="22998" xr:uid="{00000000-0005-0000-0000-000026850000}"/>
    <cellStyle name="60% - Accent5 2 4 2 3 2 4" xfId="11056" xr:uid="{00000000-0005-0000-0000-000027850000}"/>
    <cellStyle name="60% - Accent5 2 4 2 3 2 5" xfId="28983" xr:uid="{00000000-0005-0000-0000-000028850000}"/>
    <cellStyle name="60% - Accent5 2 4 2 3 2 6" xfId="40928" xr:uid="{00000000-0005-0000-0000-000029850000}"/>
    <cellStyle name="60% - Accent5 2 4 2 3 2 7" xfId="52893" xr:uid="{00000000-0005-0000-0000-00002A850000}"/>
    <cellStyle name="60% - Accent5 2 4 2 3 3" xfId="14069" xr:uid="{00000000-0005-0000-0000-00002B850000}"/>
    <cellStyle name="60% - Accent5 2 4 2 3 3 2" xfId="31996" xr:uid="{00000000-0005-0000-0000-00002C850000}"/>
    <cellStyle name="60% - Accent5 2 4 2 3 3 3" xfId="43941" xr:uid="{00000000-0005-0000-0000-00002D850000}"/>
    <cellStyle name="60% - Accent5 2 4 2 3 3 4" xfId="55906" xr:uid="{00000000-0005-0000-0000-00002E850000}"/>
    <cellStyle name="60% - Accent5 2 4 2 3 4" xfId="20028" xr:uid="{00000000-0005-0000-0000-00002F850000}"/>
    <cellStyle name="60% - Accent5 2 4 2 3 5" xfId="8086" xr:uid="{00000000-0005-0000-0000-000030850000}"/>
    <cellStyle name="60% - Accent5 2 4 2 3 6" xfId="26013" xr:uid="{00000000-0005-0000-0000-000031850000}"/>
    <cellStyle name="60% - Accent5 2 4 2 3 7" xfId="37958" xr:uid="{00000000-0005-0000-0000-000032850000}"/>
    <cellStyle name="60% - Accent5 2 4 2 3 8" xfId="49923" xr:uid="{00000000-0005-0000-0000-000033850000}"/>
    <cellStyle name="60% - Accent5 2 4 2 4" xfId="3632" xr:uid="{00000000-0005-0000-0000-000034850000}"/>
    <cellStyle name="60% - Accent5 2 4 2 4 2" xfId="15595" xr:uid="{00000000-0005-0000-0000-000035850000}"/>
    <cellStyle name="60% - Accent5 2 4 2 4 2 2" xfId="33522" xr:uid="{00000000-0005-0000-0000-000036850000}"/>
    <cellStyle name="60% - Accent5 2 4 2 4 2 3" xfId="45467" xr:uid="{00000000-0005-0000-0000-000037850000}"/>
    <cellStyle name="60% - Accent5 2 4 2 4 2 4" xfId="57432" xr:uid="{00000000-0005-0000-0000-000038850000}"/>
    <cellStyle name="60% - Accent5 2 4 2 4 3" xfId="21554" xr:uid="{00000000-0005-0000-0000-000039850000}"/>
    <cellStyle name="60% - Accent5 2 4 2 4 4" xfId="9612" xr:uid="{00000000-0005-0000-0000-00003A850000}"/>
    <cellStyle name="60% - Accent5 2 4 2 4 5" xfId="27539" xr:uid="{00000000-0005-0000-0000-00003B850000}"/>
    <cellStyle name="60% - Accent5 2 4 2 4 6" xfId="39484" xr:uid="{00000000-0005-0000-0000-00003C850000}"/>
    <cellStyle name="60% - Accent5 2 4 2 4 7" xfId="51449" xr:uid="{00000000-0005-0000-0000-00003D850000}"/>
    <cellStyle name="60% - Accent5 2 4 2 5" xfId="12625" xr:uid="{00000000-0005-0000-0000-00003E850000}"/>
    <cellStyle name="60% - Accent5 2 4 2 5 2" xfId="30552" xr:uid="{00000000-0005-0000-0000-00003F850000}"/>
    <cellStyle name="60% - Accent5 2 4 2 5 3" xfId="42497" xr:uid="{00000000-0005-0000-0000-000040850000}"/>
    <cellStyle name="60% - Accent5 2 4 2 5 4" xfId="54462" xr:uid="{00000000-0005-0000-0000-000041850000}"/>
    <cellStyle name="60% - Accent5 2 4 2 6" xfId="18584" xr:uid="{00000000-0005-0000-0000-000042850000}"/>
    <cellStyle name="60% - Accent5 2 4 2 7" xfId="6642" xr:uid="{00000000-0005-0000-0000-000043850000}"/>
    <cellStyle name="60% - Accent5 2 4 2 8" xfId="24569" xr:uid="{00000000-0005-0000-0000-000044850000}"/>
    <cellStyle name="60% - Accent5 2 4 2 9" xfId="36514" xr:uid="{00000000-0005-0000-0000-000045850000}"/>
    <cellStyle name="60% - Accent5 2 4 3" xfId="1036" xr:uid="{00000000-0005-0000-0000-000046850000}"/>
    <cellStyle name="60% - Accent5 2 4 3 2" xfId="2480" xr:uid="{00000000-0005-0000-0000-000047850000}"/>
    <cellStyle name="60% - Accent5 2 4 3 2 2" xfId="5450" xr:uid="{00000000-0005-0000-0000-000048850000}"/>
    <cellStyle name="60% - Accent5 2 4 3 2 2 2" xfId="17413" xr:uid="{00000000-0005-0000-0000-000049850000}"/>
    <cellStyle name="60% - Accent5 2 4 3 2 2 2 2" xfId="35340" xr:uid="{00000000-0005-0000-0000-00004A850000}"/>
    <cellStyle name="60% - Accent5 2 4 3 2 2 2 3" xfId="47285" xr:uid="{00000000-0005-0000-0000-00004B850000}"/>
    <cellStyle name="60% - Accent5 2 4 3 2 2 2 4" xfId="59250" xr:uid="{00000000-0005-0000-0000-00004C850000}"/>
    <cellStyle name="60% - Accent5 2 4 3 2 2 3" xfId="23372" xr:uid="{00000000-0005-0000-0000-00004D850000}"/>
    <cellStyle name="60% - Accent5 2 4 3 2 2 4" xfId="11430" xr:uid="{00000000-0005-0000-0000-00004E850000}"/>
    <cellStyle name="60% - Accent5 2 4 3 2 2 5" xfId="29357" xr:uid="{00000000-0005-0000-0000-00004F850000}"/>
    <cellStyle name="60% - Accent5 2 4 3 2 2 6" xfId="41302" xr:uid="{00000000-0005-0000-0000-000050850000}"/>
    <cellStyle name="60% - Accent5 2 4 3 2 2 7" xfId="53267" xr:uid="{00000000-0005-0000-0000-000051850000}"/>
    <cellStyle name="60% - Accent5 2 4 3 2 3" xfId="14443" xr:uid="{00000000-0005-0000-0000-000052850000}"/>
    <cellStyle name="60% - Accent5 2 4 3 2 3 2" xfId="32370" xr:uid="{00000000-0005-0000-0000-000053850000}"/>
    <cellStyle name="60% - Accent5 2 4 3 2 3 3" xfId="44315" xr:uid="{00000000-0005-0000-0000-000054850000}"/>
    <cellStyle name="60% - Accent5 2 4 3 2 3 4" xfId="56280" xr:uid="{00000000-0005-0000-0000-000055850000}"/>
    <cellStyle name="60% - Accent5 2 4 3 2 4" xfId="20402" xr:uid="{00000000-0005-0000-0000-000056850000}"/>
    <cellStyle name="60% - Accent5 2 4 3 2 5" xfId="8460" xr:uid="{00000000-0005-0000-0000-000057850000}"/>
    <cellStyle name="60% - Accent5 2 4 3 2 6" xfId="26387" xr:uid="{00000000-0005-0000-0000-000058850000}"/>
    <cellStyle name="60% - Accent5 2 4 3 2 7" xfId="38332" xr:uid="{00000000-0005-0000-0000-000059850000}"/>
    <cellStyle name="60% - Accent5 2 4 3 2 8" xfId="50297" xr:uid="{00000000-0005-0000-0000-00005A850000}"/>
    <cellStyle name="60% - Accent5 2 4 3 3" xfId="4006" xr:uid="{00000000-0005-0000-0000-00005B850000}"/>
    <cellStyle name="60% - Accent5 2 4 3 3 2" xfId="15969" xr:uid="{00000000-0005-0000-0000-00005C850000}"/>
    <cellStyle name="60% - Accent5 2 4 3 3 2 2" xfId="33896" xr:uid="{00000000-0005-0000-0000-00005D850000}"/>
    <cellStyle name="60% - Accent5 2 4 3 3 2 3" xfId="45841" xr:uid="{00000000-0005-0000-0000-00005E850000}"/>
    <cellStyle name="60% - Accent5 2 4 3 3 2 4" xfId="57806" xr:uid="{00000000-0005-0000-0000-00005F850000}"/>
    <cellStyle name="60% - Accent5 2 4 3 3 3" xfId="21928" xr:uid="{00000000-0005-0000-0000-000060850000}"/>
    <cellStyle name="60% - Accent5 2 4 3 3 4" xfId="9986" xr:uid="{00000000-0005-0000-0000-000061850000}"/>
    <cellStyle name="60% - Accent5 2 4 3 3 5" xfId="27913" xr:uid="{00000000-0005-0000-0000-000062850000}"/>
    <cellStyle name="60% - Accent5 2 4 3 3 6" xfId="39858" xr:uid="{00000000-0005-0000-0000-000063850000}"/>
    <cellStyle name="60% - Accent5 2 4 3 3 7" xfId="51823" xr:uid="{00000000-0005-0000-0000-000064850000}"/>
    <cellStyle name="60% - Accent5 2 4 3 4" xfId="12999" xr:uid="{00000000-0005-0000-0000-000065850000}"/>
    <cellStyle name="60% - Accent5 2 4 3 4 2" xfId="30926" xr:uid="{00000000-0005-0000-0000-000066850000}"/>
    <cellStyle name="60% - Accent5 2 4 3 4 3" xfId="42871" xr:uid="{00000000-0005-0000-0000-000067850000}"/>
    <cellStyle name="60% - Accent5 2 4 3 4 4" xfId="54836" xr:uid="{00000000-0005-0000-0000-000068850000}"/>
    <cellStyle name="60% - Accent5 2 4 3 5" xfId="18958" xr:uid="{00000000-0005-0000-0000-000069850000}"/>
    <cellStyle name="60% - Accent5 2 4 3 6" xfId="7016" xr:uid="{00000000-0005-0000-0000-00006A850000}"/>
    <cellStyle name="60% - Accent5 2 4 3 7" xfId="24943" xr:uid="{00000000-0005-0000-0000-00006B850000}"/>
    <cellStyle name="60% - Accent5 2 4 3 8" xfId="36888" xr:uid="{00000000-0005-0000-0000-00006C850000}"/>
    <cellStyle name="60% - Accent5 2 4 3 9" xfId="48853" xr:uid="{00000000-0005-0000-0000-00006D850000}"/>
    <cellStyle name="60% - Accent5 2 4 4" xfId="1758" xr:uid="{00000000-0005-0000-0000-00006E850000}"/>
    <cellStyle name="60% - Accent5 2 4 4 2" xfId="4728" xr:uid="{00000000-0005-0000-0000-00006F850000}"/>
    <cellStyle name="60% - Accent5 2 4 4 2 2" xfId="16691" xr:uid="{00000000-0005-0000-0000-000070850000}"/>
    <cellStyle name="60% - Accent5 2 4 4 2 2 2" xfId="34618" xr:uid="{00000000-0005-0000-0000-000071850000}"/>
    <cellStyle name="60% - Accent5 2 4 4 2 2 3" xfId="46563" xr:uid="{00000000-0005-0000-0000-000072850000}"/>
    <cellStyle name="60% - Accent5 2 4 4 2 2 4" xfId="58528" xr:uid="{00000000-0005-0000-0000-000073850000}"/>
    <cellStyle name="60% - Accent5 2 4 4 2 3" xfId="22650" xr:uid="{00000000-0005-0000-0000-000074850000}"/>
    <cellStyle name="60% - Accent5 2 4 4 2 4" xfId="10708" xr:uid="{00000000-0005-0000-0000-000075850000}"/>
    <cellStyle name="60% - Accent5 2 4 4 2 5" xfId="28635" xr:uid="{00000000-0005-0000-0000-000076850000}"/>
    <cellStyle name="60% - Accent5 2 4 4 2 6" xfId="40580" xr:uid="{00000000-0005-0000-0000-000077850000}"/>
    <cellStyle name="60% - Accent5 2 4 4 2 7" xfId="52545" xr:uid="{00000000-0005-0000-0000-000078850000}"/>
    <cellStyle name="60% - Accent5 2 4 4 3" xfId="13721" xr:uid="{00000000-0005-0000-0000-000079850000}"/>
    <cellStyle name="60% - Accent5 2 4 4 3 2" xfId="31648" xr:uid="{00000000-0005-0000-0000-00007A850000}"/>
    <cellStyle name="60% - Accent5 2 4 4 3 3" xfId="43593" xr:uid="{00000000-0005-0000-0000-00007B850000}"/>
    <cellStyle name="60% - Accent5 2 4 4 3 4" xfId="55558" xr:uid="{00000000-0005-0000-0000-00007C850000}"/>
    <cellStyle name="60% - Accent5 2 4 4 4" xfId="19680" xr:uid="{00000000-0005-0000-0000-00007D850000}"/>
    <cellStyle name="60% - Accent5 2 4 4 5" xfId="7738" xr:uid="{00000000-0005-0000-0000-00007E850000}"/>
    <cellStyle name="60% - Accent5 2 4 4 6" xfId="25665" xr:uid="{00000000-0005-0000-0000-00007F850000}"/>
    <cellStyle name="60% - Accent5 2 4 4 7" xfId="37610" xr:uid="{00000000-0005-0000-0000-000080850000}"/>
    <cellStyle name="60% - Accent5 2 4 4 8" xfId="49575" xr:uid="{00000000-0005-0000-0000-000081850000}"/>
    <cellStyle name="60% - Accent5 2 4 5" xfId="3284" xr:uid="{00000000-0005-0000-0000-000082850000}"/>
    <cellStyle name="60% - Accent5 2 4 5 2" xfId="15247" xr:uid="{00000000-0005-0000-0000-000083850000}"/>
    <cellStyle name="60% - Accent5 2 4 5 2 2" xfId="33174" xr:uid="{00000000-0005-0000-0000-000084850000}"/>
    <cellStyle name="60% - Accent5 2 4 5 2 3" xfId="45119" xr:uid="{00000000-0005-0000-0000-000085850000}"/>
    <cellStyle name="60% - Accent5 2 4 5 2 4" xfId="57084" xr:uid="{00000000-0005-0000-0000-000086850000}"/>
    <cellStyle name="60% - Accent5 2 4 5 3" xfId="21206" xr:uid="{00000000-0005-0000-0000-000087850000}"/>
    <cellStyle name="60% - Accent5 2 4 5 4" xfId="9264" xr:uid="{00000000-0005-0000-0000-000088850000}"/>
    <cellStyle name="60% - Accent5 2 4 5 5" xfId="27191" xr:uid="{00000000-0005-0000-0000-000089850000}"/>
    <cellStyle name="60% - Accent5 2 4 5 6" xfId="39136" xr:uid="{00000000-0005-0000-0000-00008A850000}"/>
    <cellStyle name="60% - Accent5 2 4 5 7" xfId="51101" xr:uid="{00000000-0005-0000-0000-00008B850000}"/>
    <cellStyle name="60% - Accent5 2 4 6" xfId="12277" xr:uid="{00000000-0005-0000-0000-00008C850000}"/>
    <cellStyle name="60% - Accent5 2 4 6 2" xfId="30204" xr:uid="{00000000-0005-0000-0000-00008D850000}"/>
    <cellStyle name="60% - Accent5 2 4 6 3" xfId="42149" xr:uid="{00000000-0005-0000-0000-00008E850000}"/>
    <cellStyle name="60% - Accent5 2 4 6 4" xfId="54114" xr:uid="{00000000-0005-0000-0000-00008F850000}"/>
    <cellStyle name="60% - Accent5 2 4 7" xfId="18236" xr:uid="{00000000-0005-0000-0000-000090850000}"/>
    <cellStyle name="60% - Accent5 2 4 8" xfId="6294" xr:uid="{00000000-0005-0000-0000-000091850000}"/>
    <cellStyle name="60% - Accent5 2 4 9" xfId="24221" xr:uid="{00000000-0005-0000-0000-000092850000}"/>
    <cellStyle name="60% - Accent5 2 5" xfId="430" xr:uid="{00000000-0005-0000-0000-000093850000}"/>
    <cellStyle name="60% - Accent5 2 5 10" xfId="48247" xr:uid="{00000000-0005-0000-0000-000094850000}"/>
    <cellStyle name="60% - Accent5 2 5 2" xfId="1152" xr:uid="{00000000-0005-0000-0000-000095850000}"/>
    <cellStyle name="60% - Accent5 2 5 2 2" xfId="2596" xr:uid="{00000000-0005-0000-0000-000096850000}"/>
    <cellStyle name="60% - Accent5 2 5 2 2 2" xfId="5566" xr:uid="{00000000-0005-0000-0000-000097850000}"/>
    <cellStyle name="60% - Accent5 2 5 2 2 2 2" xfId="17529" xr:uid="{00000000-0005-0000-0000-000098850000}"/>
    <cellStyle name="60% - Accent5 2 5 2 2 2 2 2" xfId="35456" xr:uid="{00000000-0005-0000-0000-000099850000}"/>
    <cellStyle name="60% - Accent5 2 5 2 2 2 2 3" xfId="47401" xr:uid="{00000000-0005-0000-0000-00009A850000}"/>
    <cellStyle name="60% - Accent5 2 5 2 2 2 2 4" xfId="59366" xr:uid="{00000000-0005-0000-0000-00009B850000}"/>
    <cellStyle name="60% - Accent5 2 5 2 2 2 3" xfId="23488" xr:uid="{00000000-0005-0000-0000-00009C850000}"/>
    <cellStyle name="60% - Accent5 2 5 2 2 2 4" xfId="11546" xr:uid="{00000000-0005-0000-0000-00009D850000}"/>
    <cellStyle name="60% - Accent5 2 5 2 2 2 5" xfId="29473" xr:uid="{00000000-0005-0000-0000-00009E850000}"/>
    <cellStyle name="60% - Accent5 2 5 2 2 2 6" xfId="41418" xr:uid="{00000000-0005-0000-0000-00009F850000}"/>
    <cellStyle name="60% - Accent5 2 5 2 2 2 7" xfId="53383" xr:uid="{00000000-0005-0000-0000-0000A0850000}"/>
    <cellStyle name="60% - Accent5 2 5 2 2 3" xfId="14559" xr:uid="{00000000-0005-0000-0000-0000A1850000}"/>
    <cellStyle name="60% - Accent5 2 5 2 2 3 2" xfId="32486" xr:uid="{00000000-0005-0000-0000-0000A2850000}"/>
    <cellStyle name="60% - Accent5 2 5 2 2 3 3" xfId="44431" xr:uid="{00000000-0005-0000-0000-0000A3850000}"/>
    <cellStyle name="60% - Accent5 2 5 2 2 3 4" xfId="56396" xr:uid="{00000000-0005-0000-0000-0000A4850000}"/>
    <cellStyle name="60% - Accent5 2 5 2 2 4" xfId="20518" xr:uid="{00000000-0005-0000-0000-0000A5850000}"/>
    <cellStyle name="60% - Accent5 2 5 2 2 5" xfId="8576" xr:uid="{00000000-0005-0000-0000-0000A6850000}"/>
    <cellStyle name="60% - Accent5 2 5 2 2 6" xfId="26503" xr:uid="{00000000-0005-0000-0000-0000A7850000}"/>
    <cellStyle name="60% - Accent5 2 5 2 2 7" xfId="38448" xr:uid="{00000000-0005-0000-0000-0000A8850000}"/>
    <cellStyle name="60% - Accent5 2 5 2 2 8" xfId="50413" xr:uid="{00000000-0005-0000-0000-0000A9850000}"/>
    <cellStyle name="60% - Accent5 2 5 2 3" xfId="4122" xr:uid="{00000000-0005-0000-0000-0000AA850000}"/>
    <cellStyle name="60% - Accent5 2 5 2 3 2" xfId="16085" xr:uid="{00000000-0005-0000-0000-0000AB850000}"/>
    <cellStyle name="60% - Accent5 2 5 2 3 2 2" xfId="34012" xr:uid="{00000000-0005-0000-0000-0000AC850000}"/>
    <cellStyle name="60% - Accent5 2 5 2 3 2 3" xfId="45957" xr:uid="{00000000-0005-0000-0000-0000AD850000}"/>
    <cellStyle name="60% - Accent5 2 5 2 3 2 4" xfId="57922" xr:uid="{00000000-0005-0000-0000-0000AE850000}"/>
    <cellStyle name="60% - Accent5 2 5 2 3 3" xfId="22044" xr:uid="{00000000-0005-0000-0000-0000AF850000}"/>
    <cellStyle name="60% - Accent5 2 5 2 3 4" xfId="10102" xr:uid="{00000000-0005-0000-0000-0000B0850000}"/>
    <cellStyle name="60% - Accent5 2 5 2 3 5" xfId="28029" xr:uid="{00000000-0005-0000-0000-0000B1850000}"/>
    <cellStyle name="60% - Accent5 2 5 2 3 6" xfId="39974" xr:uid="{00000000-0005-0000-0000-0000B2850000}"/>
    <cellStyle name="60% - Accent5 2 5 2 3 7" xfId="51939" xr:uid="{00000000-0005-0000-0000-0000B3850000}"/>
    <cellStyle name="60% - Accent5 2 5 2 4" xfId="13115" xr:uid="{00000000-0005-0000-0000-0000B4850000}"/>
    <cellStyle name="60% - Accent5 2 5 2 4 2" xfId="31042" xr:uid="{00000000-0005-0000-0000-0000B5850000}"/>
    <cellStyle name="60% - Accent5 2 5 2 4 3" xfId="42987" xr:uid="{00000000-0005-0000-0000-0000B6850000}"/>
    <cellStyle name="60% - Accent5 2 5 2 4 4" xfId="54952" xr:uid="{00000000-0005-0000-0000-0000B7850000}"/>
    <cellStyle name="60% - Accent5 2 5 2 5" xfId="19074" xr:uid="{00000000-0005-0000-0000-0000B8850000}"/>
    <cellStyle name="60% - Accent5 2 5 2 6" xfId="7132" xr:uid="{00000000-0005-0000-0000-0000B9850000}"/>
    <cellStyle name="60% - Accent5 2 5 2 7" xfId="25059" xr:uid="{00000000-0005-0000-0000-0000BA850000}"/>
    <cellStyle name="60% - Accent5 2 5 2 8" xfId="37004" xr:uid="{00000000-0005-0000-0000-0000BB850000}"/>
    <cellStyle name="60% - Accent5 2 5 2 9" xfId="48969" xr:uid="{00000000-0005-0000-0000-0000BC850000}"/>
    <cellStyle name="60% - Accent5 2 5 3" xfId="1874" xr:uid="{00000000-0005-0000-0000-0000BD850000}"/>
    <cellStyle name="60% - Accent5 2 5 3 2" xfId="4844" xr:uid="{00000000-0005-0000-0000-0000BE850000}"/>
    <cellStyle name="60% - Accent5 2 5 3 2 2" xfId="16807" xr:uid="{00000000-0005-0000-0000-0000BF850000}"/>
    <cellStyle name="60% - Accent5 2 5 3 2 2 2" xfId="34734" xr:uid="{00000000-0005-0000-0000-0000C0850000}"/>
    <cellStyle name="60% - Accent5 2 5 3 2 2 3" xfId="46679" xr:uid="{00000000-0005-0000-0000-0000C1850000}"/>
    <cellStyle name="60% - Accent5 2 5 3 2 2 4" xfId="58644" xr:uid="{00000000-0005-0000-0000-0000C2850000}"/>
    <cellStyle name="60% - Accent5 2 5 3 2 3" xfId="22766" xr:uid="{00000000-0005-0000-0000-0000C3850000}"/>
    <cellStyle name="60% - Accent5 2 5 3 2 4" xfId="10824" xr:uid="{00000000-0005-0000-0000-0000C4850000}"/>
    <cellStyle name="60% - Accent5 2 5 3 2 5" xfId="28751" xr:uid="{00000000-0005-0000-0000-0000C5850000}"/>
    <cellStyle name="60% - Accent5 2 5 3 2 6" xfId="40696" xr:uid="{00000000-0005-0000-0000-0000C6850000}"/>
    <cellStyle name="60% - Accent5 2 5 3 2 7" xfId="52661" xr:uid="{00000000-0005-0000-0000-0000C7850000}"/>
    <cellStyle name="60% - Accent5 2 5 3 3" xfId="13837" xr:uid="{00000000-0005-0000-0000-0000C8850000}"/>
    <cellStyle name="60% - Accent5 2 5 3 3 2" xfId="31764" xr:uid="{00000000-0005-0000-0000-0000C9850000}"/>
    <cellStyle name="60% - Accent5 2 5 3 3 3" xfId="43709" xr:uid="{00000000-0005-0000-0000-0000CA850000}"/>
    <cellStyle name="60% - Accent5 2 5 3 3 4" xfId="55674" xr:uid="{00000000-0005-0000-0000-0000CB850000}"/>
    <cellStyle name="60% - Accent5 2 5 3 4" xfId="19796" xr:uid="{00000000-0005-0000-0000-0000CC850000}"/>
    <cellStyle name="60% - Accent5 2 5 3 5" xfId="7854" xr:uid="{00000000-0005-0000-0000-0000CD850000}"/>
    <cellStyle name="60% - Accent5 2 5 3 6" xfId="25781" xr:uid="{00000000-0005-0000-0000-0000CE850000}"/>
    <cellStyle name="60% - Accent5 2 5 3 7" xfId="37726" xr:uid="{00000000-0005-0000-0000-0000CF850000}"/>
    <cellStyle name="60% - Accent5 2 5 3 8" xfId="49691" xr:uid="{00000000-0005-0000-0000-0000D0850000}"/>
    <cellStyle name="60% - Accent5 2 5 4" xfId="3400" xr:uid="{00000000-0005-0000-0000-0000D1850000}"/>
    <cellStyle name="60% - Accent5 2 5 4 2" xfId="15363" xr:uid="{00000000-0005-0000-0000-0000D2850000}"/>
    <cellStyle name="60% - Accent5 2 5 4 2 2" xfId="33290" xr:uid="{00000000-0005-0000-0000-0000D3850000}"/>
    <cellStyle name="60% - Accent5 2 5 4 2 3" xfId="45235" xr:uid="{00000000-0005-0000-0000-0000D4850000}"/>
    <cellStyle name="60% - Accent5 2 5 4 2 4" xfId="57200" xr:uid="{00000000-0005-0000-0000-0000D5850000}"/>
    <cellStyle name="60% - Accent5 2 5 4 3" xfId="21322" xr:uid="{00000000-0005-0000-0000-0000D6850000}"/>
    <cellStyle name="60% - Accent5 2 5 4 4" xfId="9380" xr:uid="{00000000-0005-0000-0000-0000D7850000}"/>
    <cellStyle name="60% - Accent5 2 5 4 5" xfId="27307" xr:uid="{00000000-0005-0000-0000-0000D8850000}"/>
    <cellStyle name="60% - Accent5 2 5 4 6" xfId="39252" xr:uid="{00000000-0005-0000-0000-0000D9850000}"/>
    <cellStyle name="60% - Accent5 2 5 4 7" xfId="51217" xr:uid="{00000000-0005-0000-0000-0000DA850000}"/>
    <cellStyle name="60% - Accent5 2 5 5" xfId="12393" xr:uid="{00000000-0005-0000-0000-0000DB850000}"/>
    <cellStyle name="60% - Accent5 2 5 5 2" xfId="30320" xr:uid="{00000000-0005-0000-0000-0000DC850000}"/>
    <cellStyle name="60% - Accent5 2 5 5 3" xfId="42265" xr:uid="{00000000-0005-0000-0000-0000DD850000}"/>
    <cellStyle name="60% - Accent5 2 5 5 4" xfId="54230" xr:uid="{00000000-0005-0000-0000-0000DE850000}"/>
    <cellStyle name="60% - Accent5 2 5 6" xfId="18352" xr:uid="{00000000-0005-0000-0000-0000DF850000}"/>
    <cellStyle name="60% - Accent5 2 5 7" xfId="6410" xr:uid="{00000000-0005-0000-0000-0000E0850000}"/>
    <cellStyle name="60% - Accent5 2 5 8" xfId="24337" xr:uid="{00000000-0005-0000-0000-0000E1850000}"/>
    <cellStyle name="60% - Accent5 2 5 9" xfId="36282" xr:uid="{00000000-0005-0000-0000-0000E2850000}"/>
    <cellStyle name="60% - Accent5 2 6" xfId="804" xr:uid="{00000000-0005-0000-0000-0000E3850000}"/>
    <cellStyle name="60% - Accent5 2 6 2" xfId="2248" xr:uid="{00000000-0005-0000-0000-0000E4850000}"/>
    <cellStyle name="60% - Accent5 2 6 2 2" xfId="5218" xr:uid="{00000000-0005-0000-0000-0000E5850000}"/>
    <cellStyle name="60% - Accent5 2 6 2 2 2" xfId="17181" xr:uid="{00000000-0005-0000-0000-0000E6850000}"/>
    <cellStyle name="60% - Accent5 2 6 2 2 2 2" xfId="35108" xr:uid="{00000000-0005-0000-0000-0000E7850000}"/>
    <cellStyle name="60% - Accent5 2 6 2 2 2 3" xfId="47053" xr:uid="{00000000-0005-0000-0000-0000E8850000}"/>
    <cellStyle name="60% - Accent5 2 6 2 2 2 4" xfId="59018" xr:uid="{00000000-0005-0000-0000-0000E9850000}"/>
    <cellStyle name="60% - Accent5 2 6 2 2 3" xfId="23140" xr:uid="{00000000-0005-0000-0000-0000EA850000}"/>
    <cellStyle name="60% - Accent5 2 6 2 2 4" xfId="11198" xr:uid="{00000000-0005-0000-0000-0000EB850000}"/>
    <cellStyle name="60% - Accent5 2 6 2 2 5" xfId="29125" xr:uid="{00000000-0005-0000-0000-0000EC850000}"/>
    <cellStyle name="60% - Accent5 2 6 2 2 6" xfId="41070" xr:uid="{00000000-0005-0000-0000-0000ED850000}"/>
    <cellStyle name="60% - Accent5 2 6 2 2 7" xfId="53035" xr:uid="{00000000-0005-0000-0000-0000EE850000}"/>
    <cellStyle name="60% - Accent5 2 6 2 3" xfId="14211" xr:uid="{00000000-0005-0000-0000-0000EF850000}"/>
    <cellStyle name="60% - Accent5 2 6 2 3 2" xfId="32138" xr:uid="{00000000-0005-0000-0000-0000F0850000}"/>
    <cellStyle name="60% - Accent5 2 6 2 3 3" xfId="44083" xr:uid="{00000000-0005-0000-0000-0000F1850000}"/>
    <cellStyle name="60% - Accent5 2 6 2 3 4" xfId="56048" xr:uid="{00000000-0005-0000-0000-0000F2850000}"/>
    <cellStyle name="60% - Accent5 2 6 2 4" xfId="20170" xr:uid="{00000000-0005-0000-0000-0000F3850000}"/>
    <cellStyle name="60% - Accent5 2 6 2 5" xfId="8228" xr:uid="{00000000-0005-0000-0000-0000F4850000}"/>
    <cellStyle name="60% - Accent5 2 6 2 6" xfId="26155" xr:uid="{00000000-0005-0000-0000-0000F5850000}"/>
    <cellStyle name="60% - Accent5 2 6 2 7" xfId="38100" xr:uid="{00000000-0005-0000-0000-0000F6850000}"/>
    <cellStyle name="60% - Accent5 2 6 2 8" xfId="50065" xr:uid="{00000000-0005-0000-0000-0000F7850000}"/>
    <cellStyle name="60% - Accent5 2 6 3" xfId="3774" xr:uid="{00000000-0005-0000-0000-0000F8850000}"/>
    <cellStyle name="60% - Accent5 2 6 3 2" xfId="15737" xr:uid="{00000000-0005-0000-0000-0000F9850000}"/>
    <cellStyle name="60% - Accent5 2 6 3 2 2" xfId="33664" xr:uid="{00000000-0005-0000-0000-0000FA850000}"/>
    <cellStyle name="60% - Accent5 2 6 3 2 3" xfId="45609" xr:uid="{00000000-0005-0000-0000-0000FB850000}"/>
    <cellStyle name="60% - Accent5 2 6 3 2 4" xfId="57574" xr:uid="{00000000-0005-0000-0000-0000FC850000}"/>
    <cellStyle name="60% - Accent5 2 6 3 3" xfId="21696" xr:uid="{00000000-0005-0000-0000-0000FD850000}"/>
    <cellStyle name="60% - Accent5 2 6 3 4" xfId="9754" xr:uid="{00000000-0005-0000-0000-0000FE850000}"/>
    <cellStyle name="60% - Accent5 2 6 3 5" xfId="27681" xr:uid="{00000000-0005-0000-0000-0000FF850000}"/>
    <cellStyle name="60% - Accent5 2 6 3 6" xfId="39626" xr:uid="{00000000-0005-0000-0000-000000860000}"/>
    <cellStyle name="60% - Accent5 2 6 3 7" xfId="51591" xr:uid="{00000000-0005-0000-0000-000001860000}"/>
    <cellStyle name="60% - Accent5 2 6 4" xfId="12767" xr:uid="{00000000-0005-0000-0000-000002860000}"/>
    <cellStyle name="60% - Accent5 2 6 4 2" xfId="30694" xr:uid="{00000000-0005-0000-0000-000003860000}"/>
    <cellStyle name="60% - Accent5 2 6 4 3" xfId="42639" xr:uid="{00000000-0005-0000-0000-000004860000}"/>
    <cellStyle name="60% - Accent5 2 6 4 4" xfId="54604" xr:uid="{00000000-0005-0000-0000-000005860000}"/>
    <cellStyle name="60% - Accent5 2 6 5" xfId="18726" xr:uid="{00000000-0005-0000-0000-000006860000}"/>
    <cellStyle name="60% - Accent5 2 6 6" xfId="6784" xr:uid="{00000000-0005-0000-0000-000007860000}"/>
    <cellStyle name="60% - Accent5 2 6 7" xfId="24711" xr:uid="{00000000-0005-0000-0000-000008860000}"/>
    <cellStyle name="60% - Accent5 2 6 8" xfId="36656" xr:uid="{00000000-0005-0000-0000-000009860000}"/>
    <cellStyle name="60% - Accent5 2 6 9" xfId="48621" xr:uid="{00000000-0005-0000-0000-00000A860000}"/>
    <cellStyle name="60% - Accent5 2 7" xfId="1526" xr:uid="{00000000-0005-0000-0000-00000B860000}"/>
    <cellStyle name="60% - Accent5 2 7 2" xfId="4496" xr:uid="{00000000-0005-0000-0000-00000C860000}"/>
    <cellStyle name="60% - Accent5 2 7 2 2" xfId="16459" xr:uid="{00000000-0005-0000-0000-00000D860000}"/>
    <cellStyle name="60% - Accent5 2 7 2 2 2" xfId="34386" xr:uid="{00000000-0005-0000-0000-00000E860000}"/>
    <cellStyle name="60% - Accent5 2 7 2 2 3" xfId="46331" xr:uid="{00000000-0005-0000-0000-00000F860000}"/>
    <cellStyle name="60% - Accent5 2 7 2 2 4" xfId="58296" xr:uid="{00000000-0005-0000-0000-000010860000}"/>
    <cellStyle name="60% - Accent5 2 7 2 3" xfId="22418" xr:uid="{00000000-0005-0000-0000-000011860000}"/>
    <cellStyle name="60% - Accent5 2 7 2 4" xfId="10476" xr:uid="{00000000-0005-0000-0000-000012860000}"/>
    <cellStyle name="60% - Accent5 2 7 2 5" xfId="28403" xr:uid="{00000000-0005-0000-0000-000013860000}"/>
    <cellStyle name="60% - Accent5 2 7 2 6" xfId="40348" xr:uid="{00000000-0005-0000-0000-000014860000}"/>
    <cellStyle name="60% - Accent5 2 7 2 7" xfId="52313" xr:uid="{00000000-0005-0000-0000-000015860000}"/>
    <cellStyle name="60% - Accent5 2 7 3" xfId="13489" xr:uid="{00000000-0005-0000-0000-000016860000}"/>
    <cellStyle name="60% - Accent5 2 7 3 2" xfId="31416" xr:uid="{00000000-0005-0000-0000-000017860000}"/>
    <cellStyle name="60% - Accent5 2 7 3 3" xfId="43361" xr:uid="{00000000-0005-0000-0000-000018860000}"/>
    <cellStyle name="60% - Accent5 2 7 3 4" xfId="55326" xr:uid="{00000000-0005-0000-0000-000019860000}"/>
    <cellStyle name="60% - Accent5 2 7 4" xfId="19448" xr:uid="{00000000-0005-0000-0000-00001A860000}"/>
    <cellStyle name="60% - Accent5 2 7 5" xfId="7506" xr:uid="{00000000-0005-0000-0000-00001B860000}"/>
    <cellStyle name="60% - Accent5 2 7 6" xfId="25433" xr:uid="{00000000-0005-0000-0000-00001C860000}"/>
    <cellStyle name="60% - Accent5 2 7 7" xfId="37378" xr:uid="{00000000-0005-0000-0000-00001D860000}"/>
    <cellStyle name="60% - Accent5 2 7 8" xfId="49343" xr:uid="{00000000-0005-0000-0000-00001E860000}"/>
    <cellStyle name="60% - Accent5 2 8" xfId="3052" xr:uid="{00000000-0005-0000-0000-00001F860000}"/>
    <cellStyle name="60% - Accent5 2 8 2" xfId="15015" xr:uid="{00000000-0005-0000-0000-000020860000}"/>
    <cellStyle name="60% - Accent5 2 8 2 2" xfId="32942" xr:uid="{00000000-0005-0000-0000-000021860000}"/>
    <cellStyle name="60% - Accent5 2 8 2 3" xfId="44887" xr:uid="{00000000-0005-0000-0000-000022860000}"/>
    <cellStyle name="60% - Accent5 2 8 2 4" xfId="56852" xr:uid="{00000000-0005-0000-0000-000023860000}"/>
    <cellStyle name="60% - Accent5 2 8 3" xfId="20974" xr:uid="{00000000-0005-0000-0000-000024860000}"/>
    <cellStyle name="60% - Accent5 2 8 4" xfId="9032" xr:uid="{00000000-0005-0000-0000-000025860000}"/>
    <cellStyle name="60% - Accent5 2 8 5" xfId="26959" xr:uid="{00000000-0005-0000-0000-000026860000}"/>
    <cellStyle name="60% - Accent5 2 8 6" xfId="38904" xr:uid="{00000000-0005-0000-0000-000027860000}"/>
    <cellStyle name="60% - Accent5 2 8 7" xfId="50869" xr:uid="{00000000-0005-0000-0000-000028860000}"/>
    <cellStyle name="60% - Accent5 2 9" xfId="12045" xr:uid="{00000000-0005-0000-0000-000029860000}"/>
    <cellStyle name="60% - Accent5 2 9 2" xfId="29972" xr:uid="{00000000-0005-0000-0000-00002A860000}"/>
    <cellStyle name="60% - Accent5 2 9 3" xfId="41917" xr:uid="{00000000-0005-0000-0000-00002B860000}"/>
    <cellStyle name="60% - Accent5 2 9 4" xfId="53882" xr:uid="{00000000-0005-0000-0000-00002C860000}"/>
    <cellStyle name="60% - Accent5 20" xfId="23949" xr:uid="{00000000-0005-0000-0000-00002D860000}"/>
    <cellStyle name="60% - Accent5 21" xfId="35897" xr:uid="{00000000-0005-0000-0000-00002E860000}"/>
    <cellStyle name="60% - Accent5 22" xfId="47841" xr:uid="{00000000-0005-0000-0000-00002F860000}"/>
    <cellStyle name="60% - Accent5 23" xfId="47862" xr:uid="{00000000-0005-0000-0000-000030860000}"/>
    <cellStyle name="60% - Accent5 24" xfId="59807" xr:uid="{00000000-0005-0000-0000-000031860000}"/>
    <cellStyle name="60% - Accent5 25" xfId="59828" xr:uid="{00000000-0005-0000-0000-000032860000}"/>
    <cellStyle name="60% - Accent5 26" xfId="59848" xr:uid="{00000000-0005-0000-0000-000033860000}"/>
    <cellStyle name="60% - Accent5 27" xfId="59872" xr:uid="{00000000-0005-0000-0000-000034860000}"/>
    <cellStyle name="60% - Accent5 28" xfId="59892" xr:uid="{12C54671-FBFD-413F-B5D8-2F44BD6AA1B2}"/>
    <cellStyle name="60% - Accent5 29" xfId="59912" xr:uid="{9F7E3CC3-C6D8-4C51-BEF3-467BF175BAE1}"/>
    <cellStyle name="60% - Accent5 3" xfId="109" xr:uid="{00000000-0005-0000-0000-000035860000}"/>
    <cellStyle name="60% - Accent5 3 10" xfId="6089" xr:uid="{00000000-0005-0000-0000-000036860000}"/>
    <cellStyle name="60% - Accent5 3 11" xfId="24016" xr:uid="{00000000-0005-0000-0000-000037860000}"/>
    <cellStyle name="60% - Accent5 3 12" xfId="35961" xr:uid="{00000000-0005-0000-0000-000038860000}"/>
    <cellStyle name="60% - Accent5 3 13" xfId="47926" xr:uid="{00000000-0005-0000-0000-000039860000}"/>
    <cellStyle name="60% - Accent5 3 2" xfId="225" xr:uid="{00000000-0005-0000-0000-00003A860000}"/>
    <cellStyle name="60% - Accent5 3 2 10" xfId="36077" xr:uid="{00000000-0005-0000-0000-00003B860000}"/>
    <cellStyle name="60% - Accent5 3 2 11" xfId="48042" xr:uid="{00000000-0005-0000-0000-00003C860000}"/>
    <cellStyle name="60% - Accent5 3 2 2" xfId="573" xr:uid="{00000000-0005-0000-0000-00003D860000}"/>
    <cellStyle name="60% - Accent5 3 2 2 10" xfId="48390" xr:uid="{00000000-0005-0000-0000-00003E860000}"/>
    <cellStyle name="60% - Accent5 3 2 2 2" xfId="1295" xr:uid="{00000000-0005-0000-0000-00003F860000}"/>
    <cellStyle name="60% - Accent5 3 2 2 2 2" xfId="2739" xr:uid="{00000000-0005-0000-0000-000040860000}"/>
    <cellStyle name="60% - Accent5 3 2 2 2 2 2" xfId="5709" xr:uid="{00000000-0005-0000-0000-000041860000}"/>
    <cellStyle name="60% - Accent5 3 2 2 2 2 2 2" xfId="17672" xr:uid="{00000000-0005-0000-0000-000042860000}"/>
    <cellStyle name="60% - Accent5 3 2 2 2 2 2 2 2" xfId="35599" xr:uid="{00000000-0005-0000-0000-000043860000}"/>
    <cellStyle name="60% - Accent5 3 2 2 2 2 2 2 3" xfId="47544" xr:uid="{00000000-0005-0000-0000-000044860000}"/>
    <cellStyle name="60% - Accent5 3 2 2 2 2 2 2 4" xfId="59509" xr:uid="{00000000-0005-0000-0000-000045860000}"/>
    <cellStyle name="60% - Accent5 3 2 2 2 2 2 3" xfId="23631" xr:uid="{00000000-0005-0000-0000-000046860000}"/>
    <cellStyle name="60% - Accent5 3 2 2 2 2 2 4" xfId="11689" xr:uid="{00000000-0005-0000-0000-000047860000}"/>
    <cellStyle name="60% - Accent5 3 2 2 2 2 2 5" xfId="29616" xr:uid="{00000000-0005-0000-0000-000048860000}"/>
    <cellStyle name="60% - Accent5 3 2 2 2 2 2 6" xfId="41561" xr:uid="{00000000-0005-0000-0000-000049860000}"/>
    <cellStyle name="60% - Accent5 3 2 2 2 2 2 7" xfId="53526" xr:uid="{00000000-0005-0000-0000-00004A860000}"/>
    <cellStyle name="60% - Accent5 3 2 2 2 2 3" xfId="14702" xr:uid="{00000000-0005-0000-0000-00004B860000}"/>
    <cellStyle name="60% - Accent5 3 2 2 2 2 3 2" xfId="32629" xr:uid="{00000000-0005-0000-0000-00004C860000}"/>
    <cellStyle name="60% - Accent5 3 2 2 2 2 3 3" xfId="44574" xr:uid="{00000000-0005-0000-0000-00004D860000}"/>
    <cellStyle name="60% - Accent5 3 2 2 2 2 3 4" xfId="56539" xr:uid="{00000000-0005-0000-0000-00004E860000}"/>
    <cellStyle name="60% - Accent5 3 2 2 2 2 4" xfId="20661" xr:uid="{00000000-0005-0000-0000-00004F860000}"/>
    <cellStyle name="60% - Accent5 3 2 2 2 2 5" xfId="8719" xr:uid="{00000000-0005-0000-0000-000050860000}"/>
    <cellStyle name="60% - Accent5 3 2 2 2 2 6" xfId="26646" xr:uid="{00000000-0005-0000-0000-000051860000}"/>
    <cellStyle name="60% - Accent5 3 2 2 2 2 7" xfId="38591" xr:uid="{00000000-0005-0000-0000-000052860000}"/>
    <cellStyle name="60% - Accent5 3 2 2 2 2 8" xfId="50556" xr:uid="{00000000-0005-0000-0000-000053860000}"/>
    <cellStyle name="60% - Accent5 3 2 2 2 3" xfId="4265" xr:uid="{00000000-0005-0000-0000-000054860000}"/>
    <cellStyle name="60% - Accent5 3 2 2 2 3 2" xfId="16228" xr:uid="{00000000-0005-0000-0000-000055860000}"/>
    <cellStyle name="60% - Accent5 3 2 2 2 3 2 2" xfId="34155" xr:uid="{00000000-0005-0000-0000-000056860000}"/>
    <cellStyle name="60% - Accent5 3 2 2 2 3 2 3" xfId="46100" xr:uid="{00000000-0005-0000-0000-000057860000}"/>
    <cellStyle name="60% - Accent5 3 2 2 2 3 2 4" xfId="58065" xr:uid="{00000000-0005-0000-0000-000058860000}"/>
    <cellStyle name="60% - Accent5 3 2 2 2 3 3" xfId="22187" xr:uid="{00000000-0005-0000-0000-000059860000}"/>
    <cellStyle name="60% - Accent5 3 2 2 2 3 4" xfId="10245" xr:uid="{00000000-0005-0000-0000-00005A860000}"/>
    <cellStyle name="60% - Accent5 3 2 2 2 3 5" xfId="28172" xr:uid="{00000000-0005-0000-0000-00005B860000}"/>
    <cellStyle name="60% - Accent5 3 2 2 2 3 6" xfId="40117" xr:uid="{00000000-0005-0000-0000-00005C860000}"/>
    <cellStyle name="60% - Accent5 3 2 2 2 3 7" xfId="52082" xr:uid="{00000000-0005-0000-0000-00005D860000}"/>
    <cellStyle name="60% - Accent5 3 2 2 2 4" xfId="13258" xr:uid="{00000000-0005-0000-0000-00005E860000}"/>
    <cellStyle name="60% - Accent5 3 2 2 2 4 2" xfId="31185" xr:uid="{00000000-0005-0000-0000-00005F860000}"/>
    <cellStyle name="60% - Accent5 3 2 2 2 4 3" xfId="43130" xr:uid="{00000000-0005-0000-0000-000060860000}"/>
    <cellStyle name="60% - Accent5 3 2 2 2 4 4" xfId="55095" xr:uid="{00000000-0005-0000-0000-000061860000}"/>
    <cellStyle name="60% - Accent5 3 2 2 2 5" xfId="19217" xr:uid="{00000000-0005-0000-0000-000062860000}"/>
    <cellStyle name="60% - Accent5 3 2 2 2 6" xfId="7275" xr:uid="{00000000-0005-0000-0000-000063860000}"/>
    <cellStyle name="60% - Accent5 3 2 2 2 7" xfId="25202" xr:uid="{00000000-0005-0000-0000-000064860000}"/>
    <cellStyle name="60% - Accent5 3 2 2 2 8" xfId="37147" xr:uid="{00000000-0005-0000-0000-000065860000}"/>
    <cellStyle name="60% - Accent5 3 2 2 2 9" xfId="49112" xr:uid="{00000000-0005-0000-0000-000066860000}"/>
    <cellStyle name="60% - Accent5 3 2 2 3" xfId="2017" xr:uid="{00000000-0005-0000-0000-000067860000}"/>
    <cellStyle name="60% - Accent5 3 2 2 3 2" xfId="4987" xr:uid="{00000000-0005-0000-0000-000068860000}"/>
    <cellStyle name="60% - Accent5 3 2 2 3 2 2" xfId="16950" xr:uid="{00000000-0005-0000-0000-000069860000}"/>
    <cellStyle name="60% - Accent5 3 2 2 3 2 2 2" xfId="34877" xr:uid="{00000000-0005-0000-0000-00006A860000}"/>
    <cellStyle name="60% - Accent5 3 2 2 3 2 2 3" xfId="46822" xr:uid="{00000000-0005-0000-0000-00006B860000}"/>
    <cellStyle name="60% - Accent5 3 2 2 3 2 2 4" xfId="58787" xr:uid="{00000000-0005-0000-0000-00006C860000}"/>
    <cellStyle name="60% - Accent5 3 2 2 3 2 3" xfId="22909" xr:uid="{00000000-0005-0000-0000-00006D860000}"/>
    <cellStyle name="60% - Accent5 3 2 2 3 2 4" xfId="10967" xr:uid="{00000000-0005-0000-0000-00006E860000}"/>
    <cellStyle name="60% - Accent5 3 2 2 3 2 5" xfId="28894" xr:uid="{00000000-0005-0000-0000-00006F860000}"/>
    <cellStyle name="60% - Accent5 3 2 2 3 2 6" xfId="40839" xr:uid="{00000000-0005-0000-0000-000070860000}"/>
    <cellStyle name="60% - Accent5 3 2 2 3 2 7" xfId="52804" xr:uid="{00000000-0005-0000-0000-000071860000}"/>
    <cellStyle name="60% - Accent5 3 2 2 3 3" xfId="13980" xr:uid="{00000000-0005-0000-0000-000072860000}"/>
    <cellStyle name="60% - Accent5 3 2 2 3 3 2" xfId="31907" xr:uid="{00000000-0005-0000-0000-000073860000}"/>
    <cellStyle name="60% - Accent5 3 2 2 3 3 3" xfId="43852" xr:uid="{00000000-0005-0000-0000-000074860000}"/>
    <cellStyle name="60% - Accent5 3 2 2 3 3 4" xfId="55817" xr:uid="{00000000-0005-0000-0000-000075860000}"/>
    <cellStyle name="60% - Accent5 3 2 2 3 4" xfId="19939" xr:uid="{00000000-0005-0000-0000-000076860000}"/>
    <cellStyle name="60% - Accent5 3 2 2 3 5" xfId="7997" xr:uid="{00000000-0005-0000-0000-000077860000}"/>
    <cellStyle name="60% - Accent5 3 2 2 3 6" xfId="25924" xr:uid="{00000000-0005-0000-0000-000078860000}"/>
    <cellStyle name="60% - Accent5 3 2 2 3 7" xfId="37869" xr:uid="{00000000-0005-0000-0000-000079860000}"/>
    <cellStyle name="60% - Accent5 3 2 2 3 8" xfId="49834" xr:uid="{00000000-0005-0000-0000-00007A860000}"/>
    <cellStyle name="60% - Accent5 3 2 2 4" xfId="3543" xr:uid="{00000000-0005-0000-0000-00007B860000}"/>
    <cellStyle name="60% - Accent5 3 2 2 4 2" xfId="15506" xr:uid="{00000000-0005-0000-0000-00007C860000}"/>
    <cellStyle name="60% - Accent5 3 2 2 4 2 2" xfId="33433" xr:uid="{00000000-0005-0000-0000-00007D860000}"/>
    <cellStyle name="60% - Accent5 3 2 2 4 2 3" xfId="45378" xr:uid="{00000000-0005-0000-0000-00007E860000}"/>
    <cellStyle name="60% - Accent5 3 2 2 4 2 4" xfId="57343" xr:uid="{00000000-0005-0000-0000-00007F860000}"/>
    <cellStyle name="60% - Accent5 3 2 2 4 3" xfId="21465" xr:uid="{00000000-0005-0000-0000-000080860000}"/>
    <cellStyle name="60% - Accent5 3 2 2 4 4" xfId="9523" xr:uid="{00000000-0005-0000-0000-000081860000}"/>
    <cellStyle name="60% - Accent5 3 2 2 4 5" xfId="27450" xr:uid="{00000000-0005-0000-0000-000082860000}"/>
    <cellStyle name="60% - Accent5 3 2 2 4 6" xfId="39395" xr:uid="{00000000-0005-0000-0000-000083860000}"/>
    <cellStyle name="60% - Accent5 3 2 2 4 7" xfId="51360" xr:uid="{00000000-0005-0000-0000-000084860000}"/>
    <cellStyle name="60% - Accent5 3 2 2 5" xfId="12536" xr:uid="{00000000-0005-0000-0000-000085860000}"/>
    <cellStyle name="60% - Accent5 3 2 2 5 2" xfId="30463" xr:uid="{00000000-0005-0000-0000-000086860000}"/>
    <cellStyle name="60% - Accent5 3 2 2 5 3" xfId="42408" xr:uid="{00000000-0005-0000-0000-000087860000}"/>
    <cellStyle name="60% - Accent5 3 2 2 5 4" xfId="54373" xr:uid="{00000000-0005-0000-0000-000088860000}"/>
    <cellStyle name="60% - Accent5 3 2 2 6" xfId="18495" xr:uid="{00000000-0005-0000-0000-000089860000}"/>
    <cellStyle name="60% - Accent5 3 2 2 7" xfId="6553" xr:uid="{00000000-0005-0000-0000-00008A860000}"/>
    <cellStyle name="60% - Accent5 3 2 2 8" xfId="24480" xr:uid="{00000000-0005-0000-0000-00008B860000}"/>
    <cellStyle name="60% - Accent5 3 2 2 9" xfId="36425" xr:uid="{00000000-0005-0000-0000-00008C860000}"/>
    <cellStyle name="60% - Accent5 3 2 3" xfId="947" xr:uid="{00000000-0005-0000-0000-00008D860000}"/>
    <cellStyle name="60% - Accent5 3 2 3 2" xfId="2391" xr:uid="{00000000-0005-0000-0000-00008E860000}"/>
    <cellStyle name="60% - Accent5 3 2 3 2 2" xfId="5361" xr:uid="{00000000-0005-0000-0000-00008F860000}"/>
    <cellStyle name="60% - Accent5 3 2 3 2 2 2" xfId="17324" xr:uid="{00000000-0005-0000-0000-000090860000}"/>
    <cellStyle name="60% - Accent5 3 2 3 2 2 2 2" xfId="35251" xr:uid="{00000000-0005-0000-0000-000091860000}"/>
    <cellStyle name="60% - Accent5 3 2 3 2 2 2 3" xfId="47196" xr:uid="{00000000-0005-0000-0000-000092860000}"/>
    <cellStyle name="60% - Accent5 3 2 3 2 2 2 4" xfId="59161" xr:uid="{00000000-0005-0000-0000-000093860000}"/>
    <cellStyle name="60% - Accent5 3 2 3 2 2 3" xfId="23283" xr:uid="{00000000-0005-0000-0000-000094860000}"/>
    <cellStyle name="60% - Accent5 3 2 3 2 2 4" xfId="11341" xr:uid="{00000000-0005-0000-0000-000095860000}"/>
    <cellStyle name="60% - Accent5 3 2 3 2 2 5" xfId="29268" xr:uid="{00000000-0005-0000-0000-000096860000}"/>
    <cellStyle name="60% - Accent5 3 2 3 2 2 6" xfId="41213" xr:uid="{00000000-0005-0000-0000-000097860000}"/>
    <cellStyle name="60% - Accent5 3 2 3 2 2 7" xfId="53178" xr:uid="{00000000-0005-0000-0000-000098860000}"/>
    <cellStyle name="60% - Accent5 3 2 3 2 3" xfId="14354" xr:uid="{00000000-0005-0000-0000-000099860000}"/>
    <cellStyle name="60% - Accent5 3 2 3 2 3 2" xfId="32281" xr:uid="{00000000-0005-0000-0000-00009A860000}"/>
    <cellStyle name="60% - Accent5 3 2 3 2 3 3" xfId="44226" xr:uid="{00000000-0005-0000-0000-00009B860000}"/>
    <cellStyle name="60% - Accent5 3 2 3 2 3 4" xfId="56191" xr:uid="{00000000-0005-0000-0000-00009C860000}"/>
    <cellStyle name="60% - Accent5 3 2 3 2 4" xfId="20313" xr:uid="{00000000-0005-0000-0000-00009D860000}"/>
    <cellStyle name="60% - Accent5 3 2 3 2 5" xfId="8371" xr:uid="{00000000-0005-0000-0000-00009E860000}"/>
    <cellStyle name="60% - Accent5 3 2 3 2 6" xfId="26298" xr:uid="{00000000-0005-0000-0000-00009F860000}"/>
    <cellStyle name="60% - Accent5 3 2 3 2 7" xfId="38243" xr:uid="{00000000-0005-0000-0000-0000A0860000}"/>
    <cellStyle name="60% - Accent5 3 2 3 2 8" xfId="50208" xr:uid="{00000000-0005-0000-0000-0000A1860000}"/>
    <cellStyle name="60% - Accent5 3 2 3 3" xfId="3917" xr:uid="{00000000-0005-0000-0000-0000A2860000}"/>
    <cellStyle name="60% - Accent5 3 2 3 3 2" xfId="15880" xr:uid="{00000000-0005-0000-0000-0000A3860000}"/>
    <cellStyle name="60% - Accent5 3 2 3 3 2 2" xfId="33807" xr:uid="{00000000-0005-0000-0000-0000A4860000}"/>
    <cellStyle name="60% - Accent5 3 2 3 3 2 3" xfId="45752" xr:uid="{00000000-0005-0000-0000-0000A5860000}"/>
    <cellStyle name="60% - Accent5 3 2 3 3 2 4" xfId="57717" xr:uid="{00000000-0005-0000-0000-0000A6860000}"/>
    <cellStyle name="60% - Accent5 3 2 3 3 3" xfId="21839" xr:uid="{00000000-0005-0000-0000-0000A7860000}"/>
    <cellStyle name="60% - Accent5 3 2 3 3 4" xfId="9897" xr:uid="{00000000-0005-0000-0000-0000A8860000}"/>
    <cellStyle name="60% - Accent5 3 2 3 3 5" xfId="27824" xr:uid="{00000000-0005-0000-0000-0000A9860000}"/>
    <cellStyle name="60% - Accent5 3 2 3 3 6" xfId="39769" xr:uid="{00000000-0005-0000-0000-0000AA860000}"/>
    <cellStyle name="60% - Accent5 3 2 3 3 7" xfId="51734" xr:uid="{00000000-0005-0000-0000-0000AB860000}"/>
    <cellStyle name="60% - Accent5 3 2 3 4" xfId="12910" xr:uid="{00000000-0005-0000-0000-0000AC860000}"/>
    <cellStyle name="60% - Accent5 3 2 3 4 2" xfId="30837" xr:uid="{00000000-0005-0000-0000-0000AD860000}"/>
    <cellStyle name="60% - Accent5 3 2 3 4 3" xfId="42782" xr:uid="{00000000-0005-0000-0000-0000AE860000}"/>
    <cellStyle name="60% - Accent5 3 2 3 4 4" xfId="54747" xr:uid="{00000000-0005-0000-0000-0000AF860000}"/>
    <cellStyle name="60% - Accent5 3 2 3 5" xfId="18869" xr:uid="{00000000-0005-0000-0000-0000B0860000}"/>
    <cellStyle name="60% - Accent5 3 2 3 6" xfId="6927" xr:uid="{00000000-0005-0000-0000-0000B1860000}"/>
    <cellStyle name="60% - Accent5 3 2 3 7" xfId="24854" xr:uid="{00000000-0005-0000-0000-0000B2860000}"/>
    <cellStyle name="60% - Accent5 3 2 3 8" xfId="36799" xr:uid="{00000000-0005-0000-0000-0000B3860000}"/>
    <cellStyle name="60% - Accent5 3 2 3 9" xfId="48764" xr:uid="{00000000-0005-0000-0000-0000B4860000}"/>
    <cellStyle name="60% - Accent5 3 2 4" xfId="1669" xr:uid="{00000000-0005-0000-0000-0000B5860000}"/>
    <cellStyle name="60% - Accent5 3 2 4 2" xfId="4639" xr:uid="{00000000-0005-0000-0000-0000B6860000}"/>
    <cellStyle name="60% - Accent5 3 2 4 2 2" xfId="16602" xr:uid="{00000000-0005-0000-0000-0000B7860000}"/>
    <cellStyle name="60% - Accent5 3 2 4 2 2 2" xfId="34529" xr:uid="{00000000-0005-0000-0000-0000B8860000}"/>
    <cellStyle name="60% - Accent5 3 2 4 2 2 3" xfId="46474" xr:uid="{00000000-0005-0000-0000-0000B9860000}"/>
    <cellStyle name="60% - Accent5 3 2 4 2 2 4" xfId="58439" xr:uid="{00000000-0005-0000-0000-0000BA860000}"/>
    <cellStyle name="60% - Accent5 3 2 4 2 3" xfId="22561" xr:uid="{00000000-0005-0000-0000-0000BB860000}"/>
    <cellStyle name="60% - Accent5 3 2 4 2 4" xfId="10619" xr:uid="{00000000-0005-0000-0000-0000BC860000}"/>
    <cellStyle name="60% - Accent5 3 2 4 2 5" xfId="28546" xr:uid="{00000000-0005-0000-0000-0000BD860000}"/>
    <cellStyle name="60% - Accent5 3 2 4 2 6" xfId="40491" xr:uid="{00000000-0005-0000-0000-0000BE860000}"/>
    <cellStyle name="60% - Accent5 3 2 4 2 7" xfId="52456" xr:uid="{00000000-0005-0000-0000-0000BF860000}"/>
    <cellStyle name="60% - Accent5 3 2 4 3" xfId="13632" xr:uid="{00000000-0005-0000-0000-0000C0860000}"/>
    <cellStyle name="60% - Accent5 3 2 4 3 2" xfId="31559" xr:uid="{00000000-0005-0000-0000-0000C1860000}"/>
    <cellStyle name="60% - Accent5 3 2 4 3 3" xfId="43504" xr:uid="{00000000-0005-0000-0000-0000C2860000}"/>
    <cellStyle name="60% - Accent5 3 2 4 3 4" xfId="55469" xr:uid="{00000000-0005-0000-0000-0000C3860000}"/>
    <cellStyle name="60% - Accent5 3 2 4 4" xfId="19591" xr:uid="{00000000-0005-0000-0000-0000C4860000}"/>
    <cellStyle name="60% - Accent5 3 2 4 5" xfId="7649" xr:uid="{00000000-0005-0000-0000-0000C5860000}"/>
    <cellStyle name="60% - Accent5 3 2 4 6" xfId="25576" xr:uid="{00000000-0005-0000-0000-0000C6860000}"/>
    <cellStyle name="60% - Accent5 3 2 4 7" xfId="37521" xr:uid="{00000000-0005-0000-0000-0000C7860000}"/>
    <cellStyle name="60% - Accent5 3 2 4 8" xfId="49486" xr:uid="{00000000-0005-0000-0000-0000C8860000}"/>
    <cellStyle name="60% - Accent5 3 2 5" xfId="3195" xr:uid="{00000000-0005-0000-0000-0000C9860000}"/>
    <cellStyle name="60% - Accent5 3 2 5 2" xfId="15158" xr:uid="{00000000-0005-0000-0000-0000CA860000}"/>
    <cellStyle name="60% - Accent5 3 2 5 2 2" xfId="33085" xr:uid="{00000000-0005-0000-0000-0000CB860000}"/>
    <cellStyle name="60% - Accent5 3 2 5 2 3" xfId="45030" xr:uid="{00000000-0005-0000-0000-0000CC860000}"/>
    <cellStyle name="60% - Accent5 3 2 5 2 4" xfId="56995" xr:uid="{00000000-0005-0000-0000-0000CD860000}"/>
    <cellStyle name="60% - Accent5 3 2 5 3" xfId="21117" xr:uid="{00000000-0005-0000-0000-0000CE860000}"/>
    <cellStyle name="60% - Accent5 3 2 5 4" xfId="9175" xr:uid="{00000000-0005-0000-0000-0000CF860000}"/>
    <cellStyle name="60% - Accent5 3 2 5 5" xfId="27102" xr:uid="{00000000-0005-0000-0000-0000D0860000}"/>
    <cellStyle name="60% - Accent5 3 2 5 6" xfId="39047" xr:uid="{00000000-0005-0000-0000-0000D1860000}"/>
    <cellStyle name="60% - Accent5 3 2 5 7" xfId="51012" xr:uid="{00000000-0005-0000-0000-0000D2860000}"/>
    <cellStyle name="60% - Accent5 3 2 6" xfId="12188" xr:uid="{00000000-0005-0000-0000-0000D3860000}"/>
    <cellStyle name="60% - Accent5 3 2 6 2" xfId="30115" xr:uid="{00000000-0005-0000-0000-0000D4860000}"/>
    <cellStyle name="60% - Accent5 3 2 6 3" xfId="42060" xr:uid="{00000000-0005-0000-0000-0000D5860000}"/>
    <cellStyle name="60% - Accent5 3 2 6 4" xfId="54025" xr:uid="{00000000-0005-0000-0000-0000D6860000}"/>
    <cellStyle name="60% - Accent5 3 2 7" xfId="18147" xr:uid="{00000000-0005-0000-0000-0000D7860000}"/>
    <cellStyle name="60% - Accent5 3 2 8" xfId="6205" xr:uid="{00000000-0005-0000-0000-0000D8860000}"/>
    <cellStyle name="60% - Accent5 3 2 9" xfId="24132" xr:uid="{00000000-0005-0000-0000-0000D9860000}"/>
    <cellStyle name="60% - Accent5 3 3" xfId="341" xr:uid="{00000000-0005-0000-0000-0000DA860000}"/>
    <cellStyle name="60% - Accent5 3 3 10" xfId="36193" xr:uid="{00000000-0005-0000-0000-0000DB860000}"/>
    <cellStyle name="60% - Accent5 3 3 11" xfId="48158" xr:uid="{00000000-0005-0000-0000-0000DC860000}"/>
    <cellStyle name="60% - Accent5 3 3 2" xfId="689" xr:uid="{00000000-0005-0000-0000-0000DD860000}"/>
    <cellStyle name="60% - Accent5 3 3 2 10" xfId="48506" xr:uid="{00000000-0005-0000-0000-0000DE860000}"/>
    <cellStyle name="60% - Accent5 3 3 2 2" xfId="1411" xr:uid="{00000000-0005-0000-0000-0000DF860000}"/>
    <cellStyle name="60% - Accent5 3 3 2 2 2" xfId="2855" xr:uid="{00000000-0005-0000-0000-0000E0860000}"/>
    <cellStyle name="60% - Accent5 3 3 2 2 2 2" xfId="5825" xr:uid="{00000000-0005-0000-0000-0000E1860000}"/>
    <cellStyle name="60% - Accent5 3 3 2 2 2 2 2" xfId="17788" xr:uid="{00000000-0005-0000-0000-0000E2860000}"/>
    <cellStyle name="60% - Accent5 3 3 2 2 2 2 2 2" xfId="35715" xr:uid="{00000000-0005-0000-0000-0000E3860000}"/>
    <cellStyle name="60% - Accent5 3 3 2 2 2 2 2 3" xfId="47660" xr:uid="{00000000-0005-0000-0000-0000E4860000}"/>
    <cellStyle name="60% - Accent5 3 3 2 2 2 2 2 4" xfId="59625" xr:uid="{00000000-0005-0000-0000-0000E5860000}"/>
    <cellStyle name="60% - Accent5 3 3 2 2 2 2 3" xfId="23747" xr:uid="{00000000-0005-0000-0000-0000E6860000}"/>
    <cellStyle name="60% - Accent5 3 3 2 2 2 2 4" xfId="11805" xr:uid="{00000000-0005-0000-0000-0000E7860000}"/>
    <cellStyle name="60% - Accent5 3 3 2 2 2 2 5" xfId="29732" xr:uid="{00000000-0005-0000-0000-0000E8860000}"/>
    <cellStyle name="60% - Accent5 3 3 2 2 2 2 6" xfId="41677" xr:uid="{00000000-0005-0000-0000-0000E9860000}"/>
    <cellStyle name="60% - Accent5 3 3 2 2 2 2 7" xfId="53642" xr:uid="{00000000-0005-0000-0000-0000EA860000}"/>
    <cellStyle name="60% - Accent5 3 3 2 2 2 3" xfId="14818" xr:uid="{00000000-0005-0000-0000-0000EB860000}"/>
    <cellStyle name="60% - Accent5 3 3 2 2 2 3 2" xfId="32745" xr:uid="{00000000-0005-0000-0000-0000EC860000}"/>
    <cellStyle name="60% - Accent5 3 3 2 2 2 3 3" xfId="44690" xr:uid="{00000000-0005-0000-0000-0000ED860000}"/>
    <cellStyle name="60% - Accent5 3 3 2 2 2 3 4" xfId="56655" xr:uid="{00000000-0005-0000-0000-0000EE860000}"/>
    <cellStyle name="60% - Accent5 3 3 2 2 2 4" xfId="20777" xr:uid="{00000000-0005-0000-0000-0000EF860000}"/>
    <cellStyle name="60% - Accent5 3 3 2 2 2 5" xfId="8835" xr:uid="{00000000-0005-0000-0000-0000F0860000}"/>
    <cellStyle name="60% - Accent5 3 3 2 2 2 6" xfId="26762" xr:uid="{00000000-0005-0000-0000-0000F1860000}"/>
    <cellStyle name="60% - Accent5 3 3 2 2 2 7" xfId="38707" xr:uid="{00000000-0005-0000-0000-0000F2860000}"/>
    <cellStyle name="60% - Accent5 3 3 2 2 2 8" xfId="50672" xr:uid="{00000000-0005-0000-0000-0000F3860000}"/>
    <cellStyle name="60% - Accent5 3 3 2 2 3" xfId="4381" xr:uid="{00000000-0005-0000-0000-0000F4860000}"/>
    <cellStyle name="60% - Accent5 3 3 2 2 3 2" xfId="16344" xr:uid="{00000000-0005-0000-0000-0000F5860000}"/>
    <cellStyle name="60% - Accent5 3 3 2 2 3 2 2" xfId="34271" xr:uid="{00000000-0005-0000-0000-0000F6860000}"/>
    <cellStyle name="60% - Accent5 3 3 2 2 3 2 3" xfId="46216" xr:uid="{00000000-0005-0000-0000-0000F7860000}"/>
    <cellStyle name="60% - Accent5 3 3 2 2 3 2 4" xfId="58181" xr:uid="{00000000-0005-0000-0000-0000F8860000}"/>
    <cellStyle name="60% - Accent5 3 3 2 2 3 3" xfId="22303" xr:uid="{00000000-0005-0000-0000-0000F9860000}"/>
    <cellStyle name="60% - Accent5 3 3 2 2 3 4" xfId="10361" xr:uid="{00000000-0005-0000-0000-0000FA860000}"/>
    <cellStyle name="60% - Accent5 3 3 2 2 3 5" xfId="28288" xr:uid="{00000000-0005-0000-0000-0000FB860000}"/>
    <cellStyle name="60% - Accent5 3 3 2 2 3 6" xfId="40233" xr:uid="{00000000-0005-0000-0000-0000FC860000}"/>
    <cellStyle name="60% - Accent5 3 3 2 2 3 7" xfId="52198" xr:uid="{00000000-0005-0000-0000-0000FD860000}"/>
    <cellStyle name="60% - Accent5 3 3 2 2 4" xfId="13374" xr:uid="{00000000-0005-0000-0000-0000FE860000}"/>
    <cellStyle name="60% - Accent5 3 3 2 2 4 2" xfId="31301" xr:uid="{00000000-0005-0000-0000-0000FF860000}"/>
    <cellStyle name="60% - Accent5 3 3 2 2 4 3" xfId="43246" xr:uid="{00000000-0005-0000-0000-000000870000}"/>
    <cellStyle name="60% - Accent5 3 3 2 2 4 4" xfId="55211" xr:uid="{00000000-0005-0000-0000-000001870000}"/>
    <cellStyle name="60% - Accent5 3 3 2 2 5" xfId="19333" xr:uid="{00000000-0005-0000-0000-000002870000}"/>
    <cellStyle name="60% - Accent5 3 3 2 2 6" xfId="7391" xr:uid="{00000000-0005-0000-0000-000003870000}"/>
    <cellStyle name="60% - Accent5 3 3 2 2 7" xfId="25318" xr:uid="{00000000-0005-0000-0000-000004870000}"/>
    <cellStyle name="60% - Accent5 3 3 2 2 8" xfId="37263" xr:uid="{00000000-0005-0000-0000-000005870000}"/>
    <cellStyle name="60% - Accent5 3 3 2 2 9" xfId="49228" xr:uid="{00000000-0005-0000-0000-000006870000}"/>
    <cellStyle name="60% - Accent5 3 3 2 3" xfId="2133" xr:uid="{00000000-0005-0000-0000-000007870000}"/>
    <cellStyle name="60% - Accent5 3 3 2 3 2" xfId="5103" xr:uid="{00000000-0005-0000-0000-000008870000}"/>
    <cellStyle name="60% - Accent5 3 3 2 3 2 2" xfId="17066" xr:uid="{00000000-0005-0000-0000-000009870000}"/>
    <cellStyle name="60% - Accent5 3 3 2 3 2 2 2" xfId="34993" xr:uid="{00000000-0005-0000-0000-00000A870000}"/>
    <cellStyle name="60% - Accent5 3 3 2 3 2 2 3" xfId="46938" xr:uid="{00000000-0005-0000-0000-00000B870000}"/>
    <cellStyle name="60% - Accent5 3 3 2 3 2 2 4" xfId="58903" xr:uid="{00000000-0005-0000-0000-00000C870000}"/>
    <cellStyle name="60% - Accent5 3 3 2 3 2 3" xfId="23025" xr:uid="{00000000-0005-0000-0000-00000D870000}"/>
    <cellStyle name="60% - Accent5 3 3 2 3 2 4" xfId="11083" xr:uid="{00000000-0005-0000-0000-00000E870000}"/>
    <cellStyle name="60% - Accent5 3 3 2 3 2 5" xfId="29010" xr:uid="{00000000-0005-0000-0000-00000F870000}"/>
    <cellStyle name="60% - Accent5 3 3 2 3 2 6" xfId="40955" xr:uid="{00000000-0005-0000-0000-000010870000}"/>
    <cellStyle name="60% - Accent5 3 3 2 3 2 7" xfId="52920" xr:uid="{00000000-0005-0000-0000-000011870000}"/>
    <cellStyle name="60% - Accent5 3 3 2 3 3" xfId="14096" xr:uid="{00000000-0005-0000-0000-000012870000}"/>
    <cellStyle name="60% - Accent5 3 3 2 3 3 2" xfId="32023" xr:uid="{00000000-0005-0000-0000-000013870000}"/>
    <cellStyle name="60% - Accent5 3 3 2 3 3 3" xfId="43968" xr:uid="{00000000-0005-0000-0000-000014870000}"/>
    <cellStyle name="60% - Accent5 3 3 2 3 3 4" xfId="55933" xr:uid="{00000000-0005-0000-0000-000015870000}"/>
    <cellStyle name="60% - Accent5 3 3 2 3 4" xfId="20055" xr:uid="{00000000-0005-0000-0000-000016870000}"/>
    <cellStyle name="60% - Accent5 3 3 2 3 5" xfId="8113" xr:uid="{00000000-0005-0000-0000-000017870000}"/>
    <cellStyle name="60% - Accent5 3 3 2 3 6" xfId="26040" xr:uid="{00000000-0005-0000-0000-000018870000}"/>
    <cellStyle name="60% - Accent5 3 3 2 3 7" xfId="37985" xr:uid="{00000000-0005-0000-0000-000019870000}"/>
    <cellStyle name="60% - Accent5 3 3 2 3 8" xfId="49950" xr:uid="{00000000-0005-0000-0000-00001A870000}"/>
    <cellStyle name="60% - Accent5 3 3 2 4" xfId="3659" xr:uid="{00000000-0005-0000-0000-00001B870000}"/>
    <cellStyle name="60% - Accent5 3 3 2 4 2" xfId="15622" xr:uid="{00000000-0005-0000-0000-00001C870000}"/>
    <cellStyle name="60% - Accent5 3 3 2 4 2 2" xfId="33549" xr:uid="{00000000-0005-0000-0000-00001D870000}"/>
    <cellStyle name="60% - Accent5 3 3 2 4 2 3" xfId="45494" xr:uid="{00000000-0005-0000-0000-00001E870000}"/>
    <cellStyle name="60% - Accent5 3 3 2 4 2 4" xfId="57459" xr:uid="{00000000-0005-0000-0000-00001F870000}"/>
    <cellStyle name="60% - Accent5 3 3 2 4 3" xfId="21581" xr:uid="{00000000-0005-0000-0000-000020870000}"/>
    <cellStyle name="60% - Accent5 3 3 2 4 4" xfId="9639" xr:uid="{00000000-0005-0000-0000-000021870000}"/>
    <cellStyle name="60% - Accent5 3 3 2 4 5" xfId="27566" xr:uid="{00000000-0005-0000-0000-000022870000}"/>
    <cellStyle name="60% - Accent5 3 3 2 4 6" xfId="39511" xr:uid="{00000000-0005-0000-0000-000023870000}"/>
    <cellStyle name="60% - Accent5 3 3 2 4 7" xfId="51476" xr:uid="{00000000-0005-0000-0000-000024870000}"/>
    <cellStyle name="60% - Accent5 3 3 2 5" xfId="12652" xr:uid="{00000000-0005-0000-0000-000025870000}"/>
    <cellStyle name="60% - Accent5 3 3 2 5 2" xfId="30579" xr:uid="{00000000-0005-0000-0000-000026870000}"/>
    <cellStyle name="60% - Accent5 3 3 2 5 3" xfId="42524" xr:uid="{00000000-0005-0000-0000-000027870000}"/>
    <cellStyle name="60% - Accent5 3 3 2 5 4" xfId="54489" xr:uid="{00000000-0005-0000-0000-000028870000}"/>
    <cellStyle name="60% - Accent5 3 3 2 6" xfId="18611" xr:uid="{00000000-0005-0000-0000-000029870000}"/>
    <cellStyle name="60% - Accent5 3 3 2 7" xfId="6669" xr:uid="{00000000-0005-0000-0000-00002A870000}"/>
    <cellStyle name="60% - Accent5 3 3 2 8" xfId="24596" xr:uid="{00000000-0005-0000-0000-00002B870000}"/>
    <cellStyle name="60% - Accent5 3 3 2 9" xfId="36541" xr:uid="{00000000-0005-0000-0000-00002C870000}"/>
    <cellStyle name="60% - Accent5 3 3 3" xfId="1063" xr:uid="{00000000-0005-0000-0000-00002D870000}"/>
    <cellStyle name="60% - Accent5 3 3 3 2" xfId="2507" xr:uid="{00000000-0005-0000-0000-00002E870000}"/>
    <cellStyle name="60% - Accent5 3 3 3 2 2" xfId="5477" xr:uid="{00000000-0005-0000-0000-00002F870000}"/>
    <cellStyle name="60% - Accent5 3 3 3 2 2 2" xfId="17440" xr:uid="{00000000-0005-0000-0000-000030870000}"/>
    <cellStyle name="60% - Accent5 3 3 3 2 2 2 2" xfId="35367" xr:uid="{00000000-0005-0000-0000-000031870000}"/>
    <cellStyle name="60% - Accent5 3 3 3 2 2 2 3" xfId="47312" xr:uid="{00000000-0005-0000-0000-000032870000}"/>
    <cellStyle name="60% - Accent5 3 3 3 2 2 2 4" xfId="59277" xr:uid="{00000000-0005-0000-0000-000033870000}"/>
    <cellStyle name="60% - Accent5 3 3 3 2 2 3" xfId="23399" xr:uid="{00000000-0005-0000-0000-000034870000}"/>
    <cellStyle name="60% - Accent5 3 3 3 2 2 4" xfId="11457" xr:uid="{00000000-0005-0000-0000-000035870000}"/>
    <cellStyle name="60% - Accent5 3 3 3 2 2 5" xfId="29384" xr:uid="{00000000-0005-0000-0000-000036870000}"/>
    <cellStyle name="60% - Accent5 3 3 3 2 2 6" xfId="41329" xr:uid="{00000000-0005-0000-0000-000037870000}"/>
    <cellStyle name="60% - Accent5 3 3 3 2 2 7" xfId="53294" xr:uid="{00000000-0005-0000-0000-000038870000}"/>
    <cellStyle name="60% - Accent5 3 3 3 2 3" xfId="14470" xr:uid="{00000000-0005-0000-0000-000039870000}"/>
    <cellStyle name="60% - Accent5 3 3 3 2 3 2" xfId="32397" xr:uid="{00000000-0005-0000-0000-00003A870000}"/>
    <cellStyle name="60% - Accent5 3 3 3 2 3 3" xfId="44342" xr:uid="{00000000-0005-0000-0000-00003B870000}"/>
    <cellStyle name="60% - Accent5 3 3 3 2 3 4" xfId="56307" xr:uid="{00000000-0005-0000-0000-00003C870000}"/>
    <cellStyle name="60% - Accent5 3 3 3 2 4" xfId="20429" xr:uid="{00000000-0005-0000-0000-00003D870000}"/>
    <cellStyle name="60% - Accent5 3 3 3 2 5" xfId="8487" xr:uid="{00000000-0005-0000-0000-00003E870000}"/>
    <cellStyle name="60% - Accent5 3 3 3 2 6" xfId="26414" xr:uid="{00000000-0005-0000-0000-00003F870000}"/>
    <cellStyle name="60% - Accent5 3 3 3 2 7" xfId="38359" xr:uid="{00000000-0005-0000-0000-000040870000}"/>
    <cellStyle name="60% - Accent5 3 3 3 2 8" xfId="50324" xr:uid="{00000000-0005-0000-0000-000041870000}"/>
    <cellStyle name="60% - Accent5 3 3 3 3" xfId="4033" xr:uid="{00000000-0005-0000-0000-000042870000}"/>
    <cellStyle name="60% - Accent5 3 3 3 3 2" xfId="15996" xr:uid="{00000000-0005-0000-0000-000043870000}"/>
    <cellStyle name="60% - Accent5 3 3 3 3 2 2" xfId="33923" xr:uid="{00000000-0005-0000-0000-000044870000}"/>
    <cellStyle name="60% - Accent5 3 3 3 3 2 3" xfId="45868" xr:uid="{00000000-0005-0000-0000-000045870000}"/>
    <cellStyle name="60% - Accent5 3 3 3 3 2 4" xfId="57833" xr:uid="{00000000-0005-0000-0000-000046870000}"/>
    <cellStyle name="60% - Accent5 3 3 3 3 3" xfId="21955" xr:uid="{00000000-0005-0000-0000-000047870000}"/>
    <cellStyle name="60% - Accent5 3 3 3 3 4" xfId="10013" xr:uid="{00000000-0005-0000-0000-000048870000}"/>
    <cellStyle name="60% - Accent5 3 3 3 3 5" xfId="27940" xr:uid="{00000000-0005-0000-0000-000049870000}"/>
    <cellStyle name="60% - Accent5 3 3 3 3 6" xfId="39885" xr:uid="{00000000-0005-0000-0000-00004A870000}"/>
    <cellStyle name="60% - Accent5 3 3 3 3 7" xfId="51850" xr:uid="{00000000-0005-0000-0000-00004B870000}"/>
    <cellStyle name="60% - Accent5 3 3 3 4" xfId="13026" xr:uid="{00000000-0005-0000-0000-00004C870000}"/>
    <cellStyle name="60% - Accent5 3 3 3 4 2" xfId="30953" xr:uid="{00000000-0005-0000-0000-00004D870000}"/>
    <cellStyle name="60% - Accent5 3 3 3 4 3" xfId="42898" xr:uid="{00000000-0005-0000-0000-00004E870000}"/>
    <cellStyle name="60% - Accent5 3 3 3 4 4" xfId="54863" xr:uid="{00000000-0005-0000-0000-00004F870000}"/>
    <cellStyle name="60% - Accent5 3 3 3 5" xfId="18985" xr:uid="{00000000-0005-0000-0000-000050870000}"/>
    <cellStyle name="60% - Accent5 3 3 3 6" xfId="7043" xr:uid="{00000000-0005-0000-0000-000051870000}"/>
    <cellStyle name="60% - Accent5 3 3 3 7" xfId="24970" xr:uid="{00000000-0005-0000-0000-000052870000}"/>
    <cellStyle name="60% - Accent5 3 3 3 8" xfId="36915" xr:uid="{00000000-0005-0000-0000-000053870000}"/>
    <cellStyle name="60% - Accent5 3 3 3 9" xfId="48880" xr:uid="{00000000-0005-0000-0000-000054870000}"/>
    <cellStyle name="60% - Accent5 3 3 4" xfId="1785" xr:uid="{00000000-0005-0000-0000-000055870000}"/>
    <cellStyle name="60% - Accent5 3 3 4 2" xfId="4755" xr:uid="{00000000-0005-0000-0000-000056870000}"/>
    <cellStyle name="60% - Accent5 3 3 4 2 2" xfId="16718" xr:uid="{00000000-0005-0000-0000-000057870000}"/>
    <cellStyle name="60% - Accent5 3 3 4 2 2 2" xfId="34645" xr:uid="{00000000-0005-0000-0000-000058870000}"/>
    <cellStyle name="60% - Accent5 3 3 4 2 2 3" xfId="46590" xr:uid="{00000000-0005-0000-0000-000059870000}"/>
    <cellStyle name="60% - Accent5 3 3 4 2 2 4" xfId="58555" xr:uid="{00000000-0005-0000-0000-00005A870000}"/>
    <cellStyle name="60% - Accent5 3 3 4 2 3" xfId="22677" xr:uid="{00000000-0005-0000-0000-00005B870000}"/>
    <cellStyle name="60% - Accent5 3 3 4 2 4" xfId="10735" xr:uid="{00000000-0005-0000-0000-00005C870000}"/>
    <cellStyle name="60% - Accent5 3 3 4 2 5" xfId="28662" xr:uid="{00000000-0005-0000-0000-00005D870000}"/>
    <cellStyle name="60% - Accent5 3 3 4 2 6" xfId="40607" xr:uid="{00000000-0005-0000-0000-00005E870000}"/>
    <cellStyle name="60% - Accent5 3 3 4 2 7" xfId="52572" xr:uid="{00000000-0005-0000-0000-00005F870000}"/>
    <cellStyle name="60% - Accent5 3 3 4 3" xfId="13748" xr:uid="{00000000-0005-0000-0000-000060870000}"/>
    <cellStyle name="60% - Accent5 3 3 4 3 2" xfId="31675" xr:uid="{00000000-0005-0000-0000-000061870000}"/>
    <cellStyle name="60% - Accent5 3 3 4 3 3" xfId="43620" xr:uid="{00000000-0005-0000-0000-000062870000}"/>
    <cellStyle name="60% - Accent5 3 3 4 3 4" xfId="55585" xr:uid="{00000000-0005-0000-0000-000063870000}"/>
    <cellStyle name="60% - Accent5 3 3 4 4" xfId="19707" xr:uid="{00000000-0005-0000-0000-000064870000}"/>
    <cellStyle name="60% - Accent5 3 3 4 5" xfId="7765" xr:uid="{00000000-0005-0000-0000-000065870000}"/>
    <cellStyle name="60% - Accent5 3 3 4 6" xfId="25692" xr:uid="{00000000-0005-0000-0000-000066870000}"/>
    <cellStyle name="60% - Accent5 3 3 4 7" xfId="37637" xr:uid="{00000000-0005-0000-0000-000067870000}"/>
    <cellStyle name="60% - Accent5 3 3 4 8" xfId="49602" xr:uid="{00000000-0005-0000-0000-000068870000}"/>
    <cellStyle name="60% - Accent5 3 3 5" xfId="3311" xr:uid="{00000000-0005-0000-0000-000069870000}"/>
    <cellStyle name="60% - Accent5 3 3 5 2" xfId="15274" xr:uid="{00000000-0005-0000-0000-00006A870000}"/>
    <cellStyle name="60% - Accent5 3 3 5 2 2" xfId="33201" xr:uid="{00000000-0005-0000-0000-00006B870000}"/>
    <cellStyle name="60% - Accent5 3 3 5 2 3" xfId="45146" xr:uid="{00000000-0005-0000-0000-00006C870000}"/>
    <cellStyle name="60% - Accent5 3 3 5 2 4" xfId="57111" xr:uid="{00000000-0005-0000-0000-00006D870000}"/>
    <cellStyle name="60% - Accent5 3 3 5 3" xfId="21233" xr:uid="{00000000-0005-0000-0000-00006E870000}"/>
    <cellStyle name="60% - Accent5 3 3 5 4" xfId="9291" xr:uid="{00000000-0005-0000-0000-00006F870000}"/>
    <cellStyle name="60% - Accent5 3 3 5 5" xfId="27218" xr:uid="{00000000-0005-0000-0000-000070870000}"/>
    <cellStyle name="60% - Accent5 3 3 5 6" xfId="39163" xr:uid="{00000000-0005-0000-0000-000071870000}"/>
    <cellStyle name="60% - Accent5 3 3 5 7" xfId="51128" xr:uid="{00000000-0005-0000-0000-000072870000}"/>
    <cellStyle name="60% - Accent5 3 3 6" xfId="12304" xr:uid="{00000000-0005-0000-0000-000073870000}"/>
    <cellStyle name="60% - Accent5 3 3 6 2" xfId="30231" xr:uid="{00000000-0005-0000-0000-000074870000}"/>
    <cellStyle name="60% - Accent5 3 3 6 3" xfId="42176" xr:uid="{00000000-0005-0000-0000-000075870000}"/>
    <cellStyle name="60% - Accent5 3 3 6 4" xfId="54141" xr:uid="{00000000-0005-0000-0000-000076870000}"/>
    <cellStyle name="60% - Accent5 3 3 7" xfId="18263" xr:uid="{00000000-0005-0000-0000-000077870000}"/>
    <cellStyle name="60% - Accent5 3 3 8" xfId="6321" xr:uid="{00000000-0005-0000-0000-000078870000}"/>
    <cellStyle name="60% - Accent5 3 3 9" xfId="24248" xr:uid="{00000000-0005-0000-0000-000079870000}"/>
    <cellStyle name="60% - Accent5 3 4" xfId="457" xr:uid="{00000000-0005-0000-0000-00007A870000}"/>
    <cellStyle name="60% - Accent5 3 4 10" xfId="48274" xr:uid="{00000000-0005-0000-0000-00007B870000}"/>
    <cellStyle name="60% - Accent5 3 4 2" xfId="1179" xr:uid="{00000000-0005-0000-0000-00007C870000}"/>
    <cellStyle name="60% - Accent5 3 4 2 2" xfId="2623" xr:uid="{00000000-0005-0000-0000-00007D870000}"/>
    <cellStyle name="60% - Accent5 3 4 2 2 2" xfId="5593" xr:uid="{00000000-0005-0000-0000-00007E870000}"/>
    <cellStyle name="60% - Accent5 3 4 2 2 2 2" xfId="17556" xr:uid="{00000000-0005-0000-0000-00007F870000}"/>
    <cellStyle name="60% - Accent5 3 4 2 2 2 2 2" xfId="35483" xr:uid="{00000000-0005-0000-0000-000080870000}"/>
    <cellStyle name="60% - Accent5 3 4 2 2 2 2 3" xfId="47428" xr:uid="{00000000-0005-0000-0000-000081870000}"/>
    <cellStyle name="60% - Accent5 3 4 2 2 2 2 4" xfId="59393" xr:uid="{00000000-0005-0000-0000-000082870000}"/>
    <cellStyle name="60% - Accent5 3 4 2 2 2 3" xfId="23515" xr:uid="{00000000-0005-0000-0000-000083870000}"/>
    <cellStyle name="60% - Accent5 3 4 2 2 2 4" xfId="11573" xr:uid="{00000000-0005-0000-0000-000084870000}"/>
    <cellStyle name="60% - Accent5 3 4 2 2 2 5" xfId="29500" xr:uid="{00000000-0005-0000-0000-000085870000}"/>
    <cellStyle name="60% - Accent5 3 4 2 2 2 6" xfId="41445" xr:uid="{00000000-0005-0000-0000-000086870000}"/>
    <cellStyle name="60% - Accent5 3 4 2 2 2 7" xfId="53410" xr:uid="{00000000-0005-0000-0000-000087870000}"/>
    <cellStyle name="60% - Accent5 3 4 2 2 3" xfId="14586" xr:uid="{00000000-0005-0000-0000-000088870000}"/>
    <cellStyle name="60% - Accent5 3 4 2 2 3 2" xfId="32513" xr:uid="{00000000-0005-0000-0000-000089870000}"/>
    <cellStyle name="60% - Accent5 3 4 2 2 3 3" xfId="44458" xr:uid="{00000000-0005-0000-0000-00008A870000}"/>
    <cellStyle name="60% - Accent5 3 4 2 2 3 4" xfId="56423" xr:uid="{00000000-0005-0000-0000-00008B870000}"/>
    <cellStyle name="60% - Accent5 3 4 2 2 4" xfId="20545" xr:uid="{00000000-0005-0000-0000-00008C870000}"/>
    <cellStyle name="60% - Accent5 3 4 2 2 5" xfId="8603" xr:uid="{00000000-0005-0000-0000-00008D870000}"/>
    <cellStyle name="60% - Accent5 3 4 2 2 6" xfId="26530" xr:uid="{00000000-0005-0000-0000-00008E870000}"/>
    <cellStyle name="60% - Accent5 3 4 2 2 7" xfId="38475" xr:uid="{00000000-0005-0000-0000-00008F870000}"/>
    <cellStyle name="60% - Accent5 3 4 2 2 8" xfId="50440" xr:uid="{00000000-0005-0000-0000-000090870000}"/>
    <cellStyle name="60% - Accent5 3 4 2 3" xfId="4149" xr:uid="{00000000-0005-0000-0000-000091870000}"/>
    <cellStyle name="60% - Accent5 3 4 2 3 2" xfId="16112" xr:uid="{00000000-0005-0000-0000-000092870000}"/>
    <cellStyle name="60% - Accent5 3 4 2 3 2 2" xfId="34039" xr:uid="{00000000-0005-0000-0000-000093870000}"/>
    <cellStyle name="60% - Accent5 3 4 2 3 2 3" xfId="45984" xr:uid="{00000000-0005-0000-0000-000094870000}"/>
    <cellStyle name="60% - Accent5 3 4 2 3 2 4" xfId="57949" xr:uid="{00000000-0005-0000-0000-000095870000}"/>
    <cellStyle name="60% - Accent5 3 4 2 3 3" xfId="22071" xr:uid="{00000000-0005-0000-0000-000096870000}"/>
    <cellStyle name="60% - Accent5 3 4 2 3 4" xfId="10129" xr:uid="{00000000-0005-0000-0000-000097870000}"/>
    <cellStyle name="60% - Accent5 3 4 2 3 5" xfId="28056" xr:uid="{00000000-0005-0000-0000-000098870000}"/>
    <cellStyle name="60% - Accent5 3 4 2 3 6" xfId="40001" xr:uid="{00000000-0005-0000-0000-000099870000}"/>
    <cellStyle name="60% - Accent5 3 4 2 3 7" xfId="51966" xr:uid="{00000000-0005-0000-0000-00009A870000}"/>
    <cellStyle name="60% - Accent5 3 4 2 4" xfId="13142" xr:uid="{00000000-0005-0000-0000-00009B870000}"/>
    <cellStyle name="60% - Accent5 3 4 2 4 2" xfId="31069" xr:uid="{00000000-0005-0000-0000-00009C870000}"/>
    <cellStyle name="60% - Accent5 3 4 2 4 3" xfId="43014" xr:uid="{00000000-0005-0000-0000-00009D870000}"/>
    <cellStyle name="60% - Accent5 3 4 2 4 4" xfId="54979" xr:uid="{00000000-0005-0000-0000-00009E870000}"/>
    <cellStyle name="60% - Accent5 3 4 2 5" xfId="19101" xr:uid="{00000000-0005-0000-0000-00009F870000}"/>
    <cellStyle name="60% - Accent5 3 4 2 6" xfId="7159" xr:uid="{00000000-0005-0000-0000-0000A0870000}"/>
    <cellStyle name="60% - Accent5 3 4 2 7" xfId="25086" xr:uid="{00000000-0005-0000-0000-0000A1870000}"/>
    <cellStyle name="60% - Accent5 3 4 2 8" xfId="37031" xr:uid="{00000000-0005-0000-0000-0000A2870000}"/>
    <cellStyle name="60% - Accent5 3 4 2 9" xfId="48996" xr:uid="{00000000-0005-0000-0000-0000A3870000}"/>
    <cellStyle name="60% - Accent5 3 4 3" xfId="1901" xr:uid="{00000000-0005-0000-0000-0000A4870000}"/>
    <cellStyle name="60% - Accent5 3 4 3 2" xfId="4871" xr:uid="{00000000-0005-0000-0000-0000A5870000}"/>
    <cellStyle name="60% - Accent5 3 4 3 2 2" xfId="16834" xr:uid="{00000000-0005-0000-0000-0000A6870000}"/>
    <cellStyle name="60% - Accent5 3 4 3 2 2 2" xfId="34761" xr:uid="{00000000-0005-0000-0000-0000A7870000}"/>
    <cellStyle name="60% - Accent5 3 4 3 2 2 3" xfId="46706" xr:uid="{00000000-0005-0000-0000-0000A8870000}"/>
    <cellStyle name="60% - Accent5 3 4 3 2 2 4" xfId="58671" xr:uid="{00000000-0005-0000-0000-0000A9870000}"/>
    <cellStyle name="60% - Accent5 3 4 3 2 3" xfId="22793" xr:uid="{00000000-0005-0000-0000-0000AA870000}"/>
    <cellStyle name="60% - Accent5 3 4 3 2 4" xfId="10851" xr:uid="{00000000-0005-0000-0000-0000AB870000}"/>
    <cellStyle name="60% - Accent5 3 4 3 2 5" xfId="28778" xr:uid="{00000000-0005-0000-0000-0000AC870000}"/>
    <cellStyle name="60% - Accent5 3 4 3 2 6" xfId="40723" xr:uid="{00000000-0005-0000-0000-0000AD870000}"/>
    <cellStyle name="60% - Accent5 3 4 3 2 7" xfId="52688" xr:uid="{00000000-0005-0000-0000-0000AE870000}"/>
    <cellStyle name="60% - Accent5 3 4 3 3" xfId="13864" xr:uid="{00000000-0005-0000-0000-0000AF870000}"/>
    <cellStyle name="60% - Accent5 3 4 3 3 2" xfId="31791" xr:uid="{00000000-0005-0000-0000-0000B0870000}"/>
    <cellStyle name="60% - Accent5 3 4 3 3 3" xfId="43736" xr:uid="{00000000-0005-0000-0000-0000B1870000}"/>
    <cellStyle name="60% - Accent5 3 4 3 3 4" xfId="55701" xr:uid="{00000000-0005-0000-0000-0000B2870000}"/>
    <cellStyle name="60% - Accent5 3 4 3 4" xfId="19823" xr:uid="{00000000-0005-0000-0000-0000B3870000}"/>
    <cellStyle name="60% - Accent5 3 4 3 5" xfId="7881" xr:uid="{00000000-0005-0000-0000-0000B4870000}"/>
    <cellStyle name="60% - Accent5 3 4 3 6" xfId="25808" xr:uid="{00000000-0005-0000-0000-0000B5870000}"/>
    <cellStyle name="60% - Accent5 3 4 3 7" xfId="37753" xr:uid="{00000000-0005-0000-0000-0000B6870000}"/>
    <cellStyle name="60% - Accent5 3 4 3 8" xfId="49718" xr:uid="{00000000-0005-0000-0000-0000B7870000}"/>
    <cellStyle name="60% - Accent5 3 4 4" xfId="3427" xr:uid="{00000000-0005-0000-0000-0000B8870000}"/>
    <cellStyle name="60% - Accent5 3 4 4 2" xfId="15390" xr:uid="{00000000-0005-0000-0000-0000B9870000}"/>
    <cellStyle name="60% - Accent5 3 4 4 2 2" xfId="33317" xr:uid="{00000000-0005-0000-0000-0000BA870000}"/>
    <cellStyle name="60% - Accent5 3 4 4 2 3" xfId="45262" xr:uid="{00000000-0005-0000-0000-0000BB870000}"/>
    <cellStyle name="60% - Accent5 3 4 4 2 4" xfId="57227" xr:uid="{00000000-0005-0000-0000-0000BC870000}"/>
    <cellStyle name="60% - Accent5 3 4 4 3" xfId="21349" xr:uid="{00000000-0005-0000-0000-0000BD870000}"/>
    <cellStyle name="60% - Accent5 3 4 4 4" xfId="9407" xr:uid="{00000000-0005-0000-0000-0000BE870000}"/>
    <cellStyle name="60% - Accent5 3 4 4 5" xfId="27334" xr:uid="{00000000-0005-0000-0000-0000BF870000}"/>
    <cellStyle name="60% - Accent5 3 4 4 6" xfId="39279" xr:uid="{00000000-0005-0000-0000-0000C0870000}"/>
    <cellStyle name="60% - Accent5 3 4 4 7" xfId="51244" xr:uid="{00000000-0005-0000-0000-0000C1870000}"/>
    <cellStyle name="60% - Accent5 3 4 5" xfId="12420" xr:uid="{00000000-0005-0000-0000-0000C2870000}"/>
    <cellStyle name="60% - Accent5 3 4 5 2" xfId="30347" xr:uid="{00000000-0005-0000-0000-0000C3870000}"/>
    <cellStyle name="60% - Accent5 3 4 5 3" xfId="42292" xr:uid="{00000000-0005-0000-0000-0000C4870000}"/>
    <cellStyle name="60% - Accent5 3 4 5 4" xfId="54257" xr:uid="{00000000-0005-0000-0000-0000C5870000}"/>
    <cellStyle name="60% - Accent5 3 4 6" xfId="18379" xr:uid="{00000000-0005-0000-0000-0000C6870000}"/>
    <cellStyle name="60% - Accent5 3 4 7" xfId="6437" xr:uid="{00000000-0005-0000-0000-0000C7870000}"/>
    <cellStyle name="60% - Accent5 3 4 8" xfId="24364" xr:uid="{00000000-0005-0000-0000-0000C8870000}"/>
    <cellStyle name="60% - Accent5 3 4 9" xfId="36309" xr:uid="{00000000-0005-0000-0000-0000C9870000}"/>
    <cellStyle name="60% - Accent5 3 5" xfId="831" xr:uid="{00000000-0005-0000-0000-0000CA870000}"/>
    <cellStyle name="60% - Accent5 3 5 2" xfId="2275" xr:uid="{00000000-0005-0000-0000-0000CB870000}"/>
    <cellStyle name="60% - Accent5 3 5 2 2" xfId="5245" xr:uid="{00000000-0005-0000-0000-0000CC870000}"/>
    <cellStyle name="60% - Accent5 3 5 2 2 2" xfId="17208" xr:uid="{00000000-0005-0000-0000-0000CD870000}"/>
    <cellStyle name="60% - Accent5 3 5 2 2 2 2" xfId="35135" xr:uid="{00000000-0005-0000-0000-0000CE870000}"/>
    <cellStyle name="60% - Accent5 3 5 2 2 2 3" xfId="47080" xr:uid="{00000000-0005-0000-0000-0000CF870000}"/>
    <cellStyle name="60% - Accent5 3 5 2 2 2 4" xfId="59045" xr:uid="{00000000-0005-0000-0000-0000D0870000}"/>
    <cellStyle name="60% - Accent5 3 5 2 2 3" xfId="23167" xr:uid="{00000000-0005-0000-0000-0000D1870000}"/>
    <cellStyle name="60% - Accent5 3 5 2 2 4" xfId="11225" xr:uid="{00000000-0005-0000-0000-0000D2870000}"/>
    <cellStyle name="60% - Accent5 3 5 2 2 5" xfId="29152" xr:uid="{00000000-0005-0000-0000-0000D3870000}"/>
    <cellStyle name="60% - Accent5 3 5 2 2 6" xfId="41097" xr:uid="{00000000-0005-0000-0000-0000D4870000}"/>
    <cellStyle name="60% - Accent5 3 5 2 2 7" xfId="53062" xr:uid="{00000000-0005-0000-0000-0000D5870000}"/>
    <cellStyle name="60% - Accent5 3 5 2 3" xfId="14238" xr:uid="{00000000-0005-0000-0000-0000D6870000}"/>
    <cellStyle name="60% - Accent5 3 5 2 3 2" xfId="32165" xr:uid="{00000000-0005-0000-0000-0000D7870000}"/>
    <cellStyle name="60% - Accent5 3 5 2 3 3" xfId="44110" xr:uid="{00000000-0005-0000-0000-0000D8870000}"/>
    <cellStyle name="60% - Accent5 3 5 2 3 4" xfId="56075" xr:uid="{00000000-0005-0000-0000-0000D9870000}"/>
    <cellStyle name="60% - Accent5 3 5 2 4" xfId="20197" xr:uid="{00000000-0005-0000-0000-0000DA870000}"/>
    <cellStyle name="60% - Accent5 3 5 2 5" xfId="8255" xr:uid="{00000000-0005-0000-0000-0000DB870000}"/>
    <cellStyle name="60% - Accent5 3 5 2 6" xfId="26182" xr:uid="{00000000-0005-0000-0000-0000DC870000}"/>
    <cellStyle name="60% - Accent5 3 5 2 7" xfId="38127" xr:uid="{00000000-0005-0000-0000-0000DD870000}"/>
    <cellStyle name="60% - Accent5 3 5 2 8" xfId="50092" xr:uid="{00000000-0005-0000-0000-0000DE870000}"/>
    <cellStyle name="60% - Accent5 3 5 3" xfId="3801" xr:uid="{00000000-0005-0000-0000-0000DF870000}"/>
    <cellStyle name="60% - Accent5 3 5 3 2" xfId="15764" xr:uid="{00000000-0005-0000-0000-0000E0870000}"/>
    <cellStyle name="60% - Accent5 3 5 3 2 2" xfId="33691" xr:uid="{00000000-0005-0000-0000-0000E1870000}"/>
    <cellStyle name="60% - Accent5 3 5 3 2 3" xfId="45636" xr:uid="{00000000-0005-0000-0000-0000E2870000}"/>
    <cellStyle name="60% - Accent5 3 5 3 2 4" xfId="57601" xr:uid="{00000000-0005-0000-0000-0000E3870000}"/>
    <cellStyle name="60% - Accent5 3 5 3 3" xfId="21723" xr:uid="{00000000-0005-0000-0000-0000E4870000}"/>
    <cellStyle name="60% - Accent5 3 5 3 4" xfId="9781" xr:uid="{00000000-0005-0000-0000-0000E5870000}"/>
    <cellStyle name="60% - Accent5 3 5 3 5" xfId="27708" xr:uid="{00000000-0005-0000-0000-0000E6870000}"/>
    <cellStyle name="60% - Accent5 3 5 3 6" xfId="39653" xr:uid="{00000000-0005-0000-0000-0000E7870000}"/>
    <cellStyle name="60% - Accent5 3 5 3 7" xfId="51618" xr:uid="{00000000-0005-0000-0000-0000E8870000}"/>
    <cellStyle name="60% - Accent5 3 5 4" xfId="12794" xr:uid="{00000000-0005-0000-0000-0000E9870000}"/>
    <cellStyle name="60% - Accent5 3 5 4 2" xfId="30721" xr:uid="{00000000-0005-0000-0000-0000EA870000}"/>
    <cellStyle name="60% - Accent5 3 5 4 3" xfId="42666" xr:uid="{00000000-0005-0000-0000-0000EB870000}"/>
    <cellStyle name="60% - Accent5 3 5 4 4" xfId="54631" xr:uid="{00000000-0005-0000-0000-0000EC870000}"/>
    <cellStyle name="60% - Accent5 3 5 5" xfId="18753" xr:uid="{00000000-0005-0000-0000-0000ED870000}"/>
    <cellStyle name="60% - Accent5 3 5 6" xfId="6811" xr:uid="{00000000-0005-0000-0000-0000EE870000}"/>
    <cellStyle name="60% - Accent5 3 5 7" xfId="24738" xr:uid="{00000000-0005-0000-0000-0000EF870000}"/>
    <cellStyle name="60% - Accent5 3 5 8" xfId="36683" xr:uid="{00000000-0005-0000-0000-0000F0870000}"/>
    <cellStyle name="60% - Accent5 3 5 9" xfId="48648" xr:uid="{00000000-0005-0000-0000-0000F1870000}"/>
    <cellStyle name="60% - Accent5 3 6" xfId="1553" xr:uid="{00000000-0005-0000-0000-0000F2870000}"/>
    <cellStyle name="60% - Accent5 3 6 2" xfId="4523" xr:uid="{00000000-0005-0000-0000-0000F3870000}"/>
    <cellStyle name="60% - Accent5 3 6 2 2" xfId="16486" xr:uid="{00000000-0005-0000-0000-0000F4870000}"/>
    <cellStyle name="60% - Accent5 3 6 2 2 2" xfId="34413" xr:uid="{00000000-0005-0000-0000-0000F5870000}"/>
    <cellStyle name="60% - Accent5 3 6 2 2 3" xfId="46358" xr:uid="{00000000-0005-0000-0000-0000F6870000}"/>
    <cellStyle name="60% - Accent5 3 6 2 2 4" xfId="58323" xr:uid="{00000000-0005-0000-0000-0000F7870000}"/>
    <cellStyle name="60% - Accent5 3 6 2 3" xfId="22445" xr:uid="{00000000-0005-0000-0000-0000F8870000}"/>
    <cellStyle name="60% - Accent5 3 6 2 4" xfId="10503" xr:uid="{00000000-0005-0000-0000-0000F9870000}"/>
    <cellStyle name="60% - Accent5 3 6 2 5" xfId="28430" xr:uid="{00000000-0005-0000-0000-0000FA870000}"/>
    <cellStyle name="60% - Accent5 3 6 2 6" xfId="40375" xr:uid="{00000000-0005-0000-0000-0000FB870000}"/>
    <cellStyle name="60% - Accent5 3 6 2 7" xfId="52340" xr:uid="{00000000-0005-0000-0000-0000FC870000}"/>
    <cellStyle name="60% - Accent5 3 6 3" xfId="13516" xr:uid="{00000000-0005-0000-0000-0000FD870000}"/>
    <cellStyle name="60% - Accent5 3 6 3 2" xfId="31443" xr:uid="{00000000-0005-0000-0000-0000FE870000}"/>
    <cellStyle name="60% - Accent5 3 6 3 3" xfId="43388" xr:uid="{00000000-0005-0000-0000-0000FF870000}"/>
    <cellStyle name="60% - Accent5 3 6 3 4" xfId="55353" xr:uid="{00000000-0005-0000-0000-000000880000}"/>
    <cellStyle name="60% - Accent5 3 6 4" xfId="19475" xr:uid="{00000000-0005-0000-0000-000001880000}"/>
    <cellStyle name="60% - Accent5 3 6 5" xfId="7533" xr:uid="{00000000-0005-0000-0000-000002880000}"/>
    <cellStyle name="60% - Accent5 3 6 6" xfId="25460" xr:uid="{00000000-0005-0000-0000-000003880000}"/>
    <cellStyle name="60% - Accent5 3 6 7" xfId="37405" xr:uid="{00000000-0005-0000-0000-000004880000}"/>
    <cellStyle name="60% - Accent5 3 6 8" xfId="49370" xr:uid="{00000000-0005-0000-0000-000005880000}"/>
    <cellStyle name="60% - Accent5 3 7" xfId="3079" xr:uid="{00000000-0005-0000-0000-000006880000}"/>
    <cellStyle name="60% - Accent5 3 7 2" xfId="15042" xr:uid="{00000000-0005-0000-0000-000007880000}"/>
    <cellStyle name="60% - Accent5 3 7 2 2" xfId="32969" xr:uid="{00000000-0005-0000-0000-000008880000}"/>
    <cellStyle name="60% - Accent5 3 7 2 3" xfId="44914" xr:uid="{00000000-0005-0000-0000-000009880000}"/>
    <cellStyle name="60% - Accent5 3 7 2 4" xfId="56879" xr:uid="{00000000-0005-0000-0000-00000A880000}"/>
    <cellStyle name="60% - Accent5 3 7 3" xfId="21001" xr:uid="{00000000-0005-0000-0000-00000B880000}"/>
    <cellStyle name="60% - Accent5 3 7 4" xfId="9059" xr:uid="{00000000-0005-0000-0000-00000C880000}"/>
    <cellStyle name="60% - Accent5 3 7 5" xfId="26986" xr:uid="{00000000-0005-0000-0000-00000D880000}"/>
    <cellStyle name="60% - Accent5 3 7 6" xfId="38931" xr:uid="{00000000-0005-0000-0000-00000E880000}"/>
    <cellStyle name="60% - Accent5 3 7 7" xfId="50896" xr:uid="{00000000-0005-0000-0000-00000F880000}"/>
    <cellStyle name="60% - Accent5 3 8" xfId="12072" xr:uid="{00000000-0005-0000-0000-000010880000}"/>
    <cellStyle name="60% - Accent5 3 8 2" xfId="29999" xr:uid="{00000000-0005-0000-0000-000011880000}"/>
    <cellStyle name="60% - Accent5 3 8 3" xfId="41944" xr:uid="{00000000-0005-0000-0000-000012880000}"/>
    <cellStyle name="60% - Accent5 3 8 4" xfId="53909" xr:uid="{00000000-0005-0000-0000-000013880000}"/>
    <cellStyle name="60% - Accent5 3 9" xfId="18031" xr:uid="{00000000-0005-0000-0000-000014880000}"/>
    <cellStyle name="60% - Accent5 4" xfId="167" xr:uid="{00000000-0005-0000-0000-000015880000}"/>
    <cellStyle name="60% - Accent5 4 10" xfId="36019" xr:uid="{00000000-0005-0000-0000-000016880000}"/>
    <cellStyle name="60% - Accent5 4 11" xfId="47984" xr:uid="{00000000-0005-0000-0000-000017880000}"/>
    <cellStyle name="60% - Accent5 4 2" xfId="515" xr:uid="{00000000-0005-0000-0000-000018880000}"/>
    <cellStyle name="60% - Accent5 4 2 10" xfId="48332" xr:uid="{00000000-0005-0000-0000-000019880000}"/>
    <cellStyle name="60% - Accent5 4 2 2" xfId="1237" xr:uid="{00000000-0005-0000-0000-00001A880000}"/>
    <cellStyle name="60% - Accent5 4 2 2 2" xfId="2681" xr:uid="{00000000-0005-0000-0000-00001B880000}"/>
    <cellStyle name="60% - Accent5 4 2 2 2 2" xfId="5651" xr:uid="{00000000-0005-0000-0000-00001C880000}"/>
    <cellStyle name="60% - Accent5 4 2 2 2 2 2" xfId="17614" xr:uid="{00000000-0005-0000-0000-00001D880000}"/>
    <cellStyle name="60% - Accent5 4 2 2 2 2 2 2" xfId="35541" xr:uid="{00000000-0005-0000-0000-00001E880000}"/>
    <cellStyle name="60% - Accent5 4 2 2 2 2 2 3" xfId="47486" xr:uid="{00000000-0005-0000-0000-00001F880000}"/>
    <cellStyle name="60% - Accent5 4 2 2 2 2 2 4" xfId="59451" xr:uid="{00000000-0005-0000-0000-000020880000}"/>
    <cellStyle name="60% - Accent5 4 2 2 2 2 3" xfId="23573" xr:uid="{00000000-0005-0000-0000-000021880000}"/>
    <cellStyle name="60% - Accent5 4 2 2 2 2 4" xfId="11631" xr:uid="{00000000-0005-0000-0000-000022880000}"/>
    <cellStyle name="60% - Accent5 4 2 2 2 2 5" xfId="29558" xr:uid="{00000000-0005-0000-0000-000023880000}"/>
    <cellStyle name="60% - Accent5 4 2 2 2 2 6" xfId="41503" xr:uid="{00000000-0005-0000-0000-000024880000}"/>
    <cellStyle name="60% - Accent5 4 2 2 2 2 7" xfId="53468" xr:uid="{00000000-0005-0000-0000-000025880000}"/>
    <cellStyle name="60% - Accent5 4 2 2 2 3" xfId="14644" xr:uid="{00000000-0005-0000-0000-000026880000}"/>
    <cellStyle name="60% - Accent5 4 2 2 2 3 2" xfId="32571" xr:uid="{00000000-0005-0000-0000-000027880000}"/>
    <cellStyle name="60% - Accent5 4 2 2 2 3 3" xfId="44516" xr:uid="{00000000-0005-0000-0000-000028880000}"/>
    <cellStyle name="60% - Accent5 4 2 2 2 3 4" xfId="56481" xr:uid="{00000000-0005-0000-0000-000029880000}"/>
    <cellStyle name="60% - Accent5 4 2 2 2 4" xfId="20603" xr:uid="{00000000-0005-0000-0000-00002A880000}"/>
    <cellStyle name="60% - Accent5 4 2 2 2 5" xfId="8661" xr:uid="{00000000-0005-0000-0000-00002B880000}"/>
    <cellStyle name="60% - Accent5 4 2 2 2 6" xfId="26588" xr:uid="{00000000-0005-0000-0000-00002C880000}"/>
    <cellStyle name="60% - Accent5 4 2 2 2 7" xfId="38533" xr:uid="{00000000-0005-0000-0000-00002D880000}"/>
    <cellStyle name="60% - Accent5 4 2 2 2 8" xfId="50498" xr:uid="{00000000-0005-0000-0000-00002E880000}"/>
    <cellStyle name="60% - Accent5 4 2 2 3" xfId="4207" xr:uid="{00000000-0005-0000-0000-00002F880000}"/>
    <cellStyle name="60% - Accent5 4 2 2 3 2" xfId="16170" xr:uid="{00000000-0005-0000-0000-000030880000}"/>
    <cellStyle name="60% - Accent5 4 2 2 3 2 2" xfId="34097" xr:uid="{00000000-0005-0000-0000-000031880000}"/>
    <cellStyle name="60% - Accent5 4 2 2 3 2 3" xfId="46042" xr:uid="{00000000-0005-0000-0000-000032880000}"/>
    <cellStyle name="60% - Accent5 4 2 2 3 2 4" xfId="58007" xr:uid="{00000000-0005-0000-0000-000033880000}"/>
    <cellStyle name="60% - Accent5 4 2 2 3 3" xfId="22129" xr:uid="{00000000-0005-0000-0000-000034880000}"/>
    <cellStyle name="60% - Accent5 4 2 2 3 4" xfId="10187" xr:uid="{00000000-0005-0000-0000-000035880000}"/>
    <cellStyle name="60% - Accent5 4 2 2 3 5" xfId="28114" xr:uid="{00000000-0005-0000-0000-000036880000}"/>
    <cellStyle name="60% - Accent5 4 2 2 3 6" xfId="40059" xr:uid="{00000000-0005-0000-0000-000037880000}"/>
    <cellStyle name="60% - Accent5 4 2 2 3 7" xfId="52024" xr:uid="{00000000-0005-0000-0000-000038880000}"/>
    <cellStyle name="60% - Accent5 4 2 2 4" xfId="13200" xr:uid="{00000000-0005-0000-0000-000039880000}"/>
    <cellStyle name="60% - Accent5 4 2 2 4 2" xfId="31127" xr:uid="{00000000-0005-0000-0000-00003A880000}"/>
    <cellStyle name="60% - Accent5 4 2 2 4 3" xfId="43072" xr:uid="{00000000-0005-0000-0000-00003B880000}"/>
    <cellStyle name="60% - Accent5 4 2 2 4 4" xfId="55037" xr:uid="{00000000-0005-0000-0000-00003C880000}"/>
    <cellStyle name="60% - Accent5 4 2 2 5" xfId="19159" xr:uid="{00000000-0005-0000-0000-00003D880000}"/>
    <cellStyle name="60% - Accent5 4 2 2 6" xfId="7217" xr:uid="{00000000-0005-0000-0000-00003E880000}"/>
    <cellStyle name="60% - Accent5 4 2 2 7" xfId="25144" xr:uid="{00000000-0005-0000-0000-00003F880000}"/>
    <cellStyle name="60% - Accent5 4 2 2 8" xfId="37089" xr:uid="{00000000-0005-0000-0000-000040880000}"/>
    <cellStyle name="60% - Accent5 4 2 2 9" xfId="49054" xr:uid="{00000000-0005-0000-0000-000041880000}"/>
    <cellStyle name="60% - Accent5 4 2 3" xfId="1959" xr:uid="{00000000-0005-0000-0000-000042880000}"/>
    <cellStyle name="60% - Accent5 4 2 3 2" xfId="4929" xr:uid="{00000000-0005-0000-0000-000043880000}"/>
    <cellStyle name="60% - Accent5 4 2 3 2 2" xfId="16892" xr:uid="{00000000-0005-0000-0000-000044880000}"/>
    <cellStyle name="60% - Accent5 4 2 3 2 2 2" xfId="34819" xr:uid="{00000000-0005-0000-0000-000045880000}"/>
    <cellStyle name="60% - Accent5 4 2 3 2 2 3" xfId="46764" xr:uid="{00000000-0005-0000-0000-000046880000}"/>
    <cellStyle name="60% - Accent5 4 2 3 2 2 4" xfId="58729" xr:uid="{00000000-0005-0000-0000-000047880000}"/>
    <cellStyle name="60% - Accent5 4 2 3 2 3" xfId="22851" xr:uid="{00000000-0005-0000-0000-000048880000}"/>
    <cellStyle name="60% - Accent5 4 2 3 2 4" xfId="10909" xr:uid="{00000000-0005-0000-0000-000049880000}"/>
    <cellStyle name="60% - Accent5 4 2 3 2 5" xfId="28836" xr:uid="{00000000-0005-0000-0000-00004A880000}"/>
    <cellStyle name="60% - Accent5 4 2 3 2 6" xfId="40781" xr:uid="{00000000-0005-0000-0000-00004B880000}"/>
    <cellStyle name="60% - Accent5 4 2 3 2 7" xfId="52746" xr:uid="{00000000-0005-0000-0000-00004C880000}"/>
    <cellStyle name="60% - Accent5 4 2 3 3" xfId="13922" xr:uid="{00000000-0005-0000-0000-00004D880000}"/>
    <cellStyle name="60% - Accent5 4 2 3 3 2" xfId="31849" xr:uid="{00000000-0005-0000-0000-00004E880000}"/>
    <cellStyle name="60% - Accent5 4 2 3 3 3" xfId="43794" xr:uid="{00000000-0005-0000-0000-00004F880000}"/>
    <cellStyle name="60% - Accent5 4 2 3 3 4" xfId="55759" xr:uid="{00000000-0005-0000-0000-000050880000}"/>
    <cellStyle name="60% - Accent5 4 2 3 4" xfId="19881" xr:uid="{00000000-0005-0000-0000-000051880000}"/>
    <cellStyle name="60% - Accent5 4 2 3 5" xfId="7939" xr:uid="{00000000-0005-0000-0000-000052880000}"/>
    <cellStyle name="60% - Accent5 4 2 3 6" xfId="25866" xr:uid="{00000000-0005-0000-0000-000053880000}"/>
    <cellStyle name="60% - Accent5 4 2 3 7" xfId="37811" xr:uid="{00000000-0005-0000-0000-000054880000}"/>
    <cellStyle name="60% - Accent5 4 2 3 8" xfId="49776" xr:uid="{00000000-0005-0000-0000-000055880000}"/>
    <cellStyle name="60% - Accent5 4 2 4" xfId="3485" xr:uid="{00000000-0005-0000-0000-000056880000}"/>
    <cellStyle name="60% - Accent5 4 2 4 2" xfId="15448" xr:uid="{00000000-0005-0000-0000-000057880000}"/>
    <cellStyle name="60% - Accent5 4 2 4 2 2" xfId="33375" xr:uid="{00000000-0005-0000-0000-000058880000}"/>
    <cellStyle name="60% - Accent5 4 2 4 2 3" xfId="45320" xr:uid="{00000000-0005-0000-0000-000059880000}"/>
    <cellStyle name="60% - Accent5 4 2 4 2 4" xfId="57285" xr:uid="{00000000-0005-0000-0000-00005A880000}"/>
    <cellStyle name="60% - Accent5 4 2 4 3" xfId="21407" xr:uid="{00000000-0005-0000-0000-00005B880000}"/>
    <cellStyle name="60% - Accent5 4 2 4 4" xfId="9465" xr:uid="{00000000-0005-0000-0000-00005C880000}"/>
    <cellStyle name="60% - Accent5 4 2 4 5" xfId="27392" xr:uid="{00000000-0005-0000-0000-00005D880000}"/>
    <cellStyle name="60% - Accent5 4 2 4 6" xfId="39337" xr:uid="{00000000-0005-0000-0000-00005E880000}"/>
    <cellStyle name="60% - Accent5 4 2 4 7" xfId="51302" xr:uid="{00000000-0005-0000-0000-00005F880000}"/>
    <cellStyle name="60% - Accent5 4 2 5" xfId="12478" xr:uid="{00000000-0005-0000-0000-000060880000}"/>
    <cellStyle name="60% - Accent5 4 2 5 2" xfId="30405" xr:uid="{00000000-0005-0000-0000-000061880000}"/>
    <cellStyle name="60% - Accent5 4 2 5 3" xfId="42350" xr:uid="{00000000-0005-0000-0000-000062880000}"/>
    <cellStyle name="60% - Accent5 4 2 5 4" xfId="54315" xr:uid="{00000000-0005-0000-0000-000063880000}"/>
    <cellStyle name="60% - Accent5 4 2 6" xfId="18437" xr:uid="{00000000-0005-0000-0000-000064880000}"/>
    <cellStyle name="60% - Accent5 4 2 7" xfId="6495" xr:uid="{00000000-0005-0000-0000-000065880000}"/>
    <cellStyle name="60% - Accent5 4 2 8" xfId="24422" xr:uid="{00000000-0005-0000-0000-000066880000}"/>
    <cellStyle name="60% - Accent5 4 2 9" xfId="36367" xr:uid="{00000000-0005-0000-0000-000067880000}"/>
    <cellStyle name="60% - Accent5 4 3" xfId="889" xr:uid="{00000000-0005-0000-0000-000068880000}"/>
    <cellStyle name="60% - Accent5 4 3 2" xfId="2333" xr:uid="{00000000-0005-0000-0000-000069880000}"/>
    <cellStyle name="60% - Accent5 4 3 2 2" xfId="5303" xr:uid="{00000000-0005-0000-0000-00006A880000}"/>
    <cellStyle name="60% - Accent5 4 3 2 2 2" xfId="17266" xr:uid="{00000000-0005-0000-0000-00006B880000}"/>
    <cellStyle name="60% - Accent5 4 3 2 2 2 2" xfId="35193" xr:uid="{00000000-0005-0000-0000-00006C880000}"/>
    <cellStyle name="60% - Accent5 4 3 2 2 2 3" xfId="47138" xr:uid="{00000000-0005-0000-0000-00006D880000}"/>
    <cellStyle name="60% - Accent5 4 3 2 2 2 4" xfId="59103" xr:uid="{00000000-0005-0000-0000-00006E880000}"/>
    <cellStyle name="60% - Accent5 4 3 2 2 3" xfId="23225" xr:uid="{00000000-0005-0000-0000-00006F880000}"/>
    <cellStyle name="60% - Accent5 4 3 2 2 4" xfId="11283" xr:uid="{00000000-0005-0000-0000-000070880000}"/>
    <cellStyle name="60% - Accent5 4 3 2 2 5" xfId="29210" xr:uid="{00000000-0005-0000-0000-000071880000}"/>
    <cellStyle name="60% - Accent5 4 3 2 2 6" xfId="41155" xr:uid="{00000000-0005-0000-0000-000072880000}"/>
    <cellStyle name="60% - Accent5 4 3 2 2 7" xfId="53120" xr:uid="{00000000-0005-0000-0000-000073880000}"/>
    <cellStyle name="60% - Accent5 4 3 2 3" xfId="14296" xr:uid="{00000000-0005-0000-0000-000074880000}"/>
    <cellStyle name="60% - Accent5 4 3 2 3 2" xfId="32223" xr:uid="{00000000-0005-0000-0000-000075880000}"/>
    <cellStyle name="60% - Accent5 4 3 2 3 3" xfId="44168" xr:uid="{00000000-0005-0000-0000-000076880000}"/>
    <cellStyle name="60% - Accent5 4 3 2 3 4" xfId="56133" xr:uid="{00000000-0005-0000-0000-000077880000}"/>
    <cellStyle name="60% - Accent5 4 3 2 4" xfId="20255" xr:uid="{00000000-0005-0000-0000-000078880000}"/>
    <cellStyle name="60% - Accent5 4 3 2 5" xfId="8313" xr:uid="{00000000-0005-0000-0000-000079880000}"/>
    <cellStyle name="60% - Accent5 4 3 2 6" xfId="26240" xr:uid="{00000000-0005-0000-0000-00007A880000}"/>
    <cellStyle name="60% - Accent5 4 3 2 7" xfId="38185" xr:uid="{00000000-0005-0000-0000-00007B880000}"/>
    <cellStyle name="60% - Accent5 4 3 2 8" xfId="50150" xr:uid="{00000000-0005-0000-0000-00007C880000}"/>
    <cellStyle name="60% - Accent5 4 3 3" xfId="3859" xr:uid="{00000000-0005-0000-0000-00007D880000}"/>
    <cellStyle name="60% - Accent5 4 3 3 2" xfId="15822" xr:uid="{00000000-0005-0000-0000-00007E880000}"/>
    <cellStyle name="60% - Accent5 4 3 3 2 2" xfId="33749" xr:uid="{00000000-0005-0000-0000-00007F880000}"/>
    <cellStyle name="60% - Accent5 4 3 3 2 3" xfId="45694" xr:uid="{00000000-0005-0000-0000-000080880000}"/>
    <cellStyle name="60% - Accent5 4 3 3 2 4" xfId="57659" xr:uid="{00000000-0005-0000-0000-000081880000}"/>
    <cellStyle name="60% - Accent5 4 3 3 3" xfId="21781" xr:uid="{00000000-0005-0000-0000-000082880000}"/>
    <cellStyle name="60% - Accent5 4 3 3 4" xfId="9839" xr:uid="{00000000-0005-0000-0000-000083880000}"/>
    <cellStyle name="60% - Accent5 4 3 3 5" xfId="27766" xr:uid="{00000000-0005-0000-0000-000084880000}"/>
    <cellStyle name="60% - Accent5 4 3 3 6" xfId="39711" xr:uid="{00000000-0005-0000-0000-000085880000}"/>
    <cellStyle name="60% - Accent5 4 3 3 7" xfId="51676" xr:uid="{00000000-0005-0000-0000-000086880000}"/>
    <cellStyle name="60% - Accent5 4 3 4" xfId="12852" xr:uid="{00000000-0005-0000-0000-000087880000}"/>
    <cellStyle name="60% - Accent5 4 3 4 2" xfId="30779" xr:uid="{00000000-0005-0000-0000-000088880000}"/>
    <cellStyle name="60% - Accent5 4 3 4 3" xfId="42724" xr:uid="{00000000-0005-0000-0000-000089880000}"/>
    <cellStyle name="60% - Accent5 4 3 4 4" xfId="54689" xr:uid="{00000000-0005-0000-0000-00008A880000}"/>
    <cellStyle name="60% - Accent5 4 3 5" xfId="18811" xr:uid="{00000000-0005-0000-0000-00008B880000}"/>
    <cellStyle name="60% - Accent5 4 3 6" xfId="6869" xr:uid="{00000000-0005-0000-0000-00008C880000}"/>
    <cellStyle name="60% - Accent5 4 3 7" xfId="24796" xr:uid="{00000000-0005-0000-0000-00008D880000}"/>
    <cellStyle name="60% - Accent5 4 3 8" xfId="36741" xr:uid="{00000000-0005-0000-0000-00008E880000}"/>
    <cellStyle name="60% - Accent5 4 3 9" xfId="48706" xr:uid="{00000000-0005-0000-0000-00008F880000}"/>
    <cellStyle name="60% - Accent5 4 4" xfId="1611" xr:uid="{00000000-0005-0000-0000-000090880000}"/>
    <cellStyle name="60% - Accent5 4 4 2" xfId="4581" xr:uid="{00000000-0005-0000-0000-000091880000}"/>
    <cellStyle name="60% - Accent5 4 4 2 2" xfId="16544" xr:uid="{00000000-0005-0000-0000-000092880000}"/>
    <cellStyle name="60% - Accent5 4 4 2 2 2" xfId="34471" xr:uid="{00000000-0005-0000-0000-000093880000}"/>
    <cellStyle name="60% - Accent5 4 4 2 2 3" xfId="46416" xr:uid="{00000000-0005-0000-0000-000094880000}"/>
    <cellStyle name="60% - Accent5 4 4 2 2 4" xfId="58381" xr:uid="{00000000-0005-0000-0000-000095880000}"/>
    <cellStyle name="60% - Accent5 4 4 2 3" xfId="22503" xr:uid="{00000000-0005-0000-0000-000096880000}"/>
    <cellStyle name="60% - Accent5 4 4 2 4" xfId="10561" xr:uid="{00000000-0005-0000-0000-000097880000}"/>
    <cellStyle name="60% - Accent5 4 4 2 5" xfId="28488" xr:uid="{00000000-0005-0000-0000-000098880000}"/>
    <cellStyle name="60% - Accent5 4 4 2 6" xfId="40433" xr:uid="{00000000-0005-0000-0000-000099880000}"/>
    <cellStyle name="60% - Accent5 4 4 2 7" xfId="52398" xr:uid="{00000000-0005-0000-0000-00009A880000}"/>
    <cellStyle name="60% - Accent5 4 4 3" xfId="13574" xr:uid="{00000000-0005-0000-0000-00009B880000}"/>
    <cellStyle name="60% - Accent5 4 4 3 2" xfId="31501" xr:uid="{00000000-0005-0000-0000-00009C880000}"/>
    <cellStyle name="60% - Accent5 4 4 3 3" xfId="43446" xr:uid="{00000000-0005-0000-0000-00009D880000}"/>
    <cellStyle name="60% - Accent5 4 4 3 4" xfId="55411" xr:uid="{00000000-0005-0000-0000-00009E880000}"/>
    <cellStyle name="60% - Accent5 4 4 4" xfId="19533" xr:uid="{00000000-0005-0000-0000-00009F880000}"/>
    <cellStyle name="60% - Accent5 4 4 5" xfId="7591" xr:uid="{00000000-0005-0000-0000-0000A0880000}"/>
    <cellStyle name="60% - Accent5 4 4 6" xfId="25518" xr:uid="{00000000-0005-0000-0000-0000A1880000}"/>
    <cellStyle name="60% - Accent5 4 4 7" xfId="37463" xr:uid="{00000000-0005-0000-0000-0000A2880000}"/>
    <cellStyle name="60% - Accent5 4 4 8" xfId="49428" xr:uid="{00000000-0005-0000-0000-0000A3880000}"/>
    <cellStyle name="60% - Accent5 4 5" xfId="3137" xr:uid="{00000000-0005-0000-0000-0000A4880000}"/>
    <cellStyle name="60% - Accent5 4 5 2" xfId="15100" xr:uid="{00000000-0005-0000-0000-0000A5880000}"/>
    <cellStyle name="60% - Accent5 4 5 2 2" xfId="33027" xr:uid="{00000000-0005-0000-0000-0000A6880000}"/>
    <cellStyle name="60% - Accent5 4 5 2 3" xfId="44972" xr:uid="{00000000-0005-0000-0000-0000A7880000}"/>
    <cellStyle name="60% - Accent5 4 5 2 4" xfId="56937" xr:uid="{00000000-0005-0000-0000-0000A8880000}"/>
    <cellStyle name="60% - Accent5 4 5 3" xfId="21059" xr:uid="{00000000-0005-0000-0000-0000A9880000}"/>
    <cellStyle name="60% - Accent5 4 5 4" xfId="9117" xr:uid="{00000000-0005-0000-0000-0000AA880000}"/>
    <cellStyle name="60% - Accent5 4 5 5" xfId="27044" xr:uid="{00000000-0005-0000-0000-0000AB880000}"/>
    <cellStyle name="60% - Accent5 4 5 6" xfId="38989" xr:uid="{00000000-0005-0000-0000-0000AC880000}"/>
    <cellStyle name="60% - Accent5 4 5 7" xfId="50954" xr:uid="{00000000-0005-0000-0000-0000AD880000}"/>
    <cellStyle name="60% - Accent5 4 6" xfId="12130" xr:uid="{00000000-0005-0000-0000-0000AE880000}"/>
    <cellStyle name="60% - Accent5 4 6 2" xfId="30057" xr:uid="{00000000-0005-0000-0000-0000AF880000}"/>
    <cellStyle name="60% - Accent5 4 6 3" xfId="42002" xr:uid="{00000000-0005-0000-0000-0000B0880000}"/>
    <cellStyle name="60% - Accent5 4 6 4" xfId="53967" xr:uid="{00000000-0005-0000-0000-0000B1880000}"/>
    <cellStyle name="60% - Accent5 4 7" xfId="18089" xr:uid="{00000000-0005-0000-0000-0000B2880000}"/>
    <cellStyle name="60% - Accent5 4 8" xfId="6147" xr:uid="{00000000-0005-0000-0000-0000B3880000}"/>
    <cellStyle name="60% - Accent5 4 9" xfId="24074" xr:uid="{00000000-0005-0000-0000-0000B4880000}"/>
    <cellStyle name="60% - Accent5 5" xfId="283" xr:uid="{00000000-0005-0000-0000-0000B5880000}"/>
    <cellStyle name="60% - Accent5 5 10" xfId="36135" xr:uid="{00000000-0005-0000-0000-0000B6880000}"/>
    <cellStyle name="60% - Accent5 5 11" xfId="48100" xr:uid="{00000000-0005-0000-0000-0000B7880000}"/>
    <cellStyle name="60% - Accent5 5 2" xfId="631" xr:uid="{00000000-0005-0000-0000-0000B8880000}"/>
    <cellStyle name="60% - Accent5 5 2 10" xfId="48448" xr:uid="{00000000-0005-0000-0000-0000B9880000}"/>
    <cellStyle name="60% - Accent5 5 2 2" xfId="1353" xr:uid="{00000000-0005-0000-0000-0000BA880000}"/>
    <cellStyle name="60% - Accent5 5 2 2 2" xfId="2797" xr:uid="{00000000-0005-0000-0000-0000BB880000}"/>
    <cellStyle name="60% - Accent5 5 2 2 2 2" xfId="5767" xr:uid="{00000000-0005-0000-0000-0000BC880000}"/>
    <cellStyle name="60% - Accent5 5 2 2 2 2 2" xfId="17730" xr:uid="{00000000-0005-0000-0000-0000BD880000}"/>
    <cellStyle name="60% - Accent5 5 2 2 2 2 2 2" xfId="35657" xr:uid="{00000000-0005-0000-0000-0000BE880000}"/>
    <cellStyle name="60% - Accent5 5 2 2 2 2 2 3" xfId="47602" xr:uid="{00000000-0005-0000-0000-0000BF880000}"/>
    <cellStyle name="60% - Accent5 5 2 2 2 2 2 4" xfId="59567" xr:uid="{00000000-0005-0000-0000-0000C0880000}"/>
    <cellStyle name="60% - Accent5 5 2 2 2 2 3" xfId="23689" xr:uid="{00000000-0005-0000-0000-0000C1880000}"/>
    <cellStyle name="60% - Accent5 5 2 2 2 2 4" xfId="11747" xr:uid="{00000000-0005-0000-0000-0000C2880000}"/>
    <cellStyle name="60% - Accent5 5 2 2 2 2 5" xfId="29674" xr:uid="{00000000-0005-0000-0000-0000C3880000}"/>
    <cellStyle name="60% - Accent5 5 2 2 2 2 6" xfId="41619" xr:uid="{00000000-0005-0000-0000-0000C4880000}"/>
    <cellStyle name="60% - Accent5 5 2 2 2 2 7" xfId="53584" xr:uid="{00000000-0005-0000-0000-0000C5880000}"/>
    <cellStyle name="60% - Accent5 5 2 2 2 3" xfId="14760" xr:uid="{00000000-0005-0000-0000-0000C6880000}"/>
    <cellStyle name="60% - Accent5 5 2 2 2 3 2" xfId="32687" xr:uid="{00000000-0005-0000-0000-0000C7880000}"/>
    <cellStyle name="60% - Accent5 5 2 2 2 3 3" xfId="44632" xr:uid="{00000000-0005-0000-0000-0000C8880000}"/>
    <cellStyle name="60% - Accent5 5 2 2 2 3 4" xfId="56597" xr:uid="{00000000-0005-0000-0000-0000C9880000}"/>
    <cellStyle name="60% - Accent5 5 2 2 2 4" xfId="20719" xr:uid="{00000000-0005-0000-0000-0000CA880000}"/>
    <cellStyle name="60% - Accent5 5 2 2 2 5" xfId="8777" xr:uid="{00000000-0005-0000-0000-0000CB880000}"/>
    <cellStyle name="60% - Accent5 5 2 2 2 6" xfId="26704" xr:uid="{00000000-0005-0000-0000-0000CC880000}"/>
    <cellStyle name="60% - Accent5 5 2 2 2 7" xfId="38649" xr:uid="{00000000-0005-0000-0000-0000CD880000}"/>
    <cellStyle name="60% - Accent5 5 2 2 2 8" xfId="50614" xr:uid="{00000000-0005-0000-0000-0000CE880000}"/>
    <cellStyle name="60% - Accent5 5 2 2 3" xfId="4323" xr:uid="{00000000-0005-0000-0000-0000CF880000}"/>
    <cellStyle name="60% - Accent5 5 2 2 3 2" xfId="16286" xr:uid="{00000000-0005-0000-0000-0000D0880000}"/>
    <cellStyle name="60% - Accent5 5 2 2 3 2 2" xfId="34213" xr:uid="{00000000-0005-0000-0000-0000D1880000}"/>
    <cellStyle name="60% - Accent5 5 2 2 3 2 3" xfId="46158" xr:uid="{00000000-0005-0000-0000-0000D2880000}"/>
    <cellStyle name="60% - Accent5 5 2 2 3 2 4" xfId="58123" xr:uid="{00000000-0005-0000-0000-0000D3880000}"/>
    <cellStyle name="60% - Accent5 5 2 2 3 3" xfId="22245" xr:uid="{00000000-0005-0000-0000-0000D4880000}"/>
    <cellStyle name="60% - Accent5 5 2 2 3 4" xfId="10303" xr:uid="{00000000-0005-0000-0000-0000D5880000}"/>
    <cellStyle name="60% - Accent5 5 2 2 3 5" xfId="28230" xr:uid="{00000000-0005-0000-0000-0000D6880000}"/>
    <cellStyle name="60% - Accent5 5 2 2 3 6" xfId="40175" xr:uid="{00000000-0005-0000-0000-0000D7880000}"/>
    <cellStyle name="60% - Accent5 5 2 2 3 7" xfId="52140" xr:uid="{00000000-0005-0000-0000-0000D8880000}"/>
    <cellStyle name="60% - Accent5 5 2 2 4" xfId="13316" xr:uid="{00000000-0005-0000-0000-0000D9880000}"/>
    <cellStyle name="60% - Accent5 5 2 2 4 2" xfId="31243" xr:uid="{00000000-0005-0000-0000-0000DA880000}"/>
    <cellStyle name="60% - Accent5 5 2 2 4 3" xfId="43188" xr:uid="{00000000-0005-0000-0000-0000DB880000}"/>
    <cellStyle name="60% - Accent5 5 2 2 4 4" xfId="55153" xr:uid="{00000000-0005-0000-0000-0000DC880000}"/>
    <cellStyle name="60% - Accent5 5 2 2 5" xfId="19275" xr:uid="{00000000-0005-0000-0000-0000DD880000}"/>
    <cellStyle name="60% - Accent5 5 2 2 6" xfId="7333" xr:uid="{00000000-0005-0000-0000-0000DE880000}"/>
    <cellStyle name="60% - Accent5 5 2 2 7" xfId="25260" xr:uid="{00000000-0005-0000-0000-0000DF880000}"/>
    <cellStyle name="60% - Accent5 5 2 2 8" xfId="37205" xr:uid="{00000000-0005-0000-0000-0000E0880000}"/>
    <cellStyle name="60% - Accent5 5 2 2 9" xfId="49170" xr:uid="{00000000-0005-0000-0000-0000E1880000}"/>
    <cellStyle name="60% - Accent5 5 2 3" xfId="2075" xr:uid="{00000000-0005-0000-0000-0000E2880000}"/>
    <cellStyle name="60% - Accent5 5 2 3 2" xfId="5045" xr:uid="{00000000-0005-0000-0000-0000E3880000}"/>
    <cellStyle name="60% - Accent5 5 2 3 2 2" xfId="17008" xr:uid="{00000000-0005-0000-0000-0000E4880000}"/>
    <cellStyle name="60% - Accent5 5 2 3 2 2 2" xfId="34935" xr:uid="{00000000-0005-0000-0000-0000E5880000}"/>
    <cellStyle name="60% - Accent5 5 2 3 2 2 3" xfId="46880" xr:uid="{00000000-0005-0000-0000-0000E6880000}"/>
    <cellStyle name="60% - Accent5 5 2 3 2 2 4" xfId="58845" xr:uid="{00000000-0005-0000-0000-0000E7880000}"/>
    <cellStyle name="60% - Accent5 5 2 3 2 3" xfId="22967" xr:uid="{00000000-0005-0000-0000-0000E8880000}"/>
    <cellStyle name="60% - Accent5 5 2 3 2 4" xfId="11025" xr:uid="{00000000-0005-0000-0000-0000E9880000}"/>
    <cellStyle name="60% - Accent5 5 2 3 2 5" xfId="28952" xr:uid="{00000000-0005-0000-0000-0000EA880000}"/>
    <cellStyle name="60% - Accent5 5 2 3 2 6" xfId="40897" xr:uid="{00000000-0005-0000-0000-0000EB880000}"/>
    <cellStyle name="60% - Accent5 5 2 3 2 7" xfId="52862" xr:uid="{00000000-0005-0000-0000-0000EC880000}"/>
    <cellStyle name="60% - Accent5 5 2 3 3" xfId="14038" xr:uid="{00000000-0005-0000-0000-0000ED880000}"/>
    <cellStyle name="60% - Accent5 5 2 3 3 2" xfId="31965" xr:uid="{00000000-0005-0000-0000-0000EE880000}"/>
    <cellStyle name="60% - Accent5 5 2 3 3 3" xfId="43910" xr:uid="{00000000-0005-0000-0000-0000EF880000}"/>
    <cellStyle name="60% - Accent5 5 2 3 3 4" xfId="55875" xr:uid="{00000000-0005-0000-0000-0000F0880000}"/>
    <cellStyle name="60% - Accent5 5 2 3 4" xfId="19997" xr:uid="{00000000-0005-0000-0000-0000F1880000}"/>
    <cellStyle name="60% - Accent5 5 2 3 5" xfId="8055" xr:uid="{00000000-0005-0000-0000-0000F2880000}"/>
    <cellStyle name="60% - Accent5 5 2 3 6" xfId="25982" xr:uid="{00000000-0005-0000-0000-0000F3880000}"/>
    <cellStyle name="60% - Accent5 5 2 3 7" xfId="37927" xr:uid="{00000000-0005-0000-0000-0000F4880000}"/>
    <cellStyle name="60% - Accent5 5 2 3 8" xfId="49892" xr:uid="{00000000-0005-0000-0000-0000F5880000}"/>
    <cellStyle name="60% - Accent5 5 2 4" xfId="3601" xr:uid="{00000000-0005-0000-0000-0000F6880000}"/>
    <cellStyle name="60% - Accent5 5 2 4 2" xfId="15564" xr:uid="{00000000-0005-0000-0000-0000F7880000}"/>
    <cellStyle name="60% - Accent5 5 2 4 2 2" xfId="33491" xr:uid="{00000000-0005-0000-0000-0000F8880000}"/>
    <cellStyle name="60% - Accent5 5 2 4 2 3" xfId="45436" xr:uid="{00000000-0005-0000-0000-0000F9880000}"/>
    <cellStyle name="60% - Accent5 5 2 4 2 4" xfId="57401" xr:uid="{00000000-0005-0000-0000-0000FA880000}"/>
    <cellStyle name="60% - Accent5 5 2 4 3" xfId="21523" xr:uid="{00000000-0005-0000-0000-0000FB880000}"/>
    <cellStyle name="60% - Accent5 5 2 4 4" xfId="9581" xr:uid="{00000000-0005-0000-0000-0000FC880000}"/>
    <cellStyle name="60% - Accent5 5 2 4 5" xfId="27508" xr:uid="{00000000-0005-0000-0000-0000FD880000}"/>
    <cellStyle name="60% - Accent5 5 2 4 6" xfId="39453" xr:uid="{00000000-0005-0000-0000-0000FE880000}"/>
    <cellStyle name="60% - Accent5 5 2 4 7" xfId="51418" xr:uid="{00000000-0005-0000-0000-0000FF880000}"/>
    <cellStyle name="60% - Accent5 5 2 5" xfId="12594" xr:uid="{00000000-0005-0000-0000-000000890000}"/>
    <cellStyle name="60% - Accent5 5 2 5 2" xfId="30521" xr:uid="{00000000-0005-0000-0000-000001890000}"/>
    <cellStyle name="60% - Accent5 5 2 5 3" xfId="42466" xr:uid="{00000000-0005-0000-0000-000002890000}"/>
    <cellStyle name="60% - Accent5 5 2 5 4" xfId="54431" xr:uid="{00000000-0005-0000-0000-000003890000}"/>
    <cellStyle name="60% - Accent5 5 2 6" xfId="18553" xr:uid="{00000000-0005-0000-0000-000004890000}"/>
    <cellStyle name="60% - Accent5 5 2 7" xfId="6611" xr:uid="{00000000-0005-0000-0000-000005890000}"/>
    <cellStyle name="60% - Accent5 5 2 8" xfId="24538" xr:uid="{00000000-0005-0000-0000-000006890000}"/>
    <cellStyle name="60% - Accent5 5 2 9" xfId="36483" xr:uid="{00000000-0005-0000-0000-000007890000}"/>
    <cellStyle name="60% - Accent5 5 3" xfId="1005" xr:uid="{00000000-0005-0000-0000-000008890000}"/>
    <cellStyle name="60% - Accent5 5 3 2" xfId="2449" xr:uid="{00000000-0005-0000-0000-000009890000}"/>
    <cellStyle name="60% - Accent5 5 3 2 2" xfId="5419" xr:uid="{00000000-0005-0000-0000-00000A890000}"/>
    <cellStyle name="60% - Accent5 5 3 2 2 2" xfId="17382" xr:uid="{00000000-0005-0000-0000-00000B890000}"/>
    <cellStyle name="60% - Accent5 5 3 2 2 2 2" xfId="35309" xr:uid="{00000000-0005-0000-0000-00000C890000}"/>
    <cellStyle name="60% - Accent5 5 3 2 2 2 3" xfId="47254" xr:uid="{00000000-0005-0000-0000-00000D890000}"/>
    <cellStyle name="60% - Accent5 5 3 2 2 2 4" xfId="59219" xr:uid="{00000000-0005-0000-0000-00000E890000}"/>
    <cellStyle name="60% - Accent5 5 3 2 2 3" xfId="23341" xr:uid="{00000000-0005-0000-0000-00000F890000}"/>
    <cellStyle name="60% - Accent5 5 3 2 2 4" xfId="11399" xr:uid="{00000000-0005-0000-0000-000010890000}"/>
    <cellStyle name="60% - Accent5 5 3 2 2 5" xfId="29326" xr:uid="{00000000-0005-0000-0000-000011890000}"/>
    <cellStyle name="60% - Accent5 5 3 2 2 6" xfId="41271" xr:uid="{00000000-0005-0000-0000-000012890000}"/>
    <cellStyle name="60% - Accent5 5 3 2 2 7" xfId="53236" xr:uid="{00000000-0005-0000-0000-000013890000}"/>
    <cellStyle name="60% - Accent5 5 3 2 3" xfId="14412" xr:uid="{00000000-0005-0000-0000-000014890000}"/>
    <cellStyle name="60% - Accent5 5 3 2 3 2" xfId="32339" xr:uid="{00000000-0005-0000-0000-000015890000}"/>
    <cellStyle name="60% - Accent5 5 3 2 3 3" xfId="44284" xr:uid="{00000000-0005-0000-0000-000016890000}"/>
    <cellStyle name="60% - Accent5 5 3 2 3 4" xfId="56249" xr:uid="{00000000-0005-0000-0000-000017890000}"/>
    <cellStyle name="60% - Accent5 5 3 2 4" xfId="20371" xr:uid="{00000000-0005-0000-0000-000018890000}"/>
    <cellStyle name="60% - Accent5 5 3 2 5" xfId="8429" xr:uid="{00000000-0005-0000-0000-000019890000}"/>
    <cellStyle name="60% - Accent5 5 3 2 6" xfId="26356" xr:uid="{00000000-0005-0000-0000-00001A890000}"/>
    <cellStyle name="60% - Accent5 5 3 2 7" xfId="38301" xr:uid="{00000000-0005-0000-0000-00001B890000}"/>
    <cellStyle name="60% - Accent5 5 3 2 8" xfId="50266" xr:uid="{00000000-0005-0000-0000-00001C890000}"/>
    <cellStyle name="60% - Accent5 5 3 3" xfId="3975" xr:uid="{00000000-0005-0000-0000-00001D890000}"/>
    <cellStyle name="60% - Accent5 5 3 3 2" xfId="15938" xr:uid="{00000000-0005-0000-0000-00001E890000}"/>
    <cellStyle name="60% - Accent5 5 3 3 2 2" xfId="33865" xr:uid="{00000000-0005-0000-0000-00001F890000}"/>
    <cellStyle name="60% - Accent5 5 3 3 2 3" xfId="45810" xr:uid="{00000000-0005-0000-0000-000020890000}"/>
    <cellStyle name="60% - Accent5 5 3 3 2 4" xfId="57775" xr:uid="{00000000-0005-0000-0000-000021890000}"/>
    <cellStyle name="60% - Accent5 5 3 3 3" xfId="21897" xr:uid="{00000000-0005-0000-0000-000022890000}"/>
    <cellStyle name="60% - Accent5 5 3 3 4" xfId="9955" xr:uid="{00000000-0005-0000-0000-000023890000}"/>
    <cellStyle name="60% - Accent5 5 3 3 5" xfId="27882" xr:uid="{00000000-0005-0000-0000-000024890000}"/>
    <cellStyle name="60% - Accent5 5 3 3 6" xfId="39827" xr:uid="{00000000-0005-0000-0000-000025890000}"/>
    <cellStyle name="60% - Accent5 5 3 3 7" xfId="51792" xr:uid="{00000000-0005-0000-0000-000026890000}"/>
    <cellStyle name="60% - Accent5 5 3 4" xfId="12968" xr:uid="{00000000-0005-0000-0000-000027890000}"/>
    <cellStyle name="60% - Accent5 5 3 4 2" xfId="30895" xr:uid="{00000000-0005-0000-0000-000028890000}"/>
    <cellStyle name="60% - Accent5 5 3 4 3" xfId="42840" xr:uid="{00000000-0005-0000-0000-000029890000}"/>
    <cellStyle name="60% - Accent5 5 3 4 4" xfId="54805" xr:uid="{00000000-0005-0000-0000-00002A890000}"/>
    <cellStyle name="60% - Accent5 5 3 5" xfId="18927" xr:uid="{00000000-0005-0000-0000-00002B890000}"/>
    <cellStyle name="60% - Accent5 5 3 6" xfId="6985" xr:uid="{00000000-0005-0000-0000-00002C890000}"/>
    <cellStyle name="60% - Accent5 5 3 7" xfId="24912" xr:uid="{00000000-0005-0000-0000-00002D890000}"/>
    <cellStyle name="60% - Accent5 5 3 8" xfId="36857" xr:uid="{00000000-0005-0000-0000-00002E890000}"/>
    <cellStyle name="60% - Accent5 5 3 9" xfId="48822" xr:uid="{00000000-0005-0000-0000-00002F890000}"/>
    <cellStyle name="60% - Accent5 5 4" xfId="1727" xr:uid="{00000000-0005-0000-0000-000030890000}"/>
    <cellStyle name="60% - Accent5 5 4 2" xfId="4697" xr:uid="{00000000-0005-0000-0000-000031890000}"/>
    <cellStyle name="60% - Accent5 5 4 2 2" xfId="16660" xr:uid="{00000000-0005-0000-0000-000032890000}"/>
    <cellStyle name="60% - Accent5 5 4 2 2 2" xfId="34587" xr:uid="{00000000-0005-0000-0000-000033890000}"/>
    <cellStyle name="60% - Accent5 5 4 2 2 3" xfId="46532" xr:uid="{00000000-0005-0000-0000-000034890000}"/>
    <cellStyle name="60% - Accent5 5 4 2 2 4" xfId="58497" xr:uid="{00000000-0005-0000-0000-000035890000}"/>
    <cellStyle name="60% - Accent5 5 4 2 3" xfId="22619" xr:uid="{00000000-0005-0000-0000-000036890000}"/>
    <cellStyle name="60% - Accent5 5 4 2 4" xfId="10677" xr:uid="{00000000-0005-0000-0000-000037890000}"/>
    <cellStyle name="60% - Accent5 5 4 2 5" xfId="28604" xr:uid="{00000000-0005-0000-0000-000038890000}"/>
    <cellStyle name="60% - Accent5 5 4 2 6" xfId="40549" xr:uid="{00000000-0005-0000-0000-000039890000}"/>
    <cellStyle name="60% - Accent5 5 4 2 7" xfId="52514" xr:uid="{00000000-0005-0000-0000-00003A890000}"/>
    <cellStyle name="60% - Accent5 5 4 3" xfId="13690" xr:uid="{00000000-0005-0000-0000-00003B890000}"/>
    <cellStyle name="60% - Accent5 5 4 3 2" xfId="31617" xr:uid="{00000000-0005-0000-0000-00003C890000}"/>
    <cellStyle name="60% - Accent5 5 4 3 3" xfId="43562" xr:uid="{00000000-0005-0000-0000-00003D890000}"/>
    <cellStyle name="60% - Accent5 5 4 3 4" xfId="55527" xr:uid="{00000000-0005-0000-0000-00003E890000}"/>
    <cellStyle name="60% - Accent5 5 4 4" xfId="19649" xr:uid="{00000000-0005-0000-0000-00003F890000}"/>
    <cellStyle name="60% - Accent5 5 4 5" xfId="7707" xr:uid="{00000000-0005-0000-0000-000040890000}"/>
    <cellStyle name="60% - Accent5 5 4 6" xfId="25634" xr:uid="{00000000-0005-0000-0000-000041890000}"/>
    <cellStyle name="60% - Accent5 5 4 7" xfId="37579" xr:uid="{00000000-0005-0000-0000-000042890000}"/>
    <cellStyle name="60% - Accent5 5 4 8" xfId="49544" xr:uid="{00000000-0005-0000-0000-000043890000}"/>
    <cellStyle name="60% - Accent5 5 5" xfId="3253" xr:uid="{00000000-0005-0000-0000-000044890000}"/>
    <cellStyle name="60% - Accent5 5 5 2" xfId="15216" xr:uid="{00000000-0005-0000-0000-000045890000}"/>
    <cellStyle name="60% - Accent5 5 5 2 2" xfId="33143" xr:uid="{00000000-0005-0000-0000-000046890000}"/>
    <cellStyle name="60% - Accent5 5 5 2 3" xfId="45088" xr:uid="{00000000-0005-0000-0000-000047890000}"/>
    <cellStyle name="60% - Accent5 5 5 2 4" xfId="57053" xr:uid="{00000000-0005-0000-0000-000048890000}"/>
    <cellStyle name="60% - Accent5 5 5 3" xfId="21175" xr:uid="{00000000-0005-0000-0000-000049890000}"/>
    <cellStyle name="60% - Accent5 5 5 4" xfId="9233" xr:uid="{00000000-0005-0000-0000-00004A890000}"/>
    <cellStyle name="60% - Accent5 5 5 5" xfId="27160" xr:uid="{00000000-0005-0000-0000-00004B890000}"/>
    <cellStyle name="60% - Accent5 5 5 6" xfId="39105" xr:uid="{00000000-0005-0000-0000-00004C890000}"/>
    <cellStyle name="60% - Accent5 5 5 7" xfId="51070" xr:uid="{00000000-0005-0000-0000-00004D890000}"/>
    <cellStyle name="60% - Accent5 5 6" xfId="12246" xr:uid="{00000000-0005-0000-0000-00004E890000}"/>
    <cellStyle name="60% - Accent5 5 6 2" xfId="30173" xr:uid="{00000000-0005-0000-0000-00004F890000}"/>
    <cellStyle name="60% - Accent5 5 6 3" xfId="42118" xr:uid="{00000000-0005-0000-0000-000050890000}"/>
    <cellStyle name="60% - Accent5 5 6 4" xfId="54083" xr:uid="{00000000-0005-0000-0000-000051890000}"/>
    <cellStyle name="60% - Accent5 5 7" xfId="18205" xr:uid="{00000000-0005-0000-0000-000052890000}"/>
    <cellStyle name="60% - Accent5 5 8" xfId="6263" xr:uid="{00000000-0005-0000-0000-000053890000}"/>
    <cellStyle name="60% - Accent5 5 9" xfId="24190" xr:uid="{00000000-0005-0000-0000-000054890000}"/>
    <cellStyle name="60% - Accent5 6" xfId="399" xr:uid="{00000000-0005-0000-0000-000055890000}"/>
    <cellStyle name="60% - Accent5 6 10" xfId="48216" xr:uid="{00000000-0005-0000-0000-000056890000}"/>
    <cellStyle name="60% - Accent5 6 2" xfId="1121" xr:uid="{00000000-0005-0000-0000-000057890000}"/>
    <cellStyle name="60% - Accent5 6 2 2" xfId="2565" xr:uid="{00000000-0005-0000-0000-000058890000}"/>
    <cellStyle name="60% - Accent5 6 2 2 2" xfId="5535" xr:uid="{00000000-0005-0000-0000-000059890000}"/>
    <cellStyle name="60% - Accent5 6 2 2 2 2" xfId="17498" xr:uid="{00000000-0005-0000-0000-00005A890000}"/>
    <cellStyle name="60% - Accent5 6 2 2 2 2 2" xfId="35425" xr:uid="{00000000-0005-0000-0000-00005B890000}"/>
    <cellStyle name="60% - Accent5 6 2 2 2 2 3" xfId="47370" xr:uid="{00000000-0005-0000-0000-00005C890000}"/>
    <cellStyle name="60% - Accent5 6 2 2 2 2 4" xfId="59335" xr:uid="{00000000-0005-0000-0000-00005D890000}"/>
    <cellStyle name="60% - Accent5 6 2 2 2 3" xfId="23457" xr:uid="{00000000-0005-0000-0000-00005E890000}"/>
    <cellStyle name="60% - Accent5 6 2 2 2 4" xfId="11515" xr:uid="{00000000-0005-0000-0000-00005F890000}"/>
    <cellStyle name="60% - Accent5 6 2 2 2 5" xfId="29442" xr:uid="{00000000-0005-0000-0000-000060890000}"/>
    <cellStyle name="60% - Accent5 6 2 2 2 6" xfId="41387" xr:uid="{00000000-0005-0000-0000-000061890000}"/>
    <cellStyle name="60% - Accent5 6 2 2 2 7" xfId="53352" xr:uid="{00000000-0005-0000-0000-000062890000}"/>
    <cellStyle name="60% - Accent5 6 2 2 3" xfId="14528" xr:uid="{00000000-0005-0000-0000-000063890000}"/>
    <cellStyle name="60% - Accent5 6 2 2 3 2" xfId="32455" xr:uid="{00000000-0005-0000-0000-000064890000}"/>
    <cellStyle name="60% - Accent5 6 2 2 3 3" xfId="44400" xr:uid="{00000000-0005-0000-0000-000065890000}"/>
    <cellStyle name="60% - Accent5 6 2 2 3 4" xfId="56365" xr:uid="{00000000-0005-0000-0000-000066890000}"/>
    <cellStyle name="60% - Accent5 6 2 2 4" xfId="20487" xr:uid="{00000000-0005-0000-0000-000067890000}"/>
    <cellStyle name="60% - Accent5 6 2 2 5" xfId="8545" xr:uid="{00000000-0005-0000-0000-000068890000}"/>
    <cellStyle name="60% - Accent5 6 2 2 6" xfId="26472" xr:uid="{00000000-0005-0000-0000-000069890000}"/>
    <cellStyle name="60% - Accent5 6 2 2 7" xfId="38417" xr:uid="{00000000-0005-0000-0000-00006A890000}"/>
    <cellStyle name="60% - Accent5 6 2 2 8" xfId="50382" xr:uid="{00000000-0005-0000-0000-00006B890000}"/>
    <cellStyle name="60% - Accent5 6 2 3" xfId="4091" xr:uid="{00000000-0005-0000-0000-00006C890000}"/>
    <cellStyle name="60% - Accent5 6 2 3 2" xfId="16054" xr:uid="{00000000-0005-0000-0000-00006D890000}"/>
    <cellStyle name="60% - Accent5 6 2 3 2 2" xfId="33981" xr:uid="{00000000-0005-0000-0000-00006E890000}"/>
    <cellStyle name="60% - Accent5 6 2 3 2 3" xfId="45926" xr:uid="{00000000-0005-0000-0000-00006F890000}"/>
    <cellStyle name="60% - Accent5 6 2 3 2 4" xfId="57891" xr:uid="{00000000-0005-0000-0000-000070890000}"/>
    <cellStyle name="60% - Accent5 6 2 3 3" xfId="22013" xr:uid="{00000000-0005-0000-0000-000071890000}"/>
    <cellStyle name="60% - Accent5 6 2 3 4" xfId="10071" xr:uid="{00000000-0005-0000-0000-000072890000}"/>
    <cellStyle name="60% - Accent5 6 2 3 5" xfId="27998" xr:uid="{00000000-0005-0000-0000-000073890000}"/>
    <cellStyle name="60% - Accent5 6 2 3 6" xfId="39943" xr:uid="{00000000-0005-0000-0000-000074890000}"/>
    <cellStyle name="60% - Accent5 6 2 3 7" xfId="51908" xr:uid="{00000000-0005-0000-0000-000075890000}"/>
    <cellStyle name="60% - Accent5 6 2 4" xfId="13084" xr:uid="{00000000-0005-0000-0000-000076890000}"/>
    <cellStyle name="60% - Accent5 6 2 4 2" xfId="31011" xr:uid="{00000000-0005-0000-0000-000077890000}"/>
    <cellStyle name="60% - Accent5 6 2 4 3" xfId="42956" xr:uid="{00000000-0005-0000-0000-000078890000}"/>
    <cellStyle name="60% - Accent5 6 2 4 4" xfId="54921" xr:uid="{00000000-0005-0000-0000-000079890000}"/>
    <cellStyle name="60% - Accent5 6 2 5" xfId="19043" xr:uid="{00000000-0005-0000-0000-00007A890000}"/>
    <cellStyle name="60% - Accent5 6 2 6" xfId="7101" xr:uid="{00000000-0005-0000-0000-00007B890000}"/>
    <cellStyle name="60% - Accent5 6 2 7" xfId="25028" xr:uid="{00000000-0005-0000-0000-00007C890000}"/>
    <cellStyle name="60% - Accent5 6 2 8" xfId="36973" xr:uid="{00000000-0005-0000-0000-00007D890000}"/>
    <cellStyle name="60% - Accent5 6 2 9" xfId="48938" xr:uid="{00000000-0005-0000-0000-00007E890000}"/>
    <cellStyle name="60% - Accent5 6 3" xfId="1843" xr:uid="{00000000-0005-0000-0000-00007F890000}"/>
    <cellStyle name="60% - Accent5 6 3 2" xfId="4813" xr:uid="{00000000-0005-0000-0000-000080890000}"/>
    <cellStyle name="60% - Accent5 6 3 2 2" xfId="16776" xr:uid="{00000000-0005-0000-0000-000081890000}"/>
    <cellStyle name="60% - Accent5 6 3 2 2 2" xfId="34703" xr:uid="{00000000-0005-0000-0000-000082890000}"/>
    <cellStyle name="60% - Accent5 6 3 2 2 3" xfId="46648" xr:uid="{00000000-0005-0000-0000-000083890000}"/>
    <cellStyle name="60% - Accent5 6 3 2 2 4" xfId="58613" xr:uid="{00000000-0005-0000-0000-000084890000}"/>
    <cellStyle name="60% - Accent5 6 3 2 3" xfId="22735" xr:uid="{00000000-0005-0000-0000-000085890000}"/>
    <cellStyle name="60% - Accent5 6 3 2 4" xfId="10793" xr:uid="{00000000-0005-0000-0000-000086890000}"/>
    <cellStyle name="60% - Accent5 6 3 2 5" xfId="28720" xr:uid="{00000000-0005-0000-0000-000087890000}"/>
    <cellStyle name="60% - Accent5 6 3 2 6" xfId="40665" xr:uid="{00000000-0005-0000-0000-000088890000}"/>
    <cellStyle name="60% - Accent5 6 3 2 7" xfId="52630" xr:uid="{00000000-0005-0000-0000-000089890000}"/>
    <cellStyle name="60% - Accent5 6 3 3" xfId="13806" xr:uid="{00000000-0005-0000-0000-00008A890000}"/>
    <cellStyle name="60% - Accent5 6 3 3 2" xfId="31733" xr:uid="{00000000-0005-0000-0000-00008B890000}"/>
    <cellStyle name="60% - Accent5 6 3 3 3" xfId="43678" xr:uid="{00000000-0005-0000-0000-00008C890000}"/>
    <cellStyle name="60% - Accent5 6 3 3 4" xfId="55643" xr:uid="{00000000-0005-0000-0000-00008D890000}"/>
    <cellStyle name="60% - Accent5 6 3 4" xfId="19765" xr:uid="{00000000-0005-0000-0000-00008E890000}"/>
    <cellStyle name="60% - Accent5 6 3 5" xfId="7823" xr:uid="{00000000-0005-0000-0000-00008F890000}"/>
    <cellStyle name="60% - Accent5 6 3 6" xfId="25750" xr:uid="{00000000-0005-0000-0000-000090890000}"/>
    <cellStyle name="60% - Accent5 6 3 7" xfId="37695" xr:uid="{00000000-0005-0000-0000-000091890000}"/>
    <cellStyle name="60% - Accent5 6 3 8" xfId="49660" xr:uid="{00000000-0005-0000-0000-000092890000}"/>
    <cellStyle name="60% - Accent5 6 4" xfId="3369" xr:uid="{00000000-0005-0000-0000-000093890000}"/>
    <cellStyle name="60% - Accent5 6 4 2" xfId="15332" xr:uid="{00000000-0005-0000-0000-000094890000}"/>
    <cellStyle name="60% - Accent5 6 4 2 2" xfId="33259" xr:uid="{00000000-0005-0000-0000-000095890000}"/>
    <cellStyle name="60% - Accent5 6 4 2 3" xfId="45204" xr:uid="{00000000-0005-0000-0000-000096890000}"/>
    <cellStyle name="60% - Accent5 6 4 2 4" xfId="57169" xr:uid="{00000000-0005-0000-0000-000097890000}"/>
    <cellStyle name="60% - Accent5 6 4 3" xfId="21291" xr:uid="{00000000-0005-0000-0000-000098890000}"/>
    <cellStyle name="60% - Accent5 6 4 4" xfId="9349" xr:uid="{00000000-0005-0000-0000-000099890000}"/>
    <cellStyle name="60% - Accent5 6 4 5" xfId="27276" xr:uid="{00000000-0005-0000-0000-00009A890000}"/>
    <cellStyle name="60% - Accent5 6 4 6" xfId="39221" xr:uid="{00000000-0005-0000-0000-00009B890000}"/>
    <cellStyle name="60% - Accent5 6 4 7" xfId="51186" xr:uid="{00000000-0005-0000-0000-00009C890000}"/>
    <cellStyle name="60% - Accent5 6 5" xfId="12362" xr:uid="{00000000-0005-0000-0000-00009D890000}"/>
    <cellStyle name="60% - Accent5 6 5 2" xfId="30289" xr:uid="{00000000-0005-0000-0000-00009E890000}"/>
    <cellStyle name="60% - Accent5 6 5 3" xfId="42234" xr:uid="{00000000-0005-0000-0000-00009F890000}"/>
    <cellStyle name="60% - Accent5 6 5 4" xfId="54199" xr:uid="{00000000-0005-0000-0000-0000A0890000}"/>
    <cellStyle name="60% - Accent5 6 6" xfId="18321" xr:uid="{00000000-0005-0000-0000-0000A1890000}"/>
    <cellStyle name="60% - Accent5 6 7" xfId="6379" xr:uid="{00000000-0005-0000-0000-0000A2890000}"/>
    <cellStyle name="60% - Accent5 6 8" xfId="24306" xr:uid="{00000000-0005-0000-0000-0000A3890000}"/>
    <cellStyle name="60% - Accent5 6 9" xfId="36251" xr:uid="{00000000-0005-0000-0000-0000A4890000}"/>
    <cellStyle name="60% - Accent5 7" xfId="749" xr:uid="{00000000-0005-0000-0000-0000A5890000}"/>
    <cellStyle name="60% - Accent5 7 10" xfId="48566" xr:uid="{00000000-0005-0000-0000-0000A6890000}"/>
    <cellStyle name="60% - Accent5 7 2" xfId="1471" xr:uid="{00000000-0005-0000-0000-0000A7890000}"/>
    <cellStyle name="60% - Accent5 7 2 2" xfId="2915" xr:uid="{00000000-0005-0000-0000-0000A8890000}"/>
    <cellStyle name="60% - Accent5 7 2 2 2" xfId="5885" xr:uid="{00000000-0005-0000-0000-0000A9890000}"/>
    <cellStyle name="60% - Accent5 7 2 2 2 2" xfId="17848" xr:uid="{00000000-0005-0000-0000-0000AA890000}"/>
    <cellStyle name="60% - Accent5 7 2 2 2 2 2" xfId="35775" xr:uid="{00000000-0005-0000-0000-0000AB890000}"/>
    <cellStyle name="60% - Accent5 7 2 2 2 2 3" xfId="47720" xr:uid="{00000000-0005-0000-0000-0000AC890000}"/>
    <cellStyle name="60% - Accent5 7 2 2 2 2 4" xfId="59685" xr:uid="{00000000-0005-0000-0000-0000AD890000}"/>
    <cellStyle name="60% - Accent5 7 2 2 2 3" xfId="23807" xr:uid="{00000000-0005-0000-0000-0000AE890000}"/>
    <cellStyle name="60% - Accent5 7 2 2 2 4" xfId="11865" xr:uid="{00000000-0005-0000-0000-0000AF890000}"/>
    <cellStyle name="60% - Accent5 7 2 2 2 5" xfId="29792" xr:uid="{00000000-0005-0000-0000-0000B0890000}"/>
    <cellStyle name="60% - Accent5 7 2 2 2 6" xfId="41737" xr:uid="{00000000-0005-0000-0000-0000B1890000}"/>
    <cellStyle name="60% - Accent5 7 2 2 2 7" xfId="53702" xr:uid="{00000000-0005-0000-0000-0000B2890000}"/>
    <cellStyle name="60% - Accent5 7 2 2 3" xfId="14878" xr:uid="{00000000-0005-0000-0000-0000B3890000}"/>
    <cellStyle name="60% - Accent5 7 2 2 3 2" xfId="32805" xr:uid="{00000000-0005-0000-0000-0000B4890000}"/>
    <cellStyle name="60% - Accent5 7 2 2 3 3" xfId="44750" xr:uid="{00000000-0005-0000-0000-0000B5890000}"/>
    <cellStyle name="60% - Accent5 7 2 2 3 4" xfId="56715" xr:uid="{00000000-0005-0000-0000-0000B6890000}"/>
    <cellStyle name="60% - Accent5 7 2 2 4" xfId="20837" xr:uid="{00000000-0005-0000-0000-0000B7890000}"/>
    <cellStyle name="60% - Accent5 7 2 2 5" xfId="8895" xr:uid="{00000000-0005-0000-0000-0000B8890000}"/>
    <cellStyle name="60% - Accent5 7 2 2 6" xfId="26822" xr:uid="{00000000-0005-0000-0000-0000B9890000}"/>
    <cellStyle name="60% - Accent5 7 2 2 7" xfId="38767" xr:uid="{00000000-0005-0000-0000-0000BA890000}"/>
    <cellStyle name="60% - Accent5 7 2 2 8" xfId="50732" xr:uid="{00000000-0005-0000-0000-0000BB890000}"/>
    <cellStyle name="60% - Accent5 7 2 3" xfId="4441" xr:uid="{00000000-0005-0000-0000-0000BC890000}"/>
    <cellStyle name="60% - Accent5 7 2 3 2" xfId="16404" xr:uid="{00000000-0005-0000-0000-0000BD890000}"/>
    <cellStyle name="60% - Accent5 7 2 3 2 2" xfId="34331" xr:uid="{00000000-0005-0000-0000-0000BE890000}"/>
    <cellStyle name="60% - Accent5 7 2 3 2 3" xfId="46276" xr:uid="{00000000-0005-0000-0000-0000BF890000}"/>
    <cellStyle name="60% - Accent5 7 2 3 2 4" xfId="58241" xr:uid="{00000000-0005-0000-0000-0000C0890000}"/>
    <cellStyle name="60% - Accent5 7 2 3 3" xfId="22363" xr:uid="{00000000-0005-0000-0000-0000C1890000}"/>
    <cellStyle name="60% - Accent5 7 2 3 4" xfId="10421" xr:uid="{00000000-0005-0000-0000-0000C2890000}"/>
    <cellStyle name="60% - Accent5 7 2 3 5" xfId="28348" xr:uid="{00000000-0005-0000-0000-0000C3890000}"/>
    <cellStyle name="60% - Accent5 7 2 3 6" xfId="40293" xr:uid="{00000000-0005-0000-0000-0000C4890000}"/>
    <cellStyle name="60% - Accent5 7 2 3 7" xfId="52258" xr:uid="{00000000-0005-0000-0000-0000C5890000}"/>
    <cellStyle name="60% - Accent5 7 2 4" xfId="13434" xr:uid="{00000000-0005-0000-0000-0000C6890000}"/>
    <cellStyle name="60% - Accent5 7 2 4 2" xfId="31361" xr:uid="{00000000-0005-0000-0000-0000C7890000}"/>
    <cellStyle name="60% - Accent5 7 2 4 3" xfId="43306" xr:uid="{00000000-0005-0000-0000-0000C8890000}"/>
    <cellStyle name="60% - Accent5 7 2 4 4" xfId="55271" xr:uid="{00000000-0005-0000-0000-0000C9890000}"/>
    <cellStyle name="60% - Accent5 7 2 5" xfId="19393" xr:uid="{00000000-0005-0000-0000-0000CA890000}"/>
    <cellStyle name="60% - Accent5 7 2 6" xfId="7451" xr:uid="{00000000-0005-0000-0000-0000CB890000}"/>
    <cellStyle name="60% - Accent5 7 2 7" xfId="25378" xr:uid="{00000000-0005-0000-0000-0000CC890000}"/>
    <cellStyle name="60% - Accent5 7 2 8" xfId="37323" xr:uid="{00000000-0005-0000-0000-0000CD890000}"/>
    <cellStyle name="60% - Accent5 7 2 9" xfId="49288" xr:uid="{00000000-0005-0000-0000-0000CE890000}"/>
    <cellStyle name="60% - Accent5 7 3" xfId="2193" xr:uid="{00000000-0005-0000-0000-0000CF890000}"/>
    <cellStyle name="60% - Accent5 7 3 2" xfId="5163" xr:uid="{00000000-0005-0000-0000-0000D0890000}"/>
    <cellStyle name="60% - Accent5 7 3 2 2" xfId="17126" xr:uid="{00000000-0005-0000-0000-0000D1890000}"/>
    <cellStyle name="60% - Accent5 7 3 2 2 2" xfId="35053" xr:uid="{00000000-0005-0000-0000-0000D2890000}"/>
    <cellStyle name="60% - Accent5 7 3 2 2 3" xfId="46998" xr:uid="{00000000-0005-0000-0000-0000D3890000}"/>
    <cellStyle name="60% - Accent5 7 3 2 2 4" xfId="58963" xr:uid="{00000000-0005-0000-0000-0000D4890000}"/>
    <cellStyle name="60% - Accent5 7 3 2 3" xfId="23085" xr:uid="{00000000-0005-0000-0000-0000D5890000}"/>
    <cellStyle name="60% - Accent5 7 3 2 4" xfId="11143" xr:uid="{00000000-0005-0000-0000-0000D6890000}"/>
    <cellStyle name="60% - Accent5 7 3 2 5" xfId="29070" xr:uid="{00000000-0005-0000-0000-0000D7890000}"/>
    <cellStyle name="60% - Accent5 7 3 2 6" xfId="41015" xr:uid="{00000000-0005-0000-0000-0000D8890000}"/>
    <cellStyle name="60% - Accent5 7 3 2 7" xfId="52980" xr:uid="{00000000-0005-0000-0000-0000D9890000}"/>
    <cellStyle name="60% - Accent5 7 3 3" xfId="14156" xr:uid="{00000000-0005-0000-0000-0000DA890000}"/>
    <cellStyle name="60% - Accent5 7 3 3 2" xfId="32083" xr:uid="{00000000-0005-0000-0000-0000DB890000}"/>
    <cellStyle name="60% - Accent5 7 3 3 3" xfId="44028" xr:uid="{00000000-0005-0000-0000-0000DC890000}"/>
    <cellStyle name="60% - Accent5 7 3 3 4" xfId="55993" xr:uid="{00000000-0005-0000-0000-0000DD890000}"/>
    <cellStyle name="60% - Accent5 7 3 4" xfId="20115" xr:uid="{00000000-0005-0000-0000-0000DE890000}"/>
    <cellStyle name="60% - Accent5 7 3 5" xfId="8173" xr:uid="{00000000-0005-0000-0000-0000DF890000}"/>
    <cellStyle name="60% - Accent5 7 3 6" xfId="26100" xr:uid="{00000000-0005-0000-0000-0000E0890000}"/>
    <cellStyle name="60% - Accent5 7 3 7" xfId="38045" xr:uid="{00000000-0005-0000-0000-0000E1890000}"/>
    <cellStyle name="60% - Accent5 7 3 8" xfId="50010" xr:uid="{00000000-0005-0000-0000-0000E2890000}"/>
    <cellStyle name="60% - Accent5 7 4" xfId="3719" xr:uid="{00000000-0005-0000-0000-0000E3890000}"/>
    <cellStyle name="60% - Accent5 7 4 2" xfId="15682" xr:uid="{00000000-0005-0000-0000-0000E4890000}"/>
    <cellStyle name="60% - Accent5 7 4 2 2" xfId="33609" xr:uid="{00000000-0005-0000-0000-0000E5890000}"/>
    <cellStyle name="60% - Accent5 7 4 2 3" xfId="45554" xr:uid="{00000000-0005-0000-0000-0000E6890000}"/>
    <cellStyle name="60% - Accent5 7 4 2 4" xfId="57519" xr:uid="{00000000-0005-0000-0000-0000E7890000}"/>
    <cellStyle name="60% - Accent5 7 4 3" xfId="21641" xr:uid="{00000000-0005-0000-0000-0000E8890000}"/>
    <cellStyle name="60% - Accent5 7 4 4" xfId="9699" xr:uid="{00000000-0005-0000-0000-0000E9890000}"/>
    <cellStyle name="60% - Accent5 7 4 5" xfId="27626" xr:uid="{00000000-0005-0000-0000-0000EA890000}"/>
    <cellStyle name="60% - Accent5 7 4 6" xfId="39571" xr:uid="{00000000-0005-0000-0000-0000EB890000}"/>
    <cellStyle name="60% - Accent5 7 4 7" xfId="51536" xr:uid="{00000000-0005-0000-0000-0000EC890000}"/>
    <cellStyle name="60% - Accent5 7 5" xfId="12712" xr:uid="{00000000-0005-0000-0000-0000ED890000}"/>
    <cellStyle name="60% - Accent5 7 5 2" xfId="30639" xr:uid="{00000000-0005-0000-0000-0000EE890000}"/>
    <cellStyle name="60% - Accent5 7 5 3" xfId="42584" xr:uid="{00000000-0005-0000-0000-0000EF890000}"/>
    <cellStyle name="60% - Accent5 7 5 4" xfId="54549" xr:uid="{00000000-0005-0000-0000-0000F0890000}"/>
    <cellStyle name="60% - Accent5 7 6" xfId="18671" xr:uid="{00000000-0005-0000-0000-0000F1890000}"/>
    <cellStyle name="60% - Accent5 7 7" xfId="6729" xr:uid="{00000000-0005-0000-0000-0000F2890000}"/>
    <cellStyle name="60% - Accent5 7 8" xfId="24656" xr:uid="{00000000-0005-0000-0000-0000F3890000}"/>
    <cellStyle name="60% - Accent5 7 9" xfId="36601" xr:uid="{00000000-0005-0000-0000-0000F4890000}"/>
    <cellStyle name="60% - Accent5 8" xfId="773" xr:uid="{00000000-0005-0000-0000-0000F5890000}"/>
    <cellStyle name="60% - Accent5 8 2" xfId="2217" xr:uid="{00000000-0005-0000-0000-0000F6890000}"/>
    <cellStyle name="60% - Accent5 8 2 2" xfId="5187" xr:uid="{00000000-0005-0000-0000-0000F7890000}"/>
    <cellStyle name="60% - Accent5 8 2 2 2" xfId="17150" xr:uid="{00000000-0005-0000-0000-0000F8890000}"/>
    <cellStyle name="60% - Accent5 8 2 2 2 2" xfId="35077" xr:uid="{00000000-0005-0000-0000-0000F9890000}"/>
    <cellStyle name="60% - Accent5 8 2 2 2 3" xfId="47022" xr:uid="{00000000-0005-0000-0000-0000FA890000}"/>
    <cellStyle name="60% - Accent5 8 2 2 2 4" xfId="58987" xr:uid="{00000000-0005-0000-0000-0000FB890000}"/>
    <cellStyle name="60% - Accent5 8 2 2 3" xfId="23109" xr:uid="{00000000-0005-0000-0000-0000FC890000}"/>
    <cellStyle name="60% - Accent5 8 2 2 4" xfId="11167" xr:uid="{00000000-0005-0000-0000-0000FD890000}"/>
    <cellStyle name="60% - Accent5 8 2 2 5" xfId="29094" xr:uid="{00000000-0005-0000-0000-0000FE890000}"/>
    <cellStyle name="60% - Accent5 8 2 2 6" xfId="41039" xr:uid="{00000000-0005-0000-0000-0000FF890000}"/>
    <cellStyle name="60% - Accent5 8 2 2 7" xfId="53004" xr:uid="{00000000-0005-0000-0000-0000008A0000}"/>
    <cellStyle name="60% - Accent5 8 2 3" xfId="14180" xr:uid="{00000000-0005-0000-0000-0000018A0000}"/>
    <cellStyle name="60% - Accent5 8 2 3 2" xfId="32107" xr:uid="{00000000-0005-0000-0000-0000028A0000}"/>
    <cellStyle name="60% - Accent5 8 2 3 3" xfId="44052" xr:uid="{00000000-0005-0000-0000-0000038A0000}"/>
    <cellStyle name="60% - Accent5 8 2 3 4" xfId="56017" xr:uid="{00000000-0005-0000-0000-0000048A0000}"/>
    <cellStyle name="60% - Accent5 8 2 4" xfId="20139" xr:uid="{00000000-0005-0000-0000-0000058A0000}"/>
    <cellStyle name="60% - Accent5 8 2 5" xfId="8197" xr:uid="{00000000-0005-0000-0000-0000068A0000}"/>
    <cellStyle name="60% - Accent5 8 2 6" xfId="26124" xr:uid="{00000000-0005-0000-0000-0000078A0000}"/>
    <cellStyle name="60% - Accent5 8 2 7" xfId="38069" xr:uid="{00000000-0005-0000-0000-0000088A0000}"/>
    <cellStyle name="60% - Accent5 8 2 8" xfId="50034" xr:uid="{00000000-0005-0000-0000-0000098A0000}"/>
    <cellStyle name="60% - Accent5 8 3" xfId="3743" xr:uid="{00000000-0005-0000-0000-00000A8A0000}"/>
    <cellStyle name="60% - Accent5 8 3 2" xfId="15706" xr:uid="{00000000-0005-0000-0000-00000B8A0000}"/>
    <cellStyle name="60% - Accent5 8 3 2 2" xfId="33633" xr:uid="{00000000-0005-0000-0000-00000C8A0000}"/>
    <cellStyle name="60% - Accent5 8 3 2 3" xfId="45578" xr:uid="{00000000-0005-0000-0000-00000D8A0000}"/>
    <cellStyle name="60% - Accent5 8 3 2 4" xfId="57543" xr:uid="{00000000-0005-0000-0000-00000E8A0000}"/>
    <cellStyle name="60% - Accent5 8 3 3" xfId="21665" xr:uid="{00000000-0005-0000-0000-00000F8A0000}"/>
    <cellStyle name="60% - Accent5 8 3 4" xfId="9723" xr:uid="{00000000-0005-0000-0000-0000108A0000}"/>
    <cellStyle name="60% - Accent5 8 3 5" xfId="27650" xr:uid="{00000000-0005-0000-0000-0000118A0000}"/>
    <cellStyle name="60% - Accent5 8 3 6" xfId="39595" xr:uid="{00000000-0005-0000-0000-0000128A0000}"/>
    <cellStyle name="60% - Accent5 8 3 7" xfId="51560" xr:uid="{00000000-0005-0000-0000-0000138A0000}"/>
    <cellStyle name="60% - Accent5 8 4" xfId="12736" xr:uid="{00000000-0005-0000-0000-0000148A0000}"/>
    <cellStyle name="60% - Accent5 8 4 2" xfId="30663" xr:uid="{00000000-0005-0000-0000-0000158A0000}"/>
    <cellStyle name="60% - Accent5 8 4 3" xfId="42608" xr:uid="{00000000-0005-0000-0000-0000168A0000}"/>
    <cellStyle name="60% - Accent5 8 4 4" xfId="54573" xr:uid="{00000000-0005-0000-0000-0000178A0000}"/>
    <cellStyle name="60% - Accent5 8 5" xfId="18695" xr:uid="{00000000-0005-0000-0000-0000188A0000}"/>
    <cellStyle name="60% - Accent5 8 6" xfId="6753" xr:uid="{00000000-0005-0000-0000-0000198A0000}"/>
    <cellStyle name="60% - Accent5 8 7" xfId="24680" xr:uid="{00000000-0005-0000-0000-00001A8A0000}"/>
    <cellStyle name="60% - Accent5 8 8" xfId="36625" xr:uid="{00000000-0005-0000-0000-00001B8A0000}"/>
    <cellStyle name="60% - Accent5 8 9" xfId="48590" xr:uid="{00000000-0005-0000-0000-00001C8A0000}"/>
    <cellStyle name="60% - Accent5 9" xfId="1495" xr:uid="{00000000-0005-0000-0000-00001D8A0000}"/>
    <cellStyle name="60% - Accent5 9 2" xfId="4465" xr:uid="{00000000-0005-0000-0000-00001E8A0000}"/>
    <cellStyle name="60% - Accent5 9 2 2" xfId="16428" xr:uid="{00000000-0005-0000-0000-00001F8A0000}"/>
    <cellStyle name="60% - Accent5 9 2 2 2" xfId="34355" xr:uid="{00000000-0005-0000-0000-0000208A0000}"/>
    <cellStyle name="60% - Accent5 9 2 2 3" xfId="46300" xr:uid="{00000000-0005-0000-0000-0000218A0000}"/>
    <cellStyle name="60% - Accent5 9 2 2 4" xfId="58265" xr:uid="{00000000-0005-0000-0000-0000228A0000}"/>
    <cellStyle name="60% - Accent5 9 2 3" xfId="22387" xr:uid="{00000000-0005-0000-0000-0000238A0000}"/>
    <cellStyle name="60% - Accent5 9 2 4" xfId="10445" xr:uid="{00000000-0005-0000-0000-0000248A0000}"/>
    <cellStyle name="60% - Accent5 9 2 5" xfId="28372" xr:uid="{00000000-0005-0000-0000-0000258A0000}"/>
    <cellStyle name="60% - Accent5 9 2 6" xfId="40317" xr:uid="{00000000-0005-0000-0000-0000268A0000}"/>
    <cellStyle name="60% - Accent5 9 2 7" xfId="52282" xr:uid="{00000000-0005-0000-0000-0000278A0000}"/>
    <cellStyle name="60% - Accent5 9 3" xfId="13458" xr:uid="{00000000-0005-0000-0000-0000288A0000}"/>
    <cellStyle name="60% - Accent5 9 3 2" xfId="31385" xr:uid="{00000000-0005-0000-0000-0000298A0000}"/>
    <cellStyle name="60% - Accent5 9 3 3" xfId="43330" xr:uid="{00000000-0005-0000-0000-00002A8A0000}"/>
    <cellStyle name="60% - Accent5 9 3 4" xfId="55295" xr:uid="{00000000-0005-0000-0000-00002B8A0000}"/>
    <cellStyle name="60% - Accent5 9 4" xfId="19417" xr:uid="{00000000-0005-0000-0000-00002C8A0000}"/>
    <cellStyle name="60% - Accent5 9 5" xfId="7475" xr:uid="{00000000-0005-0000-0000-00002D8A0000}"/>
    <cellStyle name="60% - Accent5 9 6" xfId="25402" xr:uid="{00000000-0005-0000-0000-00002E8A0000}"/>
    <cellStyle name="60% - Accent5 9 7" xfId="37347" xr:uid="{00000000-0005-0000-0000-00002F8A0000}"/>
    <cellStyle name="60% - Accent5 9 8" xfId="49312" xr:uid="{00000000-0005-0000-0000-0000308A0000}"/>
    <cellStyle name="60% - Accent6" xfId="54" builtinId="52" customBuiltin="1"/>
    <cellStyle name="60% - Accent6 10" xfId="2942" xr:uid="{00000000-0005-0000-0000-0000328A0000}"/>
    <cellStyle name="60% - Accent6 10 2" xfId="5912" xr:uid="{00000000-0005-0000-0000-0000338A0000}"/>
    <cellStyle name="60% - Accent6 10 2 2" xfId="17875" xr:uid="{00000000-0005-0000-0000-0000348A0000}"/>
    <cellStyle name="60% - Accent6 10 2 2 2" xfId="35802" xr:uid="{00000000-0005-0000-0000-0000358A0000}"/>
    <cellStyle name="60% - Accent6 10 2 2 3" xfId="47747" xr:uid="{00000000-0005-0000-0000-0000368A0000}"/>
    <cellStyle name="60% - Accent6 10 2 2 4" xfId="59712" xr:uid="{00000000-0005-0000-0000-0000378A0000}"/>
    <cellStyle name="60% - Accent6 10 2 3" xfId="23834" xr:uid="{00000000-0005-0000-0000-0000388A0000}"/>
    <cellStyle name="60% - Accent6 10 2 4" xfId="11892" xr:uid="{00000000-0005-0000-0000-0000398A0000}"/>
    <cellStyle name="60% - Accent6 10 2 5" xfId="29819" xr:uid="{00000000-0005-0000-0000-00003A8A0000}"/>
    <cellStyle name="60% - Accent6 10 2 6" xfId="41764" xr:uid="{00000000-0005-0000-0000-00003B8A0000}"/>
    <cellStyle name="60% - Accent6 10 2 7" xfId="53729" xr:uid="{00000000-0005-0000-0000-00003C8A0000}"/>
    <cellStyle name="60% - Accent6 10 3" xfId="14905" xr:uid="{00000000-0005-0000-0000-00003D8A0000}"/>
    <cellStyle name="60% - Accent6 10 3 2" xfId="32832" xr:uid="{00000000-0005-0000-0000-00003E8A0000}"/>
    <cellStyle name="60% - Accent6 10 3 3" xfId="44777" xr:uid="{00000000-0005-0000-0000-00003F8A0000}"/>
    <cellStyle name="60% - Accent6 10 3 4" xfId="56742" xr:uid="{00000000-0005-0000-0000-0000408A0000}"/>
    <cellStyle name="60% - Accent6 10 4" xfId="20864" xr:uid="{00000000-0005-0000-0000-0000418A0000}"/>
    <cellStyle name="60% - Accent6 10 5" xfId="8922" xr:uid="{00000000-0005-0000-0000-0000428A0000}"/>
    <cellStyle name="60% - Accent6 10 6" xfId="26849" xr:uid="{00000000-0005-0000-0000-0000438A0000}"/>
    <cellStyle name="60% - Accent6 10 7" xfId="38794" xr:uid="{00000000-0005-0000-0000-0000448A0000}"/>
    <cellStyle name="60% - Accent6 10 8" xfId="50759" xr:uid="{00000000-0005-0000-0000-0000458A0000}"/>
    <cellStyle name="60% - Accent6 11" xfId="2975" xr:uid="{00000000-0005-0000-0000-0000468A0000}"/>
    <cellStyle name="60% - Accent6 11 2" xfId="5945" xr:uid="{00000000-0005-0000-0000-0000478A0000}"/>
    <cellStyle name="60% - Accent6 11 2 2" xfId="17908" xr:uid="{00000000-0005-0000-0000-0000488A0000}"/>
    <cellStyle name="60% - Accent6 11 2 2 2" xfId="35835" xr:uid="{00000000-0005-0000-0000-0000498A0000}"/>
    <cellStyle name="60% - Accent6 11 2 2 3" xfId="47780" xr:uid="{00000000-0005-0000-0000-00004A8A0000}"/>
    <cellStyle name="60% - Accent6 11 2 2 4" xfId="59745" xr:uid="{00000000-0005-0000-0000-00004B8A0000}"/>
    <cellStyle name="60% - Accent6 11 2 3" xfId="23867" xr:uid="{00000000-0005-0000-0000-00004C8A0000}"/>
    <cellStyle name="60% - Accent6 11 2 4" xfId="11925" xr:uid="{00000000-0005-0000-0000-00004D8A0000}"/>
    <cellStyle name="60% - Accent6 11 2 5" xfId="29852" xr:uid="{00000000-0005-0000-0000-00004E8A0000}"/>
    <cellStyle name="60% - Accent6 11 2 6" xfId="41797" xr:uid="{00000000-0005-0000-0000-00004F8A0000}"/>
    <cellStyle name="60% - Accent6 11 2 7" xfId="53762" xr:uid="{00000000-0005-0000-0000-0000508A0000}"/>
    <cellStyle name="60% - Accent6 11 3" xfId="14938" xr:uid="{00000000-0005-0000-0000-0000518A0000}"/>
    <cellStyle name="60% - Accent6 11 3 2" xfId="32865" xr:uid="{00000000-0005-0000-0000-0000528A0000}"/>
    <cellStyle name="60% - Accent6 11 3 3" xfId="44810" xr:uid="{00000000-0005-0000-0000-0000538A0000}"/>
    <cellStyle name="60% - Accent6 11 3 4" xfId="56775" xr:uid="{00000000-0005-0000-0000-0000548A0000}"/>
    <cellStyle name="60% - Accent6 11 4" xfId="20897" xr:uid="{00000000-0005-0000-0000-0000558A0000}"/>
    <cellStyle name="60% - Accent6 11 5" xfId="8955" xr:uid="{00000000-0005-0000-0000-0000568A0000}"/>
    <cellStyle name="60% - Accent6 11 6" xfId="26882" xr:uid="{00000000-0005-0000-0000-0000578A0000}"/>
    <cellStyle name="60% - Accent6 11 7" xfId="38827" xr:uid="{00000000-0005-0000-0000-0000588A0000}"/>
    <cellStyle name="60% - Accent6 11 8" xfId="50792" xr:uid="{00000000-0005-0000-0000-0000598A0000}"/>
    <cellStyle name="60% - Accent6 12" xfId="2996" xr:uid="{00000000-0005-0000-0000-00005A8A0000}"/>
    <cellStyle name="60% - Accent6 12 2" xfId="5966" xr:uid="{00000000-0005-0000-0000-00005B8A0000}"/>
    <cellStyle name="60% - Accent6 12 2 2" xfId="17929" xr:uid="{00000000-0005-0000-0000-00005C8A0000}"/>
    <cellStyle name="60% - Accent6 12 2 2 2" xfId="35856" xr:uid="{00000000-0005-0000-0000-00005D8A0000}"/>
    <cellStyle name="60% - Accent6 12 2 2 3" xfId="47801" xr:uid="{00000000-0005-0000-0000-00005E8A0000}"/>
    <cellStyle name="60% - Accent6 12 2 2 4" xfId="59766" xr:uid="{00000000-0005-0000-0000-00005F8A0000}"/>
    <cellStyle name="60% - Accent6 12 2 3" xfId="23888" xr:uid="{00000000-0005-0000-0000-0000608A0000}"/>
    <cellStyle name="60% - Accent6 12 2 4" xfId="11946" xr:uid="{00000000-0005-0000-0000-0000618A0000}"/>
    <cellStyle name="60% - Accent6 12 2 5" xfId="29873" xr:uid="{00000000-0005-0000-0000-0000628A0000}"/>
    <cellStyle name="60% - Accent6 12 2 6" xfId="41818" xr:uid="{00000000-0005-0000-0000-0000638A0000}"/>
    <cellStyle name="60% - Accent6 12 2 7" xfId="53783" xr:uid="{00000000-0005-0000-0000-0000648A0000}"/>
    <cellStyle name="60% - Accent6 12 3" xfId="14959" xr:uid="{00000000-0005-0000-0000-0000658A0000}"/>
    <cellStyle name="60% - Accent6 12 3 2" xfId="32886" xr:uid="{00000000-0005-0000-0000-0000668A0000}"/>
    <cellStyle name="60% - Accent6 12 3 3" xfId="44831" xr:uid="{00000000-0005-0000-0000-0000678A0000}"/>
    <cellStyle name="60% - Accent6 12 3 4" xfId="56796" xr:uid="{00000000-0005-0000-0000-0000688A0000}"/>
    <cellStyle name="60% - Accent6 12 4" xfId="20918" xr:uid="{00000000-0005-0000-0000-0000698A0000}"/>
    <cellStyle name="60% - Accent6 12 5" xfId="8976" xr:uid="{00000000-0005-0000-0000-00006A8A0000}"/>
    <cellStyle name="60% - Accent6 12 6" xfId="26903" xr:uid="{00000000-0005-0000-0000-00006B8A0000}"/>
    <cellStyle name="60% - Accent6 12 7" xfId="38848" xr:uid="{00000000-0005-0000-0000-00006C8A0000}"/>
    <cellStyle name="60% - Accent6 12 8" xfId="50813" xr:uid="{00000000-0005-0000-0000-00006D8A0000}"/>
    <cellStyle name="60% - Accent6 13" xfId="3023" xr:uid="{00000000-0005-0000-0000-00006E8A0000}"/>
    <cellStyle name="60% - Accent6 13 2" xfId="14986" xr:uid="{00000000-0005-0000-0000-00006F8A0000}"/>
    <cellStyle name="60% - Accent6 13 2 2" xfId="32913" xr:uid="{00000000-0005-0000-0000-0000708A0000}"/>
    <cellStyle name="60% - Accent6 13 2 3" xfId="44858" xr:uid="{00000000-0005-0000-0000-0000718A0000}"/>
    <cellStyle name="60% - Accent6 13 2 4" xfId="56823" xr:uid="{00000000-0005-0000-0000-0000728A0000}"/>
    <cellStyle name="60% - Accent6 13 3" xfId="20945" xr:uid="{00000000-0005-0000-0000-0000738A0000}"/>
    <cellStyle name="60% - Accent6 13 4" xfId="9003" xr:uid="{00000000-0005-0000-0000-0000748A0000}"/>
    <cellStyle name="60% - Accent6 13 5" xfId="26930" xr:uid="{00000000-0005-0000-0000-0000758A0000}"/>
    <cellStyle name="60% - Accent6 13 6" xfId="38875" xr:uid="{00000000-0005-0000-0000-0000768A0000}"/>
    <cellStyle name="60% - Accent6 13 7" xfId="50840" xr:uid="{00000000-0005-0000-0000-0000778A0000}"/>
    <cellStyle name="60% - Accent6 14" xfId="5989" xr:uid="{00000000-0005-0000-0000-0000788A0000}"/>
    <cellStyle name="60% - Accent6 14 2" xfId="17952" xr:uid="{00000000-0005-0000-0000-0000798A0000}"/>
    <cellStyle name="60% - Accent6 14 2 2" xfId="35879" xr:uid="{00000000-0005-0000-0000-00007A8A0000}"/>
    <cellStyle name="60% - Accent6 14 2 3" xfId="47824" xr:uid="{00000000-0005-0000-0000-00007B8A0000}"/>
    <cellStyle name="60% - Accent6 14 2 4" xfId="59789" xr:uid="{00000000-0005-0000-0000-00007C8A0000}"/>
    <cellStyle name="60% - Accent6 14 3" xfId="23911" xr:uid="{00000000-0005-0000-0000-00007D8A0000}"/>
    <cellStyle name="60% - Accent6 14 4" xfId="11969" xr:uid="{00000000-0005-0000-0000-00007E8A0000}"/>
    <cellStyle name="60% - Accent6 14 5" xfId="29896" xr:uid="{00000000-0005-0000-0000-00007F8A0000}"/>
    <cellStyle name="60% - Accent6 14 6" xfId="41841" xr:uid="{00000000-0005-0000-0000-0000808A0000}"/>
    <cellStyle name="60% - Accent6 14 7" xfId="53806" xr:uid="{00000000-0005-0000-0000-0000818A0000}"/>
    <cellStyle name="60% - Accent6 15" xfId="6010" xr:uid="{00000000-0005-0000-0000-0000828A0000}"/>
    <cellStyle name="60% - Accent6 15 2" xfId="11990" xr:uid="{00000000-0005-0000-0000-0000838A0000}"/>
    <cellStyle name="60% - Accent6 15 3" xfId="29917" xr:uid="{00000000-0005-0000-0000-0000848A0000}"/>
    <cellStyle name="60% - Accent6 15 4" xfId="41862" xr:uid="{00000000-0005-0000-0000-0000858A0000}"/>
    <cellStyle name="60% - Accent6 15 5" xfId="53827" xr:uid="{00000000-0005-0000-0000-0000868A0000}"/>
    <cellStyle name="60% - Accent6 16" xfId="12015" xr:uid="{00000000-0005-0000-0000-0000878A0000}"/>
    <cellStyle name="60% - Accent6 16 2" xfId="29942" xr:uid="{00000000-0005-0000-0000-0000888A0000}"/>
    <cellStyle name="60% - Accent6 16 3" xfId="41887" xr:uid="{00000000-0005-0000-0000-0000898A0000}"/>
    <cellStyle name="60% - Accent6 16 4" xfId="53852" xr:uid="{00000000-0005-0000-0000-00008A8A0000}"/>
    <cellStyle name="60% - Accent6 17" xfId="17976" xr:uid="{00000000-0005-0000-0000-00008B8A0000}"/>
    <cellStyle name="60% - Accent6 18" xfId="23931" xr:uid="{00000000-0005-0000-0000-00008C8A0000}"/>
    <cellStyle name="60% - Accent6 19" xfId="6034" xr:uid="{00000000-0005-0000-0000-00008D8A0000}"/>
    <cellStyle name="60% - Accent6 2" xfId="85" xr:uid="{00000000-0005-0000-0000-00008E8A0000}"/>
    <cellStyle name="60% - Accent6 2 10" xfId="18007" xr:uid="{00000000-0005-0000-0000-00008F8A0000}"/>
    <cellStyle name="60% - Accent6 2 11" xfId="6065" xr:uid="{00000000-0005-0000-0000-0000908A0000}"/>
    <cellStyle name="60% - Accent6 2 12" xfId="23992" xr:uid="{00000000-0005-0000-0000-0000918A0000}"/>
    <cellStyle name="60% - Accent6 2 13" xfId="35937" xr:uid="{00000000-0005-0000-0000-0000928A0000}"/>
    <cellStyle name="60% - Accent6 2 14" xfId="47902" xr:uid="{00000000-0005-0000-0000-0000938A0000}"/>
    <cellStyle name="60% - Accent6 2 2" xfId="143" xr:uid="{00000000-0005-0000-0000-0000948A0000}"/>
    <cellStyle name="60% - Accent6 2 2 10" xfId="6123" xr:uid="{00000000-0005-0000-0000-0000958A0000}"/>
    <cellStyle name="60% - Accent6 2 2 11" xfId="24050" xr:uid="{00000000-0005-0000-0000-0000968A0000}"/>
    <cellStyle name="60% - Accent6 2 2 12" xfId="35995" xr:uid="{00000000-0005-0000-0000-0000978A0000}"/>
    <cellStyle name="60% - Accent6 2 2 13" xfId="47960" xr:uid="{00000000-0005-0000-0000-0000988A0000}"/>
    <cellStyle name="60% - Accent6 2 2 2" xfId="259" xr:uid="{00000000-0005-0000-0000-0000998A0000}"/>
    <cellStyle name="60% - Accent6 2 2 2 10" xfId="36111" xr:uid="{00000000-0005-0000-0000-00009A8A0000}"/>
    <cellStyle name="60% - Accent6 2 2 2 11" xfId="48076" xr:uid="{00000000-0005-0000-0000-00009B8A0000}"/>
    <cellStyle name="60% - Accent6 2 2 2 2" xfId="607" xr:uid="{00000000-0005-0000-0000-00009C8A0000}"/>
    <cellStyle name="60% - Accent6 2 2 2 2 10" xfId="48424" xr:uid="{00000000-0005-0000-0000-00009D8A0000}"/>
    <cellStyle name="60% - Accent6 2 2 2 2 2" xfId="1329" xr:uid="{00000000-0005-0000-0000-00009E8A0000}"/>
    <cellStyle name="60% - Accent6 2 2 2 2 2 2" xfId="2773" xr:uid="{00000000-0005-0000-0000-00009F8A0000}"/>
    <cellStyle name="60% - Accent6 2 2 2 2 2 2 2" xfId="5743" xr:uid="{00000000-0005-0000-0000-0000A08A0000}"/>
    <cellStyle name="60% - Accent6 2 2 2 2 2 2 2 2" xfId="17706" xr:uid="{00000000-0005-0000-0000-0000A18A0000}"/>
    <cellStyle name="60% - Accent6 2 2 2 2 2 2 2 2 2" xfId="35633" xr:uid="{00000000-0005-0000-0000-0000A28A0000}"/>
    <cellStyle name="60% - Accent6 2 2 2 2 2 2 2 2 3" xfId="47578" xr:uid="{00000000-0005-0000-0000-0000A38A0000}"/>
    <cellStyle name="60% - Accent6 2 2 2 2 2 2 2 2 4" xfId="59543" xr:uid="{00000000-0005-0000-0000-0000A48A0000}"/>
    <cellStyle name="60% - Accent6 2 2 2 2 2 2 2 3" xfId="23665" xr:uid="{00000000-0005-0000-0000-0000A58A0000}"/>
    <cellStyle name="60% - Accent6 2 2 2 2 2 2 2 4" xfId="11723" xr:uid="{00000000-0005-0000-0000-0000A68A0000}"/>
    <cellStyle name="60% - Accent6 2 2 2 2 2 2 2 5" xfId="29650" xr:uid="{00000000-0005-0000-0000-0000A78A0000}"/>
    <cellStyle name="60% - Accent6 2 2 2 2 2 2 2 6" xfId="41595" xr:uid="{00000000-0005-0000-0000-0000A88A0000}"/>
    <cellStyle name="60% - Accent6 2 2 2 2 2 2 2 7" xfId="53560" xr:uid="{00000000-0005-0000-0000-0000A98A0000}"/>
    <cellStyle name="60% - Accent6 2 2 2 2 2 2 3" xfId="14736" xr:uid="{00000000-0005-0000-0000-0000AA8A0000}"/>
    <cellStyle name="60% - Accent6 2 2 2 2 2 2 3 2" xfId="32663" xr:uid="{00000000-0005-0000-0000-0000AB8A0000}"/>
    <cellStyle name="60% - Accent6 2 2 2 2 2 2 3 3" xfId="44608" xr:uid="{00000000-0005-0000-0000-0000AC8A0000}"/>
    <cellStyle name="60% - Accent6 2 2 2 2 2 2 3 4" xfId="56573" xr:uid="{00000000-0005-0000-0000-0000AD8A0000}"/>
    <cellStyle name="60% - Accent6 2 2 2 2 2 2 4" xfId="20695" xr:uid="{00000000-0005-0000-0000-0000AE8A0000}"/>
    <cellStyle name="60% - Accent6 2 2 2 2 2 2 5" xfId="8753" xr:uid="{00000000-0005-0000-0000-0000AF8A0000}"/>
    <cellStyle name="60% - Accent6 2 2 2 2 2 2 6" xfId="26680" xr:uid="{00000000-0005-0000-0000-0000B08A0000}"/>
    <cellStyle name="60% - Accent6 2 2 2 2 2 2 7" xfId="38625" xr:uid="{00000000-0005-0000-0000-0000B18A0000}"/>
    <cellStyle name="60% - Accent6 2 2 2 2 2 2 8" xfId="50590" xr:uid="{00000000-0005-0000-0000-0000B28A0000}"/>
    <cellStyle name="60% - Accent6 2 2 2 2 2 3" xfId="4299" xr:uid="{00000000-0005-0000-0000-0000B38A0000}"/>
    <cellStyle name="60% - Accent6 2 2 2 2 2 3 2" xfId="16262" xr:uid="{00000000-0005-0000-0000-0000B48A0000}"/>
    <cellStyle name="60% - Accent6 2 2 2 2 2 3 2 2" xfId="34189" xr:uid="{00000000-0005-0000-0000-0000B58A0000}"/>
    <cellStyle name="60% - Accent6 2 2 2 2 2 3 2 3" xfId="46134" xr:uid="{00000000-0005-0000-0000-0000B68A0000}"/>
    <cellStyle name="60% - Accent6 2 2 2 2 2 3 2 4" xfId="58099" xr:uid="{00000000-0005-0000-0000-0000B78A0000}"/>
    <cellStyle name="60% - Accent6 2 2 2 2 2 3 3" xfId="22221" xr:uid="{00000000-0005-0000-0000-0000B88A0000}"/>
    <cellStyle name="60% - Accent6 2 2 2 2 2 3 4" xfId="10279" xr:uid="{00000000-0005-0000-0000-0000B98A0000}"/>
    <cellStyle name="60% - Accent6 2 2 2 2 2 3 5" xfId="28206" xr:uid="{00000000-0005-0000-0000-0000BA8A0000}"/>
    <cellStyle name="60% - Accent6 2 2 2 2 2 3 6" xfId="40151" xr:uid="{00000000-0005-0000-0000-0000BB8A0000}"/>
    <cellStyle name="60% - Accent6 2 2 2 2 2 3 7" xfId="52116" xr:uid="{00000000-0005-0000-0000-0000BC8A0000}"/>
    <cellStyle name="60% - Accent6 2 2 2 2 2 4" xfId="13292" xr:uid="{00000000-0005-0000-0000-0000BD8A0000}"/>
    <cellStyle name="60% - Accent6 2 2 2 2 2 4 2" xfId="31219" xr:uid="{00000000-0005-0000-0000-0000BE8A0000}"/>
    <cellStyle name="60% - Accent6 2 2 2 2 2 4 3" xfId="43164" xr:uid="{00000000-0005-0000-0000-0000BF8A0000}"/>
    <cellStyle name="60% - Accent6 2 2 2 2 2 4 4" xfId="55129" xr:uid="{00000000-0005-0000-0000-0000C08A0000}"/>
    <cellStyle name="60% - Accent6 2 2 2 2 2 5" xfId="19251" xr:uid="{00000000-0005-0000-0000-0000C18A0000}"/>
    <cellStyle name="60% - Accent6 2 2 2 2 2 6" xfId="7309" xr:uid="{00000000-0005-0000-0000-0000C28A0000}"/>
    <cellStyle name="60% - Accent6 2 2 2 2 2 7" xfId="25236" xr:uid="{00000000-0005-0000-0000-0000C38A0000}"/>
    <cellStyle name="60% - Accent6 2 2 2 2 2 8" xfId="37181" xr:uid="{00000000-0005-0000-0000-0000C48A0000}"/>
    <cellStyle name="60% - Accent6 2 2 2 2 2 9" xfId="49146" xr:uid="{00000000-0005-0000-0000-0000C58A0000}"/>
    <cellStyle name="60% - Accent6 2 2 2 2 3" xfId="2051" xr:uid="{00000000-0005-0000-0000-0000C68A0000}"/>
    <cellStyle name="60% - Accent6 2 2 2 2 3 2" xfId="5021" xr:uid="{00000000-0005-0000-0000-0000C78A0000}"/>
    <cellStyle name="60% - Accent6 2 2 2 2 3 2 2" xfId="16984" xr:uid="{00000000-0005-0000-0000-0000C88A0000}"/>
    <cellStyle name="60% - Accent6 2 2 2 2 3 2 2 2" xfId="34911" xr:uid="{00000000-0005-0000-0000-0000C98A0000}"/>
    <cellStyle name="60% - Accent6 2 2 2 2 3 2 2 3" xfId="46856" xr:uid="{00000000-0005-0000-0000-0000CA8A0000}"/>
    <cellStyle name="60% - Accent6 2 2 2 2 3 2 2 4" xfId="58821" xr:uid="{00000000-0005-0000-0000-0000CB8A0000}"/>
    <cellStyle name="60% - Accent6 2 2 2 2 3 2 3" xfId="22943" xr:uid="{00000000-0005-0000-0000-0000CC8A0000}"/>
    <cellStyle name="60% - Accent6 2 2 2 2 3 2 4" xfId="11001" xr:uid="{00000000-0005-0000-0000-0000CD8A0000}"/>
    <cellStyle name="60% - Accent6 2 2 2 2 3 2 5" xfId="28928" xr:uid="{00000000-0005-0000-0000-0000CE8A0000}"/>
    <cellStyle name="60% - Accent6 2 2 2 2 3 2 6" xfId="40873" xr:uid="{00000000-0005-0000-0000-0000CF8A0000}"/>
    <cellStyle name="60% - Accent6 2 2 2 2 3 2 7" xfId="52838" xr:uid="{00000000-0005-0000-0000-0000D08A0000}"/>
    <cellStyle name="60% - Accent6 2 2 2 2 3 3" xfId="14014" xr:uid="{00000000-0005-0000-0000-0000D18A0000}"/>
    <cellStyle name="60% - Accent6 2 2 2 2 3 3 2" xfId="31941" xr:uid="{00000000-0005-0000-0000-0000D28A0000}"/>
    <cellStyle name="60% - Accent6 2 2 2 2 3 3 3" xfId="43886" xr:uid="{00000000-0005-0000-0000-0000D38A0000}"/>
    <cellStyle name="60% - Accent6 2 2 2 2 3 3 4" xfId="55851" xr:uid="{00000000-0005-0000-0000-0000D48A0000}"/>
    <cellStyle name="60% - Accent6 2 2 2 2 3 4" xfId="19973" xr:uid="{00000000-0005-0000-0000-0000D58A0000}"/>
    <cellStyle name="60% - Accent6 2 2 2 2 3 5" xfId="8031" xr:uid="{00000000-0005-0000-0000-0000D68A0000}"/>
    <cellStyle name="60% - Accent6 2 2 2 2 3 6" xfId="25958" xr:uid="{00000000-0005-0000-0000-0000D78A0000}"/>
    <cellStyle name="60% - Accent6 2 2 2 2 3 7" xfId="37903" xr:uid="{00000000-0005-0000-0000-0000D88A0000}"/>
    <cellStyle name="60% - Accent6 2 2 2 2 3 8" xfId="49868" xr:uid="{00000000-0005-0000-0000-0000D98A0000}"/>
    <cellStyle name="60% - Accent6 2 2 2 2 4" xfId="3577" xr:uid="{00000000-0005-0000-0000-0000DA8A0000}"/>
    <cellStyle name="60% - Accent6 2 2 2 2 4 2" xfId="15540" xr:uid="{00000000-0005-0000-0000-0000DB8A0000}"/>
    <cellStyle name="60% - Accent6 2 2 2 2 4 2 2" xfId="33467" xr:uid="{00000000-0005-0000-0000-0000DC8A0000}"/>
    <cellStyle name="60% - Accent6 2 2 2 2 4 2 3" xfId="45412" xr:uid="{00000000-0005-0000-0000-0000DD8A0000}"/>
    <cellStyle name="60% - Accent6 2 2 2 2 4 2 4" xfId="57377" xr:uid="{00000000-0005-0000-0000-0000DE8A0000}"/>
    <cellStyle name="60% - Accent6 2 2 2 2 4 3" xfId="21499" xr:uid="{00000000-0005-0000-0000-0000DF8A0000}"/>
    <cellStyle name="60% - Accent6 2 2 2 2 4 4" xfId="9557" xr:uid="{00000000-0005-0000-0000-0000E08A0000}"/>
    <cellStyle name="60% - Accent6 2 2 2 2 4 5" xfId="27484" xr:uid="{00000000-0005-0000-0000-0000E18A0000}"/>
    <cellStyle name="60% - Accent6 2 2 2 2 4 6" xfId="39429" xr:uid="{00000000-0005-0000-0000-0000E28A0000}"/>
    <cellStyle name="60% - Accent6 2 2 2 2 4 7" xfId="51394" xr:uid="{00000000-0005-0000-0000-0000E38A0000}"/>
    <cellStyle name="60% - Accent6 2 2 2 2 5" xfId="12570" xr:uid="{00000000-0005-0000-0000-0000E48A0000}"/>
    <cellStyle name="60% - Accent6 2 2 2 2 5 2" xfId="30497" xr:uid="{00000000-0005-0000-0000-0000E58A0000}"/>
    <cellStyle name="60% - Accent6 2 2 2 2 5 3" xfId="42442" xr:uid="{00000000-0005-0000-0000-0000E68A0000}"/>
    <cellStyle name="60% - Accent6 2 2 2 2 5 4" xfId="54407" xr:uid="{00000000-0005-0000-0000-0000E78A0000}"/>
    <cellStyle name="60% - Accent6 2 2 2 2 6" xfId="18529" xr:uid="{00000000-0005-0000-0000-0000E88A0000}"/>
    <cellStyle name="60% - Accent6 2 2 2 2 7" xfId="6587" xr:uid="{00000000-0005-0000-0000-0000E98A0000}"/>
    <cellStyle name="60% - Accent6 2 2 2 2 8" xfId="24514" xr:uid="{00000000-0005-0000-0000-0000EA8A0000}"/>
    <cellStyle name="60% - Accent6 2 2 2 2 9" xfId="36459" xr:uid="{00000000-0005-0000-0000-0000EB8A0000}"/>
    <cellStyle name="60% - Accent6 2 2 2 3" xfId="981" xr:uid="{00000000-0005-0000-0000-0000EC8A0000}"/>
    <cellStyle name="60% - Accent6 2 2 2 3 2" xfId="2425" xr:uid="{00000000-0005-0000-0000-0000ED8A0000}"/>
    <cellStyle name="60% - Accent6 2 2 2 3 2 2" xfId="5395" xr:uid="{00000000-0005-0000-0000-0000EE8A0000}"/>
    <cellStyle name="60% - Accent6 2 2 2 3 2 2 2" xfId="17358" xr:uid="{00000000-0005-0000-0000-0000EF8A0000}"/>
    <cellStyle name="60% - Accent6 2 2 2 3 2 2 2 2" xfId="35285" xr:uid="{00000000-0005-0000-0000-0000F08A0000}"/>
    <cellStyle name="60% - Accent6 2 2 2 3 2 2 2 3" xfId="47230" xr:uid="{00000000-0005-0000-0000-0000F18A0000}"/>
    <cellStyle name="60% - Accent6 2 2 2 3 2 2 2 4" xfId="59195" xr:uid="{00000000-0005-0000-0000-0000F28A0000}"/>
    <cellStyle name="60% - Accent6 2 2 2 3 2 2 3" xfId="23317" xr:uid="{00000000-0005-0000-0000-0000F38A0000}"/>
    <cellStyle name="60% - Accent6 2 2 2 3 2 2 4" xfId="11375" xr:uid="{00000000-0005-0000-0000-0000F48A0000}"/>
    <cellStyle name="60% - Accent6 2 2 2 3 2 2 5" xfId="29302" xr:uid="{00000000-0005-0000-0000-0000F58A0000}"/>
    <cellStyle name="60% - Accent6 2 2 2 3 2 2 6" xfId="41247" xr:uid="{00000000-0005-0000-0000-0000F68A0000}"/>
    <cellStyle name="60% - Accent6 2 2 2 3 2 2 7" xfId="53212" xr:uid="{00000000-0005-0000-0000-0000F78A0000}"/>
    <cellStyle name="60% - Accent6 2 2 2 3 2 3" xfId="14388" xr:uid="{00000000-0005-0000-0000-0000F88A0000}"/>
    <cellStyle name="60% - Accent6 2 2 2 3 2 3 2" xfId="32315" xr:uid="{00000000-0005-0000-0000-0000F98A0000}"/>
    <cellStyle name="60% - Accent6 2 2 2 3 2 3 3" xfId="44260" xr:uid="{00000000-0005-0000-0000-0000FA8A0000}"/>
    <cellStyle name="60% - Accent6 2 2 2 3 2 3 4" xfId="56225" xr:uid="{00000000-0005-0000-0000-0000FB8A0000}"/>
    <cellStyle name="60% - Accent6 2 2 2 3 2 4" xfId="20347" xr:uid="{00000000-0005-0000-0000-0000FC8A0000}"/>
    <cellStyle name="60% - Accent6 2 2 2 3 2 5" xfId="8405" xr:uid="{00000000-0005-0000-0000-0000FD8A0000}"/>
    <cellStyle name="60% - Accent6 2 2 2 3 2 6" xfId="26332" xr:uid="{00000000-0005-0000-0000-0000FE8A0000}"/>
    <cellStyle name="60% - Accent6 2 2 2 3 2 7" xfId="38277" xr:uid="{00000000-0005-0000-0000-0000FF8A0000}"/>
    <cellStyle name="60% - Accent6 2 2 2 3 2 8" xfId="50242" xr:uid="{00000000-0005-0000-0000-0000008B0000}"/>
    <cellStyle name="60% - Accent6 2 2 2 3 3" xfId="3951" xr:uid="{00000000-0005-0000-0000-0000018B0000}"/>
    <cellStyle name="60% - Accent6 2 2 2 3 3 2" xfId="15914" xr:uid="{00000000-0005-0000-0000-0000028B0000}"/>
    <cellStyle name="60% - Accent6 2 2 2 3 3 2 2" xfId="33841" xr:uid="{00000000-0005-0000-0000-0000038B0000}"/>
    <cellStyle name="60% - Accent6 2 2 2 3 3 2 3" xfId="45786" xr:uid="{00000000-0005-0000-0000-0000048B0000}"/>
    <cellStyle name="60% - Accent6 2 2 2 3 3 2 4" xfId="57751" xr:uid="{00000000-0005-0000-0000-0000058B0000}"/>
    <cellStyle name="60% - Accent6 2 2 2 3 3 3" xfId="21873" xr:uid="{00000000-0005-0000-0000-0000068B0000}"/>
    <cellStyle name="60% - Accent6 2 2 2 3 3 4" xfId="9931" xr:uid="{00000000-0005-0000-0000-0000078B0000}"/>
    <cellStyle name="60% - Accent6 2 2 2 3 3 5" xfId="27858" xr:uid="{00000000-0005-0000-0000-0000088B0000}"/>
    <cellStyle name="60% - Accent6 2 2 2 3 3 6" xfId="39803" xr:uid="{00000000-0005-0000-0000-0000098B0000}"/>
    <cellStyle name="60% - Accent6 2 2 2 3 3 7" xfId="51768" xr:uid="{00000000-0005-0000-0000-00000A8B0000}"/>
    <cellStyle name="60% - Accent6 2 2 2 3 4" xfId="12944" xr:uid="{00000000-0005-0000-0000-00000B8B0000}"/>
    <cellStyle name="60% - Accent6 2 2 2 3 4 2" xfId="30871" xr:uid="{00000000-0005-0000-0000-00000C8B0000}"/>
    <cellStyle name="60% - Accent6 2 2 2 3 4 3" xfId="42816" xr:uid="{00000000-0005-0000-0000-00000D8B0000}"/>
    <cellStyle name="60% - Accent6 2 2 2 3 4 4" xfId="54781" xr:uid="{00000000-0005-0000-0000-00000E8B0000}"/>
    <cellStyle name="60% - Accent6 2 2 2 3 5" xfId="18903" xr:uid="{00000000-0005-0000-0000-00000F8B0000}"/>
    <cellStyle name="60% - Accent6 2 2 2 3 6" xfId="6961" xr:uid="{00000000-0005-0000-0000-0000108B0000}"/>
    <cellStyle name="60% - Accent6 2 2 2 3 7" xfId="24888" xr:uid="{00000000-0005-0000-0000-0000118B0000}"/>
    <cellStyle name="60% - Accent6 2 2 2 3 8" xfId="36833" xr:uid="{00000000-0005-0000-0000-0000128B0000}"/>
    <cellStyle name="60% - Accent6 2 2 2 3 9" xfId="48798" xr:uid="{00000000-0005-0000-0000-0000138B0000}"/>
    <cellStyle name="60% - Accent6 2 2 2 4" xfId="1703" xr:uid="{00000000-0005-0000-0000-0000148B0000}"/>
    <cellStyle name="60% - Accent6 2 2 2 4 2" xfId="4673" xr:uid="{00000000-0005-0000-0000-0000158B0000}"/>
    <cellStyle name="60% - Accent6 2 2 2 4 2 2" xfId="16636" xr:uid="{00000000-0005-0000-0000-0000168B0000}"/>
    <cellStyle name="60% - Accent6 2 2 2 4 2 2 2" xfId="34563" xr:uid="{00000000-0005-0000-0000-0000178B0000}"/>
    <cellStyle name="60% - Accent6 2 2 2 4 2 2 3" xfId="46508" xr:uid="{00000000-0005-0000-0000-0000188B0000}"/>
    <cellStyle name="60% - Accent6 2 2 2 4 2 2 4" xfId="58473" xr:uid="{00000000-0005-0000-0000-0000198B0000}"/>
    <cellStyle name="60% - Accent6 2 2 2 4 2 3" xfId="22595" xr:uid="{00000000-0005-0000-0000-00001A8B0000}"/>
    <cellStyle name="60% - Accent6 2 2 2 4 2 4" xfId="10653" xr:uid="{00000000-0005-0000-0000-00001B8B0000}"/>
    <cellStyle name="60% - Accent6 2 2 2 4 2 5" xfId="28580" xr:uid="{00000000-0005-0000-0000-00001C8B0000}"/>
    <cellStyle name="60% - Accent6 2 2 2 4 2 6" xfId="40525" xr:uid="{00000000-0005-0000-0000-00001D8B0000}"/>
    <cellStyle name="60% - Accent6 2 2 2 4 2 7" xfId="52490" xr:uid="{00000000-0005-0000-0000-00001E8B0000}"/>
    <cellStyle name="60% - Accent6 2 2 2 4 3" xfId="13666" xr:uid="{00000000-0005-0000-0000-00001F8B0000}"/>
    <cellStyle name="60% - Accent6 2 2 2 4 3 2" xfId="31593" xr:uid="{00000000-0005-0000-0000-0000208B0000}"/>
    <cellStyle name="60% - Accent6 2 2 2 4 3 3" xfId="43538" xr:uid="{00000000-0005-0000-0000-0000218B0000}"/>
    <cellStyle name="60% - Accent6 2 2 2 4 3 4" xfId="55503" xr:uid="{00000000-0005-0000-0000-0000228B0000}"/>
    <cellStyle name="60% - Accent6 2 2 2 4 4" xfId="19625" xr:uid="{00000000-0005-0000-0000-0000238B0000}"/>
    <cellStyle name="60% - Accent6 2 2 2 4 5" xfId="7683" xr:uid="{00000000-0005-0000-0000-0000248B0000}"/>
    <cellStyle name="60% - Accent6 2 2 2 4 6" xfId="25610" xr:uid="{00000000-0005-0000-0000-0000258B0000}"/>
    <cellStyle name="60% - Accent6 2 2 2 4 7" xfId="37555" xr:uid="{00000000-0005-0000-0000-0000268B0000}"/>
    <cellStyle name="60% - Accent6 2 2 2 4 8" xfId="49520" xr:uid="{00000000-0005-0000-0000-0000278B0000}"/>
    <cellStyle name="60% - Accent6 2 2 2 5" xfId="3229" xr:uid="{00000000-0005-0000-0000-0000288B0000}"/>
    <cellStyle name="60% - Accent6 2 2 2 5 2" xfId="15192" xr:uid="{00000000-0005-0000-0000-0000298B0000}"/>
    <cellStyle name="60% - Accent6 2 2 2 5 2 2" xfId="33119" xr:uid="{00000000-0005-0000-0000-00002A8B0000}"/>
    <cellStyle name="60% - Accent6 2 2 2 5 2 3" xfId="45064" xr:uid="{00000000-0005-0000-0000-00002B8B0000}"/>
    <cellStyle name="60% - Accent6 2 2 2 5 2 4" xfId="57029" xr:uid="{00000000-0005-0000-0000-00002C8B0000}"/>
    <cellStyle name="60% - Accent6 2 2 2 5 3" xfId="21151" xr:uid="{00000000-0005-0000-0000-00002D8B0000}"/>
    <cellStyle name="60% - Accent6 2 2 2 5 4" xfId="9209" xr:uid="{00000000-0005-0000-0000-00002E8B0000}"/>
    <cellStyle name="60% - Accent6 2 2 2 5 5" xfId="27136" xr:uid="{00000000-0005-0000-0000-00002F8B0000}"/>
    <cellStyle name="60% - Accent6 2 2 2 5 6" xfId="39081" xr:uid="{00000000-0005-0000-0000-0000308B0000}"/>
    <cellStyle name="60% - Accent6 2 2 2 5 7" xfId="51046" xr:uid="{00000000-0005-0000-0000-0000318B0000}"/>
    <cellStyle name="60% - Accent6 2 2 2 6" xfId="12222" xr:uid="{00000000-0005-0000-0000-0000328B0000}"/>
    <cellStyle name="60% - Accent6 2 2 2 6 2" xfId="30149" xr:uid="{00000000-0005-0000-0000-0000338B0000}"/>
    <cellStyle name="60% - Accent6 2 2 2 6 3" xfId="42094" xr:uid="{00000000-0005-0000-0000-0000348B0000}"/>
    <cellStyle name="60% - Accent6 2 2 2 6 4" xfId="54059" xr:uid="{00000000-0005-0000-0000-0000358B0000}"/>
    <cellStyle name="60% - Accent6 2 2 2 7" xfId="18181" xr:uid="{00000000-0005-0000-0000-0000368B0000}"/>
    <cellStyle name="60% - Accent6 2 2 2 8" xfId="6239" xr:uid="{00000000-0005-0000-0000-0000378B0000}"/>
    <cellStyle name="60% - Accent6 2 2 2 9" xfId="24166" xr:uid="{00000000-0005-0000-0000-0000388B0000}"/>
    <cellStyle name="60% - Accent6 2 2 3" xfId="375" xr:uid="{00000000-0005-0000-0000-0000398B0000}"/>
    <cellStyle name="60% - Accent6 2 2 3 10" xfId="36227" xr:uid="{00000000-0005-0000-0000-00003A8B0000}"/>
    <cellStyle name="60% - Accent6 2 2 3 11" xfId="48192" xr:uid="{00000000-0005-0000-0000-00003B8B0000}"/>
    <cellStyle name="60% - Accent6 2 2 3 2" xfId="723" xr:uid="{00000000-0005-0000-0000-00003C8B0000}"/>
    <cellStyle name="60% - Accent6 2 2 3 2 10" xfId="48540" xr:uid="{00000000-0005-0000-0000-00003D8B0000}"/>
    <cellStyle name="60% - Accent6 2 2 3 2 2" xfId="1445" xr:uid="{00000000-0005-0000-0000-00003E8B0000}"/>
    <cellStyle name="60% - Accent6 2 2 3 2 2 2" xfId="2889" xr:uid="{00000000-0005-0000-0000-00003F8B0000}"/>
    <cellStyle name="60% - Accent6 2 2 3 2 2 2 2" xfId="5859" xr:uid="{00000000-0005-0000-0000-0000408B0000}"/>
    <cellStyle name="60% - Accent6 2 2 3 2 2 2 2 2" xfId="17822" xr:uid="{00000000-0005-0000-0000-0000418B0000}"/>
    <cellStyle name="60% - Accent6 2 2 3 2 2 2 2 2 2" xfId="35749" xr:uid="{00000000-0005-0000-0000-0000428B0000}"/>
    <cellStyle name="60% - Accent6 2 2 3 2 2 2 2 2 3" xfId="47694" xr:uid="{00000000-0005-0000-0000-0000438B0000}"/>
    <cellStyle name="60% - Accent6 2 2 3 2 2 2 2 2 4" xfId="59659" xr:uid="{00000000-0005-0000-0000-0000448B0000}"/>
    <cellStyle name="60% - Accent6 2 2 3 2 2 2 2 3" xfId="23781" xr:uid="{00000000-0005-0000-0000-0000458B0000}"/>
    <cellStyle name="60% - Accent6 2 2 3 2 2 2 2 4" xfId="11839" xr:uid="{00000000-0005-0000-0000-0000468B0000}"/>
    <cellStyle name="60% - Accent6 2 2 3 2 2 2 2 5" xfId="29766" xr:uid="{00000000-0005-0000-0000-0000478B0000}"/>
    <cellStyle name="60% - Accent6 2 2 3 2 2 2 2 6" xfId="41711" xr:uid="{00000000-0005-0000-0000-0000488B0000}"/>
    <cellStyle name="60% - Accent6 2 2 3 2 2 2 2 7" xfId="53676" xr:uid="{00000000-0005-0000-0000-0000498B0000}"/>
    <cellStyle name="60% - Accent6 2 2 3 2 2 2 3" xfId="14852" xr:uid="{00000000-0005-0000-0000-00004A8B0000}"/>
    <cellStyle name="60% - Accent6 2 2 3 2 2 2 3 2" xfId="32779" xr:uid="{00000000-0005-0000-0000-00004B8B0000}"/>
    <cellStyle name="60% - Accent6 2 2 3 2 2 2 3 3" xfId="44724" xr:uid="{00000000-0005-0000-0000-00004C8B0000}"/>
    <cellStyle name="60% - Accent6 2 2 3 2 2 2 3 4" xfId="56689" xr:uid="{00000000-0005-0000-0000-00004D8B0000}"/>
    <cellStyle name="60% - Accent6 2 2 3 2 2 2 4" xfId="20811" xr:uid="{00000000-0005-0000-0000-00004E8B0000}"/>
    <cellStyle name="60% - Accent6 2 2 3 2 2 2 5" xfId="8869" xr:uid="{00000000-0005-0000-0000-00004F8B0000}"/>
    <cellStyle name="60% - Accent6 2 2 3 2 2 2 6" xfId="26796" xr:uid="{00000000-0005-0000-0000-0000508B0000}"/>
    <cellStyle name="60% - Accent6 2 2 3 2 2 2 7" xfId="38741" xr:uid="{00000000-0005-0000-0000-0000518B0000}"/>
    <cellStyle name="60% - Accent6 2 2 3 2 2 2 8" xfId="50706" xr:uid="{00000000-0005-0000-0000-0000528B0000}"/>
    <cellStyle name="60% - Accent6 2 2 3 2 2 3" xfId="4415" xr:uid="{00000000-0005-0000-0000-0000538B0000}"/>
    <cellStyle name="60% - Accent6 2 2 3 2 2 3 2" xfId="16378" xr:uid="{00000000-0005-0000-0000-0000548B0000}"/>
    <cellStyle name="60% - Accent6 2 2 3 2 2 3 2 2" xfId="34305" xr:uid="{00000000-0005-0000-0000-0000558B0000}"/>
    <cellStyle name="60% - Accent6 2 2 3 2 2 3 2 3" xfId="46250" xr:uid="{00000000-0005-0000-0000-0000568B0000}"/>
    <cellStyle name="60% - Accent6 2 2 3 2 2 3 2 4" xfId="58215" xr:uid="{00000000-0005-0000-0000-0000578B0000}"/>
    <cellStyle name="60% - Accent6 2 2 3 2 2 3 3" xfId="22337" xr:uid="{00000000-0005-0000-0000-0000588B0000}"/>
    <cellStyle name="60% - Accent6 2 2 3 2 2 3 4" xfId="10395" xr:uid="{00000000-0005-0000-0000-0000598B0000}"/>
    <cellStyle name="60% - Accent6 2 2 3 2 2 3 5" xfId="28322" xr:uid="{00000000-0005-0000-0000-00005A8B0000}"/>
    <cellStyle name="60% - Accent6 2 2 3 2 2 3 6" xfId="40267" xr:uid="{00000000-0005-0000-0000-00005B8B0000}"/>
    <cellStyle name="60% - Accent6 2 2 3 2 2 3 7" xfId="52232" xr:uid="{00000000-0005-0000-0000-00005C8B0000}"/>
    <cellStyle name="60% - Accent6 2 2 3 2 2 4" xfId="13408" xr:uid="{00000000-0005-0000-0000-00005D8B0000}"/>
    <cellStyle name="60% - Accent6 2 2 3 2 2 4 2" xfId="31335" xr:uid="{00000000-0005-0000-0000-00005E8B0000}"/>
    <cellStyle name="60% - Accent6 2 2 3 2 2 4 3" xfId="43280" xr:uid="{00000000-0005-0000-0000-00005F8B0000}"/>
    <cellStyle name="60% - Accent6 2 2 3 2 2 4 4" xfId="55245" xr:uid="{00000000-0005-0000-0000-0000608B0000}"/>
    <cellStyle name="60% - Accent6 2 2 3 2 2 5" xfId="19367" xr:uid="{00000000-0005-0000-0000-0000618B0000}"/>
    <cellStyle name="60% - Accent6 2 2 3 2 2 6" xfId="7425" xr:uid="{00000000-0005-0000-0000-0000628B0000}"/>
    <cellStyle name="60% - Accent6 2 2 3 2 2 7" xfId="25352" xr:uid="{00000000-0005-0000-0000-0000638B0000}"/>
    <cellStyle name="60% - Accent6 2 2 3 2 2 8" xfId="37297" xr:uid="{00000000-0005-0000-0000-0000648B0000}"/>
    <cellStyle name="60% - Accent6 2 2 3 2 2 9" xfId="49262" xr:uid="{00000000-0005-0000-0000-0000658B0000}"/>
    <cellStyle name="60% - Accent6 2 2 3 2 3" xfId="2167" xr:uid="{00000000-0005-0000-0000-0000668B0000}"/>
    <cellStyle name="60% - Accent6 2 2 3 2 3 2" xfId="5137" xr:uid="{00000000-0005-0000-0000-0000678B0000}"/>
    <cellStyle name="60% - Accent6 2 2 3 2 3 2 2" xfId="17100" xr:uid="{00000000-0005-0000-0000-0000688B0000}"/>
    <cellStyle name="60% - Accent6 2 2 3 2 3 2 2 2" xfId="35027" xr:uid="{00000000-0005-0000-0000-0000698B0000}"/>
    <cellStyle name="60% - Accent6 2 2 3 2 3 2 2 3" xfId="46972" xr:uid="{00000000-0005-0000-0000-00006A8B0000}"/>
    <cellStyle name="60% - Accent6 2 2 3 2 3 2 2 4" xfId="58937" xr:uid="{00000000-0005-0000-0000-00006B8B0000}"/>
    <cellStyle name="60% - Accent6 2 2 3 2 3 2 3" xfId="23059" xr:uid="{00000000-0005-0000-0000-00006C8B0000}"/>
    <cellStyle name="60% - Accent6 2 2 3 2 3 2 4" xfId="11117" xr:uid="{00000000-0005-0000-0000-00006D8B0000}"/>
    <cellStyle name="60% - Accent6 2 2 3 2 3 2 5" xfId="29044" xr:uid="{00000000-0005-0000-0000-00006E8B0000}"/>
    <cellStyle name="60% - Accent6 2 2 3 2 3 2 6" xfId="40989" xr:uid="{00000000-0005-0000-0000-00006F8B0000}"/>
    <cellStyle name="60% - Accent6 2 2 3 2 3 2 7" xfId="52954" xr:uid="{00000000-0005-0000-0000-0000708B0000}"/>
    <cellStyle name="60% - Accent6 2 2 3 2 3 3" xfId="14130" xr:uid="{00000000-0005-0000-0000-0000718B0000}"/>
    <cellStyle name="60% - Accent6 2 2 3 2 3 3 2" xfId="32057" xr:uid="{00000000-0005-0000-0000-0000728B0000}"/>
    <cellStyle name="60% - Accent6 2 2 3 2 3 3 3" xfId="44002" xr:uid="{00000000-0005-0000-0000-0000738B0000}"/>
    <cellStyle name="60% - Accent6 2 2 3 2 3 3 4" xfId="55967" xr:uid="{00000000-0005-0000-0000-0000748B0000}"/>
    <cellStyle name="60% - Accent6 2 2 3 2 3 4" xfId="20089" xr:uid="{00000000-0005-0000-0000-0000758B0000}"/>
    <cellStyle name="60% - Accent6 2 2 3 2 3 5" xfId="8147" xr:uid="{00000000-0005-0000-0000-0000768B0000}"/>
    <cellStyle name="60% - Accent6 2 2 3 2 3 6" xfId="26074" xr:uid="{00000000-0005-0000-0000-0000778B0000}"/>
    <cellStyle name="60% - Accent6 2 2 3 2 3 7" xfId="38019" xr:uid="{00000000-0005-0000-0000-0000788B0000}"/>
    <cellStyle name="60% - Accent6 2 2 3 2 3 8" xfId="49984" xr:uid="{00000000-0005-0000-0000-0000798B0000}"/>
    <cellStyle name="60% - Accent6 2 2 3 2 4" xfId="3693" xr:uid="{00000000-0005-0000-0000-00007A8B0000}"/>
    <cellStyle name="60% - Accent6 2 2 3 2 4 2" xfId="15656" xr:uid="{00000000-0005-0000-0000-00007B8B0000}"/>
    <cellStyle name="60% - Accent6 2 2 3 2 4 2 2" xfId="33583" xr:uid="{00000000-0005-0000-0000-00007C8B0000}"/>
    <cellStyle name="60% - Accent6 2 2 3 2 4 2 3" xfId="45528" xr:uid="{00000000-0005-0000-0000-00007D8B0000}"/>
    <cellStyle name="60% - Accent6 2 2 3 2 4 2 4" xfId="57493" xr:uid="{00000000-0005-0000-0000-00007E8B0000}"/>
    <cellStyle name="60% - Accent6 2 2 3 2 4 3" xfId="21615" xr:uid="{00000000-0005-0000-0000-00007F8B0000}"/>
    <cellStyle name="60% - Accent6 2 2 3 2 4 4" xfId="9673" xr:uid="{00000000-0005-0000-0000-0000808B0000}"/>
    <cellStyle name="60% - Accent6 2 2 3 2 4 5" xfId="27600" xr:uid="{00000000-0005-0000-0000-0000818B0000}"/>
    <cellStyle name="60% - Accent6 2 2 3 2 4 6" xfId="39545" xr:uid="{00000000-0005-0000-0000-0000828B0000}"/>
    <cellStyle name="60% - Accent6 2 2 3 2 4 7" xfId="51510" xr:uid="{00000000-0005-0000-0000-0000838B0000}"/>
    <cellStyle name="60% - Accent6 2 2 3 2 5" xfId="12686" xr:uid="{00000000-0005-0000-0000-0000848B0000}"/>
    <cellStyle name="60% - Accent6 2 2 3 2 5 2" xfId="30613" xr:uid="{00000000-0005-0000-0000-0000858B0000}"/>
    <cellStyle name="60% - Accent6 2 2 3 2 5 3" xfId="42558" xr:uid="{00000000-0005-0000-0000-0000868B0000}"/>
    <cellStyle name="60% - Accent6 2 2 3 2 5 4" xfId="54523" xr:uid="{00000000-0005-0000-0000-0000878B0000}"/>
    <cellStyle name="60% - Accent6 2 2 3 2 6" xfId="18645" xr:uid="{00000000-0005-0000-0000-0000888B0000}"/>
    <cellStyle name="60% - Accent6 2 2 3 2 7" xfId="6703" xr:uid="{00000000-0005-0000-0000-0000898B0000}"/>
    <cellStyle name="60% - Accent6 2 2 3 2 8" xfId="24630" xr:uid="{00000000-0005-0000-0000-00008A8B0000}"/>
    <cellStyle name="60% - Accent6 2 2 3 2 9" xfId="36575" xr:uid="{00000000-0005-0000-0000-00008B8B0000}"/>
    <cellStyle name="60% - Accent6 2 2 3 3" xfId="1097" xr:uid="{00000000-0005-0000-0000-00008C8B0000}"/>
    <cellStyle name="60% - Accent6 2 2 3 3 2" xfId="2541" xr:uid="{00000000-0005-0000-0000-00008D8B0000}"/>
    <cellStyle name="60% - Accent6 2 2 3 3 2 2" xfId="5511" xr:uid="{00000000-0005-0000-0000-00008E8B0000}"/>
    <cellStyle name="60% - Accent6 2 2 3 3 2 2 2" xfId="17474" xr:uid="{00000000-0005-0000-0000-00008F8B0000}"/>
    <cellStyle name="60% - Accent6 2 2 3 3 2 2 2 2" xfId="35401" xr:uid="{00000000-0005-0000-0000-0000908B0000}"/>
    <cellStyle name="60% - Accent6 2 2 3 3 2 2 2 3" xfId="47346" xr:uid="{00000000-0005-0000-0000-0000918B0000}"/>
    <cellStyle name="60% - Accent6 2 2 3 3 2 2 2 4" xfId="59311" xr:uid="{00000000-0005-0000-0000-0000928B0000}"/>
    <cellStyle name="60% - Accent6 2 2 3 3 2 2 3" xfId="23433" xr:uid="{00000000-0005-0000-0000-0000938B0000}"/>
    <cellStyle name="60% - Accent6 2 2 3 3 2 2 4" xfId="11491" xr:uid="{00000000-0005-0000-0000-0000948B0000}"/>
    <cellStyle name="60% - Accent6 2 2 3 3 2 2 5" xfId="29418" xr:uid="{00000000-0005-0000-0000-0000958B0000}"/>
    <cellStyle name="60% - Accent6 2 2 3 3 2 2 6" xfId="41363" xr:uid="{00000000-0005-0000-0000-0000968B0000}"/>
    <cellStyle name="60% - Accent6 2 2 3 3 2 2 7" xfId="53328" xr:uid="{00000000-0005-0000-0000-0000978B0000}"/>
    <cellStyle name="60% - Accent6 2 2 3 3 2 3" xfId="14504" xr:uid="{00000000-0005-0000-0000-0000988B0000}"/>
    <cellStyle name="60% - Accent6 2 2 3 3 2 3 2" xfId="32431" xr:uid="{00000000-0005-0000-0000-0000998B0000}"/>
    <cellStyle name="60% - Accent6 2 2 3 3 2 3 3" xfId="44376" xr:uid="{00000000-0005-0000-0000-00009A8B0000}"/>
    <cellStyle name="60% - Accent6 2 2 3 3 2 3 4" xfId="56341" xr:uid="{00000000-0005-0000-0000-00009B8B0000}"/>
    <cellStyle name="60% - Accent6 2 2 3 3 2 4" xfId="20463" xr:uid="{00000000-0005-0000-0000-00009C8B0000}"/>
    <cellStyle name="60% - Accent6 2 2 3 3 2 5" xfId="8521" xr:uid="{00000000-0005-0000-0000-00009D8B0000}"/>
    <cellStyle name="60% - Accent6 2 2 3 3 2 6" xfId="26448" xr:uid="{00000000-0005-0000-0000-00009E8B0000}"/>
    <cellStyle name="60% - Accent6 2 2 3 3 2 7" xfId="38393" xr:uid="{00000000-0005-0000-0000-00009F8B0000}"/>
    <cellStyle name="60% - Accent6 2 2 3 3 2 8" xfId="50358" xr:uid="{00000000-0005-0000-0000-0000A08B0000}"/>
    <cellStyle name="60% - Accent6 2 2 3 3 3" xfId="4067" xr:uid="{00000000-0005-0000-0000-0000A18B0000}"/>
    <cellStyle name="60% - Accent6 2 2 3 3 3 2" xfId="16030" xr:uid="{00000000-0005-0000-0000-0000A28B0000}"/>
    <cellStyle name="60% - Accent6 2 2 3 3 3 2 2" xfId="33957" xr:uid="{00000000-0005-0000-0000-0000A38B0000}"/>
    <cellStyle name="60% - Accent6 2 2 3 3 3 2 3" xfId="45902" xr:uid="{00000000-0005-0000-0000-0000A48B0000}"/>
    <cellStyle name="60% - Accent6 2 2 3 3 3 2 4" xfId="57867" xr:uid="{00000000-0005-0000-0000-0000A58B0000}"/>
    <cellStyle name="60% - Accent6 2 2 3 3 3 3" xfId="21989" xr:uid="{00000000-0005-0000-0000-0000A68B0000}"/>
    <cellStyle name="60% - Accent6 2 2 3 3 3 4" xfId="10047" xr:uid="{00000000-0005-0000-0000-0000A78B0000}"/>
    <cellStyle name="60% - Accent6 2 2 3 3 3 5" xfId="27974" xr:uid="{00000000-0005-0000-0000-0000A88B0000}"/>
    <cellStyle name="60% - Accent6 2 2 3 3 3 6" xfId="39919" xr:uid="{00000000-0005-0000-0000-0000A98B0000}"/>
    <cellStyle name="60% - Accent6 2 2 3 3 3 7" xfId="51884" xr:uid="{00000000-0005-0000-0000-0000AA8B0000}"/>
    <cellStyle name="60% - Accent6 2 2 3 3 4" xfId="13060" xr:uid="{00000000-0005-0000-0000-0000AB8B0000}"/>
    <cellStyle name="60% - Accent6 2 2 3 3 4 2" xfId="30987" xr:uid="{00000000-0005-0000-0000-0000AC8B0000}"/>
    <cellStyle name="60% - Accent6 2 2 3 3 4 3" xfId="42932" xr:uid="{00000000-0005-0000-0000-0000AD8B0000}"/>
    <cellStyle name="60% - Accent6 2 2 3 3 4 4" xfId="54897" xr:uid="{00000000-0005-0000-0000-0000AE8B0000}"/>
    <cellStyle name="60% - Accent6 2 2 3 3 5" xfId="19019" xr:uid="{00000000-0005-0000-0000-0000AF8B0000}"/>
    <cellStyle name="60% - Accent6 2 2 3 3 6" xfId="7077" xr:uid="{00000000-0005-0000-0000-0000B08B0000}"/>
    <cellStyle name="60% - Accent6 2 2 3 3 7" xfId="25004" xr:uid="{00000000-0005-0000-0000-0000B18B0000}"/>
    <cellStyle name="60% - Accent6 2 2 3 3 8" xfId="36949" xr:uid="{00000000-0005-0000-0000-0000B28B0000}"/>
    <cellStyle name="60% - Accent6 2 2 3 3 9" xfId="48914" xr:uid="{00000000-0005-0000-0000-0000B38B0000}"/>
    <cellStyle name="60% - Accent6 2 2 3 4" xfId="1819" xr:uid="{00000000-0005-0000-0000-0000B48B0000}"/>
    <cellStyle name="60% - Accent6 2 2 3 4 2" xfId="4789" xr:uid="{00000000-0005-0000-0000-0000B58B0000}"/>
    <cellStyle name="60% - Accent6 2 2 3 4 2 2" xfId="16752" xr:uid="{00000000-0005-0000-0000-0000B68B0000}"/>
    <cellStyle name="60% - Accent6 2 2 3 4 2 2 2" xfId="34679" xr:uid="{00000000-0005-0000-0000-0000B78B0000}"/>
    <cellStyle name="60% - Accent6 2 2 3 4 2 2 3" xfId="46624" xr:uid="{00000000-0005-0000-0000-0000B88B0000}"/>
    <cellStyle name="60% - Accent6 2 2 3 4 2 2 4" xfId="58589" xr:uid="{00000000-0005-0000-0000-0000B98B0000}"/>
    <cellStyle name="60% - Accent6 2 2 3 4 2 3" xfId="22711" xr:uid="{00000000-0005-0000-0000-0000BA8B0000}"/>
    <cellStyle name="60% - Accent6 2 2 3 4 2 4" xfId="10769" xr:uid="{00000000-0005-0000-0000-0000BB8B0000}"/>
    <cellStyle name="60% - Accent6 2 2 3 4 2 5" xfId="28696" xr:uid="{00000000-0005-0000-0000-0000BC8B0000}"/>
    <cellStyle name="60% - Accent6 2 2 3 4 2 6" xfId="40641" xr:uid="{00000000-0005-0000-0000-0000BD8B0000}"/>
    <cellStyle name="60% - Accent6 2 2 3 4 2 7" xfId="52606" xr:uid="{00000000-0005-0000-0000-0000BE8B0000}"/>
    <cellStyle name="60% - Accent6 2 2 3 4 3" xfId="13782" xr:uid="{00000000-0005-0000-0000-0000BF8B0000}"/>
    <cellStyle name="60% - Accent6 2 2 3 4 3 2" xfId="31709" xr:uid="{00000000-0005-0000-0000-0000C08B0000}"/>
    <cellStyle name="60% - Accent6 2 2 3 4 3 3" xfId="43654" xr:uid="{00000000-0005-0000-0000-0000C18B0000}"/>
    <cellStyle name="60% - Accent6 2 2 3 4 3 4" xfId="55619" xr:uid="{00000000-0005-0000-0000-0000C28B0000}"/>
    <cellStyle name="60% - Accent6 2 2 3 4 4" xfId="19741" xr:uid="{00000000-0005-0000-0000-0000C38B0000}"/>
    <cellStyle name="60% - Accent6 2 2 3 4 5" xfId="7799" xr:uid="{00000000-0005-0000-0000-0000C48B0000}"/>
    <cellStyle name="60% - Accent6 2 2 3 4 6" xfId="25726" xr:uid="{00000000-0005-0000-0000-0000C58B0000}"/>
    <cellStyle name="60% - Accent6 2 2 3 4 7" xfId="37671" xr:uid="{00000000-0005-0000-0000-0000C68B0000}"/>
    <cellStyle name="60% - Accent6 2 2 3 4 8" xfId="49636" xr:uid="{00000000-0005-0000-0000-0000C78B0000}"/>
    <cellStyle name="60% - Accent6 2 2 3 5" xfId="3345" xr:uid="{00000000-0005-0000-0000-0000C88B0000}"/>
    <cellStyle name="60% - Accent6 2 2 3 5 2" xfId="15308" xr:uid="{00000000-0005-0000-0000-0000C98B0000}"/>
    <cellStyle name="60% - Accent6 2 2 3 5 2 2" xfId="33235" xr:uid="{00000000-0005-0000-0000-0000CA8B0000}"/>
    <cellStyle name="60% - Accent6 2 2 3 5 2 3" xfId="45180" xr:uid="{00000000-0005-0000-0000-0000CB8B0000}"/>
    <cellStyle name="60% - Accent6 2 2 3 5 2 4" xfId="57145" xr:uid="{00000000-0005-0000-0000-0000CC8B0000}"/>
    <cellStyle name="60% - Accent6 2 2 3 5 3" xfId="21267" xr:uid="{00000000-0005-0000-0000-0000CD8B0000}"/>
    <cellStyle name="60% - Accent6 2 2 3 5 4" xfId="9325" xr:uid="{00000000-0005-0000-0000-0000CE8B0000}"/>
    <cellStyle name="60% - Accent6 2 2 3 5 5" xfId="27252" xr:uid="{00000000-0005-0000-0000-0000CF8B0000}"/>
    <cellStyle name="60% - Accent6 2 2 3 5 6" xfId="39197" xr:uid="{00000000-0005-0000-0000-0000D08B0000}"/>
    <cellStyle name="60% - Accent6 2 2 3 5 7" xfId="51162" xr:uid="{00000000-0005-0000-0000-0000D18B0000}"/>
    <cellStyle name="60% - Accent6 2 2 3 6" xfId="12338" xr:uid="{00000000-0005-0000-0000-0000D28B0000}"/>
    <cellStyle name="60% - Accent6 2 2 3 6 2" xfId="30265" xr:uid="{00000000-0005-0000-0000-0000D38B0000}"/>
    <cellStyle name="60% - Accent6 2 2 3 6 3" xfId="42210" xr:uid="{00000000-0005-0000-0000-0000D48B0000}"/>
    <cellStyle name="60% - Accent6 2 2 3 6 4" xfId="54175" xr:uid="{00000000-0005-0000-0000-0000D58B0000}"/>
    <cellStyle name="60% - Accent6 2 2 3 7" xfId="18297" xr:uid="{00000000-0005-0000-0000-0000D68B0000}"/>
    <cellStyle name="60% - Accent6 2 2 3 8" xfId="6355" xr:uid="{00000000-0005-0000-0000-0000D78B0000}"/>
    <cellStyle name="60% - Accent6 2 2 3 9" xfId="24282" xr:uid="{00000000-0005-0000-0000-0000D88B0000}"/>
    <cellStyle name="60% - Accent6 2 2 4" xfId="491" xr:uid="{00000000-0005-0000-0000-0000D98B0000}"/>
    <cellStyle name="60% - Accent6 2 2 4 10" xfId="48308" xr:uid="{00000000-0005-0000-0000-0000DA8B0000}"/>
    <cellStyle name="60% - Accent6 2 2 4 2" xfId="1213" xr:uid="{00000000-0005-0000-0000-0000DB8B0000}"/>
    <cellStyle name="60% - Accent6 2 2 4 2 2" xfId="2657" xr:uid="{00000000-0005-0000-0000-0000DC8B0000}"/>
    <cellStyle name="60% - Accent6 2 2 4 2 2 2" xfId="5627" xr:uid="{00000000-0005-0000-0000-0000DD8B0000}"/>
    <cellStyle name="60% - Accent6 2 2 4 2 2 2 2" xfId="17590" xr:uid="{00000000-0005-0000-0000-0000DE8B0000}"/>
    <cellStyle name="60% - Accent6 2 2 4 2 2 2 2 2" xfId="35517" xr:uid="{00000000-0005-0000-0000-0000DF8B0000}"/>
    <cellStyle name="60% - Accent6 2 2 4 2 2 2 2 3" xfId="47462" xr:uid="{00000000-0005-0000-0000-0000E08B0000}"/>
    <cellStyle name="60% - Accent6 2 2 4 2 2 2 2 4" xfId="59427" xr:uid="{00000000-0005-0000-0000-0000E18B0000}"/>
    <cellStyle name="60% - Accent6 2 2 4 2 2 2 3" xfId="23549" xr:uid="{00000000-0005-0000-0000-0000E28B0000}"/>
    <cellStyle name="60% - Accent6 2 2 4 2 2 2 4" xfId="11607" xr:uid="{00000000-0005-0000-0000-0000E38B0000}"/>
    <cellStyle name="60% - Accent6 2 2 4 2 2 2 5" xfId="29534" xr:uid="{00000000-0005-0000-0000-0000E48B0000}"/>
    <cellStyle name="60% - Accent6 2 2 4 2 2 2 6" xfId="41479" xr:uid="{00000000-0005-0000-0000-0000E58B0000}"/>
    <cellStyle name="60% - Accent6 2 2 4 2 2 2 7" xfId="53444" xr:uid="{00000000-0005-0000-0000-0000E68B0000}"/>
    <cellStyle name="60% - Accent6 2 2 4 2 2 3" xfId="14620" xr:uid="{00000000-0005-0000-0000-0000E78B0000}"/>
    <cellStyle name="60% - Accent6 2 2 4 2 2 3 2" xfId="32547" xr:uid="{00000000-0005-0000-0000-0000E88B0000}"/>
    <cellStyle name="60% - Accent6 2 2 4 2 2 3 3" xfId="44492" xr:uid="{00000000-0005-0000-0000-0000E98B0000}"/>
    <cellStyle name="60% - Accent6 2 2 4 2 2 3 4" xfId="56457" xr:uid="{00000000-0005-0000-0000-0000EA8B0000}"/>
    <cellStyle name="60% - Accent6 2 2 4 2 2 4" xfId="20579" xr:uid="{00000000-0005-0000-0000-0000EB8B0000}"/>
    <cellStyle name="60% - Accent6 2 2 4 2 2 5" xfId="8637" xr:uid="{00000000-0005-0000-0000-0000EC8B0000}"/>
    <cellStyle name="60% - Accent6 2 2 4 2 2 6" xfId="26564" xr:uid="{00000000-0005-0000-0000-0000ED8B0000}"/>
    <cellStyle name="60% - Accent6 2 2 4 2 2 7" xfId="38509" xr:uid="{00000000-0005-0000-0000-0000EE8B0000}"/>
    <cellStyle name="60% - Accent6 2 2 4 2 2 8" xfId="50474" xr:uid="{00000000-0005-0000-0000-0000EF8B0000}"/>
    <cellStyle name="60% - Accent6 2 2 4 2 3" xfId="4183" xr:uid="{00000000-0005-0000-0000-0000F08B0000}"/>
    <cellStyle name="60% - Accent6 2 2 4 2 3 2" xfId="16146" xr:uid="{00000000-0005-0000-0000-0000F18B0000}"/>
    <cellStyle name="60% - Accent6 2 2 4 2 3 2 2" xfId="34073" xr:uid="{00000000-0005-0000-0000-0000F28B0000}"/>
    <cellStyle name="60% - Accent6 2 2 4 2 3 2 3" xfId="46018" xr:uid="{00000000-0005-0000-0000-0000F38B0000}"/>
    <cellStyle name="60% - Accent6 2 2 4 2 3 2 4" xfId="57983" xr:uid="{00000000-0005-0000-0000-0000F48B0000}"/>
    <cellStyle name="60% - Accent6 2 2 4 2 3 3" xfId="22105" xr:uid="{00000000-0005-0000-0000-0000F58B0000}"/>
    <cellStyle name="60% - Accent6 2 2 4 2 3 4" xfId="10163" xr:uid="{00000000-0005-0000-0000-0000F68B0000}"/>
    <cellStyle name="60% - Accent6 2 2 4 2 3 5" xfId="28090" xr:uid="{00000000-0005-0000-0000-0000F78B0000}"/>
    <cellStyle name="60% - Accent6 2 2 4 2 3 6" xfId="40035" xr:uid="{00000000-0005-0000-0000-0000F88B0000}"/>
    <cellStyle name="60% - Accent6 2 2 4 2 3 7" xfId="52000" xr:uid="{00000000-0005-0000-0000-0000F98B0000}"/>
    <cellStyle name="60% - Accent6 2 2 4 2 4" xfId="13176" xr:uid="{00000000-0005-0000-0000-0000FA8B0000}"/>
    <cellStyle name="60% - Accent6 2 2 4 2 4 2" xfId="31103" xr:uid="{00000000-0005-0000-0000-0000FB8B0000}"/>
    <cellStyle name="60% - Accent6 2 2 4 2 4 3" xfId="43048" xr:uid="{00000000-0005-0000-0000-0000FC8B0000}"/>
    <cellStyle name="60% - Accent6 2 2 4 2 4 4" xfId="55013" xr:uid="{00000000-0005-0000-0000-0000FD8B0000}"/>
    <cellStyle name="60% - Accent6 2 2 4 2 5" xfId="19135" xr:uid="{00000000-0005-0000-0000-0000FE8B0000}"/>
    <cellStyle name="60% - Accent6 2 2 4 2 6" xfId="7193" xr:uid="{00000000-0005-0000-0000-0000FF8B0000}"/>
    <cellStyle name="60% - Accent6 2 2 4 2 7" xfId="25120" xr:uid="{00000000-0005-0000-0000-0000008C0000}"/>
    <cellStyle name="60% - Accent6 2 2 4 2 8" xfId="37065" xr:uid="{00000000-0005-0000-0000-0000018C0000}"/>
    <cellStyle name="60% - Accent6 2 2 4 2 9" xfId="49030" xr:uid="{00000000-0005-0000-0000-0000028C0000}"/>
    <cellStyle name="60% - Accent6 2 2 4 3" xfId="1935" xr:uid="{00000000-0005-0000-0000-0000038C0000}"/>
    <cellStyle name="60% - Accent6 2 2 4 3 2" xfId="4905" xr:uid="{00000000-0005-0000-0000-0000048C0000}"/>
    <cellStyle name="60% - Accent6 2 2 4 3 2 2" xfId="16868" xr:uid="{00000000-0005-0000-0000-0000058C0000}"/>
    <cellStyle name="60% - Accent6 2 2 4 3 2 2 2" xfId="34795" xr:uid="{00000000-0005-0000-0000-0000068C0000}"/>
    <cellStyle name="60% - Accent6 2 2 4 3 2 2 3" xfId="46740" xr:uid="{00000000-0005-0000-0000-0000078C0000}"/>
    <cellStyle name="60% - Accent6 2 2 4 3 2 2 4" xfId="58705" xr:uid="{00000000-0005-0000-0000-0000088C0000}"/>
    <cellStyle name="60% - Accent6 2 2 4 3 2 3" xfId="22827" xr:uid="{00000000-0005-0000-0000-0000098C0000}"/>
    <cellStyle name="60% - Accent6 2 2 4 3 2 4" xfId="10885" xr:uid="{00000000-0005-0000-0000-00000A8C0000}"/>
    <cellStyle name="60% - Accent6 2 2 4 3 2 5" xfId="28812" xr:uid="{00000000-0005-0000-0000-00000B8C0000}"/>
    <cellStyle name="60% - Accent6 2 2 4 3 2 6" xfId="40757" xr:uid="{00000000-0005-0000-0000-00000C8C0000}"/>
    <cellStyle name="60% - Accent6 2 2 4 3 2 7" xfId="52722" xr:uid="{00000000-0005-0000-0000-00000D8C0000}"/>
    <cellStyle name="60% - Accent6 2 2 4 3 3" xfId="13898" xr:uid="{00000000-0005-0000-0000-00000E8C0000}"/>
    <cellStyle name="60% - Accent6 2 2 4 3 3 2" xfId="31825" xr:uid="{00000000-0005-0000-0000-00000F8C0000}"/>
    <cellStyle name="60% - Accent6 2 2 4 3 3 3" xfId="43770" xr:uid="{00000000-0005-0000-0000-0000108C0000}"/>
    <cellStyle name="60% - Accent6 2 2 4 3 3 4" xfId="55735" xr:uid="{00000000-0005-0000-0000-0000118C0000}"/>
    <cellStyle name="60% - Accent6 2 2 4 3 4" xfId="19857" xr:uid="{00000000-0005-0000-0000-0000128C0000}"/>
    <cellStyle name="60% - Accent6 2 2 4 3 5" xfId="7915" xr:uid="{00000000-0005-0000-0000-0000138C0000}"/>
    <cellStyle name="60% - Accent6 2 2 4 3 6" xfId="25842" xr:uid="{00000000-0005-0000-0000-0000148C0000}"/>
    <cellStyle name="60% - Accent6 2 2 4 3 7" xfId="37787" xr:uid="{00000000-0005-0000-0000-0000158C0000}"/>
    <cellStyle name="60% - Accent6 2 2 4 3 8" xfId="49752" xr:uid="{00000000-0005-0000-0000-0000168C0000}"/>
    <cellStyle name="60% - Accent6 2 2 4 4" xfId="3461" xr:uid="{00000000-0005-0000-0000-0000178C0000}"/>
    <cellStyle name="60% - Accent6 2 2 4 4 2" xfId="15424" xr:uid="{00000000-0005-0000-0000-0000188C0000}"/>
    <cellStyle name="60% - Accent6 2 2 4 4 2 2" xfId="33351" xr:uid="{00000000-0005-0000-0000-0000198C0000}"/>
    <cellStyle name="60% - Accent6 2 2 4 4 2 3" xfId="45296" xr:uid="{00000000-0005-0000-0000-00001A8C0000}"/>
    <cellStyle name="60% - Accent6 2 2 4 4 2 4" xfId="57261" xr:uid="{00000000-0005-0000-0000-00001B8C0000}"/>
    <cellStyle name="60% - Accent6 2 2 4 4 3" xfId="21383" xr:uid="{00000000-0005-0000-0000-00001C8C0000}"/>
    <cellStyle name="60% - Accent6 2 2 4 4 4" xfId="9441" xr:uid="{00000000-0005-0000-0000-00001D8C0000}"/>
    <cellStyle name="60% - Accent6 2 2 4 4 5" xfId="27368" xr:uid="{00000000-0005-0000-0000-00001E8C0000}"/>
    <cellStyle name="60% - Accent6 2 2 4 4 6" xfId="39313" xr:uid="{00000000-0005-0000-0000-00001F8C0000}"/>
    <cellStyle name="60% - Accent6 2 2 4 4 7" xfId="51278" xr:uid="{00000000-0005-0000-0000-0000208C0000}"/>
    <cellStyle name="60% - Accent6 2 2 4 5" xfId="12454" xr:uid="{00000000-0005-0000-0000-0000218C0000}"/>
    <cellStyle name="60% - Accent6 2 2 4 5 2" xfId="30381" xr:uid="{00000000-0005-0000-0000-0000228C0000}"/>
    <cellStyle name="60% - Accent6 2 2 4 5 3" xfId="42326" xr:uid="{00000000-0005-0000-0000-0000238C0000}"/>
    <cellStyle name="60% - Accent6 2 2 4 5 4" xfId="54291" xr:uid="{00000000-0005-0000-0000-0000248C0000}"/>
    <cellStyle name="60% - Accent6 2 2 4 6" xfId="18413" xr:uid="{00000000-0005-0000-0000-0000258C0000}"/>
    <cellStyle name="60% - Accent6 2 2 4 7" xfId="6471" xr:uid="{00000000-0005-0000-0000-0000268C0000}"/>
    <cellStyle name="60% - Accent6 2 2 4 8" xfId="24398" xr:uid="{00000000-0005-0000-0000-0000278C0000}"/>
    <cellStyle name="60% - Accent6 2 2 4 9" xfId="36343" xr:uid="{00000000-0005-0000-0000-0000288C0000}"/>
    <cellStyle name="60% - Accent6 2 2 5" xfId="865" xr:uid="{00000000-0005-0000-0000-0000298C0000}"/>
    <cellStyle name="60% - Accent6 2 2 5 2" xfId="2309" xr:uid="{00000000-0005-0000-0000-00002A8C0000}"/>
    <cellStyle name="60% - Accent6 2 2 5 2 2" xfId="5279" xr:uid="{00000000-0005-0000-0000-00002B8C0000}"/>
    <cellStyle name="60% - Accent6 2 2 5 2 2 2" xfId="17242" xr:uid="{00000000-0005-0000-0000-00002C8C0000}"/>
    <cellStyle name="60% - Accent6 2 2 5 2 2 2 2" xfId="35169" xr:uid="{00000000-0005-0000-0000-00002D8C0000}"/>
    <cellStyle name="60% - Accent6 2 2 5 2 2 2 3" xfId="47114" xr:uid="{00000000-0005-0000-0000-00002E8C0000}"/>
    <cellStyle name="60% - Accent6 2 2 5 2 2 2 4" xfId="59079" xr:uid="{00000000-0005-0000-0000-00002F8C0000}"/>
    <cellStyle name="60% - Accent6 2 2 5 2 2 3" xfId="23201" xr:uid="{00000000-0005-0000-0000-0000308C0000}"/>
    <cellStyle name="60% - Accent6 2 2 5 2 2 4" xfId="11259" xr:uid="{00000000-0005-0000-0000-0000318C0000}"/>
    <cellStyle name="60% - Accent6 2 2 5 2 2 5" xfId="29186" xr:uid="{00000000-0005-0000-0000-0000328C0000}"/>
    <cellStyle name="60% - Accent6 2 2 5 2 2 6" xfId="41131" xr:uid="{00000000-0005-0000-0000-0000338C0000}"/>
    <cellStyle name="60% - Accent6 2 2 5 2 2 7" xfId="53096" xr:uid="{00000000-0005-0000-0000-0000348C0000}"/>
    <cellStyle name="60% - Accent6 2 2 5 2 3" xfId="14272" xr:uid="{00000000-0005-0000-0000-0000358C0000}"/>
    <cellStyle name="60% - Accent6 2 2 5 2 3 2" xfId="32199" xr:uid="{00000000-0005-0000-0000-0000368C0000}"/>
    <cellStyle name="60% - Accent6 2 2 5 2 3 3" xfId="44144" xr:uid="{00000000-0005-0000-0000-0000378C0000}"/>
    <cellStyle name="60% - Accent6 2 2 5 2 3 4" xfId="56109" xr:uid="{00000000-0005-0000-0000-0000388C0000}"/>
    <cellStyle name="60% - Accent6 2 2 5 2 4" xfId="20231" xr:uid="{00000000-0005-0000-0000-0000398C0000}"/>
    <cellStyle name="60% - Accent6 2 2 5 2 5" xfId="8289" xr:uid="{00000000-0005-0000-0000-00003A8C0000}"/>
    <cellStyle name="60% - Accent6 2 2 5 2 6" xfId="26216" xr:uid="{00000000-0005-0000-0000-00003B8C0000}"/>
    <cellStyle name="60% - Accent6 2 2 5 2 7" xfId="38161" xr:uid="{00000000-0005-0000-0000-00003C8C0000}"/>
    <cellStyle name="60% - Accent6 2 2 5 2 8" xfId="50126" xr:uid="{00000000-0005-0000-0000-00003D8C0000}"/>
    <cellStyle name="60% - Accent6 2 2 5 3" xfId="3835" xr:uid="{00000000-0005-0000-0000-00003E8C0000}"/>
    <cellStyle name="60% - Accent6 2 2 5 3 2" xfId="15798" xr:uid="{00000000-0005-0000-0000-00003F8C0000}"/>
    <cellStyle name="60% - Accent6 2 2 5 3 2 2" xfId="33725" xr:uid="{00000000-0005-0000-0000-0000408C0000}"/>
    <cellStyle name="60% - Accent6 2 2 5 3 2 3" xfId="45670" xr:uid="{00000000-0005-0000-0000-0000418C0000}"/>
    <cellStyle name="60% - Accent6 2 2 5 3 2 4" xfId="57635" xr:uid="{00000000-0005-0000-0000-0000428C0000}"/>
    <cellStyle name="60% - Accent6 2 2 5 3 3" xfId="21757" xr:uid="{00000000-0005-0000-0000-0000438C0000}"/>
    <cellStyle name="60% - Accent6 2 2 5 3 4" xfId="9815" xr:uid="{00000000-0005-0000-0000-0000448C0000}"/>
    <cellStyle name="60% - Accent6 2 2 5 3 5" xfId="27742" xr:uid="{00000000-0005-0000-0000-0000458C0000}"/>
    <cellStyle name="60% - Accent6 2 2 5 3 6" xfId="39687" xr:uid="{00000000-0005-0000-0000-0000468C0000}"/>
    <cellStyle name="60% - Accent6 2 2 5 3 7" xfId="51652" xr:uid="{00000000-0005-0000-0000-0000478C0000}"/>
    <cellStyle name="60% - Accent6 2 2 5 4" xfId="12828" xr:uid="{00000000-0005-0000-0000-0000488C0000}"/>
    <cellStyle name="60% - Accent6 2 2 5 4 2" xfId="30755" xr:uid="{00000000-0005-0000-0000-0000498C0000}"/>
    <cellStyle name="60% - Accent6 2 2 5 4 3" xfId="42700" xr:uid="{00000000-0005-0000-0000-00004A8C0000}"/>
    <cellStyle name="60% - Accent6 2 2 5 4 4" xfId="54665" xr:uid="{00000000-0005-0000-0000-00004B8C0000}"/>
    <cellStyle name="60% - Accent6 2 2 5 5" xfId="18787" xr:uid="{00000000-0005-0000-0000-00004C8C0000}"/>
    <cellStyle name="60% - Accent6 2 2 5 6" xfId="6845" xr:uid="{00000000-0005-0000-0000-00004D8C0000}"/>
    <cellStyle name="60% - Accent6 2 2 5 7" xfId="24772" xr:uid="{00000000-0005-0000-0000-00004E8C0000}"/>
    <cellStyle name="60% - Accent6 2 2 5 8" xfId="36717" xr:uid="{00000000-0005-0000-0000-00004F8C0000}"/>
    <cellStyle name="60% - Accent6 2 2 5 9" xfId="48682" xr:uid="{00000000-0005-0000-0000-0000508C0000}"/>
    <cellStyle name="60% - Accent6 2 2 6" xfId="1587" xr:uid="{00000000-0005-0000-0000-0000518C0000}"/>
    <cellStyle name="60% - Accent6 2 2 6 2" xfId="4557" xr:uid="{00000000-0005-0000-0000-0000528C0000}"/>
    <cellStyle name="60% - Accent6 2 2 6 2 2" xfId="16520" xr:uid="{00000000-0005-0000-0000-0000538C0000}"/>
    <cellStyle name="60% - Accent6 2 2 6 2 2 2" xfId="34447" xr:uid="{00000000-0005-0000-0000-0000548C0000}"/>
    <cellStyle name="60% - Accent6 2 2 6 2 2 3" xfId="46392" xr:uid="{00000000-0005-0000-0000-0000558C0000}"/>
    <cellStyle name="60% - Accent6 2 2 6 2 2 4" xfId="58357" xr:uid="{00000000-0005-0000-0000-0000568C0000}"/>
    <cellStyle name="60% - Accent6 2 2 6 2 3" xfId="22479" xr:uid="{00000000-0005-0000-0000-0000578C0000}"/>
    <cellStyle name="60% - Accent6 2 2 6 2 4" xfId="10537" xr:uid="{00000000-0005-0000-0000-0000588C0000}"/>
    <cellStyle name="60% - Accent6 2 2 6 2 5" xfId="28464" xr:uid="{00000000-0005-0000-0000-0000598C0000}"/>
    <cellStyle name="60% - Accent6 2 2 6 2 6" xfId="40409" xr:uid="{00000000-0005-0000-0000-00005A8C0000}"/>
    <cellStyle name="60% - Accent6 2 2 6 2 7" xfId="52374" xr:uid="{00000000-0005-0000-0000-00005B8C0000}"/>
    <cellStyle name="60% - Accent6 2 2 6 3" xfId="13550" xr:uid="{00000000-0005-0000-0000-00005C8C0000}"/>
    <cellStyle name="60% - Accent6 2 2 6 3 2" xfId="31477" xr:uid="{00000000-0005-0000-0000-00005D8C0000}"/>
    <cellStyle name="60% - Accent6 2 2 6 3 3" xfId="43422" xr:uid="{00000000-0005-0000-0000-00005E8C0000}"/>
    <cellStyle name="60% - Accent6 2 2 6 3 4" xfId="55387" xr:uid="{00000000-0005-0000-0000-00005F8C0000}"/>
    <cellStyle name="60% - Accent6 2 2 6 4" xfId="19509" xr:uid="{00000000-0005-0000-0000-0000608C0000}"/>
    <cellStyle name="60% - Accent6 2 2 6 5" xfId="7567" xr:uid="{00000000-0005-0000-0000-0000618C0000}"/>
    <cellStyle name="60% - Accent6 2 2 6 6" xfId="25494" xr:uid="{00000000-0005-0000-0000-0000628C0000}"/>
    <cellStyle name="60% - Accent6 2 2 6 7" xfId="37439" xr:uid="{00000000-0005-0000-0000-0000638C0000}"/>
    <cellStyle name="60% - Accent6 2 2 6 8" xfId="49404" xr:uid="{00000000-0005-0000-0000-0000648C0000}"/>
    <cellStyle name="60% - Accent6 2 2 7" xfId="3113" xr:uid="{00000000-0005-0000-0000-0000658C0000}"/>
    <cellStyle name="60% - Accent6 2 2 7 2" xfId="15076" xr:uid="{00000000-0005-0000-0000-0000668C0000}"/>
    <cellStyle name="60% - Accent6 2 2 7 2 2" xfId="33003" xr:uid="{00000000-0005-0000-0000-0000678C0000}"/>
    <cellStyle name="60% - Accent6 2 2 7 2 3" xfId="44948" xr:uid="{00000000-0005-0000-0000-0000688C0000}"/>
    <cellStyle name="60% - Accent6 2 2 7 2 4" xfId="56913" xr:uid="{00000000-0005-0000-0000-0000698C0000}"/>
    <cellStyle name="60% - Accent6 2 2 7 3" xfId="21035" xr:uid="{00000000-0005-0000-0000-00006A8C0000}"/>
    <cellStyle name="60% - Accent6 2 2 7 4" xfId="9093" xr:uid="{00000000-0005-0000-0000-00006B8C0000}"/>
    <cellStyle name="60% - Accent6 2 2 7 5" xfId="27020" xr:uid="{00000000-0005-0000-0000-00006C8C0000}"/>
    <cellStyle name="60% - Accent6 2 2 7 6" xfId="38965" xr:uid="{00000000-0005-0000-0000-00006D8C0000}"/>
    <cellStyle name="60% - Accent6 2 2 7 7" xfId="50930" xr:uid="{00000000-0005-0000-0000-00006E8C0000}"/>
    <cellStyle name="60% - Accent6 2 2 8" xfId="12106" xr:uid="{00000000-0005-0000-0000-00006F8C0000}"/>
    <cellStyle name="60% - Accent6 2 2 8 2" xfId="30033" xr:uid="{00000000-0005-0000-0000-0000708C0000}"/>
    <cellStyle name="60% - Accent6 2 2 8 3" xfId="41978" xr:uid="{00000000-0005-0000-0000-0000718C0000}"/>
    <cellStyle name="60% - Accent6 2 2 8 4" xfId="53943" xr:uid="{00000000-0005-0000-0000-0000728C0000}"/>
    <cellStyle name="60% - Accent6 2 2 9" xfId="18065" xr:uid="{00000000-0005-0000-0000-0000738C0000}"/>
    <cellStyle name="60% - Accent6 2 3" xfId="201" xr:uid="{00000000-0005-0000-0000-0000748C0000}"/>
    <cellStyle name="60% - Accent6 2 3 10" xfId="36053" xr:uid="{00000000-0005-0000-0000-0000758C0000}"/>
    <cellStyle name="60% - Accent6 2 3 11" xfId="48018" xr:uid="{00000000-0005-0000-0000-0000768C0000}"/>
    <cellStyle name="60% - Accent6 2 3 2" xfId="549" xr:uid="{00000000-0005-0000-0000-0000778C0000}"/>
    <cellStyle name="60% - Accent6 2 3 2 10" xfId="48366" xr:uid="{00000000-0005-0000-0000-0000788C0000}"/>
    <cellStyle name="60% - Accent6 2 3 2 2" xfId="1271" xr:uid="{00000000-0005-0000-0000-0000798C0000}"/>
    <cellStyle name="60% - Accent6 2 3 2 2 2" xfId="2715" xr:uid="{00000000-0005-0000-0000-00007A8C0000}"/>
    <cellStyle name="60% - Accent6 2 3 2 2 2 2" xfId="5685" xr:uid="{00000000-0005-0000-0000-00007B8C0000}"/>
    <cellStyle name="60% - Accent6 2 3 2 2 2 2 2" xfId="17648" xr:uid="{00000000-0005-0000-0000-00007C8C0000}"/>
    <cellStyle name="60% - Accent6 2 3 2 2 2 2 2 2" xfId="35575" xr:uid="{00000000-0005-0000-0000-00007D8C0000}"/>
    <cellStyle name="60% - Accent6 2 3 2 2 2 2 2 3" xfId="47520" xr:uid="{00000000-0005-0000-0000-00007E8C0000}"/>
    <cellStyle name="60% - Accent6 2 3 2 2 2 2 2 4" xfId="59485" xr:uid="{00000000-0005-0000-0000-00007F8C0000}"/>
    <cellStyle name="60% - Accent6 2 3 2 2 2 2 3" xfId="23607" xr:uid="{00000000-0005-0000-0000-0000808C0000}"/>
    <cellStyle name="60% - Accent6 2 3 2 2 2 2 4" xfId="11665" xr:uid="{00000000-0005-0000-0000-0000818C0000}"/>
    <cellStyle name="60% - Accent6 2 3 2 2 2 2 5" xfId="29592" xr:uid="{00000000-0005-0000-0000-0000828C0000}"/>
    <cellStyle name="60% - Accent6 2 3 2 2 2 2 6" xfId="41537" xr:uid="{00000000-0005-0000-0000-0000838C0000}"/>
    <cellStyle name="60% - Accent6 2 3 2 2 2 2 7" xfId="53502" xr:uid="{00000000-0005-0000-0000-0000848C0000}"/>
    <cellStyle name="60% - Accent6 2 3 2 2 2 3" xfId="14678" xr:uid="{00000000-0005-0000-0000-0000858C0000}"/>
    <cellStyle name="60% - Accent6 2 3 2 2 2 3 2" xfId="32605" xr:uid="{00000000-0005-0000-0000-0000868C0000}"/>
    <cellStyle name="60% - Accent6 2 3 2 2 2 3 3" xfId="44550" xr:uid="{00000000-0005-0000-0000-0000878C0000}"/>
    <cellStyle name="60% - Accent6 2 3 2 2 2 3 4" xfId="56515" xr:uid="{00000000-0005-0000-0000-0000888C0000}"/>
    <cellStyle name="60% - Accent6 2 3 2 2 2 4" xfId="20637" xr:uid="{00000000-0005-0000-0000-0000898C0000}"/>
    <cellStyle name="60% - Accent6 2 3 2 2 2 5" xfId="8695" xr:uid="{00000000-0005-0000-0000-00008A8C0000}"/>
    <cellStyle name="60% - Accent6 2 3 2 2 2 6" xfId="26622" xr:uid="{00000000-0005-0000-0000-00008B8C0000}"/>
    <cellStyle name="60% - Accent6 2 3 2 2 2 7" xfId="38567" xr:uid="{00000000-0005-0000-0000-00008C8C0000}"/>
    <cellStyle name="60% - Accent6 2 3 2 2 2 8" xfId="50532" xr:uid="{00000000-0005-0000-0000-00008D8C0000}"/>
    <cellStyle name="60% - Accent6 2 3 2 2 3" xfId="4241" xr:uid="{00000000-0005-0000-0000-00008E8C0000}"/>
    <cellStyle name="60% - Accent6 2 3 2 2 3 2" xfId="16204" xr:uid="{00000000-0005-0000-0000-00008F8C0000}"/>
    <cellStyle name="60% - Accent6 2 3 2 2 3 2 2" xfId="34131" xr:uid="{00000000-0005-0000-0000-0000908C0000}"/>
    <cellStyle name="60% - Accent6 2 3 2 2 3 2 3" xfId="46076" xr:uid="{00000000-0005-0000-0000-0000918C0000}"/>
    <cellStyle name="60% - Accent6 2 3 2 2 3 2 4" xfId="58041" xr:uid="{00000000-0005-0000-0000-0000928C0000}"/>
    <cellStyle name="60% - Accent6 2 3 2 2 3 3" xfId="22163" xr:uid="{00000000-0005-0000-0000-0000938C0000}"/>
    <cellStyle name="60% - Accent6 2 3 2 2 3 4" xfId="10221" xr:uid="{00000000-0005-0000-0000-0000948C0000}"/>
    <cellStyle name="60% - Accent6 2 3 2 2 3 5" xfId="28148" xr:uid="{00000000-0005-0000-0000-0000958C0000}"/>
    <cellStyle name="60% - Accent6 2 3 2 2 3 6" xfId="40093" xr:uid="{00000000-0005-0000-0000-0000968C0000}"/>
    <cellStyle name="60% - Accent6 2 3 2 2 3 7" xfId="52058" xr:uid="{00000000-0005-0000-0000-0000978C0000}"/>
    <cellStyle name="60% - Accent6 2 3 2 2 4" xfId="13234" xr:uid="{00000000-0005-0000-0000-0000988C0000}"/>
    <cellStyle name="60% - Accent6 2 3 2 2 4 2" xfId="31161" xr:uid="{00000000-0005-0000-0000-0000998C0000}"/>
    <cellStyle name="60% - Accent6 2 3 2 2 4 3" xfId="43106" xr:uid="{00000000-0005-0000-0000-00009A8C0000}"/>
    <cellStyle name="60% - Accent6 2 3 2 2 4 4" xfId="55071" xr:uid="{00000000-0005-0000-0000-00009B8C0000}"/>
    <cellStyle name="60% - Accent6 2 3 2 2 5" xfId="19193" xr:uid="{00000000-0005-0000-0000-00009C8C0000}"/>
    <cellStyle name="60% - Accent6 2 3 2 2 6" xfId="7251" xr:uid="{00000000-0005-0000-0000-00009D8C0000}"/>
    <cellStyle name="60% - Accent6 2 3 2 2 7" xfId="25178" xr:uid="{00000000-0005-0000-0000-00009E8C0000}"/>
    <cellStyle name="60% - Accent6 2 3 2 2 8" xfId="37123" xr:uid="{00000000-0005-0000-0000-00009F8C0000}"/>
    <cellStyle name="60% - Accent6 2 3 2 2 9" xfId="49088" xr:uid="{00000000-0005-0000-0000-0000A08C0000}"/>
    <cellStyle name="60% - Accent6 2 3 2 3" xfId="1993" xr:uid="{00000000-0005-0000-0000-0000A18C0000}"/>
    <cellStyle name="60% - Accent6 2 3 2 3 2" xfId="4963" xr:uid="{00000000-0005-0000-0000-0000A28C0000}"/>
    <cellStyle name="60% - Accent6 2 3 2 3 2 2" xfId="16926" xr:uid="{00000000-0005-0000-0000-0000A38C0000}"/>
    <cellStyle name="60% - Accent6 2 3 2 3 2 2 2" xfId="34853" xr:uid="{00000000-0005-0000-0000-0000A48C0000}"/>
    <cellStyle name="60% - Accent6 2 3 2 3 2 2 3" xfId="46798" xr:uid="{00000000-0005-0000-0000-0000A58C0000}"/>
    <cellStyle name="60% - Accent6 2 3 2 3 2 2 4" xfId="58763" xr:uid="{00000000-0005-0000-0000-0000A68C0000}"/>
    <cellStyle name="60% - Accent6 2 3 2 3 2 3" xfId="22885" xr:uid="{00000000-0005-0000-0000-0000A78C0000}"/>
    <cellStyle name="60% - Accent6 2 3 2 3 2 4" xfId="10943" xr:uid="{00000000-0005-0000-0000-0000A88C0000}"/>
    <cellStyle name="60% - Accent6 2 3 2 3 2 5" xfId="28870" xr:uid="{00000000-0005-0000-0000-0000A98C0000}"/>
    <cellStyle name="60% - Accent6 2 3 2 3 2 6" xfId="40815" xr:uid="{00000000-0005-0000-0000-0000AA8C0000}"/>
    <cellStyle name="60% - Accent6 2 3 2 3 2 7" xfId="52780" xr:uid="{00000000-0005-0000-0000-0000AB8C0000}"/>
    <cellStyle name="60% - Accent6 2 3 2 3 3" xfId="13956" xr:uid="{00000000-0005-0000-0000-0000AC8C0000}"/>
    <cellStyle name="60% - Accent6 2 3 2 3 3 2" xfId="31883" xr:uid="{00000000-0005-0000-0000-0000AD8C0000}"/>
    <cellStyle name="60% - Accent6 2 3 2 3 3 3" xfId="43828" xr:uid="{00000000-0005-0000-0000-0000AE8C0000}"/>
    <cellStyle name="60% - Accent6 2 3 2 3 3 4" xfId="55793" xr:uid="{00000000-0005-0000-0000-0000AF8C0000}"/>
    <cellStyle name="60% - Accent6 2 3 2 3 4" xfId="19915" xr:uid="{00000000-0005-0000-0000-0000B08C0000}"/>
    <cellStyle name="60% - Accent6 2 3 2 3 5" xfId="7973" xr:uid="{00000000-0005-0000-0000-0000B18C0000}"/>
    <cellStyle name="60% - Accent6 2 3 2 3 6" xfId="25900" xr:uid="{00000000-0005-0000-0000-0000B28C0000}"/>
    <cellStyle name="60% - Accent6 2 3 2 3 7" xfId="37845" xr:uid="{00000000-0005-0000-0000-0000B38C0000}"/>
    <cellStyle name="60% - Accent6 2 3 2 3 8" xfId="49810" xr:uid="{00000000-0005-0000-0000-0000B48C0000}"/>
    <cellStyle name="60% - Accent6 2 3 2 4" xfId="3519" xr:uid="{00000000-0005-0000-0000-0000B58C0000}"/>
    <cellStyle name="60% - Accent6 2 3 2 4 2" xfId="15482" xr:uid="{00000000-0005-0000-0000-0000B68C0000}"/>
    <cellStyle name="60% - Accent6 2 3 2 4 2 2" xfId="33409" xr:uid="{00000000-0005-0000-0000-0000B78C0000}"/>
    <cellStyle name="60% - Accent6 2 3 2 4 2 3" xfId="45354" xr:uid="{00000000-0005-0000-0000-0000B88C0000}"/>
    <cellStyle name="60% - Accent6 2 3 2 4 2 4" xfId="57319" xr:uid="{00000000-0005-0000-0000-0000B98C0000}"/>
    <cellStyle name="60% - Accent6 2 3 2 4 3" xfId="21441" xr:uid="{00000000-0005-0000-0000-0000BA8C0000}"/>
    <cellStyle name="60% - Accent6 2 3 2 4 4" xfId="9499" xr:uid="{00000000-0005-0000-0000-0000BB8C0000}"/>
    <cellStyle name="60% - Accent6 2 3 2 4 5" xfId="27426" xr:uid="{00000000-0005-0000-0000-0000BC8C0000}"/>
    <cellStyle name="60% - Accent6 2 3 2 4 6" xfId="39371" xr:uid="{00000000-0005-0000-0000-0000BD8C0000}"/>
    <cellStyle name="60% - Accent6 2 3 2 4 7" xfId="51336" xr:uid="{00000000-0005-0000-0000-0000BE8C0000}"/>
    <cellStyle name="60% - Accent6 2 3 2 5" xfId="12512" xr:uid="{00000000-0005-0000-0000-0000BF8C0000}"/>
    <cellStyle name="60% - Accent6 2 3 2 5 2" xfId="30439" xr:uid="{00000000-0005-0000-0000-0000C08C0000}"/>
    <cellStyle name="60% - Accent6 2 3 2 5 3" xfId="42384" xr:uid="{00000000-0005-0000-0000-0000C18C0000}"/>
    <cellStyle name="60% - Accent6 2 3 2 5 4" xfId="54349" xr:uid="{00000000-0005-0000-0000-0000C28C0000}"/>
    <cellStyle name="60% - Accent6 2 3 2 6" xfId="18471" xr:uid="{00000000-0005-0000-0000-0000C38C0000}"/>
    <cellStyle name="60% - Accent6 2 3 2 7" xfId="6529" xr:uid="{00000000-0005-0000-0000-0000C48C0000}"/>
    <cellStyle name="60% - Accent6 2 3 2 8" xfId="24456" xr:uid="{00000000-0005-0000-0000-0000C58C0000}"/>
    <cellStyle name="60% - Accent6 2 3 2 9" xfId="36401" xr:uid="{00000000-0005-0000-0000-0000C68C0000}"/>
    <cellStyle name="60% - Accent6 2 3 3" xfId="923" xr:uid="{00000000-0005-0000-0000-0000C78C0000}"/>
    <cellStyle name="60% - Accent6 2 3 3 2" xfId="2367" xr:uid="{00000000-0005-0000-0000-0000C88C0000}"/>
    <cellStyle name="60% - Accent6 2 3 3 2 2" xfId="5337" xr:uid="{00000000-0005-0000-0000-0000C98C0000}"/>
    <cellStyle name="60% - Accent6 2 3 3 2 2 2" xfId="17300" xr:uid="{00000000-0005-0000-0000-0000CA8C0000}"/>
    <cellStyle name="60% - Accent6 2 3 3 2 2 2 2" xfId="35227" xr:uid="{00000000-0005-0000-0000-0000CB8C0000}"/>
    <cellStyle name="60% - Accent6 2 3 3 2 2 2 3" xfId="47172" xr:uid="{00000000-0005-0000-0000-0000CC8C0000}"/>
    <cellStyle name="60% - Accent6 2 3 3 2 2 2 4" xfId="59137" xr:uid="{00000000-0005-0000-0000-0000CD8C0000}"/>
    <cellStyle name="60% - Accent6 2 3 3 2 2 3" xfId="23259" xr:uid="{00000000-0005-0000-0000-0000CE8C0000}"/>
    <cellStyle name="60% - Accent6 2 3 3 2 2 4" xfId="11317" xr:uid="{00000000-0005-0000-0000-0000CF8C0000}"/>
    <cellStyle name="60% - Accent6 2 3 3 2 2 5" xfId="29244" xr:uid="{00000000-0005-0000-0000-0000D08C0000}"/>
    <cellStyle name="60% - Accent6 2 3 3 2 2 6" xfId="41189" xr:uid="{00000000-0005-0000-0000-0000D18C0000}"/>
    <cellStyle name="60% - Accent6 2 3 3 2 2 7" xfId="53154" xr:uid="{00000000-0005-0000-0000-0000D28C0000}"/>
    <cellStyle name="60% - Accent6 2 3 3 2 3" xfId="14330" xr:uid="{00000000-0005-0000-0000-0000D38C0000}"/>
    <cellStyle name="60% - Accent6 2 3 3 2 3 2" xfId="32257" xr:uid="{00000000-0005-0000-0000-0000D48C0000}"/>
    <cellStyle name="60% - Accent6 2 3 3 2 3 3" xfId="44202" xr:uid="{00000000-0005-0000-0000-0000D58C0000}"/>
    <cellStyle name="60% - Accent6 2 3 3 2 3 4" xfId="56167" xr:uid="{00000000-0005-0000-0000-0000D68C0000}"/>
    <cellStyle name="60% - Accent6 2 3 3 2 4" xfId="20289" xr:uid="{00000000-0005-0000-0000-0000D78C0000}"/>
    <cellStyle name="60% - Accent6 2 3 3 2 5" xfId="8347" xr:uid="{00000000-0005-0000-0000-0000D88C0000}"/>
    <cellStyle name="60% - Accent6 2 3 3 2 6" xfId="26274" xr:uid="{00000000-0005-0000-0000-0000D98C0000}"/>
    <cellStyle name="60% - Accent6 2 3 3 2 7" xfId="38219" xr:uid="{00000000-0005-0000-0000-0000DA8C0000}"/>
    <cellStyle name="60% - Accent6 2 3 3 2 8" xfId="50184" xr:uid="{00000000-0005-0000-0000-0000DB8C0000}"/>
    <cellStyle name="60% - Accent6 2 3 3 3" xfId="3893" xr:uid="{00000000-0005-0000-0000-0000DC8C0000}"/>
    <cellStyle name="60% - Accent6 2 3 3 3 2" xfId="15856" xr:uid="{00000000-0005-0000-0000-0000DD8C0000}"/>
    <cellStyle name="60% - Accent6 2 3 3 3 2 2" xfId="33783" xr:uid="{00000000-0005-0000-0000-0000DE8C0000}"/>
    <cellStyle name="60% - Accent6 2 3 3 3 2 3" xfId="45728" xr:uid="{00000000-0005-0000-0000-0000DF8C0000}"/>
    <cellStyle name="60% - Accent6 2 3 3 3 2 4" xfId="57693" xr:uid="{00000000-0005-0000-0000-0000E08C0000}"/>
    <cellStyle name="60% - Accent6 2 3 3 3 3" xfId="21815" xr:uid="{00000000-0005-0000-0000-0000E18C0000}"/>
    <cellStyle name="60% - Accent6 2 3 3 3 4" xfId="9873" xr:uid="{00000000-0005-0000-0000-0000E28C0000}"/>
    <cellStyle name="60% - Accent6 2 3 3 3 5" xfId="27800" xr:uid="{00000000-0005-0000-0000-0000E38C0000}"/>
    <cellStyle name="60% - Accent6 2 3 3 3 6" xfId="39745" xr:uid="{00000000-0005-0000-0000-0000E48C0000}"/>
    <cellStyle name="60% - Accent6 2 3 3 3 7" xfId="51710" xr:uid="{00000000-0005-0000-0000-0000E58C0000}"/>
    <cellStyle name="60% - Accent6 2 3 3 4" xfId="12886" xr:uid="{00000000-0005-0000-0000-0000E68C0000}"/>
    <cellStyle name="60% - Accent6 2 3 3 4 2" xfId="30813" xr:uid="{00000000-0005-0000-0000-0000E78C0000}"/>
    <cellStyle name="60% - Accent6 2 3 3 4 3" xfId="42758" xr:uid="{00000000-0005-0000-0000-0000E88C0000}"/>
    <cellStyle name="60% - Accent6 2 3 3 4 4" xfId="54723" xr:uid="{00000000-0005-0000-0000-0000E98C0000}"/>
    <cellStyle name="60% - Accent6 2 3 3 5" xfId="18845" xr:uid="{00000000-0005-0000-0000-0000EA8C0000}"/>
    <cellStyle name="60% - Accent6 2 3 3 6" xfId="6903" xr:uid="{00000000-0005-0000-0000-0000EB8C0000}"/>
    <cellStyle name="60% - Accent6 2 3 3 7" xfId="24830" xr:uid="{00000000-0005-0000-0000-0000EC8C0000}"/>
    <cellStyle name="60% - Accent6 2 3 3 8" xfId="36775" xr:uid="{00000000-0005-0000-0000-0000ED8C0000}"/>
    <cellStyle name="60% - Accent6 2 3 3 9" xfId="48740" xr:uid="{00000000-0005-0000-0000-0000EE8C0000}"/>
    <cellStyle name="60% - Accent6 2 3 4" xfId="1645" xr:uid="{00000000-0005-0000-0000-0000EF8C0000}"/>
    <cellStyle name="60% - Accent6 2 3 4 2" xfId="4615" xr:uid="{00000000-0005-0000-0000-0000F08C0000}"/>
    <cellStyle name="60% - Accent6 2 3 4 2 2" xfId="16578" xr:uid="{00000000-0005-0000-0000-0000F18C0000}"/>
    <cellStyle name="60% - Accent6 2 3 4 2 2 2" xfId="34505" xr:uid="{00000000-0005-0000-0000-0000F28C0000}"/>
    <cellStyle name="60% - Accent6 2 3 4 2 2 3" xfId="46450" xr:uid="{00000000-0005-0000-0000-0000F38C0000}"/>
    <cellStyle name="60% - Accent6 2 3 4 2 2 4" xfId="58415" xr:uid="{00000000-0005-0000-0000-0000F48C0000}"/>
    <cellStyle name="60% - Accent6 2 3 4 2 3" xfId="22537" xr:uid="{00000000-0005-0000-0000-0000F58C0000}"/>
    <cellStyle name="60% - Accent6 2 3 4 2 4" xfId="10595" xr:uid="{00000000-0005-0000-0000-0000F68C0000}"/>
    <cellStyle name="60% - Accent6 2 3 4 2 5" xfId="28522" xr:uid="{00000000-0005-0000-0000-0000F78C0000}"/>
    <cellStyle name="60% - Accent6 2 3 4 2 6" xfId="40467" xr:uid="{00000000-0005-0000-0000-0000F88C0000}"/>
    <cellStyle name="60% - Accent6 2 3 4 2 7" xfId="52432" xr:uid="{00000000-0005-0000-0000-0000F98C0000}"/>
    <cellStyle name="60% - Accent6 2 3 4 3" xfId="13608" xr:uid="{00000000-0005-0000-0000-0000FA8C0000}"/>
    <cellStyle name="60% - Accent6 2 3 4 3 2" xfId="31535" xr:uid="{00000000-0005-0000-0000-0000FB8C0000}"/>
    <cellStyle name="60% - Accent6 2 3 4 3 3" xfId="43480" xr:uid="{00000000-0005-0000-0000-0000FC8C0000}"/>
    <cellStyle name="60% - Accent6 2 3 4 3 4" xfId="55445" xr:uid="{00000000-0005-0000-0000-0000FD8C0000}"/>
    <cellStyle name="60% - Accent6 2 3 4 4" xfId="19567" xr:uid="{00000000-0005-0000-0000-0000FE8C0000}"/>
    <cellStyle name="60% - Accent6 2 3 4 5" xfId="7625" xr:uid="{00000000-0005-0000-0000-0000FF8C0000}"/>
    <cellStyle name="60% - Accent6 2 3 4 6" xfId="25552" xr:uid="{00000000-0005-0000-0000-0000008D0000}"/>
    <cellStyle name="60% - Accent6 2 3 4 7" xfId="37497" xr:uid="{00000000-0005-0000-0000-0000018D0000}"/>
    <cellStyle name="60% - Accent6 2 3 4 8" xfId="49462" xr:uid="{00000000-0005-0000-0000-0000028D0000}"/>
    <cellStyle name="60% - Accent6 2 3 5" xfId="3171" xr:uid="{00000000-0005-0000-0000-0000038D0000}"/>
    <cellStyle name="60% - Accent6 2 3 5 2" xfId="15134" xr:uid="{00000000-0005-0000-0000-0000048D0000}"/>
    <cellStyle name="60% - Accent6 2 3 5 2 2" xfId="33061" xr:uid="{00000000-0005-0000-0000-0000058D0000}"/>
    <cellStyle name="60% - Accent6 2 3 5 2 3" xfId="45006" xr:uid="{00000000-0005-0000-0000-0000068D0000}"/>
    <cellStyle name="60% - Accent6 2 3 5 2 4" xfId="56971" xr:uid="{00000000-0005-0000-0000-0000078D0000}"/>
    <cellStyle name="60% - Accent6 2 3 5 3" xfId="21093" xr:uid="{00000000-0005-0000-0000-0000088D0000}"/>
    <cellStyle name="60% - Accent6 2 3 5 4" xfId="9151" xr:uid="{00000000-0005-0000-0000-0000098D0000}"/>
    <cellStyle name="60% - Accent6 2 3 5 5" xfId="27078" xr:uid="{00000000-0005-0000-0000-00000A8D0000}"/>
    <cellStyle name="60% - Accent6 2 3 5 6" xfId="39023" xr:uid="{00000000-0005-0000-0000-00000B8D0000}"/>
    <cellStyle name="60% - Accent6 2 3 5 7" xfId="50988" xr:uid="{00000000-0005-0000-0000-00000C8D0000}"/>
    <cellStyle name="60% - Accent6 2 3 6" xfId="12164" xr:uid="{00000000-0005-0000-0000-00000D8D0000}"/>
    <cellStyle name="60% - Accent6 2 3 6 2" xfId="30091" xr:uid="{00000000-0005-0000-0000-00000E8D0000}"/>
    <cellStyle name="60% - Accent6 2 3 6 3" xfId="42036" xr:uid="{00000000-0005-0000-0000-00000F8D0000}"/>
    <cellStyle name="60% - Accent6 2 3 6 4" xfId="54001" xr:uid="{00000000-0005-0000-0000-0000108D0000}"/>
    <cellStyle name="60% - Accent6 2 3 7" xfId="18123" xr:uid="{00000000-0005-0000-0000-0000118D0000}"/>
    <cellStyle name="60% - Accent6 2 3 8" xfId="6181" xr:uid="{00000000-0005-0000-0000-0000128D0000}"/>
    <cellStyle name="60% - Accent6 2 3 9" xfId="24108" xr:uid="{00000000-0005-0000-0000-0000138D0000}"/>
    <cellStyle name="60% - Accent6 2 4" xfId="317" xr:uid="{00000000-0005-0000-0000-0000148D0000}"/>
    <cellStyle name="60% - Accent6 2 4 10" xfId="36169" xr:uid="{00000000-0005-0000-0000-0000158D0000}"/>
    <cellStyle name="60% - Accent6 2 4 11" xfId="48134" xr:uid="{00000000-0005-0000-0000-0000168D0000}"/>
    <cellStyle name="60% - Accent6 2 4 2" xfId="665" xr:uid="{00000000-0005-0000-0000-0000178D0000}"/>
    <cellStyle name="60% - Accent6 2 4 2 10" xfId="48482" xr:uid="{00000000-0005-0000-0000-0000188D0000}"/>
    <cellStyle name="60% - Accent6 2 4 2 2" xfId="1387" xr:uid="{00000000-0005-0000-0000-0000198D0000}"/>
    <cellStyle name="60% - Accent6 2 4 2 2 2" xfId="2831" xr:uid="{00000000-0005-0000-0000-00001A8D0000}"/>
    <cellStyle name="60% - Accent6 2 4 2 2 2 2" xfId="5801" xr:uid="{00000000-0005-0000-0000-00001B8D0000}"/>
    <cellStyle name="60% - Accent6 2 4 2 2 2 2 2" xfId="17764" xr:uid="{00000000-0005-0000-0000-00001C8D0000}"/>
    <cellStyle name="60% - Accent6 2 4 2 2 2 2 2 2" xfId="35691" xr:uid="{00000000-0005-0000-0000-00001D8D0000}"/>
    <cellStyle name="60% - Accent6 2 4 2 2 2 2 2 3" xfId="47636" xr:uid="{00000000-0005-0000-0000-00001E8D0000}"/>
    <cellStyle name="60% - Accent6 2 4 2 2 2 2 2 4" xfId="59601" xr:uid="{00000000-0005-0000-0000-00001F8D0000}"/>
    <cellStyle name="60% - Accent6 2 4 2 2 2 2 3" xfId="23723" xr:uid="{00000000-0005-0000-0000-0000208D0000}"/>
    <cellStyle name="60% - Accent6 2 4 2 2 2 2 4" xfId="11781" xr:uid="{00000000-0005-0000-0000-0000218D0000}"/>
    <cellStyle name="60% - Accent6 2 4 2 2 2 2 5" xfId="29708" xr:uid="{00000000-0005-0000-0000-0000228D0000}"/>
    <cellStyle name="60% - Accent6 2 4 2 2 2 2 6" xfId="41653" xr:uid="{00000000-0005-0000-0000-0000238D0000}"/>
    <cellStyle name="60% - Accent6 2 4 2 2 2 2 7" xfId="53618" xr:uid="{00000000-0005-0000-0000-0000248D0000}"/>
    <cellStyle name="60% - Accent6 2 4 2 2 2 3" xfId="14794" xr:uid="{00000000-0005-0000-0000-0000258D0000}"/>
    <cellStyle name="60% - Accent6 2 4 2 2 2 3 2" xfId="32721" xr:uid="{00000000-0005-0000-0000-0000268D0000}"/>
    <cellStyle name="60% - Accent6 2 4 2 2 2 3 3" xfId="44666" xr:uid="{00000000-0005-0000-0000-0000278D0000}"/>
    <cellStyle name="60% - Accent6 2 4 2 2 2 3 4" xfId="56631" xr:uid="{00000000-0005-0000-0000-0000288D0000}"/>
    <cellStyle name="60% - Accent6 2 4 2 2 2 4" xfId="20753" xr:uid="{00000000-0005-0000-0000-0000298D0000}"/>
    <cellStyle name="60% - Accent6 2 4 2 2 2 5" xfId="8811" xr:uid="{00000000-0005-0000-0000-00002A8D0000}"/>
    <cellStyle name="60% - Accent6 2 4 2 2 2 6" xfId="26738" xr:uid="{00000000-0005-0000-0000-00002B8D0000}"/>
    <cellStyle name="60% - Accent6 2 4 2 2 2 7" xfId="38683" xr:uid="{00000000-0005-0000-0000-00002C8D0000}"/>
    <cellStyle name="60% - Accent6 2 4 2 2 2 8" xfId="50648" xr:uid="{00000000-0005-0000-0000-00002D8D0000}"/>
    <cellStyle name="60% - Accent6 2 4 2 2 3" xfId="4357" xr:uid="{00000000-0005-0000-0000-00002E8D0000}"/>
    <cellStyle name="60% - Accent6 2 4 2 2 3 2" xfId="16320" xr:uid="{00000000-0005-0000-0000-00002F8D0000}"/>
    <cellStyle name="60% - Accent6 2 4 2 2 3 2 2" xfId="34247" xr:uid="{00000000-0005-0000-0000-0000308D0000}"/>
    <cellStyle name="60% - Accent6 2 4 2 2 3 2 3" xfId="46192" xr:uid="{00000000-0005-0000-0000-0000318D0000}"/>
    <cellStyle name="60% - Accent6 2 4 2 2 3 2 4" xfId="58157" xr:uid="{00000000-0005-0000-0000-0000328D0000}"/>
    <cellStyle name="60% - Accent6 2 4 2 2 3 3" xfId="22279" xr:uid="{00000000-0005-0000-0000-0000338D0000}"/>
    <cellStyle name="60% - Accent6 2 4 2 2 3 4" xfId="10337" xr:uid="{00000000-0005-0000-0000-0000348D0000}"/>
    <cellStyle name="60% - Accent6 2 4 2 2 3 5" xfId="28264" xr:uid="{00000000-0005-0000-0000-0000358D0000}"/>
    <cellStyle name="60% - Accent6 2 4 2 2 3 6" xfId="40209" xr:uid="{00000000-0005-0000-0000-0000368D0000}"/>
    <cellStyle name="60% - Accent6 2 4 2 2 3 7" xfId="52174" xr:uid="{00000000-0005-0000-0000-0000378D0000}"/>
    <cellStyle name="60% - Accent6 2 4 2 2 4" xfId="13350" xr:uid="{00000000-0005-0000-0000-0000388D0000}"/>
    <cellStyle name="60% - Accent6 2 4 2 2 4 2" xfId="31277" xr:uid="{00000000-0005-0000-0000-0000398D0000}"/>
    <cellStyle name="60% - Accent6 2 4 2 2 4 3" xfId="43222" xr:uid="{00000000-0005-0000-0000-00003A8D0000}"/>
    <cellStyle name="60% - Accent6 2 4 2 2 4 4" xfId="55187" xr:uid="{00000000-0005-0000-0000-00003B8D0000}"/>
    <cellStyle name="60% - Accent6 2 4 2 2 5" xfId="19309" xr:uid="{00000000-0005-0000-0000-00003C8D0000}"/>
    <cellStyle name="60% - Accent6 2 4 2 2 6" xfId="7367" xr:uid="{00000000-0005-0000-0000-00003D8D0000}"/>
    <cellStyle name="60% - Accent6 2 4 2 2 7" xfId="25294" xr:uid="{00000000-0005-0000-0000-00003E8D0000}"/>
    <cellStyle name="60% - Accent6 2 4 2 2 8" xfId="37239" xr:uid="{00000000-0005-0000-0000-00003F8D0000}"/>
    <cellStyle name="60% - Accent6 2 4 2 2 9" xfId="49204" xr:uid="{00000000-0005-0000-0000-0000408D0000}"/>
    <cellStyle name="60% - Accent6 2 4 2 3" xfId="2109" xr:uid="{00000000-0005-0000-0000-0000418D0000}"/>
    <cellStyle name="60% - Accent6 2 4 2 3 2" xfId="5079" xr:uid="{00000000-0005-0000-0000-0000428D0000}"/>
    <cellStyle name="60% - Accent6 2 4 2 3 2 2" xfId="17042" xr:uid="{00000000-0005-0000-0000-0000438D0000}"/>
    <cellStyle name="60% - Accent6 2 4 2 3 2 2 2" xfId="34969" xr:uid="{00000000-0005-0000-0000-0000448D0000}"/>
    <cellStyle name="60% - Accent6 2 4 2 3 2 2 3" xfId="46914" xr:uid="{00000000-0005-0000-0000-0000458D0000}"/>
    <cellStyle name="60% - Accent6 2 4 2 3 2 2 4" xfId="58879" xr:uid="{00000000-0005-0000-0000-0000468D0000}"/>
    <cellStyle name="60% - Accent6 2 4 2 3 2 3" xfId="23001" xr:uid="{00000000-0005-0000-0000-0000478D0000}"/>
    <cellStyle name="60% - Accent6 2 4 2 3 2 4" xfId="11059" xr:uid="{00000000-0005-0000-0000-0000488D0000}"/>
    <cellStyle name="60% - Accent6 2 4 2 3 2 5" xfId="28986" xr:uid="{00000000-0005-0000-0000-0000498D0000}"/>
    <cellStyle name="60% - Accent6 2 4 2 3 2 6" xfId="40931" xr:uid="{00000000-0005-0000-0000-00004A8D0000}"/>
    <cellStyle name="60% - Accent6 2 4 2 3 2 7" xfId="52896" xr:uid="{00000000-0005-0000-0000-00004B8D0000}"/>
    <cellStyle name="60% - Accent6 2 4 2 3 3" xfId="14072" xr:uid="{00000000-0005-0000-0000-00004C8D0000}"/>
    <cellStyle name="60% - Accent6 2 4 2 3 3 2" xfId="31999" xr:uid="{00000000-0005-0000-0000-00004D8D0000}"/>
    <cellStyle name="60% - Accent6 2 4 2 3 3 3" xfId="43944" xr:uid="{00000000-0005-0000-0000-00004E8D0000}"/>
    <cellStyle name="60% - Accent6 2 4 2 3 3 4" xfId="55909" xr:uid="{00000000-0005-0000-0000-00004F8D0000}"/>
    <cellStyle name="60% - Accent6 2 4 2 3 4" xfId="20031" xr:uid="{00000000-0005-0000-0000-0000508D0000}"/>
    <cellStyle name="60% - Accent6 2 4 2 3 5" xfId="8089" xr:uid="{00000000-0005-0000-0000-0000518D0000}"/>
    <cellStyle name="60% - Accent6 2 4 2 3 6" xfId="26016" xr:uid="{00000000-0005-0000-0000-0000528D0000}"/>
    <cellStyle name="60% - Accent6 2 4 2 3 7" xfId="37961" xr:uid="{00000000-0005-0000-0000-0000538D0000}"/>
    <cellStyle name="60% - Accent6 2 4 2 3 8" xfId="49926" xr:uid="{00000000-0005-0000-0000-0000548D0000}"/>
    <cellStyle name="60% - Accent6 2 4 2 4" xfId="3635" xr:uid="{00000000-0005-0000-0000-0000558D0000}"/>
    <cellStyle name="60% - Accent6 2 4 2 4 2" xfId="15598" xr:uid="{00000000-0005-0000-0000-0000568D0000}"/>
    <cellStyle name="60% - Accent6 2 4 2 4 2 2" xfId="33525" xr:uid="{00000000-0005-0000-0000-0000578D0000}"/>
    <cellStyle name="60% - Accent6 2 4 2 4 2 3" xfId="45470" xr:uid="{00000000-0005-0000-0000-0000588D0000}"/>
    <cellStyle name="60% - Accent6 2 4 2 4 2 4" xfId="57435" xr:uid="{00000000-0005-0000-0000-0000598D0000}"/>
    <cellStyle name="60% - Accent6 2 4 2 4 3" xfId="21557" xr:uid="{00000000-0005-0000-0000-00005A8D0000}"/>
    <cellStyle name="60% - Accent6 2 4 2 4 4" xfId="9615" xr:uid="{00000000-0005-0000-0000-00005B8D0000}"/>
    <cellStyle name="60% - Accent6 2 4 2 4 5" xfId="27542" xr:uid="{00000000-0005-0000-0000-00005C8D0000}"/>
    <cellStyle name="60% - Accent6 2 4 2 4 6" xfId="39487" xr:uid="{00000000-0005-0000-0000-00005D8D0000}"/>
    <cellStyle name="60% - Accent6 2 4 2 4 7" xfId="51452" xr:uid="{00000000-0005-0000-0000-00005E8D0000}"/>
    <cellStyle name="60% - Accent6 2 4 2 5" xfId="12628" xr:uid="{00000000-0005-0000-0000-00005F8D0000}"/>
    <cellStyle name="60% - Accent6 2 4 2 5 2" xfId="30555" xr:uid="{00000000-0005-0000-0000-0000608D0000}"/>
    <cellStyle name="60% - Accent6 2 4 2 5 3" xfId="42500" xr:uid="{00000000-0005-0000-0000-0000618D0000}"/>
    <cellStyle name="60% - Accent6 2 4 2 5 4" xfId="54465" xr:uid="{00000000-0005-0000-0000-0000628D0000}"/>
    <cellStyle name="60% - Accent6 2 4 2 6" xfId="18587" xr:uid="{00000000-0005-0000-0000-0000638D0000}"/>
    <cellStyle name="60% - Accent6 2 4 2 7" xfId="6645" xr:uid="{00000000-0005-0000-0000-0000648D0000}"/>
    <cellStyle name="60% - Accent6 2 4 2 8" xfId="24572" xr:uid="{00000000-0005-0000-0000-0000658D0000}"/>
    <cellStyle name="60% - Accent6 2 4 2 9" xfId="36517" xr:uid="{00000000-0005-0000-0000-0000668D0000}"/>
    <cellStyle name="60% - Accent6 2 4 3" xfId="1039" xr:uid="{00000000-0005-0000-0000-0000678D0000}"/>
    <cellStyle name="60% - Accent6 2 4 3 2" xfId="2483" xr:uid="{00000000-0005-0000-0000-0000688D0000}"/>
    <cellStyle name="60% - Accent6 2 4 3 2 2" xfId="5453" xr:uid="{00000000-0005-0000-0000-0000698D0000}"/>
    <cellStyle name="60% - Accent6 2 4 3 2 2 2" xfId="17416" xr:uid="{00000000-0005-0000-0000-00006A8D0000}"/>
    <cellStyle name="60% - Accent6 2 4 3 2 2 2 2" xfId="35343" xr:uid="{00000000-0005-0000-0000-00006B8D0000}"/>
    <cellStyle name="60% - Accent6 2 4 3 2 2 2 3" xfId="47288" xr:uid="{00000000-0005-0000-0000-00006C8D0000}"/>
    <cellStyle name="60% - Accent6 2 4 3 2 2 2 4" xfId="59253" xr:uid="{00000000-0005-0000-0000-00006D8D0000}"/>
    <cellStyle name="60% - Accent6 2 4 3 2 2 3" xfId="23375" xr:uid="{00000000-0005-0000-0000-00006E8D0000}"/>
    <cellStyle name="60% - Accent6 2 4 3 2 2 4" xfId="11433" xr:uid="{00000000-0005-0000-0000-00006F8D0000}"/>
    <cellStyle name="60% - Accent6 2 4 3 2 2 5" xfId="29360" xr:uid="{00000000-0005-0000-0000-0000708D0000}"/>
    <cellStyle name="60% - Accent6 2 4 3 2 2 6" xfId="41305" xr:uid="{00000000-0005-0000-0000-0000718D0000}"/>
    <cellStyle name="60% - Accent6 2 4 3 2 2 7" xfId="53270" xr:uid="{00000000-0005-0000-0000-0000728D0000}"/>
    <cellStyle name="60% - Accent6 2 4 3 2 3" xfId="14446" xr:uid="{00000000-0005-0000-0000-0000738D0000}"/>
    <cellStyle name="60% - Accent6 2 4 3 2 3 2" xfId="32373" xr:uid="{00000000-0005-0000-0000-0000748D0000}"/>
    <cellStyle name="60% - Accent6 2 4 3 2 3 3" xfId="44318" xr:uid="{00000000-0005-0000-0000-0000758D0000}"/>
    <cellStyle name="60% - Accent6 2 4 3 2 3 4" xfId="56283" xr:uid="{00000000-0005-0000-0000-0000768D0000}"/>
    <cellStyle name="60% - Accent6 2 4 3 2 4" xfId="20405" xr:uid="{00000000-0005-0000-0000-0000778D0000}"/>
    <cellStyle name="60% - Accent6 2 4 3 2 5" xfId="8463" xr:uid="{00000000-0005-0000-0000-0000788D0000}"/>
    <cellStyle name="60% - Accent6 2 4 3 2 6" xfId="26390" xr:uid="{00000000-0005-0000-0000-0000798D0000}"/>
    <cellStyle name="60% - Accent6 2 4 3 2 7" xfId="38335" xr:uid="{00000000-0005-0000-0000-00007A8D0000}"/>
    <cellStyle name="60% - Accent6 2 4 3 2 8" xfId="50300" xr:uid="{00000000-0005-0000-0000-00007B8D0000}"/>
    <cellStyle name="60% - Accent6 2 4 3 3" xfId="4009" xr:uid="{00000000-0005-0000-0000-00007C8D0000}"/>
    <cellStyle name="60% - Accent6 2 4 3 3 2" xfId="15972" xr:uid="{00000000-0005-0000-0000-00007D8D0000}"/>
    <cellStyle name="60% - Accent6 2 4 3 3 2 2" xfId="33899" xr:uid="{00000000-0005-0000-0000-00007E8D0000}"/>
    <cellStyle name="60% - Accent6 2 4 3 3 2 3" xfId="45844" xr:uid="{00000000-0005-0000-0000-00007F8D0000}"/>
    <cellStyle name="60% - Accent6 2 4 3 3 2 4" xfId="57809" xr:uid="{00000000-0005-0000-0000-0000808D0000}"/>
    <cellStyle name="60% - Accent6 2 4 3 3 3" xfId="21931" xr:uid="{00000000-0005-0000-0000-0000818D0000}"/>
    <cellStyle name="60% - Accent6 2 4 3 3 4" xfId="9989" xr:uid="{00000000-0005-0000-0000-0000828D0000}"/>
    <cellStyle name="60% - Accent6 2 4 3 3 5" xfId="27916" xr:uid="{00000000-0005-0000-0000-0000838D0000}"/>
    <cellStyle name="60% - Accent6 2 4 3 3 6" xfId="39861" xr:uid="{00000000-0005-0000-0000-0000848D0000}"/>
    <cellStyle name="60% - Accent6 2 4 3 3 7" xfId="51826" xr:uid="{00000000-0005-0000-0000-0000858D0000}"/>
    <cellStyle name="60% - Accent6 2 4 3 4" xfId="13002" xr:uid="{00000000-0005-0000-0000-0000868D0000}"/>
    <cellStyle name="60% - Accent6 2 4 3 4 2" xfId="30929" xr:uid="{00000000-0005-0000-0000-0000878D0000}"/>
    <cellStyle name="60% - Accent6 2 4 3 4 3" xfId="42874" xr:uid="{00000000-0005-0000-0000-0000888D0000}"/>
    <cellStyle name="60% - Accent6 2 4 3 4 4" xfId="54839" xr:uid="{00000000-0005-0000-0000-0000898D0000}"/>
    <cellStyle name="60% - Accent6 2 4 3 5" xfId="18961" xr:uid="{00000000-0005-0000-0000-00008A8D0000}"/>
    <cellStyle name="60% - Accent6 2 4 3 6" xfId="7019" xr:uid="{00000000-0005-0000-0000-00008B8D0000}"/>
    <cellStyle name="60% - Accent6 2 4 3 7" xfId="24946" xr:uid="{00000000-0005-0000-0000-00008C8D0000}"/>
    <cellStyle name="60% - Accent6 2 4 3 8" xfId="36891" xr:uid="{00000000-0005-0000-0000-00008D8D0000}"/>
    <cellStyle name="60% - Accent6 2 4 3 9" xfId="48856" xr:uid="{00000000-0005-0000-0000-00008E8D0000}"/>
    <cellStyle name="60% - Accent6 2 4 4" xfId="1761" xr:uid="{00000000-0005-0000-0000-00008F8D0000}"/>
    <cellStyle name="60% - Accent6 2 4 4 2" xfId="4731" xr:uid="{00000000-0005-0000-0000-0000908D0000}"/>
    <cellStyle name="60% - Accent6 2 4 4 2 2" xfId="16694" xr:uid="{00000000-0005-0000-0000-0000918D0000}"/>
    <cellStyle name="60% - Accent6 2 4 4 2 2 2" xfId="34621" xr:uid="{00000000-0005-0000-0000-0000928D0000}"/>
    <cellStyle name="60% - Accent6 2 4 4 2 2 3" xfId="46566" xr:uid="{00000000-0005-0000-0000-0000938D0000}"/>
    <cellStyle name="60% - Accent6 2 4 4 2 2 4" xfId="58531" xr:uid="{00000000-0005-0000-0000-0000948D0000}"/>
    <cellStyle name="60% - Accent6 2 4 4 2 3" xfId="22653" xr:uid="{00000000-0005-0000-0000-0000958D0000}"/>
    <cellStyle name="60% - Accent6 2 4 4 2 4" xfId="10711" xr:uid="{00000000-0005-0000-0000-0000968D0000}"/>
    <cellStyle name="60% - Accent6 2 4 4 2 5" xfId="28638" xr:uid="{00000000-0005-0000-0000-0000978D0000}"/>
    <cellStyle name="60% - Accent6 2 4 4 2 6" xfId="40583" xr:uid="{00000000-0005-0000-0000-0000988D0000}"/>
    <cellStyle name="60% - Accent6 2 4 4 2 7" xfId="52548" xr:uid="{00000000-0005-0000-0000-0000998D0000}"/>
    <cellStyle name="60% - Accent6 2 4 4 3" xfId="13724" xr:uid="{00000000-0005-0000-0000-00009A8D0000}"/>
    <cellStyle name="60% - Accent6 2 4 4 3 2" xfId="31651" xr:uid="{00000000-0005-0000-0000-00009B8D0000}"/>
    <cellStyle name="60% - Accent6 2 4 4 3 3" xfId="43596" xr:uid="{00000000-0005-0000-0000-00009C8D0000}"/>
    <cellStyle name="60% - Accent6 2 4 4 3 4" xfId="55561" xr:uid="{00000000-0005-0000-0000-00009D8D0000}"/>
    <cellStyle name="60% - Accent6 2 4 4 4" xfId="19683" xr:uid="{00000000-0005-0000-0000-00009E8D0000}"/>
    <cellStyle name="60% - Accent6 2 4 4 5" xfId="7741" xr:uid="{00000000-0005-0000-0000-00009F8D0000}"/>
    <cellStyle name="60% - Accent6 2 4 4 6" xfId="25668" xr:uid="{00000000-0005-0000-0000-0000A08D0000}"/>
    <cellStyle name="60% - Accent6 2 4 4 7" xfId="37613" xr:uid="{00000000-0005-0000-0000-0000A18D0000}"/>
    <cellStyle name="60% - Accent6 2 4 4 8" xfId="49578" xr:uid="{00000000-0005-0000-0000-0000A28D0000}"/>
    <cellStyle name="60% - Accent6 2 4 5" xfId="3287" xr:uid="{00000000-0005-0000-0000-0000A38D0000}"/>
    <cellStyle name="60% - Accent6 2 4 5 2" xfId="15250" xr:uid="{00000000-0005-0000-0000-0000A48D0000}"/>
    <cellStyle name="60% - Accent6 2 4 5 2 2" xfId="33177" xr:uid="{00000000-0005-0000-0000-0000A58D0000}"/>
    <cellStyle name="60% - Accent6 2 4 5 2 3" xfId="45122" xr:uid="{00000000-0005-0000-0000-0000A68D0000}"/>
    <cellStyle name="60% - Accent6 2 4 5 2 4" xfId="57087" xr:uid="{00000000-0005-0000-0000-0000A78D0000}"/>
    <cellStyle name="60% - Accent6 2 4 5 3" xfId="21209" xr:uid="{00000000-0005-0000-0000-0000A88D0000}"/>
    <cellStyle name="60% - Accent6 2 4 5 4" xfId="9267" xr:uid="{00000000-0005-0000-0000-0000A98D0000}"/>
    <cellStyle name="60% - Accent6 2 4 5 5" xfId="27194" xr:uid="{00000000-0005-0000-0000-0000AA8D0000}"/>
    <cellStyle name="60% - Accent6 2 4 5 6" xfId="39139" xr:uid="{00000000-0005-0000-0000-0000AB8D0000}"/>
    <cellStyle name="60% - Accent6 2 4 5 7" xfId="51104" xr:uid="{00000000-0005-0000-0000-0000AC8D0000}"/>
    <cellStyle name="60% - Accent6 2 4 6" xfId="12280" xr:uid="{00000000-0005-0000-0000-0000AD8D0000}"/>
    <cellStyle name="60% - Accent6 2 4 6 2" xfId="30207" xr:uid="{00000000-0005-0000-0000-0000AE8D0000}"/>
    <cellStyle name="60% - Accent6 2 4 6 3" xfId="42152" xr:uid="{00000000-0005-0000-0000-0000AF8D0000}"/>
    <cellStyle name="60% - Accent6 2 4 6 4" xfId="54117" xr:uid="{00000000-0005-0000-0000-0000B08D0000}"/>
    <cellStyle name="60% - Accent6 2 4 7" xfId="18239" xr:uid="{00000000-0005-0000-0000-0000B18D0000}"/>
    <cellStyle name="60% - Accent6 2 4 8" xfId="6297" xr:uid="{00000000-0005-0000-0000-0000B28D0000}"/>
    <cellStyle name="60% - Accent6 2 4 9" xfId="24224" xr:uid="{00000000-0005-0000-0000-0000B38D0000}"/>
    <cellStyle name="60% - Accent6 2 5" xfId="433" xr:uid="{00000000-0005-0000-0000-0000B48D0000}"/>
    <cellStyle name="60% - Accent6 2 5 10" xfId="48250" xr:uid="{00000000-0005-0000-0000-0000B58D0000}"/>
    <cellStyle name="60% - Accent6 2 5 2" xfId="1155" xr:uid="{00000000-0005-0000-0000-0000B68D0000}"/>
    <cellStyle name="60% - Accent6 2 5 2 2" xfId="2599" xr:uid="{00000000-0005-0000-0000-0000B78D0000}"/>
    <cellStyle name="60% - Accent6 2 5 2 2 2" xfId="5569" xr:uid="{00000000-0005-0000-0000-0000B88D0000}"/>
    <cellStyle name="60% - Accent6 2 5 2 2 2 2" xfId="17532" xr:uid="{00000000-0005-0000-0000-0000B98D0000}"/>
    <cellStyle name="60% - Accent6 2 5 2 2 2 2 2" xfId="35459" xr:uid="{00000000-0005-0000-0000-0000BA8D0000}"/>
    <cellStyle name="60% - Accent6 2 5 2 2 2 2 3" xfId="47404" xr:uid="{00000000-0005-0000-0000-0000BB8D0000}"/>
    <cellStyle name="60% - Accent6 2 5 2 2 2 2 4" xfId="59369" xr:uid="{00000000-0005-0000-0000-0000BC8D0000}"/>
    <cellStyle name="60% - Accent6 2 5 2 2 2 3" xfId="23491" xr:uid="{00000000-0005-0000-0000-0000BD8D0000}"/>
    <cellStyle name="60% - Accent6 2 5 2 2 2 4" xfId="11549" xr:uid="{00000000-0005-0000-0000-0000BE8D0000}"/>
    <cellStyle name="60% - Accent6 2 5 2 2 2 5" xfId="29476" xr:uid="{00000000-0005-0000-0000-0000BF8D0000}"/>
    <cellStyle name="60% - Accent6 2 5 2 2 2 6" xfId="41421" xr:uid="{00000000-0005-0000-0000-0000C08D0000}"/>
    <cellStyle name="60% - Accent6 2 5 2 2 2 7" xfId="53386" xr:uid="{00000000-0005-0000-0000-0000C18D0000}"/>
    <cellStyle name="60% - Accent6 2 5 2 2 3" xfId="14562" xr:uid="{00000000-0005-0000-0000-0000C28D0000}"/>
    <cellStyle name="60% - Accent6 2 5 2 2 3 2" xfId="32489" xr:uid="{00000000-0005-0000-0000-0000C38D0000}"/>
    <cellStyle name="60% - Accent6 2 5 2 2 3 3" xfId="44434" xr:uid="{00000000-0005-0000-0000-0000C48D0000}"/>
    <cellStyle name="60% - Accent6 2 5 2 2 3 4" xfId="56399" xr:uid="{00000000-0005-0000-0000-0000C58D0000}"/>
    <cellStyle name="60% - Accent6 2 5 2 2 4" xfId="20521" xr:uid="{00000000-0005-0000-0000-0000C68D0000}"/>
    <cellStyle name="60% - Accent6 2 5 2 2 5" xfId="8579" xr:uid="{00000000-0005-0000-0000-0000C78D0000}"/>
    <cellStyle name="60% - Accent6 2 5 2 2 6" xfId="26506" xr:uid="{00000000-0005-0000-0000-0000C88D0000}"/>
    <cellStyle name="60% - Accent6 2 5 2 2 7" xfId="38451" xr:uid="{00000000-0005-0000-0000-0000C98D0000}"/>
    <cellStyle name="60% - Accent6 2 5 2 2 8" xfId="50416" xr:uid="{00000000-0005-0000-0000-0000CA8D0000}"/>
    <cellStyle name="60% - Accent6 2 5 2 3" xfId="4125" xr:uid="{00000000-0005-0000-0000-0000CB8D0000}"/>
    <cellStyle name="60% - Accent6 2 5 2 3 2" xfId="16088" xr:uid="{00000000-0005-0000-0000-0000CC8D0000}"/>
    <cellStyle name="60% - Accent6 2 5 2 3 2 2" xfId="34015" xr:uid="{00000000-0005-0000-0000-0000CD8D0000}"/>
    <cellStyle name="60% - Accent6 2 5 2 3 2 3" xfId="45960" xr:uid="{00000000-0005-0000-0000-0000CE8D0000}"/>
    <cellStyle name="60% - Accent6 2 5 2 3 2 4" xfId="57925" xr:uid="{00000000-0005-0000-0000-0000CF8D0000}"/>
    <cellStyle name="60% - Accent6 2 5 2 3 3" xfId="22047" xr:uid="{00000000-0005-0000-0000-0000D08D0000}"/>
    <cellStyle name="60% - Accent6 2 5 2 3 4" xfId="10105" xr:uid="{00000000-0005-0000-0000-0000D18D0000}"/>
    <cellStyle name="60% - Accent6 2 5 2 3 5" xfId="28032" xr:uid="{00000000-0005-0000-0000-0000D28D0000}"/>
    <cellStyle name="60% - Accent6 2 5 2 3 6" xfId="39977" xr:uid="{00000000-0005-0000-0000-0000D38D0000}"/>
    <cellStyle name="60% - Accent6 2 5 2 3 7" xfId="51942" xr:uid="{00000000-0005-0000-0000-0000D48D0000}"/>
    <cellStyle name="60% - Accent6 2 5 2 4" xfId="13118" xr:uid="{00000000-0005-0000-0000-0000D58D0000}"/>
    <cellStyle name="60% - Accent6 2 5 2 4 2" xfId="31045" xr:uid="{00000000-0005-0000-0000-0000D68D0000}"/>
    <cellStyle name="60% - Accent6 2 5 2 4 3" xfId="42990" xr:uid="{00000000-0005-0000-0000-0000D78D0000}"/>
    <cellStyle name="60% - Accent6 2 5 2 4 4" xfId="54955" xr:uid="{00000000-0005-0000-0000-0000D88D0000}"/>
    <cellStyle name="60% - Accent6 2 5 2 5" xfId="19077" xr:uid="{00000000-0005-0000-0000-0000D98D0000}"/>
    <cellStyle name="60% - Accent6 2 5 2 6" xfId="7135" xr:uid="{00000000-0005-0000-0000-0000DA8D0000}"/>
    <cellStyle name="60% - Accent6 2 5 2 7" xfId="25062" xr:uid="{00000000-0005-0000-0000-0000DB8D0000}"/>
    <cellStyle name="60% - Accent6 2 5 2 8" xfId="37007" xr:uid="{00000000-0005-0000-0000-0000DC8D0000}"/>
    <cellStyle name="60% - Accent6 2 5 2 9" xfId="48972" xr:uid="{00000000-0005-0000-0000-0000DD8D0000}"/>
    <cellStyle name="60% - Accent6 2 5 3" xfId="1877" xr:uid="{00000000-0005-0000-0000-0000DE8D0000}"/>
    <cellStyle name="60% - Accent6 2 5 3 2" xfId="4847" xr:uid="{00000000-0005-0000-0000-0000DF8D0000}"/>
    <cellStyle name="60% - Accent6 2 5 3 2 2" xfId="16810" xr:uid="{00000000-0005-0000-0000-0000E08D0000}"/>
    <cellStyle name="60% - Accent6 2 5 3 2 2 2" xfId="34737" xr:uid="{00000000-0005-0000-0000-0000E18D0000}"/>
    <cellStyle name="60% - Accent6 2 5 3 2 2 3" xfId="46682" xr:uid="{00000000-0005-0000-0000-0000E28D0000}"/>
    <cellStyle name="60% - Accent6 2 5 3 2 2 4" xfId="58647" xr:uid="{00000000-0005-0000-0000-0000E38D0000}"/>
    <cellStyle name="60% - Accent6 2 5 3 2 3" xfId="22769" xr:uid="{00000000-0005-0000-0000-0000E48D0000}"/>
    <cellStyle name="60% - Accent6 2 5 3 2 4" xfId="10827" xr:uid="{00000000-0005-0000-0000-0000E58D0000}"/>
    <cellStyle name="60% - Accent6 2 5 3 2 5" xfId="28754" xr:uid="{00000000-0005-0000-0000-0000E68D0000}"/>
    <cellStyle name="60% - Accent6 2 5 3 2 6" xfId="40699" xr:uid="{00000000-0005-0000-0000-0000E78D0000}"/>
    <cellStyle name="60% - Accent6 2 5 3 2 7" xfId="52664" xr:uid="{00000000-0005-0000-0000-0000E88D0000}"/>
    <cellStyle name="60% - Accent6 2 5 3 3" xfId="13840" xr:uid="{00000000-0005-0000-0000-0000E98D0000}"/>
    <cellStyle name="60% - Accent6 2 5 3 3 2" xfId="31767" xr:uid="{00000000-0005-0000-0000-0000EA8D0000}"/>
    <cellStyle name="60% - Accent6 2 5 3 3 3" xfId="43712" xr:uid="{00000000-0005-0000-0000-0000EB8D0000}"/>
    <cellStyle name="60% - Accent6 2 5 3 3 4" xfId="55677" xr:uid="{00000000-0005-0000-0000-0000EC8D0000}"/>
    <cellStyle name="60% - Accent6 2 5 3 4" xfId="19799" xr:uid="{00000000-0005-0000-0000-0000ED8D0000}"/>
    <cellStyle name="60% - Accent6 2 5 3 5" xfId="7857" xr:uid="{00000000-0005-0000-0000-0000EE8D0000}"/>
    <cellStyle name="60% - Accent6 2 5 3 6" xfId="25784" xr:uid="{00000000-0005-0000-0000-0000EF8D0000}"/>
    <cellStyle name="60% - Accent6 2 5 3 7" xfId="37729" xr:uid="{00000000-0005-0000-0000-0000F08D0000}"/>
    <cellStyle name="60% - Accent6 2 5 3 8" xfId="49694" xr:uid="{00000000-0005-0000-0000-0000F18D0000}"/>
    <cellStyle name="60% - Accent6 2 5 4" xfId="3403" xr:uid="{00000000-0005-0000-0000-0000F28D0000}"/>
    <cellStyle name="60% - Accent6 2 5 4 2" xfId="15366" xr:uid="{00000000-0005-0000-0000-0000F38D0000}"/>
    <cellStyle name="60% - Accent6 2 5 4 2 2" xfId="33293" xr:uid="{00000000-0005-0000-0000-0000F48D0000}"/>
    <cellStyle name="60% - Accent6 2 5 4 2 3" xfId="45238" xr:uid="{00000000-0005-0000-0000-0000F58D0000}"/>
    <cellStyle name="60% - Accent6 2 5 4 2 4" xfId="57203" xr:uid="{00000000-0005-0000-0000-0000F68D0000}"/>
    <cellStyle name="60% - Accent6 2 5 4 3" xfId="21325" xr:uid="{00000000-0005-0000-0000-0000F78D0000}"/>
    <cellStyle name="60% - Accent6 2 5 4 4" xfId="9383" xr:uid="{00000000-0005-0000-0000-0000F88D0000}"/>
    <cellStyle name="60% - Accent6 2 5 4 5" xfId="27310" xr:uid="{00000000-0005-0000-0000-0000F98D0000}"/>
    <cellStyle name="60% - Accent6 2 5 4 6" xfId="39255" xr:uid="{00000000-0005-0000-0000-0000FA8D0000}"/>
    <cellStyle name="60% - Accent6 2 5 4 7" xfId="51220" xr:uid="{00000000-0005-0000-0000-0000FB8D0000}"/>
    <cellStyle name="60% - Accent6 2 5 5" xfId="12396" xr:uid="{00000000-0005-0000-0000-0000FC8D0000}"/>
    <cellStyle name="60% - Accent6 2 5 5 2" xfId="30323" xr:uid="{00000000-0005-0000-0000-0000FD8D0000}"/>
    <cellStyle name="60% - Accent6 2 5 5 3" xfId="42268" xr:uid="{00000000-0005-0000-0000-0000FE8D0000}"/>
    <cellStyle name="60% - Accent6 2 5 5 4" xfId="54233" xr:uid="{00000000-0005-0000-0000-0000FF8D0000}"/>
    <cellStyle name="60% - Accent6 2 5 6" xfId="18355" xr:uid="{00000000-0005-0000-0000-0000008E0000}"/>
    <cellStyle name="60% - Accent6 2 5 7" xfId="6413" xr:uid="{00000000-0005-0000-0000-0000018E0000}"/>
    <cellStyle name="60% - Accent6 2 5 8" xfId="24340" xr:uid="{00000000-0005-0000-0000-0000028E0000}"/>
    <cellStyle name="60% - Accent6 2 5 9" xfId="36285" xr:uid="{00000000-0005-0000-0000-0000038E0000}"/>
    <cellStyle name="60% - Accent6 2 6" xfId="807" xr:uid="{00000000-0005-0000-0000-0000048E0000}"/>
    <cellStyle name="60% - Accent6 2 6 2" xfId="2251" xr:uid="{00000000-0005-0000-0000-0000058E0000}"/>
    <cellStyle name="60% - Accent6 2 6 2 2" xfId="5221" xr:uid="{00000000-0005-0000-0000-0000068E0000}"/>
    <cellStyle name="60% - Accent6 2 6 2 2 2" xfId="17184" xr:uid="{00000000-0005-0000-0000-0000078E0000}"/>
    <cellStyle name="60% - Accent6 2 6 2 2 2 2" xfId="35111" xr:uid="{00000000-0005-0000-0000-0000088E0000}"/>
    <cellStyle name="60% - Accent6 2 6 2 2 2 3" xfId="47056" xr:uid="{00000000-0005-0000-0000-0000098E0000}"/>
    <cellStyle name="60% - Accent6 2 6 2 2 2 4" xfId="59021" xr:uid="{00000000-0005-0000-0000-00000A8E0000}"/>
    <cellStyle name="60% - Accent6 2 6 2 2 3" xfId="23143" xr:uid="{00000000-0005-0000-0000-00000B8E0000}"/>
    <cellStyle name="60% - Accent6 2 6 2 2 4" xfId="11201" xr:uid="{00000000-0005-0000-0000-00000C8E0000}"/>
    <cellStyle name="60% - Accent6 2 6 2 2 5" xfId="29128" xr:uid="{00000000-0005-0000-0000-00000D8E0000}"/>
    <cellStyle name="60% - Accent6 2 6 2 2 6" xfId="41073" xr:uid="{00000000-0005-0000-0000-00000E8E0000}"/>
    <cellStyle name="60% - Accent6 2 6 2 2 7" xfId="53038" xr:uid="{00000000-0005-0000-0000-00000F8E0000}"/>
    <cellStyle name="60% - Accent6 2 6 2 3" xfId="14214" xr:uid="{00000000-0005-0000-0000-0000108E0000}"/>
    <cellStyle name="60% - Accent6 2 6 2 3 2" xfId="32141" xr:uid="{00000000-0005-0000-0000-0000118E0000}"/>
    <cellStyle name="60% - Accent6 2 6 2 3 3" xfId="44086" xr:uid="{00000000-0005-0000-0000-0000128E0000}"/>
    <cellStyle name="60% - Accent6 2 6 2 3 4" xfId="56051" xr:uid="{00000000-0005-0000-0000-0000138E0000}"/>
    <cellStyle name="60% - Accent6 2 6 2 4" xfId="20173" xr:uid="{00000000-0005-0000-0000-0000148E0000}"/>
    <cellStyle name="60% - Accent6 2 6 2 5" xfId="8231" xr:uid="{00000000-0005-0000-0000-0000158E0000}"/>
    <cellStyle name="60% - Accent6 2 6 2 6" xfId="26158" xr:uid="{00000000-0005-0000-0000-0000168E0000}"/>
    <cellStyle name="60% - Accent6 2 6 2 7" xfId="38103" xr:uid="{00000000-0005-0000-0000-0000178E0000}"/>
    <cellStyle name="60% - Accent6 2 6 2 8" xfId="50068" xr:uid="{00000000-0005-0000-0000-0000188E0000}"/>
    <cellStyle name="60% - Accent6 2 6 3" xfId="3777" xr:uid="{00000000-0005-0000-0000-0000198E0000}"/>
    <cellStyle name="60% - Accent6 2 6 3 2" xfId="15740" xr:uid="{00000000-0005-0000-0000-00001A8E0000}"/>
    <cellStyle name="60% - Accent6 2 6 3 2 2" xfId="33667" xr:uid="{00000000-0005-0000-0000-00001B8E0000}"/>
    <cellStyle name="60% - Accent6 2 6 3 2 3" xfId="45612" xr:uid="{00000000-0005-0000-0000-00001C8E0000}"/>
    <cellStyle name="60% - Accent6 2 6 3 2 4" xfId="57577" xr:uid="{00000000-0005-0000-0000-00001D8E0000}"/>
    <cellStyle name="60% - Accent6 2 6 3 3" xfId="21699" xr:uid="{00000000-0005-0000-0000-00001E8E0000}"/>
    <cellStyle name="60% - Accent6 2 6 3 4" xfId="9757" xr:uid="{00000000-0005-0000-0000-00001F8E0000}"/>
    <cellStyle name="60% - Accent6 2 6 3 5" xfId="27684" xr:uid="{00000000-0005-0000-0000-0000208E0000}"/>
    <cellStyle name="60% - Accent6 2 6 3 6" xfId="39629" xr:uid="{00000000-0005-0000-0000-0000218E0000}"/>
    <cellStyle name="60% - Accent6 2 6 3 7" xfId="51594" xr:uid="{00000000-0005-0000-0000-0000228E0000}"/>
    <cellStyle name="60% - Accent6 2 6 4" xfId="12770" xr:uid="{00000000-0005-0000-0000-0000238E0000}"/>
    <cellStyle name="60% - Accent6 2 6 4 2" xfId="30697" xr:uid="{00000000-0005-0000-0000-0000248E0000}"/>
    <cellStyle name="60% - Accent6 2 6 4 3" xfId="42642" xr:uid="{00000000-0005-0000-0000-0000258E0000}"/>
    <cellStyle name="60% - Accent6 2 6 4 4" xfId="54607" xr:uid="{00000000-0005-0000-0000-0000268E0000}"/>
    <cellStyle name="60% - Accent6 2 6 5" xfId="18729" xr:uid="{00000000-0005-0000-0000-0000278E0000}"/>
    <cellStyle name="60% - Accent6 2 6 6" xfId="6787" xr:uid="{00000000-0005-0000-0000-0000288E0000}"/>
    <cellStyle name="60% - Accent6 2 6 7" xfId="24714" xr:uid="{00000000-0005-0000-0000-0000298E0000}"/>
    <cellStyle name="60% - Accent6 2 6 8" xfId="36659" xr:uid="{00000000-0005-0000-0000-00002A8E0000}"/>
    <cellStyle name="60% - Accent6 2 6 9" xfId="48624" xr:uid="{00000000-0005-0000-0000-00002B8E0000}"/>
    <cellStyle name="60% - Accent6 2 7" xfId="1529" xr:uid="{00000000-0005-0000-0000-00002C8E0000}"/>
    <cellStyle name="60% - Accent6 2 7 2" xfId="4499" xr:uid="{00000000-0005-0000-0000-00002D8E0000}"/>
    <cellStyle name="60% - Accent6 2 7 2 2" xfId="16462" xr:uid="{00000000-0005-0000-0000-00002E8E0000}"/>
    <cellStyle name="60% - Accent6 2 7 2 2 2" xfId="34389" xr:uid="{00000000-0005-0000-0000-00002F8E0000}"/>
    <cellStyle name="60% - Accent6 2 7 2 2 3" xfId="46334" xr:uid="{00000000-0005-0000-0000-0000308E0000}"/>
    <cellStyle name="60% - Accent6 2 7 2 2 4" xfId="58299" xr:uid="{00000000-0005-0000-0000-0000318E0000}"/>
    <cellStyle name="60% - Accent6 2 7 2 3" xfId="22421" xr:uid="{00000000-0005-0000-0000-0000328E0000}"/>
    <cellStyle name="60% - Accent6 2 7 2 4" xfId="10479" xr:uid="{00000000-0005-0000-0000-0000338E0000}"/>
    <cellStyle name="60% - Accent6 2 7 2 5" xfId="28406" xr:uid="{00000000-0005-0000-0000-0000348E0000}"/>
    <cellStyle name="60% - Accent6 2 7 2 6" xfId="40351" xr:uid="{00000000-0005-0000-0000-0000358E0000}"/>
    <cellStyle name="60% - Accent6 2 7 2 7" xfId="52316" xr:uid="{00000000-0005-0000-0000-0000368E0000}"/>
    <cellStyle name="60% - Accent6 2 7 3" xfId="13492" xr:uid="{00000000-0005-0000-0000-0000378E0000}"/>
    <cellStyle name="60% - Accent6 2 7 3 2" xfId="31419" xr:uid="{00000000-0005-0000-0000-0000388E0000}"/>
    <cellStyle name="60% - Accent6 2 7 3 3" xfId="43364" xr:uid="{00000000-0005-0000-0000-0000398E0000}"/>
    <cellStyle name="60% - Accent6 2 7 3 4" xfId="55329" xr:uid="{00000000-0005-0000-0000-00003A8E0000}"/>
    <cellStyle name="60% - Accent6 2 7 4" xfId="19451" xr:uid="{00000000-0005-0000-0000-00003B8E0000}"/>
    <cellStyle name="60% - Accent6 2 7 5" xfId="7509" xr:uid="{00000000-0005-0000-0000-00003C8E0000}"/>
    <cellStyle name="60% - Accent6 2 7 6" xfId="25436" xr:uid="{00000000-0005-0000-0000-00003D8E0000}"/>
    <cellStyle name="60% - Accent6 2 7 7" xfId="37381" xr:uid="{00000000-0005-0000-0000-00003E8E0000}"/>
    <cellStyle name="60% - Accent6 2 7 8" xfId="49346" xr:uid="{00000000-0005-0000-0000-00003F8E0000}"/>
    <cellStyle name="60% - Accent6 2 8" xfId="3055" xr:uid="{00000000-0005-0000-0000-0000408E0000}"/>
    <cellStyle name="60% - Accent6 2 8 2" xfId="15018" xr:uid="{00000000-0005-0000-0000-0000418E0000}"/>
    <cellStyle name="60% - Accent6 2 8 2 2" xfId="32945" xr:uid="{00000000-0005-0000-0000-0000428E0000}"/>
    <cellStyle name="60% - Accent6 2 8 2 3" xfId="44890" xr:uid="{00000000-0005-0000-0000-0000438E0000}"/>
    <cellStyle name="60% - Accent6 2 8 2 4" xfId="56855" xr:uid="{00000000-0005-0000-0000-0000448E0000}"/>
    <cellStyle name="60% - Accent6 2 8 3" xfId="20977" xr:uid="{00000000-0005-0000-0000-0000458E0000}"/>
    <cellStyle name="60% - Accent6 2 8 4" xfId="9035" xr:uid="{00000000-0005-0000-0000-0000468E0000}"/>
    <cellStyle name="60% - Accent6 2 8 5" xfId="26962" xr:uid="{00000000-0005-0000-0000-0000478E0000}"/>
    <cellStyle name="60% - Accent6 2 8 6" xfId="38907" xr:uid="{00000000-0005-0000-0000-0000488E0000}"/>
    <cellStyle name="60% - Accent6 2 8 7" xfId="50872" xr:uid="{00000000-0005-0000-0000-0000498E0000}"/>
    <cellStyle name="60% - Accent6 2 9" xfId="12048" xr:uid="{00000000-0005-0000-0000-00004A8E0000}"/>
    <cellStyle name="60% - Accent6 2 9 2" xfId="29975" xr:uid="{00000000-0005-0000-0000-00004B8E0000}"/>
    <cellStyle name="60% - Accent6 2 9 3" xfId="41920" xr:uid="{00000000-0005-0000-0000-00004C8E0000}"/>
    <cellStyle name="60% - Accent6 2 9 4" xfId="53885" xr:uid="{00000000-0005-0000-0000-00004D8E0000}"/>
    <cellStyle name="60% - Accent6 20" xfId="23952" xr:uid="{00000000-0005-0000-0000-00004E8E0000}"/>
    <cellStyle name="60% - Accent6 21" xfId="35900" xr:uid="{00000000-0005-0000-0000-00004F8E0000}"/>
    <cellStyle name="60% - Accent6 22" xfId="47844" xr:uid="{00000000-0005-0000-0000-0000508E0000}"/>
    <cellStyle name="60% - Accent6 23" xfId="47865" xr:uid="{00000000-0005-0000-0000-0000518E0000}"/>
    <cellStyle name="60% - Accent6 24" xfId="59810" xr:uid="{00000000-0005-0000-0000-0000528E0000}"/>
    <cellStyle name="60% - Accent6 25" xfId="59831" xr:uid="{00000000-0005-0000-0000-0000538E0000}"/>
    <cellStyle name="60% - Accent6 26" xfId="59851" xr:uid="{00000000-0005-0000-0000-0000548E0000}"/>
    <cellStyle name="60% - Accent6 27" xfId="59875" xr:uid="{00000000-0005-0000-0000-0000558E0000}"/>
    <cellStyle name="60% - Accent6 28" xfId="59895" xr:uid="{D0867E8D-3940-4E26-841C-ECB1492307EA}"/>
    <cellStyle name="60% - Accent6 29" xfId="59915" xr:uid="{2FF118E9-CA5F-4E4C-AA1E-B5F9E42AD714}"/>
    <cellStyle name="60% - Accent6 3" xfId="112" xr:uid="{00000000-0005-0000-0000-0000568E0000}"/>
    <cellStyle name="60% - Accent6 3 10" xfId="6092" xr:uid="{00000000-0005-0000-0000-0000578E0000}"/>
    <cellStyle name="60% - Accent6 3 11" xfId="24019" xr:uid="{00000000-0005-0000-0000-0000588E0000}"/>
    <cellStyle name="60% - Accent6 3 12" xfId="35964" xr:uid="{00000000-0005-0000-0000-0000598E0000}"/>
    <cellStyle name="60% - Accent6 3 13" xfId="47929" xr:uid="{00000000-0005-0000-0000-00005A8E0000}"/>
    <cellStyle name="60% - Accent6 3 2" xfId="228" xr:uid="{00000000-0005-0000-0000-00005B8E0000}"/>
    <cellStyle name="60% - Accent6 3 2 10" xfId="36080" xr:uid="{00000000-0005-0000-0000-00005C8E0000}"/>
    <cellStyle name="60% - Accent6 3 2 11" xfId="48045" xr:uid="{00000000-0005-0000-0000-00005D8E0000}"/>
    <cellStyle name="60% - Accent6 3 2 2" xfId="576" xr:uid="{00000000-0005-0000-0000-00005E8E0000}"/>
    <cellStyle name="60% - Accent6 3 2 2 10" xfId="48393" xr:uid="{00000000-0005-0000-0000-00005F8E0000}"/>
    <cellStyle name="60% - Accent6 3 2 2 2" xfId="1298" xr:uid="{00000000-0005-0000-0000-0000608E0000}"/>
    <cellStyle name="60% - Accent6 3 2 2 2 2" xfId="2742" xr:uid="{00000000-0005-0000-0000-0000618E0000}"/>
    <cellStyle name="60% - Accent6 3 2 2 2 2 2" xfId="5712" xr:uid="{00000000-0005-0000-0000-0000628E0000}"/>
    <cellStyle name="60% - Accent6 3 2 2 2 2 2 2" xfId="17675" xr:uid="{00000000-0005-0000-0000-0000638E0000}"/>
    <cellStyle name="60% - Accent6 3 2 2 2 2 2 2 2" xfId="35602" xr:uid="{00000000-0005-0000-0000-0000648E0000}"/>
    <cellStyle name="60% - Accent6 3 2 2 2 2 2 2 3" xfId="47547" xr:uid="{00000000-0005-0000-0000-0000658E0000}"/>
    <cellStyle name="60% - Accent6 3 2 2 2 2 2 2 4" xfId="59512" xr:uid="{00000000-0005-0000-0000-0000668E0000}"/>
    <cellStyle name="60% - Accent6 3 2 2 2 2 2 3" xfId="23634" xr:uid="{00000000-0005-0000-0000-0000678E0000}"/>
    <cellStyle name="60% - Accent6 3 2 2 2 2 2 4" xfId="11692" xr:uid="{00000000-0005-0000-0000-0000688E0000}"/>
    <cellStyle name="60% - Accent6 3 2 2 2 2 2 5" xfId="29619" xr:uid="{00000000-0005-0000-0000-0000698E0000}"/>
    <cellStyle name="60% - Accent6 3 2 2 2 2 2 6" xfId="41564" xr:uid="{00000000-0005-0000-0000-00006A8E0000}"/>
    <cellStyle name="60% - Accent6 3 2 2 2 2 2 7" xfId="53529" xr:uid="{00000000-0005-0000-0000-00006B8E0000}"/>
    <cellStyle name="60% - Accent6 3 2 2 2 2 3" xfId="14705" xr:uid="{00000000-0005-0000-0000-00006C8E0000}"/>
    <cellStyle name="60% - Accent6 3 2 2 2 2 3 2" xfId="32632" xr:uid="{00000000-0005-0000-0000-00006D8E0000}"/>
    <cellStyle name="60% - Accent6 3 2 2 2 2 3 3" xfId="44577" xr:uid="{00000000-0005-0000-0000-00006E8E0000}"/>
    <cellStyle name="60% - Accent6 3 2 2 2 2 3 4" xfId="56542" xr:uid="{00000000-0005-0000-0000-00006F8E0000}"/>
    <cellStyle name="60% - Accent6 3 2 2 2 2 4" xfId="20664" xr:uid="{00000000-0005-0000-0000-0000708E0000}"/>
    <cellStyle name="60% - Accent6 3 2 2 2 2 5" xfId="8722" xr:uid="{00000000-0005-0000-0000-0000718E0000}"/>
    <cellStyle name="60% - Accent6 3 2 2 2 2 6" xfId="26649" xr:uid="{00000000-0005-0000-0000-0000728E0000}"/>
    <cellStyle name="60% - Accent6 3 2 2 2 2 7" xfId="38594" xr:uid="{00000000-0005-0000-0000-0000738E0000}"/>
    <cellStyle name="60% - Accent6 3 2 2 2 2 8" xfId="50559" xr:uid="{00000000-0005-0000-0000-0000748E0000}"/>
    <cellStyle name="60% - Accent6 3 2 2 2 3" xfId="4268" xr:uid="{00000000-0005-0000-0000-0000758E0000}"/>
    <cellStyle name="60% - Accent6 3 2 2 2 3 2" xfId="16231" xr:uid="{00000000-0005-0000-0000-0000768E0000}"/>
    <cellStyle name="60% - Accent6 3 2 2 2 3 2 2" xfId="34158" xr:uid="{00000000-0005-0000-0000-0000778E0000}"/>
    <cellStyle name="60% - Accent6 3 2 2 2 3 2 3" xfId="46103" xr:uid="{00000000-0005-0000-0000-0000788E0000}"/>
    <cellStyle name="60% - Accent6 3 2 2 2 3 2 4" xfId="58068" xr:uid="{00000000-0005-0000-0000-0000798E0000}"/>
    <cellStyle name="60% - Accent6 3 2 2 2 3 3" xfId="22190" xr:uid="{00000000-0005-0000-0000-00007A8E0000}"/>
    <cellStyle name="60% - Accent6 3 2 2 2 3 4" xfId="10248" xr:uid="{00000000-0005-0000-0000-00007B8E0000}"/>
    <cellStyle name="60% - Accent6 3 2 2 2 3 5" xfId="28175" xr:uid="{00000000-0005-0000-0000-00007C8E0000}"/>
    <cellStyle name="60% - Accent6 3 2 2 2 3 6" xfId="40120" xr:uid="{00000000-0005-0000-0000-00007D8E0000}"/>
    <cellStyle name="60% - Accent6 3 2 2 2 3 7" xfId="52085" xr:uid="{00000000-0005-0000-0000-00007E8E0000}"/>
    <cellStyle name="60% - Accent6 3 2 2 2 4" xfId="13261" xr:uid="{00000000-0005-0000-0000-00007F8E0000}"/>
    <cellStyle name="60% - Accent6 3 2 2 2 4 2" xfId="31188" xr:uid="{00000000-0005-0000-0000-0000808E0000}"/>
    <cellStyle name="60% - Accent6 3 2 2 2 4 3" xfId="43133" xr:uid="{00000000-0005-0000-0000-0000818E0000}"/>
    <cellStyle name="60% - Accent6 3 2 2 2 4 4" xfId="55098" xr:uid="{00000000-0005-0000-0000-0000828E0000}"/>
    <cellStyle name="60% - Accent6 3 2 2 2 5" xfId="19220" xr:uid="{00000000-0005-0000-0000-0000838E0000}"/>
    <cellStyle name="60% - Accent6 3 2 2 2 6" xfId="7278" xr:uid="{00000000-0005-0000-0000-0000848E0000}"/>
    <cellStyle name="60% - Accent6 3 2 2 2 7" xfId="25205" xr:uid="{00000000-0005-0000-0000-0000858E0000}"/>
    <cellStyle name="60% - Accent6 3 2 2 2 8" xfId="37150" xr:uid="{00000000-0005-0000-0000-0000868E0000}"/>
    <cellStyle name="60% - Accent6 3 2 2 2 9" xfId="49115" xr:uid="{00000000-0005-0000-0000-0000878E0000}"/>
    <cellStyle name="60% - Accent6 3 2 2 3" xfId="2020" xr:uid="{00000000-0005-0000-0000-0000888E0000}"/>
    <cellStyle name="60% - Accent6 3 2 2 3 2" xfId="4990" xr:uid="{00000000-0005-0000-0000-0000898E0000}"/>
    <cellStyle name="60% - Accent6 3 2 2 3 2 2" xfId="16953" xr:uid="{00000000-0005-0000-0000-00008A8E0000}"/>
    <cellStyle name="60% - Accent6 3 2 2 3 2 2 2" xfId="34880" xr:uid="{00000000-0005-0000-0000-00008B8E0000}"/>
    <cellStyle name="60% - Accent6 3 2 2 3 2 2 3" xfId="46825" xr:uid="{00000000-0005-0000-0000-00008C8E0000}"/>
    <cellStyle name="60% - Accent6 3 2 2 3 2 2 4" xfId="58790" xr:uid="{00000000-0005-0000-0000-00008D8E0000}"/>
    <cellStyle name="60% - Accent6 3 2 2 3 2 3" xfId="22912" xr:uid="{00000000-0005-0000-0000-00008E8E0000}"/>
    <cellStyle name="60% - Accent6 3 2 2 3 2 4" xfId="10970" xr:uid="{00000000-0005-0000-0000-00008F8E0000}"/>
    <cellStyle name="60% - Accent6 3 2 2 3 2 5" xfId="28897" xr:uid="{00000000-0005-0000-0000-0000908E0000}"/>
    <cellStyle name="60% - Accent6 3 2 2 3 2 6" xfId="40842" xr:uid="{00000000-0005-0000-0000-0000918E0000}"/>
    <cellStyle name="60% - Accent6 3 2 2 3 2 7" xfId="52807" xr:uid="{00000000-0005-0000-0000-0000928E0000}"/>
    <cellStyle name="60% - Accent6 3 2 2 3 3" xfId="13983" xr:uid="{00000000-0005-0000-0000-0000938E0000}"/>
    <cellStyle name="60% - Accent6 3 2 2 3 3 2" xfId="31910" xr:uid="{00000000-0005-0000-0000-0000948E0000}"/>
    <cellStyle name="60% - Accent6 3 2 2 3 3 3" xfId="43855" xr:uid="{00000000-0005-0000-0000-0000958E0000}"/>
    <cellStyle name="60% - Accent6 3 2 2 3 3 4" xfId="55820" xr:uid="{00000000-0005-0000-0000-0000968E0000}"/>
    <cellStyle name="60% - Accent6 3 2 2 3 4" xfId="19942" xr:uid="{00000000-0005-0000-0000-0000978E0000}"/>
    <cellStyle name="60% - Accent6 3 2 2 3 5" xfId="8000" xr:uid="{00000000-0005-0000-0000-0000988E0000}"/>
    <cellStyle name="60% - Accent6 3 2 2 3 6" xfId="25927" xr:uid="{00000000-0005-0000-0000-0000998E0000}"/>
    <cellStyle name="60% - Accent6 3 2 2 3 7" xfId="37872" xr:uid="{00000000-0005-0000-0000-00009A8E0000}"/>
    <cellStyle name="60% - Accent6 3 2 2 3 8" xfId="49837" xr:uid="{00000000-0005-0000-0000-00009B8E0000}"/>
    <cellStyle name="60% - Accent6 3 2 2 4" xfId="3546" xr:uid="{00000000-0005-0000-0000-00009C8E0000}"/>
    <cellStyle name="60% - Accent6 3 2 2 4 2" xfId="15509" xr:uid="{00000000-0005-0000-0000-00009D8E0000}"/>
    <cellStyle name="60% - Accent6 3 2 2 4 2 2" xfId="33436" xr:uid="{00000000-0005-0000-0000-00009E8E0000}"/>
    <cellStyle name="60% - Accent6 3 2 2 4 2 3" xfId="45381" xr:uid="{00000000-0005-0000-0000-00009F8E0000}"/>
    <cellStyle name="60% - Accent6 3 2 2 4 2 4" xfId="57346" xr:uid="{00000000-0005-0000-0000-0000A08E0000}"/>
    <cellStyle name="60% - Accent6 3 2 2 4 3" xfId="21468" xr:uid="{00000000-0005-0000-0000-0000A18E0000}"/>
    <cellStyle name="60% - Accent6 3 2 2 4 4" xfId="9526" xr:uid="{00000000-0005-0000-0000-0000A28E0000}"/>
    <cellStyle name="60% - Accent6 3 2 2 4 5" xfId="27453" xr:uid="{00000000-0005-0000-0000-0000A38E0000}"/>
    <cellStyle name="60% - Accent6 3 2 2 4 6" xfId="39398" xr:uid="{00000000-0005-0000-0000-0000A48E0000}"/>
    <cellStyle name="60% - Accent6 3 2 2 4 7" xfId="51363" xr:uid="{00000000-0005-0000-0000-0000A58E0000}"/>
    <cellStyle name="60% - Accent6 3 2 2 5" xfId="12539" xr:uid="{00000000-0005-0000-0000-0000A68E0000}"/>
    <cellStyle name="60% - Accent6 3 2 2 5 2" xfId="30466" xr:uid="{00000000-0005-0000-0000-0000A78E0000}"/>
    <cellStyle name="60% - Accent6 3 2 2 5 3" xfId="42411" xr:uid="{00000000-0005-0000-0000-0000A88E0000}"/>
    <cellStyle name="60% - Accent6 3 2 2 5 4" xfId="54376" xr:uid="{00000000-0005-0000-0000-0000A98E0000}"/>
    <cellStyle name="60% - Accent6 3 2 2 6" xfId="18498" xr:uid="{00000000-0005-0000-0000-0000AA8E0000}"/>
    <cellStyle name="60% - Accent6 3 2 2 7" xfId="6556" xr:uid="{00000000-0005-0000-0000-0000AB8E0000}"/>
    <cellStyle name="60% - Accent6 3 2 2 8" xfId="24483" xr:uid="{00000000-0005-0000-0000-0000AC8E0000}"/>
    <cellStyle name="60% - Accent6 3 2 2 9" xfId="36428" xr:uid="{00000000-0005-0000-0000-0000AD8E0000}"/>
    <cellStyle name="60% - Accent6 3 2 3" xfId="950" xr:uid="{00000000-0005-0000-0000-0000AE8E0000}"/>
    <cellStyle name="60% - Accent6 3 2 3 2" xfId="2394" xr:uid="{00000000-0005-0000-0000-0000AF8E0000}"/>
    <cellStyle name="60% - Accent6 3 2 3 2 2" xfId="5364" xr:uid="{00000000-0005-0000-0000-0000B08E0000}"/>
    <cellStyle name="60% - Accent6 3 2 3 2 2 2" xfId="17327" xr:uid="{00000000-0005-0000-0000-0000B18E0000}"/>
    <cellStyle name="60% - Accent6 3 2 3 2 2 2 2" xfId="35254" xr:uid="{00000000-0005-0000-0000-0000B28E0000}"/>
    <cellStyle name="60% - Accent6 3 2 3 2 2 2 3" xfId="47199" xr:uid="{00000000-0005-0000-0000-0000B38E0000}"/>
    <cellStyle name="60% - Accent6 3 2 3 2 2 2 4" xfId="59164" xr:uid="{00000000-0005-0000-0000-0000B48E0000}"/>
    <cellStyle name="60% - Accent6 3 2 3 2 2 3" xfId="23286" xr:uid="{00000000-0005-0000-0000-0000B58E0000}"/>
    <cellStyle name="60% - Accent6 3 2 3 2 2 4" xfId="11344" xr:uid="{00000000-0005-0000-0000-0000B68E0000}"/>
    <cellStyle name="60% - Accent6 3 2 3 2 2 5" xfId="29271" xr:uid="{00000000-0005-0000-0000-0000B78E0000}"/>
    <cellStyle name="60% - Accent6 3 2 3 2 2 6" xfId="41216" xr:uid="{00000000-0005-0000-0000-0000B88E0000}"/>
    <cellStyle name="60% - Accent6 3 2 3 2 2 7" xfId="53181" xr:uid="{00000000-0005-0000-0000-0000B98E0000}"/>
    <cellStyle name="60% - Accent6 3 2 3 2 3" xfId="14357" xr:uid="{00000000-0005-0000-0000-0000BA8E0000}"/>
    <cellStyle name="60% - Accent6 3 2 3 2 3 2" xfId="32284" xr:uid="{00000000-0005-0000-0000-0000BB8E0000}"/>
    <cellStyle name="60% - Accent6 3 2 3 2 3 3" xfId="44229" xr:uid="{00000000-0005-0000-0000-0000BC8E0000}"/>
    <cellStyle name="60% - Accent6 3 2 3 2 3 4" xfId="56194" xr:uid="{00000000-0005-0000-0000-0000BD8E0000}"/>
    <cellStyle name="60% - Accent6 3 2 3 2 4" xfId="20316" xr:uid="{00000000-0005-0000-0000-0000BE8E0000}"/>
    <cellStyle name="60% - Accent6 3 2 3 2 5" xfId="8374" xr:uid="{00000000-0005-0000-0000-0000BF8E0000}"/>
    <cellStyle name="60% - Accent6 3 2 3 2 6" xfId="26301" xr:uid="{00000000-0005-0000-0000-0000C08E0000}"/>
    <cellStyle name="60% - Accent6 3 2 3 2 7" xfId="38246" xr:uid="{00000000-0005-0000-0000-0000C18E0000}"/>
    <cellStyle name="60% - Accent6 3 2 3 2 8" xfId="50211" xr:uid="{00000000-0005-0000-0000-0000C28E0000}"/>
    <cellStyle name="60% - Accent6 3 2 3 3" xfId="3920" xr:uid="{00000000-0005-0000-0000-0000C38E0000}"/>
    <cellStyle name="60% - Accent6 3 2 3 3 2" xfId="15883" xr:uid="{00000000-0005-0000-0000-0000C48E0000}"/>
    <cellStyle name="60% - Accent6 3 2 3 3 2 2" xfId="33810" xr:uid="{00000000-0005-0000-0000-0000C58E0000}"/>
    <cellStyle name="60% - Accent6 3 2 3 3 2 3" xfId="45755" xr:uid="{00000000-0005-0000-0000-0000C68E0000}"/>
    <cellStyle name="60% - Accent6 3 2 3 3 2 4" xfId="57720" xr:uid="{00000000-0005-0000-0000-0000C78E0000}"/>
    <cellStyle name="60% - Accent6 3 2 3 3 3" xfId="21842" xr:uid="{00000000-0005-0000-0000-0000C88E0000}"/>
    <cellStyle name="60% - Accent6 3 2 3 3 4" xfId="9900" xr:uid="{00000000-0005-0000-0000-0000C98E0000}"/>
    <cellStyle name="60% - Accent6 3 2 3 3 5" xfId="27827" xr:uid="{00000000-0005-0000-0000-0000CA8E0000}"/>
    <cellStyle name="60% - Accent6 3 2 3 3 6" xfId="39772" xr:uid="{00000000-0005-0000-0000-0000CB8E0000}"/>
    <cellStyle name="60% - Accent6 3 2 3 3 7" xfId="51737" xr:uid="{00000000-0005-0000-0000-0000CC8E0000}"/>
    <cellStyle name="60% - Accent6 3 2 3 4" xfId="12913" xr:uid="{00000000-0005-0000-0000-0000CD8E0000}"/>
    <cellStyle name="60% - Accent6 3 2 3 4 2" xfId="30840" xr:uid="{00000000-0005-0000-0000-0000CE8E0000}"/>
    <cellStyle name="60% - Accent6 3 2 3 4 3" xfId="42785" xr:uid="{00000000-0005-0000-0000-0000CF8E0000}"/>
    <cellStyle name="60% - Accent6 3 2 3 4 4" xfId="54750" xr:uid="{00000000-0005-0000-0000-0000D08E0000}"/>
    <cellStyle name="60% - Accent6 3 2 3 5" xfId="18872" xr:uid="{00000000-0005-0000-0000-0000D18E0000}"/>
    <cellStyle name="60% - Accent6 3 2 3 6" xfId="6930" xr:uid="{00000000-0005-0000-0000-0000D28E0000}"/>
    <cellStyle name="60% - Accent6 3 2 3 7" xfId="24857" xr:uid="{00000000-0005-0000-0000-0000D38E0000}"/>
    <cellStyle name="60% - Accent6 3 2 3 8" xfId="36802" xr:uid="{00000000-0005-0000-0000-0000D48E0000}"/>
    <cellStyle name="60% - Accent6 3 2 3 9" xfId="48767" xr:uid="{00000000-0005-0000-0000-0000D58E0000}"/>
    <cellStyle name="60% - Accent6 3 2 4" xfId="1672" xr:uid="{00000000-0005-0000-0000-0000D68E0000}"/>
    <cellStyle name="60% - Accent6 3 2 4 2" xfId="4642" xr:uid="{00000000-0005-0000-0000-0000D78E0000}"/>
    <cellStyle name="60% - Accent6 3 2 4 2 2" xfId="16605" xr:uid="{00000000-0005-0000-0000-0000D88E0000}"/>
    <cellStyle name="60% - Accent6 3 2 4 2 2 2" xfId="34532" xr:uid="{00000000-0005-0000-0000-0000D98E0000}"/>
    <cellStyle name="60% - Accent6 3 2 4 2 2 3" xfId="46477" xr:uid="{00000000-0005-0000-0000-0000DA8E0000}"/>
    <cellStyle name="60% - Accent6 3 2 4 2 2 4" xfId="58442" xr:uid="{00000000-0005-0000-0000-0000DB8E0000}"/>
    <cellStyle name="60% - Accent6 3 2 4 2 3" xfId="22564" xr:uid="{00000000-0005-0000-0000-0000DC8E0000}"/>
    <cellStyle name="60% - Accent6 3 2 4 2 4" xfId="10622" xr:uid="{00000000-0005-0000-0000-0000DD8E0000}"/>
    <cellStyle name="60% - Accent6 3 2 4 2 5" xfId="28549" xr:uid="{00000000-0005-0000-0000-0000DE8E0000}"/>
    <cellStyle name="60% - Accent6 3 2 4 2 6" xfId="40494" xr:uid="{00000000-0005-0000-0000-0000DF8E0000}"/>
    <cellStyle name="60% - Accent6 3 2 4 2 7" xfId="52459" xr:uid="{00000000-0005-0000-0000-0000E08E0000}"/>
    <cellStyle name="60% - Accent6 3 2 4 3" xfId="13635" xr:uid="{00000000-0005-0000-0000-0000E18E0000}"/>
    <cellStyle name="60% - Accent6 3 2 4 3 2" xfId="31562" xr:uid="{00000000-0005-0000-0000-0000E28E0000}"/>
    <cellStyle name="60% - Accent6 3 2 4 3 3" xfId="43507" xr:uid="{00000000-0005-0000-0000-0000E38E0000}"/>
    <cellStyle name="60% - Accent6 3 2 4 3 4" xfId="55472" xr:uid="{00000000-0005-0000-0000-0000E48E0000}"/>
    <cellStyle name="60% - Accent6 3 2 4 4" xfId="19594" xr:uid="{00000000-0005-0000-0000-0000E58E0000}"/>
    <cellStyle name="60% - Accent6 3 2 4 5" xfId="7652" xr:uid="{00000000-0005-0000-0000-0000E68E0000}"/>
    <cellStyle name="60% - Accent6 3 2 4 6" xfId="25579" xr:uid="{00000000-0005-0000-0000-0000E78E0000}"/>
    <cellStyle name="60% - Accent6 3 2 4 7" xfId="37524" xr:uid="{00000000-0005-0000-0000-0000E88E0000}"/>
    <cellStyle name="60% - Accent6 3 2 4 8" xfId="49489" xr:uid="{00000000-0005-0000-0000-0000E98E0000}"/>
    <cellStyle name="60% - Accent6 3 2 5" xfId="3198" xr:uid="{00000000-0005-0000-0000-0000EA8E0000}"/>
    <cellStyle name="60% - Accent6 3 2 5 2" xfId="15161" xr:uid="{00000000-0005-0000-0000-0000EB8E0000}"/>
    <cellStyle name="60% - Accent6 3 2 5 2 2" xfId="33088" xr:uid="{00000000-0005-0000-0000-0000EC8E0000}"/>
    <cellStyle name="60% - Accent6 3 2 5 2 3" xfId="45033" xr:uid="{00000000-0005-0000-0000-0000ED8E0000}"/>
    <cellStyle name="60% - Accent6 3 2 5 2 4" xfId="56998" xr:uid="{00000000-0005-0000-0000-0000EE8E0000}"/>
    <cellStyle name="60% - Accent6 3 2 5 3" xfId="21120" xr:uid="{00000000-0005-0000-0000-0000EF8E0000}"/>
    <cellStyle name="60% - Accent6 3 2 5 4" xfId="9178" xr:uid="{00000000-0005-0000-0000-0000F08E0000}"/>
    <cellStyle name="60% - Accent6 3 2 5 5" xfId="27105" xr:uid="{00000000-0005-0000-0000-0000F18E0000}"/>
    <cellStyle name="60% - Accent6 3 2 5 6" xfId="39050" xr:uid="{00000000-0005-0000-0000-0000F28E0000}"/>
    <cellStyle name="60% - Accent6 3 2 5 7" xfId="51015" xr:uid="{00000000-0005-0000-0000-0000F38E0000}"/>
    <cellStyle name="60% - Accent6 3 2 6" xfId="12191" xr:uid="{00000000-0005-0000-0000-0000F48E0000}"/>
    <cellStyle name="60% - Accent6 3 2 6 2" xfId="30118" xr:uid="{00000000-0005-0000-0000-0000F58E0000}"/>
    <cellStyle name="60% - Accent6 3 2 6 3" xfId="42063" xr:uid="{00000000-0005-0000-0000-0000F68E0000}"/>
    <cellStyle name="60% - Accent6 3 2 6 4" xfId="54028" xr:uid="{00000000-0005-0000-0000-0000F78E0000}"/>
    <cellStyle name="60% - Accent6 3 2 7" xfId="18150" xr:uid="{00000000-0005-0000-0000-0000F88E0000}"/>
    <cellStyle name="60% - Accent6 3 2 8" xfId="6208" xr:uid="{00000000-0005-0000-0000-0000F98E0000}"/>
    <cellStyle name="60% - Accent6 3 2 9" xfId="24135" xr:uid="{00000000-0005-0000-0000-0000FA8E0000}"/>
    <cellStyle name="60% - Accent6 3 3" xfId="344" xr:uid="{00000000-0005-0000-0000-0000FB8E0000}"/>
    <cellStyle name="60% - Accent6 3 3 10" xfId="36196" xr:uid="{00000000-0005-0000-0000-0000FC8E0000}"/>
    <cellStyle name="60% - Accent6 3 3 11" xfId="48161" xr:uid="{00000000-0005-0000-0000-0000FD8E0000}"/>
    <cellStyle name="60% - Accent6 3 3 2" xfId="692" xr:uid="{00000000-0005-0000-0000-0000FE8E0000}"/>
    <cellStyle name="60% - Accent6 3 3 2 10" xfId="48509" xr:uid="{00000000-0005-0000-0000-0000FF8E0000}"/>
    <cellStyle name="60% - Accent6 3 3 2 2" xfId="1414" xr:uid="{00000000-0005-0000-0000-0000008F0000}"/>
    <cellStyle name="60% - Accent6 3 3 2 2 2" xfId="2858" xr:uid="{00000000-0005-0000-0000-0000018F0000}"/>
    <cellStyle name="60% - Accent6 3 3 2 2 2 2" xfId="5828" xr:uid="{00000000-0005-0000-0000-0000028F0000}"/>
    <cellStyle name="60% - Accent6 3 3 2 2 2 2 2" xfId="17791" xr:uid="{00000000-0005-0000-0000-0000038F0000}"/>
    <cellStyle name="60% - Accent6 3 3 2 2 2 2 2 2" xfId="35718" xr:uid="{00000000-0005-0000-0000-0000048F0000}"/>
    <cellStyle name="60% - Accent6 3 3 2 2 2 2 2 3" xfId="47663" xr:uid="{00000000-0005-0000-0000-0000058F0000}"/>
    <cellStyle name="60% - Accent6 3 3 2 2 2 2 2 4" xfId="59628" xr:uid="{00000000-0005-0000-0000-0000068F0000}"/>
    <cellStyle name="60% - Accent6 3 3 2 2 2 2 3" xfId="23750" xr:uid="{00000000-0005-0000-0000-0000078F0000}"/>
    <cellStyle name="60% - Accent6 3 3 2 2 2 2 4" xfId="11808" xr:uid="{00000000-0005-0000-0000-0000088F0000}"/>
    <cellStyle name="60% - Accent6 3 3 2 2 2 2 5" xfId="29735" xr:uid="{00000000-0005-0000-0000-0000098F0000}"/>
    <cellStyle name="60% - Accent6 3 3 2 2 2 2 6" xfId="41680" xr:uid="{00000000-0005-0000-0000-00000A8F0000}"/>
    <cellStyle name="60% - Accent6 3 3 2 2 2 2 7" xfId="53645" xr:uid="{00000000-0005-0000-0000-00000B8F0000}"/>
    <cellStyle name="60% - Accent6 3 3 2 2 2 3" xfId="14821" xr:uid="{00000000-0005-0000-0000-00000C8F0000}"/>
    <cellStyle name="60% - Accent6 3 3 2 2 2 3 2" xfId="32748" xr:uid="{00000000-0005-0000-0000-00000D8F0000}"/>
    <cellStyle name="60% - Accent6 3 3 2 2 2 3 3" xfId="44693" xr:uid="{00000000-0005-0000-0000-00000E8F0000}"/>
    <cellStyle name="60% - Accent6 3 3 2 2 2 3 4" xfId="56658" xr:uid="{00000000-0005-0000-0000-00000F8F0000}"/>
    <cellStyle name="60% - Accent6 3 3 2 2 2 4" xfId="20780" xr:uid="{00000000-0005-0000-0000-0000108F0000}"/>
    <cellStyle name="60% - Accent6 3 3 2 2 2 5" xfId="8838" xr:uid="{00000000-0005-0000-0000-0000118F0000}"/>
    <cellStyle name="60% - Accent6 3 3 2 2 2 6" xfId="26765" xr:uid="{00000000-0005-0000-0000-0000128F0000}"/>
    <cellStyle name="60% - Accent6 3 3 2 2 2 7" xfId="38710" xr:uid="{00000000-0005-0000-0000-0000138F0000}"/>
    <cellStyle name="60% - Accent6 3 3 2 2 2 8" xfId="50675" xr:uid="{00000000-0005-0000-0000-0000148F0000}"/>
    <cellStyle name="60% - Accent6 3 3 2 2 3" xfId="4384" xr:uid="{00000000-0005-0000-0000-0000158F0000}"/>
    <cellStyle name="60% - Accent6 3 3 2 2 3 2" xfId="16347" xr:uid="{00000000-0005-0000-0000-0000168F0000}"/>
    <cellStyle name="60% - Accent6 3 3 2 2 3 2 2" xfId="34274" xr:uid="{00000000-0005-0000-0000-0000178F0000}"/>
    <cellStyle name="60% - Accent6 3 3 2 2 3 2 3" xfId="46219" xr:uid="{00000000-0005-0000-0000-0000188F0000}"/>
    <cellStyle name="60% - Accent6 3 3 2 2 3 2 4" xfId="58184" xr:uid="{00000000-0005-0000-0000-0000198F0000}"/>
    <cellStyle name="60% - Accent6 3 3 2 2 3 3" xfId="22306" xr:uid="{00000000-0005-0000-0000-00001A8F0000}"/>
    <cellStyle name="60% - Accent6 3 3 2 2 3 4" xfId="10364" xr:uid="{00000000-0005-0000-0000-00001B8F0000}"/>
    <cellStyle name="60% - Accent6 3 3 2 2 3 5" xfId="28291" xr:uid="{00000000-0005-0000-0000-00001C8F0000}"/>
    <cellStyle name="60% - Accent6 3 3 2 2 3 6" xfId="40236" xr:uid="{00000000-0005-0000-0000-00001D8F0000}"/>
    <cellStyle name="60% - Accent6 3 3 2 2 3 7" xfId="52201" xr:uid="{00000000-0005-0000-0000-00001E8F0000}"/>
    <cellStyle name="60% - Accent6 3 3 2 2 4" xfId="13377" xr:uid="{00000000-0005-0000-0000-00001F8F0000}"/>
    <cellStyle name="60% - Accent6 3 3 2 2 4 2" xfId="31304" xr:uid="{00000000-0005-0000-0000-0000208F0000}"/>
    <cellStyle name="60% - Accent6 3 3 2 2 4 3" xfId="43249" xr:uid="{00000000-0005-0000-0000-0000218F0000}"/>
    <cellStyle name="60% - Accent6 3 3 2 2 4 4" xfId="55214" xr:uid="{00000000-0005-0000-0000-0000228F0000}"/>
    <cellStyle name="60% - Accent6 3 3 2 2 5" xfId="19336" xr:uid="{00000000-0005-0000-0000-0000238F0000}"/>
    <cellStyle name="60% - Accent6 3 3 2 2 6" xfId="7394" xr:uid="{00000000-0005-0000-0000-0000248F0000}"/>
    <cellStyle name="60% - Accent6 3 3 2 2 7" xfId="25321" xr:uid="{00000000-0005-0000-0000-0000258F0000}"/>
    <cellStyle name="60% - Accent6 3 3 2 2 8" xfId="37266" xr:uid="{00000000-0005-0000-0000-0000268F0000}"/>
    <cellStyle name="60% - Accent6 3 3 2 2 9" xfId="49231" xr:uid="{00000000-0005-0000-0000-0000278F0000}"/>
    <cellStyle name="60% - Accent6 3 3 2 3" xfId="2136" xr:uid="{00000000-0005-0000-0000-0000288F0000}"/>
    <cellStyle name="60% - Accent6 3 3 2 3 2" xfId="5106" xr:uid="{00000000-0005-0000-0000-0000298F0000}"/>
    <cellStyle name="60% - Accent6 3 3 2 3 2 2" xfId="17069" xr:uid="{00000000-0005-0000-0000-00002A8F0000}"/>
    <cellStyle name="60% - Accent6 3 3 2 3 2 2 2" xfId="34996" xr:uid="{00000000-0005-0000-0000-00002B8F0000}"/>
    <cellStyle name="60% - Accent6 3 3 2 3 2 2 3" xfId="46941" xr:uid="{00000000-0005-0000-0000-00002C8F0000}"/>
    <cellStyle name="60% - Accent6 3 3 2 3 2 2 4" xfId="58906" xr:uid="{00000000-0005-0000-0000-00002D8F0000}"/>
    <cellStyle name="60% - Accent6 3 3 2 3 2 3" xfId="23028" xr:uid="{00000000-0005-0000-0000-00002E8F0000}"/>
    <cellStyle name="60% - Accent6 3 3 2 3 2 4" xfId="11086" xr:uid="{00000000-0005-0000-0000-00002F8F0000}"/>
    <cellStyle name="60% - Accent6 3 3 2 3 2 5" xfId="29013" xr:uid="{00000000-0005-0000-0000-0000308F0000}"/>
    <cellStyle name="60% - Accent6 3 3 2 3 2 6" xfId="40958" xr:uid="{00000000-0005-0000-0000-0000318F0000}"/>
    <cellStyle name="60% - Accent6 3 3 2 3 2 7" xfId="52923" xr:uid="{00000000-0005-0000-0000-0000328F0000}"/>
    <cellStyle name="60% - Accent6 3 3 2 3 3" xfId="14099" xr:uid="{00000000-0005-0000-0000-0000338F0000}"/>
    <cellStyle name="60% - Accent6 3 3 2 3 3 2" xfId="32026" xr:uid="{00000000-0005-0000-0000-0000348F0000}"/>
    <cellStyle name="60% - Accent6 3 3 2 3 3 3" xfId="43971" xr:uid="{00000000-0005-0000-0000-0000358F0000}"/>
    <cellStyle name="60% - Accent6 3 3 2 3 3 4" xfId="55936" xr:uid="{00000000-0005-0000-0000-0000368F0000}"/>
    <cellStyle name="60% - Accent6 3 3 2 3 4" xfId="20058" xr:uid="{00000000-0005-0000-0000-0000378F0000}"/>
    <cellStyle name="60% - Accent6 3 3 2 3 5" xfId="8116" xr:uid="{00000000-0005-0000-0000-0000388F0000}"/>
    <cellStyle name="60% - Accent6 3 3 2 3 6" xfId="26043" xr:uid="{00000000-0005-0000-0000-0000398F0000}"/>
    <cellStyle name="60% - Accent6 3 3 2 3 7" xfId="37988" xr:uid="{00000000-0005-0000-0000-00003A8F0000}"/>
    <cellStyle name="60% - Accent6 3 3 2 3 8" xfId="49953" xr:uid="{00000000-0005-0000-0000-00003B8F0000}"/>
    <cellStyle name="60% - Accent6 3 3 2 4" xfId="3662" xr:uid="{00000000-0005-0000-0000-00003C8F0000}"/>
    <cellStyle name="60% - Accent6 3 3 2 4 2" xfId="15625" xr:uid="{00000000-0005-0000-0000-00003D8F0000}"/>
    <cellStyle name="60% - Accent6 3 3 2 4 2 2" xfId="33552" xr:uid="{00000000-0005-0000-0000-00003E8F0000}"/>
    <cellStyle name="60% - Accent6 3 3 2 4 2 3" xfId="45497" xr:uid="{00000000-0005-0000-0000-00003F8F0000}"/>
    <cellStyle name="60% - Accent6 3 3 2 4 2 4" xfId="57462" xr:uid="{00000000-0005-0000-0000-0000408F0000}"/>
    <cellStyle name="60% - Accent6 3 3 2 4 3" xfId="21584" xr:uid="{00000000-0005-0000-0000-0000418F0000}"/>
    <cellStyle name="60% - Accent6 3 3 2 4 4" xfId="9642" xr:uid="{00000000-0005-0000-0000-0000428F0000}"/>
    <cellStyle name="60% - Accent6 3 3 2 4 5" xfId="27569" xr:uid="{00000000-0005-0000-0000-0000438F0000}"/>
    <cellStyle name="60% - Accent6 3 3 2 4 6" xfId="39514" xr:uid="{00000000-0005-0000-0000-0000448F0000}"/>
    <cellStyle name="60% - Accent6 3 3 2 4 7" xfId="51479" xr:uid="{00000000-0005-0000-0000-0000458F0000}"/>
    <cellStyle name="60% - Accent6 3 3 2 5" xfId="12655" xr:uid="{00000000-0005-0000-0000-0000468F0000}"/>
    <cellStyle name="60% - Accent6 3 3 2 5 2" xfId="30582" xr:uid="{00000000-0005-0000-0000-0000478F0000}"/>
    <cellStyle name="60% - Accent6 3 3 2 5 3" xfId="42527" xr:uid="{00000000-0005-0000-0000-0000488F0000}"/>
    <cellStyle name="60% - Accent6 3 3 2 5 4" xfId="54492" xr:uid="{00000000-0005-0000-0000-0000498F0000}"/>
    <cellStyle name="60% - Accent6 3 3 2 6" xfId="18614" xr:uid="{00000000-0005-0000-0000-00004A8F0000}"/>
    <cellStyle name="60% - Accent6 3 3 2 7" xfId="6672" xr:uid="{00000000-0005-0000-0000-00004B8F0000}"/>
    <cellStyle name="60% - Accent6 3 3 2 8" xfId="24599" xr:uid="{00000000-0005-0000-0000-00004C8F0000}"/>
    <cellStyle name="60% - Accent6 3 3 2 9" xfId="36544" xr:uid="{00000000-0005-0000-0000-00004D8F0000}"/>
    <cellStyle name="60% - Accent6 3 3 3" xfId="1066" xr:uid="{00000000-0005-0000-0000-00004E8F0000}"/>
    <cellStyle name="60% - Accent6 3 3 3 2" xfId="2510" xr:uid="{00000000-0005-0000-0000-00004F8F0000}"/>
    <cellStyle name="60% - Accent6 3 3 3 2 2" xfId="5480" xr:uid="{00000000-0005-0000-0000-0000508F0000}"/>
    <cellStyle name="60% - Accent6 3 3 3 2 2 2" xfId="17443" xr:uid="{00000000-0005-0000-0000-0000518F0000}"/>
    <cellStyle name="60% - Accent6 3 3 3 2 2 2 2" xfId="35370" xr:uid="{00000000-0005-0000-0000-0000528F0000}"/>
    <cellStyle name="60% - Accent6 3 3 3 2 2 2 3" xfId="47315" xr:uid="{00000000-0005-0000-0000-0000538F0000}"/>
    <cellStyle name="60% - Accent6 3 3 3 2 2 2 4" xfId="59280" xr:uid="{00000000-0005-0000-0000-0000548F0000}"/>
    <cellStyle name="60% - Accent6 3 3 3 2 2 3" xfId="23402" xr:uid="{00000000-0005-0000-0000-0000558F0000}"/>
    <cellStyle name="60% - Accent6 3 3 3 2 2 4" xfId="11460" xr:uid="{00000000-0005-0000-0000-0000568F0000}"/>
    <cellStyle name="60% - Accent6 3 3 3 2 2 5" xfId="29387" xr:uid="{00000000-0005-0000-0000-0000578F0000}"/>
    <cellStyle name="60% - Accent6 3 3 3 2 2 6" xfId="41332" xr:uid="{00000000-0005-0000-0000-0000588F0000}"/>
    <cellStyle name="60% - Accent6 3 3 3 2 2 7" xfId="53297" xr:uid="{00000000-0005-0000-0000-0000598F0000}"/>
    <cellStyle name="60% - Accent6 3 3 3 2 3" xfId="14473" xr:uid="{00000000-0005-0000-0000-00005A8F0000}"/>
    <cellStyle name="60% - Accent6 3 3 3 2 3 2" xfId="32400" xr:uid="{00000000-0005-0000-0000-00005B8F0000}"/>
    <cellStyle name="60% - Accent6 3 3 3 2 3 3" xfId="44345" xr:uid="{00000000-0005-0000-0000-00005C8F0000}"/>
    <cellStyle name="60% - Accent6 3 3 3 2 3 4" xfId="56310" xr:uid="{00000000-0005-0000-0000-00005D8F0000}"/>
    <cellStyle name="60% - Accent6 3 3 3 2 4" xfId="20432" xr:uid="{00000000-0005-0000-0000-00005E8F0000}"/>
    <cellStyle name="60% - Accent6 3 3 3 2 5" xfId="8490" xr:uid="{00000000-0005-0000-0000-00005F8F0000}"/>
    <cellStyle name="60% - Accent6 3 3 3 2 6" xfId="26417" xr:uid="{00000000-0005-0000-0000-0000608F0000}"/>
    <cellStyle name="60% - Accent6 3 3 3 2 7" xfId="38362" xr:uid="{00000000-0005-0000-0000-0000618F0000}"/>
    <cellStyle name="60% - Accent6 3 3 3 2 8" xfId="50327" xr:uid="{00000000-0005-0000-0000-0000628F0000}"/>
    <cellStyle name="60% - Accent6 3 3 3 3" xfId="4036" xr:uid="{00000000-0005-0000-0000-0000638F0000}"/>
    <cellStyle name="60% - Accent6 3 3 3 3 2" xfId="15999" xr:uid="{00000000-0005-0000-0000-0000648F0000}"/>
    <cellStyle name="60% - Accent6 3 3 3 3 2 2" xfId="33926" xr:uid="{00000000-0005-0000-0000-0000658F0000}"/>
    <cellStyle name="60% - Accent6 3 3 3 3 2 3" xfId="45871" xr:uid="{00000000-0005-0000-0000-0000668F0000}"/>
    <cellStyle name="60% - Accent6 3 3 3 3 2 4" xfId="57836" xr:uid="{00000000-0005-0000-0000-0000678F0000}"/>
    <cellStyle name="60% - Accent6 3 3 3 3 3" xfId="21958" xr:uid="{00000000-0005-0000-0000-0000688F0000}"/>
    <cellStyle name="60% - Accent6 3 3 3 3 4" xfId="10016" xr:uid="{00000000-0005-0000-0000-0000698F0000}"/>
    <cellStyle name="60% - Accent6 3 3 3 3 5" xfId="27943" xr:uid="{00000000-0005-0000-0000-00006A8F0000}"/>
    <cellStyle name="60% - Accent6 3 3 3 3 6" xfId="39888" xr:uid="{00000000-0005-0000-0000-00006B8F0000}"/>
    <cellStyle name="60% - Accent6 3 3 3 3 7" xfId="51853" xr:uid="{00000000-0005-0000-0000-00006C8F0000}"/>
    <cellStyle name="60% - Accent6 3 3 3 4" xfId="13029" xr:uid="{00000000-0005-0000-0000-00006D8F0000}"/>
    <cellStyle name="60% - Accent6 3 3 3 4 2" xfId="30956" xr:uid="{00000000-0005-0000-0000-00006E8F0000}"/>
    <cellStyle name="60% - Accent6 3 3 3 4 3" xfId="42901" xr:uid="{00000000-0005-0000-0000-00006F8F0000}"/>
    <cellStyle name="60% - Accent6 3 3 3 4 4" xfId="54866" xr:uid="{00000000-0005-0000-0000-0000708F0000}"/>
    <cellStyle name="60% - Accent6 3 3 3 5" xfId="18988" xr:uid="{00000000-0005-0000-0000-0000718F0000}"/>
    <cellStyle name="60% - Accent6 3 3 3 6" xfId="7046" xr:uid="{00000000-0005-0000-0000-0000728F0000}"/>
    <cellStyle name="60% - Accent6 3 3 3 7" xfId="24973" xr:uid="{00000000-0005-0000-0000-0000738F0000}"/>
    <cellStyle name="60% - Accent6 3 3 3 8" xfId="36918" xr:uid="{00000000-0005-0000-0000-0000748F0000}"/>
    <cellStyle name="60% - Accent6 3 3 3 9" xfId="48883" xr:uid="{00000000-0005-0000-0000-0000758F0000}"/>
    <cellStyle name="60% - Accent6 3 3 4" xfId="1788" xr:uid="{00000000-0005-0000-0000-0000768F0000}"/>
    <cellStyle name="60% - Accent6 3 3 4 2" xfId="4758" xr:uid="{00000000-0005-0000-0000-0000778F0000}"/>
    <cellStyle name="60% - Accent6 3 3 4 2 2" xfId="16721" xr:uid="{00000000-0005-0000-0000-0000788F0000}"/>
    <cellStyle name="60% - Accent6 3 3 4 2 2 2" xfId="34648" xr:uid="{00000000-0005-0000-0000-0000798F0000}"/>
    <cellStyle name="60% - Accent6 3 3 4 2 2 3" xfId="46593" xr:uid="{00000000-0005-0000-0000-00007A8F0000}"/>
    <cellStyle name="60% - Accent6 3 3 4 2 2 4" xfId="58558" xr:uid="{00000000-0005-0000-0000-00007B8F0000}"/>
    <cellStyle name="60% - Accent6 3 3 4 2 3" xfId="22680" xr:uid="{00000000-0005-0000-0000-00007C8F0000}"/>
    <cellStyle name="60% - Accent6 3 3 4 2 4" xfId="10738" xr:uid="{00000000-0005-0000-0000-00007D8F0000}"/>
    <cellStyle name="60% - Accent6 3 3 4 2 5" xfId="28665" xr:uid="{00000000-0005-0000-0000-00007E8F0000}"/>
    <cellStyle name="60% - Accent6 3 3 4 2 6" xfId="40610" xr:uid="{00000000-0005-0000-0000-00007F8F0000}"/>
    <cellStyle name="60% - Accent6 3 3 4 2 7" xfId="52575" xr:uid="{00000000-0005-0000-0000-0000808F0000}"/>
    <cellStyle name="60% - Accent6 3 3 4 3" xfId="13751" xr:uid="{00000000-0005-0000-0000-0000818F0000}"/>
    <cellStyle name="60% - Accent6 3 3 4 3 2" xfId="31678" xr:uid="{00000000-0005-0000-0000-0000828F0000}"/>
    <cellStyle name="60% - Accent6 3 3 4 3 3" xfId="43623" xr:uid="{00000000-0005-0000-0000-0000838F0000}"/>
    <cellStyle name="60% - Accent6 3 3 4 3 4" xfId="55588" xr:uid="{00000000-0005-0000-0000-0000848F0000}"/>
    <cellStyle name="60% - Accent6 3 3 4 4" xfId="19710" xr:uid="{00000000-0005-0000-0000-0000858F0000}"/>
    <cellStyle name="60% - Accent6 3 3 4 5" xfId="7768" xr:uid="{00000000-0005-0000-0000-0000868F0000}"/>
    <cellStyle name="60% - Accent6 3 3 4 6" xfId="25695" xr:uid="{00000000-0005-0000-0000-0000878F0000}"/>
    <cellStyle name="60% - Accent6 3 3 4 7" xfId="37640" xr:uid="{00000000-0005-0000-0000-0000888F0000}"/>
    <cellStyle name="60% - Accent6 3 3 4 8" xfId="49605" xr:uid="{00000000-0005-0000-0000-0000898F0000}"/>
    <cellStyle name="60% - Accent6 3 3 5" xfId="3314" xr:uid="{00000000-0005-0000-0000-00008A8F0000}"/>
    <cellStyle name="60% - Accent6 3 3 5 2" xfId="15277" xr:uid="{00000000-0005-0000-0000-00008B8F0000}"/>
    <cellStyle name="60% - Accent6 3 3 5 2 2" xfId="33204" xr:uid="{00000000-0005-0000-0000-00008C8F0000}"/>
    <cellStyle name="60% - Accent6 3 3 5 2 3" xfId="45149" xr:uid="{00000000-0005-0000-0000-00008D8F0000}"/>
    <cellStyle name="60% - Accent6 3 3 5 2 4" xfId="57114" xr:uid="{00000000-0005-0000-0000-00008E8F0000}"/>
    <cellStyle name="60% - Accent6 3 3 5 3" xfId="21236" xr:uid="{00000000-0005-0000-0000-00008F8F0000}"/>
    <cellStyle name="60% - Accent6 3 3 5 4" xfId="9294" xr:uid="{00000000-0005-0000-0000-0000908F0000}"/>
    <cellStyle name="60% - Accent6 3 3 5 5" xfId="27221" xr:uid="{00000000-0005-0000-0000-0000918F0000}"/>
    <cellStyle name="60% - Accent6 3 3 5 6" xfId="39166" xr:uid="{00000000-0005-0000-0000-0000928F0000}"/>
    <cellStyle name="60% - Accent6 3 3 5 7" xfId="51131" xr:uid="{00000000-0005-0000-0000-0000938F0000}"/>
    <cellStyle name="60% - Accent6 3 3 6" xfId="12307" xr:uid="{00000000-0005-0000-0000-0000948F0000}"/>
    <cellStyle name="60% - Accent6 3 3 6 2" xfId="30234" xr:uid="{00000000-0005-0000-0000-0000958F0000}"/>
    <cellStyle name="60% - Accent6 3 3 6 3" xfId="42179" xr:uid="{00000000-0005-0000-0000-0000968F0000}"/>
    <cellStyle name="60% - Accent6 3 3 6 4" xfId="54144" xr:uid="{00000000-0005-0000-0000-0000978F0000}"/>
    <cellStyle name="60% - Accent6 3 3 7" xfId="18266" xr:uid="{00000000-0005-0000-0000-0000988F0000}"/>
    <cellStyle name="60% - Accent6 3 3 8" xfId="6324" xr:uid="{00000000-0005-0000-0000-0000998F0000}"/>
    <cellStyle name="60% - Accent6 3 3 9" xfId="24251" xr:uid="{00000000-0005-0000-0000-00009A8F0000}"/>
    <cellStyle name="60% - Accent6 3 4" xfId="460" xr:uid="{00000000-0005-0000-0000-00009B8F0000}"/>
    <cellStyle name="60% - Accent6 3 4 10" xfId="48277" xr:uid="{00000000-0005-0000-0000-00009C8F0000}"/>
    <cellStyle name="60% - Accent6 3 4 2" xfId="1182" xr:uid="{00000000-0005-0000-0000-00009D8F0000}"/>
    <cellStyle name="60% - Accent6 3 4 2 2" xfId="2626" xr:uid="{00000000-0005-0000-0000-00009E8F0000}"/>
    <cellStyle name="60% - Accent6 3 4 2 2 2" xfId="5596" xr:uid="{00000000-0005-0000-0000-00009F8F0000}"/>
    <cellStyle name="60% - Accent6 3 4 2 2 2 2" xfId="17559" xr:uid="{00000000-0005-0000-0000-0000A08F0000}"/>
    <cellStyle name="60% - Accent6 3 4 2 2 2 2 2" xfId="35486" xr:uid="{00000000-0005-0000-0000-0000A18F0000}"/>
    <cellStyle name="60% - Accent6 3 4 2 2 2 2 3" xfId="47431" xr:uid="{00000000-0005-0000-0000-0000A28F0000}"/>
    <cellStyle name="60% - Accent6 3 4 2 2 2 2 4" xfId="59396" xr:uid="{00000000-0005-0000-0000-0000A38F0000}"/>
    <cellStyle name="60% - Accent6 3 4 2 2 2 3" xfId="23518" xr:uid="{00000000-0005-0000-0000-0000A48F0000}"/>
    <cellStyle name="60% - Accent6 3 4 2 2 2 4" xfId="11576" xr:uid="{00000000-0005-0000-0000-0000A58F0000}"/>
    <cellStyle name="60% - Accent6 3 4 2 2 2 5" xfId="29503" xr:uid="{00000000-0005-0000-0000-0000A68F0000}"/>
    <cellStyle name="60% - Accent6 3 4 2 2 2 6" xfId="41448" xr:uid="{00000000-0005-0000-0000-0000A78F0000}"/>
    <cellStyle name="60% - Accent6 3 4 2 2 2 7" xfId="53413" xr:uid="{00000000-0005-0000-0000-0000A88F0000}"/>
    <cellStyle name="60% - Accent6 3 4 2 2 3" xfId="14589" xr:uid="{00000000-0005-0000-0000-0000A98F0000}"/>
    <cellStyle name="60% - Accent6 3 4 2 2 3 2" xfId="32516" xr:uid="{00000000-0005-0000-0000-0000AA8F0000}"/>
    <cellStyle name="60% - Accent6 3 4 2 2 3 3" xfId="44461" xr:uid="{00000000-0005-0000-0000-0000AB8F0000}"/>
    <cellStyle name="60% - Accent6 3 4 2 2 3 4" xfId="56426" xr:uid="{00000000-0005-0000-0000-0000AC8F0000}"/>
    <cellStyle name="60% - Accent6 3 4 2 2 4" xfId="20548" xr:uid="{00000000-0005-0000-0000-0000AD8F0000}"/>
    <cellStyle name="60% - Accent6 3 4 2 2 5" xfId="8606" xr:uid="{00000000-0005-0000-0000-0000AE8F0000}"/>
    <cellStyle name="60% - Accent6 3 4 2 2 6" xfId="26533" xr:uid="{00000000-0005-0000-0000-0000AF8F0000}"/>
    <cellStyle name="60% - Accent6 3 4 2 2 7" xfId="38478" xr:uid="{00000000-0005-0000-0000-0000B08F0000}"/>
    <cellStyle name="60% - Accent6 3 4 2 2 8" xfId="50443" xr:uid="{00000000-0005-0000-0000-0000B18F0000}"/>
    <cellStyle name="60% - Accent6 3 4 2 3" xfId="4152" xr:uid="{00000000-0005-0000-0000-0000B28F0000}"/>
    <cellStyle name="60% - Accent6 3 4 2 3 2" xfId="16115" xr:uid="{00000000-0005-0000-0000-0000B38F0000}"/>
    <cellStyle name="60% - Accent6 3 4 2 3 2 2" xfId="34042" xr:uid="{00000000-0005-0000-0000-0000B48F0000}"/>
    <cellStyle name="60% - Accent6 3 4 2 3 2 3" xfId="45987" xr:uid="{00000000-0005-0000-0000-0000B58F0000}"/>
    <cellStyle name="60% - Accent6 3 4 2 3 2 4" xfId="57952" xr:uid="{00000000-0005-0000-0000-0000B68F0000}"/>
    <cellStyle name="60% - Accent6 3 4 2 3 3" xfId="22074" xr:uid="{00000000-0005-0000-0000-0000B78F0000}"/>
    <cellStyle name="60% - Accent6 3 4 2 3 4" xfId="10132" xr:uid="{00000000-0005-0000-0000-0000B88F0000}"/>
    <cellStyle name="60% - Accent6 3 4 2 3 5" xfId="28059" xr:uid="{00000000-0005-0000-0000-0000B98F0000}"/>
    <cellStyle name="60% - Accent6 3 4 2 3 6" xfId="40004" xr:uid="{00000000-0005-0000-0000-0000BA8F0000}"/>
    <cellStyle name="60% - Accent6 3 4 2 3 7" xfId="51969" xr:uid="{00000000-0005-0000-0000-0000BB8F0000}"/>
    <cellStyle name="60% - Accent6 3 4 2 4" xfId="13145" xr:uid="{00000000-0005-0000-0000-0000BC8F0000}"/>
    <cellStyle name="60% - Accent6 3 4 2 4 2" xfId="31072" xr:uid="{00000000-0005-0000-0000-0000BD8F0000}"/>
    <cellStyle name="60% - Accent6 3 4 2 4 3" xfId="43017" xr:uid="{00000000-0005-0000-0000-0000BE8F0000}"/>
    <cellStyle name="60% - Accent6 3 4 2 4 4" xfId="54982" xr:uid="{00000000-0005-0000-0000-0000BF8F0000}"/>
    <cellStyle name="60% - Accent6 3 4 2 5" xfId="19104" xr:uid="{00000000-0005-0000-0000-0000C08F0000}"/>
    <cellStyle name="60% - Accent6 3 4 2 6" xfId="7162" xr:uid="{00000000-0005-0000-0000-0000C18F0000}"/>
    <cellStyle name="60% - Accent6 3 4 2 7" xfId="25089" xr:uid="{00000000-0005-0000-0000-0000C28F0000}"/>
    <cellStyle name="60% - Accent6 3 4 2 8" xfId="37034" xr:uid="{00000000-0005-0000-0000-0000C38F0000}"/>
    <cellStyle name="60% - Accent6 3 4 2 9" xfId="48999" xr:uid="{00000000-0005-0000-0000-0000C48F0000}"/>
    <cellStyle name="60% - Accent6 3 4 3" xfId="1904" xr:uid="{00000000-0005-0000-0000-0000C58F0000}"/>
    <cellStyle name="60% - Accent6 3 4 3 2" xfId="4874" xr:uid="{00000000-0005-0000-0000-0000C68F0000}"/>
    <cellStyle name="60% - Accent6 3 4 3 2 2" xfId="16837" xr:uid="{00000000-0005-0000-0000-0000C78F0000}"/>
    <cellStyle name="60% - Accent6 3 4 3 2 2 2" xfId="34764" xr:uid="{00000000-0005-0000-0000-0000C88F0000}"/>
    <cellStyle name="60% - Accent6 3 4 3 2 2 3" xfId="46709" xr:uid="{00000000-0005-0000-0000-0000C98F0000}"/>
    <cellStyle name="60% - Accent6 3 4 3 2 2 4" xfId="58674" xr:uid="{00000000-0005-0000-0000-0000CA8F0000}"/>
    <cellStyle name="60% - Accent6 3 4 3 2 3" xfId="22796" xr:uid="{00000000-0005-0000-0000-0000CB8F0000}"/>
    <cellStyle name="60% - Accent6 3 4 3 2 4" xfId="10854" xr:uid="{00000000-0005-0000-0000-0000CC8F0000}"/>
    <cellStyle name="60% - Accent6 3 4 3 2 5" xfId="28781" xr:uid="{00000000-0005-0000-0000-0000CD8F0000}"/>
    <cellStyle name="60% - Accent6 3 4 3 2 6" xfId="40726" xr:uid="{00000000-0005-0000-0000-0000CE8F0000}"/>
    <cellStyle name="60% - Accent6 3 4 3 2 7" xfId="52691" xr:uid="{00000000-0005-0000-0000-0000CF8F0000}"/>
    <cellStyle name="60% - Accent6 3 4 3 3" xfId="13867" xr:uid="{00000000-0005-0000-0000-0000D08F0000}"/>
    <cellStyle name="60% - Accent6 3 4 3 3 2" xfId="31794" xr:uid="{00000000-0005-0000-0000-0000D18F0000}"/>
    <cellStyle name="60% - Accent6 3 4 3 3 3" xfId="43739" xr:uid="{00000000-0005-0000-0000-0000D28F0000}"/>
    <cellStyle name="60% - Accent6 3 4 3 3 4" xfId="55704" xr:uid="{00000000-0005-0000-0000-0000D38F0000}"/>
    <cellStyle name="60% - Accent6 3 4 3 4" xfId="19826" xr:uid="{00000000-0005-0000-0000-0000D48F0000}"/>
    <cellStyle name="60% - Accent6 3 4 3 5" xfId="7884" xr:uid="{00000000-0005-0000-0000-0000D58F0000}"/>
    <cellStyle name="60% - Accent6 3 4 3 6" xfId="25811" xr:uid="{00000000-0005-0000-0000-0000D68F0000}"/>
    <cellStyle name="60% - Accent6 3 4 3 7" xfId="37756" xr:uid="{00000000-0005-0000-0000-0000D78F0000}"/>
    <cellStyle name="60% - Accent6 3 4 3 8" xfId="49721" xr:uid="{00000000-0005-0000-0000-0000D88F0000}"/>
    <cellStyle name="60% - Accent6 3 4 4" xfId="3430" xr:uid="{00000000-0005-0000-0000-0000D98F0000}"/>
    <cellStyle name="60% - Accent6 3 4 4 2" xfId="15393" xr:uid="{00000000-0005-0000-0000-0000DA8F0000}"/>
    <cellStyle name="60% - Accent6 3 4 4 2 2" xfId="33320" xr:uid="{00000000-0005-0000-0000-0000DB8F0000}"/>
    <cellStyle name="60% - Accent6 3 4 4 2 3" xfId="45265" xr:uid="{00000000-0005-0000-0000-0000DC8F0000}"/>
    <cellStyle name="60% - Accent6 3 4 4 2 4" xfId="57230" xr:uid="{00000000-0005-0000-0000-0000DD8F0000}"/>
    <cellStyle name="60% - Accent6 3 4 4 3" xfId="21352" xr:uid="{00000000-0005-0000-0000-0000DE8F0000}"/>
    <cellStyle name="60% - Accent6 3 4 4 4" xfId="9410" xr:uid="{00000000-0005-0000-0000-0000DF8F0000}"/>
    <cellStyle name="60% - Accent6 3 4 4 5" xfId="27337" xr:uid="{00000000-0005-0000-0000-0000E08F0000}"/>
    <cellStyle name="60% - Accent6 3 4 4 6" xfId="39282" xr:uid="{00000000-0005-0000-0000-0000E18F0000}"/>
    <cellStyle name="60% - Accent6 3 4 4 7" xfId="51247" xr:uid="{00000000-0005-0000-0000-0000E28F0000}"/>
    <cellStyle name="60% - Accent6 3 4 5" xfId="12423" xr:uid="{00000000-0005-0000-0000-0000E38F0000}"/>
    <cellStyle name="60% - Accent6 3 4 5 2" xfId="30350" xr:uid="{00000000-0005-0000-0000-0000E48F0000}"/>
    <cellStyle name="60% - Accent6 3 4 5 3" xfId="42295" xr:uid="{00000000-0005-0000-0000-0000E58F0000}"/>
    <cellStyle name="60% - Accent6 3 4 5 4" xfId="54260" xr:uid="{00000000-0005-0000-0000-0000E68F0000}"/>
    <cellStyle name="60% - Accent6 3 4 6" xfId="18382" xr:uid="{00000000-0005-0000-0000-0000E78F0000}"/>
    <cellStyle name="60% - Accent6 3 4 7" xfId="6440" xr:uid="{00000000-0005-0000-0000-0000E88F0000}"/>
    <cellStyle name="60% - Accent6 3 4 8" xfId="24367" xr:uid="{00000000-0005-0000-0000-0000E98F0000}"/>
    <cellStyle name="60% - Accent6 3 4 9" xfId="36312" xr:uid="{00000000-0005-0000-0000-0000EA8F0000}"/>
    <cellStyle name="60% - Accent6 3 5" xfId="834" xr:uid="{00000000-0005-0000-0000-0000EB8F0000}"/>
    <cellStyle name="60% - Accent6 3 5 2" xfId="2278" xr:uid="{00000000-0005-0000-0000-0000EC8F0000}"/>
    <cellStyle name="60% - Accent6 3 5 2 2" xfId="5248" xr:uid="{00000000-0005-0000-0000-0000ED8F0000}"/>
    <cellStyle name="60% - Accent6 3 5 2 2 2" xfId="17211" xr:uid="{00000000-0005-0000-0000-0000EE8F0000}"/>
    <cellStyle name="60% - Accent6 3 5 2 2 2 2" xfId="35138" xr:uid="{00000000-0005-0000-0000-0000EF8F0000}"/>
    <cellStyle name="60% - Accent6 3 5 2 2 2 3" xfId="47083" xr:uid="{00000000-0005-0000-0000-0000F08F0000}"/>
    <cellStyle name="60% - Accent6 3 5 2 2 2 4" xfId="59048" xr:uid="{00000000-0005-0000-0000-0000F18F0000}"/>
    <cellStyle name="60% - Accent6 3 5 2 2 3" xfId="23170" xr:uid="{00000000-0005-0000-0000-0000F28F0000}"/>
    <cellStyle name="60% - Accent6 3 5 2 2 4" xfId="11228" xr:uid="{00000000-0005-0000-0000-0000F38F0000}"/>
    <cellStyle name="60% - Accent6 3 5 2 2 5" xfId="29155" xr:uid="{00000000-0005-0000-0000-0000F48F0000}"/>
    <cellStyle name="60% - Accent6 3 5 2 2 6" xfId="41100" xr:uid="{00000000-0005-0000-0000-0000F58F0000}"/>
    <cellStyle name="60% - Accent6 3 5 2 2 7" xfId="53065" xr:uid="{00000000-0005-0000-0000-0000F68F0000}"/>
    <cellStyle name="60% - Accent6 3 5 2 3" xfId="14241" xr:uid="{00000000-0005-0000-0000-0000F78F0000}"/>
    <cellStyle name="60% - Accent6 3 5 2 3 2" xfId="32168" xr:uid="{00000000-0005-0000-0000-0000F88F0000}"/>
    <cellStyle name="60% - Accent6 3 5 2 3 3" xfId="44113" xr:uid="{00000000-0005-0000-0000-0000F98F0000}"/>
    <cellStyle name="60% - Accent6 3 5 2 3 4" xfId="56078" xr:uid="{00000000-0005-0000-0000-0000FA8F0000}"/>
    <cellStyle name="60% - Accent6 3 5 2 4" xfId="20200" xr:uid="{00000000-0005-0000-0000-0000FB8F0000}"/>
    <cellStyle name="60% - Accent6 3 5 2 5" xfId="8258" xr:uid="{00000000-0005-0000-0000-0000FC8F0000}"/>
    <cellStyle name="60% - Accent6 3 5 2 6" xfId="26185" xr:uid="{00000000-0005-0000-0000-0000FD8F0000}"/>
    <cellStyle name="60% - Accent6 3 5 2 7" xfId="38130" xr:uid="{00000000-0005-0000-0000-0000FE8F0000}"/>
    <cellStyle name="60% - Accent6 3 5 2 8" xfId="50095" xr:uid="{00000000-0005-0000-0000-0000FF8F0000}"/>
    <cellStyle name="60% - Accent6 3 5 3" xfId="3804" xr:uid="{00000000-0005-0000-0000-000000900000}"/>
    <cellStyle name="60% - Accent6 3 5 3 2" xfId="15767" xr:uid="{00000000-0005-0000-0000-000001900000}"/>
    <cellStyle name="60% - Accent6 3 5 3 2 2" xfId="33694" xr:uid="{00000000-0005-0000-0000-000002900000}"/>
    <cellStyle name="60% - Accent6 3 5 3 2 3" xfId="45639" xr:uid="{00000000-0005-0000-0000-000003900000}"/>
    <cellStyle name="60% - Accent6 3 5 3 2 4" xfId="57604" xr:uid="{00000000-0005-0000-0000-000004900000}"/>
    <cellStyle name="60% - Accent6 3 5 3 3" xfId="21726" xr:uid="{00000000-0005-0000-0000-000005900000}"/>
    <cellStyle name="60% - Accent6 3 5 3 4" xfId="9784" xr:uid="{00000000-0005-0000-0000-000006900000}"/>
    <cellStyle name="60% - Accent6 3 5 3 5" xfId="27711" xr:uid="{00000000-0005-0000-0000-000007900000}"/>
    <cellStyle name="60% - Accent6 3 5 3 6" xfId="39656" xr:uid="{00000000-0005-0000-0000-000008900000}"/>
    <cellStyle name="60% - Accent6 3 5 3 7" xfId="51621" xr:uid="{00000000-0005-0000-0000-000009900000}"/>
    <cellStyle name="60% - Accent6 3 5 4" xfId="12797" xr:uid="{00000000-0005-0000-0000-00000A900000}"/>
    <cellStyle name="60% - Accent6 3 5 4 2" xfId="30724" xr:uid="{00000000-0005-0000-0000-00000B900000}"/>
    <cellStyle name="60% - Accent6 3 5 4 3" xfId="42669" xr:uid="{00000000-0005-0000-0000-00000C900000}"/>
    <cellStyle name="60% - Accent6 3 5 4 4" xfId="54634" xr:uid="{00000000-0005-0000-0000-00000D900000}"/>
    <cellStyle name="60% - Accent6 3 5 5" xfId="18756" xr:uid="{00000000-0005-0000-0000-00000E900000}"/>
    <cellStyle name="60% - Accent6 3 5 6" xfId="6814" xr:uid="{00000000-0005-0000-0000-00000F900000}"/>
    <cellStyle name="60% - Accent6 3 5 7" xfId="24741" xr:uid="{00000000-0005-0000-0000-000010900000}"/>
    <cellStyle name="60% - Accent6 3 5 8" xfId="36686" xr:uid="{00000000-0005-0000-0000-000011900000}"/>
    <cellStyle name="60% - Accent6 3 5 9" xfId="48651" xr:uid="{00000000-0005-0000-0000-000012900000}"/>
    <cellStyle name="60% - Accent6 3 6" xfId="1556" xr:uid="{00000000-0005-0000-0000-000013900000}"/>
    <cellStyle name="60% - Accent6 3 6 2" xfId="4526" xr:uid="{00000000-0005-0000-0000-000014900000}"/>
    <cellStyle name="60% - Accent6 3 6 2 2" xfId="16489" xr:uid="{00000000-0005-0000-0000-000015900000}"/>
    <cellStyle name="60% - Accent6 3 6 2 2 2" xfId="34416" xr:uid="{00000000-0005-0000-0000-000016900000}"/>
    <cellStyle name="60% - Accent6 3 6 2 2 3" xfId="46361" xr:uid="{00000000-0005-0000-0000-000017900000}"/>
    <cellStyle name="60% - Accent6 3 6 2 2 4" xfId="58326" xr:uid="{00000000-0005-0000-0000-000018900000}"/>
    <cellStyle name="60% - Accent6 3 6 2 3" xfId="22448" xr:uid="{00000000-0005-0000-0000-000019900000}"/>
    <cellStyle name="60% - Accent6 3 6 2 4" xfId="10506" xr:uid="{00000000-0005-0000-0000-00001A900000}"/>
    <cellStyle name="60% - Accent6 3 6 2 5" xfId="28433" xr:uid="{00000000-0005-0000-0000-00001B900000}"/>
    <cellStyle name="60% - Accent6 3 6 2 6" xfId="40378" xr:uid="{00000000-0005-0000-0000-00001C900000}"/>
    <cellStyle name="60% - Accent6 3 6 2 7" xfId="52343" xr:uid="{00000000-0005-0000-0000-00001D900000}"/>
    <cellStyle name="60% - Accent6 3 6 3" xfId="13519" xr:uid="{00000000-0005-0000-0000-00001E900000}"/>
    <cellStyle name="60% - Accent6 3 6 3 2" xfId="31446" xr:uid="{00000000-0005-0000-0000-00001F900000}"/>
    <cellStyle name="60% - Accent6 3 6 3 3" xfId="43391" xr:uid="{00000000-0005-0000-0000-000020900000}"/>
    <cellStyle name="60% - Accent6 3 6 3 4" xfId="55356" xr:uid="{00000000-0005-0000-0000-000021900000}"/>
    <cellStyle name="60% - Accent6 3 6 4" xfId="19478" xr:uid="{00000000-0005-0000-0000-000022900000}"/>
    <cellStyle name="60% - Accent6 3 6 5" xfId="7536" xr:uid="{00000000-0005-0000-0000-000023900000}"/>
    <cellStyle name="60% - Accent6 3 6 6" xfId="25463" xr:uid="{00000000-0005-0000-0000-000024900000}"/>
    <cellStyle name="60% - Accent6 3 6 7" xfId="37408" xr:uid="{00000000-0005-0000-0000-000025900000}"/>
    <cellStyle name="60% - Accent6 3 6 8" xfId="49373" xr:uid="{00000000-0005-0000-0000-000026900000}"/>
    <cellStyle name="60% - Accent6 3 7" xfId="3082" xr:uid="{00000000-0005-0000-0000-000027900000}"/>
    <cellStyle name="60% - Accent6 3 7 2" xfId="15045" xr:uid="{00000000-0005-0000-0000-000028900000}"/>
    <cellStyle name="60% - Accent6 3 7 2 2" xfId="32972" xr:uid="{00000000-0005-0000-0000-000029900000}"/>
    <cellStyle name="60% - Accent6 3 7 2 3" xfId="44917" xr:uid="{00000000-0005-0000-0000-00002A900000}"/>
    <cellStyle name="60% - Accent6 3 7 2 4" xfId="56882" xr:uid="{00000000-0005-0000-0000-00002B900000}"/>
    <cellStyle name="60% - Accent6 3 7 3" xfId="21004" xr:uid="{00000000-0005-0000-0000-00002C900000}"/>
    <cellStyle name="60% - Accent6 3 7 4" xfId="9062" xr:uid="{00000000-0005-0000-0000-00002D900000}"/>
    <cellStyle name="60% - Accent6 3 7 5" xfId="26989" xr:uid="{00000000-0005-0000-0000-00002E900000}"/>
    <cellStyle name="60% - Accent6 3 7 6" xfId="38934" xr:uid="{00000000-0005-0000-0000-00002F900000}"/>
    <cellStyle name="60% - Accent6 3 7 7" xfId="50899" xr:uid="{00000000-0005-0000-0000-000030900000}"/>
    <cellStyle name="60% - Accent6 3 8" xfId="12075" xr:uid="{00000000-0005-0000-0000-000031900000}"/>
    <cellStyle name="60% - Accent6 3 8 2" xfId="30002" xr:uid="{00000000-0005-0000-0000-000032900000}"/>
    <cellStyle name="60% - Accent6 3 8 3" xfId="41947" xr:uid="{00000000-0005-0000-0000-000033900000}"/>
    <cellStyle name="60% - Accent6 3 8 4" xfId="53912" xr:uid="{00000000-0005-0000-0000-000034900000}"/>
    <cellStyle name="60% - Accent6 3 9" xfId="18034" xr:uid="{00000000-0005-0000-0000-000035900000}"/>
    <cellStyle name="60% - Accent6 4" xfId="170" xr:uid="{00000000-0005-0000-0000-000036900000}"/>
    <cellStyle name="60% - Accent6 4 10" xfId="36022" xr:uid="{00000000-0005-0000-0000-000037900000}"/>
    <cellStyle name="60% - Accent6 4 11" xfId="47987" xr:uid="{00000000-0005-0000-0000-000038900000}"/>
    <cellStyle name="60% - Accent6 4 2" xfId="518" xr:uid="{00000000-0005-0000-0000-000039900000}"/>
    <cellStyle name="60% - Accent6 4 2 10" xfId="48335" xr:uid="{00000000-0005-0000-0000-00003A900000}"/>
    <cellStyle name="60% - Accent6 4 2 2" xfId="1240" xr:uid="{00000000-0005-0000-0000-00003B900000}"/>
    <cellStyle name="60% - Accent6 4 2 2 2" xfId="2684" xr:uid="{00000000-0005-0000-0000-00003C900000}"/>
    <cellStyle name="60% - Accent6 4 2 2 2 2" xfId="5654" xr:uid="{00000000-0005-0000-0000-00003D900000}"/>
    <cellStyle name="60% - Accent6 4 2 2 2 2 2" xfId="17617" xr:uid="{00000000-0005-0000-0000-00003E900000}"/>
    <cellStyle name="60% - Accent6 4 2 2 2 2 2 2" xfId="35544" xr:uid="{00000000-0005-0000-0000-00003F900000}"/>
    <cellStyle name="60% - Accent6 4 2 2 2 2 2 3" xfId="47489" xr:uid="{00000000-0005-0000-0000-000040900000}"/>
    <cellStyle name="60% - Accent6 4 2 2 2 2 2 4" xfId="59454" xr:uid="{00000000-0005-0000-0000-000041900000}"/>
    <cellStyle name="60% - Accent6 4 2 2 2 2 3" xfId="23576" xr:uid="{00000000-0005-0000-0000-000042900000}"/>
    <cellStyle name="60% - Accent6 4 2 2 2 2 4" xfId="11634" xr:uid="{00000000-0005-0000-0000-000043900000}"/>
    <cellStyle name="60% - Accent6 4 2 2 2 2 5" xfId="29561" xr:uid="{00000000-0005-0000-0000-000044900000}"/>
    <cellStyle name="60% - Accent6 4 2 2 2 2 6" xfId="41506" xr:uid="{00000000-0005-0000-0000-000045900000}"/>
    <cellStyle name="60% - Accent6 4 2 2 2 2 7" xfId="53471" xr:uid="{00000000-0005-0000-0000-000046900000}"/>
    <cellStyle name="60% - Accent6 4 2 2 2 3" xfId="14647" xr:uid="{00000000-0005-0000-0000-000047900000}"/>
    <cellStyle name="60% - Accent6 4 2 2 2 3 2" xfId="32574" xr:uid="{00000000-0005-0000-0000-000048900000}"/>
    <cellStyle name="60% - Accent6 4 2 2 2 3 3" xfId="44519" xr:uid="{00000000-0005-0000-0000-000049900000}"/>
    <cellStyle name="60% - Accent6 4 2 2 2 3 4" xfId="56484" xr:uid="{00000000-0005-0000-0000-00004A900000}"/>
    <cellStyle name="60% - Accent6 4 2 2 2 4" xfId="20606" xr:uid="{00000000-0005-0000-0000-00004B900000}"/>
    <cellStyle name="60% - Accent6 4 2 2 2 5" xfId="8664" xr:uid="{00000000-0005-0000-0000-00004C900000}"/>
    <cellStyle name="60% - Accent6 4 2 2 2 6" xfId="26591" xr:uid="{00000000-0005-0000-0000-00004D900000}"/>
    <cellStyle name="60% - Accent6 4 2 2 2 7" xfId="38536" xr:uid="{00000000-0005-0000-0000-00004E900000}"/>
    <cellStyle name="60% - Accent6 4 2 2 2 8" xfId="50501" xr:uid="{00000000-0005-0000-0000-00004F900000}"/>
    <cellStyle name="60% - Accent6 4 2 2 3" xfId="4210" xr:uid="{00000000-0005-0000-0000-000050900000}"/>
    <cellStyle name="60% - Accent6 4 2 2 3 2" xfId="16173" xr:uid="{00000000-0005-0000-0000-000051900000}"/>
    <cellStyle name="60% - Accent6 4 2 2 3 2 2" xfId="34100" xr:uid="{00000000-0005-0000-0000-000052900000}"/>
    <cellStyle name="60% - Accent6 4 2 2 3 2 3" xfId="46045" xr:uid="{00000000-0005-0000-0000-000053900000}"/>
    <cellStyle name="60% - Accent6 4 2 2 3 2 4" xfId="58010" xr:uid="{00000000-0005-0000-0000-000054900000}"/>
    <cellStyle name="60% - Accent6 4 2 2 3 3" xfId="22132" xr:uid="{00000000-0005-0000-0000-000055900000}"/>
    <cellStyle name="60% - Accent6 4 2 2 3 4" xfId="10190" xr:uid="{00000000-0005-0000-0000-000056900000}"/>
    <cellStyle name="60% - Accent6 4 2 2 3 5" xfId="28117" xr:uid="{00000000-0005-0000-0000-000057900000}"/>
    <cellStyle name="60% - Accent6 4 2 2 3 6" xfId="40062" xr:uid="{00000000-0005-0000-0000-000058900000}"/>
    <cellStyle name="60% - Accent6 4 2 2 3 7" xfId="52027" xr:uid="{00000000-0005-0000-0000-000059900000}"/>
    <cellStyle name="60% - Accent6 4 2 2 4" xfId="13203" xr:uid="{00000000-0005-0000-0000-00005A900000}"/>
    <cellStyle name="60% - Accent6 4 2 2 4 2" xfId="31130" xr:uid="{00000000-0005-0000-0000-00005B900000}"/>
    <cellStyle name="60% - Accent6 4 2 2 4 3" xfId="43075" xr:uid="{00000000-0005-0000-0000-00005C900000}"/>
    <cellStyle name="60% - Accent6 4 2 2 4 4" xfId="55040" xr:uid="{00000000-0005-0000-0000-00005D900000}"/>
    <cellStyle name="60% - Accent6 4 2 2 5" xfId="19162" xr:uid="{00000000-0005-0000-0000-00005E900000}"/>
    <cellStyle name="60% - Accent6 4 2 2 6" xfId="7220" xr:uid="{00000000-0005-0000-0000-00005F900000}"/>
    <cellStyle name="60% - Accent6 4 2 2 7" xfId="25147" xr:uid="{00000000-0005-0000-0000-000060900000}"/>
    <cellStyle name="60% - Accent6 4 2 2 8" xfId="37092" xr:uid="{00000000-0005-0000-0000-000061900000}"/>
    <cellStyle name="60% - Accent6 4 2 2 9" xfId="49057" xr:uid="{00000000-0005-0000-0000-000062900000}"/>
    <cellStyle name="60% - Accent6 4 2 3" xfId="1962" xr:uid="{00000000-0005-0000-0000-000063900000}"/>
    <cellStyle name="60% - Accent6 4 2 3 2" xfId="4932" xr:uid="{00000000-0005-0000-0000-000064900000}"/>
    <cellStyle name="60% - Accent6 4 2 3 2 2" xfId="16895" xr:uid="{00000000-0005-0000-0000-000065900000}"/>
    <cellStyle name="60% - Accent6 4 2 3 2 2 2" xfId="34822" xr:uid="{00000000-0005-0000-0000-000066900000}"/>
    <cellStyle name="60% - Accent6 4 2 3 2 2 3" xfId="46767" xr:uid="{00000000-0005-0000-0000-000067900000}"/>
    <cellStyle name="60% - Accent6 4 2 3 2 2 4" xfId="58732" xr:uid="{00000000-0005-0000-0000-000068900000}"/>
    <cellStyle name="60% - Accent6 4 2 3 2 3" xfId="22854" xr:uid="{00000000-0005-0000-0000-000069900000}"/>
    <cellStyle name="60% - Accent6 4 2 3 2 4" xfId="10912" xr:uid="{00000000-0005-0000-0000-00006A900000}"/>
    <cellStyle name="60% - Accent6 4 2 3 2 5" xfId="28839" xr:uid="{00000000-0005-0000-0000-00006B900000}"/>
    <cellStyle name="60% - Accent6 4 2 3 2 6" xfId="40784" xr:uid="{00000000-0005-0000-0000-00006C900000}"/>
    <cellStyle name="60% - Accent6 4 2 3 2 7" xfId="52749" xr:uid="{00000000-0005-0000-0000-00006D900000}"/>
    <cellStyle name="60% - Accent6 4 2 3 3" xfId="13925" xr:uid="{00000000-0005-0000-0000-00006E900000}"/>
    <cellStyle name="60% - Accent6 4 2 3 3 2" xfId="31852" xr:uid="{00000000-0005-0000-0000-00006F900000}"/>
    <cellStyle name="60% - Accent6 4 2 3 3 3" xfId="43797" xr:uid="{00000000-0005-0000-0000-000070900000}"/>
    <cellStyle name="60% - Accent6 4 2 3 3 4" xfId="55762" xr:uid="{00000000-0005-0000-0000-000071900000}"/>
    <cellStyle name="60% - Accent6 4 2 3 4" xfId="19884" xr:uid="{00000000-0005-0000-0000-000072900000}"/>
    <cellStyle name="60% - Accent6 4 2 3 5" xfId="7942" xr:uid="{00000000-0005-0000-0000-000073900000}"/>
    <cellStyle name="60% - Accent6 4 2 3 6" xfId="25869" xr:uid="{00000000-0005-0000-0000-000074900000}"/>
    <cellStyle name="60% - Accent6 4 2 3 7" xfId="37814" xr:uid="{00000000-0005-0000-0000-000075900000}"/>
    <cellStyle name="60% - Accent6 4 2 3 8" xfId="49779" xr:uid="{00000000-0005-0000-0000-000076900000}"/>
    <cellStyle name="60% - Accent6 4 2 4" xfId="3488" xr:uid="{00000000-0005-0000-0000-000077900000}"/>
    <cellStyle name="60% - Accent6 4 2 4 2" xfId="15451" xr:uid="{00000000-0005-0000-0000-000078900000}"/>
    <cellStyle name="60% - Accent6 4 2 4 2 2" xfId="33378" xr:uid="{00000000-0005-0000-0000-000079900000}"/>
    <cellStyle name="60% - Accent6 4 2 4 2 3" xfId="45323" xr:uid="{00000000-0005-0000-0000-00007A900000}"/>
    <cellStyle name="60% - Accent6 4 2 4 2 4" xfId="57288" xr:uid="{00000000-0005-0000-0000-00007B900000}"/>
    <cellStyle name="60% - Accent6 4 2 4 3" xfId="21410" xr:uid="{00000000-0005-0000-0000-00007C900000}"/>
    <cellStyle name="60% - Accent6 4 2 4 4" xfId="9468" xr:uid="{00000000-0005-0000-0000-00007D900000}"/>
    <cellStyle name="60% - Accent6 4 2 4 5" xfId="27395" xr:uid="{00000000-0005-0000-0000-00007E900000}"/>
    <cellStyle name="60% - Accent6 4 2 4 6" xfId="39340" xr:uid="{00000000-0005-0000-0000-00007F900000}"/>
    <cellStyle name="60% - Accent6 4 2 4 7" xfId="51305" xr:uid="{00000000-0005-0000-0000-000080900000}"/>
    <cellStyle name="60% - Accent6 4 2 5" xfId="12481" xr:uid="{00000000-0005-0000-0000-000081900000}"/>
    <cellStyle name="60% - Accent6 4 2 5 2" xfId="30408" xr:uid="{00000000-0005-0000-0000-000082900000}"/>
    <cellStyle name="60% - Accent6 4 2 5 3" xfId="42353" xr:uid="{00000000-0005-0000-0000-000083900000}"/>
    <cellStyle name="60% - Accent6 4 2 5 4" xfId="54318" xr:uid="{00000000-0005-0000-0000-000084900000}"/>
    <cellStyle name="60% - Accent6 4 2 6" xfId="18440" xr:uid="{00000000-0005-0000-0000-000085900000}"/>
    <cellStyle name="60% - Accent6 4 2 7" xfId="6498" xr:uid="{00000000-0005-0000-0000-000086900000}"/>
    <cellStyle name="60% - Accent6 4 2 8" xfId="24425" xr:uid="{00000000-0005-0000-0000-000087900000}"/>
    <cellStyle name="60% - Accent6 4 2 9" xfId="36370" xr:uid="{00000000-0005-0000-0000-000088900000}"/>
    <cellStyle name="60% - Accent6 4 3" xfId="892" xr:uid="{00000000-0005-0000-0000-000089900000}"/>
    <cellStyle name="60% - Accent6 4 3 2" xfId="2336" xr:uid="{00000000-0005-0000-0000-00008A900000}"/>
    <cellStyle name="60% - Accent6 4 3 2 2" xfId="5306" xr:uid="{00000000-0005-0000-0000-00008B900000}"/>
    <cellStyle name="60% - Accent6 4 3 2 2 2" xfId="17269" xr:uid="{00000000-0005-0000-0000-00008C900000}"/>
    <cellStyle name="60% - Accent6 4 3 2 2 2 2" xfId="35196" xr:uid="{00000000-0005-0000-0000-00008D900000}"/>
    <cellStyle name="60% - Accent6 4 3 2 2 2 3" xfId="47141" xr:uid="{00000000-0005-0000-0000-00008E900000}"/>
    <cellStyle name="60% - Accent6 4 3 2 2 2 4" xfId="59106" xr:uid="{00000000-0005-0000-0000-00008F900000}"/>
    <cellStyle name="60% - Accent6 4 3 2 2 3" xfId="23228" xr:uid="{00000000-0005-0000-0000-000090900000}"/>
    <cellStyle name="60% - Accent6 4 3 2 2 4" xfId="11286" xr:uid="{00000000-0005-0000-0000-000091900000}"/>
    <cellStyle name="60% - Accent6 4 3 2 2 5" xfId="29213" xr:uid="{00000000-0005-0000-0000-000092900000}"/>
    <cellStyle name="60% - Accent6 4 3 2 2 6" xfId="41158" xr:uid="{00000000-0005-0000-0000-000093900000}"/>
    <cellStyle name="60% - Accent6 4 3 2 2 7" xfId="53123" xr:uid="{00000000-0005-0000-0000-000094900000}"/>
    <cellStyle name="60% - Accent6 4 3 2 3" xfId="14299" xr:uid="{00000000-0005-0000-0000-000095900000}"/>
    <cellStyle name="60% - Accent6 4 3 2 3 2" xfId="32226" xr:uid="{00000000-0005-0000-0000-000096900000}"/>
    <cellStyle name="60% - Accent6 4 3 2 3 3" xfId="44171" xr:uid="{00000000-0005-0000-0000-000097900000}"/>
    <cellStyle name="60% - Accent6 4 3 2 3 4" xfId="56136" xr:uid="{00000000-0005-0000-0000-000098900000}"/>
    <cellStyle name="60% - Accent6 4 3 2 4" xfId="20258" xr:uid="{00000000-0005-0000-0000-000099900000}"/>
    <cellStyle name="60% - Accent6 4 3 2 5" xfId="8316" xr:uid="{00000000-0005-0000-0000-00009A900000}"/>
    <cellStyle name="60% - Accent6 4 3 2 6" xfId="26243" xr:uid="{00000000-0005-0000-0000-00009B900000}"/>
    <cellStyle name="60% - Accent6 4 3 2 7" xfId="38188" xr:uid="{00000000-0005-0000-0000-00009C900000}"/>
    <cellStyle name="60% - Accent6 4 3 2 8" xfId="50153" xr:uid="{00000000-0005-0000-0000-00009D900000}"/>
    <cellStyle name="60% - Accent6 4 3 3" xfId="3862" xr:uid="{00000000-0005-0000-0000-00009E900000}"/>
    <cellStyle name="60% - Accent6 4 3 3 2" xfId="15825" xr:uid="{00000000-0005-0000-0000-00009F900000}"/>
    <cellStyle name="60% - Accent6 4 3 3 2 2" xfId="33752" xr:uid="{00000000-0005-0000-0000-0000A0900000}"/>
    <cellStyle name="60% - Accent6 4 3 3 2 3" xfId="45697" xr:uid="{00000000-0005-0000-0000-0000A1900000}"/>
    <cellStyle name="60% - Accent6 4 3 3 2 4" xfId="57662" xr:uid="{00000000-0005-0000-0000-0000A2900000}"/>
    <cellStyle name="60% - Accent6 4 3 3 3" xfId="21784" xr:uid="{00000000-0005-0000-0000-0000A3900000}"/>
    <cellStyle name="60% - Accent6 4 3 3 4" xfId="9842" xr:uid="{00000000-0005-0000-0000-0000A4900000}"/>
    <cellStyle name="60% - Accent6 4 3 3 5" xfId="27769" xr:uid="{00000000-0005-0000-0000-0000A5900000}"/>
    <cellStyle name="60% - Accent6 4 3 3 6" xfId="39714" xr:uid="{00000000-0005-0000-0000-0000A6900000}"/>
    <cellStyle name="60% - Accent6 4 3 3 7" xfId="51679" xr:uid="{00000000-0005-0000-0000-0000A7900000}"/>
    <cellStyle name="60% - Accent6 4 3 4" xfId="12855" xr:uid="{00000000-0005-0000-0000-0000A8900000}"/>
    <cellStyle name="60% - Accent6 4 3 4 2" xfId="30782" xr:uid="{00000000-0005-0000-0000-0000A9900000}"/>
    <cellStyle name="60% - Accent6 4 3 4 3" xfId="42727" xr:uid="{00000000-0005-0000-0000-0000AA900000}"/>
    <cellStyle name="60% - Accent6 4 3 4 4" xfId="54692" xr:uid="{00000000-0005-0000-0000-0000AB900000}"/>
    <cellStyle name="60% - Accent6 4 3 5" xfId="18814" xr:uid="{00000000-0005-0000-0000-0000AC900000}"/>
    <cellStyle name="60% - Accent6 4 3 6" xfId="6872" xr:uid="{00000000-0005-0000-0000-0000AD900000}"/>
    <cellStyle name="60% - Accent6 4 3 7" xfId="24799" xr:uid="{00000000-0005-0000-0000-0000AE900000}"/>
    <cellStyle name="60% - Accent6 4 3 8" xfId="36744" xr:uid="{00000000-0005-0000-0000-0000AF900000}"/>
    <cellStyle name="60% - Accent6 4 3 9" xfId="48709" xr:uid="{00000000-0005-0000-0000-0000B0900000}"/>
    <cellStyle name="60% - Accent6 4 4" xfId="1614" xr:uid="{00000000-0005-0000-0000-0000B1900000}"/>
    <cellStyle name="60% - Accent6 4 4 2" xfId="4584" xr:uid="{00000000-0005-0000-0000-0000B2900000}"/>
    <cellStyle name="60% - Accent6 4 4 2 2" xfId="16547" xr:uid="{00000000-0005-0000-0000-0000B3900000}"/>
    <cellStyle name="60% - Accent6 4 4 2 2 2" xfId="34474" xr:uid="{00000000-0005-0000-0000-0000B4900000}"/>
    <cellStyle name="60% - Accent6 4 4 2 2 3" xfId="46419" xr:uid="{00000000-0005-0000-0000-0000B5900000}"/>
    <cellStyle name="60% - Accent6 4 4 2 2 4" xfId="58384" xr:uid="{00000000-0005-0000-0000-0000B6900000}"/>
    <cellStyle name="60% - Accent6 4 4 2 3" xfId="22506" xr:uid="{00000000-0005-0000-0000-0000B7900000}"/>
    <cellStyle name="60% - Accent6 4 4 2 4" xfId="10564" xr:uid="{00000000-0005-0000-0000-0000B8900000}"/>
    <cellStyle name="60% - Accent6 4 4 2 5" xfId="28491" xr:uid="{00000000-0005-0000-0000-0000B9900000}"/>
    <cellStyle name="60% - Accent6 4 4 2 6" xfId="40436" xr:uid="{00000000-0005-0000-0000-0000BA900000}"/>
    <cellStyle name="60% - Accent6 4 4 2 7" xfId="52401" xr:uid="{00000000-0005-0000-0000-0000BB900000}"/>
    <cellStyle name="60% - Accent6 4 4 3" xfId="13577" xr:uid="{00000000-0005-0000-0000-0000BC900000}"/>
    <cellStyle name="60% - Accent6 4 4 3 2" xfId="31504" xr:uid="{00000000-0005-0000-0000-0000BD900000}"/>
    <cellStyle name="60% - Accent6 4 4 3 3" xfId="43449" xr:uid="{00000000-0005-0000-0000-0000BE900000}"/>
    <cellStyle name="60% - Accent6 4 4 3 4" xfId="55414" xr:uid="{00000000-0005-0000-0000-0000BF900000}"/>
    <cellStyle name="60% - Accent6 4 4 4" xfId="19536" xr:uid="{00000000-0005-0000-0000-0000C0900000}"/>
    <cellStyle name="60% - Accent6 4 4 5" xfId="7594" xr:uid="{00000000-0005-0000-0000-0000C1900000}"/>
    <cellStyle name="60% - Accent6 4 4 6" xfId="25521" xr:uid="{00000000-0005-0000-0000-0000C2900000}"/>
    <cellStyle name="60% - Accent6 4 4 7" xfId="37466" xr:uid="{00000000-0005-0000-0000-0000C3900000}"/>
    <cellStyle name="60% - Accent6 4 4 8" xfId="49431" xr:uid="{00000000-0005-0000-0000-0000C4900000}"/>
    <cellStyle name="60% - Accent6 4 5" xfId="3140" xr:uid="{00000000-0005-0000-0000-0000C5900000}"/>
    <cellStyle name="60% - Accent6 4 5 2" xfId="15103" xr:uid="{00000000-0005-0000-0000-0000C6900000}"/>
    <cellStyle name="60% - Accent6 4 5 2 2" xfId="33030" xr:uid="{00000000-0005-0000-0000-0000C7900000}"/>
    <cellStyle name="60% - Accent6 4 5 2 3" xfId="44975" xr:uid="{00000000-0005-0000-0000-0000C8900000}"/>
    <cellStyle name="60% - Accent6 4 5 2 4" xfId="56940" xr:uid="{00000000-0005-0000-0000-0000C9900000}"/>
    <cellStyle name="60% - Accent6 4 5 3" xfId="21062" xr:uid="{00000000-0005-0000-0000-0000CA900000}"/>
    <cellStyle name="60% - Accent6 4 5 4" xfId="9120" xr:uid="{00000000-0005-0000-0000-0000CB900000}"/>
    <cellStyle name="60% - Accent6 4 5 5" xfId="27047" xr:uid="{00000000-0005-0000-0000-0000CC900000}"/>
    <cellStyle name="60% - Accent6 4 5 6" xfId="38992" xr:uid="{00000000-0005-0000-0000-0000CD900000}"/>
    <cellStyle name="60% - Accent6 4 5 7" xfId="50957" xr:uid="{00000000-0005-0000-0000-0000CE900000}"/>
    <cellStyle name="60% - Accent6 4 6" xfId="12133" xr:uid="{00000000-0005-0000-0000-0000CF900000}"/>
    <cellStyle name="60% - Accent6 4 6 2" xfId="30060" xr:uid="{00000000-0005-0000-0000-0000D0900000}"/>
    <cellStyle name="60% - Accent6 4 6 3" xfId="42005" xr:uid="{00000000-0005-0000-0000-0000D1900000}"/>
    <cellStyle name="60% - Accent6 4 6 4" xfId="53970" xr:uid="{00000000-0005-0000-0000-0000D2900000}"/>
    <cellStyle name="60% - Accent6 4 7" xfId="18092" xr:uid="{00000000-0005-0000-0000-0000D3900000}"/>
    <cellStyle name="60% - Accent6 4 8" xfId="6150" xr:uid="{00000000-0005-0000-0000-0000D4900000}"/>
    <cellStyle name="60% - Accent6 4 9" xfId="24077" xr:uid="{00000000-0005-0000-0000-0000D5900000}"/>
    <cellStyle name="60% - Accent6 5" xfId="286" xr:uid="{00000000-0005-0000-0000-0000D6900000}"/>
    <cellStyle name="60% - Accent6 5 10" xfId="36138" xr:uid="{00000000-0005-0000-0000-0000D7900000}"/>
    <cellStyle name="60% - Accent6 5 11" xfId="48103" xr:uid="{00000000-0005-0000-0000-0000D8900000}"/>
    <cellStyle name="60% - Accent6 5 2" xfId="634" xr:uid="{00000000-0005-0000-0000-0000D9900000}"/>
    <cellStyle name="60% - Accent6 5 2 10" xfId="48451" xr:uid="{00000000-0005-0000-0000-0000DA900000}"/>
    <cellStyle name="60% - Accent6 5 2 2" xfId="1356" xr:uid="{00000000-0005-0000-0000-0000DB900000}"/>
    <cellStyle name="60% - Accent6 5 2 2 2" xfId="2800" xr:uid="{00000000-0005-0000-0000-0000DC900000}"/>
    <cellStyle name="60% - Accent6 5 2 2 2 2" xfId="5770" xr:uid="{00000000-0005-0000-0000-0000DD900000}"/>
    <cellStyle name="60% - Accent6 5 2 2 2 2 2" xfId="17733" xr:uid="{00000000-0005-0000-0000-0000DE900000}"/>
    <cellStyle name="60% - Accent6 5 2 2 2 2 2 2" xfId="35660" xr:uid="{00000000-0005-0000-0000-0000DF900000}"/>
    <cellStyle name="60% - Accent6 5 2 2 2 2 2 3" xfId="47605" xr:uid="{00000000-0005-0000-0000-0000E0900000}"/>
    <cellStyle name="60% - Accent6 5 2 2 2 2 2 4" xfId="59570" xr:uid="{00000000-0005-0000-0000-0000E1900000}"/>
    <cellStyle name="60% - Accent6 5 2 2 2 2 3" xfId="23692" xr:uid="{00000000-0005-0000-0000-0000E2900000}"/>
    <cellStyle name="60% - Accent6 5 2 2 2 2 4" xfId="11750" xr:uid="{00000000-0005-0000-0000-0000E3900000}"/>
    <cellStyle name="60% - Accent6 5 2 2 2 2 5" xfId="29677" xr:uid="{00000000-0005-0000-0000-0000E4900000}"/>
    <cellStyle name="60% - Accent6 5 2 2 2 2 6" xfId="41622" xr:uid="{00000000-0005-0000-0000-0000E5900000}"/>
    <cellStyle name="60% - Accent6 5 2 2 2 2 7" xfId="53587" xr:uid="{00000000-0005-0000-0000-0000E6900000}"/>
    <cellStyle name="60% - Accent6 5 2 2 2 3" xfId="14763" xr:uid="{00000000-0005-0000-0000-0000E7900000}"/>
    <cellStyle name="60% - Accent6 5 2 2 2 3 2" xfId="32690" xr:uid="{00000000-0005-0000-0000-0000E8900000}"/>
    <cellStyle name="60% - Accent6 5 2 2 2 3 3" xfId="44635" xr:uid="{00000000-0005-0000-0000-0000E9900000}"/>
    <cellStyle name="60% - Accent6 5 2 2 2 3 4" xfId="56600" xr:uid="{00000000-0005-0000-0000-0000EA900000}"/>
    <cellStyle name="60% - Accent6 5 2 2 2 4" xfId="20722" xr:uid="{00000000-0005-0000-0000-0000EB900000}"/>
    <cellStyle name="60% - Accent6 5 2 2 2 5" xfId="8780" xr:uid="{00000000-0005-0000-0000-0000EC900000}"/>
    <cellStyle name="60% - Accent6 5 2 2 2 6" xfId="26707" xr:uid="{00000000-0005-0000-0000-0000ED900000}"/>
    <cellStyle name="60% - Accent6 5 2 2 2 7" xfId="38652" xr:uid="{00000000-0005-0000-0000-0000EE900000}"/>
    <cellStyle name="60% - Accent6 5 2 2 2 8" xfId="50617" xr:uid="{00000000-0005-0000-0000-0000EF900000}"/>
    <cellStyle name="60% - Accent6 5 2 2 3" xfId="4326" xr:uid="{00000000-0005-0000-0000-0000F0900000}"/>
    <cellStyle name="60% - Accent6 5 2 2 3 2" xfId="16289" xr:uid="{00000000-0005-0000-0000-0000F1900000}"/>
    <cellStyle name="60% - Accent6 5 2 2 3 2 2" xfId="34216" xr:uid="{00000000-0005-0000-0000-0000F2900000}"/>
    <cellStyle name="60% - Accent6 5 2 2 3 2 3" xfId="46161" xr:uid="{00000000-0005-0000-0000-0000F3900000}"/>
    <cellStyle name="60% - Accent6 5 2 2 3 2 4" xfId="58126" xr:uid="{00000000-0005-0000-0000-0000F4900000}"/>
    <cellStyle name="60% - Accent6 5 2 2 3 3" xfId="22248" xr:uid="{00000000-0005-0000-0000-0000F5900000}"/>
    <cellStyle name="60% - Accent6 5 2 2 3 4" xfId="10306" xr:uid="{00000000-0005-0000-0000-0000F6900000}"/>
    <cellStyle name="60% - Accent6 5 2 2 3 5" xfId="28233" xr:uid="{00000000-0005-0000-0000-0000F7900000}"/>
    <cellStyle name="60% - Accent6 5 2 2 3 6" xfId="40178" xr:uid="{00000000-0005-0000-0000-0000F8900000}"/>
    <cellStyle name="60% - Accent6 5 2 2 3 7" xfId="52143" xr:uid="{00000000-0005-0000-0000-0000F9900000}"/>
    <cellStyle name="60% - Accent6 5 2 2 4" xfId="13319" xr:uid="{00000000-0005-0000-0000-0000FA900000}"/>
    <cellStyle name="60% - Accent6 5 2 2 4 2" xfId="31246" xr:uid="{00000000-0005-0000-0000-0000FB900000}"/>
    <cellStyle name="60% - Accent6 5 2 2 4 3" xfId="43191" xr:uid="{00000000-0005-0000-0000-0000FC900000}"/>
    <cellStyle name="60% - Accent6 5 2 2 4 4" xfId="55156" xr:uid="{00000000-0005-0000-0000-0000FD900000}"/>
    <cellStyle name="60% - Accent6 5 2 2 5" xfId="19278" xr:uid="{00000000-0005-0000-0000-0000FE900000}"/>
    <cellStyle name="60% - Accent6 5 2 2 6" xfId="7336" xr:uid="{00000000-0005-0000-0000-0000FF900000}"/>
    <cellStyle name="60% - Accent6 5 2 2 7" xfId="25263" xr:uid="{00000000-0005-0000-0000-000000910000}"/>
    <cellStyle name="60% - Accent6 5 2 2 8" xfId="37208" xr:uid="{00000000-0005-0000-0000-000001910000}"/>
    <cellStyle name="60% - Accent6 5 2 2 9" xfId="49173" xr:uid="{00000000-0005-0000-0000-000002910000}"/>
    <cellStyle name="60% - Accent6 5 2 3" xfId="2078" xr:uid="{00000000-0005-0000-0000-000003910000}"/>
    <cellStyle name="60% - Accent6 5 2 3 2" xfId="5048" xr:uid="{00000000-0005-0000-0000-000004910000}"/>
    <cellStyle name="60% - Accent6 5 2 3 2 2" xfId="17011" xr:uid="{00000000-0005-0000-0000-000005910000}"/>
    <cellStyle name="60% - Accent6 5 2 3 2 2 2" xfId="34938" xr:uid="{00000000-0005-0000-0000-000006910000}"/>
    <cellStyle name="60% - Accent6 5 2 3 2 2 3" xfId="46883" xr:uid="{00000000-0005-0000-0000-000007910000}"/>
    <cellStyle name="60% - Accent6 5 2 3 2 2 4" xfId="58848" xr:uid="{00000000-0005-0000-0000-000008910000}"/>
    <cellStyle name="60% - Accent6 5 2 3 2 3" xfId="22970" xr:uid="{00000000-0005-0000-0000-000009910000}"/>
    <cellStyle name="60% - Accent6 5 2 3 2 4" xfId="11028" xr:uid="{00000000-0005-0000-0000-00000A910000}"/>
    <cellStyle name="60% - Accent6 5 2 3 2 5" xfId="28955" xr:uid="{00000000-0005-0000-0000-00000B910000}"/>
    <cellStyle name="60% - Accent6 5 2 3 2 6" xfId="40900" xr:uid="{00000000-0005-0000-0000-00000C910000}"/>
    <cellStyle name="60% - Accent6 5 2 3 2 7" xfId="52865" xr:uid="{00000000-0005-0000-0000-00000D910000}"/>
    <cellStyle name="60% - Accent6 5 2 3 3" xfId="14041" xr:uid="{00000000-0005-0000-0000-00000E910000}"/>
    <cellStyle name="60% - Accent6 5 2 3 3 2" xfId="31968" xr:uid="{00000000-0005-0000-0000-00000F910000}"/>
    <cellStyle name="60% - Accent6 5 2 3 3 3" xfId="43913" xr:uid="{00000000-0005-0000-0000-000010910000}"/>
    <cellStyle name="60% - Accent6 5 2 3 3 4" xfId="55878" xr:uid="{00000000-0005-0000-0000-000011910000}"/>
    <cellStyle name="60% - Accent6 5 2 3 4" xfId="20000" xr:uid="{00000000-0005-0000-0000-000012910000}"/>
    <cellStyle name="60% - Accent6 5 2 3 5" xfId="8058" xr:uid="{00000000-0005-0000-0000-000013910000}"/>
    <cellStyle name="60% - Accent6 5 2 3 6" xfId="25985" xr:uid="{00000000-0005-0000-0000-000014910000}"/>
    <cellStyle name="60% - Accent6 5 2 3 7" xfId="37930" xr:uid="{00000000-0005-0000-0000-000015910000}"/>
    <cellStyle name="60% - Accent6 5 2 3 8" xfId="49895" xr:uid="{00000000-0005-0000-0000-000016910000}"/>
    <cellStyle name="60% - Accent6 5 2 4" xfId="3604" xr:uid="{00000000-0005-0000-0000-000017910000}"/>
    <cellStyle name="60% - Accent6 5 2 4 2" xfId="15567" xr:uid="{00000000-0005-0000-0000-000018910000}"/>
    <cellStyle name="60% - Accent6 5 2 4 2 2" xfId="33494" xr:uid="{00000000-0005-0000-0000-000019910000}"/>
    <cellStyle name="60% - Accent6 5 2 4 2 3" xfId="45439" xr:uid="{00000000-0005-0000-0000-00001A910000}"/>
    <cellStyle name="60% - Accent6 5 2 4 2 4" xfId="57404" xr:uid="{00000000-0005-0000-0000-00001B910000}"/>
    <cellStyle name="60% - Accent6 5 2 4 3" xfId="21526" xr:uid="{00000000-0005-0000-0000-00001C910000}"/>
    <cellStyle name="60% - Accent6 5 2 4 4" xfId="9584" xr:uid="{00000000-0005-0000-0000-00001D910000}"/>
    <cellStyle name="60% - Accent6 5 2 4 5" xfId="27511" xr:uid="{00000000-0005-0000-0000-00001E910000}"/>
    <cellStyle name="60% - Accent6 5 2 4 6" xfId="39456" xr:uid="{00000000-0005-0000-0000-00001F910000}"/>
    <cellStyle name="60% - Accent6 5 2 4 7" xfId="51421" xr:uid="{00000000-0005-0000-0000-000020910000}"/>
    <cellStyle name="60% - Accent6 5 2 5" xfId="12597" xr:uid="{00000000-0005-0000-0000-000021910000}"/>
    <cellStyle name="60% - Accent6 5 2 5 2" xfId="30524" xr:uid="{00000000-0005-0000-0000-000022910000}"/>
    <cellStyle name="60% - Accent6 5 2 5 3" xfId="42469" xr:uid="{00000000-0005-0000-0000-000023910000}"/>
    <cellStyle name="60% - Accent6 5 2 5 4" xfId="54434" xr:uid="{00000000-0005-0000-0000-000024910000}"/>
    <cellStyle name="60% - Accent6 5 2 6" xfId="18556" xr:uid="{00000000-0005-0000-0000-000025910000}"/>
    <cellStyle name="60% - Accent6 5 2 7" xfId="6614" xr:uid="{00000000-0005-0000-0000-000026910000}"/>
    <cellStyle name="60% - Accent6 5 2 8" xfId="24541" xr:uid="{00000000-0005-0000-0000-000027910000}"/>
    <cellStyle name="60% - Accent6 5 2 9" xfId="36486" xr:uid="{00000000-0005-0000-0000-000028910000}"/>
    <cellStyle name="60% - Accent6 5 3" xfId="1008" xr:uid="{00000000-0005-0000-0000-000029910000}"/>
    <cellStyle name="60% - Accent6 5 3 2" xfId="2452" xr:uid="{00000000-0005-0000-0000-00002A910000}"/>
    <cellStyle name="60% - Accent6 5 3 2 2" xfId="5422" xr:uid="{00000000-0005-0000-0000-00002B910000}"/>
    <cellStyle name="60% - Accent6 5 3 2 2 2" xfId="17385" xr:uid="{00000000-0005-0000-0000-00002C910000}"/>
    <cellStyle name="60% - Accent6 5 3 2 2 2 2" xfId="35312" xr:uid="{00000000-0005-0000-0000-00002D910000}"/>
    <cellStyle name="60% - Accent6 5 3 2 2 2 3" xfId="47257" xr:uid="{00000000-0005-0000-0000-00002E910000}"/>
    <cellStyle name="60% - Accent6 5 3 2 2 2 4" xfId="59222" xr:uid="{00000000-0005-0000-0000-00002F910000}"/>
    <cellStyle name="60% - Accent6 5 3 2 2 3" xfId="23344" xr:uid="{00000000-0005-0000-0000-000030910000}"/>
    <cellStyle name="60% - Accent6 5 3 2 2 4" xfId="11402" xr:uid="{00000000-0005-0000-0000-000031910000}"/>
    <cellStyle name="60% - Accent6 5 3 2 2 5" xfId="29329" xr:uid="{00000000-0005-0000-0000-000032910000}"/>
    <cellStyle name="60% - Accent6 5 3 2 2 6" xfId="41274" xr:uid="{00000000-0005-0000-0000-000033910000}"/>
    <cellStyle name="60% - Accent6 5 3 2 2 7" xfId="53239" xr:uid="{00000000-0005-0000-0000-000034910000}"/>
    <cellStyle name="60% - Accent6 5 3 2 3" xfId="14415" xr:uid="{00000000-0005-0000-0000-000035910000}"/>
    <cellStyle name="60% - Accent6 5 3 2 3 2" xfId="32342" xr:uid="{00000000-0005-0000-0000-000036910000}"/>
    <cellStyle name="60% - Accent6 5 3 2 3 3" xfId="44287" xr:uid="{00000000-0005-0000-0000-000037910000}"/>
    <cellStyle name="60% - Accent6 5 3 2 3 4" xfId="56252" xr:uid="{00000000-0005-0000-0000-000038910000}"/>
    <cellStyle name="60% - Accent6 5 3 2 4" xfId="20374" xr:uid="{00000000-0005-0000-0000-000039910000}"/>
    <cellStyle name="60% - Accent6 5 3 2 5" xfId="8432" xr:uid="{00000000-0005-0000-0000-00003A910000}"/>
    <cellStyle name="60% - Accent6 5 3 2 6" xfId="26359" xr:uid="{00000000-0005-0000-0000-00003B910000}"/>
    <cellStyle name="60% - Accent6 5 3 2 7" xfId="38304" xr:uid="{00000000-0005-0000-0000-00003C910000}"/>
    <cellStyle name="60% - Accent6 5 3 2 8" xfId="50269" xr:uid="{00000000-0005-0000-0000-00003D910000}"/>
    <cellStyle name="60% - Accent6 5 3 3" xfId="3978" xr:uid="{00000000-0005-0000-0000-00003E910000}"/>
    <cellStyle name="60% - Accent6 5 3 3 2" xfId="15941" xr:uid="{00000000-0005-0000-0000-00003F910000}"/>
    <cellStyle name="60% - Accent6 5 3 3 2 2" xfId="33868" xr:uid="{00000000-0005-0000-0000-000040910000}"/>
    <cellStyle name="60% - Accent6 5 3 3 2 3" xfId="45813" xr:uid="{00000000-0005-0000-0000-000041910000}"/>
    <cellStyle name="60% - Accent6 5 3 3 2 4" xfId="57778" xr:uid="{00000000-0005-0000-0000-000042910000}"/>
    <cellStyle name="60% - Accent6 5 3 3 3" xfId="21900" xr:uid="{00000000-0005-0000-0000-000043910000}"/>
    <cellStyle name="60% - Accent6 5 3 3 4" xfId="9958" xr:uid="{00000000-0005-0000-0000-000044910000}"/>
    <cellStyle name="60% - Accent6 5 3 3 5" xfId="27885" xr:uid="{00000000-0005-0000-0000-000045910000}"/>
    <cellStyle name="60% - Accent6 5 3 3 6" xfId="39830" xr:uid="{00000000-0005-0000-0000-000046910000}"/>
    <cellStyle name="60% - Accent6 5 3 3 7" xfId="51795" xr:uid="{00000000-0005-0000-0000-000047910000}"/>
    <cellStyle name="60% - Accent6 5 3 4" xfId="12971" xr:uid="{00000000-0005-0000-0000-000048910000}"/>
    <cellStyle name="60% - Accent6 5 3 4 2" xfId="30898" xr:uid="{00000000-0005-0000-0000-000049910000}"/>
    <cellStyle name="60% - Accent6 5 3 4 3" xfId="42843" xr:uid="{00000000-0005-0000-0000-00004A910000}"/>
    <cellStyle name="60% - Accent6 5 3 4 4" xfId="54808" xr:uid="{00000000-0005-0000-0000-00004B910000}"/>
    <cellStyle name="60% - Accent6 5 3 5" xfId="18930" xr:uid="{00000000-0005-0000-0000-00004C910000}"/>
    <cellStyle name="60% - Accent6 5 3 6" xfId="6988" xr:uid="{00000000-0005-0000-0000-00004D910000}"/>
    <cellStyle name="60% - Accent6 5 3 7" xfId="24915" xr:uid="{00000000-0005-0000-0000-00004E910000}"/>
    <cellStyle name="60% - Accent6 5 3 8" xfId="36860" xr:uid="{00000000-0005-0000-0000-00004F910000}"/>
    <cellStyle name="60% - Accent6 5 3 9" xfId="48825" xr:uid="{00000000-0005-0000-0000-000050910000}"/>
    <cellStyle name="60% - Accent6 5 4" xfId="1730" xr:uid="{00000000-0005-0000-0000-000051910000}"/>
    <cellStyle name="60% - Accent6 5 4 2" xfId="4700" xr:uid="{00000000-0005-0000-0000-000052910000}"/>
    <cellStyle name="60% - Accent6 5 4 2 2" xfId="16663" xr:uid="{00000000-0005-0000-0000-000053910000}"/>
    <cellStyle name="60% - Accent6 5 4 2 2 2" xfId="34590" xr:uid="{00000000-0005-0000-0000-000054910000}"/>
    <cellStyle name="60% - Accent6 5 4 2 2 3" xfId="46535" xr:uid="{00000000-0005-0000-0000-000055910000}"/>
    <cellStyle name="60% - Accent6 5 4 2 2 4" xfId="58500" xr:uid="{00000000-0005-0000-0000-000056910000}"/>
    <cellStyle name="60% - Accent6 5 4 2 3" xfId="22622" xr:uid="{00000000-0005-0000-0000-000057910000}"/>
    <cellStyle name="60% - Accent6 5 4 2 4" xfId="10680" xr:uid="{00000000-0005-0000-0000-000058910000}"/>
    <cellStyle name="60% - Accent6 5 4 2 5" xfId="28607" xr:uid="{00000000-0005-0000-0000-000059910000}"/>
    <cellStyle name="60% - Accent6 5 4 2 6" xfId="40552" xr:uid="{00000000-0005-0000-0000-00005A910000}"/>
    <cellStyle name="60% - Accent6 5 4 2 7" xfId="52517" xr:uid="{00000000-0005-0000-0000-00005B910000}"/>
    <cellStyle name="60% - Accent6 5 4 3" xfId="13693" xr:uid="{00000000-0005-0000-0000-00005C910000}"/>
    <cellStyle name="60% - Accent6 5 4 3 2" xfId="31620" xr:uid="{00000000-0005-0000-0000-00005D910000}"/>
    <cellStyle name="60% - Accent6 5 4 3 3" xfId="43565" xr:uid="{00000000-0005-0000-0000-00005E910000}"/>
    <cellStyle name="60% - Accent6 5 4 3 4" xfId="55530" xr:uid="{00000000-0005-0000-0000-00005F910000}"/>
    <cellStyle name="60% - Accent6 5 4 4" xfId="19652" xr:uid="{00000000-0005-0000-0000-000060910000}"/>
    <cellStyle name="60% - Accent6 5 4 5" xfId="7710" xr:uid="{00000000-0005-0000-0000-000061910000}"/>
    <cellStyle name="60% - Accent6 5 4 6" xfId="25637" xr:uid="{00000000-0005-0000-0000-000062910000}"/>
    <cellStyle name="60% - Accent6 5 4 7" xfId="37582" xr:uid="{00000000-0005-0000-0000-000063910000}"/>
    <cellStyle name="60% - Accent6 5 4 8" xfId="49547" xr:uid="{00000000-0005-0000-0000-000064910000}"/>
    <cellStyle name="60% - Accent6 5 5" xfId="3256" xr:uid="{00000000-0005-0000-0000-000065910000}"/>
    <cellStyle name="60% - Accent6 5 5 2" xfId="15219" xr:uid="{00000000-0005-0000-0000-000066910000}"/>
    <cellStyle name="60% - Accent6 5 5 2 2" xfId="33146" xr:uid="{00000000-0005-0000-0000-000067910000}"/>
    <cellStyle name="60% - Accent6 5 5 2 3" xfId="45091" xr:uid="{00000000-0005-0000-0000-000068910000}"/>
    <cellStyle name="60% - Accent6 5 5 2 4" xfId="57056" xr:uid="{00000000-0005-0000-0000-000069910000}"/>
    <cellStyle name="60% - Accent6 5 5 3" xfId="21178" xr:uid="{00000000-0005-0000-0000-00006A910000}"/>
    <cellStyle name="60% - Accent6 5 5 4" xfId="9236" xr:uid="{00000000-0005-0000-0000-00006B910000}"/>
    <cellStyle name="60% - Accent6 5 5 5" xfId="27163" xr:uid="{00000000-0005-0000-0000-00006C910000}"/>
    <cellStyle name="60% - Accent6 5 5 6" xfId="39108" xr:uid="{00000000-0005-0000-0000-00006D910000}"/>
    <cellStyle name="60% - Accent6 5 5 7" xfId="51073" xr:uid="{00000000-0005-0000-0000-00006E910000}"/>
    <cellStyle name="60% - Accent6 5 6" xfId="12249" xr:uid="{00000000-0005-0000-0000-00006F910000}"/>
    <cellStyle name="60% - Accent6 5 6 2" xfId="30176" xr:uid="{00000000-0005-0000-0000-000070910000}"/>
    <cellStyle name="60% - Accent6 5 6 3" xfId="42121" xr:uid="{00000000-0005-0000-0000-000071910000}"/>
    <cellStyle name="60% - Accent6 5 6 4" xfId="54086" xr:uid="{00000000-0005-0000-0000-000072910000}"/>
    <cellStyle name="60% - Accent6 5 7" xfId="18208" xr:uid="{00000000-0005-0000-0000-000073910000}"/>
    <cellStyle name="60% - Accent6 5 8" xfId="6266" xr:uid="{00000000-0005-0000-0000-000074910000}"/>
    <cellStyle name="60% - Accent6 5 9" xfId="24193" xr:uid="{00000000-0005-0000-0000-000075910000}"/>
    <cellStyle name="60% - Accent6 6" xfId="402" xr:uid="{00000000-0005-0000-0000-000076910000}"/>
    <cellStyle name="60% - Accent6 6 10" xfId="48219" xr:uid="{00000000-0005-0000-0000-000077910000}"/>
    <cellStyle name="60% - Accent6 6 2" xfId="1124" xr:uid="{00000000-0005-0000-0000-000078910000}"/>
    <cellStyle name="60% - Accent6 6 2 2" xfId="2568" xr:uid="{00000000-0005-0000-0000-000079910000}"/>
    <cellStyle name="60% - Accent6 6 2 2 2" xfId="5538" xr:uid="{00000000-0005-0000-0000-00007A910000}"/>
    <cellStyle name="60% - Accent6 6 2 2 2 2" xfId="17501" xr:uid="{00000000-0005-0000-0000-00007B910000}"/>
    <cellStyle name="60% - Accent6 6 2 2 2 2 2" xfId="35428" xr:uid="{00000000-0005-0000-0000-00007C910000}"/>
    <cellStyle name="60% - Accent6 6 2 2 2 2 3" xfId="47373" xr:uid="{00000000-0005-0000-0000-00007D910000}"/>
    <cellStyle name="60% - Accent6 6 2 2 2 2 4" xfId="59338" xr:uid="{00000000-0005-0000-0000-00007E910000}"/>
    <cellStyle name="60% - Accent6 6 2 2 2 3" xfId="23460" xr:uid="{00000000-0005-0000-0000-00007F910000}"/>
    <cellStyle name="60% - Accent6 6 2 2 2 4" xfId="11518" xr:uid="{00000000-0005-0000-0000-000080910000}"/>
    <cellStyle name="60% - Accent6 6 2 2 2 5" xfId="29445" xr:uid="{00000000-0005-0000-0000-000081910000}"/>
    <cellStyle name="60% - Accent6 6 2 2 2 6" xfId="41390" xr:uid="{00000000-0005-0000-0000-000082910000}"/>
    <cellStyle name="60% - Accent6 6 2 2 2 7" xfId="53355" xr:uid="{00000000-0005-0000-0000-000083910000}"/>
    <cellStyle name="60% - Accent6 6 2 2 3" xfId="14531" xr:uid="{00000000-0005-0000-0000-000084910000}"/>
    <cellStyle name="60% - Accent6 6 2 2 3 2" xfId="32458" xr:uid="{00000000-0005-0000-0000-000085910000}"/>
    <cellStyle name="60% - Accent6 6 2 2 3 3" xfId="44403" xr:uid="{00000000-0005-0000-0000-000086910000}"/>
    <cellStyle name="60% - Accent6 6 2 2 3 4" xfId="56368" xr:uid="{00000000-0005-0000-0000-000087910000}"/>
    <cellStyle name="60% - Accent6 6 2 2 4" xfId="20490" xr:uid="{00000000-0005-0000-0000-000088910000}"/>
    <cellStyle name="60% - Accent6 6 2 2 5" xfId="8548" xr:uid="{00000000-0005-0000-0000-000089910000}"/>
    <cellStyle name="60% - Accent6 6 2 2 6" xfId="26475" xr:uid="{00000000-0005-0000-0000-00008A910000}"/>
    <cellStyle name="60% - Accent6 6 2 2 7" xfId="38420" xr:uid="{00000000-0005-0000-0000-00008B910000}"/>
    <cellStyle name="60% - Accent6 6 2 2 8" xfId="50385" xr:uid="{00000000-0005-0000-0000-00008C910000}"/>
    <cellStyle name="60% - Accent6 6 2 3" xfId="4094" xr:uid="{00000000-0005-0000-0000-00008D910000}"/>
    <cellStyle name="60% - Accent6 6 2 3 2" xfId="16057" xr:uid="{00000000-0005-0000-0000-00008E910000}"/>
    <cellStyle name="60% - Accent6 6 2 3 2 2" xfId="33984" xr:uid="{00000000-0005-0000-0000-00008F910000}"/>
    <cellStyle name="60% - Accent6 6 2 3 2 3" xfId="45929" xr:uid="{00000000-0005-0000-0000-000090910000}"/>
    <cellStyle name="60% - Accent6 6 2 3 2 4" xfId="57894" xr:uid="{00000000-0005-0000-0000-000091910000}"/>
    <cellStyle name="60% - Accent6 6 2 3 3" xfId="22016" xr:uid="{00000000-0005-0000-0000-000092910000}"/>
    <cellStyle name="60% - Accent6 6 2 3 4" xfId="10074" xr:uid="{00000000-0005-0000-0000-000093910000}"/>
    <cellStyle name="60% - Accent6 6 2 3 5" xfId="28001" xr:uid="{00000000-0005-0000-0000-000094910000}"/>
    <cellStyle name="60% - Accent6 6 2 3 6" xfId="39946" xr:uid="{00000000-0005-0000-0000-000095910000}"/>
    <cellStyle name="60% - Accent6 6 2 3 7" xfId="51911" xr:uid="{00000000-0005-0000-0000-000096910000}"/>
    <cellStyle name="60% - Accent6 6 2 4" xfId="13087" xr:uid="{00000000-0005-0000-0000-000097910000}"/>
    <cellStyle name="60% - Accent6 6 2 4 2" xfId="31014" xr:uid="{00000000-0005-0000-0000-000098910000}"/>
    <cellStyle name="60% - Accent6 6 2 4 3" xfId="42959" xr:uid="{00000000-0005-0000-0000-000099910000}"/>
    <cellStyle name="60% - Accent6 6 2 4 4" xfId="54924" xr:uid="{00000000-0005-0000-0000-00009A910000}"/>
    <cellStyle name="60% - Accent6 6 2 5" xfId="19046" xr:uid="{00000000-0005-0000-0000-00009B910000}"/>
    <cellStyle name="60% - Accent6 6 2 6" xfId="7104" xr:uid="{00000000-0005-0000-0000-00009C910000}"/>
    <cellStyle name="60% - Accent6 6 2 7" xfId="25031" xr:uid="{00000000-0005-0000-0000-00009D910000}"/>
    <cellStyle name="60% - Accent6 6 2 8" xfId="36976" xr:uid="{00000000-0005-0000-0000-00009E910000}"/>
    <cellStyle name="60% - Accent6 6 2 9" xfId="48941" xr:uid="{00000000-0005-0000-0000-00009F910000}"/>
    <cellStyle name="60% - Accent6 6 3" xfId="1846" xr:uid="{00000000-0005-0000-0000-0000A0910000}"/>
    <cellStyle name="60% - Accent6 6 3 2" xfId="4816" xr:uid="{00000000-0005-0000-0000-0000A1910000}"/>
    <cellStyle name="60% - Accent6 6 3 2 2" xfId="16779" xr:uid="{00000000-0005-0000-0000-0000A2910000}"/>
    <cellStyle name="60% - Accent6 6 3 2 2 2" xfId="34706" xr:uid="{00000000-0005-0000-0000-0000A3910000}"/>
    <cellStyle name="60% - Accent6 6 3 2 2 3" xfId="46651" xr:uid="{00000000-0005-0000-0000-0000A4910000}"/>
    <cellStyle name="60% - Accent6 6 3 2 2 4" xfId="58616" xr:uid="{00000000-0005-0000-0000-0000A5910000}"/>
    <cellStyle name="60% - Accent6 6 3 2 3" xfId="22738" xr:uid="{00000000-0005-0000-0000-0000A6910000}"/>
    <cellStyle name="60% - Accent6 6 3 2 4" xfId="10796" xr:uid="{00000000-0005-0000-0000-0000A7910000}"/>
    <cellStyle name="60% - Accent6 6 3 2 5" xfId="28723" xr:uid="{00000000-0005-0000-0000-0000A8910000}"/>
    <cellStyle name="60% - Accent6 6 3 2 6" xfId="40668" xr:uid="{00000000-0005-0000-0000-0000A9910000}"/>
    <cellStyle name="60% - Accent6 6 3 2 7" xfId="52633" xr:uid="{00000000-0005-0000-0000-0000AA910000}"/>
    <cellStyle name="60% - Accent6 6 3 3" xfId="13809" xr:uid="{00000000-0005-0000-0000-0000AB910000}"/>
    <cellStyle name="60% - Accent6 6 3 3 2" xfId="31736" xr:uid="{00000000-0005-0000-0000-0000AC910000}"/>
    <cellStyle name="60% - Accent6 6 3 3 3" xfId="43681" xr:uid="{00000000-0005-0000-0000-0000AD910000}"/>
    <cellStyle name="60% - Accent6 6 3 3 4" xfId="55646" xr:uid="{00000000-0005-0000-0000-0000AE910000}"/>
    <cellStyle name="60% - Accent6 6 3 4" xfId="19768" xr:uid="{00000000-0005-0000-0000-0000AF910000}"/>
    <cellStyle name="60% - Accent6 6 3 5" xfId="7826" xr:uid="{00000000-0005-0000-0000-0000B0910000}"/>
    <cellStyle name="60% - Accent6 6 3 6" xfId="25753" xr:uid="{00000000-0005-0000-0000-0000B1910000}"/>
    <cellStyle name="60% - Accent6 6 3 7" xfId="37698" xr:uid="{00000000-0005-0000-0000-0000B2910000}"/>
    <cellStyle name="60% - Accent6 6 3 8" xfId="49663" xr:uid="{00000000-0005-0000-0000-0000B3910000}"/>
    <cellStyle name="60% - Accent6 6 4" xfId="3372" xr:uid="{00000000-0005-0000-0000-0000B4910000}"/>
    <cellStyle name="60% - Accent6 6 4 2" xfId="15335" xr:uid="{00000000-0005-0000-0000-0000B5910000}"/>
    <cellStyle name="60% - Accent6 6 4 2 2" xfId="33262" xr:uid="{00000000-0005-0000-0000-0000B6910000}"/>
    <cellStyle name="60% - Accent6 6 4 2 3" xfId="45207" xr:uid="{00000000-0005-0000-0000-0000B7910000}"/>
    <cellStyle name="60% - Accent6 6 4 2 4" xfId="57172" xr:uid="{00000000-0005-0000-0000-0000B8910000}"/>
    <cellStyle name="60% - Accent6 6 4 3" xfId="21294" xr:uid="{00000000-0005-0000-0000-0000B9910000}"/>
    <cellStyle name="60% - Accent6 6 4 4" xfId="9352" xr:uid="{00000000-0005-0000-0000-0000BA910000}"/>
    <cellStyle name="60% - Accent6 6 4 5" xfId="27279" xr:uid="{00000000-0005-0000-0000-0000BB910000}"/>
    <cellStyle name="60% - Accent6 6 4 6" xfId="39224" xr:uid="{00000000-0005-0000-0000-0000BC910000}"/>
    <cellStyle name="60% - Accent6 6 4 7" xfId="51189" xr:uid="{00000000-0005-0000-0000-0000BD910000}"/>
    <cellStyle name="60% - Accent6 6 5" xfId="12365" xr:uid="{00000000-0005-0000-0000-0000BE910000}"/>
    <cellStyle name="60% - Accent6 6 5 2" xfId="30292" xr:uid="{00000000-0005-0000-0000-0000BF910000}"/>
    <cellStyle name="60% - Accent6 6 5 3" xfId="42237" xr:uid="{00000000-0005-0000-0000-0000C0910000}"/>
    <cellStyle name="60% - Accent6 6 5 4" xfId="54202" xr:uid="{00000000-0005-0000-0000-0000C1910000}"/>
    <cellStyle name="60% - Accent6 6 6" xfId="18324" xr:uid="{00000000-0005-0000-0000-0000C2910000}"/>
    <cellStyle name="60% - Accent6 6 7" xfId="6382" xr:uid="{00000000-0005-0000-0000-0000C3910000}"/>
    <cellStyle name="60% - Accent6 6 8" xfId="24309" xr:uid="{00000000-0005-0000-0000-0000C4910000}"/>
    <cellStyle name="60% - Accent6 6 9" xfId="36254" xr:uid="{00000000-0005-0000-0000-0000C5910000}"/>
    <cellStyle name="60% - Accent6 7" xfId="752" xr:uid="{00000000-0005-0000-0000-0000C6910000}"/>
    <cellStyle name="60% - Accent6 7 10" xfId="48569" xr:uid="{00000000-0005-0000-0000-0000C7910000}"/>
    <cellStyle name="60% - Accent6 7 2" xfId="1474" xr:uid="{00000000-0005-0000-0000-0000C8910000}"/>
    <cellStyle name="60% - Accent6 7 2 2" xfId="2918" xr:uid="{00000000-0005-0000-0000-0000C9910000}"/>
    <cellStyle name="60% - Accent6 7 2 2 2" xfId="5888" xr:uid="{00000000-0005-0000-0000-0000CA910000}"/>
    <cellStyle name="60% - Accent6 7 2 2 2 2" xfId="17851" xr:uid="{00000000-0005-0000-0000-0000CB910000}"/>
    <cellStyle name="60% - Accent6 7 2 2 2 2 2" xfId="35778" xr:uid="{00000000-0005-0000-0000-0000CC910000}"/>
    <cellStyle name="60% - Accent6 7 2 2 2 2 3" xfId="47723" xr:uid="{00000000-0005-0000-0000-0000CD910000}"/>
    <cellStyle name="60% - Accent6 7 2 2 2 2 4" xfId="59688" xr:uid="{00000000-0005-0000-0000-0000CE910000}"/>
    <cellStyle name="60% - Accent6 7 2 2 2 3" xfId="23810" xr:uid="{00000000-0005-0000-0000-0000CF910000}"/>
    <cellStyle name="60% - Accent6 7 2 2 2 4" xfId="11868" xr:uid="{00000000-0005-0000-0000-0000D0910000}"/>
    <cellStyle name="60% - Accent6 7 2 2 2 5" xfId="29795" xr:uid="{00000000-0005-0000-0000-0000D1910000}"/>
    <cellStyle name="60% - Accent6 7 2 2 2 6" xfId="41740" xr:uid="{00000000-0005-0000-0000-0000D2910000}"/>
    <cellStyle name="60% - Accent6 7 2 2 2 7" xfId="53705" xr:uid="{00000000-0005-0000-0000-0000D3910000}"/>
    <cellStyle name="60% - Accent6 7 2 2 3" xfId="14881" xr:uid="{00000000-0005-0000-0000-0000D4910000}"/>
    <cellStyle name="60% - Accent6 7 2 2 3 2" xfId="32808" xr:uid="{00000000-0005-0000-0000-0000D5910000}"/>
    <cellStyle name="60% - Accent6 7 2 2 3 3" xfId="44753" xr:uid="{00000000-0005-0000-0000-0000D6910000}"/>
    <cellStyle name="60% - Accent6 7 2 2 3 4" xfId="56718" xr:uid="{00000000-0005-0000-0000-0000D7910000}"/>
    <cellStyle name="60% - Accent6 7 2 2 4" xfId="20840" xr:uid="{00000000-0005-0000-0000-0000D8910000}"/>
    <cellStyle name="60% - Accent6 7 2 2 5" xfId="8898" xr:uid="{00000000-0005-0000-0000-0000D9910000}"/>
    <cellStyle name="60% - Accent6 7 2 2 6" xfId="26825" xr:uid="{00000000-0005-0000-0000-0000DA910000}"/>
    <cellStyle name="60% - Accent6 7 2 2 7" xfId="38770" xr:uid="{00000000-0005-0000-0000-0000DB910000}"/>
    <cellStyle name="60% - Accent6 7 2 2 8" xfId="50735" xr:uid="{00000000-0005-0000-0000-0000DC910000}"/>
    <cellStyle name="60% - Accent6 7 2 3" xfId="4444" xr:uid="{00000000-0005-0000-0000-0000DD910000}"/>
    <cellStyle name="60% - Accent6 7 2 3 2" xfId="16407" xr:uid="{00000000-0005-0000-0000-0000DE910000}"/>
    <cellStyle name="60% - Accent6 7 2 3 2 2" xfId="34334" xr:uid="{00000000-0005-0000-0000-0000DF910000}"/>
    <cellStyle name="60% - Accent6 7 2 3 2 3" xfId="46279" xr:uid="{00000000-0005-0000-0000-0000E0910000}"/>
    <cellStyle name="60% - Accent6 7 2 3 2 4" xfId="58244" xr:uid="{00000000-0005-0000-0000-0000E1910000}"/>
    <cellStyle name="60% - Accent6 7 2 3 3" xfId="22366" xr:uid="{00000000-0005-0000-0000-0000E2910000}"/>
    <cellStyle name="60% - Accent6 7 2 3 4" xfId="10424" xr:uid="{00000000-0005-0000-0000-0000E3910000}"/>
    <cellStyle name="60% - Accent6 7 2 3 5" xfId="28351" xr:uid="{00000000-0005-0000-0000-0000E4910000}"/>
    <cellStyle name="60% - Accent6 7 2 3 6" xfId="40296" xr:uid="{00000000-0005-0000-0000-0000E5910000}"/>
    <cellStyle name="60% - Accent6 7 2 3 7" xfId="52261" xr:uid="{00000000-0005-0000-0000-0000E6910000}"/>
    <cellStyle name="60% - Accent6 7 2 4" xfId="13437" xr:uid="{00000000-0005-0000-0000-0000E7910000}"/>
    <cellStyle name="60% - Accent6 7 2 4 2" xfId="31364" xr:uid="{00000000-0005-0000-0000-0000E8910000}"/>
    <cellStyle name="60% - Accent6 7 2 4 3" xfId="43309" xr:uid="{00000000-0005-0000-0000-0000E9910000}"/>
    <cellStyle name="60% - Accent6 7 2 4 4" xfId="55274" xr:uid="{00000000-0005-0000-0000-0000EA910000}"/>
    <cellStyle name="60% - Accent6 7 2 5" xfId="19396" xr:uid="{00000000-0005-0000-0000-0000EB910000}"/>
    <cellStyle name="60% - Accent6 7 2 6" xfId="7454" xr:uid="{00000000-0005-0000-0000-0000EC910000}"/>
    <cellStyle name="60% - Accent6 7 2 7" xfId="25381" xr:uid="{00000000-0005-0000-0000-0000ED910000}"/>
    <cellStyle name="60% - Accent6 7 2 8" xfId="37326" xr:uid="{00000000-0005-0000-0000-0000EE910000}"/>
    <cellStyle name="60% - Accent6 7 2 9" xfId="49291" xr:uid="{00000000-0005-0000-0000-0000EF910000}"/>
    <cellStyle name="60% - Accent6 7 3" xfId="2196" xr:uid="{00000000-0005-0000-0000-0000F0910000}"/>
    <cellStyle name="60% - Accent6 7 3 2" xfId="5166" xr:uid="{00000000-0005-0000-0000-0000F1910000}"/>
    <cellStyle name="60% - Accent6 7 3 2 2" xfId="17129" xr:uid="{00000000-0005-0000-0000-0000F2910000}"/>
    <cellStyle name="60% - Accent6 7 3 2 2 2" xfId="35056" xr:uid="{00000000-0005-0000-0000-0000F3910000}"/>
    <cellStyle name="60% - Accent6 7 3 2 2 3" xfId="47001" xr:uid="{00000000-0005-0000-0000-0000F4910000}"/>
    <cellStyle name="60% - Accent6 7 3 2 2 4" xfId="58966" xr:uid="{00000000-0005-0000-0000-0000F5910000}"/>
    <cellStyle name="60% - Accent6 7 3 2 3" xfId="23088" xr:uid="{00000000-0005-0000-0000-0000F6910000}"/>
    <cellStyle name="60% - Accent6 7 3 2 4" xfId="11146" xr:uid="{00000000-0005-0000-0000-0000F7910000}"/>
    <cellStyle name="60% - Accent6 7 3 2 5" xfId="29073" xr:uid="{00000000-0005-0000-0000-0000F8910000}"/>
    <cellStyle name="60% - Accent6 7 3 2 6" xfId="41018" xr:uid="{00000000-0005-0000-0000-0000F9910000}"/>
    <cellStyle name="60% - Accent6 7 3 2 7" xfId="52983" xr:uid="{00000000-0005-0000-0000-0000FA910000}"/>
    <cellStyle name="60% - Accent6 7 3 3" xfId="14159" xr:uid="{00000000-0005-0000-0000-0000FB910000}"/>
    <cellStyle name="60% - Accent6 7 3 3 2" xfId="32086" xr:uid="{00000000-0005-0000-0000-0000FC910000}"/>
    <cellStyle name="60% - Accent6 7 3 3 3" xfId="44031" xr:uid="{00000000-0005-0000-0000-0000FD910000}"/>
    <cellStyle name="60% - Accent6 7 3 3 4" xfId="55996" xr:uid="{00000000-0005-0000-0000-0000FE910000}"/>
    <cellStyle name="60% - Accent6 7 3 4" xfId="20118" xr:uid="{00000000-0005-0000-0000-0000FF910000}"/>
    <cellStyle name="60% - Accent6 7 3 5" xfId="8176" xr:uid="{00000000-0005-0000-0000-000000920000}"/>
    <cellStyle name="60% - Accent6 7 3 6" xfId="26103" xr:uid="{00000000-0005-0000-0000-000001920000}"/>
    <cellStyle name="60% - Accent6 7 3 7" xfId="38048" xr:uid="{00000000-0005-0000-0000-000002920000}"/>
    <cellStyle name="60% - Accent6 7 3 8" xfId="50013" xr:uid="{00000000-0005-0000-0000-000003920000}"/>
    <cellStyle name="60% - Accent6 7 4" xfId="3722" xr:uid="{00000000-0005-0000-0000-000004920000}"/>
    <cellStyle name="60% - Accent6 7 4 2" xfId="15685" xr:uid="{00000000-0005-0000-0000-000005920000}"/>
    <cellStyle name="60% - Accent6 7 4 2 2" xfId="33612" xr:uid="{00000000-0005-0000-0000-000006920000}"/>
    <cellStyle name="60% - Accent6 7 4 2 3" xfId="45557" xr:uid="{00000000-0005-0000-0000-000007920000}"/>
    <cellStyle name="60% - Accent6 7 4 2 4" xfId="57522" xr:uid="{00000000-0005-0000-0000-000008920000}"/>
    <cellStyle name="60% - Accent6 7 4 3" xfId="21644" xr:uid="{00000000-0005-0000-0000-000009920000}"/>
    <cellStyle name="60% - Accent6 7 4 4" xfId="9702" xr:uid="{00000000-0005-0000-0000-00000A920000}"/>
    <cellStyle name="60% - Accent6 7 4 5" xfId="27629" xr:uid="{00000000-0005-0000-0000-00000B920000}"/>
    <cellStyle name="60% - Accent6 7 4 6" xfId="39574" xr:uid="{00000000-0005-0000-0000-00000C920000}"/>
    <cellStyle name="60% - Accent6 7 4 7" xfId="51539" xr:uid="{00000000-0005-0000-0000-00000D920000}"/>
    <cellStyle name="60% - Accent6 7 5" xfId="12715" xr:uid="{00000000-0005-0000-0000-00000E920000}"/>
    <cellStyle name="60% - Accent6 7 5 2" xfId="30642" xr:uid="{00000000-0005-0000-0000-00000F920000}"/>
    <cellStyle name="60% - Accent6 7 5 3" xfId="42587" xr:uid="{00000000-0005-0000-0000-000010920000}"/>
    <cellStyle name="60% - Accent6 7 5 4" xfId="54552" xr:uid="{00000000-0005-0000-0000-000011920000}"/>
    <cellStyle name="60% - Accent6 7 6" xfId="18674" xr:uid="{00000000-0005-0000-0000-000012920000}"/>
    <cellStyle name="60% - Accent6 7 7" xfId="6732" xr:uid="{00000000-0005-0000-0000-000013920000}"/>
    <cellStyle name="60% - Accent6 7 8" xfId="24659" xr:uid="{00000000-0005-0000-0000-000014920000}"/>
    <cellStyle name="60% - Accent6 7 9" xfId="36604" xr:uid="{00000000-0005-0000-0000-000015920000}"/>
    <cellStyle name="60% - Accent6 8" xfId="776" xr:uid="{00000000-0005-0000-0000-000016920000}"/>
    <cellStyle name="60% - Accent6 8 2" xfId="2220" xr:uid="{00000000-0005-0000-0000-000017920000}"/>
    <cellStyle name="60% - Accent6 8 2 2" xfId="5190" xr:uid="{00000000-0005-0000-0000-000018920000}"/>
    <cellStyle name="60% - Accent6 8 2 2 2" xfId="17153" xr:uid="{00000000-0005-0000-0000-000019920000}"/>
    <cellStyle name="60% - Accent6 8 2 2 2 2" xfId="35080" xr:uid="{00000000-0005-0000-0000-00001A920000}"/>
    <cellStyle name="60% - Accent6 8 2 2 2 3" xfId="47025" xr:uid="{00000000-0005-0000-0000-00001B920000}"/>
    <cellStyle name="60% - Accent6 8 2 2 2 4" xfId="58990" xr:uid="{00000000-0005-0000-0000-00001C920000}"/>
    <cellStyle name="60% - Accent6 8 2 2 3" xfId="23112" xr:uid="{00000000-0005-0000-0000-00001D920000}"/>
    <cellStyle name="60% - Accent6 8 2 2 4" xfId="11170" xr:uid="{00000000-0005-0000-0000-00001E920000}"/>
    <cellStyle name="60% - Accent6 8 2 2 5" xfId="29097" xr:uid="{00000000-0005-0000-0000-00001F920000}"/>
    <cellStyle name="60% - Accent6 8 2 2 6" xfId="41042" xr:uid="{00000000-0005-0000-0000-000020920000}"/>
    <cellStyle name="60% - Accent6 8 2 2 7" xfId="53007" xr:uid="{00000000-0005-0000-0000-000021920000}"/>
    <cellStyle name="60% - Accent6 8 2 3" xfId="14183" xr:uid="{00000000-0005-0000-0000-000022920000}"/>
    <cellStyle name="60% - Accent6 8 2 3 2" xfId="32110" xr:uid="{00000000-0005-0000-0000-000023920000}"/>
    <cellStyle name="60% - Accent6 8 2 3 3" xfId="44055" xr:uid="{00000000-0005-0000-0000-000024920000}"/>
    <cellStyle name="60% - Accent6 8 2 3 4" xfId="56020" xr:uid="{00000000-0005-0000-0000-000025920000}"/>
    <cellStyle name="60% - Accent6 8 2 4" xfId="20142" xr:uid="{00000000-0005-0000-0000-000026920000}"/>
    <cellStyle name="60% - Accent6 8 2 5" xfId="8200" xr:uid="{00000000-0005-0000-0000-000027920000}"/>
    <cellStyle name="60% - Accent6 8 2 6" xfId="26127" xr:uid="{00000000-0005-0000-0000-000028920000}"/>
    <cellStyle name="60% - Accent6 8 2 7" xfId="38072" xr:uid="{00000000-0005-0000-0000-000029920000}"/>
    <cellStyle name="60% - Accent6 8 2 8" xfId="50037" xr:uid="{00000000-0005-0000-0000-00002A920000}"/>
    <cellStyle name="60% - Accent6 8 3" xfId="3746" xr:uid="{00000000-0005-0000-0000-00002B920000}"/>
    <cellStyle name="60% - Accent6 8 3 2" xfId="15709" xr:uid="{00000000-0005-0000-0000-00002C920000}"/>
    <cellStyle name="60% - Accent6 8 3 2 2" xfId="33636" xr:uid="{00000000-0005-0000-0000-00002D920000}"/>
    <cellStyle name="60% - Accent6 8 3 2 3" xfId="45581" xr:uid="{00000000-0005-0000-0000-00002E920000}"/>
    <cellStyle name="60% - Accent6 8 3 2 4" xfId="57546" xr:uid="{00000000-0005-0000-0000-00002F920000}"/>
    <cellStyle name="60% - Accent6 8 3 3" xfId="21668" xr:uid="{00000000-0005-0000-0000-000030920000}"/>
    <cellStyle name="60% - Accent6 8 3 4" xfId="9726" xr:uid="{00000000-0005-0000-0000-000031920000}"/>
    <cellStyle name="60% - Accent6 8 3 5" xfId="27653" xr:uid="{00000000-0005-0000-0000-000032920000}"/>
    <cellStyle name="60% - Accent6 8 3 6" xfId="39598" xr:uid="{00000000-0005-0000-0000-000033920000}"/>
    <cellStyle name="60% - Accent6 8 3 7" xfId="51563" xr:uid="{00000000-0005-0000-0000-000034920000}"/>
    <cellStyle name="60% - Accent6 8 4" xfId="12739" xr:uid="{00000000-0005-0000-0000-000035920000}"/>
    <cellStyle name="60% - Accent6 8 4 2" xfId="30666" xr:uid="{00000000-0005-0000-0000-000036920000}"/>
    <cellStyle name="60% - Accent6 8 4 3" xfId="42611" xr:uid="{00000000-0005-0000-0000-000037920000}"/>
    <cellStyle name="60% - Accent6 8 4 4" xfId="54576" xr:uid="{00000000-0005-0000-0000-000038920000}"/>
    <cellStyle name="60% - Accent6 8 5" xfId="18698" xr:uid="{00000000-0005-0000-0000-000039920000}"/>
    <cellStyle name="60% - Accent6 8 6" xfId="6756" xr:uid="{00000000-0005-0000-0000-00003A920000}"/>
    <cellStyle name="60% - Accent6 8 7" xfId="24683" xr:uid="{00000000-0005-0000-0000-00003B920000}"/>
    <cellStyle name="60% - Accent6 8 8" xfId="36628" xr:uid="{00000000-0005-0000-0000-00003C920000}"/>
    <cellStyle name="60% - Accent6 8 9" xfId="48593" xr:uid="{00000000-0005-0000-0000-00003D920000}"/>
    <cellStyle name="60% - Accent6 9" xfId="1498" xr:uid="{00000000-0005-0000-0000-00003E920000}"/>
    <cellStyle name="60% - Accent6 9 2" xfId="4468" xr:uid="{00000000-0005-0000-0000-00003F920000}"/>
    <cellStyle name="60% - Accent6 9 2 2" xfId="16431" xr:uid="{00000000-0005-0000-0000-000040920000}"/>
    <cellStyle name="60% - Accent6 9 2 2 2" xfId="34358" xr:uid="{00000000-0005-0000-0000-000041920000}"/>
    <cellStyle name="60% - Accent6 9 2 2 3" xfId="46303" xr:uid="{00000000-0005-0000-0000-000042920000}"/>
    <cellStyle name="60% - Accent6 9 2 2 4" xfId="58268" xr:uid="{00000000-0005-0000-0000-000043920000}"/>
    <cellStyle name="60% - Accent6 9 2 3" xfId="22390" xr:uid="{00000000-0005-0000-0000-000044920000}"/>
    <cellStyle name="60% - Accent6 9 2 4" xfId="10448" xr:uid="{00000000-0005-0000-0000-000045920000}"/>
    <cellStyle name="60% - Accent6 9 2 5" xfId="28375" xr:uid="{00000000-0005-0000-0000-000046920000}"/>
    <cellStyle name="60% - Accent6 9 2 6" xfId="40320" xr:uid="{00000000-0005-0000-0000-000047920000}"/>
    <cellStyle name="60% - Accent6 9 2 7" xfId="52285" xr:uid="{00000000-0005-0000-0000-000048920000}"/>
    <cellStyle name="60% - Accent6 9 3" xfId="13461" xr:uid="{00000000-0005-0000-0000-000049920000}"/>
    <cellStyle name="60% - Accent6 9 3 2" xfId="31388" xr:uid="{00000000-0005-0000-0000-00004A920000}"/>
    <cellStyle name="60% - Accent6 9 3 3" xfId="43333" xr:uid="{00000000-0005-0000-0000-00004B920000}"/>
    <cellStyle name="60% - Accent6 9 3 4" xfId="55298" xr:uid="{00000000-0005-0000-0000-00004C920000}"/>
    <cellStyle name="60% - Accent6 9 4" xfId="19420" xr:uid="{00000000-0005-0000-0000-00004D920000}"/>
    <cellStyle name="60% - Accent6 9 5" xfId="7478" xr:uid="{00000000-0005-0000-0000-00004E920000}"/>
    <cellStyle name="60% - Accent6 9 6" xfId="25405" xr:uid="{00000000-0005-0000-0000-00004F920000}"/>
    <cellStyle name="60% - Accent6 9 7" xfId="37350" xr:uid="{00000000-0005-0000-0000-000050920000}"/>
    <cellStyle name="60% - Accent6 9 8" xfId="49315" xr:uid="{00000000-0005-0000-0000-000051920000}"/>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lculation" xfId="25" builtinId="22" customBuiltin="1"/>
    <cellStyle name="Check Cell" xfId="27" builtinId="23" customBuiltin="1"/>
    <cellStyle name="Comma" xfId="1" builtinId="3"/>
    <cellStyle name="Comma 10" xfId="23932" xr:uid="{00000000-0005-0000-0000-00005C920000}"/>
    <cellStyle name="Comma 10 2" xfId="23954" xr:uid="{00000000-0005-0000-0000-00005D920000}"/>
    <cellStyle name="Comma 11" xfId="47845" xr:uid="{00000000-0005-0000-0000-00005E920000}"/>
    <cellStyle name="Comma 12" xfId="59791" xr:uid="{00000000-0005-0000-0000-00005F920000}"/>
    <cellStyle name="Comma 13" xfId="59812" xr:uid="{00000000-0005-0000-0000-000060920000}"/>
    <cellStyle name="Comma 14" xfId="59852" xr:uid="{00000000-0005-0000-0000-000061920000}"/>
    <cellStyle name="Comma 15" xfId="59854" xr:uid="{00000000-0005-0000-0000-000062920000}"/>
    <cellStyle name="Comma 16" xfId="59856" xr:uid="{00000000-0005-0000-0000-000063920000}"/>
    <cellStyle name="Comma 2" xfId="8" xr:uid="{00000000-0005-0000-0000-000064920000}"/>
    <cellStyle name="Comma 2 10" xfId="728" xr:uid="{00000000-0005-0000-0000-000065920000}"/>
    <cellStyle name="Comma 2 10 10" xfId="48545" xr:uid="{00000000-0005-0000-0000-000066920000}"/>
    <cellStyle name="Comma 2 10 2" xfId="1450" xr:uid="{00000000-0005-0000-0000-000067920000}"/>
    <cellStyle name="Comma 2 10 2 2" xfId="2894" xr:uid="{00000000-0005-0000-0000-000068920000}"/>
    <cellStyle name="Comma 2 10 2 2 2" xfId="5864" xr:uid="{00000000-0005-0000-0000-000069920000}"/>
    <cellStyle name="Comma 2 10 2 2 2 2" xfId="17827" xr:uid="{00000000-0005-0000-0000-00006A920000}"/>
    <cellStyle name="Comma 2 10 2 2 2 2 2" xfId="35754" xr:uid="{00000000-0005-0000-0000-00006B920000}"/>
    <cellStyle name="Comma 2 10 2 2 2 2 3" xfId="47699" xr:uid="{00000000-0005-0000-0000-00006C920000}"/>
    <cellStyle name="Comma 2 10 2 2 2 2 4" xfId="59664" xr:uid="{00000000-0005-0000-0000-00006D920000}"/>
    <cellStyle name="Comma 2 10 2 2 2 3" xfId="23786" xr:uid="{00000000-0005-0000-0000-00006E920000}"/>
    <cellStyle name="Comma 2 10 2 2 2 4" xfId="11844" xr:uid="{00000000-0005-0000-0000-00006F920000}"/>
    <cellStyle name="Comma 2 10 2 2 2 5" xfId="29771" xr:uid="{00000000-0005-0000-0000-000070920000}"/>
    <cellStyle name="Comma 2 10 2 2 2 6" xfId="41716" xr:uid="{00000000-0005-0000-0000-000071920000}"/>
    <cellStyle name="Comma 2 10 2 2 2 7" xfId="53681" xr:uid="{00000000-0005-0000-0000-000072920000}"/>
    <cellStyle name="Comma 2 10 2 2 3" xfId="14857" xr:uid="{00000000-0005-0000-0000-000073920000}"/>
    <cellStyle name="Comma 2 10 2 2 3 2" xfId="32784" xr:uid="{00000000-0005-0000-0000-000074920000}"/>
    <cellStyle name="Comma 2 10 2 2 3 3" xfId="44729" xr:uid="{00000000-0005-0000-0000-000075920000}"/>
    <cellStyle name="Comma 2 10 2 2 3 4" xfId="56694" xr:uid="{00000000-0005-0000-0000-000076920000}"/>
    <cellStyle name="Comma 2 10 2 2 4" xfId="20816" xr:uid="{00000000-0005-0000-0000-000077920000}"/>
    <cellStyle name="Comma 2 10 2 2 5" xfId="8874" xr:uid="{00000000-0005-0000-0000-000078920000}"/>
    <cellStyle name="Comma 2 10 2 2 6" xfId="26801" xr:uid="{00000000-0005-0000-0000-000079920000}"/>
    <cellStyle name="Comma 2 10 2 2 7" xfId="38746" xr:uid="{00000000-0005-0000-0000-00007A920000}"/>
    <cellStyle name="Comma 2 10 2 2 8" xfId="50711" xr:uid="{00000000-0005-0000-0000-00007B920000}"/>
    <cellStyle name="Comma 2 10 2 3" xfId="4420" xr:uid="{00000000-0005-0000-0000-00007C920000}"/>
    <cellStyle name="Comma 2 10 2 3 2" xfId="16383" xr:uid="{00000000-0005-0000-0000-00007D920000}"/>
    <cellStyle name="Comma 2 10 2 3 2 2" xfId="34310" xr:uid="{00000000-0005-0000-0000-00007E920000}"/>
    <cellStyle name="Comma 2 10 2 3 2 3" xfId="46255" xr:uid="{00000000-0005-0000-0000-00007F920000}"/>
    <cellStyle name="Comma 2 10 2 3 2 4" xfId="58220" xr:uid="{00000000-0005-0000-0000-000080920000}"/>
    <cellStyle name="Comma 2 10 2 3 3" xfId="22342" xr:uid="{00000000-0005-0000-0000-000081920000}"/>
    <cellStyle name="Comma 2 10 2 3 4" xfId="10400" xr:uid="{00000000-0005-0000-0000-000082920000}"/>
    <cellStyle name="Comma 2 10 2 3 5" xfId="28327" xr:uid="{00000000-0005-0000-0000-000083920000}"/>
    <cellStyle name="Comma 2 10 2 3 6" xfId="40272" xr:uid="{00000000-0005-0000-0000-000084920000}"/>
    <cellStyle name="Comma 2 10 2 3 7" xfId="52237" xr:uid="{00000000-0005-0000-0000-000085920000}"/>
    <cellStyle name="Comma 2 10 2 4" xfId="13413" xr:uid="{00000000-0005-0000-0000-000086920000}"/>
    <cellStyle name="Comma 2 10 2 4 2" xfId="31340" xr:uid="{00000000-0005-0000-0000-000087920000}"/>
    <cellStyle name="Comma 2 10 2 4 3" xfId="43285" xr:uid="{00000000-0005-0000-0000-000088920000}"/>
    <cellStyle name="Comma 2 10 2 4 4" xfId="55250" xr:uid="{00000000-0005-0000-0000-000089920000}"/>
    <cellStyle name="Comma 2 10 2 5" xfId="19372" xr:uid="{00000000-0005-0000-0000-00008A920000}"/>
    <cellStyle name="Comma 2 10 2 6" xfId="7430" xr:uid="{00000000-0005-0000-0000-00008B920000}"/>
    <cellStyle name="Comma 2 10 2 7" xfId="25357" xr:uid="{00000000-0005-0000-0000-00008C920000}"/>
    <cellStyle name="Comma 2 10 2 8" xfId="37302" xr:uid="{00000000-0005-0000-0000-00008D920000}"/>
    <cellStyle name="Comma 2 10 2 9" xfId="49267" xr:uid="{00000000-0005-0000-0000-00008E920000}"/>
    <cellStyle name="Comma 2 10 3" xfId="2172" xr:uid="{00000000-0005-0000-0000-00008F920000}"/>
    <cellStyle name="Comma 2 10 3 2" xfId="5142" xr:uid="{00000000-0005-0000-0000-000090920000}"/>
    <cellStyle name="Comma 2 10 3 2 2" xfId="17105" xr:uid="{00000000-0005-0000-0000-000091920000}"/>
    <cellStyle name="Comma 2 10 3 2 2 2" xfId="35032" xr:uid="{00000000-0005-0000-0000-000092920000}"/>
    <cellStyle name="Comma 2 10 3 2 2 3" xfId="46977" xr:uid="{00000000-0005-0000-0000-000093920000}"/>
    <cellStyle name="Comma 2 10 3 2 2 4" xfId="58942" xr:uid="{00000000-0005-0000-0000-000094920000}"/>
    <cellStyle name="Comma 2 10 3 2 3" xfId="23064" xr:uid="{00000000-0005-0000-0000-000095920000}"/>
    <cellStyle name="Comma 2 10 3 2 4" xfId="11122" xr:uid="{00000000-0005-0000-0000-000096920000}"/>
    <cellStyle name="Comma 2 10 3 2 5" xfId="29049" xr:uid="{00000000-0005-0000-0000-000097920000}"/>
    <cellStyle name="Comma 2 10 3 2 6" xfId="40994" xr:uid="{00000000-0005-0000-0000-000098920000}"/>
    <cellStyle name="Comma 2 10 3 2 7" xfId="52959" xr:uid="{00000000-0005-0000-0000-000099920000}"/>
    <cellStyle name="Comma 2 10 3 3" xfId="14135" xr:uid="{00000000-0005-0000-0000-00009A920000}"/>
    <cellStyle name="Comma 2 10 3 3 2" xfId="32062" xr:uid="{00000000-0005-0000-0000-00009B920000}"/>
    <cellStyle name="Comma 2 10 3 3 3" xfId="44007" xr:uid="{00000000-0005-0000-0000-00009C920000}"/>
    <cellStyle name="Comma 2 10 3 3 4" xfId="55972" xr:uid="{00000000-0005-0000-0000-00009D920000}"/>
    <cellStyle name="Comma 2 10 3 4" xfId="20094" xr:uid="{00000000-0005-0000-0000-00009E920000}"/>
    <cellStyle name="Comma 2 10 3 5" xfId="8152" xr:uid="{00000000-0005-0000-0000-00009F920000}"/>
    <cellStyle name="Comma 2 10 3 6" xfId="26079" xr:uid="{00000000-0005-0000-0000-0000A0920000}"/>
    <cellStyle name="Comma 2 10 3 7" xfId="38024" xr:uid="{00000000-0005-0000-0000-0000A1920000}"/>
    <cellStyle name="Comma 2 10 3 8" xfId="49989" xr:uid="{00000000-0005-0000-0000-0000A2920000}"/>
    <cellStyle name="Comma 2 10 4" xfId="3698" xr:uid="{00000000-0005-0000-0000-0000A3920000}"/>
    <cellStyle name="Comma 2 10 4 2" xfId="15661" xr:uid="{00000000-0005-0000-0000-0000A4920000}"/>
    <cellStyle name="Comma 2 10 4 2 2" xfId="33588" xr:uid="{00000000-0005-0000-0000-0000A5920000}"/>
    <cellStyle name="Comma 2 10 4 2 3" xfId="45533" xr:uid="{00000000-0005-0000-0000-0000A6920000}"/>
    <cellStyle name="Comma 2 10 4 2 4" xfId="57498" xr:uid="{00000000-0005-0000-0000-0000A7920000}"/>
    <cellStyle name="Comma 2 10 4 3" xfId="21620" xr:uid="{00000000-0005-0000-0000-0000A8920000}"/>
    <cellStyle name="Comma 2 10 4 4" xfId="9678" xr:uid="{00000000-0005-0000-0000-0000A9920000}"/>
    <cellStyle name="Comma 2 10 4 5" xfId="27605" xr:uid="{00000000-0005-0000-0000-0000AA920000}"/>
    <cellStyle name="Comma 2 10 4 6" xfId="39550" xr:uid="{00000000-0005-0000-0000-0000AB920000}"/>
    <cellStyle name="Comma 2 10 4 7" xfId="51515" xr:uid="{00000000-0005-0000-0000-0000AC920000}"/>
    <cellStyle name="Comma 2 10 5" xfId="12691" xr:uid="{00000000-0005-0000-0000-0000AD920000}"/>
    <cellStyle name="Comma 2 10 5 2" xfId="30618" xr:uid="{00000000-0005-0000-0000-0000AE920000}"/>
    <cellStyle name="Comma 2 10 5 3" xfId="42563" xr:uid="{00000000-0005-0000-0000-0000AF920000}"/>
    <cellStyle name="Comma 2 10 5 4" xfId="54528" xr:uid="{00000000-0005-0000-0000-0000B0920000}"/>
    <cellStyle name="Comma 2 10 6" xfId="18650" xr:uid="{00000000-0005-0000-0000-0000B1920000}"/>
    <cellStyle name="Comma 2 10 7" xfId="6708" xr:uid="{00000000-0005-0000-0000-0000B2920000}"/>
    <cellStyle name="Comma 2 10 8" xfId="24635" xr:uid="{00000000-0005-0000-0000-0000B3920000}"/>
    <cellStyle name="Comma 2 10 9" xfId="36580" xr:uid="{00000000-0005-0000-0000-0000B4920000}"/>
    <cellStyle name="Comma 2 11" xfId="755" xr:uid="{00000000-0005-0000-0000-0000B5920000}"/>
    <cellStyle name="Comma 2 11 2" xfId="2199" xr:uid="{00000000-0005-0000-0000-0000B6920000}"/>
    <cellStyle name="Comma 2 11 2 2" xfId="5169" xr:uid="{00000000-0005-0000-0000-0000B7920000}"/>
    <cellStyle name="Comma 2 11 2 2 2" xfId="17132" xr:uid="{00000000-0005-0000-0000-0000B8920000}"/>
    <cellStyle name="Comma 2 11 2 2 2 2" xfId="35059" xr:uid="{00000000-0005-0000-0000-0000B9920000}"/>
    <cellStyle name="Comma 2 11 2 2 2 3" xfId="47004" xr:uid="{00000000-0005-0000-0000-0000BA920000}"/>
    <cellStyle name="Comma 2 11 2 2 2 4" xfId="58969" xr:uid="{00000000-0005-0000-0000-0000BB920000}"/>
    <cellStyle name="Comma 2 11 2 2 3" xfId="23091" xr:uid="{00000000-0005-0000-0000-0000BC920000}"/>
    <cellStyle name="Comma 2 11 2 2 4" xfId="11149" xr:uid="{00000000-0005-0000-0000-0000BD920000}"/>
    <cellStyle name="Comma 2 11 2 2 5" xfId="29076" xr:uid="{00000000-0005-0000-0000-0000BE920000}"/>
    <cellStyle name="Comma 2 11 2 2 6" xfId="41021" xr:uid="{00000000-0005-0000-0000-0000BF920000}"/>
    <cellStyle name="Comma 2 11 2 2 7" xfId="52986" xr:uid="{00000000-0005-0000-0000-0000C0920000}"/>
    <cellStyle name="Comma 2 11 2 3" xfId="14162" xr:uid="{00000000-0005-0000-0000-0000C1920000}"/>
    <cellStyle name="Comma 2 11 2 3 2" xfId="32089" xr:uid="{00000000-0005-0000-0000-0000C2920000}"/>
    <cellStyle name="Comma 2 11 2 3 3" xfId="44034" xr:uid="{00000000-0005-0000-0000-0000C3920000}"/>
    <cellStyle name="Comma 2 11 2 3 4" xfId="55999" xr:uid="{00000000-0005-0000-0000-0000C4920000}"/>
    <cellStyle name="Comma 2 11 2 4" xfId="20121" xr:uid="{00000000-0005-0000-0000-0000C5920000}"/>
    <cellStyle name="Comma 2 11 2 5" xfId="8179" xr:uid="{00000000-0005-0000-0000-0000C6920000}"/>
    <cellStyle name="Comma 2 11 2 6" xfId="26106" xr:uid="{00000000-0005-0000-0000-0000C7920000}"/>
    <cellStyle name="Comma 2 11 2 7" xfId="38051" xr:uid="{00000000-0005-0000-0000-0000C8920000}"/>
    <cellStyle name="Comma 2 11 2 8" xfId="50016" xr:uid="{00000000-0005-0000-0000-0000C9920000}"/>
    <cellStyle name="Comma 2 11 3" xfId="3725" xr:uid="{00000000-0005-0000-0000-0000CA920000}"/>
    <cellStyle name="Comma 2 11 3 2" xfId="15688" xr:uid="{00000000-0005-0000-0000-0000CB920000}"/>
    <cellStyle name="Comma 2 11 3 2 2" xfId="33615" xr:uid="{00000000-0005-0000-0000-0000CC920000}"/>
    <cellStyle name="Comma 2 11 3 2 3" xfId="45560" xr:uid="{00000000-0005-0000-0000-0000CD920000}"/>
    <cellStyle name="Comma 2 11 3 2 4" xfId="57525" xr:uid="{00000000-0005-0000-0000-0000CE920000}"/>
    <cellStyle name="Comma 2 11 3 3" xfId="21647" xr:uid="{00000000-0005-0000-0000-0000CF920000}"/>
    <cellStyle name="Comma 2 11 3 4" xfId="9705" xr:uid="{00000000-0005-0000-0000-0000D0920000}"/>
    <cellStyle name="Comma 2 11 3 5" xfId="27632" xr:uid="{00000000-0005-0000-0000-0000D1920000}"/>
    <cellStyle name="Comma 2 11 3 6" xfId="39577" xr:uid="{00000000-0005-0000-0000-0000D2920000}"/>
    <cellStyle name="Comma 2 11 3 7" xfId="51542" xr:uid="{00000000-0005-0000-0000-0000D3920000}"/>
    <cellStyle name="Comma 2 11 4" xfId="12718" xr:uid="{00000000-0005-0000-0000-0000D4920000}"/>
    <cellStyle name="Comma 2 11 4 2" xfId="30645" xr:uid="{00000000-0005-0000-0000-0000D5920000}"/>
    <cellStyle name="Comma 2 11 4 3" xfId="42590" xr:uid="{00000000-0005-0000-0000-0000D6920000}"/>
    <cellStyle name="Comma 2 11 4 4" xfId="54555" xr:uid="{00000000-0005-0000-0000-0000D7920000}"/>
    <cellStyle name="Comma 2 11 5" xfId="18677" xr:uid="{00000000-0005-0000-0000-0000D8920000}"/>
    <cellStyle name="Comma 2 11 6" xfId="6735" xr:uid="{00000000-0005-0000-0000-0000D9920000}"/>
    <cellStyle name="Comma 2 11 7" xfId="24662" xr:uid="{00000000-0005-0000-0000-0000DA920000}"/>
    <cellStyle name="Comma 2 11 8" xfId="36607" xr:uid="{00000000-0005-0000-0000-0000DB920000}"/>
    <cellStyle name="Comma 2 11 9" xfId="48572" xr:uid="{00000000-0005-0000-0000-0000DC920000}"/>
    <cellStyle name="Comma 2 12" xfId="1477" xr:uid="{00000000-0005-0000-0000-0000DD920000}"/>
    <cellStyle name="Comma 2 12 2" xfId="4447" xr:uid="{00000000-0005-0000-0000-0000DE920000}"/>
    <cellStyle name="Comma 2 12 2 2" xfId="16410" xr:uid="{00000000-0005-0000-0000-0000DF920000}"/>
    <cellStyle name="Comma 2 12 2 2 2" xfId="34337" xr:uid="{00000000-0005-0000-0000-0000E0920000}"/>
    <cellStyle name="Comma 2 12 2 2 3" xfId="46282" xr:uid="{00000000-0005-0000-0000-0000E1920000}"/>
    <cellStyle name="Comma 2 12 2 2 4" xfId="58247" xr:uid="{00000000-0005-0000-0000-0000E2920000}"/>
    <cellStyle name="Comma 2 12 2 3" xfId="22369" xr:uid="{00000000-0005-0000-0000-0000E3920000}"/>
    <cellStyle name="Comma 2 12 2 4" xfId="10427" xr:uid="{00000000-0005-0000-0000-0000E4920000}"/>
    <cellStyle name="Comma 2 12 2 5" xfId="28354" xr:uid="{00000000-0005-0000-0000-0000E5920000}"/>
    <cellStyle name="Comma 2 12 2 6" xfId="40299" xr:uid="{00000000-0005-0000-0000-0000E6920000}"/>
    <cellStyle name="Comma 2 12 2 7" xfId="52264" xr:uid="{00000000-0005-0000-0000-0000E7920000}"/>
    <cellStyle name="Comma 2 12 3" xfId="13440" xr:uid="{00000000-0005-0000-0000-0000E8920000}"/>
    <cellStyle name="Comma 2 12 3 2" xfId="31367" xr:uid="{00000000-0005-0000-0000-0000E9920000}"/>
    <cellStyle name="Comma 2 12 3 3" xfId="43312" xr:uid="{00000000-0005-0000-0000-0000EA920000}"/>
    <cellStyle name="Comma 2 12 3 4" xfId="55277" xr:uid="{00000000-0005-0000-0000-0000EB920000}"/>
    <cellStyle name="Comma 2 12 4" xfId="19399" xr:uid="{00000000-0005-0000-0000-0000EC920000}"/>
    <cellStyle name="Comma 2 12 5" xfId="7457" xr:uid="{00000000-0005-0000-0000-0000ED920000}"/>
    <cellStyle name="Comma 2 12 6" xfId="25384" xr:uid="{00000000-0005-0000-0000-0000EE920000}"/>
    <cellStyle name="Comma 2 12 7" xfId="37329" xr:uid="{00000000-0005-0000-0000-0000EF920000}"/>
    <cellStyle name="Comma 2 12 8" xfId="49294" xr:uid="{00000000-0005-0000-0000-0000F0920000}"/>
    <cellStyle name="Comma 2 13" xfId="2921" xr:uid="{00000000-0005-0000-0000-0000F1920000}"/>
    <cellStyle name="Comma 2 13 2" xfId="5891" xr:uid="{00000000-0005-0000-0000-0000F2920000}"/>
    <cellStyle name="Comma 2 13 2 2" xfId="17854" xr:uid="{00000000-0005-0000-0000-0000F3920000}"/>
    <cellStyle name="Comma 2 13 2 2 2" xfId="35781" xr:uid="{00000000-0005-0000-0000-0000F4920000}"/>
    <cellStyle name="Comma 2 13 2 2 3" xfId="47726" xr:uid="{00000000-0005-0000-0000-0000F5920000}"/>
    <cellStyle name="Comma 2 13 2 2 4" xfId="59691" xr:uid="{00000000-0005-0000-0000-0000F6920000}"/>
    <cellStyle name="Comma 2 13 2 3" xfId="23813" xr:uid="{00000000-0005-0000-0000-0000F7920000}"/>
    <cellStyle name="Comma 2 13 2 4" xfId="11871" xr:uid="{00000000-0005-0000-0000-0000F8920000}"/>
    <cellStyle name="Comma 2 13 2 5" xfId="29798" xr:uid="{00000000-0005-0000-0000-0000F9920000}"/>
    <cellStyle name="Comma 2 13 2 6" xfId="41743" xr:uid="{00000000-0005-0000-0000-0000FA920000}"/>
    <cellStyle name="Comma 2 13 2 7" xfId="53708" xr:uid="{00000000-0005-0000-0000-0000FB920000}"/>
    <cellStyle name="Comma 2 13 3" xfId="14884" xr:uid="{00000000-0005-0000-0000-0000FC920000}"/>
    <cellStyle name="Comma 2 13 3 2" xfId="32811" xr:uid="{00000000-0005-0000-0000-0000FD920000}"/>
    <cellStyle name="Comma 2 13 3 3" xfId="44756" xr:uid="{00000000-0005-0000-0000-0000FE920000}"/>
    <cellStyle name="Comma 2 13 3 4" xfId="56721" xr:uid="{00000000-0005-0000-0000-0000FF920000}"/>
    <cellStyle name="Comma 2 13 4" xfId="20843" xr:uid="{00000000-0005-0000-0000-000000930000}"/>
    <cellStyle name="Comma 2 13 5" xfId="8901" xr:uid="{00000000-0005-0000-0000-000001930000}"/>
    <cellStyle name="Comma 2 13 6" xfId="26828" xr:uid="{00000000-0005-0000-0000-000002930000}"/>
    <cellStyle name="Comma 2 13 7" xfId="38773" xr:uid="{00000000-0005-0000-0000-000003930000}"/>
    <cellStyle name="Comma 2 13 8" xfId="50738" xr:uid="{00000000-0005-0000-0000-000004930000}"/>
    <cellStyle name="Comma 2 14" xfId="2952" xr:uid="{00000000-0005-0000-0000-000005930000}"/>
    <cellStyle name="Comma 2 14 2" xfId="5922" xr:uid="{00000000-0005-0000-0000-000006930000}"/>
    <cellStyle name="Comma 2 14 2 2" xfId="17885" xr:uid="{00000000-0005-0000-0000-000007930000}"/>
    <cellStyle name="Comma 2 14 2 2 2" xfId="35812" xr:uid="{00000000-0005-0000-0000-000008930000}"/>
    <cellStyle name="Comma 2 14 2 2 3" xfId="47757" xr:uid="{00000000-0005-0000-0000-000009930000}"/>
    <cellStyle name="Comma 2 14 2 2 4" xfId="59722" xr:uid="{00000000-0005-0000-0000-00000A930000}"/>
    <cellStyle name="Comma 2 14 2 3" xfId="23844" xr:uid="{00000000-0005-0000-0000-00000B930000}"/>
    <cellStyle name="Comma 2 14 2 4" xfId="11902" xr:uid="{00000000-0005-0000-0000-00000C930000}"/>
    <cellStyle name="Comma 2 14 2 5" xfId="29829" xr:uid="{00000000-0005-0000-0000-00000D930000}"/>
    <cellStyle name="Comma 2 14 2 6" xfId="41774" xr:uid="{00000000-0005-0000-0000-00000E930000}"/>
    <cellStyle name="Comma 2 14 2 7" xfId="53739" xr:uid="{00000000-0005-0000-0000-00000F930000}"/>
    <cellStyle name="Comma 2 14 3" xfId="14915" xr:uid="{00000000-0005-0000-0000-000010930000}"/>
    <cellStyle name="Comma 2 14 3 2" xfId="32842" xr:uid="{00000000-0005-0000-0000-000011930000}"/>
    <cellStyle name="Comma 2 14 3 3" xfId="44787" xr:uid="{00000000-0005-0000-0000-000012930000}"/>
    <cellStyle name="Comma 2 14 3 4" xfId="56752" xr:uid="{00000000-0005-0000-0000-000013930000}"/>
    <cellStyle name="Comma 2 14 4" xfId="20874" xr:uid="{00000000-0005-0000-0000-000014930000}"/>
    <cellStyle name="Comma 2 14 5" xfId="8932" xr:uid="{00000000-0005-0000-0000-000015930000}"/>
    <cellStyle name="Comma 2 14 6" xfId="26859" xr:uid="{00000000-0005-0000-0000-000016930000}"/>
    <cellStyle name="Comma 2 14 7" xfId="38804" xr:uid="{00000000-0005-0000-0000-000017930000}"/>
    <cellStyle name="Comma 2 14 8" xfId="50769" xr:uid="{00000000-0005-0000-0000-000018930000}"/>
    <cellStyle name="Comma 2 15" xfId="3000" xr:uid="{00000000-0005-0000-0000-000019930000}"/>
    <cellStyle name="Comma 2 15 2" xfId="14963" xr:uid="{00000000-0005-0000-0000-00001A930000}"/>
    <cellStyle name="Comma 2 15 2 2" xfId="32890" xr:uid="{00000000-0005-0000-0000-00001B930000}"/>
    <cellStyle name="Comma 2 15 2 3" xfId="44835" xr:uid="{00000000-0005-0000-0000-00001C930000}"/>
    <cellStyle name="Comma 2 15 2 4" xfId="56800" xr:uid="{00000000-0005-0000-0000-00001D930000}"/>
    <cellStyle name="Comma 2 15 3" xfId="20922" xr:uid="{00000000-0005-0000-0000-00001E930000}"/>
    <cellStyle name="Comma 2 15 4" xfId="8980" xr:uid="{00000000-0005-0000-0000-00001F930000}"/>
    <cellStyle name="Comma 2 15 5" xfId="26907" xr:uid="{00000000-0005-0000-0000-000020930000}"/>
    <cellStyle name="Comma 2 15 6" xfId="38852" xr:uid="{00000000-0005-0000-0000-000021930000}"/>
    <cellStyle name="Comma 2 15 7" xfId="50817" xr:uid="{00000000-0005-0000-0000-000022930000}"/>
    <cellStyle name="Comma 2 16" xfId="11995" xr:uid="{00000000-0005-0000-0000-000023930000}"/>
    <cellStyle name="Comma 2 16 2" xfId="29922" xr:uid="{00000000-0005-0000-0000-000024930000}"/>
    <cellStyle name="Comma 2 16 3" xfId="41867" xr:uid="{00000000-0005-0000-0000-000025930000}"/>
    <cellStyle name="Comma 2 16 4" xfId="53832" xr:uid="{00000000-0005-0000-0000-000026930000}"/>
    <cellStyle name="Comma 2 17" xfId="17955" xr:uid="{00000000-0005-0000-0000-000027930000}"/>
    <cellStyle name="Comma 2 18" xfId="6013" xr:uid="{00000000-0005-0000-0000-000028930000}"/>
    <cellStyle name="Comma 2 19" xfId="23958" xr:uid="{00000000-0005-0000-0000-000029930000}"/>
    <cellStyle name="Comma 2 2" xfId="9" xr:uid="{00000000-0005-0000-0000-00002A930000}"/>
    <cellStyle name="Comma 2 20" xfId="35903" xr:uid="{00000000-0005-0000-0000-00002B930000}"/>
    <cellStyle name="Comma 2 21" xfId="47868" xr:uid="{00000000-0005-0000-0000-00002C930000}"/>
    <cellStyle name="Comma 2 3" xfId="14" xr:uid="{00000000-0005-0000-0000-00002D930000}"/>
    <cellStyle name="Comma 2 3 10" xfId="1480" xr:uid="{00000000-0005-0000-0000-00002E930000}"/>
    <cellStyle name="Comma 2 3 10 2" xfId="4450" xr:uid="{00000000-0005-0000-0000-00002F930000}"/>
    <cellStyle name="Comma 2 3 10 2 2" xfId="16413" xr:uid="{00000000-0005-0000-0000-000030930000}"/>
    <cellStyle name="Comma 2 3 10 2 2 2" xfId="34340" xr:uid="{00000000-0005-0000-0000-000031930000}"/>
    <cellStyle name="Comma 2 3 10 2 2 3" xfId="46285" xr:uid="{00000000-0005-0000-0000-000032930000}"/>
    <cellStyle name="Comma 2 3 10 2 2 4" xfId="58250" xr:uid="{00000000-0005-0000-0000-000033930000}"/>
    <cellStyle name="Comma 2 3 10 2 3" xfId="22372" xr:uid="{00000000-0005-0000-0000-000034930000}"/>
    <cellStyle name="Comma 2 3 10 2 4" xfId="10430" xr:uid="{00000000-0005-0000-0000-000035930000}"/>
    <cellStyle name="Comma 2 3 10 2 5" xfId="28357" xr:uid="{00000000-0005-0000-0000-000036930000}"/>
    <cellStyle name="Comma 2 3 10 2 6" xfId="40302" xr:uid="{00000000-0005-0000-0000-000037930000}"/>
    <cellStyle name="Comma 2 3 10 2 7" xfId="52267" xr:uid="{00000000-0005-0000-0000-000038930000}"/>
    <cellStyle name="Comma 2 3 10 3" xfId="13443" xr:uid="{00000000-0005-0000-0000-000039930000}"/>
    <cellStyle name="Comma 2 3 10 3 2" xfId="31370" xr:uid="{00000000-0005-0000-0000-00003A930000}"/>
    <cellStyle name="Comma 2 3 10 3 3" xfId="43315" xr:uid="{00000000-0005-0000-0000-00003B930000}"/>
    <cellStyle name="Comma 2 3 10 3 4" xfId="55280" xr:uid="{00000000-0005-0000-0000-00003C930000}"/>
    <cellStyle name="Comma 2 3 10 4" xfId="19402" xr:uid="{00000000-0005-0000-0000-00003D930000}"/>
    <cellStyle name="Comma 2 3 10 5" xfId="7460" xr:uid="{00000000-0005-0000-0000-00003E930000}"/>
    <cellStyle name="Comma 2 3 10 6" xfId="25387" xr:uid="{00000000-0005-0000-0000-00003F930000}"/>
    <cellStyle name="Comma 2 3 10 7" xfId="37332" xr:uid="{00000000-0005-0000-0000-000040930000}"/>
    <cellStyle name="Comma 2 3 10 8" xfId="49297" xr:uid="{00000000-0005-0000-0000-000041930000}"/>
    <cellStyle name="Comma 2 3 11" xfId="2924" xr:uid="{00000000-0005-0000-0000-000042930000}"/>
    <cellStyle name="Comma 2 3 11 2" xfId="5894" xr:uid="{00000000-0005-0000-0000-000043930000}"/>
    <cellStyle name="Comma 2 3 11 2 2" xfId="17857" xr:uid="{00000000-0005-0000-0000-000044930000}"/>
    <cellStyle name="Comma 2 3 11 2 2 2" xfId="35784" xr:uid="{00000000-0005-0000-0000-000045930000}"/>
    <cellStyle name="Comma 2 3 11 2 2 3" xfId="47729" xr:uid="{00000000-0005-0000-0000-000046930000}"/>
    <cellStyle name="Comma 2 3 11 2 2 4" xfId="59694" xr:uid="{00000000-0005-0000-0000-000047930000}"/>
    <cellStyle name="Comma 2 3 11 2 3" xfId="23816" xr:uid="{00000000-0005-0000-0000-000048930000}"/>
    <cellStyle name="Comma 2 3 11 2 4" xfId="11874" xr:uid="{00000000-0005-0000-0000-000049930000}"/>
    <cellStyle name="Comma 2 3 11 2 5" xfId="29801" xr:uid="{00000000-0005-0000-0000-00004A930000}"/>
    <cellStyle name="Comma 2 3 11 2 6" xfId="41746" xr:uid="{00000000-0005-0000-0000-00004B930000}"/>
    <cellStyle name="Comma 2 3 11 2 7" xfId="53711" xr:uid="{00000000-0005-0000-0000-00004C930000}"/>
    <cellStyle name="Comma 2 3 11 3" xfId="14887" xr:uid="{00000000-0005-0000-0000-00004D930000}"/>
    <cellStyle name="Comma 2 3 11 3 2" xfId="32814" xr:uid="{00000000-0005-0000-0000-00004E930000}"/>
    <cellStyle name="Comma 2 3 11 3 3" xfId="44759" xr:uid="{00000000-0005-0000-0000-00004F930000}"/>
    <cellStyle name="Comma 2 3 11 3 4" xfId="56724" xr:uid="{00000000-0005-0000-0000-000050930000}"/>
    <cellStyle name="Comma 2 3 11 4" xfId="20846" xr:uid="{00000000-0005-0000-0000-000051930000}"/>
    <cellStyle name="Comma 2 3 11 5" xfId="8904" xr:uid="{00000000-0005-0000-0000-000052930000}"/>
    <cellStyle name="Comma 2 3 11 6" xfId="26831" xr:uid="{00000000-0005-0000-0000-000053930000}"/>
    <cellStyle name="Comma 2 3 11 7" xfId="38776" xr:uid="{00000000-0005-0000-0000-000054930000}"/>
    <cellStyle name="Comma 2 3 11 8" xfId="50741" xr:uid="{00000000-0005-0000-0000-000055930000}"/>
    <cellStyle name="Comma 2 3 12" xfId="2955" xr:uid="{00000000-0005-0000-0000-000056930000}"/>
    <cellStyle name="Comma 2 3 12 2" xfId="5925" xr:uid="{00000000-0005-0000-0000-000057930000}"/>
    <cellStyle name="Comma 2 3 12 2 2" xfId="17888" xr:uid="{00000000-0005-0000-0000-000058930000}"/>
    <cellStyle name="Comma 2 3 12 2 2 2" xfId="35815" xr:uid="{00000000-0005-0000-0000-000059930000}"/>
    <cellStyle name="Comma 2 3 12 2 2 3" xfId="47760" xr:uid="{00000000-0005-0000-0000-00005A930000}"/>
    <cellStyle name="Comma 2 3 12 2 2 4" xfId="59725" xr:uid="{00000000-0005-0000-0000-00005B930000}"/>
    <cellStyle name="Comma 2 3 12 2 3" xfId="23847" xr:uid="{00000000-0005-0000-0000-00005C930000}"/>
    <cellStyle name="Comma 2 3 12 2 4" xfId="11905" xr:uid="{00000000-0005-0000-0000-00005D930000}"/>
    <cellStyle name="Comma 2 3 12 2 5" xfId="29832" xr:uid="{00000000-0005-0000-0000-00005E930000}"/>
    <cellStyle name="Comma 2 3 12 2 6" xfId="41777" xr:uid="{00000000-0005-0000-0000-00005F930000}"/>
    <cellStyle name="Comma 2 3 12 2 7" xfId="53742" xr:uid="{00000000-0005-0000-0000-000060930000}"/>
    <cellStyle name="Comma 2 3 12 3" xfId="14918" xr:uid="{00000000-0005-0000-0000-000061930000}"/>
    <cellStyle name="Comma 2 3 12 3 2" xfId="32845" xr:uid="{00000000-0005-0000-0000-000062930000}"/>
    <cellStyle name="Comma 2 3 12 3 3" xfId="44790" xr:uid="{00000000-0005-0000-0000-000063930000}"/>
    <cellStyle name="Comma 2 3 12 3 4" xfId="56755" xr:uid="{00000000-0005-0000-0000-000064930000}"/>
    <cellStyle name="Comma 2 3 12 4" xfId="20877" xr:uid="{00000000-0005-0000-0000-000065930000}"/>
    <cellStyle name="Comma 2 3 12 5" xfId="8935" xr:uid="{00000000-0005-0000-0000-000066930000}"/>
    <cellStyle name="Comma 2 3 12 6" xfId="26862" xr:uid="{00000000-0005-0000-0000-000067930000}"/>
    <cellStyle name="Comma 2 3 12 7" xfId="38807" xr:uid="{00000000-0005-0000-0000-000068930000}"/>
    <cellStyle name="Comma 2 3 12 8" xfId="50772" xr:uid="{00000000-0005-0000-0000-000069930000}"/>
    <cellStyle name="Comma 2 3 13" xfId="3003" xr:uid="{00000000-0005-0000-0000-00006A930000}"/>
    <cellStyle name="Comma 2 3 13 2" xfId="14966" xr:uid="{00000000-0005-0000-0000-00006B930000}"/>
    <cellStyle name="Comma 2 3 13 2 2" xfId="32893" xr:uid="{00000000-0005-0000-0000-00006C930000}"/>
    <cellStyle name="Comma 2 3 13 2 3" xfId="44838" xr:uid="{00000000-0005-0000-0000-00006D930000}"/>
    <cellStyle name="Comma 2 3 13 2 4" xfId="56803" xr:uid="{00000000-0005-0000-0000-00006E930000}"/>
    <cellStyle name="Comma 2 3 13 3" xfId="20925" xr:uid="{00000000-0005-0000-0000-00006F930000}"/>
    <cellStyle name="Comma 2 3 13 4" xfId="8983" xr:uid="{00000000-0005-0000-0000-000070930000}"/>
    <cellStyle name="Comma 2 3 13 5" xfId="26910" xr:uid="{00000000-0005-0000-0000-000071930000}"/>
    <cellStyle name="Comma 2 3 13 6" xfId="38855" xr:uid="{00000000-0005-0000-0000-000072930000}"/>
    <cellStyle name="Comma 2 3 13 7" xfId="50820" xr:uid="{00000000-0005-0000-0000-000073930000}"/>
    <cellStyle name="Comma 2 3 14" xfId="11999" xr:uid="{00000000-0005-0000-0000-000074930000}"/>
    <cellStyle name="Comma 2 3 14 2" xfId="29926" xr:uid="{00000000-0005-0000-0000-000075930000}"/>
    <cellStyle name="Comma 2 3 14 3" xfId="41871" xr:uid="{00000000-0005-0000-0000-000076930000}"/>
    <cellStyle name="Comma 2 3 14 4" xfId="53836" xr:uid="{00000000-0005-0000-0000-000077930000}"/>
    <cellStyle name="Comma 2 3 15" xfId="17958" xr:uid="{00000000-0005-0000-0000-000078930000}"/>
    <cellStyle name="Comma 2 3 16" xfId="6016" xr:uid="{00000000-0005-0000-0000-000079930000}"/>
    <cellStyle name="Comma 2 3 17" xfId="23961" xr:uid="{00000000-0005-0000-0000-00007A930000}"/>
    <cellStyle name="Comma 2 3 18" xfId="35906" xr:uid="{00000000-0005-0000-0000-00007B930000}"/>
    <cellStyle name="Comma 2 3 19" xfId="47871" xr:uid="{00000000-0005-0000-0000-00007C930000}"/>
    <cellStyle name="Comma 2 3 2" xfId="60" xr:uid="{00000000-0005-0000-0000-00007D930000}"/>
    <cellStyle name="Comma 2 3 2 10" xfId="12023" xr:uid="{00000000-0005-0000-0000-00007E930000}"/>
    <cellStyle name="Comma 2 3 2 10 2" xfId="29950" xr:uid="{00000000-0005-0000-0000-00007F930000}"/>
    <cellStyle name="Comma 2 3 2 10 3" xfId="41895" xr:uid="{00000000-0005-0000-0000-000080930000}"/>
    <cellStyle name="Comma 2 3 2 10 4" xfId="53860" xr:uid="{00000000-0005-0000-0000-000081930000}"/>
    <cellStyle name="Comma 2 3 2 11" xfId="17982" xr:uid="{00000000-0005-0000-0000-000082930000}"/>
    <cellStyle name="Comma 2 3 2 12" xfId="6040" xr:uid="{00000000-0005-0000-0000-000083930000}"/>
    <cellStyle name="Comma 2 3 2 13" xfId="23967" xr:uid="{00000000-0005-0000-0000-000084930000}"/>
    <cellStyle name="Comma 2 3 2 14" xfId="35912" xr:uid="{00000000-0005-0000-0000-000085930000}"/>
    <cellStyle name="Comma 2 3 2 15" xfId="47877" xr:uid="{00000000-0005-0000-0000-000086930000}"/>
    <cellStyle name="Comma 2 3 2 2" xfId="118" xr:uid="{00000000-0005-0000-0000-000087930000}"/>
    <cellStyle name="Comma 2 3 2 2 10" xfId="6098" xr:uid="{00000000-0005-0000-0000-000088930000}"/>
    <cellStyle name="Comma 2 3 2 2 11" xfId="24025" xr:uid="{00000000-0005-0000-0000-000089930000}"/>
    <cellStyle name="Comma 2 3 2 2 12" xfId="35970" xr:uid="{00000000-0005-0000-0000-00008A930000}"/>
    <cellStyle name="Comma 2 3 2 2 13" xfId="47935" xr:uid="{00000000-0005-0000-0000-00008B930000}"/>
    <cellStyle name="Comma 2 3 2 2 2" xfId="234" xr:uid="{00000000-0005-0000-0000-00008C930000}"/>
    <cellStyle name="Comma 2 3 2 2 2 10" xfId="36086" xr:uid="{00000000-0005-0000-0000-00008D930000}"/>
    <cellStyle name="Comma 2 3 2 2 2 11" xfId="48051" xr:uid="{00000000-0005-0000-0000-00008E930000}"/>
    <cellStyle name="Comma 2 3 2 2 2 2" xfId="582" xr:uid="{00000000-0005-0000-0000-00008F930000}"/>
    <cellStyle name="Comma 2 3 2 2 2 2 10" xfId="48399" xr:uid="{00000000-0005-0000-0000-000090930000}"/>
    <cellStyle name="Comma 2 3 2 2 2 2 2" xfId="1304" xr:uid="{00000000-0005-0000-0000-000091930000}"/>
    <cellStyle name="Comma 2 3 2 2 2 2 2 2" xfId="2748" xr:uid="{00000000-0005-0000-0000-000092930000}"/>
    <cellStyle name="Comma 2 3 2 2 2 2 2 2 2" xfId="5718" xr:uid="{00000000-0005-0000-0000-000093930000}"/>
    <cellStyle name="Comma 2 3 2 2 2 2 2 2 2 2" xfId="17681" xr:uid="{00000000-0005-0000-0000-000094930000}"/>
    <cellStyle name="Comma 2 3 2 2 2 2 2 2 2 2 2" xfId="35608" xr:uid="{00000000-0005-0000-0000-000095930000}"/>
    <cellStyle name="Comma 2 3 2 2 2 2 2 2 2 2 3" xfId="47553" xr:uid="{00000000-0005-0000-0000-000096930000}"/>
    <cellStyle name="Comma 2 3 2 2 2 2 2 2 2 2 4" xfId="59518" xr:uid="{00000000-0005-0000-0000-000097930000}"/>
    <cellStyle name="Comma 2 3 2 2 2 2 2 2 2 3" xfId="23640" xr:uid="{00000000-0005-0000-0000-000098930000}"/>
    <cellStyle name="Comma 2 3 2 2 2 2 2 2 2 4" xfId="11698" xr:uid="{00000000-0005-0000-0000-000099930000}"/>
    <cellStyle name="Comma 2 3 2 2 2 2 2 2 2 5" xfId="29625" xr:uid="{00000000-0005-0000-0000-00009A930000}"/>
    <cellStyle name="Comma 2 3 2 2 2 2 2 2 2 6" xfId="41570" xr:uid="{00000000-0005-0000-0000-00009B930000}"/>
    <cellStyle name="Comma 2 3 2 2 2 2 2 2 2 7" xfId="53535" xr:uid="{00000000-0005-0000-0000-00009C930000}"/>
    <cellStyle name="Comma 2 3 2 2 2 2 2 2 3" xfId="14711" xr:uid="{00000000-0005-0000-0000-00009D930000}"/>
    <cellStyle name="Comma 2 3 2 2 2 2 2 2 3 2" xfId="32638" xr:uid="{00000000-0005-0000-0000-00009E930000}"/>
    <cellStyle name="Comma 2 3 2 2 2 2 2 2 3 3" xfId="44583" xr:uid="{00000000-0005-0000-0000-00009F930000}"/>
    <cellStyle name="Comma 2 3 2 2 2 2 2 2 3 4" xfId="56548" xr:uid="{00000000-0005-0000-0000-0000A0930000}"/>
    <cellStyle name="Comma 2 3 2 2 2 2 2 2 4" xfId="20670" xr:uid="{00000000-0005-0000-0000-0000A1930000}"/>
    <cellStyle name="Comma 2 3 2 2 2 2 2 2 5" xfId="8728" xr:uid="{00000000-0005-0000-0000-0000A2930000}"/>
    <cellStyle name="Comma 2 3 2 2 2 2 2 2 6" xfId="26655" xr:uid="{00000000-0005-0000-0000-0000A3930000}"/>
    <cellStyle name="Comma 2 3 2 2 2 2 2 2 7" xfId="38600" xr:uid="{00000000-0005-0000-0000-0000A4930000}"/>
    <cellStyle name="Comma 2 3 2 2 2 2 2 2 8" xfId="50565" xr:uid="{00000000-0005-0000-0000-0000A5930000}"/>
    <cellStyle name="Comma 2 3 2 2 2 2 2 3" xfId="4274" xr:uid="{00000000-0005-0000-0000-0000A6930000}"/>
    <cellStyle name="Comma 2 3 2 2 2 2 2 3 2" xfId="16237" xr:uid="{00000000-0005-0000-0000-0000A7930000}"/>
    <cellStyle name="Comma 2 3 2 2 2 2 2 3 2 2" xfId="34164" xr:uid="{00000000-0005-0000-0000-0000A8930000}"/>
    <cellStyle name="Comma 2 3 2 2 2 2 2 3 2 3" xfId="46109" xr:uid="{00000000-0005-0000-0000-0000A9930000}"/>
    <cellStyle name="Comma 2 3 2 2 2 2 2 3 2 4" xfId="58074" xr:uid="{00000000-0005-0000-0000-0000AA930000}"/>
    <cellStyle name="Comma 2 3 2 2 2 2 2 3 3" xfId="22196" xr:uid="{00000000-0005-0000-0000-0000AB930000}"/>
    <cellStyle name="Comma 2 3 2 2 2 2 2 3 4" xfId="10254" xr:uid="{00000000-0005-0000-0000-0000AC930000}"/>
    <cellStyle name="Comma 2 3 2 2 2 2 2 3 5" xfId="28181" xr:uid="{00000000-0005-0000-0000-0000AD930000}"/>
    <cellStyle name="Comma 2 3 2 2 2 2 2 3 6" xfId="40126" xr:uid="{00000000-0005-0000-0000-0000AE930000}"/>
    <cellStyle name="Comma 2 3 2 2 2 2 2 3 7" xfId="52091" xr:uid="{00000000-0005-0000-0000-0000AF930000}"/>
    <cellStyle name="Comma 2 3 2 2 2 2 2 4" xfId="13267" xr:uid="{00000000-0005-0000-0000-0000B0930000}"/>
    <cellStyle name="Comma 2 3 2 2 2 2 2 4 2" xfId="31194" xr:uid="{00000000-0005-0000-0000-0000B1930000}"/>
    <cellStyle name="Comma 2 3 2 2 2 2 2 4 3" xfId="43139" xr:uid="{00000000-0005-0000-0000-0000B2930000}"/>
    <cellStyle name="Comma 2 3 2 2 2 2 2 4 4" xfId="55104" xr:uid="{00000000-0005-0000-0000-0000B3930000}"/>
    <cellStyle name="Comma 2 3 2 2 2 2 2 5" xfId="19226" xr:uid="{00000000-0005-0000-0000-0000B4930000}"/>
    <cellStyle name="Comma 2 3 2 2 2 2 2 6" xfId="7284" xr:uid="{00000000-0005-0000-0000-0000B5930000}"/>
    <cellStyle name="Comma 2 3 2 2 2 2 2 7" xfId="25211" xr:uid="{00000000-0005-0000-0000-0000B6930000}"/>
    <cellStyle name="Comma 2 3 2 2 2 2 2 8" xfId="37156" xr:uid="{00000000-0005-0000-0000-0000B7930000}"/>
    <cellStyle name="Comma 2 3 2 2 2 2 2 9" xfId="49121" xr:uid="{00000000-0005-0000-0000-0000B8930000}"/>
    <cellStyle name="Comma 2 3 2 2 2 2 3" xfId="2026" xr:uid="{00000000-0005-0000-0000-0000B9930000}"/>
    <cellStyle name="Comma 2 3 2 2 2 2 3 2" xfId="4996" xr:uid="{00000000-0005-0000-0000-0000BA930000}"/>
    <cellStyle name="Comma 2 3 2 2 2 2 3 2 2" xfId="16959" xr:uid="{00000000-0005-0000-0000-0000BB930000}"/>
    <cellStyle name="Comma 2 3 2 2 2 2 3 2 2 2" xfId="34886" xr:uid="{00000000-0005-0000-0000-0000BC930000}"/>
    <cellStyle name="Comma 2 3 2 2 2 2 3 2 2 3" xfId="46831" xr:uid="{00000000-0005-0000-0000-0000BD930000}"/>
    <cellStyle name="Comma 2 3 2 2 2 2 3 2 2 4" xfId="58796" xr:uid="{00000000-0005-0000-0000-0000BE930000}"/>
    <cellStyle name="Comma 2 3 2 2 2 2 3 2 3" xfId="22918" xr:uid="{00000000-0005-0000-0000-0000BF930000}"/>
    <cellStyle name="Comma 2 3 2 2 2 2 3 2 4" xfId="10976" xr:uid="{00000000-0005-0000-0000-0000C0930000}"/>
    <cellStyle name="Comma 2 3 2 2 2 2 3 2 5" xfId="28903" xr:uid="{00000000-0005-0000-0000-0000C1930000}"/>
    <cellStyle name="Comma 2 3 2 2 2 2 3 2 6" xfId="40848" xr:uid="{00000000-0005-0000-0000-0000C2930000}"/>
    <cellStyle name="Comma 2 3 2 2 2 2 3 2 7" xfId="52813" xr:uid="{00000000-0005-0000-0000-0000C3930000}"/>
    <cellStyle name="Comma 2 3 2 2 2 2 3 3" xfId="13989" xr:uid="{00000000-0005-0000-0000-0000C4930000}"/>
    <cellStyle name="Comma 2 3 2 2 2 2 3 3 2" xfId="31916" xr:uid="{00000000-0005-0000-0000-0000C5930000}"/>
    <cellStyle name="Comma 2 3 2 2 2 2 3 3 3" xfId="43861" xr:uid="{00000000-0005-0000-0000-0000C6930000}"/>
    <cellStyle name="Comma 2 3 2 2 2 2 3 3 4" xfId="55826" xr:uid="{00000000-0005-0000-0000-0000C7930000}"/>
    <cellStyle name="Comma 2 3 2 2 2 2 3 4" xfId="19948" xr:uid="{00000000-0005-0000-0000-0000C8930000}"/>
    <cellStyle name="Comma 2 3 2 2 2 2 3 5" xfId="8006" xr:uid="{00000000-0005-0000-0000-0000C9930000}"/>
    <cellStyle name="Comma 2 3 2 2 2 2 3 6" xfId="25933" xr:uid="{00000000-0005-0000-0000-0000CA930000}"/>
    <cellStyle name="Comma 2 3 2 2 2 2 3 7" xfId="37878" xr:uid="{00000000-0005-0000-0000-0000CB930000}"/>
    <cellStyle name="Comma 2 3 2 2 2 2 3 8" xfId="49843" xr:uid="{00000000-0005-0000-0000-0000CC930000}"/>
    <cellStyle name="Comma 2 3 2 2 2 2 4" xfId="3552" xr:uid="{00000000-0005-0000-0000-0000CD930000}"/>
    <cellStyle name="Comma 2 3 2 2 2 2 4 2" xfId="15515" xr:uid="{00000000-0005-0000-0000-0000CE930000}"/>
    <cellStyle name="Comma 2 3 2 2 2 2 4 2 2" xfId="33442" xr:uid="{00000000-0005-0000-0000-0000CF930000}"/>
    <cellStyle name="Comma 2 3 2 2 2 2 4 2 3" xfId="45387" xr:uid="{00000000-0005-0000-0000-0000D0930000}"/>
    <cellStyle name="Comma 2 3 2 2 2 2 4 2 4" xfId="57352" xr:uid="{00000000-0005-0000-0000-0000D1930000}"/>
    <cellStyle name="Comma 2 3 2 2 2 2 4 3" xfId="21474" xr:uid="{00000000-0005-0000-0000-0000D2930000}"/>
    <cellStyle name="Comma 2 3 2 2 2 2 4 4" xfId="9532" xr:uid="{00000000-0005-0000-0000-0000D3930000}"/>
    <cellStyle name="Comma 2 3 2 2 2 2 4 5" xfId="27459" xr:uid="{00000000-0005-0000-0000-0000D4930000}"/>
    <cellStyle name="Comma 2 3 2 2 2 2 4 6" xfId="39404" xr:uid="{00000000-0005-0000-0000-0000D5930000}"/>
    <cellStyle name="Comma 2 3 2 2 2 2 4 7" xfId="51369" xr:uid="{00000000-0005-0000-0000-0000D6930000}"/>
    <cellStyle name="Comma 2 3 2 2 2 2 5" xfId="12545" xr:uid="{00000000-0005-0000-0000-0000D7930000}"/>
    <cellStyle name="Comma 2 3 2 2 2 2 5 2" xfId="30472" xr:uid="{00000000-0005-0000-0000-0000D8930000}"/>
    <cellStyle name="Comma 2 3 2 2 2 2 5 3" xfId="42417" xr:uid="{00000000-0005-0000-0000-0000D9930000}"/>
    <cellStyle name="Comma 2 3 2 2 2 2 5 4" xfId="54382" xr:uid="{00000000-0005-0000-0000-0000DA930000}"/>
    <cellStyle name="Comma 2 3 2 2 2 2 6" xfId="18504" xr:uid="{00000000-0005-0000-0000-0000DB930000}"/>
    <cellStyle name="Comma 2 3 2 2 2 2 7" xfId="6562" xr:uid="{00000000-0005-0000-0000-0000DC930000}"/>
    <cellStyle name="Comma 2 3 2 2 2 2 8" xfId="24489" xr:uid="{00000000-0005-0000-0000-0000DD930000}"/>
    <cellStyle name="Comma 2 3 2 2 2 2 9" xfId="36434" xr:uid="{00000000-0005-0000-0000-0000DE930000}"/>
    <cellStyle name="Comma 2 3 2 2 2 3" xfId="956" xr:uid="{00000000-0005-0000-0000-0000DF930000}"/>
    <cellStyle name="Comma 2 3 2 2 2 3 2" xfId="2400" xr:uid="{00000000-0005-0000-0000-0000E0930000}"/>
    <cellStyle name="Comma 2 3 2 2 2 3 2 2" xfId="5370" xr:uid="{00000000-0005-0000-0000-0000E1930000}"/>
    <cellStyle name="Comma 2 3 2 2 2 3 2 2 2" xfId="17333" xr:uid="{00000000-0005-0000-0000-0000E2930000}"/>
    <cellStyle name="Comma 2 3 2 2 2 3 2 2 2 2" xfId="35260" xr:uid="{00000000-0005-0000-0000-0000E3930000}"/>
    <cellStyle name="Comma 2 3 2 2 2 3 2 2 2 3" xfId="47205" xr:uid="{00000000-0005-0000-0000-0000E4930000}"/>
    <cellStyle name="Comma 2 3 2 2 2 3 2 2 2 4" xfId="59170" xr:uid="{00000000-0005-0000-0000-0000E5930000}"/>
    <cellStyle name="Comma 2 3 2 2 2 3 2 2 3" xfId="23292" xr:uid="{00000000-0005-0000-0000-0000E6930000}"/>
    <cellStyle name="Comma 2 3 2 2 2 3 2 2 4" xfId="11350" xr:uid="{00000000-0005-0000-0000-0000E7930000}"/>
    <cellStyle name="Comma 2 3 2 2 2 3 2 2 5" xfId="29277" xr:uid="{00000000-0005-0000-0000-0000E8930000}"/>
    <cellStyle name="Comma 2 3 2 2 2 3 2 2 6" xfId="41222" xr:uid="{00000000-0005-0000-0000-0000E9930000}"/>
    <cellStyle name="Comma 2 3 2 2 2 3 2 2 7" xfId="53187" xr:uid="{00000000-0005-0000-0000-0000EA930000}"/>
    <cellStyle name="Comma 2 3 2 2 2 3 2 3" xfId="14363" xr:uid="{00000000-0005-0000-0000-0000EB930000}"/>
    <cellStyle name="Comma 2 3 2 2 2 3 2 3 2" xfId="32290" xr:uid="{00000000-0005-0000-0000-0000EC930000}"/>
    <cellStyle name="Comma 2 3 2 2 2 3 2 3 3" xfId="44235" xr:uid="{00000000-0005-0000-0000-0000ED930000}"/>
    <cellStyle name="Comma 2 3 2 2 2 3 2 3 4" xfId="56200" xr:uid="{00000000-0005-0000-0000-0000EE930000}"/>
    <cellStyle name="Comma 2 3 2 2 2 3 2 4" xfId="20322" xr:uid="{00000000-0005-0000-0000-0000EF930000}"/>
    <cellStyle name="Comma 2 3 2 2 2 3 2 5" xfId="8380" xr:uid="{00000000-0005-0000-0000-0000F0930000}"/>
    <cellStyle name="Comma 2 3 2 2 2 3 2 6" xfId="26307" xr:uid="{00000000-0005-0000-0000-0000F1930000}"/>
    <cellStyle name="Comma 2 3 2 2 2 3 2 7" xfId="38252" xr:uid="{00000000-0005-0000-0000-0000F2930000}"/>
    <cellStyle name="Comma 2 3 2 2 2 3 2 8" xfId="50217" xr:uid="{00000000-0005-0000-0000-0000F3930000}"/>
    <cellStyle name="Comma 2 3 2 2 2 3 3" xfId="3926" xr:uid="{00000000-0005-0000-0000-0000F4930000}"/>
    <cellStyle name="Comma 2 3 2 2 2 3 3 2" xfId="15889" xr:uid="{00000000-0005-0000-0000-0000F5930000}"/>
    <cellStyle name="Comma 2 3 2 2 2 3 3 2 2" xfId="33816" xr:uid="{00000000-0005-0000-0000-0000F6930000}"/>
    <cellStyle name="Comma 2 3 2 2 2 3 3 2 3" xfId="45761" xr:uid="{00000000-0005-0000-0000-0000F7930000}"/>
    <cellStyle name="Comma 2 3 2 2 2 3 3 2 4" xfId="57726" xr:uid="{00000000-0005-0000-0000-0000F8930000}"/>
    <cellStyle name="Comma 2 3 2 2 2 3 3 3" xfId="21848" xr:uid="{00000000-0005-0000-0000-0000F9930000}"/>
    <cellStyle name="Comma 2 3 2 2 2 3 3 4" xfId="9906" xr:uid="{00000000-0005-0000-0000-0000FA930000}"/>
    <cellStyle name="Comma 2 3 2 2 2 3 3 5" xfId="27833" xr:uid="{00000000-0005-0000-0000-0000FB930000}"/>
    <cellStyle name="Comma 2 3 2 2 2 3 3 6" xfId="39778" xr:uid="{00000000-0005-0000-0000-0000FC930000}"/>
    <cellStyle name="Comma 2 3 2 2 2 3 3 7" xfId="51743" xr:uid="{00000000-0005-0000-0000-0000FD930000}"/>
    <cellStyle name="Comma 2 3 2 2 2 3 4" xfId="12919" xr:uid="{00000000-0005-0000-0000-0000FE930000}"/>
    <cellStyle name="Comma 2 3 2 2 2 3 4 2" xfId="30846" xr:uid="{00000000-0005-0000-0000-0000FF930000}"/>
    <cellStyle name="Comma 2 3 2 2 2 3 4 3" xfId="42791" xr:uid="{00000000-0005-0000-0000-000000940000}"/>
    <cellStyle name="Comma 2 3 2 2 2 3 4 4" xfId="54756" xr:uid="{00000000-0005-0000-0000-000001940000}"/>
    <cellStyle name="Comma 2 3 2 2 2 3 5" xfId="18878" xr:uid="{00000000-0005-0000-0000-000002940000}"/>
    <cellStyle name="Comma 2 3 2 2 2 3 6" xfId="6936" xr:uid="{00000000-0005-0000-0000-000003940000}"/>
    <cellStyle name="Comma 2 3 2 2 2 3 7" xfId="24863" xr:uid="{00000000-0005-0000-0000-000004940000}"/>
    <cellStyle name="Comma 2 3 2 2 2 3 8" xfId="36808" xr:uid="{00000000-0005-0000-0000-000005940000}"/>
    <cellStyle name="Comma 2 3 2 2 2 3 9" xfId="48773" xr:uid="{00000000-0005-0000-0000-000006940000}"/>
    <cellStyle name="Comma 2 3 2 2 2 4" xfId="1678" xr:uid="{00000000-0005-0000-0000-000007940000}"/>
    <cellStyle name="Comma 2 3 2 2 2 4 2" xfId="4648" xr:uid="{00000000-0005-0000-0000-000008940000}"/>
    <cellStyle name="Comma 2 3 2 2 2 4 2 2" xfId="16611" xr:uid="{00000000-0005-0000-0000-000009940000}"/>
    <cellStyle name="Comma 2 3 2 2 2 4 2 2 2" xfId="34538" xr:uid="{00000000-0005-0000-0000-00000A940000}"/>
    <cellStyle name="Comma 2 3 2 2 2 4 2 2 3" xfId="46483" xr:uid="{00000000-0005-0000-0000-00000B940000}"/>
    <cellStyle name="Comma 2 3 2 2 2 4 2 2 4" xfId="58448" xr:uid="{00000000-0005-0000-0000-00000C940000}"/>
    <cellStyle name="Comma 2 3 2 2 2 4 2 3" xfId="22570" xr:uid="{00000000-0005-0000-0000-00000D940000}"/>
    <cellStyle name="Comma 2 3 2 2 2 4 2 4" xfId="10628" xr:uid="{00000000-0005-0000-0000-00000E940000}"/>
    <cellStyle name="Comma 2 3 2 2 2 4 2 5" xfId="28555" xr:uid="{00000000-0005-0000-0000-00000F940000}"/>
    <cellStyle name="Comma 2 3 2 2 2 4 2 6" xfId="40500" xr:uid="{00000000-0005-0000-0000-000010940000}"/>
    <cellStyle name="Comma 2 3 2 2 2 4 2 7" xfId="52465" xr:uid="{00000000-0005-0000-0000-000011940000}"/>
    <cellStyle name="Comma 2 3 2 2 2 4 3" xfId="13641" xr:uid="{00000000-0005-0000-0000-000012940000}"/>
    <cellStyle name="Comma 2 3 2 2 2 4 3 2" xfId="31568" xr:uid="{00000000-0005-0000-0000-000013940000}"/>
    <cellStyle name="Comma 2 3 2 2 2 4 3 3" xfId="43513" xr:uid="{00000000-0005-0000-0000-000014940000}"/>
    <cellStyle name="Comma 2 3 2 2 2 4 3 4" xfId="55478" xr:uid="{00000000-0005-0000-0000-000015940000}"/>
    <cellStyle name="Comma 2 3 2 2 2 4 4" xfId="19600" xr:uid="{00000000-0005-0000-0000-000016940000}"/>
    <cellStyle name="Comma 2 3 2 2 2 4 5" xfId="7658" xr:uid="{00000000-0005-0000-0000-000017940000}"/>
    <cellStyle name="Comma 2 3 2 2 2 4 6" xfId="25585" xr:uid="{00000000-0005-0000-0000-000018940000}"/>
    <cellStyle name="Comma 2 3 2 2 2 4 7" xfId="37530" xr:uid="{00000000-0005-0000-0000-000019940000}"/>
    <cellStyle name="Comma 2 3 2 2 2 4 8" xfId="49495" xr:uid="{00000000-0005-0000-0000-00001A940000}"/>
    <cellStyle name="Comma 2 3 2 2 2 5" xfId="3204" xr:uid="{00000000-0005-0000-0000-00001B940000}"/>
    <cellStyle name="Comma 2 3 2 2 2 5 2" xfId="15167" xr:uid="{00000000-0005-0000-0000-00001C940000}"/>
    <cellStyle name="Comma 2 3 2 2 2 5 2 2" xfId="33094" xr:uid="{00000000-0005-0000-0000-00001D940000}"/>
    <cellStyle name="Comma 2 3 2 2 2 5 2 3" xfId="45039" xr:uid="{00000000-0005-0000-0000-00001E940000}"/>
    <cellStyle name="Comma 2 3 2 2 2 5 2 4" xfId="57004" xr:uid="{00000000-0005-0000-0000-00001F940000}"/>
    <cellStyle name="Comma 2 3 2 2 2 5 3" xfId="21126" xr:uid="{00000000-0005-0000-0000-000020940000}"/>
    <cellStyle name="Comma 2 3 2 2 2 5 4" xfId="9184" xr:uid="{00000000-0005-0000-0000-000021940000}"/>
    <cellStyle name="Comma 2 3 2 2 2 5 5" xfId="27111" xr:uid="{00000000-0005-0000-0000-000022940000}"/>
    <cellStyle name="Comma 2 3 2 2 2 5 6" xfId="39056" xr:uid="{00000000-0005-0000-0000-000023940000}"/>
    <cellStyle name="Comma 2 3 2 2 2 5 7" xfId="51021" xr:uid="{00000000-0005-0000-0000-000024940000}"/>
    <cellStyle name="Comma 2 3 2 2 2 6" xfId="12197" xr:uid="{00000000-0005-0000-0000-000025940000}"/>
    <cellStyle name="Comma 2 3 2 2 2 6 2" xfId="30124" xr:uid="{00000000-0005-0000-0000-000026940000}"/>
    <cellStyle name="Comma 2 3 2 2 2 6 3" xfId="42069" xr:uid="{00000000-0005-0000-0000-000027940000}"/>
    <cellStyle name="Comma 2 3 2 2 2 6 4" xfId="54034" xr:uid="{00000000-0005-0000-0000-000028940000}"/>
    <cellStyle name="Comma 2 3 2 2 2 7" xfId="18156" xr:uid="{00000000-0005-0000-0000-000029940000}"/>
    <cellStyle name="Comma 2 3 2 2 2 8" xfId="6214" xr:uid="{00000000-0005-0000-0000-00002A940000}"/>
    <cellStyle name="Comma 2 3 2 2 2 9" xfId="24141" xr:uid="{00000000-0005-0000-0000-00002B940000}"/>
    <cellStyle name="Comma 2 3 2 2 3" xfId="350" xr:uid="{00000000-0005-0000-0000-00002C940000}"/>
    <cellStyle name="Comma 2 3 2 2 3 10" xfId="36202" xr:uid="{00000000-0005-0000-0000-00002D940000}"/>
    <cellStyle name="Comma 2 3 2 2 3 11" xfId="48167" xr:uid="{00000000-0005-0000-0000-00002E940000}"/>
    <cellStyle name="Comma 2 3 2 2 3 2" xfId="698" xr:uid="{00000000-0005-0000-0000-00002F940000}"/>
    <cellStyle name="Comma 2 3 2 2 3 2 10" xfId="48515" xr:uid="{00000000-0005-0000-0000-000030940000}"/>
    <cellStyle name="Comma 2 3 2 2 3 2 2" xfId="1420" xr:uid="{00000000-0005-0000-0000-000031940000}"/>
    <cellStyle name="Comma 2 3 2 2 3 2 2 2" xfId="2864" xr:uid="{00000000-0005-0000-0000-000032940000}"/>
    <cellStyle name="Comma 2 3 2 2 3 2 2 2 2" xfId="5834" xr:uid="{00000000-0005-0000-0000-000033940000}"/>
    <cellStyle name="Comma 2 3 2 2 3 2 2 2 2 2" xfId="17797" xr:uid="{00000000-0005-0000-0000-000034940000}"/>
    <cellStyle name="Comma 2 3 2 2 3 2 2 2 2 2 2" xfId="35724" xr:uid="{00000000-0005-0000-0000-000035940000}"/>
    <cellStyle name="Comma 2 3 2 2 3 2 2 2 2 2 3" xfId="47669" xr:uid="{00000000-0005-0000-0000-000036940000}"/>
    <cellStyle name="Comma 2 3 2 2 3 2 2 2 2 2 4" xfId="59634" xr:uid="{00000000-0005-0000-0000-000037940000}"/>
    <cellStyle name="Comma 2 3 2 2 3 2 2 2 2 3" xfId="23756" xr:uid="{00000000-0005-0000-0000-000038940000}"/>
    <cellStyle name="Comma 2 3 2 2 3 2 2 2 2 4" xfId="11814" xr:uid="{00000000-0005-0000-0000-000039940000}"/>
    <cellStyle name="Comma 2 3 2 2 3 2 2 2 2 5" xfId="29741" xr:uid="{00000000-0005-0000-0000-00003A940000}"/>
    <cellStyle name="Comma 2 3 2 2 3 2 2 2 2 6" xfId="41686" xr:uid="{00000000-0005-0000-0000-00003B940000}"/>
    <cellStyle name="Comma 2 3 2 2 3 2 2 2 2 7" xfId="53651" xr:uid="{00000000-0005-0000-0000-00003C940000}"/>
    <cellStyle name="Comma 2 3 2 2 3 2 2 2 3" xfId="14827" xr:uid="{00000000-0005-0000-0000-00003D940000}"/>
    <cellStyle name="Comma 2 3 2 2 3 2 2 2 3 2" xfId="32754" xr:uid="{00000000-0005-0000-0000-00003E940000}"/>
    <cellStyle name="Comma 2 3 2 2 3 2 2 2 3 3" xfId="44699" xr:uid="{00000000-0005-0000-0000-00003F940000}"/>
    <cellStyle name="Comma 2 3 2 2 3 2 2 2 3 4" xfId="56664" xr:uid="{00000000-0005-0000-0000-000040940000}"/>
    <cellStyle name="Comma 2 3 2 2 3 2 2 2 4" xfId="20786" xr:uid="{00000000-0005-0000-0000-000041940000}"/>
    <cellStyle name="Comma 2 3 2 2 3 2 2 2 5" xfId="8844" xr:uid="{00000000-0005-0000-0000-000042940000}"/>
    <cellStyle name="Comma 2 3 2 2 3 2 2 2 6" xfId="26771" xr:uid="{00000000-0005-0000-0000-000043940000}"/>
    <cellStyle name="Comma 2 3 2 2 3 2 2 2 7" xfId="38716" xr:uid="{00000000-0005-0000-0000-000044940000}"/>
    <cellStyle name="Comma 2 3 2 2 3 2 2 2 8" xfId="50681" xr:uid="{00000000-0005-0000-0000-000045940000}"/>
    <cellStyle name="Comma 2 3 2 2 3 2 2 3" xfId="4390" xr:uid="{00000000-0005-0000-0000-000046940000}"/>
    <cellStyle name="Comma 2 3 2 2 3 2 2 3 2" xfId="16353" xr:uid="{00000000-0005-0000-0000-000047940000}"/>
    <cellStyle name="Comma 2 3 2 2 3 2 2 3 2 2" xfId="34280" xr:uid="{00000000-0005-0000-0000-000048940000}"/>
    <cellStyle name="Comma 2 3 2 2 3 2 2 3 2 3" xfId="46225" xr:uid="{00000000-0005-0000-0000-000049940000}"/>
    <cellStyle name="Comma 2 3 2 2 3 2 2 3 2 4" xfId="58190" xr:uid="{00000000-0005-0000-0000-00004A940000}"/>
    <cellStyle name="Comma 2 3 2 2 3 2 2 3 3" xfId="22312" xr:uid="{00000000-0005-0000-0000-00004B940000}"/>
    <cellStyle name="Comma 2 3 2 2 3 2 2 3 4" xfId="10370" xr:uid="{00000000-0005-0000-0000-00004C940000}"/>
    <cellStyle name="Comma 2 3 2 2 3 2 2 3 5" xfId="28297" xr:uid="{00000000-0005-0000-0000-00004D940000}"/>
    <cellStyle name="Comma 2 3 2 2 3 2 2 3 6" xfId="40242" xr:uid="{00000000-0005-0000-0000-00004E940000}"/>
    <cellStyle name="Comma 2 3 2 2 3 2 2 3 7" xfId="52207" xr:uid="{00000000-0005-0000-0000-00004F940000}"/>
    <cellStyle name="Comma 2 3 2 2 3 2 2 4" xfId="13383" xr:uid="{00000000-0005-0000-0000-000050940000}"/>
    <cellStyle name="Comma 2 3 2 2 3 2 2 4 2" xfId="31310" xr:uid="{00000000-0005-0000-0000-000051940000}"/>
    <cellStyle name="Comma 2 3 2 2 3 2 2 4 3" xfId="43255" xr:uid="{00000000-0005-0000-0000-000052940000}"/>
    <cellStyle name="Comma 2 3 2 2 3 2 2 4 4" xfId="55220" xr:uid="{00000000-0005-0000-0000-000053940000}"/>
    <cellStyle name="Comma 2 3 2 2 3 2 2 5" xfId="19342" xr:uid="{00000000-0005-0000-0000-000054940000}"/>
    <cellStyle name="Comma 2 3 2 2 3 2 2 6" xfId="7400" xr:uid="{00000000-0005-0000-0000-000055940000}"/>
    <cellStyle name="Comma 2 3 2 2 3 2 2 7" xfId="25327" xr:uid="{00000000-0005-0000-0000-000056940000}"/>
    <cellStyle name="Comma 2 3 2 2 3 2 2 8" xfId="37272" xr:uid="{00000000-0005-0000-0000-000057940000}"/>
    <cellStyle name="Comma 2 3 2 2 3 2 2 9" xfId="49237" xr:uid="{00000000-0005-0000-0000-000058940000}"/>
    <cellStyle name="Comma 2 3 2 2 3 2 3" xfId="2142" xr:uid="{00000000-0005-0000-0000-000059940000}"/>
    <cellStyle name="Comma 2 3 2 2 3 2 3 2" xfId="5112" xr:uid="{00000000-0005-0000-0000-00005A940000}"/>
    <cellStyle name="Comma 2 3 2 2 3 2 3 2 2" xfId="17075" xr:uid="{00000000-0005-0000-0000-00005B940000}"/>
    <cellStyle name="Comma 2 3 2 2 3 2 3 2 2 2" xfId="35002" xr:uid="{00000000-0005-0000-0000-00005C940000}"/>
    <cellStyle name="Comma 2 3 2 2 3 2 3 2 2 3" xfId="46947" xr:uid="{00000000-0005-0000-0000-00005D940000}"/>
    <cellStyle name="Comma 2 3 2 2 3 2 3 2 2 4" xfId="58912" xr:uid="{00000000-0005-0000-0000-00005E940000}"/>
    <cellStyle name="Comma 2 3 2 2 3 2 3 2 3" xfId="23034" xr:uid="{00000000-0005-0000-0000-00005F940000}"/>
    <cellStyle name="Comma 2 3 2 2 3 2 3 2 4" xfId="11092" xr:uid="{00000000-0005-0000-0000-000060940000}"/>
    <cellStyle name="Comma 2 3 2 2 3 2 3 2 5" xfId="29019" xr:uid="{00000000-0005-0000-0000-000061940000}"/>
    <cellStyle name="Comma 2 3 2 2 3 2 3 2 6" xfId="40964" xr:uid="{00000000-0005-0000-0000-000062940000}"/>
    <cellStyle name="Comma 2 3 2 2 3 2 3 2 7" xfId="52929" xr:uid="{00000000-0005-0000-0000-000063940000}"/>
    <cellStyle name="Comma 2 3 2 2 3 2 3 3" xfId="14105" xr:uid="{00000000-0005-0000-0000-000064940000}"/>
    <cellStyle name="Comma 2 3 2 2 3 2 3 3 2" xfId="32032" xr:uid="{00000000-0005-0000-0000-000065940000}"/>
    <cellStyle name="Comma 2 3 2 2 3 2 3 3 3" xfId="43977" xr:uid="{00000000-0005-0000-0000-000066940000}"/>
    <cellStyle name="Comma 2 3 2 2 3 2 3 3 4" xfId="55942" xr:uid="{00000000-0005-0000-0000-000067940000}"/>
    <cellStyle name="Comma 2 3 2 2 3 2 3 4" xfId="20064" xr:uid="{00000000-0005-0000-0000-000068940000}"/>
    <cellStyle name="Comma 2 3 2 2 3 2 3 5" xfId="8122" xr:uid="{00000000-0005-0000-0000-000069940000}"/>
    <cellStyle name="Comma 2 3 2 2 3 2 3 6" xfId="26049" xr:uid="{00000000-0005-0000-0000-00006A940000}"/>
    <cellStyle name="Comma 2 3 2 2 3 2 3 7" xfId="37994" xr:uid="{00000000-0005-0000-0000-00006B940000}"/>
    <cellStyle name="Comma 2 3 2 2 3 2 3 8" xfId="49959" xr:uid="{00000000-0005-0000-0000-00006C940000}"/>
    <cellStyle name="Comma 2 3 2 2 3 2 4" xfId="3668" xr:uid="{00000000-0005-0000-0000-00006D940000}"/>
    <cellStyle name="Comma 2 3 2 2 3 2 4 2" xfId="15631" xr:uid="{00000000-0005-0000-0000-00006E940000}"/>
    <cellStyle name="Comma 2 3 2 2 3 2 4 2 2" xfId="33558" xr:uid="{00000000-0005-0000-0000-00006F940000}"/>
    <cellStyle name="Comma 2 3 2 2 3 2 4 2 3" xfId="45503" xr:uid="{00000000-0005-0000-0000-000070940000}"/>
    <cellStyle name="Comma 2 3 2 2 3 2 4 2 4" xfId="57468" xr:uid="{00000000-0005-0000-0000-000071940000}"/>
    <cellStyle name="Comma 2 3 2 2 3 2 4 3" xfId="21590" xr:uid="{00000000-0005-0000-0000-000072940000}"/>
    <cellStyle name="Comma 2 3 2 2 3 2 4 4" xfId="9648" xr:uid="{00000000-0005-0000-0000-000073940000}"/>
    <cellStyle name="Comma 2 3 2 2 3 2 4 5" xfId="27575" xr:uid="{00000000-0005-0000-0000-000074940000}"/>
    <cellStyle name="Comma 2 3 2 2 3 2 4 6" xfId="39520" xr:uid="{00000000-0005-0000-0000-000075940000}"/>
    <cellStyle name="Comma 2 3 2 2 3 2 4 7" xfId="51485" xr:uid="{00000000-0005-0000-0000-000076940000}"/>
    <cellStyle name="Comma 2 3 2 2 3 2 5" xfId="12661" xr:uid="{00000000-0005-0000-0000-000077940000}"/>
    <cellStyle name="Comma 2 3 2 2 3 2 5 2" xfId="30588" xr:uid="{00000000-0005-0000-0000-000078940000}"/>
    <cellStyle name="Comma 2 3 2 2 3 2 5 3" xfId="42533" xr:uid="{00000000-0005-0000-0000-000079940000}"/>
    <cellStyle name="Comma 2 3 2 2 3 2 5 4" xfId="54498" xr:uid="{00000000-0005-0000-0000-00007A940000}"/>
    <cellStyle name="Comma 2 3 2 2 3 2 6" xfId="18620" xr:uid="{00000000-0005-0000-0000-00007B940000}"/>
    <cellStyle name="Comma 2 3 2 2 3 2 7" xfId="6678" xr:uid="{00000000-0005-0000-0000-00007C940000}"/>
    <cellStyle name="Comma 2 3 2 2 3 2 8" xfId="24605" xr:uid="{00000000-0005-0000-0000-00007D940000}"/>
    <cellStyle name="Comma 2 3 2 2 3 2 9" xfId="36550" xr:uid="{00000000-0005-0000-0000-00007E940000}"/>
    <cellStyle name="Comma 2 3 2 2 3 3" xfId="1072" xr:uid="{00000000-0005-0000-0000-00007F940000}"/>
    <cellStyle name="Comma 2 3 2 2 3 3 2" xfId="2516" xr:uid="{00000000-0005-0000-0000-000080940000}"/>
    <cellStyle name="Comma 2 3 2 2 3 3 2 2" xfId="5486" xr:uid="{00000000-0005-0000-0000-000081940000}"/>
    <cellStyle name="Comma 2 3 2 2 3 3 2 2 2" xfId="17449" xr:uid="{00000000-0005-0000-0000-000082940000}"/>
    <cellStyle name="Comma 2 3 2 2 3 3 2 2 2 2" xfId="35376" xr:uid="{00000000-0005-0000-0000-000083940000}"/>
    <cellStyle name="Comma 2 3 2 2 3 3 2 2 2 3" xfId="47321" xr:uid="{00000000-0005-0000-0000-000084940000}"/>
    <cellStyle name="Comma 2 3 2 2 3 3 2 2 2 4" xfId="59286" xr:uid="{00000000-0005-0000-0000-000085940000}"/>
    <cellStyle name="Comma 2 3 2 2 3 3 2 2 3" xfId="23408" xr:uid="{00000000-0005-0000-0000-000086940000}"/>
    <cellStyle name="Comma 2 3 2 2 3 3 2 2 4" xfId="11466" xr:uid="{00000000-0005-0000-0000-000087940000}"/>
    <cellStyle name="Comma 2 3 2 2 3 3 2 2 5" xfId="29393" xr:uid="{00000000-0005-0000-0000-000088940000}"/>
    <cellStyle name="Comma 2 3 2 2 3 3 2 2 6" xfId="41338" xr:uid="{00000000-0005-0000-0000-000089940000}"/>
    <cellStyle name="Comma 2 3 2 2 3 3 2 2 7" xfId="53303" xr:uid="{00000000-0005-0000-0000-00008A940000}"/>
    <cellStyle name="Comma 2 3 2 2 3 3 2 3" xfId="14479" xr:uid="{00000000-0005-0000-0000-00008B940000}"/>
    <cellStyle name="Comma 2 3 2 2 3 3 2 3 2" xfId="32406" xr:uid="{00000000-0005-0000-0000-00008C940000}"/>
    <cellStyle name="Comma 2 3 2 2 3 3 2 3 3" xfId="44351" xr:uid="{00000000-0005-0000-0000-00008D940000}"/>
    <cellStyle name="Comma 2 3 2 2 3 3 2 3 4" xfId="56316" xr:uid="{00000000-0005-0000-0000-00008E940000}"/>
    <cellStyle name="Comma 2 3 2 2 3 3 2 4" xfId="20438" xr:uid="{00000000-0005-0000-0000-00008F940000}"/>
    <cellStyle name="Comma 2 3 2 2 3 3 2 5" xfId="8496" xr:uid="{00000000-0005-0000-0000-000090940000}"/>
    <cellStyle name="Comma 2 3 2 2 3 3 2 6" xfId="26423" xr:uid="{00000000-0005-0000-0000-000091940000}"/>
    <cellStyle name="Comma 2 3 2 2 3 3 2 7" xfId="38368" xr:uid="{00000000-0005-0000-0000-000092940000}"/>
    <cellStyle name="Comma 2 3 2 2 3 3 2 8" xfId="50333" xr:uid="{00000000-0005-0000-0000-000093940000}"/>
    <cellStyle name="Comma 2 3 2 2 3 3 3" xfId="4042" xr:uid="{00000000-0005-0000-0000-000094940000}"/>
    <cellStyle name="Comma 2 3 2 2 3 3 3 2" xfId="16005" xr:uid="{00000000-0005-0000-0000-000095940000}"/>
    <cellStyle name="Comma 2 3 2 2 3 3 3 2 2" xfId="33932" xr:uid="{00000000-0005-0000-0000-000096940000}"/>
    <cellStyle name="Comma 2 3 2 2 3 3 3 2 3" xfId="45877" xr:uid="{00000000-0005-0000-0000-000097940000}"/>
    <cellStyle name="Comma 2 3 2 2 3 3 3 2 4" xfId="57842" xr:uid="{00000000-0005-0000-0000-000098940000}"/>
    <cellStyle name="Comma 2 3 2 2 3 3 3 3" xfId="21964" xr:uid="{00000000-0005-0000-0000-000099940000}"/>
    <cellStyle name="Comma 2 3 2 2 3 3 3 4" xfId="10022" xr:uid="{00000000-0005-0000-0000-00009A940000}"/>
    <cellStyle name="Comma 2 3 2 2 3 3 3 5" xfId="27949" xr:uid="{00000000-0005-0000-0000-00009B940000}"/>
    <cellStyle name="Comma 2 3 2 2 3 3 3 6" xfId="39894" xr:uid="{00000000-0005-0000-0000-00009C940000}"/>
    <cellStyle name="Comma 2 3 2 2 3 3 3 7" xfId="51859" xr:uid="{00000000-0005-0000-0000-00009D940000}"/>
    <cellStyle name="Comma 2 3 2 2 3 3 4" xfId="13035" xr:uid="{00000000-0005-0000-0000-00009E940000}"/>
    <cellStyle name="Comma 2 3 2 2 3 3 4 2" xfId="30962" xr:uid="{00000000-0005-0000-0000-00009F940000}"/>
    <cellStyle name="Comma 2 3 2 2 3 3 4 3" xfId="42907" xr:uid="{00000000-0005-0000-0000-0000A0940000}"/>
    <cellStyle name="Comma 2 3 2 2 3 3 4 4" xfId="54872" xr:uid="{00000000-0005-0000-0000-0000A1940000}"/>
    <cellStyle name="Comma 2 3 2 2 3 3 5" xfId="18994" xr:uid="{00000000-0005-0000-0000-0000A2940000}"/>
    <cellStyle name="Comma 2 3 2 2 3 3 6" xfId="7052" xr:uid="{00000000-0005-0000-0000-0000A3940000}"/>
    <cellStyle name="Comma 2 3 2 2 3 3 7" xfId="24979" xr:uid="{00000000-0005-0000-0000-0000A4940000}"/>
    <cellStyle name="Comma 2 3 2 2 3 3 8" xfId="36924" xr:uid="{00000000-0005-0000-0000-0000A5940000}"/>
    <cellStyle name="Comma 2 3 2 2 3 3 9" xfId="48889" xr:uid="{00000000-0005-0000-0000-0000A6940000}"/>
    <cellStyle name="Comma 2 3 2 2 3 4" xfId="1794" xr:uid="{00000000-0005-0000-0000-0000A7940000}"/>
    <cellStyle name="Comma 2 3 2 2 3 4 2" xfId="4764" xr:uid="{00000000-0005-0000-0000-0000A8940000}"/>
    <cellStyle name="Comma 2 3 2 2 3 4 2 2" xfId="16727" xr:uid="{00000000-0005-0000-0000-0000A9940000}"/>
    <cellStyle name="Comma 2 3 2 2 3 4 2 2 2" xfId="34654" xr:uid="{00000000-0005-0000-0000-0000AA940000}"/>
    <cellStyle name="Comma 2 3 2 2 3 4 2 2 3" xfId="46599" xr:uid="{00000000-0005-0000-0000-0000AB940000}"/>
    <cellStyle name="Comma 2 3 2 2 3 4 2 2 4" xfId="58564" xr:uid="{00000000-0005-0000-0000-0000AC940000}"/>
    <cellStyle name="Comma 2 3 2 2 3 4 2 3" xfId="22686" xr:uid="{00000000-0005-0000-0000-0000AD940000}"/>
    <cellStyle name="Comma 2 3 2 2 3 4 2 4" xfId="10744" xr:uid="{00000000-0005-0000-0000-0000AE940000}"/>
    <cellStyle name="Comma 2 3 2 2 3 4 2 5" xfId="28671" xr:uid="{00000000-0005-0000-0000-0000AF940000}"/>
    <cellStyle name="Comma 2 3 2 2 3 4 2 6" xfId="40616" xr:uid="{00000000-0005-0000-0000-0000B0940000}"/>
    <cellStyle name="Comma 2 3 2 2 3 4 2 7" xfId="52581" xr:uid="{00000000-0005-0000-0000-0000B1940000}"/>
    <cellStyle name="Comma 2 3 2 2 3 4 3" xfId="13757" xr:uid="{00000000-0005-0000-0000-0000B2940000}"/>
    <cellStyle name="Comma 2 3 2 2 3 4 3 2" xfId="31684" xr:uid="{00000000-0005-0000-0000-0000B3940000}"/>
    <cellStyle name="Comma 2 3 2 2 3 4 3 3" xfId="43629" xr:uid="{00000000-0005-0000-0000-0000B4940000}"/>
    <cellStyle name="Comma 2 3 2 2 3 4 3 4" xfId="55594" xr:uid="{00000000-0005-0000-0000-0000B5940000}"/>
    <cellStyle name="Comma 2 3 2 2 3 4 4" xfId="19716" xr:uid="{00000000-0005-0000-0000-0000B6940000}"/>
    <cellStyle name="Comma 2 3 2 2 3 4 5" xfId="7774" xr:uid="{00000000-0005-0000-0000-0000B7940000}"/>
    <cellStyle name="Comma 2 3 2 2 3 4 6" xfId="25701" xr:uid="{00000000-0005-0000-0000-0000B8940000}"/>
    <cellStyle name="Comma 2 3 2 2 3 4 7" xfId="37646" xr:uid="{00000000-0005-0000-0000-0000B9940000}"/>
    <cellStyle name="Comma 2 3 2 2 3 4 8" xfId="49611" xr:uid="{00000000-0005-0000-0000-0000BA940000}"/>
    <cellStyle name="Comma 2 3 2 2 3 5" xfId="3320" xr:uid="{00000000-0005-0000-0000-0000BB940000}"/>
    <cellStyle name="Comma 2 3 2 2 3 5 2" xfId="15283" xr:uid="{00000000-0005-0000-0000-0000BC940000}"/>
    <cellStyle name="Comma 2 3 2 2 3 5 2 2" xfId="33210" xr:uid="{00000000-0005-0000-0000-0000BD940000}"/>
    <cellStyle name="Comma 2 3 2 2 3 5 2 3" xfId="45155" xr:uid="{00000000-0005-0000-0000-0000BE940000}"/>
    <cellStyle name="Comma 2 3 2 2 3 5 2 4" xfId="57120" xr:uid="{00000000-0005-0000-0000-0000BF940000}"/>
    <cellStyle name="Comma 2 3 2 2 3 5 3" xfId="21242" xr:uid="{00000000-0005-0000-0000-0000C0940000}"/>
    <cellStyle name="Comma 2 3 2 2 3 5 4" xfId="9300" xr:uid="{00000000-0005-0000-0000-0000C1940000}"/>
    <cellStyle name="Comma 2 3 2 2 3 5 5" xfId="27227" xr:uid="{00000000-0005-0000-0000-0000C2940000}"/>
    <cellStyle name="Comma 2 3 2 2 3 5 6" xfId="39172" xr:uid="{00000000-0005-0000-0000-0000C3940000}"/>
    <cellStyle name="Comma 2 3 2 2 3 5 7" xfId="51137" xr:uid="{00000000-0005-0000-0000-0000C4940000}"/>
    <cellStyle name="Comma 2 3 2 2 3 6" xfId="12313" xr:uid="{00000000-0005-0000-0000-0000C5940000}"/>
    <cellStyle name="Comma 2 3 2 2 3 6 2" xfId="30240" xr:uid="{00000000-0005-0000-0000-0000C6940000}"/>
    <cellStyle name="Comma 2 3 2 2 3 6 3" xfId="42185" xr:uid="{00000000-0005-0000-0000-0000C7940000}"/>
    <cellStyle name="Comma 2 3 2 2 3 6 4" xfId="54150" xr:uid="{00000000-0005-0000-0000-0000C8940000}"/>
    <cellStyle name="Comma 2 3 2 2 3 7" xfId="18272" xr:uid="{00000000-0005-0000-0000-0000C9940000}"/>
    <cellStyle name="Comma 2 3 2 2 3 8" xfId="6330" xr:uid="{00000000-0005-0000-0000-0000CA940000}"/>
    <cellStyle name="Comma 2 3 2 2 3 9" xfId="24257" xr:uid="{00000000-0005-0000-0000-0000CB940000}"/>
    <cellStyle name="Comma 2 3 2 2 4" xfId="466" xr:uid="{00000000-0005-0000-0000-0000CC940000}"/>
    <cellStyle name="Comma 2 3 2 2 4 10" xfId="48283" xr:uid="{00000000-0005-0000-0000-0000CD940000}"/>
    <cellStyle name="Comma 2 3 2 2 4 2" xfId="1188" xr:uid="{00000000-0005-0000-0000-0000CE940000}"/>
    <cellStyle name="Comma 2 3 2 2 4 2 2" xfId="2632" xr:uid="{00000000-0005-0000-0000-0000CF940000}"/>
    <cellStyle name="Comma 2 3 2 2 4 2 2 2" xfId="5602" xr:uid="{00000000-0005-0000-0000-0000D0940000}"/>
    <cellStyle name="Comma 2 3 2 2 4 2 2 2 2" xfId="17565" xr:uid="{00000000-0005-0000-0000-0000D1940000}"/>
    <cellStyle name="Comma 2 3 2 2 4 2 2 2 2 2" xfId="35492" xr:uid="{00000000-0005-0000-0000-0000D2940000}"/>
    <cellStyle name="Comma 2 3 2 2 4 2 2 2 2 3" xfId="47437" xr:uid="{00000000-0005-0000-0000-0000D3940000}"/>
    <cellStyle name="Comma 2 3 2 2 4 2 2 2 2 4" xfId="59402" xr:uid="{00000000-0005-0000-0000-0000D4940000}"/>
    <cellStyle name="Comma 2 3 2 2 4 2 2 2 3" xfId="23524" xr:uid="{00000000-0005-0000-0000-0000D5940000}"/>
    <cellStyle name="Comma 2 3 2 2 4 2 2 2 4" xfId="11582" xr:uid="{00000000-0005-0000-0000-0000D6940000}"/>
    <cellStyle name="Comma 2 3 2 2 4 2 2 2 5" xfId="29509" xr:uid="{00000000-0005-0000-0000-0000D7940000}"/>
    <cellStyle name="Comma 2 3 2 2 4 2 2 2 6" xfId="41454" xr:uid="{00000000-0005-0000-0000-0000D8940000}"/>
    <cellStyle name="Comma 2 3 2 2 4 2 2 2 7" xfId="53419" xr:uid="{00000000-0005-0000-0000-0000D9940000}"/>
    <cellStyle name="Comma 2 3 2 2 4 2 2 3" xfId="14595" xr:uid="{00000000-0005-0000-0000-0000DA940000}"/>
    <cellStyle name="Comma 2 3 2 2 4 2 2 3 2" xfId="32522" xr:uid="{00000000-0005-0000-0000-0000DB940000}"/>
    <cellStyle name="Comma 2 3 2 2 4 2 2 3 3" xfId="44467" xr:uid="{00000000-0005-0000-0000-0000DC940000}"/>
    <cellStyle name="Comma 2 3 2 2 4 2 2 3 4" xfId="56432" xr:uid="{00000000-0005-0000-0000-0000DD940000}"/>
    <cellStyle name="Comma 2 3 2 2 4 2 2 4" xfId="20554" xr:uid="{00000000-0005-0000-0000-0000DE940000}"/>
    <cellStyle name="Comma 2 3 2 2 4 2 2 5" xfId="8612" xr:uid="{00000000-0005-0000-0000-0000DF940000}"/>
    <cellStyle name="Comma 2 3 2 2 4 2 2 6" xfId="26539" xr:uid="{00000000-0005-0000-0000-0000E0940000}"/>
    <cellStyle name="Comma 2 3 2 2 4 2 2 7" xfId="38484" xr:uid="{00000000-0005-0000-0000-0000E1940000}"/>
    <cellStyle name="Comma 2 3 2 2 4 2 2 8" xfId="50449" xr:uid="{00000000-0005-0000-0000-0000E2940000}"/>
    <cellStyle name="Comma 2 3 2 2 4 2 3" xfId="4158" xr:uid="{00000000-0005-0000-0000-0000E3940000}"/>
    <cellStyle name="Comma 2 3 2 2 4 2 3 2" xfId="16121" xr:uid="{00000000-0005-0000-0000-0000E4940000}"/>
    <cellStyle name="Comma 2 3 2 2 4 2 3 2 2" xfId="34048" xr:uid="{00000000-0005-0000-0000-0000E5940000}"/>
    <cellStyle name="Comma 2 3 2 2 4 2 3 2 3" xfId="45993" xr:uid="{00000000-0005-0000-0000-0000E6940000}"/>
    <cellStyle name="Comma 2 3 2 2 4 2 3 2 4" xfId="57958" xr:uid="{00000000-0005-0000-0000-0000E7940000}"/>
    <cellStyle name="Comma 2 3 2 2 4 2 3 3" xfId="22080" xr:uid="{00000000-0005-0000-0000-0000E8940000}"/>
    <cellStyle name="Comma 2 3 2 2 4 2 3 4" xfId="10138" xr:uid="{00000000-0005-0000-0000-0000E9940000}"/>
    <cellStyle name="Comma 2 3 2 2 4 2 3 5" xfId="28065" xr:uid="{00000000-0005-0000-0000-0000EA940000}"/>
    <cellStyle name="Comma 2 3 2 2 4 2 3 6" xfId="40010" xr:uid="{00000000-0005-0000-0000-0000EB940000}"/>
    <cellStyle name="Comma 2 3 2 2 4 2 3 7" xfId="51975" xr:uid="{00000000-0005-0000-0000-0000EC940000}"/>
    <cellStyle name="Comma 2 3 2 2 4 2 4" xfId="13151" xr:uid="{00000000-0005-0000-0000-0000ED940000}"/>
    <cellStyle name="Comma 2 3 2 2 4 2 4 2" xfId="31078" xr:uid="{00000000-0005-0000-0000-0000EE940000}"/>
    <cellStyle name="Comma 2 3 2 2 4 2 4 3" xfId="43023" xr:uid="{00000000-0005-0000-0000-0000EF940000}"/>
    <cellStyle name="Comma 2 3 2 2 4 2 4 4" xfId="54988" xr:uid="{00000000-0005-0000-0000-0000F0940000}"/>
    <cellStyle name="Comma 2 3 2 2 4 2 5" xfId="19110" xr:uid="{00000000-0005-0000-0000-0000F1940000}"/>
    <cellStyle name="Comma 2 3 2 2 4 2 6" xfId="7168" xr:uid="{00000000-0005-0000-0000-0000F2940000}"/>
    <cellStyle name="Comma 2 3 2 2 4 2 7" xfId="25095" xr:uid="{00000000-0005-0000-0000-0000F3940000}"/>
    <cellStyle name="Comma 2 3 2 2 4 2 8" xfId="37040" xr:uid="{00000000-0005-0000-0000-0000F4940000}"/>
    <cellStyle name="Comma 2 3 2 2 4 2 9" xfId="49005" xr:uid="{00000000-0005-0000-0000-0000F5940000}"/>
    <cellStyle name="Comma 2 3 2 2 4 3" xfId="1910" xr:uid="{00000000-0005-0000-0000-0000F6940000}"/>
    <cellStyle name="Comma 2 3 2 2 4 3 2" xfId="4880" xr:uid="{00000000-0005-0000-0000-0000F7940000}"/>
    <cellStyle name="Comma 2 3 2 2 4 3 2 2" xfId="16843" xr:uid="{00000000-0005-0000-0000-0000F8940000}"/>
    <cellStyle name="Comma 2 3 2 2 4 3 2 2 2" xfId="34770" xr:uid="{00000000-0005-0000-0000-0000F9940000}"/>
    <cellStyle name="Comma 2 3 2 2 4 3 2 2 3" xfId="46715" xr:uid="{00000000-0005-0000-0000-0000FA940000}"/>
    <cellStyle name="Comma 2 3 2 2 4 3 2 2 4" xfId="58680" xr:uid="{00000000-0005-0000-0000-0000FB940000}"/>
    <cellStyle name="Comma 2 3 2 2 4 3 2 3" xfId="22802" xr:uid="{00000000-0005-0000-0000-0000FC940000}"/>
    <cellStyle name="Comma 2 3 2 2 4 3 2 4" xfId="10860" xr:uid="{00000000-0005-0000-0000-0000FD940000}"/>
    <cellStyle name="Comma 2 3 2 2 4 3 2 5" xfId="28787" xr:uid="{00000000-0005-0000-0000-0000FE940000}"/>
    <cellStyle name="Comma 2 3 2 2 4 3 2 6" xfId="40732" xr:uid="{00000000-0005-0000-0000-0000FF940000}"/>
    <cellStyle name="Comma 2 3 2 2 4 3 2 7" xfId="52697" xr:uid="{00000000-0005-0000-0000-000000950000}"/>
    <cellStyle name="Comma 2 3 2 2 4 3 3" xfId="13873" xr:uid="{00000000-0005-0000-0000-000001950000}"/>
    <cellStyle name="Comma 2 3 2 2 4 3 3 2" xfId="31800" xr:uid="{00000000-0005-0000-0000-000002950000}"/>
    <cellStyle name="Comma 2 3 2 2 4 3 3 3" xfId="43745" xr:uid="{00000000-0005-0000-0000-000003950000}"/>
    <cellStyle name="Comma 2 3 2 2 4 3 3 4" xfId="55710" xr:uid="{00000000-0005-0000-0000-000004950000}"/>
    <cellStyle name="Comma 2 3 2 2 4 3 4" xfId="19832" xr:uid="{00000000-0005-0000-0000-000005950000}"/>
    <cellStyle name="Comma 2 3 2 2 4 3 5" xfId="7890" xr:uid="{00000000-0005-0000-0000-000006950000}"/>
    <cellStyle name="Comma 2 3 2 2 4 3 6" xfId="25817" xr:uid="{00000000-0005-0000-0000-000007950000}"/>
    <cellStyle name="Comma 2 3 2 2 4 3 7" xfId="37762" xr:uid="{00000000-0005-0000-0000-000008950000}"/>
    <cellStyle name="Comma 2 3 2 2 4 3 8" xfId="49727" xr:uid="{00000000-0005-0000-0000-000009950000}"/>
    <cellStyle name="Comma 2 3 2 2 4 4" xfId="3436" xr:uid="{00000000-0005-0000-0000-00000A950000}"/>
    <cellStyle name="Comma 2 3 2 2 4 4 2" xfId="15399" xr:uid="{00000000-0005-0000-0000-00000B950000}"/>
    <cellStyle name="Comma 2 3 2 2 4 4 2 2" xfId="33326" xr:uid="{00000000-0005-0000-0000-00000C950000}"/>
    <cellStyle name="Comma 2 3 2 2 4 4 2 3" xfId="45271" xr:uid="{00000000-0005-0000-0000-00000D950000}"/>
    <cellStyle name="Comma 2 3 2 2 4 4 2 4" xfId="57236" xr:uid="{00000000-0005-0000-0000-00000E950000}"/>
    <cellStyle name="Comma 2 3 2 2 4 4 3" xfId="21358" xr:uid="{00000000-0005-0000-0000-00000F950000}"/>
    <cellStyle name="Comma 2 3 2 2 4 4 4" xfId="9416" xr:uid="{00000000-0005-0000-0000-000010950000}"/>
    <cellStyle name="Comma 2 3 2 2 4 4 5" xfId="27343" xr:uid="{00000000-0005-0000-0000-000011950000}"/>
    <cellStyle name="Comma 2 3 2 2 4 4 6" xfId="39288" xr:uid="{00000000-0005-0000-0000-000012950000}"/>
    <cellStyle name="Comma 2 3 2 2 4 4 7" xfId="51253" xr:uid="{00000000-0005-0000-0000-000013950000}"/>
    <cellStyle name="Comma 2 3 2 2 4 5" xfId="12429" xr:uid="{00000000-0005-0000-0000-000014950000}"/>
    <cellStyle name="Comma 2 3 2 2 4 5 2" xfId="30356" xr:uid="{00000000-0005-0000-0000-000015950000}"/>
    <cellStyle name="Comma 2 3 2 2 4 5 3" xfId="42301" xr:uid="{00000000-0005-0000-0000-000016950000}"/>
    <cellStyle name="Comma 2 3 2 2 4 5 4" xfId="54266" xr:uid="{00000000-0005-0000-0000-000017950000}"/>
    <cellStyle name="Comma 2 3 2 2 4 6" xfId="18388" xr:uid="{00000000-0005-0000-0000-000018950000}"/>
    <cellStyle name="Comma 2 3 2 2 4 7" xfId="6446" xr:uid="{00000000-0005-0000-0000-000019950000}"/>
    <cellStyle name="Comma 2 3 2 2 4 8" xfId="24373" xr:uid="{00000000-0005-0000-0000-00001A950000}"/>
    <cellStyle name="Comma 2 3 2 2 4 9" xfId="36318" xr:uid="{00000000-0005-0000-0000-00001B950000}"/>
    <cellStyle name="Comma 2 3 2 2 5" xfId="840" xr:uid="{00000000-0005-0000-0000-00001C950000}"/>
    <cellStyle name="Comma 2 3 2 2 5 2" xfId="2284" xr:uid="{00000000-0005-0000-0000-00001D950000}"/>
    <cellStyle name="Comma 2 3 2 2 5 2 2" xfId="5254" xr:uid="{00000000-0005-0000-0000-00001E950000}"/>
    <cellStyle name="Comma 2 3 2 2 5 2 2 2" xfId="17217" xr:uid="{00000000-0005-0000-0000-00001F950000}"/>
    <cellStyle name="Comma 2 3 2 2 5 2 2 2 2" xfId="35144" xr:uid="{00000000-0005-0000-0000-000020950000}"/>
    <cellStyle name="Comma 2 3 2 2 5 2 2 2 3" xfId="47089" xr:uid="{00000000-0005-0000-0000-000021950000}"/>
    <cellStyle name="Comma 2 3 2 2 5 2 2 2 4" xfId="59054" xr:uid="{00000000-0005-0000-0000-000022950000}"/>
    <cellStyle name="Comma 2 3 2 2 5 2 2 3" xfId="23176" xr:uid="{00000000-0005-0000-0000-000023950000}"/>
    <cellStyle name="Comma 2 3 2 2 5 2 2 4" xfId="11234" xr:uid="{00000000-0005-0000-0000-000024950000}"/>
    <cellStyle name="Comma 2 3 2 2 5 2 2 5" xfId="29161" xr:uid="{00000000-0005-0000-0000-000025950000}"/>
    <cellStyle name="Comma 2 3 2 2 5 2 2 6" xfId="41106" xr:uid="{00000000-0005-0000-0000-000026950000}"/>
    <cellStyle name="Comma 2 3 2 2 5 2 2 7" xfId="53071" xr:uid="{00000000-0005-0000-0000-000027950000}"/>
    <cellStyle name="Comma 2 3 2 2 5 2 3" xfId="14247" xr:uid="{00000000-0005-0000-0000-000028950000}"/>
    <cellStyle name="Comma 2 3 2 2 5 2 3 2" xfId="32174" xr:uid="{00000000-0005-0000-0000-000029950000}"/>
    <cellStyle name="Comma 2 3 2 2 5 2 3 3" xfId="44119" xr:uid="{00000000-0005-0000-0000-00002A950000}"/>
    <cellStyle name="Comma 2 3 2 2 5 2 3 4" xfId="56084" xr:uid="{00000000-0005-0000-0000-00002B950000}"/>
    <cellStyle name="Comma 2 3 2 2 5 2 4" xfId="20206" xr:uid="{00000000-0005-0000-0000-00002C950000}"/>
    <cellStyle name="Comma 2 3 2 2 5 2 5" xfId="8264" xr:uid="{00000000-0005-0000-0000-00002D950000}"/>
    <cellStyle name="Comma 2 3 2 2 5 2 6" xfId="26191" xr:uid="{00000000-0005-0000-0000-00002E950000}"/>
    <cellStyle name="Comma 2 3 2 2 5 2 7" xfId="38136" xr:uid="{00000000-0005-0000-0000-00002F950000}"/>
    <cellStyle name="Comma 2 3 2 2 5 2 8" xfId="50101" xr:uid="{00000000-0005-0000-0000-000030950000}"/>
    <cellStyle name="Comma 2 3 2 2 5 3" xfId="3810" xr:uid="{00000000-0005-0000-0000-000031950000}"/>
    <cellStyle name="Comma 2 3 2 2 5 3 2" xfId="15773" xr:uid="{00000000-0005-0000-0000-000032950000}"/>
    <cellStyle name="Comma 2 3 2 2 5 3 2 2" xfId="33700" xr:uid="{00000000-0005-0000-0000-000033950000}"/>
    <cellStyle name="Comma 2 3 2 2 5 3 2 3" xfId="45645" xr:uid="{00000000-0005-0000-0000-000034950000}"/>
    <cellStyle name="Comma 2 3 2 2 5 3 2 4" xfId="57610" xr:uid="{00000000-0005-0000-0000-000035950000}"/>
    <cellStyle name="Comma 2 3 2 2 5 3 3" xfId="21732" xr:uid="{00000000-0005-0000-0000-000036950000}"/>
    <cellStyle name="Comma 2 3 2 2 5 3 4" xfId="9790" xr:uid="{00000000-0005-0000-0000-000037950000}"/>
    <cellStyle name="Comma 2 3 2 2 5 3 5" xfId="27717" xr:uid="{00000000-0005-0000-0000-000038950000}"/>
    <cellStyle name="Comma 2 3 2 2 5 3 6" xfId="39662" xr:uid="{00000000-0005-0000-0000-000039950000}"/>
    <cellStyle name="Comma 2 3 2 2 5 3 7" xfId="51627" xr:uid="{00000000-0005-0000-0000-00003A950000}"/>
    <cellStyle name="Comma 2 3 2 2 5 4" xfId="12803" xr:uid="{00000000-0005-0000-0000-00003B950000}"/>
    <cellStyle name="Comma 2 3 2 2 5 4 2" xfId="30730" xr:uid="{00000000-0005-0000-0000-00003C950000}"/>
    <cellStyle name="Comma 2 3 2 2 5 4 3" xfId="42675" xr:uid="{00000000-0005-0000-0000-00003D950000}"/>
    <cellStyle name="Comma 2 3 2 2 5 4 4" xfId="54640" xr:uid="{00000000-0005-0000-0000-00003E950000}"/>
    <cellStyle name="Comma 2 3 2 2 5 5" xfId="18762" xr:uid="{00000000-0005-0000-0000-00003F950000}"/>
    <cellStyle name="Comma 2 3 2 2 5 6" xfId="6820" xr:uid="{00000000-0005-0000-0000-000040950000}"/>
    <cellStyle name="Comma 2 3 2 2 5 7" xfId="24747" xr:uid="{00000000-0005-0000-0000-000041950000}"/>
    <cellStyle name="Comma 2 3 2 2 5 8" xfId="36692" xr:uid="{00000000-0005-0000-0000-000042950000}"/>
    <cellStyle name="Comma 2 3 2 2 5 9" xfId="48657" xr:uid="{00000000-0005-0000-0000-000043950000}"/>
    <cellStyle name="Comma 2 3 2 2 6" xfId="1562" xr:uid="{00000000-0005-0000-0000-000044950000}"/>
    <cellStyle name="Comma 2 3 2 2 6 2" xfId="4532" xr:uid="{00000000-0005-0000-0000-000045950000}"/>
    <cellStyle name="Comma 2 3 2 2 6 2 2" xfId="16495" xr:uid="{00000000-0005-0000-0000-000046950000}"/>
    <cellStyle name="Comma 2 3 2 2 6 2 2 2" xfId="34422" xr:uid="{00000000-0005-0000-0000-000047950000}"/>
    <cellStyle name="Comma 2 3 2 2 6 2 2 3" xfId="46367" xr:uid="{00000000-0005-0000-0000-000048950000}"/>
    <cellStyle name="Comma 2 3 2 2 6 2 2 4" xfId="58332" xr:uid="{00000000-0005-0000-0000-000049950000}"/>
    <cellStyle name="Comma 2 3 2 2 6 2 3" xfId="22454" xr:uid="{00000000-0005-0000-0000-00004A950000}"/>
    <cellStyle name="Comma 2 3 2 2 6 2 4" xfId="10512" xr:uid="{00000000-0005-0000-0000-00004B950000}"/>
    <cellStyle name="Comma 2 3 2 2 6 2 5" xfId="28439" xr:uid="{00000000-0005-0000-0000-00004C950000}"/>
    <cellStyle name="Comma 2 3 2 2 6 2 6" xfId="40384" xr:uid="{00000000-0005-0000-0000-00004D950000}"/>
    <cellStyle name="Comma 2 3 2 2 6 2 7" xfId="52349" xr:uid="{00000000-0005-0000-0000-00004E950000}"/>
    <cellStyle name="Comma 2 3 2 2 6 3" xfId="13525" xr:uid="{00000000-0005-0000-0000-00004F950000}"/>
    <cellStyle name="Comma 2 3 2 2 6 3 2" xfId="31452" xr:uid="{00000000-0005-0000-0000-000050950000}"/>
    <cellStyle name="Comma 2 3 2 2 6 3 3" xfId="43397" xr:uid="{00000000-0005-0000-0000-000051950000}"/>
    <cellStyle name="Comma 2 3 2 2 6 3 4" xfId="55362" xr:uid="{00000000-0005-0000-0000-000052950000}"/>
    <cellStyle name="Comma 2 3 2 2 6 4" xfId="19484" xr:uid="{00000000-0005-0000-0000-000053950000}"/>
    <cellStyle name="Comma 2 3 2 2 6 5" xfId="7542" xr:uid="{00000000-0005-0000-0000-000054950000}"/>
    <cellStyle name="Comma 2 3 2 2 6 6" xfId="25469" xr:uid="{00000000-0005-0000-0000-000055950000}"/>
    <cellStyle name="Comma 2 3 2 2 6 7" xfId="37414" xr:uid="{00000000-0005-0000-0000-000056950000}"/>
    <cellStyle name="Comma 2 3 2 2 6 8" xfId="49379" xr:uid="{00000000-0005-0000-0000-000057950000}"/>
    <cellStyle name="Comma 2 3 2 2 7" xfId="3088" xr:uid="{00000000-0005-0000-0000-000058950000}"/>
    <cellStyle name="Comma 2 3 2 2 7 2" xfId="15051" xr:uid="{00000000-0005-0000-0000-000059950000}"/>
    <cellStyle name="Comma 2 3 2 2 7 2 2" xfId="32978" xr:uid="{00000000-0005-0000-0000-00005A950000}"/>
    <cellStyle name="Comma 2 3 2 2 7 2 3" xfId="44923" xr:uid="{00000000-0005-0000-0000-00005B950000}"/>
    <cellStyle name="Comma 2 3 2 2 7 2 4" xfId="56888" xr:uid="{00000000-0005-0000-0000-00005C950000}"/>
    <cellStyle name="Comma 2 3 2 2 7 3" xfId="21010" xr:uid="{00000000-0005-0000-0000-00005D950000}"/>
    <cellStyle name="Comma 2 3 2 2 7 4" xfId="9068" xr:uid="{00000000-0005-0000-0000-00005E950000}"/>
    <cellStyle name="Comma 2 3 2 2 7 5" xfId="26995" xr:uid="{00000000-0005-0000-0000-00005F950000}"/>
    <cellStyle name="Comma 2 3 2 2 7 6" xfId="38940" xr:uid="{00000000-0005-0000-0000-000060950000}"/>
    <cellStyle name="Comma 2 3 2 2 7 7" xfId="50905" xr:uid="{00000000-0005-0000-0000-000061950000}"/>
    <cellStyle name="Comma 2 3 2 2 8" xfId="12081" xr:uid="{00000000-0005-0000-0000-000062950000}"/>
    <cellStyle name="Comma 2 3 2 2 8 2" xfId="30008" xr:uid="{00000000-0005-0000-0000-000063950000}"/>
    <cellStyle name="Comma 2 3 2 2 8 3" xfId="41953" xr:uid="{00000000-0005-0000-0000-000064950000}"/>
    <cellStyle name="Comma 2 3 2 2 8 4" xfId="53918" xr:uid="{00000000-0005-0000-0000-000065950000}"/>
    <cellStyle name="Comma 2 3 2 2 9" xfId="18040" xr:uid="{00000000-0005-0000-0000-000066950000}"/>
    <cellStyle name="Comma 2 3 2 3" xfId="176" xr:uid="{00000000-0005-0000-0000-000067950000}"/>
    <cellStyle name="Comma 2 3 2 3 10" xfId="36028" xr:uid="{00000000-0005-0000-0000-000068950000}"/>
    <cellStyle name="Comma 2 3 2 3 11" xfId="47993" xr:uid="{00000000-0005-0000-0000-000069950000}"/>
    <cellStyle name="Comma 2 3 2 3 2" xfId="524" xr:uid="{00000000-0005-0000-0000-00006A950000}"/>
    <cellStyle name="Comma 2 3 2 3 2 10" xfId="48341" xr:uid="{00000000-0005-0000-0000-00006B950000}"/>
    <cellStyle name="Comma 2 3 2 3 2 2" xfId="1246" xr:uid="{00000000-0005-0000-0000-00006C950000}"/>
    <cellStyle name="Comma 2 3 2 3 2 2 2" xfId="2690" xr:uid="{00000000-0005-0000-0000-00006D950000}"/>
    <cellStyle name="Comma 2 3 2 3 2 2 2 2" xfId="5660" xr:uid="{00000000-0005-0000-0000-00006E950000}"/>
    <cellStyle name="Comma 2 3 2 3 2 2 2 2 2" xfId="17623" xr:uid="{00000000-0005-0000-0000-00006F950000}"/>
    <cellStyle name="Comma 2 3 2 3 2 2 2 2 2 2" xfId="35550" xr:uid="{00000000-0005-0000-0000-000070950000}"/>
    <cellStyle name="Comma 2 3 2 3 2 2 2 2 2 3" xfId="47495" xr:uid="{00000000-0005-0000-0000-000071950000}"/>
    <cellStyle name="Comma 2 3 2 3 2 2 2 2 2 4" xfId="59460" xr:uid="{00000000-0005-0000-0000-000072950000}"/>
    <cellStyle name="Comma 2 3 2 3 2 2 2 2 3" xfId="23582" xr:uid="{00000000-0005-0000-0000-000073950000}"/>
    <cellStyle name="Comma 2 3 2 3 2 2 2 2 4" xfId="11640" xr:uid="{00000000-0005-0000-0000-000074950000}"/>
    <cellStyle name="Comma 2 3 2 3 2 2 2 2 5" xfId="29567" xr:uid="{00000000-0005-0000-0000-000075950000}"/>
    <cellStyle name="Comma 2 3 2 3 2 2 2 2 6" xfId="41512" xr:uid="{00000000-0005-0000-0000-000076950000}"/>
    <cellStyle name="Comma 2 3 2 3 2 2 2 2 7" xfId="53477" xr:uid="{00000000-0005-0000-0000-000077950000}"/>
    <cellStyle name="Comma 2 3 2 3 2 2 2 3" xfId="14653" xr:uid="{00000000-0005-0000-0000-000078950000}"/>
    <cellStyle name="Comma 2 3 2 3 2 2 2 3 2" xfId="32580" xr:uid="{00000000-0005-0000-0000-000079950000}"/>
    <cellStyle name="Comma 2 3 2 3 2 2 2 3 3" xfId="44525" xr:uid="{00000000-0005-0000-0000-00007A950000}"/>
    <cellStyle name="Comma 2 3 2 3 2 2 2 3 4" xfId="56490" xr:uid="{00000000-0005-0000-0000-00007B950000}"/>
    <cellStyle name="Comma 2 3 2 3 2 2 2 4" xfId="20612" xr:uid="{00000000-0005-0000-0000-00007C950000}"/>
    <cellStyle name="Comma 2 3 2 3 2 2 2 5" xfId="8670" xr:uid="{00000000-0005-0000-0000-00007D950000}"/>
    <cellStyle name="Comma 2 3 2 3 2 2 2 6" xfId="26597" xr:uid="{00000000-0005-0000-0000-00007E950000}"/>
    <cellStyle name="Comma 2 3 2 3 2 2 2 7" xfId="38542" xr:uid="{00000000-0005-0000-0000-00007F950000}"/>
    <cellStyle name="Comma 2 3 2 3 2 2 2 8" xfId="50507" xr:uid="{00000000-0005-0000-0000-000080950000}"/>
    <cellStyle name="Comma 2 3 2 3 2 2 3" xfId="4216" xr:uid="{00000000-0005-0000-0000-000081950000}"/>
    <cellStyle name="Comma 2 3 2 3 2 2 3 2" xfId="16179" xr:uid="{00000000-0005-0000-0000-000082950000}"/>
    <cellStyle name="Comma 2 3 2 3 2 2 3 2 2" xfId="34106" xr:uid="{00000000-0005-0000-0000-000083950000}"/>
    <cellStyle name="Comma 2 3 2 3 2 2 3 2 3" xfId="46051" xr:uid="{00000000-0005-0000-0000-000084950000}"/>
    <cellStyle name="Comma 2 3 2 3 2 2 3 2 4" xfId="58016" xr:uid="{00000000-0005-0000-0000-000085950000}"/>
    <cellStyle name="Comma 2 3 2 3 2 2 3 3" xfId="22138" xr:uid="{00000000-0005-0000-0000-000086950000}"/>
    <cellStyle name="Comma 2 3 2 3 2 2 3 4" xfId="10196" xr:uid="{00000000-0005-0000-0000-000087950000}"/>
    <cellStyle name="Comma 2 3 2 3 2 2 3 5" xfId="28123" xr:uid="{00000000-0005-0000-0000-000088950000}"/>
    <cellStyle name="Comma 2 3 2 3 2 2 3 6" xfId="40068" xr:uid="{00000000-0005-0000-0000-000089950000}"/>
    <cellStyle name="Comma 2 3 2 3 2 2 3 7" xfId="52033" xr:uid="{00000000-0005-0000-0000-00008A950000}"/>
    <cellStyle name="Comma 2 3 2 3 2 2 4" xfId="13209" xr:uid="{00000000-0005-0000-0000-00008B950000}"/>
    <cellStyle name="Comma 2 3 2 3 2 2 4 2" xfId="31136" xr:uid="{00000000-0005-0000-0000-00008C950000}"/>
    <cellStyle name="Comma 2 3 2 3 2 2 4 3" xfId="43081" xr:uid="{00000000-0005-0000-0000-00008D950000}"/>
    <cellStyle name="Comma 2 3 2 3 2 2 4 4" xfId="55046" xr:uid="{00000000-0005-0000-0000-00008E950000}"/>
    <cellStyle name="Comma 2 3 2 3 2 2 5" xfId="19168" xr:uid="{00000000-0005-0000-0000-00008F950000}"/>
    <cellStyle name="Comma 2 3 2 3 2 2 6" xfId="7226" xr:uid="{00000000-0005-0000-0000-000090950000}"/>
    <cellStyle name="Comma 2 3 2 3 2 2 7" xfId="25153" xr:uid="{00000000-0005-0000-0000-000091950000}"/>
    <cellStyle name="Comma 2 3 2 3 2 2 8" xfId="37098" xr:uid="{00000000-0005-0000-0000-000092950000}"/>
    <cellStyle name="Comma 2 3 2 3 2 2 9" xfId="49063" xr:uid="{00000000-0005-0000-0000-000093950000}"/>
    <cellStyle name="Comma 2 3 2 3 2 3" xfId="1968" xr:uid="{00000000-0005-0000-0000-000094950000}"/>
    <cellStyle name="Comma 2 3 2 3 2 3 2" xfId="4938" xr:uid="{00000000-0005-0000-0000-000095950000}"/>
    <cellStyle name="Comma 2 3 2 3 2 3 2 2" xfId="16901" xr:uid="{00000000-0005-0000-0000-000096950000}"/>
    <cellStyle name="Comma 2 3 2 3 2 3 2 2 2" xfId="34828" xr:uid="{00000000-0005-0000-0000-000097950000}"/>
    <cellStyle name="Comma 2 3 2 3 2 3 2 2 3" xfId="46773" xr:uid="{00000000-0005-0000-0000-000098950000}"/>
    <cellStyle name="Comma 2 3 2 3 2 3 2 2 4" xfId="58738" xr:uid="{00000000-0005-0000-0000-000099950000}"/>
    <cellStyle name="Comma 2 3 2 3 2 3 2 3" xfId="22860" xr:uid="{00000000-0005-0000-0000-00009A950000}"/>
    <cellStyle name="Comma 2 3 2 3 2 3 2 4" xfId="10918" xr:uid="{00000000-0005-0000-0000-00009B950000}"/>
    <cellStyle name="Comma 2 3 2 3 2 3 2 5" xfId="28845" xr:uid="{00000000-0005-0000-0000-00009C950000}"/>
    <cellStyle name="Comma 2 3 2 3 2 3 2 6" xfId="40790" xr:uid="{00000000-0005-0000-0000-00009D950000}"/>
    <cellStyle name="Comma 2 3 2 3 2 3 2 7" xfId="52755" xr:uid="{00000000-0005-0000-0000-00009E950000}"/>
    <cellStyle name="Comma 2 3 2 3 2 3 3" xfId="13931" xr:uid="{00000000-0005-0000-0000-00009F950000}"/>
    <cellStyle name="Comma 2 3 2 3 2 3 3 2" xfId="31858" xr:uid="{00000000-0005-0000-0000-0000A0950000}"/>
    <cellStyle name="Comma 2 3 2 3 2 3 3 3" xfId="43803" xr:uid="{00000000-0005-0000-0000-0000A1950000}"/>
    <cellStyle name="Comma 2 3 2 3 2 3 3 4" xfId="55768" xr:uid="{00000000-0005-0000-0000-0000A2950000}"/>
    <cellStyle name="Comma 2 3 2 3 2 3 4" xfId="19890" xr:uid="{00000000-0005-0000-0000-0000A3950000}"/>
    <cellStyle name="Comma 2 3 2 3 2 3 5" xfId="7948" xr:uid="{00000000-0005-0000-0000-0000A4950000}"/>
    <cellStyle name="Comma 2 3 2 3 2 3 6" xfId="25875" xr:uid="{00000000-0005-0000-0000-0000A5950000}"/>
    <cellStyle name="Comma 2 3 2 3 2 3 7" xfId="37820" xr:uid="{00000000-0005-0000-0000-0000A6950000}"/>
    <cellStyle name="Comma 2 3 2 3 2 3 8" xfId="49785" xr:uid="{00000000-0005-0000-0000-0000A7950000}"/>
    <cellStyle name="Comma 2 3 2 3 2 4" xfId="3494" xr:uid="{00000000-0005-0000-0000-0000A8950000}"/>
    <cellStyle name="Comma 2 3 2 3 2 4 2" xfId="15457" xr:uid="{00000000-0005-0000-0000-0000A9950000}"/>
    <cellStyle name="Comma 2 3 2 3 2 4 2 2" xfId="33384" xr:uid="{00000000-0005-0000-0000-0000AA950000}"/>
    <cellStyle name="Comma 2 3 2 3 2 4 2 3" xfId="45329" xr:uid="{00000000-0005-0000-0000-0000AB950000}"/>
    <cellStyle name="Comma 2 3 2 3 2 4 2 4" xfId="57294" xr:uid="{00000000-0005-0000-0000-0000AC950000}"/>
    <cellStyle name="Comma 2 3 2 3 2 4 3" xfId="21416" xr:uid="{00000000-0005-0000-0000-0000AD950000}"/>
    <cellStyle name="Comma 2 3 2 3 2 4 4" xfId="9474" xr:uid="{00000000-0005-0000-0000-0000AE950000}"/>
    <cellStyle name="Comma 2 3 2 3 2 4 5" xfId="27401" xr:uid="{00000000-0005-0000-0000-0000AF950000}"/>
    <cellStyle name="Comma 2 3 2 3 2 4 6" xfId="39346" xr:uid="{00000000-0005-0000-0000-0000B0950000}"/>
    <cellStyle name="Comma 2 3 2 3 2 4 7" xfId="51311" xr:uid="{00000000-0005-0000-0000-0000B1950000}"/>
    <cellStyle name="Comma 2 3 2 3 2 5" xfId="12487" xr:uid="{00000000-0005-0000-0000-0000B2950000}"/>
    <cellStyle name="Comma 2 3 2 3 2 5 2" xfId="30414" xr:uid="{00000000-0005-0000-0000-0000B3950000}"/>
    <cellStyle name="Comma 2 3 2 3 2 5 3" xfId="42359" xr:uid="{00000000-0005-0000-0000-0000B4950000}"/>
    <cellStyle name="Comma 2 3 2 3 2 5 4" xfId="54324" xr:uid="{00000000-0005-0000-0000-0000B5950000}"/>
    <cellStyle name="Comma 2 3 2 3 2 6" xfId="18446" xr:uid="{00000000-0005-0000-0000-0000B6950000}"/>
    <cellStyle name="Comma 2 3 2 3 2 7" xfId="6504" xr:uid="{00000000-0005-0000-0000-0000B7950000}"/>
    <cellStyle name="Comma 2 3 2 3 2 8" xfId="24431" xr:uid="{00000000-0005-0000-0000-0000B8950000}"/>
    <cellStyle name="Comma 2 3 2 3 2 9" xfId="36376" xr:uid="{00000000-0005-0000-0000-0000B9950000}"/>
    <cellStyle name="Comma 2 3 2 3 3" xfId="898" xr:uid="{00000000-0005-0000-0000-0000BA950000}"/>
    <cellStyle name="Comma 2 3 2 3 3 2" xfId="2342" xr:uid="{00000000-0005-0000-0000-0000BB950000}"/>
    <cellStyle name="Comma 2 3 2 3 3 2 2" xfId="5312" xr:uid="{00000000-0005-0000-0000-0000BC950000}"/>
    <cellStyle name="Comma 2 3 2 3 3 2 2 2" xfId="17275" xr:uid="{00000000-0005-0000-0000-0000BD950000}"/>
    <cellStyle name="Comma 2 3 2 3 3 2 2 2 2" xfId="35202" xr:uid="{00000000-0005-0000-0000-0000BE950000}"/>
    <cellStyle name="Comma 2 3 2 3 3 2 2 2 3" xfId="47147" xr:uid="{00000000-0005-0000-0000-0000BF950000}"/>
    <cellStyle name="Comma 2 3 2 3 3 2 2 2 4" xfId="59112" xr:uid="{00000000-0005-0000-0000-0000C0950000}"/>
    <cellStyle name="Comma 2 3 2 3 3 2 2 3" xfId="23234" xr:uid="{00000000-0005-0000-0000-0000C1950000}"/>
    <cellStyle name="Comma 2 3 2 3 3 2 2 4" xfId="11292" xr:uid="{00000000-0005-0000-0000-0000C2950000}"/>
    <cellStyle name="Comma 2 3 2 3 3 2 2 5" xfId="29219" xr:uid="{00000000-0005-0000-0000-0000C3950000}"/>
    <cellStyle name="Comma 2 3 2 3 3 2 2 6" xfId="41164" xr:uid="{00000000-0005-0000-0000-0000C4950000}"/>
    <cellStyle name="Comma 2 3 2 3 3 2 2 7" xfId="53129" xr:uid="{00000000-0005-0000-0000-0000C5950000}"/>
    <cellStyle name="Comma 2 3 2 3 3 2 3" xfId="14305" xr:uid="{00000000-0005-0000-0000-0000C6950000}"/>
    <cellStyle name="Comma 2 3 2 3 3 2 3 2" xfId="32232" xr:uid="{00000000-0005-0000-0000-0000C7950000}"/>
    <cellStyle name="Comma 2 3 2 3 3 2 3 3" xfId="44177" xr:uid="{00000000-0005-0000-0000-0000C8950000}"/>
    <cellStyle name="Comma 2 3 2 3 3 2 3 4" xfId="56142" xr:uid="{00000000-0005-0000-0000-0000C9950000}"/>
    <cellStyle name="Comma 2 3 2 3 3 2 4" xfId="20264" xr:uid="{00000000-0005-0000-0000-0000CA950000}"/>
    <cellStyle name="Comma 2 3 2 3 3 2 5" xfId="8322" xr:uid="{00000000-0005-0000-0000-0000CB950000}"/>
    <cellStyle name="Comma 2 3 2 3 3 2 6" xfId="26249" xr:uid="{00000000-0005-0000-0000-0000CC950000}"/>
    <cellStyle name="Comma 2 3 2 3 3 2 7" xfId="38194" xr:uid="{00000000-0005-0000-0000-0000CD950000}"/>
    <cellStyle name="Comma 2 3 2 3 3 2 8" xfId="50159" xr:uid="{00000000-0005-0000-0000-0000CE950000}"/>
    <cellStyle name="Comma 2 3 2 3 3 3" xfId="3868" xr:uid="{00000000-0005-0000-0000-0000CF950000}"/>
    <cellStyle name="Comma 2 3 2 3 3 3 2" xfId="15831" xr:uid="{00000000-0005-0000-0000-0000D0950000}"/>
    <cellStyle name="Comma 2 3 2 3 3 3 2 2" xfId="33758" xr:uid="{00000000-0005-0000-0000-0000D1950000}"/>
    <cellStyle name="Comma 2 3 2 3 3 3 2 3" xfId="45703" xr:uid="{00000000-0005-0000-0000-0000D2950000}"/>
    <cellStyle name="Comma 2 3 2 3 3 3 2 4" xfId="57668" xr:uid="{00000000-0005-0000-0000-0000D3950000}"/>
    <cellStyle name="Comma 2 3 2 3 3 3 3" xfId="21790" xr:uid="{00000000-0005-0000-0000-0000D4950000}"/>
    <cellStyle name="Comma 2 3 2 3 3 3 4" xfId="9848" xr:uid="{00000000-0005-0000-0000-0000D5950000}"/>
    <cellStyle name="Comma 2 3 2 3 3 3 5" xfId="27775" xr:uid="{00000000-0005-0000-0000-0000D6950000}"/>
    <cellStyle name="Comma 2 3 2 3 3 3 6" xfId="39720" xr:uid="{00000000-0005-0000-0000-0000D7950000}"/>
    <cellStyle name="Comma 2 3 2 3 3 3 7" xfId="51685" xr:uid="{00000000-0005-0000-0000-0000D8950000}"/>
    <cellStyle name="Comma 2 3 2 3 3 4" xfId="12861" xr:uid="{00000000-0005-0000-0000-0000D9950000}"/>
    <cellStyle name="Comma 2 3 2 3 3 4 2" xfId="30788" xr:uid="{00000000-0005-0000-0000-0000DA950000}"/>
    <cellStyle name="Comma 2 3 2 3 3 4 3" xfId="42733" xr:uid="{00000000-0005-0000-0000-0000DB950000}"/>
    <cellStyle name="Comma 2 3 2 3 3 4 4" xfId="54698" xr:uid="{00000000-0005-0000-0000-0000DC950000}"/>
    <cellStyle name="Comma 2 3 2 3 3 5" xfId="18820" xr:uid="{00000000-0005-0000-0000-0000DD950000}"/>
    <cellStyle name="Comma 2 3 2 3 3 6" xfId="6878" xr:uid="{00000000-0005-0000-0000-0000DE950000}"/>
    <cellStyle name="Comma 2 3 2 3 3 7" xfId="24805" xr:uid="{00000000-0005-0000-0000-0000DF950000}"/>
    <cellStyle name="Comma 2 3 2 3 3 8" xfId="36750" xr:uid="{00000000-0005-0000-0000-0000E0950000}"/>
    <cellStyle name="Comma 2 3 2 3 3 9" xfId="48715" xr:uid="{00000000-0005-0000-0000-0000E1950000}"/>
    <cellStyle name="Comma 2 3 2 3 4" xfId="1620" xr:uid="{00000000-0005-0000-0000-0000E2950000}"/>
    <cellStyle name="Comma 2 3 2 3 4 2" xfId="4590" xr:uid="{00000000-0005-0000-0000-0000E3950000}"/>
    <cellStyle name="Comma 2 3 2 3 4 2 2" xfId="16553" xr:uid="{00000000-0005-0000-0000-0000E4950000}"/>
    <cellStyle name="Comma 2 3 2 3 4 2 2 2" xfId="34480" xr:uid="{00000000-0005-0000-0000-0000E5950000}"/>
    <cellStyle name="Comma 2 3 2 3 4 2 2 3" xfId="46425" xr:uid="{00000000-0005-0000-0000-0000E6950000}"/>
    <cellStyle name="Comma 2 3 2 3 4 2 2 4" xfId="58390" xr:uid="{00000000-0005-0000-0000-0000E7950000}"/>
    <cellStyle name="Comma 2 3 2 3 4 2 3" xfId="22512" xr:uid="{00000000-0005-0000-0000-0000E8950000}"/>
    <cellStyle name="Comma 2 3 2 3 4 2 4" xfId="10570" xr:uid="{00000000-0005-0000-0000-0000E9950000}"/>
    <cellStyle name="Comma 2 3 2 3 4 2 5" xfId="28497" xr:uid="{00000000-0005-0000-0000-0000EA950000}"/>
    <cellStyle name="Comma 2 3 2 3 4 2 6" xfId="40442" xr:uid="{00000000-0005-0000-0000-0000EB950000}"/>
    <cellStyle name="Comma 2 3 2 3 4 2 7" xfId="52407" xr:uid="{00000000-0005-0000-0000-0000EC950000}"/>
    <cellStyle name="Comma 2 3 2 3 4 3" xfId="13583" xr:uid="{00000000-0005-0000-0000-0000ED950000}"/>
    <cellStyle name="Comma 2 3 2 3 4 3 2" xfId="31510" xr:uid="{00000000-0005-0000-0000-0000EE950000}"/>
    <cellStyle name="Comma 2 3 2 3 4 3 3" xfId="43455" xr:uid="{00000000-0005-0000-0000-0000EF950000}"/>
    <cellStyle name="Comma 2 3 2 3 4 3 4" xfId="55420" xr:uid="{00000000-0005-0000-0000-0000F0950000}"/>
    <cellStyle name="Comma 2 3 2 3 4 4" xfId="19542" xr:uid="{00000000-0005-0000-0000-0000F1950000}"/>
    <cellStyle name="Comma 2 3 2 3 4 5" xfId="7600" xr:uid="{00000000-0005-0000-0000-0000F2950000}"/>
    <cellStyle name="Comma 2 3 2 3 4 6" xfId="25527" xr:uid="{00000000-0005-0000-0000-0000F3950000}"/>
    <cellStyle name="Comma 2 3 2 3 4 7" xfId="37472" xr:uid="{00000000-0005-0000-0000-0000F4950000}"/>
    <cellStyle name="Comma 2 3 2 3 4 8" xfId="49437" xr:uid="{00000000-0005-0000-0000-0000F5950000}"/>
    <cellStyle name="Comma 2 3 2 3 5" xfId="3146" xr:uid="{00000000-0005-0000-0000-0000F6950000}"/>
    <cellStyle name="Comma 2 3 2 3 5 2" xfId="15109" xr:uid="{00000000-0005-0000-0000-0000F7950000}"/>
    <cellStyle name="Comma 2 3 2 3 5 2 2" xfId="33036" xr:uid="{00000000-0005-0000-0000-0000F8950000}"/>
    <cellStyle name="Comma 2 3 2 3 5 2 3" xfId="44981" xr:uid="{00000000-0005-0000-0000-0000F9950000}"/>
    <cellStyle name="Comma 2 3 2 3 5 2 4" xfId="56946" xr:uid="{00000000-0005-0000-0000-0000FA950000}"/>
    <cellStyle name="Comma 2 3 2 3 5 3" xfId="21068" xr:uid="{00000000-0005-0000-0000-0000FB950000}"/>
    <cellStyle name="Comma 2 3 2 3 5 4" xfId="9126" xr:uid="{00000000-0005-0000-0000-0000FC950000}"/>
    <cellStyle name="Comma 2 3 2 3 5 5" xfId="27053" xr:uid="{00000000-0005-0000-0000-0000FD950000}"/>
    <cellStyle name="Comma 2 3 2 3 5 6" xfId="38998" xr:uid="{00000000-0005-0000-0000-0000FE950000}"/>
    <cellStyle name="Comma 2 3 2 3 5 7" xfId="50963" xr:uid="{00000000-0005-0000-0000-0000FF950000}"/>
    <cellStyle name="Comma 2 3 2 3 6" xfId="12139" xr:uid="{00000000-0005-0000-0000-000000960000}"/>
    <cellStyle name="Comma 2 3 2 3 6 2" xfId="30066" xr:uid="{00000000-0005-0000-0000-000001960000}"/>
    <cellStyle name="Comma 2 3 2 3 6 3" xfId="42011" xr:uid="{00000000-0005-0000-0000-000002960000}"/>
    <cellStyle name="Comma 2 3 2 3 6 4" xfId="53976" xr:uid="{00000000-0005-0000-0000-000003960000}"/>
    <cellStyle name="Comma 2 3 2 3 7" xfId="18098" xr:uid="{00000000-0005-0000-0000-000004960000}"/>
    <cellStyle name="Comma 2 3 2 3 8" xfId="6156" xr:uid="{00000000-0005-0000-0000-000005960000}"/>
    <cellStyle name="Comma 2 3 2 3 9" xfId="24083" xr:uid="{00000000-0005-0000-0000-000006960000}"/>
    <cellStyle name="Comma 2 3 2 4" xfId="292" xr:uid="{00000000-0005-0000-0000-000007960000}"/>
    <cellStyle name="Comma 2 3 2 4 10" xfId="36144" xr:uid="{00000000-0005-0000-0000-000008960000}"/>
    <cellStyle name="Comma 2 3 2 4 11" xfId="48109" xr:uid="{00000000-0005-0000-0000-000009960000}"/>
    <cellStyle name="Comma 2 3 2 4 2" xfId="640" xr:uid="{00000000-0005-0000-0000-00000A960000}"/>
    <cellStyle name="Comma 2 3 2 4 2 10" xfId="48457" xr:uid="{00000000-0005-0000-0000-00000B960000}"/>
    <cellStyle name="Comma 2 3 2 4 2 2" xfId="1362" xr:uid="{00000000-0005-0000-0000-00000C960000}"/>
    <cellStyle name="Comma 2 3 2 4 2 2 2" xfId="2806" xr:uid="{00000000-0005-0000-0000-00000D960000}"/>
    <cellStyle name="Comma 2 3 2 4 2 2 2 2" xfId="5776" xr:uid="{00000000-0005-0000-0000-00000E960000}"/>
    <cellStyle name="Comma 2 3 2 4 2 2 2 2 2" xfId="17739" xr:uid="{00000000-0005-0000-0000-00000F960000}"/>
    <cellStyle name="Comma 2 3 2 4 2 2 2 2 2 2" xfId="35666" xr:uid="{00000000-0005-0000-0000-000010960000}"/>
    <cellStyle name="Comma 2 3 2 4 2 2 2 2 2 3" xfId="47611" xr:uid="{00000000-0005-0000-0000-000011960000}"/>
    <cellStyle name="Comma 2 3 2 4 2 2 2 2 2 4" xfId="59576" xr:uid="{00000000-0005-0000-0000-000012960000}"/>
    <cellStyle name="Comma 2 3 2 4 2 2 2 2 3" xfId="23698" xr:uid="{00000000-0005-0000-0000-000013960000}"/>
    <cellStyle name="Comma 2 3 2 4 2 2 2 2 4" xfId="11756" xr:uid="{00000000-0005-0000-0000-000014960000}"/>
    <cellStyle name="Comma 2 3 2 4 2 2 2 2 5" xfId="29683" xr:uid="{00000000-0005-0000-0000-000015960000}"/>
    <cellStyle name="Comma 2 3 2 4 2 2 2 2 6" xfId="41628" xr:uid="{00000000-0005-0000-0000-000016960000}"/>
    <cellStyle name="Comma 2 3 2 4 2 2 2 2 7" xfId="53593" xr:uid="{00000000-0005-0000-0000-000017960000}"/>
    <cellStyle name="Comma 2 3 2 4 2 2 2 3" xfId="14769" xr:uid="{00000000-0005-0000-0000-000018960000}"/>
    <cellStyle name="Comma 2 3 2 4 2 2 2 3 2" xfId="32696" xr:uid="{00000000-0005-0000-0000-000019960000}"/>
    <cellStyle name="Comma 2 3 2 4 2 2 2 3 3" xfId="44641" xr:uid="{00000000-0005-0000-0000-00001A960000}"/>
    <cellStyle name="Comma 2 3 2 4 2 2 2 3 4" xfId="56606" xr:uid="{00000000-0005-0000-0000-00001B960000}"/>
    <cellStyle name="Comma 2 3 2 4 2 2 2 4" xfId="20728" xr:uid="{00000000-0005-0000-0000-00001C960000}"/>
    <cellStyle name="Comma 2 3 2 4 2 2 2 5" xfId="8786" xr:uid="{00000000-0005-0000-0000-00001D960000}"/>
    <cellStyle name="Comma 2 3 2 4 2 2 2 6" xfId="26713" xr:uid="{00000000-0005-0000-0000-00001E960000}"/>
    <cellStyle name="Comma 2 3 2 4 2 2 2 7" xfId="38658" xr:uid="{00000000-0005-0000-0000-00001F960000}"/>
    <cellStyle name="Comma 2 3 2 4 2 2 2 8" xfId="50623" xr:uid="{00000000-0005-0000-0000-000020960000}"/>
    <cellStyle name="Comma 2 3 2 4 2 2 3" xfId="4332" xr:uid="{00000000-0005-0000-0000-000021960000}"/>
    <cellStyle name="Comma 2 3 2 4 2 2 3 2" xfId="16295" xr:uid="{00000000-0005-0000-0000-000022960000}"/>
    <cellStyle name="Comma 2 3 2 4 2 2 3 2 2" xfId="34222" xr:uid="{00000000-0005-0000-0000-000023960000}"/>
    <cellStyle name="Comma 2 3 2 4 2 2 3 2 3" xfId="46167" xr:uid="{00000000-0005-0000-0000-000024960000}"/>
    <cellStyle name="Comma 2 3 2 4 2 2 3 2 4" xfId="58132" xr:uid="{00000000-0005-0000-0000-000025960000}"/>
    <cellStyle name="Comma 2 3 2 4 2 2 3 3" xfId="22254" xr:uid="{00000000-0005-0000-0000-000026960000}"/>
    <cellStyle name="Comma 2 3 2 4 2 2 3 4" xfId="10312" xr:uid="{00000000-0005-0000-0000-000027960000}"/>
    <cellStyle name="Comma 2 3 2 4 2 2 3 5" xfId="28239" xr:uid="{00000000-0005-0000-0000-000028960000}"/>
    <cellStyle name="Comma 2 3 2 4 2 2 3 6" xfId="40184" xr:uid="{00000000-0005-0000-0000-000029960000}"/>
    <cellStyle name="Comma 2 3 2 4 2 2 3 7" xfId="52149" xr:uid="{00000000-0005-0000-0000-00002A960000}"/>
    <cellStyle name="Comma 2 3 2 4 2 2 4" xfId="13325" xr:uid="{00000000-0005-0000-0000-00002B960000}"/>
    <cellStyle name="Comma 2 3 2 4 2 2 4 2" xfId="31252" xr:uid="{00000000-0005-0000-0000-00002C960000}"/>
    <cellStyle name="Comma 2 3 2 4 2 2 4 3" xfId="43197" xr:uid="{00000000-0005-0000-0000-00002D960000}"/>
    <cellStyle name="Comma 2 3 2 4 2 2 4 4" xfId="55162" xr:uid="{00000000-0005-0000-0000-00002E960000}"/>
    <cellStyle name="Comma 2 3 2 4 2 2 5" xfId="19284" xr:uid="{00000000-0005-0000-0000-00002F960000}"/>
    <cellStyle name="Comma 2 3 2 4 2 2 6" xfId="7342" xr:uid="{00000000-0005-0000-0000-000030960000}"/>
    <cellStyle name="Comma 2 3 2 4 2 2 7" xfId="25269" xr:uid="{00000000-0005-0000-0000-000031960000}"/>
    <cellStyle name="Comma 2 3 2 4 2 2 8" xfId="37214" xr:uid="{00000000-0005-0000-0000-000032960000}"/>
    <cellStyle name="Comma 2 3 2 4 2 2 9" xfId="49179" xr:uid="{00000000-0005-0000-0000-000033960000}"/>
    <cellStyle name="Comma 2 3 2 4 2 3" xfId="2084" xr:uid="{00000000-0005-0000-0000-000034960000}"/>
    <cellStyle name="Comma 2 3 2 4 2 3 2" xfId="5054" xr:uid="{00000000-0005-0000-0000-000035960000}"/>
    <cellStyle name="Comma 2 3 2 4 2 3 2 2" xfId="17017" xr:uid="{00000000-0005-0000-0000-000036960000}"/>
    <cellStyle name="Comma 2 3 2 4 2 3 2 2 2" xfId="34944" xr:uid="{00000000-0005-0000-0000-000037960000}"/>
    <cellStyle name="Comma 2 3 2 4 2 3 2 2 3" xfId="46889" xr:uid="{00000000-0005-0000-0000-000038960000}"/>
    <cellStyle name="Comma 2 3 2 4 2 3 2 2 4" xfId="58854" xr:uid="{00000000-0005-0000-0000-000039960000}"/>
    <cellStyle name="Comma 2 3 2 4 2 3 2 3" xfId="22976" xr:uid="{00000000-0005-0000-0000-00003A960000}"/>
    <cellStyle name="Comma 2 3 2 4 2 3 2 4" xfId="11034" xr:uid="{00000000-0005-0000-0000-00003B960000}"/>
    <cellStyle name="Comma 2 3 2 4 2 3 2 5" xfId="28961" xr:uid="{00000000-0005-0000-0000-00003C960000}"/>
    <cellStyle name="Comma 2 3 2 4 2 3 2 6" xfId="40906" xr:uid="{00000000-0005-0000-0000-00003D960000}"/>
    <cellStyle name="Comma 2 3 2 4 2 3 2 7" xfId="52871" xr:uid="{00000000-0005-0000-0000-00003E960000}"/>
    <cellStyle name="Comma 2 3 2 4 2 3 3" xfId="14047" xr:uid="{00000000-0005-0000-0000-00003F960000}"/>
    <cellStyle name="Comma 2 3 2 4 2 3 3 2" xfId="31974" xr:uid="{00000000-0005-0000-0000-000040960000}"/>
    <cellStyle name="Comma 2 3 2 4 2 3 3 3" xfId="43919" xr:uid="{00000000-0005-0000-0000-000041960000}"/>
    <cellStyle name="Comma 2 3 2 4 2 3 3 4" xfId="55884" xr:uid="{00000000-0005-0000-0000-000042960000}"/>
    <cellStyle name="Comma 2 3 2 4 2 3 4" xfId="20006" xr:uid="{00000000-0005-0000-0000-000043960000}"/>
    <cellStyle name="Comma 2 3 2 4 2 3 5" xfId="8064" xr:uid="{00000000-0005-0000-0000-000044960000}"/>
    <cellStyle name="Comma 2 3 2 4 2 3 6" xfId="25991" xr:uid="{00000000-0005-0000-0000-000045960000}"/>
    <cellStyle name="Comma 2 3 2 4 2 3 7" xfId="37936" xr:uid="{00000000-0005-0000-0000-000046960000}"/>
    <cellStyle name="Comma 2 3 2 4 2 3 8" xfId="49901" xr:uid="{00000000-0005-0000-0000-000047960000}"/>
    <cellStyle name="Comma 2 3 2 4 2 4" xfId="3610" xr:uid="{00000000-0005-0000-0000-000048960000}"/>
    <cellStyle name="Comma 2 3 2 4 2 4 2" xfId="15573" xr:uid="{00000000-0005-0000-0000-000049960000}"/>
    <cellStyle name="Comma 2 3 2 4 2 4 2 2" xfId="33500" xr:uid="{00000000-0005-0000-0000-00004A960000}"/>
    <cellStyle name="Comma 2 3 2 4 2 4 2 3" xfId="45445" xr:uid="{00000000-0005-0000-0000-00004B960000}"/>
    <cellStyle name="Comma 2 3 2 4 2 4 2 4" xfId="57410" xr:uid="{00000000-0005-0000-0000-00004C960000}"/>
    <cellStyle name="Comma 2 3 2 4 2 4 3" xfId="21532" xr:uid="{00000000-0005-0000-0000-00004D960000}"/>
    <cellStyle name="Comma 2 3 2 4 2 4 4" xfId="9590" xr:uid="{00000000-0005-0000-0000-00004E960000}"/>
    <cellStyle name="Comma 2 3 2 4 2 4 5" xfId="27517" xr:uid="{00000000-0005-0000-0000-00004F960000}"/>
    <cellStyle name="Comma 2 3 2 4 2 4 6" xfId="39462" xr:uid="{00000000-0005-0000-0000-000050960000}"/>
    <cellStyle name="Comma 2 3 2 4 2 4 7" xfId="51427" xr:uid="{00000000-0005-0000-0000-000051960000}"/>
    <cellStyle name="Comma 2 3 2 4 2 5" xfId="12603" xr:uid="{00000000-0005-0000-0000-000052960000}"/>
    <cellStyle name="Comma 2 3 2 4 2 5 2" xfId="30530" xr:uid="{00000000-0005-0000-0000-000053960000}"/>
    <cellStyle name="Comma 2 3 2 4 2 5 3" xfId="42475" xr:uid="{00000000-0005-0000-0000-000054960000}"/>
    <cellStyle name="Comma 2 3 2 4 2 5 4" xfId="54440" xr:uid="{00000000-0005-0000-0000-000055960000}"/>
    <cellStyle name="Comma 2 3 2 4 2 6" xfId="18562" xr:uid="{00000000-0005-0000-0000-000056960000}"/>
    <cellStyle name="Comma 2 3 2 4 2 7" xfId="6620" xr:uid="{00000000-0005-0000-0000-000057960000}"/>
    <cellStyle name="Comma 2 3 2 4 2 8" xfId="24547" xr:uid="{00000000-0005-0000-0000-000058960000}"/>
    <cellStyle name="Comma 2 3 2 4 2 9" xfId="36492" xr:uid="{00000000-0005-0000-0000-000059960000}"/>
    <cellStyle name="Comma 2 3 2 4 3" xfId="1014" xr:uid="{00000000-0005-0000-0000-00005A960000}"/>
    <cellStyle name="Comma 2 3 2 4 3 2" xfId="2458" xr:uid="{00000000-0005-0000-0000-00005B960000}"/>
    <cellStyle name="Comma 2 3 2 4 3 2 2" xfId="5428" xr:uid="{00000000-0005-0000-0000-00005C960000}"/>
    <cellStyle name="Comma 2 3 2 4 3 2 2 2" xfId="17391" xr:uid="{00000000-0005-0000-0000-00005D960000}"/>
    <cellStyle name="Comma 2 3 2 4 3 2 2 2 2" xfId="35318" xr:uid="{00000000-0005-0000-0000-00005E960000}"/>
    <cellStyle name="Comma 2 3 2 4 3 2 2 2 3" xfId="47263" xr:uid="{00000000-0005-0000-0000-00005F960000}"/>
    <cellStyle name="Comma 2 3 2 4 3 2 2 2 4" xfId="59228" xr:uid="{00000000-0005-0000-0000-000060960000}"/>
    <cellStyle name="Comma 2 3 2 4 3 2 2 3" xfId="23350" xr:uid="{00000000-0005-0000-0000-000061960000}"/>
    <cellStyle name="Comma 2 3 2 4 3 2 2 4" xfId="11408" xr:uid="{00000000-0005-0000-0000-000062960000}"/>
    <cellStyle name="Comma 2 3 2 4 3 2 2 5" xfId="29335" xr:uid="{00000000-0005-0000-0000-000063960000}"/>
    <cellStyle name="Comma 2 3 2 4 3 2 2 6" xfId="41280" xr:uid="{00000000-0005-0000-0000-000064960000}"/>
    <cellStyle name="Comma 2 3 2 4 3 2 2 7" xfId="53245" xr:uid="{00000000-0005-0000-0000-000065960000}"/>
    <cellStyle name="Comma 2 3 2 4 3 2 3" xfId="14421" xr:uid="{00000000-0005-0000-0000-000066960000}"/>
    <cellStyle name="Comma 2 3 2 4 3 2 3 2" xfId="32348" xr:uid="{00000000-0005-0000-0000-000067960000}"/>
    <cellStyle name="Comma 2 3 2 4 3 2 3 3" xfId="44293" xr:uid="{00000000-0005-0000-0000-000068960000}"/>
    <cellStyle name="Comma 2 3 2 4 3 2 3 4" xfId="56258" xr:uid="{00000000-0005-0000-0000-000069960000}"/>
    <cellStyle name="Comma 2 3 2 4 3 2 4" xfId="20380" xr:uid="{00000000-0005-0000-0000-00006A960000}"/>
    <cellStyle name="Comma 2 3 2 4 3 2 5" xfId="8438" xr:uid="{00000000-0005-0000-0000-00006B960000}"/>
    <cellStyle name="Comma 2 3 2 4 3 2 6" xfId="26365" xr:uid="{00000000-0005-0000-0000-00006C960000}"/>
    <cellStyle name="Comma 2 3 2 4 3 2 7" xfId="38310" xr:uid="{00000000-0005-0000-0000-00006D960000}"/>
    <cellStyle name="Comma 2 3 2 4 3 2 8" xfId="50275" xr:uid="{00000000-0005-0000-0000-00006E960000}"/>
    <cellStyle name="Comma 2 3 2 4 3 3" xfId="3984" xr:uid="{00000000-0005-0000-0000-00006F960000}"/>
    <cellStyle name="Comma 2 3 2 4 3 3 2" xfId="15947" xr:uid="{00000000-0005-0000-0000-000070960000}"/>
    <cellStyle name="Comma 2 3 2 4 3 3 2 2" xfId="33874" xr:uid="{00000000-0005-0000-0000-000071960000}"/>
    <cellStyle name="Comma 2 3 2 4 3 3 2 3" xfId="45819" xr:uid="{00000000-0005-0000-0000-000072960000}"/>
    <cellStyle name="Comma 2 3 2 4 3 3 2 4" xfId="57784" xr:uid="{00000000-0005-0000-0000-000073960000}"/>
    <cellStyle name="Comma 2 3 2 4 3 3 3" xfId="21906" xr:uid="{00000000-0005-0000-0000-000074960000}"/>
    <cellStyle name="Comma 2 3 2 4 3 3 4" xfId="9964" xr:uid="{00000000-0005-0000-0000-000075960000}"/>
    <cellStyle name="Comma 2 3 2 4 3 3 5" xfId="27891" xr:uid="{00000000-0005-0000-0000-000076960000}"/>
    <cellStyle name="Comma 2 3 2 4 3 3 6" xfId="39836" xr:uid="{00000000-0005-0000-0000-000077960000}"/>
    <cellStyle name="Comma 2 3 2 4 3 3 7" xfId="51801" xr:uid="{00000000-0005-0000-0000-000078960000}"/>
    <cellStyle name="Comma 2 3 2 4 3 4" xfId="12977" xr:uid="{00000000-0005-0000-0000-000079960000}"/>
    <cellStyle name="Comma 2 3 2 4 3 4 2" xfId="30904" xr:uid="{00000000-0005-0000-0000-00007A960000}"/>
    <cellStyle name="Comma 2 3 2 4 3 4 3" xfId="42849" xr:uid="{00000000-0005-0000-0000-00007B960000}"/>
    <cellStyle name="Comma 2 3 2 4 3 4 4" xfId="54814" xr:uid="{00000000-0005-0000-0000-00007C960000}"/>
    <cellStyle name="Comma 2 3 2 4 3 5" xfId="18936" xr:uid="{00000000-0005-0000-0000-00007D960000}"/>
    <cellStyle name="Comma 2 3 2 4 3 6" xfId="6994" xr:uid="{00000000-0005-0000-0000-00007E960000}"/>
    <cellStyle name="Comma 2 3 2 4 3 7" xfId="24921" xr:uid="{00000000-0005-0000-0000-00007F960000}"/>
    <cellStyle name="Comma 2 3 2 4 3 8" xfId="36866" xr:uid="{00000000-0005-0000-0000-000080960000}"/>
    <cellStyle name="Comma 2 3 2 4 3 9" xfId="48831" xr:uid="{00000000-0005-0000-0000-000081960000}"/>
    <cellStyle name="Comma 2 3 2 4 4" xfId="1736" xr:uid="{00000000-0005-0000-0000-000082960000}"/>
    <cellStyle name="Comma 2 3 2 4 4 2" xfId="4706" xr:uid="{00000000-0005-0000-0000-000083960000}"/>
    <cellStyle name="Comma 2 3 2 4 4 2 2" xfId="16669" xr:uid="{00000000-0005-0000-0000-000084960000}"/>
    <cellStyle name="Comma 2 3 2 4 4 2 2 2" xfId="34596" xr:uid="{00000000-0005-0000-0000-000085960000}"/>
    <cellStyle name="Comma 2 3 2 4 4 2 2 3" xfId="46541" xr:uid="{00000000-0005-0000-0000-000086960000}"/>
    <cellStyle name="Comma 2 3 2 4 4 2 2 4" xfId="58506" xr:uid="{00000000-0005-0000-0000-000087960000}"/>
    <cellStyle name="Comma 2 3 2 4 4 2 3" xfId="22628" xr:uid="{00000000-0005-0000-0000-000088960000}"/>
    <cellStyle name="Comma 2 3 2 4 4 2 4" xfId="10686" xr:uid="{00000000-0005-0000-0000-000089960000}"/>
    <cellStyle name="Comma 2 3 2 4 4 2 5" xfId="28613" xr:uid="{00000000-0005-0000-0000-00008A960000}"/>
    <cellStyle name="Comma 2 3 2 4 4 2 6" xfId="40558" xr:uid="{00000000-0005-0000-0000-00008B960000}"/>
    <cellStyle name="Comma 2 3 2 4 4 2 7" xfId="52523" xr:uid="{00000000-0005-0000-0000-00008C960000}"/>
    <cellStyle name="Comma 2 3 2 4 4 3" xfId="13699" xr:uid="{00000000-0005-0000-0000-00008D960000}"/>
    <cellStyle name="Comma 2 3 2 4 4 3 2" xfId="31626" xr:uid="{00000000-0005-0000-0000-00008E960000}"/>
    <cellStyle name="Comma 2 3 2 4 4 3 3" xfId="43571" xr:uid="{00000000-0005-0000-0000-00008F960000}"/>
    <cellStyle name="Comma 2 3 2 4 4 3 4" xfId="55536" xr:uid="{00000000-0005-0000-0000-000090960000}"/>
    <cellStyle name="Comma 2 3 2 4 4 4" xfId="19658" xr:uid="{00000000-0005-0000-0000-000091960000}"/>
    <cellStyle name="Comma 2 3 2 4 4 5" xfId="7716" xr:uid="{00000000-0005-0000-0000-000092960000}"/>
    <cellStyle name="Comma 2 3 2 4 4 6" xfId="25643" xr:uid="{00000000-0005-0000-0000-000093960000}"/>
    <cellStyle name="Comma 2 3 2 4 4 7" xfId="37588" xr:uid="{00000000-0005-0000-0000-000094960000}"/>
    <cellStyle name="Comma 2 3 2 4 4 8" xfId="49553" xr:uid="{00000000-0005-0000-0000-000095960000}"/>
    <cellStyle name="Comma 2 3 2 4 5" xfId="3262" xr:uid="{00000000-0005-0000-0000-000096960000}"/>
    <cellStyle name="Comma 2 3 2 4 5 2" xfId="15225" xr:uid="{00000000-0005-0000-0000-000097960000}"/>
    <cellStyle name="Comma 2 3 2 4 5 2 2" xfId="33152" xr:uid="{00000000-0005-0000-0000-000098960000}"/>
    <cellStyle name="Comma 2 3 2 4 5 2 3" xfId="45097" xr:uid="{00000000-0005-0000-0000-000099960000}"/>
    <cellStyle name="Comma 2 3 2 4 5 2 4" xfId="57062" xr:uid="{00000000-0005-0000-0000-00009A960000}"/>
    <cellStyle name="Comma 2 3 2 4 5 3" xfId="21184" xr:uid="{00000000-0005-0000-0000-00009B960000}"/>
    <cellStyle name="Comma 2 3 2 4 5 4" xfId="9242" xr:uid="{00000000-0005-0000-0000-00009C960000}"/>
    <cellStyle name="Comma 2 3 2 4 5 5" xfId="27169" xr:uid="{00000000-0005-0000-0000-00009D960000}"/>
    <cellStyle name="Comma 2 3 2 4 5 6" xfId="39114" xr:uid="{00000000-0005-0000-0000-00009E960000}"/>
    <cellStyle name="Comma 2 3 2 4 5 7" xfId="51079" xr:uid="{00000000-0005-0000-0000-00009F960000}"/>
    <cellStyle name="Comma 2 3 2 4 6" xfId="12255" xr:uid="{00000000-0005-0000-0000-0000A0960000}"/>
    <cellStyle name="Comma 2 3 2 4 6 2" xfId="30182" xr:uid="{00000000-0005-0000-0000-0000A1960000}"/>
    <cellStyle name="Comma 2 3 2 4 6 3" xfId="42127" xr:uid="{00000000-0005-0000-0000-0000A2960000}"/>
    <cellStyle name="Comma 2 3 2 4 6 4" xfId="54092" xr:uid="{00000000-0005-0000-0000-0000A3960000}"/>
    <cellStyle name="Comma 2 3 2 4 7" xfId="18214" xr:uid="{00000000-0005-0000-0000-0000A4960000}"/>
    <cellStyle name="Comma 2 3 2 4 8" xfId="6272" xr:uid="{00000000-0005-0000-0000-0000A5960000}"/>
    <cellStyle name="Comma 2 3 2 4 9" xfId="24199" xr:uid="{00000000-0005-0000-0000-0000A6960000}"/>
    <cellStyle name="Comma 2 3 2 5" xfId="408" xr:uid="{00000000-0005-0000-0000-0000A7960000}"/>
    <cellStyle name="Comma 2 3 2 5 10" xfId="48225" xr:uid="{00000000-0005-0000-0000-0000A8960000}"/>
    <cellStyle name="Comma 2 3 2 5 2" xfId="1130" xr:uid="{00000000-0005-0000-0000-0000A9960000}"/>
    <cellStyle name="Comma 2 3 2 5 2 2" xfId="2574" xr:uid="{00000000-0005-0000-0000-0000AA960000}"/>
    <cellStyle name="Comma 2 3 2 5 2 2 2" xfId="5544" xr:uid="{00000000-0005-0000-0000-0000AB960000}"/>
    <cellStyle name="Comma 2 3 2 5 2 2 2 2" xfId="17507" xr:uid="{00000000-0005-0000-0000-0000AC960000}"/>
    <cellStyle name="Comma 2 3 2 5 2 2 2 2 2" xfId="35434" xr:uid="{00000000-0005-0000-0000-0000AD960000}"/>
    <cellStyle name="Comma 2 3 2 5 2 2 2 2 3" xfId="47379" xr:uid="{00000000-0005-0000-0000-0000AE960000}"/>
    <cellStyle name="Comma 2 3 2 5 2 2 2 2 4" xfId="59344" xr:uid="{00000000-0005-0000-0000-0000AF960000}"/>
    <cellStyle name="Comma 2 3 2 5 2 2 2 3" xfId="23466" xr:uid="{00000000-0005-0000-0000-0000B0960000}"/>
    <cellStyle name="Comma 2 3 2 5 2 2 2 4" xfId="11524" xr:uid="{00000000-0005-0000-0000-0000B1960000}"/>
    <cellStyle name="Comma 2 3 2 5 2 2 2 5" xfId="29451" xr:uid="{00000000-0005-0000-0000-0000B2960000}"/>
    <cellStyle name="Comma 2 3 2 5 2 2 2 6" xfId="41396" xr:uid="{00000000-0005-0000-0000-0000B3960000}"/>
    <cellStyle name="Comma 2 3 2 5 2 2 2 7" xfId="53361" xr:uid="{00000000-0005-0000-0000-0000B4960000}"/>
    <cellStyle name="Comma 2 3 2 5 2 2 3" xfId="14537" xr:uid="{00000000-0005-0000-0000-0000B5960000}"/>
    <cellStyle name="Comma 2 3 2 5 2 2 3 2" xfId="32464" xr:uid="{00000000-0005-0000-0000-0000B6960000}"/>
    <cellStyle name="Comma 2 3 2 5 2 2 3 3" xfId="44409" xr:uid="{00000000-0005-0000-0000-0000B7960000}"/>
    <cellStyle name="Comma 2 3 2 5 2 2 3 4" xfId="56374" xr:uid="{00000000-0005-0000-0000-0000B8960000}"/>
    <cellStyle name="Comma 2 3 2 5 2 2 4" xfId="20496" xr:uid="{00000000-0005-0000-0000-0000B9960000}"/>
    <cellStyle name="Comma 2 3 2 5 2 2 5" xfId="8554" xr:uid="{00000000-0005-0000-0000-0000BA960000}"/>
    <cellStyle name="Comma 2 3 2 5 2 2 6" xfId="26481" xr:uid="{00000000-0005-0000-0000-0000BB960000}"/>
    <cellStyle name="Comma 2 3 2 5 2 2 7" xfId="38426" xr:uid="{00000000-0005-0000-0000-0000BC960000}"/>
    <cellStyle name="Comma 2 3 2 5 2 2 8" xfId="50391" xr:uid="{00000000-0005-0000-0000-0000BD960000}"/>
    <cellStyle name="Comma 2 3 2 5 2 3" xfId="4100" xr:uid="{00000000-0005-0000-0000-0000BE960000}"/>
    <cellStyle name="Comma 2 3 2 5 2 3 2" xfId="16063" xr:uid="{00000000-0005-0000-0000-0000BF960000}"/>
    <cellStyle name="Comma 2 3 2 5 2 3 2 2" xfId="33990" xr:uid="{00000000-0005-0000-0000-0000C0960000}"/>
    <cellStyle name="Comma 2 3 2 5 2 3 2 3" xfId="45935" xr:uid="{00000000-0005-0000-0000-0000C1960000}"/>
    <cellStyle name="Comma 2 3 2 5 2 3 2 4" xfId="57900" xr:uid="{00000000-0005-0000-0000-0000C2960000}"/>
    <cellStyle name="Comma 2 3 2 5 2 3 3" xfId="22022" xr:uid="{00000000-0005-0000-0000-0000C3960000}"/>
    <cellStyle name="Comma 2 3 2 5 2 3 4" xfId="10080" xr:uid="{00000000-0005-0000-0000-0000C4960000}"/>
    <cellStyle name="Comma 2 3 2 5 2 3 5" xfId="28007" xr:uid="{00000000-0005-0000-0000-0000C5960000}"/>
    <cellStyle name="Comma 2 3 2 5 2 3 6" xfId="39952" xr:uid="{00000000-0005-0000-0000-0000C6960000}"/>
    <cellStyle name="Comma 2 3 2 5 2 3 7" xfId="51917" xr:uid="{00000000-0005-0000-0000-0000C7960000}"/>
    <cellStyle name="Comma 2 3 2 5 2 4" xfId="13093" xr:uid="{00000000-0005-0000-0000-0000C8960000}"/>
    <cellStyle name="Comma 2 3 2 5 2 4 2" xfId="31020" xr:uid="{00000000-0005-0000-0000-0000C9960000}"/>
    <cellStyle name="Comma 2 3 2 5 2 4 3" xfId="42965" xr:uid="{00000000-0005-0000-0000-0000CA960000}"/>
    <cellStyle name="Comma 2 3 2 5 2 4 4" xfId="54930" xr:uid="{00000000-0005-0000-0000-0000CB960000}"/>
    <cellStyle name="Comma 2 3 2 5 2 5" xfId="19052" xr:uid="{00000000-0005-0000-0000-0000CC960000}"/>
    <cellStyle name="Comma 2 3 2 5 2 6" xfId="7110" xr:uid="{00000000-0005-0000-0000-0000CD960000}"/>
    <cellStyle name="Comma 2 3 2 5 2 7" xfId="25037" xr:uid="{00000000-0005-0000-0000-0000CE960000}"/>
    <cellStyle name="Comma 2 3 2 5 2 8" xfId="36982" xr:uid="{00000000-0005-0000-0000-0000CF960000}"/>
    <cellStyle name="Comma 2 3 2 5 2 9" xfId="48947" xr:uid="{00000000-0005-0000-0000-0000D0960000}"/>
    <cellStyle name="Comma 2 3 2 5 3" xfId="1852" xr:uid="{00000000-0005-0000-0000-0000D1960000}"/>
    <cellStyle name="Comma 2 3 2 5 3 2" xfId="4822" xr:uid="{00000000-0005-0000-0000-0000D2960000}"/>
    <cellStyle name="Comma 2 3 2 5 3 2 2" xfId="16785" xr:uid="{00000000-0005-0000-0000-0000D3960000}"/>
    <cellStyle name="Comma 2 3 2 5 3 2 2 2" xfId="34712" xr:uid="{00000000-0005-0000-0000-0000D4960000}"/>
    <cellStyle name="Comma 2 3 2 5 3 2 2 3" xfId="46657" xr:uid="{00000000-0005-0000-0000-0000D5960000}"/>
    <cellStyle name="Comma 2 3 2 5 3 2 2 4" xfId="58622" xr:uid="{00000000-0005-0000-0000-0000D6960000}"/>
    <cellStyle name="Comma 2 3 2 5 3 2 3" xfId="22744" xr:uid="{00000000-0005-0000-0000-0000D7960000}"/>
    <cellStyle name="Comma 2 3 2 5 3 2 4" xfId="10802" xr:uid="{00000000-0005-0000-0000-0000D8960000}"/>
    <cellStyle name="Comma 2 3 2 5 3 2 5" xfId="28729" xr:uid="{00000000-0005-0000-0000-0000D9960000}"/>
    <cellStyle name="Comma 2 3 2 5 3 2 6" xfId="40674" xr:uid="{00000000-0005-0000-0000-0000DA960000}"/>
    <cellStyle name="Comma 2 3 2 5 3 2 7" xfId="52639" xr:uid="{00000000-0005-0000-0000-0000DB960000}"/>
    <cellStyle name="Comma 2 3 2 5 3 3" xfId="13815" xr:uid="{00000000-0005-0000-0000-0000DC960000}"/>
    <cellStyle name="Comma 2 3 2 5 3 3 2" xfId="31742" xr:uid="{00000000-0005-0000-0000-0000DD960000}"/>
    <cellStyle name="Comma 2 3 2 5 3 3 3" xfId="43687" xr:uid="{00000000-0005-0000-0000-0000DE960000}"/>
    <cellStyle name="Comma 2 3 2 5 3 3 4" xfId="55652" xr:uid="{00000000-0005-0000-0000-0000DF960000}"/>
    <cellStyle name="Comma 2 3 2 5 3 4" xfId="19774" xr:uid="{00000000-0005-0000-0000-0000E0960000}"/>
    <cellStyle name="Comma 2 3 2 5 3 5" xfId="7832" xr:uid="{00000000-0005-0000-0000-0000E1960000}"/>
    <cellStyle name="Comma 2 3 2 5 3 6" xfId="25759" xr:uid="{00000000-0005-0000-0000-0000E2960000}"/>
    <cellStyle name="Comma 2 3 2 5 3 7" xfId="37704" xr:uid="{00000000-0005-0000-0000-0000E3960000}"/>
    <cellStyle name="Comma 2 3 2 5 3 8" xfId="49669" xr:uid="{00000000-0005-0000-0000-0000E4960000}"/>
    <cellStyle name="Comma 2 3 2 5 4" xfId="3378" xr:uid="{00000000-0005-0000-0000-0000E5960000}"/>
    <cellStyle name="Comma 2 3 2 5 4 2" xfId="15341" xr:uid="{00000000-0005-0000-0000-0000E6960000}"/>
    <cellStyle name="Comma 2 3 2 5 4 2 2" xfId="33268" xr:uid="{00000000-0005-0000-0000-0000E7960000}"/>
    <cellStyle name="Comma 2 3 2 5 4 2 3" xfId="45213" xr:uid="{00000000-0005-0000-0000-0000E8960000}"/>
    <cellStyle name="Comma 2 3 2 5 4 2 4" xfId="57178" xr:uid="{00000000-0005-0000-0000-0000E9960000}"/>
    <cellStyle name="Comma 2 3 2 5 4 3" xfId="21300" xr:uid="{00000000-0005-0000-0000-0000EA960000}"/>
    <cellStyle name="Comma 2 3 2 5 4 4" xfId="9358" xr:uid="{00000000-0005-0000-0000-0000EB960000}"/>
    <cellStyle name="Comma 2 3 2 5 4 5" xfId="27285" xr:uid="{00000000-0005-0000-0000-0000EC960000}"/>
    <cellStyle name="Comma 2 3 2 5 4 6" xfId="39230" xr:uid="{00000000-0005-0000-0000-0000ED960000}"/>
    <cellStyle name="Comma 2 3 2 5 4 7" xfId="51195" xr:uid="{00000000-0005-0000-0000-0000EE960000}"/>
    <cellStyle name="Comma 2 3 2 5 5" xfId="12371" xr:uid="{00000000-0005-0000-0000-0000EF960000}"/>
    <cellStyle name="Comma 2 3 2 5 5 2" xfId="30298" xr:uid="{00000000-0005-0000-0000-0000F0960000}"/>
    <cellStyle name="Comma 2 3 2 5 5 3" xfId="42243" xr:uid="{00000000-0005-0000-0000-0000F1960000}"/>
    <cellStyle name="Comma 2 3 2 5 5 4" xfId="54208" xr:uid="{00000000-0005-0000-0000-0000F2960000}"/>
    <cellStyle name="Comma 2 3 2 5 6" xfId="18330" xr:uid="{00000000-0005-0000-0000-0000F3960000}"/>
    <cellStyle name="Comma 2 3 2 5 7" xfId="6388" xr:uid="{00000000-0005-0000-0000-0000F4960000}"/>
    <cellStyle name="Comma 2 3 2 5 8" xfId="24315" xr:uid="{00000000-0005-0000-0000-0000F5960000}"/>
    <cellStyle name="Comma 2 3 2 5 9" xfId="36260" xr:uid="{00000000-0005-0000-0000-0000F6960000}"/>
    <cellStyle name="Comma 2 3 2 6" xfId="782" xr:uid="{00000000-0005-0000-0000-0000F7960000}"/>
    <cellStyle name="Comma 2 3 2 6 2" xfId="2226" xr:uid="{00000000-0005-0000-0000-0000F8960000}"/>
    <cellStyle name="Comma 2 3 2 6 2 2" xfId="5196" xr:uid="{00000000-0005-0000-0000-0000F9960000}"/>
    <cellStyle name="Comma 2 3 2 6 2 2 2" xfId="17159" xr:uid="{00000000-0005-0000-0000-0000FA960000}"/>
    <cellStyle name="Comma 2 3 2 6 2 2 2 2" xfId="35086" xr:uid="{00000000-0005-0000-0000-0000FB960000}"/>
    <cellStyle name="Comma 2 3 2 6 2 2 2 3" xfId="47031" xr:uid="{00000000-0005-0000-0000-0000FC960000}"/>
    <cellStyle name="Comma 2 3 2 6 2 2 2 4" xfId="58996" xr:uid="{00000000-0005-0000-0000-0000FD960000}"/>
    <cellStyle name="Comma 2 3 2 6 2 2 3" xfId="23118" xr:uid="{00000000-0005-0000-0000-0000FE960000}"/>
    <cellStyle name="Comma 2 3 2 6 2 2 4" xfId="11176" xr:uid="{00000000-0005-0000-0000-0000FF960000}"/>
    <cellStyle name="Comma 2 3 2 6 2 2 5" xfId="29103" xr:uid="{00000000-0005-0000-0000-000000970000}"/>
    <cellStyle name="Comma 2 3 2 6 2 2 6" xfId="41048" xr:uid="{00000000-0005-0000-0000-000001970000}"/>
    <cellStyle name="Comma 2 3 2 6 2 2 7" xfId="53013" xr:uid="{00000000-0005-0000-0000-000002970000}"/>
    <cellStyle name="Comma 2 3 2 6 2 3" xfId="14189" xr:uid="{00000000-0005-0000-0000-000003970000}"/>
    <cellStyle name="Comma 2 3 2 6 2 3 2" xfId="32116" xr:uid="{00000000-0005-0000-0000-000004970000}"/>
    <cellStyle name="Comma 2 3 2 6 2 3 3" xfId="44061" xr:uid="{00000000-0005-0000-0000-000005970000}"/>
    <cellStyle name="Comma 2 3 2 6 2 3 4" xfId="56026" xr:uid="{00000000-0005-0000-0000-000006970000}"/>
    <cellStyle name="Comma 2 3 2 6 2 4" xfId="20148" xr:uid="{00000000-0005-0000-0000-000007970000}"/>
    <cellStyle name="Comma 2 3 2 6 2 5" xfId="8206" xr:uid="{00000000-0005-0000-0000-000008970000}"/>
    <cellStyle name="Comma 2 3 2 6 2 6" xfId="26133" xr:uid="{00000000-0005-0000-0000-000009970000}"/>
    <cellStyle name="Comma 2 3 2 6 2 7" xfId="38078" xr:uid="{00000000-0005-0000-0000-00000A970000}"/>
    <cellStyle name="Comma 2 3 2 6 2 8" xfId="50043" xr:uid="{00000000-0005-0000-0000-00000B970000}"/>
    <cellStyle name="Comma 2 3 2 6 3" xfId="3752" xr:uid="{00000000-0005-0000-0000-00000C970000}"/>
    <cellStyle name="Comma 2 3 2 6 3 2" xfId="15715" xr:uid="{00000000-0005-0000-0000-00000D970000}"/>
    <cellStyle name="Comma 2 3 2 6 3 2 2" xfId="33642" xr:uid="{00000000-0005-0000-0000-00000E970000}"/>
    <cellStyle name="Comma 2 3 2 6 3 2 3" xfId="45587" xr:uid="{00000000-0005-0000-0000-00000F970000}"/>
    <cellStyle name="Comma 2 3 2 6 3 2 4" xfId="57552" xr:uid="{00000000-0005-0000-0000-000010970000}"/>
    <cellStyle name="Comma 2 3 2 6 3 3" xfId="21674" xr:uid="{00000000-0005-0000-0000-000011970000}"/>
    <cellStyle name="Comma 2 3 2 6 3 4" xfId="9732" xr:uid="{00000000-0005-0000-0000-000012970000}"/>
    <cellStyle name="Comma 2 3 2 6 3 5" xfId="27659" xr:uid="{00000000-0005-0000-0000-000013970000}"/>
    <cellStyle name="Comma 2 3 2 6 3 6" xfId="39604" xr:uid="{00000000-0005-0000-0000-000014970000}"/>
    <cellStyle name="Comma 2 3 2 6 3 7" xfId="51569" xr:uid="{00000000-0005-0000-0000-000015970000}"/>
    <cellStyle name="Comma 2 3 2 6 4" xfId="12745" xr:uid="{00000000-0005-0000-0000-000016970000}"/>
    <cellStyle name="Comma 2 3 2 6 4 2" xfId="30672" xr:uid="{00000000-0005-0000-0000-000017970000}"/>
    <cellStyle name="Comma 2 3 2 6 4 3" xfId="42617" xr:uid="{00000000-0005-0000-0000-000018970000}"/>
    <cellStyle name="Comma 2 3 2 6 4 4" xfId="54582" xr:uid="{00000000-0005-0000-0000-000019970000}"/>
    <cellStyle name="Comma 2 3 2 6 5" xfId="18704" xr:uid="{00000000-0005-0000-0000-00001A970000}"/>
    <cellStyle name="Comma 2 3 2 6 6" xfId="6762" xr:uid="{00000000-0005-0000-0000-00001B970000}"/>
    <cellStyle name="Comma 2 3 2 6 7" xfId="24689" xr:uid="{00000000-0005-0000-0000-00001C970000}"/>
    <cellStyle name="Comma 2 3 2 6 8" xfId="36634" xr:uid="{00000000-0005-0000-0000-00001D970000}"/>
    <cellStyle name="Comma 2 3 2 6 9" xfId="48599" xr:uid="{00000000-0005-0000-0000-00001E970000}"/>
    <cellStyle name="Comma 2 3 2 7" xfId="1504" xr:uid="{00000000-0005-0000-0000-00001F970000}"/>
    <cellStyle name="Comma 2 3 2 7 2" xfId="4474" xr:uid="{00000000-0005-0000-0000-000020970000}"/>
    <cellStyle name="Comma 2 3 2 7 2 2" xfId="16437" xr:uid="{00000000-0005-0000-0000-000021970000}"/>
    <cellStyle name="Comma 2 3 2 7 2 2 2" xfId="34364" xr:uid="{00000000-0005-0000-0000-000022970000}"/>
    <cellStyle name="Comma 2 3 2 7 2 2 3" xfId="46309" xr:uid="{00000000-0005-0000-0000-000023970000}"/>
    <cellStyle name="Comma 2 3 2 7 2 2 4" xfId="58274" xr:uid="{00000000-0005-0000-0000-000024970000}"/>
    <cellStyle name="Comma 2 3 2 7 2 3" xfId="22396" xr:uid="{00000000-0005-0000-0000-000025970000}"/>
    <cellStyle name="Comma 2 3 2 7 2 4" xfId="10454" xr:uid="{00000000-0005-0000-0000-000026970000}"/>
    <cellStyle name="Comma 2 3 2 7 2 5" xfId="28381" xr:uid="{00000000-0005-0000-0000-000027970000}"/>
    <cellStyle name="Comma 2 3 2 7 2 6" xfId="40326" xr:uid="{00000000-0005-0000-0000-000028970000}"/>
    <cellStyle name="Comma 2 3 2 7 2 7" xfId="52291" xr:uid="{00000000-0005-0000-0000-000029970000}"/>
    <cellStyle name="Comma 2 3 2 7 3" xfId="13467" xr:uid="{00000000-0005-0000-0000-00002A970000}"/>
    <cellStyle name="Comma 2 3 2 7 3 2" xfId="31394" xr:uid="{00000000-0005-0000-0000-00002B970000}"/>
    <cellStyle name="Comma 2 3 2 7 3 3" xfId="43339" xr:uid="{00000000-0005-0000-0000-00002C970000}"/>
    <cellStyle name="Comma 2 3 2 7 3 4" xfId="55304" xr:uid="{00000000-0005-0000-0000-00002D970000}"/>
    <cellStyle name="Comma 2 3 2 7 4" xfId="19426" xr:uid="{00000000-0005-0000-0000-00002E970000}"/>
    <cellStyle name="Comma 2 3 2 7 5" xfId="7484" xr:uid="{00000000-0005-0000-0000-00002F970000}"/>
    <cellStyle name="Comma 2 3 2 7 6" xfId="25411" xr:uid="{00000000-0005-0000-0000-000030970000}"/>
    <cellStyle name="Comma 2 3 2 7 7" xfId="37356" xr:uid="{00000000-0005-0000-0000-000031970000}"/>
    <cellStyle name="Comma 2 3 2 7 8" xfId="49321" xr:uid="{00000000-0005-0000-0000-000032970000}"/>
    <cellStyle name="Comma 2 3 2 8" xfId="2948" xr:uid="{00000000-0005-0000-0000-000033970000}"/>
    <cellStyle name="Comma 2 3 2 8 2" xfId="5918" xr:uid="{00000000-0005-0000-0000-000034970000}"/>
    <cellStyle name="Comma 2 3 2 8 2 2" xfId="17881" xr:uid="{00000000-0005-0000-0000-000035970000}"/>
    <cellStyle name="Comma 2 3 2 8 2 2 2" xfId="35808" xr:uid="{00000000-0005-0000-0000-000036970000}"/>
    <cellStyle name="Comma 2 3 2 8 2 2 3" xfId="47753" xr:uid="{00000000-0005-0000-0000-000037970000}"/>
    <cellStyle name="Comma 2 3 2 8 2 2 4" xfId="59718" xr:uid="{00000000-0005-0000-0000-000038970000}"/>
    <cellStyle name="Comma 2 3 2 8 2 3" xfId="23840" xr:uid="{00000000-0005-0000-0000-000039970000}"/>
    <cellStyle name="Comma 2 3 2 8 2 4" xfId="11898" xr:uid="{00000000-0005-0000-0000-00003A970000}"/>
    <cellStyle name="Comma 2 3 2 8 2 5" xfId="29825" xr:uid="{00000000-0005-0000-0000-00003B970000}"/>
    <cellStyle name="Comma 2 3 2 8 2 6" xfId="41770" xr:uid="{00000000-0005-0000-0000-00003C970000}"/>
    <cellStyle name="Comma 2 3 2 8 2 7" xfId="53735" xr:uid="{00000000-0005-0000-0000-00003D970000}"/>
    <cellStyle name="Comma 2 3 2 8 3" xfId="14911" xr:uid="{00000000-0005-0000-0000-00003E970000}"/>
    <cellStyle name="Comma 2 3 2 8 3 2" xfId="32838" xr:uid="{00000000-0005-0000-0000-00003F970000}"/>
    <cellStyle name="Comma 2 3 2 8 3 3" xfId="44783" xr:uid="{00000000-0005-0000-0000-000040970000}"/>
    <cellStyle name="Comma 2 3 2 8 3 4" xfId="56748" xr:uid="{00000000-0005-0000-0000-000041970000}"/>
    <cellStyle name="Comma 2 3 2 8 4" xfId="20870" xr:uid="{00000000-0005-0000-0000-000042970000}"/>
    <cellStyle name="Comma 2 3 2 8 5" xfId="8928" xr:uid="{00000000-0005-0000-0000-000043970000}"/>
    <cellStyle name="Comma 2 3 2 8 6" xfId="26855" xr:uid="{00000000-0005-0000-0000-000044970000}"/>
    <cellStyle name="Comma 2 3 2 8 7" xfId="38800" xr:uid="{00000000-0005-0000-0000-000045970000}"/>
    <cellStyle name="Comma 2 3 2 8 8" xfId="50765" xr:uid="{00000000-0005-0000-0000-000046970000}"/>
    <cellStyle name="Comma 2 3 2 9" xfId="3030" xr:uid="{00000000-0005-0000-0000-000047970000}"/>
    <cellStyle name="Comma 2 3 2 9 2" xfId="14993" xr:uid="{00000000-0005-0000-0000-000048970000}"/>
    <cellStyle name="Comma 2 3 2 9 2 2" xfId="32920" xr:uid="{00000000-0005-0000-0000-000049970000}"/>
    <cellStyle name="Comma 2 3 2 9 2 3" xfId="44865" xr:uid="{00000000-0005-0000-0000-00004A970000}"/>
    <cellStyle name="Comma 2 3 2 9 2 4" xfId="56830" xr:uid="{00000000-0005-0000-0000-00004B970000}"/>
    <cellStyle name="Comma 2 3 2 9 3" xfId="20952" xr:uid="{00000000-0005-0000-0000-00004C970000}"/>
    <cellStyle name="Comma 2 3 2 9 4" xfId="9010" xr:uid="{00000000-0005-0000-0000-00004D970000}"/>
    <cellStyle name="Comma 2 3 2 9 5" xfId="26937" xr:uid="{00000000-0005-0000-0000-00004E970000}"/>
    <cellStyle name="Comma 2 3 2 9 6" xfId="38882" xr:uid="{00000000-0005-0000-0000-00004F970000}"/>
    <cellStyle name="Comma 2 3 2 9 7" xfId="50847" xr:uid="{00000000-0005-0000-0000-000050970000}"/>
    <cellStyle name="Comma 2 3 3" xfId="88" xr:uid="{00000000-0005-0000-0000-000051970000}"/>
    <cellStyle name="Comma 2 3 3 10" xfId="18010" xr:uid="{00000000-0005-0000-0000-000052970000}"/>
    <cellStyle name="Comma 2 3 3 11" xfId="6068" xr:uid="{00000000-0005-0000-0000-000053970000}"/>
    <cellStyle name="Comma 2 3 3 12" xfId="23995" xr:uid="{00000000-0005-0000-0000-000054970000}"/>
    <cellStyle name="Comma 2 3 3 13" xfId="35940" xr:uid="{00000000-0005-0000-0000-000055970000}"/>
    <cellStyle name="Comma 2 3 3 14" xfId="47905" xr:uid="{00000000-0005-0000-0000-000056970000}"/>
    <cellStyle name="Comma 2 3 3 2" xfId="146" xr:uid="{00000000-0005-0000-0000-000057970000}"/>
    <cellStyle name="Comma 2 3 3 2 10" xfId="6126" xr:uid="{00000000-0005-0000-0000-000058970000}"/>
    <cellStyle name="Comma 2 3 3 2 11" xfId="24053" xr:uid="{00000000-0005-0000-0000-000059970000}"/>
    <cellStyle name="Comma 2 3 3 2 12" xfId="35998" xr:uid="{00000000-0005-0000-0000-00005A970000}"/>
    <cellStyle name="Comma 2 3 3 2 13" xfId="47963" xr:uid="{00000000-0005-0000-0000-00005B970000}"/>
    <cellStyle name="Comma 2 3 3 2 2" xfId="262" xr:uid="{00000000-0005-0000-0000-00005C970000}"/>
    <cellStyle name="Comma 2 3 3 2 2 10" xfId="36114" xr:uid="{00000000-0005-0000-0000-00005D970000}"/>
    <cellStyle name="Comma 2 3 3 2 2 11" xfId="48079" xr:uid="{00000000-0005-0000-0000-00005E970000}"/>
    <cellStyle name="Comma 2 3 3 2 2 2" xfId="610" xr:uid="{00000000-0005-0000-0000-00005F970000}"/>
    <cellStyle name="Comma 2 3 3 2 2 2 10" xfId="48427" xr:uid="{00000000-0005-0000-0000-000060970000}"/>
    <cellStyle name="Comma 2 3 3 2 2 2 2" xfId="1332" xr:uid="{00000000-0005-0000-0000-000061970000}"/>
    <cellStyle name="Comma 2 3 3 2 2 2 2 2" xfId="2776" xr:uid="{00000000-0005-0000-0000-000062970000}"/>
    <cellStyle name="Comma 2 3 3 2 2 2 2 2 2" xfId="5746" xr:uid="{00000000-0005-0000-0000-000063970000}"/>
    <cellStyle name="Comma 2 3 3 2 2 2 2 2 2 2" xfId="17709" xr:uid="{00000000-0005-0000-0000-000064970000}"/>
    <cellStyle name="Comma 2 3 3 2 2 2 2 2 2 2 2" xfId="35636" xr:uid="{00000000-0005-0000-0000-000065970000}"/>
    <cellStyle name="Comma 2 3 3 2 2 2 2 2 2 2 3" xfId="47581" xr:uid="{00000000-0005-0000-0000-000066970000}"/>
    <cellStyle name="Comma 2 3 3 2 2 2 2 2 2 2 4" xfId="59546" xr:uid="{00000000-0005-0000-0000-000067970000}"/>
    <cellStyle name="Comma 2 3 3 2 2 2 2 2 2 3" xfId="23668" xr:uid="{00000000-0005-0000-0000-000068970000}"/>
    <cellStyle name="Comma 2 3 3 2 2 2 2 2 2 4" xfId="11726" xr:uid="{00000000-0005-0000-0000-000069970000}"/>
    <cellStyle name="Comma 2 3 3 2 2 2 2 2 2 5" xfId="29653" xr:uid="{00000000-0005-0000-0000-00006A970000}"/>
    <cellStyle name="Comma 2 3 3 2 2 2 2 2 2 6" xfId="41598" xr:uid="{00000000-0005-0000-0000-00006B970000}"/>
    <cellStyle name="Comma 2 3 3 2 2 2 2 2 2 7" xfId="53563" xr:uid="{00000000-0005-0000-0000-00006C970000}"/>
    <cellStyle name="Comma 2 3 3 2 2 2 2 2 3" xfId="14739" xr:uid="{00000000-0005-0000-0000-00006D970000}"/>
    <cellStyle name="Comma 2 3 3 2 2 2 2 2 3 2" xfId="32666" xr:uid="{00000000-0005-0000-0000-00006E970000}"/>
    <cellStyle name="Comma 2 3 3 2 2 2 2 2 3 3" xfId="44611" xr:uid="{00000000-0005-0000-0000-00006F970000}"/>
    <cellStyle name="Comma 2 3 3 2 2 2 2 2 3 4" xfId="56576" xr:uid="{00000000-0005-0000-0000-000070970000}"/>
    <cellStyle name="Comma 2 3 3 2 2 2 2 2 4" xfId="20698" xr:uid="{00000000-0005-0000-0000-000071970000}"/>
    <cellStyle name="Comma 2 3 3 2 2 2 2 2 5" xfId="8756" xr:uid="{00000000-0005-0000-0000-000072970000}"/>
    <cellStyle name="Comma 2 3 3 2 2 2 2 2 6" xfId="26683" xr:uid="{00000000-0005-0000-0000-000073970000}"/>
    <cellStyle name="Comma 2 3 3 2 2 2 2 2 7" xfId="38628" xr:uid="{00000000-0005-0000-0000-000074970000}"/>
    <cellStyle name="Comma 2 3 3 2 2 2 2 2 8" xfId="50593" xr:uid="{00000000-0005-0000-0000-000075970000}"/>
    <cellStyle name="Comma 2 3 3 2 2 2 2 3" xfId="4302" xr:uid="{00000000-0005-0000-0000-000076970000}"/>
    <cellStyle name="Comma 2 3 3 2 2 2 2 3 2" xfId="16265" xr:uid="{00000000-0005-0000-0000-000077970000}"/>
    <cellStyle name="Comma 2 3 3 2 2 2 2 3 2 2" xfId="34192" xr:uid="{00000000-0005-0000-0000-000078970000}"/>
    <cellStyle name="Comma 2 3 3 2 2 2 2 3 2 3" xfId="46137" xr:uid="{00000000-0005-0000-0000-000079970000}"/>
    <cellStyle name="Comma 2 3 3 2 2 2 2 3 2 4" xfId="58102" xr:uid="{00000000-0005-0000-0000-00007A970000}"/>
    <cellStyle name="Comma 2 3 3 2 2 2 2 3 3" xfId="22224" xr:uid="{00000000-0005-0000-0000-00007B970000}"/>
    <cellStyle name="Comma 2 3 3 2 2 2 2 3 4" xfId="10282" xr:uid="{00000000-0005-0000-0000-00007C970000}"/>
    <cellStyle name="Comma 2 3 3 2 2 2 2 3 5" xfId="28209" xr:uid="{00000000-0005-0000-0000-00007D970000}"/>
    <cellStyle name="Comma 2 3 3 2 2 2 2 3 6" xfId="40154" xr:uid="{00000000-0005-0000-0000-00007E970000}"/>
    <cellStyle name="Comma 2 3 3 2 2 2 2 3 7" xfId="52119" xr:uid="{00000000-0005-0000-0000-00007F970000}"/>
    <cellStyle name="Comma 2 3 3 2 2 2 2 4" xfId="13295" xr:uid="{00000000-0005-0000-0000-000080970000}"/>
    <cellStyle name="Comma 2 3 3 2 2 2 2 4 2" xfId="31222" xr:uid="{00000000-0005-0000-0000-000081970000}"/>
    <cellStyle name="Comma 2 3 3 2 2 2 2 4 3" xfId="43167" xr:uid="{00000000-0005-0000-0000-000082970000}"/>
    <cellStyle name="Comma 2 3 3 2 2 2 2 4 4" xfId="55132" xr:uid="{00000000-0005-0000-0000-000083970000}"/>
    <cellStyle name="Comma 2 3 3 2 2 2 2 5" xfId="19254" xr:uid="{00000000-0005-0000-0000-000084970000}"/>
    <cellStyle name="Comma 2 3 3 2 2 2 2 6" xfId="7312" xr:uid="{00000000-0005-0000-0000-000085970000}"/>
    <cellStyle name="Comma 2 3 3 2 2 2 2 7" xfId="25239" xr:uid="{00000000-0005-0000-0000-000086970000}"/>
    <cellStyle name="Comma 2 3 3 2 2 2 2 8" xfId="37184" xr:uid="{00000000-0005-0000-0000-000087970000}"/>
    <cellStyle name="Comma 2 3 3 2 2 2 2 9" xfId="49149" xr:uid="{00000000-0005-0000-0000-000088970000}"/>
    <cellStyle name="Comma 2 3 3 2 2 2 3" xfId="2054" xr:uid="{00000000-0005-0000-0000-000089970000}"/>
    <cellStyle name="Comma 2 3 3 2 2 2 3 2" xfId="5024" xr:uid="{00000000-0005-0000-0000-00008A970000}"/>
    <cellStyle name="Comma 2 3 3 2 2 2 3 2 2" xfId="16987" xr:uid="{00000000-0005-0000-0000-00008B970000}"/>
    <cellStyle name="Comma 2 3 3 2 2 2 3 2 2 2" xfId="34914" xr:uid="{00000000-0005-0000-0000-00008C970000}"/>
    <cellStyle name="Comma 2 3 3 2 2 2 3 2 2 3" xfId="46859" xr:uid="{00000000-0005-0000-0000-00008D970000}"/>
    <cellStyle name="Comma 2 3 3 2 2 2 3 2 2 4" xfId="58824" xr:uid="{00000000-0005-0000-0000-00008E970000}"/>
    <cellStyle name="Comma 2 3 3 2 2 2 3 2 3" xfId="22946" xr:uid="{00000000-0005-0000-0000-00008F970000}"/>
    <cellStyle name="Comma 2 3 3 2 2 2 3 2 4" xfId="11004" xr:uid="{00000000-0005-0000-0000-000090970000}"/>
    <cellStyle name="Comma 2 3 3 2 2 2 3 2 5" xfId="28931" xr:uid="{00000000-0005-0000-0000-000091970000}"/>
    <cellStyle name="Comma 2 3 3 2 2 2 3 2 6" xfId="40876" xr:uid="{00000000-0005-0000-0000-000092970000}"/>
    <cellStyle name="Comma 2 3 3 2 2 2 3 2 7" xfId="52841" xr:uid="{00000000-0005-0000-0000-000093970000}"/>
    <cellStyle name="Comma 2 3 3 2 2 2 3 3" xfId="14017" xr:uid="{00000000-0005-0000-0000-000094970000}"/>
    <cellStyle name="Comma 2 3 3 2 2 2 3 3 2" xfId="31944" xr:uid="{00000000-0005-0000-0000-000095970000}"/>
    <cellStyle name="Comma 2 3 3 2 2 2 3 3 3" xfId="43889" xr:uid="{00000000-0005-0000-0000-000096970000}"/>
    <cellStyle name="Comma 2 3 3 2 2 2 3 3 4" xfId="55854" xr:uid="{00000000-0005-0000-0000-000097970000}"/>
    <cellStyle name="Comma 2 3 3 2 2 2 3 4" xfId="19976" xr:uid="{00000000-0005-0000-0000-000098970000}"/>
    <cellStyle name="Comma 2 3 3 2 2 2 3 5" xfId="8034" xr:uid="{00000000-0005-0000-0000-000099970000}"/>
    <cellStyle name="Comma 2 3 3 2 2 2 3 6" xfId="25961" xr:uid="{00000000-0005-0000-0000-00009A970000}"/>
    <cellStyle name="Comma 2 3 3 2 2 2 3 7" xfId="37906" xr:uid="{00000000-0005-0000-0000-00009B970000}"/>
    <cellStyle name="Comma 2 3 3 2 2 2 3 8" xfId="49871" xr:uid="{00000000-0005-0000-0000-00009C970000}"/>
    <cellStyle name="Comma 2 3 3 2 2 2 4" xfId="3580" xr:uid="{00000000-0005-0000-0000-00009D970000}"/>
    <cellStyle name="Comma 2 3 3 2 2 2 4 2" xfId="15543" xr:uid="{00000000-0005-0000-0000-00009E970000}"/>
    <cellStyle name="Comma 2 3 3 2 2 2 4 2 2" xfId="33470" xr:uid="{00000000-0005-0000-0000-00009F970000}"/>
    <cellStyle name="Comma 2 3 3 2 2 2 4 2 3" xfId="45415" xr:uid="{00000000-0005-0000-0000-0000A0970000}"/>
    <cellStyle name="Comma 2 3 3 2 2 2 4 2 4" xfId="57380" xr:uid="{00000000-0005-0000-0000-0000A1970000}"/>
    <cellStyle name="Comma 2 3 3 2 2 2 4 3" xfId="21502" xr:uid="{00000000-0005-0000-0000-0000A2970000}"/>
    <cellStyle name="Comma 2 3 3 2 2 2 4 4" xfId="9560" xr:uid="{00000000-0005-0000-0000-0000A3970000}"/>
    <cellStyle name="Comma 2 3 3 2 2 2 4 5" xfId="27487" xr:uid="{00000000-0005-0000-0000-0000A4970000}"/>
    <cellStyle name="Comma 2 3 3 2 2 2 4 6" xfId="39432" xr:uid="{00000000-0005-0000-0000-0000A5970000}"/>
    <cellStyle name="Comma 2 3 3 2 2 2 4 7" xfId="51397" xr:uid="{00000000-0005-0000-0000-0000A6970000}"/>
    <cellStyle name="Comma 2 3 3 2 2 2 5" xfId="12573" xr:uid="{00000000-0005-0000-0000-0000A7970000}"/>
    <cellStyle name="Comma 2 3 3 2 2 2 5 2" xfId="30500" xr:uid="{00000000-0005-0000-0000-0000A8970000}"/>
    <cellStyle name="Comma 2 3 3 2 2 2 5 3" xfId="42445" xr:uid="{00000000-0005-0000-0000-0000A9970000}"/>
    <cellStyle name="Comma 2 3 3 2 2 2 5 4" xfId="54410" xr:uid="{00000000-0005-0000-0000-0000AA970000}"/>
    <cellStyle name="Comma 2 3 3 2 2 2 6" xfId="18532" xr:uid="{00000000-0005-0000-0000-0000AB970000}"/>
    <cellStyle name="Comma 2 3 3 2 2 2 7" xfId="6590" xr:uid="{00000000-0005-0000-0000-0000AC970000}"/>
    <cellStyle name="Comma 2 3 3 2 2 2 8" xfId="24517" xr:uid="{00000000-0005-0000-0000-0000AD970000}"/>
    <cellStyle name="Comma 2 3 3 2 2 2 9" xfId="36462" xr:uid="{00000000-0005-0000-0000-0000AE970000}"/>
    <cellStyle name="Comma 2 3 3 2 2 3" xfId="984" xr:uid="{00000000-0005-0000-0000-0000AF970000}"/>
    <cellStyle name="Comma 2 3 3 2 2 3 2" xfId="2428" xr:uid="{00000000-0005-0000-0000-0000B0970000}"/>
    <cellStyle name="Comma 2 3 3 2 2 3 2 2" xfId="5398" xr:uid="{00000000-0005-0000-0000-0000B1970000}"/>
    <cellStyle name="Comma 2 3 3 2 2 3 2 2 2" xfId="17361" xr:uid="{00000000-0005-0000-0000-0000B2970000}"/>
    <cellStyle name="Comma 2 3 3 2 2 3 2 2 2 2" xfId="35288" xr:uid="{00000000-0005-0000-0000-0000B3970000}"/>
    <cellStyle name="Comma 2 3 3 2 2 3 2 2 2 3" xfId="47233" xr:uid="{00000000-0005-0000-0000-0000B4970000}"/>
    <cellStyle name="Comma 2 3 3 2 2 3 2 2 2 4" xfId="59198" xr:uid="{00000000-0005-0000-0000-0000B5970000}"/>
    <cellStyle name="Comma 2 3 3 2 2 3 2 2 3" xfId="23320" xr:uid="{00000000-0005-0000-0000-0000B6970000}"/>
    <cellStyle name="Comma 2 3 3 2 2 3 2 2 4" xfId="11378" xr:uid="{00000000-0005-0000-0000-0000B7970000}"/>
    <cellStyle name="Comma 2 3 3 2 2 3 2 2 5" xfId="29305" xr:uid="{00000000-0005-0000-0000-0000B8970000}"/>
    <cellStyle name="Comma 2 3 3 2 2 3 2 2 6" xfId="41250" xr:uid="{00000000-0005-0000-0000-0000B9970000}"/>
    <cellStyle name="Comma 2 3 3 2 2 3 2 2 7" xfId="53215" xr:uid="{00000000-0005-0000-0000-0000BA970000}"/>
    <cellStyle name="Comma 2 3 3 2 2 3 2 3" xfId="14391" xr:uid="{00000000-0005-0000-0000-0000BB970000}"/>
    <cellStyle name="Comma 2 3 3 2 2 3 2 3 2" xfId="32318" xr:uid="{00000000-0005-0000-0000-0000BC970000}"/>
    <cellStyle name="Comma 2 3 3 2 2 3 2 3 3" xfId="44263" xr:uid="{00000000-0005-0000-0000-0000BD970000}"/>
    <cellStyle name="Comma 2 3 3 2 2 3 2 3 4" xfId="56228" xr:uid="{00000000-0005-0000-0000-0000BE970000}"/>
    <cellStyle name="Comma 2 3 3 2 2 3 2 4" xfId="20350" xr:uid="{00000000-0005-0000-0000-0000BF970000}"/>
    <cellStyle name="Comma 2 3 3 2 2 3 2 5" xfId="8408" xr:uid="{00000000-0005-0000-0000-0000C0970000}"/>
    <cellStyle name="Comma 2 3 3 2 2 3 2 6" xfId="26335" xr:uid="{00000000-0005-0000-0000-0000C1970000}"/>
    <cellStyle name="Comma 2 3 3 2 2 3 2 7" xfId="38280" xr:uid="{00000000-0005-0000-0000-0000C2970000}"/>
    <cellStyle name="Comma 2 3 3 2 2 3 2 8" xfId="50245" xr:uid="{00000000-0005-0000-0000-0000C3970000}"/>
    <cellStyle name="Comma 2 3 3 2 2 3 3" xfId="3954" xr:uid="{00000000-0005-0000-0000-0000C4970000}"/>
    <cellStyle name="Comma 2 3 3 2 2 3 3 2" xfId="15917" xr:uid="{00000000-0005-0000-0000-0000C5970000}"/>
    <cellStyle name="Comma 2 3 3 2 2 3 3 2 2" xfId="33844" xr:uid="{00000000-0005-0000-0000-0000C6970000}"/>
    <cellStyle name="Comma 2 3 3 2 2 3 3 2 3" xfId="45789" xr:uid="{00000000-0005-0000-0000-0000C7970000}"/>
    <cellStyle name="Comma 2 3 3 2 2 3 3 2 4" xfId="57754" xr:uid="{00000000-0005-0000-0000-0000C8970000}"/>
    <cellStyle name="Comma 2 3 3 2 2 3 3 3" xfId="21876" xr:uid="{00000000-0005-0000-0000-0000C9970000}"/>
    <cellStyle name="Comma 2 3 3 2 2 3 3 4" xfId="9934" xr:uid="{00000000-0005-0000-0000-0000CA970000}"/>
    <cellStyle name="Comma 2 3 3 2 2 3 3 5" xfId="27861" xr:uid="{00000000-0005-0000-0000-0000CB970000}"/>
    <cellStyle name="Comma 2 3 3 2 2 3 3 6" xfId="39806" xr:uid="{00000000-0005-0000-0000-0000CC970000}"/>
    <cellStyle name="Comma 2 3 3 2 2 3 3 7" xfId="51771" xr:uid="{00000000-0005-0000-0000-0000CD970000}"/>
    <cellStyle name="Comma 2 3 3 2 2 3 4" xfId="12947" xr:uid="{00000000-0005-0000-0000-0000CE970000}"/>
    <cellStyle name="Comma 2 3 3 2 2 3 4 2" xfId="30874" xr:uid="{00000000-0005-0000-0000-0000CF970000}"/>
    <cellStyle name="Comma 2 3 3 2 2 3 4 3" xfId="42819" xr:uid="{00000000-0005-0000-0000-0000D0970000}"/>
    <cellStyle name="Comma 2 3 3 2 2 3 4 4" xfId="54784" xr:uid="{00000000-0005-0000-0000-0000D1970000}"/>
    <cellStyle name="Comma 2 3 3 2 2 3 5" xfId="18906" xr:uid="{00000000-0005-0000-0000-0000D2970000}"/>
    <cellStyle name="Comma 2 3 3 2 2 3 6" xfId="6964" xr:uid="{00000000-0005-0000-0000-0000D3970000}"/>
    <cellStyle name="Comma 2 3 3 2 2 3 7" xfId="24891" xr:uid="{00000000-0005-0000-0000-0000D4970000}"/>
    <cellStyle name="Comma 2 3 3 2 2 3 8" xfId="36836" xr:uid="{00000000-0005-0000-0000-0000D5970000}"/>
    <cellStyle name="Comma 2 3 3 2 2 3 9" xfId="48801" xr:uid="{00000000-0005-0000-0000-0000D6970000}"/>
    <cellStyle name="Comma 2 3 3 2 2 4" xfId="1706" xr:uid="{00000000-0005-0000-0000-0000D7970000}"/>
    <cellStyle name="Comma 2 3 3 2 2 4 2" xfId="4676" xr:uid="{00000000-0005-0000-0000-0000D8970000}"/>
    <cellStyle name="Comma 2 3 3 2 2 4 2 2" xfId="16639" xr:uid="{00000000-0005-0000-0000-0000D9970000}"/>
    <cellStyle name="Comma 2 3 3 2 2 4 2 2 2" xfId="34566" xr:uid="{00000000-0005-0000-0000-0000DA970000}"/>
    <cellStyle name="Comma 2 3 3 2 2 4 2 2 3" xfId="46511" xr:uid="{00000000-0005-0000-0000-0000DB970000}"/>
    <cellStyle name="Comma 2 3 3 2 2 4 2 2 4" xfId="58476" xr:uid="{00000000-0005-0000-0000-0000DC970000}"/>
    <cellStyle name="Comma 2 3 3 2 2 4 2 3" xfId="22598" xr:uid="{00000000-0005-0000-0000-0000DD970000}"/>
    <cellStyle name="Comma 2 3 3 2 2 4 2 4" xfId="10656" xr:uid="{00000000-0005-0000-0000-0000DE970000}"/>
    <cellStyle name="Comma 2 3 3 2 2 4 2 5" xfId="28583" xr:uid="{00000000-0005-0000-0000-0000DF970000}"/>
    <cellStyle name="Comma 2 3 3 2 2 4 2 6" xfId="40528" xr:uid="{00000000-0005-0000-0000-0000E0970000}"/>
    <cellStyle name="Comma 2 3 3 2 2 4 2 7" xfId="52493" xr:uid="{00000000-0005-0000-0000-0000E1970000}"/>
    <cellStyle name="Comma 2 3 3 2 2 4 3" xfId="13669" xr:uid="{00000000-0005-0000-0000-0000E2970000}"/>
    <cellStyle name="Comma 2 3 3 2 2 4 3 2" xfId="31596" xr:uid="{00000000-0005-0000-0000-0000E3970000}"/>
    <cellStyle name="Comma 2 3 3 2 2 4 3 3" xfId="43541" xr:uid="{00000000-0005-0000-0000-0000E4970000}"/>
    <cellStyle name="Comma 2 3 3 2 2 4 3 4" xfId="55506" xr:uid="{00000000-0005-0000-0000-0000E5970000}"/>
    <cellStyle name="Comma 2 3 3 2 2 4 4" xfId="19628" xr:uid="{00000000-0005-0000-0000-0000E6970000}"/>
    <cellStyle name="Comma 2 3 3 2 2 4 5" xfId="7686" xr:uid="{00000000-0005-0000-0000-0000E7970000}"/>
    <cellStyle name="Comma 2 3 3 2 2 4 6" xfId="25613" xr:uid="{00000000-0005-0000-0000-0000E8970000}"/>
    <cellStyle name="Comma 2 3 3 2 2 4 7" xfId="37558" xr:uid="{00000000-0005-0000-0000-0000E9970000}"/>
    <cellStyle name="Comma 2 3 3 2 2 4 8" xfId="49523" xr:uid="{00000000-0005-0000-0000-0000EA970000}"/>
    <cellStyle name="Comma 2 3 3 2 2 5" xfId="3232" xr:uid="{00000000-0005-0000-0000-0000EB970000}"/>
    <cellStyle name="Comma 2 3 3 2 2 5 2" xfId="15195" xr:uid="{00000000-0005-0000-0000-0000EC970000}"/>
    <cellStyle name="Comma 2 3 3 2 2 5 2 2" xfId="33122" xr:uid="{00000000-0005-0000-0000-0000ED970000}"/>
    <cellStyle name="Comma 2 3 3 2 2 5 2 3" xfId="45067" xr:uid="{00000000-0005-0000-0000-0000EE970000}"/>
    <cellStyle name="Comma 2 3 3 2 2 5 2 4" xfId="57032" xr:uid="{00000000-0005-0000-0000-0000EF970000}"/>
    <cellStyle name="Comma 2 3 3 2 2 5 3" xfId="21154" xr:uid="{00000000-0005-0000-0000-0000F0970000}"/>
    <cellStyle name="Comma 2 3 3 2 2 5 4" xfId="9212" xr:uid="{00000000-0005-0000-0000-0000F1970000}"/>
    <cellStyle name="Comma 2 3 3 2 2 5 5" xfId="27139" xr:uid="{00000000-0005-0000-0000-0000F2970000}"/>
    <cellStyle name="Comma 2 3 3 2 2 5 6" xfId="39084" xr:uid="{00000000-0005-0000-0000-0000F3970000}"/>
    <cellStyle name="Comma 2 3 3 2 2 5 7" xfId="51049" xr:uid="{00000000-0005-0000-0000-0000F4970000}"/>
    <cellStyle name="Comma 2 3 3 2 2 6" xfId="12225" xr:uid="{00000000-0005-0000-0000-0000F5970000}"/>
    <cellStyle name="Comma 2 3 3 2 2 6 2" xfId="30152" xr:uid="{00000000-0005-0000-0000-0000F6970000}"/>
    <cellStyle name="Comma 2 3 3 2 2 6 3" xfId="42097" xr:uid="{00000000-0005-0000-0000-0000F7970000}"/>
    <cellStyle name="Comma 2 3 3 2 2 6 4" xfId="54062" xr:uid="{00000000-0005-0000-0000-0000F8970000}"/>
    <cellStyle name="Comma 2 3 3 2 2 7" xfId="18184" xr:uid="{00000000-0005-0000-0000-0000F9970000}"/>
    <cellStyle name="Comma 2 3 3 2 2 8" xfId="6242" xr:uid="{00000000-0005-0000-0000-0000FA970000}"/>
    <cellStyle name="Comma 2 3 3 2 2 9" xfId="24169" xr:uid="{00000000-0005-0000-0000-0000FB970000}"/>
    <cellStyle name="Comma 2 3 3 2 3" xfId="378" xr:uid="{00000000-0005-0000-0000-0000FC970000}"/>
    <cellStyle name="Comma 2 3 3 2 3 10" xfId="36230" xr:uid="{00000000-0005-0000-0000-0000FD970000}"/>
    <cellStyle name="Comma 2 3 3 2 3 11" xfId="48195" xr:uid="{00000000-0005-0000-0000-0000FE970000}"/>
    <cellStyle name="Comma 2 3 3 2 3 2" xfId="726" xr:uid="{00000000-0005-0000-0000-0000FF970000}"/>
    <cellStyle name="Comma 2 3 3 2 3 2 10" xfId="48543" xr:uid="{00000000-0005-0000-0000-000000980000}"/>
    <cellStyle name="Comma 2 3 3 2 3 2 2" xfId="1448" xr:uid="{00000000-0005-0000-0000-000001980000}"/>
    <cellStyle name="Comma 2 3 3 2 3 2 2 2" xfId="2892" xr:uid="{00000000-0005-0000-0000-000002980000}"/>
    <cellStyle name="Comma 2 3 3 2 3 2 2 2 2" xfId="5862" xr:uid="{00000000-0005-0000-0000-000003980000}"/>
    <cellStyle name="Comma 2 3 3 2 3 2 2 2 2 2" xfId="17825" xr:uid="{00000000-0005-0000-0000-000004980000}"/>
    <cellStyle name="Comma 2 3 3 2 3 2 2 2 2 2 2" xfId="35752" xr:uid="{00000000-0005-0000-0000-000005980000}"/>
    <cellStyle name="Comma 2 3 3 2 3 2 2 2 2 2 3" xfId="47697" xr:uid="{00000000-0005-0000-0000-000006980000}"/>
    <cellStyle name="Comma 2 3 3 2 3 2 2 2 2 2 4" xfId="59662" xr:uid="{00000000-0005-0000-0000-000007980000}"/>
    <cellStyle name="Comma 2 3 3 2 3 2 2 2 2 3" xfId="23784" xr:uid="{00000000-0005-0000-0000-000008980000}"/>
    <cellStyle name="Comma 2 3 3 2 3 2 2 2 2 4" xfId="11842" xr:uid="{00000000-0005-0000-0000-000009980000}"/>
    <cellStyle name="Comma 2 3 3 2 3 2 2 2 2 5" xfId="29769" xr:uid="{00000000-0005-0000-0000-00000A980000}"/>
    <cellStyle name="Comma 2 3 3 2 3 2 2 2 2 6" xfId="41714" xr:uid="{00000000-0005-0000-0000-00000B980000}"/>
    <cellStyle name="Comma 2 3 3 2 3 2 2 2 2 7" xfId="53679" xr:uid="{00000000-0005-0000-0000-00000C980000}"/>
    <cellStyle name="Comma 2 3 3 2 3 2 2 2 3" xfId="14855" xr:uid="{00000000-0005-0000-0000-00000D980000}"/>
    <cellStyle name="Comma 2 3 3 2 3 2 2 2 3 2" xfId="32782" xr:uid="{00000000-0005-0000-0000-00000E980000}"/>
    <cellStyle name="Comma 2 3 3 2 3 2 2 2 3 3" xfId="44727" xr:uid="{00000000-0005-0000-0000-00000F980000}"/>
    <cellStyle name="Comma 2 3 3 2 3 2 2 2 3 4" xfId="56692" xr:uid="{00000000-0005-0000-0000-000010980000}"/>
    <cellStyle name="Comma 2 3 3 2 3 2 2 2 4" xfId="20814" xr:uid="{00000000-0005-0000-0000-000011980000}"/>
    <cellStyle name="Comma 2 3 3 2 3 2 2 2 5" xfId="8872" xr:uid="{00000000-0005-0000-0000-000012980000}"/>
    <cellStyle name="Comma 2 3 3 2 3 2 2 2 6" xfId="26799" xr:uid="{00000000-0005-0000-0000-000013980000}"/>
    <cellStyle name="Comma 2 3 3 2 3 2 2 2 7" xfId="38744" xr:uid="{00000000-0005-0000-0000-000014980000}"/>
    <cellStyle name="Comma 2 3 3 2 3 2 2 2 8" xfId="50709" xr:uid="{00000000-0005-0000-0000-000015980000}"/>
    <cellStyle name="Comma 2 3 3 2 3 2 2 3" xfId="4418" xr:uid="{00000000-0005-0000-0000-000016980000}"/>
    <cellStyle name="Comma 2 3 3 2 3 2 2 3 2" xfId="16381" xr:uid="{00000000-0005-0000-0000-000017980000}"/>
    <cellStyle name="Comma 2 3 3 2 3 2 2 3 2 2" xfId="34308" xr:uid="{00000000-0005-0000-0000-000018980000}"/>
    <cellStyle name="Comma 2 3 3 2 3 2 2 3 2 3" xfId="46253" xr:uid="{00000000-0005-0000-0000-000019980000}"/>
    <cellStyle name="Comma 2 3 3 2 3 2 2 3 2 4" xfId="58218" xr:uid="{00000000-0005-0000-0000-00001A980000}"/>
    <cellStyle name="Comma 2 3 3 2 3 2 2 3 3" xfId="22340" xr:uid="{00000000-0005-0000-0000-00001B980000}"/>
    <cellStyle name="Comma 2 3 3 2 3 2 2 3 4" xfId="10398" xr:uid="{00000000-0005-0000-0000-00001C980000}"/>
    <cellStyle name="Comma 2 3 3 2 3 2 2 3 5" xfId="28325" xr:uid="{00000000-0005-0000-0000-00001D980000}"/>
    <cellStyle name="Comma 2 3 3 2 3 2 2 3 6" xfId="40270" xr:uid="{00000000-0005-0000-0000-00001E980000}"/>
    <cellStyle name="Comma 2 3 3 2 3 2 2 3 7" xfId="52235" xr:uid="{00000000-0005-0000-0000-00001F980000}"/>
    <cellStyle name="Comma 2 3 3 2 3 2 2 4" xfId="13411" xr:uid="{00000000-0005-0000-0000-000020980000}"/>
    <cellStyle name="Comma 2 3 3 2 3 2 2 4 2" xfId="31338" xr:uid="{00000000-0005-0000-0000-000021980000}"/>
    <cellStyle name="Comma 2 3 3 2 3 2 2 4 3" xfId="43283" xr:uid="{00000000-0005-0000-0000-000022980000}"/>
    <cellStyle name="Comma 2 3 3 2 3 2 2 4 4" xfId="55248" xr:uid="{00000000-0005-0000-0000-000023980000}"/>
    <cellStyle name="Comma 2 3 3 2 3 2 2 5" xfId="19370" xr:uid="{00000000-0005-0000-0000-000024980000}"/>
    <cellStyle name="Comma 2 3 3 2 3 2 2 6" xfId="7428" xr:uid="{00000000-0005-0000-0000-000025980000}"/>
    <cellStyle name="Comma 2 3 3 2 3 2 2 7" xfId="25355" xr:uid="{00000000-0005-0000-0000-000026980000}"/>
    <cellStyle name="Comma 2 3 3 2 3 2 2 8" xfId="37300" xr:uid="{00000000-0005-0000-0000-000027980000}"/>
    <cellStyle name="Comma 2 3 3 2 3 2 2 9" xfId="49265" xr:uid="{00000000-0005-0000-0000-000028980000}"/>
    <cellStyle name="Comma 2 3 3 2 3 2 3" xfId="2170" xr:uid="{00000000-0005-0000-0000-000029980000}"/>
    <cellStyle name="Comma 2 3 3 2 3 2 3 2" xfId="5140" xr:uid="{00000000-0005-0000-0000-00002A980000}"/>
    <cellStyle name="Comma 2 3 3 2 3 2 3 2 2" xfId="17103" xr:uid="{00000000-0005-0000-0000-00002B980000}"/>
    <cellStyle name="Comma 2 3 3 2 3 2 3 2 2 2" xfId="35030" xr:uid="{00000000-0005-0000-0000-00002C980000}"/>
    <cellStyle name="Comma 2 3 3 2 3 2 3 2 2 3" xfId="46975" xr:uid="{00000000-0005-0000-0000-00002D980000}"/>
    <cellStyle name="Comma 2 3 3 2 3 2 3 2 2 4" xfId="58940" xr:uid="{00000000-0005-0000-0000-00002E980000}"/>
    <cellStyle name="Comma 2 3 3 2 3 2 3 2 3" xfId="23062" xr:uid="{00000000-0005-0000-0000-00002F980000}"/>
    <cellStyle name="Comma 2 3 3 2 3 2 3 2 4" xfId="11120" xr:uid="{00000000-0005-0000-0000-000030980000}"/>
    <cellStyle name="Comma 2 3 3 2 3 2 3 2 5" xfId="29047" xr:uid="{00000000-0005-0000-0000-000031980000}"/>
    <cellStyle name="Comma 2 3 3 2 3 2 3 2 6" xfId="40992" xr:uid="{00000000-0005-0000-0000-000032980000}"/>
    <cellStyle name="Comma 2 3 3 2 3 2 3 2 7" xfId="52957" xr:uid="{00000000-0005-0000-0000-000033980000}"/>
    <cellStyle name="Comma 2 3 3 2 3 2 3 3" xfId="14133" xr:uid="{00000000-0005-0000-0000-000034980000}"/>
    <cellStyle name="Comma 2 3 3 2 3 2 3 3 2" xfId="32060" xr:uid="{00000000-0005-0000-0000-000035980000}"/>
    <cellStyle name="Comma 2 3 3 2 3 2 3 3 3" xfId="44005" xr:uid="{00000000-0005-0000-0000-000036980000}"/>
    <cellStyle name="Comma 2 3 3 2 3 2 3 3 4" xfId="55970" xr:uid="{00000000-0005-0000-0000-000037980000}"/>
    <cellStyle name="Comma 2 3 3 2 3 2 3 4" xfId="20092" xr:uid="{00000000-0005-0000-0000-000038980000}"/>
    <cellStyle name="Comma 2 3 3 2 3 2 3 5" xfId="8150" xr:uid="{00000000-0005-0000-0000-000039980000}"/>
    <cellStyle name="Comma 2 3 3 2 3 2 3 6" xfId="26077" xr:uid="{00000000-0005-0000-0000-00003A980000}"/>
    <cellStyle name="Comma 2 3 3 2 3 2 3 7" xfId="38022" xr:uid="{00000000-0005-0000-0000-00003B980000}"/>
    <cellStyle name="Comma 2 3 3 2 3 2 3 8" xfId="49987" xr:uid="{00000000-0005-0000-0000-00003C980000}"/>
    <cellStyle name="Comma 2 3 3 2 3 2 4" xfId="3696" xr:uid="{00000000-0005-0000-0000-00003D980000}"/>
    <cellStyle name="Comma 2 3 3 2 3 2 4 2" xfId="15659" xr:uid="{00000000-0005-0000-0000-00003E980000}"/>
    <cellStyle name="Comma 2 3 3 2 3 2 4 2 2" xfId="33586" xr:uid="{00000000-0005-0000-0000-00003F980000}"/>
    <cellStyle name="Comma 2 3 3 2 3 2 4 2 3" xfId="45531" xr:uid="{00000000-0005-0000-0000-000040980000}"/>
    <cellStyle name="Comma 2 3 3 2 3 2 4 2 4" xfId="57496" xr:uid="{00000000-0005-0000-0000-000041980000}"/>
    <cellStyle name="Comma 2 3 3 2 3 2 4 3" xfId="21618" xr:uid="{00000000-0005-0000-0000-000042980000}"/>
    <cellStyle name="Comma 2 3 3 2 3 2 4 4" xfId="9676" xr:uid="{00000000-0005-0000-0000-000043980000}"/>
    <cellStyle name="Comma 2 3 3 2 3 2 4 5" xfId="27603" xr:uid="{00000000-0005-0000-0000-000044980000}"/>
    <cellStyle name="Comma 2 3 3 2 3 2 4 6" xfId="39548" xr:uid="{00000000-0005-0000-0000-000045980000}"/>
    <cellStyle name="Comma 2 3 3 2 3 2 4 7" xfId="51513" xr:uid="{00000000-0005-0000-0000-000046980000}"/>
    <cellStyle name="Comma 2 3 3 2 3 2 5" xfId="12689" xr:uid="{00000000-0005-0000-0000-000047980000}"/>
    <cellStyle name="Comma 2 3 3 2 3 2 5 2" xfId="30616" xr:uid="{00000000-0005-0000-0000-000048980000}"/>
    <cellStyle name="Comma 2 3 3 2 3 2 5 3" xfId="42561" xr:uid="{00000000-0005-0000-0000-000049980000}"/>
    <cellStyle name="Comma 2 3 3 2 3 2 5 4" xfId="54526" xr:uid="{00000000-0005-0000-0000-00004A980000}"/>
    <cellStyle name="Comma 2 3 3 2 3 2 6" xfId="18648" xr:uid="{00000000-0005-0000-0000-00004B980000}"/>
    <cellStyle name="Comma 2 3 3 2 3 2 7" xfId="6706" xr:uid="{00000000-0005-0000-0000-00004C980000}"/>
    <cellStyle name="Comma 2 3 3 2 3 2 8" xfId="24633" xr:uid="{00000000-0005-0000-0000-00004D980000}"/>
    <cellStyle name="Comma 2 3 3 2 3 2 9" xfId="36578" xr:uid="{00000000-0005-0000-0000-00004E980000}"/>
    <cellStyle name="Comma 2 3 3 2 3 3" xfId="1100" xr:uid="{00000000-0005-0000-0000-00004F980000}"/>
    <cellStyle name="Comma 2 3 3 2 3 3 2" xfId="2544" xr:uid="{00000000-0005-0000-0000-000050980000}"/>
    <cellStyle name="Comma 2 3 3 2 3 3 2 2" xfId="5514" xr:uid="{00000000-0005-0000-0000-000051980000}"/>
    <cellStyle name="Comma 2 3 3 2 3 3 2 2 2" xfId="17477" xr:uid="{00000000-0005-0000-0000-000052980000}"/>
    <cellStyle name="Comma 2 3 3 2 3 3 2 2 2 2" xfId="35404" xr:uid="{00000000-0005-0000-0000-000053980000}"/>
    <cellStyle name="Comma 2 3 3 2 3 3 2 2 2 3" xfId="47349" xr:uid="{00000000-0005-0000-0000-000054980000}"/>
    <cellStyle name="Comma 2 3 3 2 3 3 2 2 2 4" xfId="59314" xr:uid="{00000000-0005-0000-0000-000055980000}"/>
    <cellStyle name="Comma 2 3 3 2 3 3 2 2 3" xfId="23436" xr:uid="{00000000-0005-0000-0000-000056980000}"/>
    <cellStyle name="Comma 2 3 3 2 3 3 2 2 4" xfId="11494" xr:uid="{00000000-0005-0000-0000-000057980000}"/>
    <cellStyle name="Comma 2 3 3 2 3 3 2 2 5" xfId="29421" xr:uid="{00000000-0005-0000-0000-000058980000}"/>
    <cellStyle name="Comma 2 3 3 2 3 3 2 2 6" xfId="41366" xr:uid="{00000000-0005-0000-0000-000059980000}"/>
    <cellStyle name="Comma 2 3 3 2 3 3 2 2 7" xfId="53331" xr:uid="{00000000-0005-0000-0000-00005A980000}"/>
    <cellStyle name="Comma 2 3 3 2 3 3 2 3" xfId="14507" xr:uid="{00000000-0005-0000-0000-00005B980000}"/>
    <cellStyle name="Comma 2 3 3 2 3 3 2 3 2" xfId="32434" xr:uid="{00000000-0005-0000-0000-00005C980000}"/>
    <cellStyle name="Comma 2 3 3 2 3 3 2 3 3" xfId="44379" xr:uid="{00000000-0005-0000-0000-00005D980000}"/>
    <cellStyle name="Comma 2 3 3 2 3 3 2 3 4" xfId="56344" xr:uid="{00000000-0005-0000-0000-00005E980000}"/>
    <cellStyle name="Comma 2 3 3 2 3 3 2 4" xfId="20466" xr:uid="{00000000-0005-0000-0000-00005F980000}"/>
    <cellStyle name="Comma 2 3 3 2 3 3 2 5" xfId="8524" xr:uid="{00000000-0005-0000-0000-000060980000}"/>
    <cellStyle name="Comma 2 3 3 2 3 3 2 6" xfId="26451" xr:uid="{00000000-0005-0000-0000-000061980000}"/>
    <cellStyle name="Comma 2 3 3 2 3 3 2 7" xfId="38396" xr:uid="{00000000-0005-0000-0000-000062980000}"/>
    <cellStyle name="Comma 2 3 3 2 3 3 2 8" xfId="50361" xr:uid="{00000000-0005-0000-0000-000063980000}"/>
    <cellStyle name="Comma 2 3 3 2 3 3 3" xfId="4070" xr:uid="{00000000-0005-0000-0000-000064980000}"/>
    <cellStyle name="Comma 2 3 3 2 3 3 3 2" xfId="16033" xr:uid="{00000000-0005-0000-0000-000065980000}"/>
    <cellStyle name="Comma 2 3 3 2 3 3 3 2 2" xfId="33960" xr:uid="{00000000-0005-0000-0000-000066980000}"/>
    <cellStyle name="Comma 2 3 3 2 3 3 3 2 3" xfId="45905" xr:uid="{00000000-0005-0000-0000-000067980000}"/>
    <cellStyle name="Comma 2 3 3 2 3 3 3 2 4" xfId="57870" xr:uid="{00000000-0005-0000-0000-000068980000}"/>
    <cellStyle name="Comma 2 3 3 2 3 3 3 3" xfId="21992" xr:uid="{00000000-0005-0000-0000-000069980000}"/>
    <cellStyle name="Comma 2 3 3 2 3 3 3 4" xfId="10050" xr:uid="{00000000-0005-0000-0000-00006A980000}"/>
    <cellStyle name="Comma 2 3 3 2 3 3 3 5" xfId="27977" xr:uid="{00000000-0005-0000-0000-00006B980000}"/>
    <cellStyle name="Comma 2 3 3 2 3 3 3 6" xfId="39922" xr:uid="{00000000-0005-0000-0000-00006C980000}"/>
    <cellStyle name="Comma 2 3 3 2 3 3 3 7" xfId="51887" xr:uid="{00000000-0005-0000-0000-00006D980000}"/>
    <cellStyle name="Comma 2 3 3 2 3 3 4" xfId="13063" xr:uid="{00000000-0005-0000-0000-00006E980000}"/>
    <cellStyle name="Comma 2 3 3 2 3 3 4 2" xfId="30990" xr:uid="{00000000-0005-0000-0000-00006F980000}"/>
    <cellStyle name="Comma 2 3 3 2 3 3 4 3" xfId="42935" xr:uid="{00000000-0005-0000-0000-000070980000}"/>
    <cellStyle name="Comma 2 3 3 2 3 3 4 4" xfId="54900" xr:uid="{00000000-0005-0000-0000-000071980000}"/>
    <cellStyle name="Comma 2 3 3 2 3 3 5" xfId="19022" xr:uid="{00000000-0005-0000-0000-000072980000}"/>
    <cellStyle name="Comma 2 3 3 2 3 3 6" xfId="7080" xr:uid="{00000000-0005-0000-0000-000073980000}"/>
    <cellStyle name="Comma 2 3 3 2 3 3 7" xfId="25007" xr:uid="{00000000-0005-0000-0000-000074980000}"/>
    <cellStyle name="Comma 2 3 3 2 3 3 8" xfId="36952" xr:uid="{00000000-0005-0000-0000-000075980000}"/>
    <cellStyle name="Comma 2 3 3 2 3 3 9" xfId="48917" xr:uid="{00000000-0005-0000-0000-000076980000}"/>
    <cellStyle name="Comma 2 3 3 2 3 4" xfId="1822" xr:uid="{00000000-0005-0000-0000-000077980000}"/>
    <cellStyle name="Comma 2 3 3 2 3 4 2" xfId="4792" xr:uid="{00000000-0005-0000-0000-000078980000}"/>
    <cellStyle name="Comma 2 3 3 2 3 4 2 2" xfId="16755" xr:uid="{00000000-0005-0000-0000-000079980000}"/>
    <cellStyle name="Comma 2 3 3 2 3 4 2 2 2" xfId="34682" xr:uid="{00000000-0005-0000-0000-00007A980000}"/>
    <cellStyle name="Comma 2 3 3 2 3 4 2 2 3" xfId="46627" xr:uid="{00000000-0005-0000-0000-00007B980000}"/>
    <cellStyle name="Comma 2 3 3 2 3 4 2 2 4" xfId="58592" xr:uid="{00000000-0005-0000-0000-00007C980000}"/>
    <cellStyle name="Comma 2 3 3 2 3 4 2 3" xfId="22714" xr:uid="{00000000-0005-0000-0000-00007D980000}"/>
    <cellStyle name="Comma 2 3 3 2 3 4 2 4" xfId="10772" xr:uid="{00000000-0005-0000-0000-00007E980000}"/>
    <cellStyle name="Comma 2 3 3 2 3 4 2 5" xfId="28699" xr:uid="{00000000-0005-0000-0000-00007F980000}"/>
    <cellStyle name="Comma 2 3 3 2 3 4 2 6" xfId="40644" xr:uid="{00000000-0005-0000-0000-000080980000}"/>
    <cellStyle name="Comma 2 3 3 2 3 4 2 7" xfId="52609" xr:uid="{00000000-0005-0000-0000-000081980000}"/>
    <cellStyle name="Comma 2 3 3 2 3 4 3" xfId="13785" xr:uid="{00000000-0005-0000-0000-000082980000}"/>
    <cellStyle name="Comma 2 3 3 2 3 4 3 2" xfId="31712" xr:uid="{00000000-0005-0000-0000-000083980000}"/>
    <cellStyle name="Comma 2 3 3 2 3 4 3 3" xfId="43657" xr:uid="{00000000-0005-0000-0000-000084980000}"/>
    <cellStyle name="Comma 2 3 3 2 3 4 3 4" xfId="55622" xr:uid="{00000000-0005-0000-0000-000085980000}"/>
    <cellStyle name="Comma 2 3 3 2 3 4 4" xfId="19744" xr:uid="{00000000-0005-0000-0000-000086980000}"/>
    <cellStyle name="Comma 2 3 3 2 3 4 5" xfId="7802" xr:uid="{00000000-0005-0000-0000-000087980000}"/>
    <cellStyle name="Comma 2 3 3 2 3 4 6" xfId="25729" xr:uid="{00000000-0005-0000-0000-000088980000}"/>
    <cellStyle name="Comma 2 3 3 2 3 4 7" xfId="37674" xr:uid="{00000000-0005-0000-0000-000089980000}"/>
    <cellStyle name="Comma 2 3 3 2 3 4 8" xfId="49639" xr:uid="{00000000-0005-0000-0000-00008A980000}"/>
    <cellStyle name="Comma 2 3 3 2 3 5" xfId="3348" xr:uid="{00000000-0005-0000-0000-00008B980000}"/>
    <cellStyle name="Comma 2 3 3 2 3 5 2" xfId="15311" xr:uid="{00000000-0005-0000-0000-00008C980000}"/>
    <cellStyle name="Comma 2 3 3 2 3 5 2 2" xfId="33238" xr:uid="{00000000-0005-0000-0000-00008D980000}"/>
    <cellStyle name="Comma 2 3 3 2 3 5 2 3" xfId="45183" xr:uid="{00000000-0005-0000-0000-00008E980000}"/>
    <cellStyle name="Comma 2 3 3 2 3 5 2 4" xfId="57148" xr:uid="{00000000-0005-0000-0000-00008F980000}"/>
    <cellStyle name="Comma 2 3 3 2 3 5 3" xfId="21270" xr:uid="{00000000-0005-0000-0000-000090980000}"/>
    <cellStyle name="Comma 2 3 3 2 3 5 4" xfId="9328" xr:uid="{00000000-0005-0000-0000-000091980000}"/>
    <cellStyle name="Comma 2 3 3 2 3 5 5" xfId="27255" xr:uid="{00000000-0005-0000-0000-000092980000}"/>
    <cellStyle name="Comma 2 3 3 2 3 5 6" xfId="39200" xr:uid="{00000000-0005-0000-0000-000093980000}"/>
    <cellStyle name="Comma 2 3 3 2 3 5 7" xfId="51165" xr:uid="{00000000-0005-0000-0000-000094980000}"/>
    <cellStyle name="Comma 2 3 3 2 3 6" xfId="12341" xr:uid="{00000000-0005-0000-0000-000095980000}"/>
    <cellStyle name="Comma 2 3 3 2 3 6 2" xfId="30268" xr:uid="{00000000-0005-0000-0000-000096980000}"/>
    <cellStyle name="Comma 2 3 3 2 3 6 3" xfId="42213" xr:uid="{00000000-0005-0000-0000-000097980000}"/>
    <cellStyle name="Comma 2 3 3 2 3 6 4" xfId="54178" xr:uid="{00000000-0005-0000-0000-000098980000}"/>
    <cellStyle name="Comma 2 3 3 2 3 7" xfId="18300" xr:uid="{00000000-0005-0000-0000-000099980000}"/>
    <cellStyle name="Comma 2 3 3 2 3 8" xfId="6358" xr:uid="{00000000-0005-0000-0000-00009A980000}"/>
    <cellStyle name="Comma 2 3 3 2 3 9" xfId="24285" xr:uid="{00000000-0005-0000-0000-00009B980000}"/>
    <cellStyle name="Comma 2 3 3 2 4" xfId="494" xr:uid="{00000000-0005-0000-0000-00009C980000}"/>
    <cellStyle name="Comma 2 3 3 2 4 10" xfId="48311" xr:uid="{00000000-0005-0000-0000-00009D980000}"/>
    <cellStyle name="Comma 2 3 3 2 4 2" xfId="1216" xr:uid="{00000000-0005-0000-0000-00009E980000}"/>
    <cellStyle name="Comma 2 3 3 2 4 2 2" xfId="2660" xr:uid="{00000000-0005-0000-0000-00009F980000}"/>
    <cellStyle name="Comma 2 3 3 2 4 2 2 2" xfId="5630" xr:uid="{00000000-0005-0000-0000-0000A0980000}"/>
    <cellStyle name="Comma 2 3 3 2 4 2 2 2 2" xfId="17593" xr:uid="{00000000-0005-0000-0000-0000A1980000}"/>
    <cellStyle name="Comma 2 3 3 2 4 2 2 2 2 2" xfId="35520" xr:uid="{00000000-0005-0000-0000-0000A2980000}"/>
    <cellStyle name="Comma 2 3 3 2 4 2 2 2 2 3" xfId="47465" xr:uid="{00000000-0005-0000-0000-0000A3980000}"/>
    <cellStyle name="Comma 2 3 3 2 4 2 2 2 2 4" xfId="59430" xr:uid="{00000000-0005-0000-0000-0000A4980000}"/>
    <cellStyle name="Comma 2 3 3 2 4 2 2 2 3" xfId="23552" xr:uid="{00000000-0005-0000-0000-0000A5980000}"/>
    <cellStyle name="Comma 2 3 3 2 4 2 2 2 4" xfId="11610" xr:uid="{00000000-0005-0000-0000-0000A6980000}"/>
    <cellStyle name="Comma 2 3 3 2 4 2 2 2 5" xfId="29537" xr:uid="{00000000-0005-0000-0000-0000A7980000}"/>
    <cellStyle name="Comma 2 3 3 2 4 2 2 2 6" xfId="41482" xr:uid="{00000000-0005-0000-0000-0000A8980000}"/>
    <cellStyle name="Comma 2 3 3 2 4 2 2 2 7" xfId="53447" xr:uid="{00000000-0005-0000-0000-0000A9980000}"/>
    <cellStyle name="Comma 2 3 3 2 4 2 2 3" xfId="14623" xr:uid="{00000000-0005-0000-0000-0000AA980000}"/>
    <cellStyle name="Comma 2 3 3 2 4 2 2 3 2" xfId="32550" xr:uid="{00000000-0005-0000-0000-0000AB980000}"/>
    <cellStyle name="Comma 2 3 3 2 4 2 2 3 3" xfId="44495" xr:uid="{00000000-0005-0000-0000-0000AC980000}"/>
    <cellStyle name="Comma 2 3 3 2 4 2 2 3 4" xfId="56460" xr:uid="{00000000-0005-0000-0000-0000AD980000}"/>
    <cellStyle name="Comma 2 3 3 2 4 2 2 4" xfId="20582" xr:uid="{00000000-0005-0000-0000-0000AE980000}"/>
    <cellStyle name="Comma 2 3 3 2 4 2 2 5" xfId="8640" xr:uid="{00000000-0005-0000-0000-0000AF980000}"/>
    <cellStyle name="Comma 2 3 3 2 4 2 2 6" xfId="26567" xr:uid="{00000000-0005-0000-0000-0000B0980000}"/>
    <cellStyle name="Comma 2 3 3 2 4 2 2 7" xfId="38512" xr:uid="{00000000-0005-0000-0000-0000B1980000}"/>
    <cellStyle name="Comma 2 3 3 2 4 2 2 8" xfId="50477" xr:uid="{00000000-0005-0000-0000-0000B2980000}"/>
    <cellStyle name="Comma 2 3 3 2 4 2 3" xfId="4186" xr:uid="{00000000-0005-0000-0000-0000B3980000}"/>
    <cellStyle name="Comma 2 3 3 2 4 2 3 2" xfId="16149" xr:uid="{00000000-0005-0000-0000-0000B4980000}"/>
    <cellStyle name="Comma 2 3 3 2 4 2 3 2 2" xfId="34076" xr:uid="{00000000-0005-0000-0000-0000B5980000}"/>
    <cellStyle name="Comma 2 3 3 2 4 2 3 2 3" xfId="46021" xr:uid="{00000000-0005-0000-0000-0000B6980000}"/>
    <cellStyle name="Comma 2 3 3 2 4 2 3 2 4" xfId="57986" xr:uid="{00000000-0005-0000-0000-0000B7980000}"/>
    <cellStyle name="Comma 2 3 3 2 4 2 3 3" xfId="22108" xr:uid="{00000000-0005-0000-0000-0000B8980000}"/>
    <cellStyle name="Comma 2 3 3 2 4 2 3 4" xfId="10166" xr:uid="{00000000-0005-0000-0000-0000B9980000}"/>
    <cellStyle name="Comma 2 3 3 2 4 2 3 5" xfId="28093" xr:uid="{00000000-0005-0000-0000-0000BA980000}"/>
    <cellStyle name="Comma 2 3 3 2 4 2 3 6" xfId="40038" xr:uid="{00000000-0005-0000-0000-0000BB980000}"/>
    <cellStyle name="Comma 2 3 3 2 4 2 3 7" xfId="52003" xr:uid="{00000000-0005-0000-0000-0000BC980000}"/>
    <cellStyle name="Comma 2 3 3 2 4 2 4" xfId="13179" xr:uid="{00000000-0005-0000-0000-0000BD980000}"/>
    <cellStyle name="Comma 2 3 3 2 4 2 4 2" xfId="31106" xr:uid="{00000000-0005-0000-0000-0000BE980000}"/>
    <cellStyle name="Comma 2 3 3 2 4 2 4 3" xfId="43051" xr:uid="{00000000-0005-0000-0000-0000BF980000}"/>
    <cellStyle name="Comma 2 3 3 2 4 2 4 4" xfId="55016" xr:uid="{00000000-0005-0000-0000-0000C0980000}"/>
    <cellStyle name="Comma 2 3 3 2 4 2 5" xfId="19138" xr:uid="{00000000-0005-0000-0000-0000C1980000}"/>
    <cellStyle name="Comma 2 3 3 2 4 2 6" xfId="7196" xr:uid="{00000000-0005-0000-0000-0000C2980000}"/>
    <cellStyle name="Comma 2 3 3 2 4 2 7" xfId="25123" xr:uid="{00000000-0005-0000-0000-0000C3980000}"/>
    <cellStyle name="Comma 2 3 3 2 4 2 8" xfId="37068" xr:uid="{00000000-0005-0000-0000-0000C4980000}"/>
    <cellStyle name="Comma 2 3 3 2 4 2 9" xfId="49033" xr:uid="{00000000-0005-0000-0000-0000C5980000}"/>
    <cellStyle name="Comma 2 3 3 2 4 3" xfId="1938" xr:uid="{00000000-0005-0000-0000-0000C6980000}"/>
    <cellStyle name="Comma 2 3 3 2 4 3 2" xfId="4908" xr:uid="{00000000-0005-0000-0000-0000C7980000}"/>
    <cellStyle name="Comma 2 3 3 2 4 3 2 2" xfId="16871" xr:uid="{00000000-0005-0000-0000-0000C8980000}"/>
    <cellStyle name="Comma 2 3 3 2 4 3 2 2 2" xfId="34798" xr:uid="{00000000-0005-0000-0000-0000C9980000}"/>
    <cellStyle name="Comma 2 3 3 2 4 3 2 2 3" xfId="46743" xr:uid="{00000000-0005-0000-0000-0000CA980000}"/>
    <cellStyle name="Comma 2 3 3 2 4 3 2 2 4" xfId="58708" xr:uid="{00000000-0005-0000-0000-0000CB980000}"/>
    <cellStyle name="Comma 2 3 3 2 4 3 2 3" xfId="22830" xr:uid="{00000000-0005-0000-0000-0000CC980000}"/>
    <cellStyle name="Comma 2 3 3 2 4 3 2 4" xfId="10888" xr:uid="{00000000-0005-0000-0000-0000CD980000}"/>
    <cellStyle name="Comma 2 3 3 2 4 3 2 5" xfId="28815" xr:uid="{00000000-0005-0000-0000-0000CE980000}"/>
    <cellStyle name="Comma 2 3 3 2 4 3 2 6" xfId="40760" xr:uid="{00000000-0005-0000-0000-0000CF980000}"/>
    <cellStyle name="Comma 2 3 3 2 4 3 2 7" xfId="52725" xr:uid="{00000000-0005-0000-0000-0000D0980000}"/>
    <cellStyle name="Comma 2 3 3 2 4 3 3" xfId="13901" xr:uid="{00000000-0005-0000-0000-0000D1980000}"/>
    <cellStyle name="Comma 2 3 3 2 4 3 3 2" xfId="31828" xr:uid="{00000000-0005-0000-0000-0000D2980000}"/>
    <cellStyle name="Comma 2 3 3 2 4 3 3 3" xfId="43773" xr:uid="{00000000-0005-0000-0000-0000D3980000}"/>
    <cellStyle name="Comma 2 3 3 2 4 3 3 4" xfId="55738" xr:uid="{00000000-0005-0000-0000-0000D4980000}"/>
    <cellStyle name="Comma 2 3 3 2 4 3 4" xfId="19860" xr:uid="{00000000-0005-0000-0000-0000D5980000}"/>
    <cellStyle name="Comma 2 3 3 2 4 3 5" xfId="7918" xr:uid="{00000000-0005-0000-0000-0000D6980000}"/>
    <cellStyle name="Comma 2 3 3 2 4 3 6" xfId="25845" xr:uid="{00000000-0005-0000-0000-0000D7980000}"/>
    <cellStyle name="Comma 2 3 3 2 4 3 7" xfId="37790" xr:uid="{00000000-0005-0000-0000-0000D8980000}"/>
    <cellStyle name="Comma 2 3 3 2 4 3 8" xfId="49755" xr:uid="{00000000-0005-0000-0000-0000D9980000}"/>
    <cellStyle name="Comma 2 3 3 2 4 4" xfId="3464" xr:uid="{00000000-0005-0000-0000-0000DA980000}"/>
    <cellStyle name="Comma 2 3 3 2 4 4 2" xfId="15427" xr:uid="{00000000-0005-0000-0000-0000DB980000}"/>
    <cellStyle name="Comma 2 3 3 2 4 4 2 2" xfId="33354" xr:uid="{00000000-0005-0000-0000-0000DC980000}"/>
    <cellStyle name="Comma 2 3 3 2 4 4 2 3" xfId="45299" xr:uid="{00000000-0005-0000-0000-0000DD980000}"/>
    <cellStyle name="Comma 2 3 3 2 4 4 2 4" xfId="57264" xr:uid="{00000000-0005-0000-0000-0000DE980000}"/>
    <cellStyle name="Comma 2 3 3 2 4 4 3" xfId="21386" xr:uid="{00000000-0005-0000-0000-0000DF980000}"/>
    <cellStyle name="Comma 2 3 3 2 4 4 4" xfId="9444" xr:uid="{00000000-0005-0000-0000-0000E0980000}"/>
    <cellStyle name="Comma 2 3 3 2 4 4 5" xfId="27371" xr:uid="{00000000-0005-0000-0000-0000E1980000}"/>
    <cellStyle name="Comma 2 3 3 2 4 4 6" xfId="39316" xr:uid="{00000000-0005-0000-0000-0000E2980000}"/>
    <cellStyle name="Comma 2 3 3 2 4 4 7" xfId="51281" xr:uid="{00000000-0005-0000-0000-0000E3980000}"/>
    <cellStyle name="Comma 2 3 3 2 4 5" xfId="12457" xr:uid="{00000000-0005-0000-0000-0000E4980000}"/>
    <cellStyle name="Comma 2 3 3 2 4 5 2" xfId="30384" xr:uid="{00000000-0005-0000-0000-0000E5980000}"/>
    <cellStyle name="Comma 2 3 3 2 4 5 3" xfId="42329" xr:uid="{00000000-0005-0000-0000-0000E6980000}"/>
    <cellStyle name="Comma 2 3 3 2 4 5 4" xfId="54294" xr:uid="{00000000-0005-0000-0000-0000E7980000}"/>
    <cellStyle name="Comma 2 3 3 2 4 6" xfId="18416" xr:uid="{00000000-0005-0000-0000-0000E8980000}"/>
    <cellStyle name="Comma 2 3 3 2 4 7" xfId="6474" xr:uid="{00000000-0005-0000-0000-0000E9980000}"/>
    <cellStyle name="Comma 2 3 3 2 4 8" xfId="24401" xr:uid="{00000000-0005-0000-0000-0000EA980000}"/>
    <cellStyle name="Comma 2 3 3 2 4 9" xfId="36346" xr:uid="{00000000-0005-0000-0000-0000EB980000}"/>
    <cellStyle name="Comma 2 3 3 2 5" xfId="868" xr:uid="{00000000-0005-0000-0000-0000EC980000}"/>
    <cellStyle name="Comma 2 3 3 2 5 2" xfId="2312" xr:uid="{00000000-0005-0000-0000-0000ED980000}"/>
    <cellStyle name="Comma 2 3 3 2 5 2 2" xfId="5282" xr:uid="{00000000-0005-0000-0000-0000EE980000}"/>
    <cellStyle name="Comma 2 3 3 2 5 2 2 2" xfId="17245" xr:uid="{00000000-0005-0000-0000-0000EF980000}"/>
    <cellStyle name="Comma 2 3 3 2 5 2 2 2 2" xfId="35172" xr:uid="{00000000-0005-0000-0000-0000F0980000}"/>
    <cellStyle name="Comma 2 3 3 2 5 2 2 2 3" xfId="47117" xr:uid="{00000000-0005-0000-0000-0000F1980000}"/>
    <cellStyle name="Comma 2 3 3 2 5 2 2 2 4" xfId="59082" xr:uid="{00000000-0005-0000-0000-0000F2980000}"/>
    <cellStyle name="Comma 2 3 3 2 5 2 2 3" xfId="23204" xr:uid="{00000000-0005-0000-0000-0000F3980000}"/>
    <cellStyle name="Comma 2 3 3 2 5 2 2 4" xfId="11262" xr:uid="{00000000-0005-0000-0000-0000F4980000}"/>
    <cellStyle name="Comma 2 3 3 2 5 2 2 5" xfId="29189" xr:uid="{00000000-0005-0000-0000-0000F5980000}"/>
    <cellStyle name="Comma 2 3 3 2 5 2 2 6" xfId="41134" xr:uid="{00000000-0005-0000-0000-0000F6980000}"/>
    <cellStyle name="Comma 2 3 3 2 5 2 2 7" xfId="53099" xr:uid="{00000000-0005-0000-0000-0000F7980000}"/>
    <cellStyle name="Comma 2 3 3 2 5 2 3" xfId="14275" xr:uid="{00000000-0005-0000-0000-0000F8980000}"/>
    <cellStyle name="Comma 2 3 3 2 5 2 3 2" xfId="32202" xr:uid="{00000000-0005-0000-0000-0000F9980000}"/>
    <cellStyle name="Comma 2 3 3 2 5 2 3 3" xfId="44147" xr:uid="{00000000-0005-0000-0000-0000FA980000}"/>
    <cellStyle name="Comma 2 3 3 2 5 2 3 4" xfId="56112" xr:uid="{00000000-0005-0000-0000-0000FB980000}"/>
    <cellStyle name="Comma 2 3 3 2 5 2 4" xfId="20234" xr:uid="{00000000-0005-0000-0000-0000FC980000}"/>
    <cellStyle name="Comma 2 3 3 2 5 2 5" xfId="8292" xr:uid="{00000000-0005-0000-0000-0000FD980000}"/>
    <cellStyle name="Comma 2 3 3 2 5 2 6" xfId="26219" xr:uid="{00000000-0005-0000-0000-0000FE980000}"/>
    <cellStyle name="Comma 2 3 3 2 5 2 7" xfId="38164" xr:uid="{00000000-0005-0000-0000-0000FF980000}"/>
    <cellStyle name="Comma 2 3 3 2 5 2 8" xfId="50129" xr:uid="{00000000-0005-0000-0000-000000990000}"/>
    <cellStyle name="Comma 2 3 3 2 5 3" xfId="3838" xr:uid="{00000000-0005-0000-0000-000001990000}"/>
    <cellStyle name="Comma 2 3 3 2 5 3 2" xfId="15801" xr:uid="{00000000-0005-0000-0000-000002990000}"/>
    <cellStyle name="Comma 2 3 3 2 5 3 2 2" xfId="33728" xr:uid="{00000000-0005-0000-0000-000003990000}"/>
    <cellStyle name="Comma 2 3 3 2 5 3 2 3" xfId="45673" xr:uid="{00000000-0005-0000-0000-000004990000}"/>
    <cellStyle name="Comma 2 3 3 2 5 3 2 4" xfId="57638" xr:uid="{00000000-0005-0000-0000-000005990000}"/>
    <cellStyle name="Comma 2 3 3 2 5 3 3" xfId="21760" xr:uid="{00000000-0005-0000-0000-000006990000}"/>
    <cellStyle name="Comma 2 3 3 2 5 3 4" xfId="9818" xr:uid="{00000000-0005-0000-0000-000007990000}"/>
    <cellStyle name="Comma 2 3 3 2 5 3 5" xfId="27745" xr:uid="{00000000-0005-0000-0000-000008990000}"/>
    <cellStyle name="Comma 2 3 3 2 5 3 6" xfId="39690" xr:uid="{00000000-0005-0000-0000-000009990000}"/>
    <cellStyle name="Comma 2 3 3 2 5 3 7" xfId="51655" xr:uid="{00000000-0005-0000-0000-00000A990000}"/>
    <cellStyle name="Comma 2 3 3 2 5 4" xfId="12831" xr:uid="{00000000-0005-0000-0000-00000B990000}"/>
    <cellStyle name="Comma 2 3 3 2 5 4 2" xfId="30758" xr:uid="{00000000-0005-0000-0000-00000C990000}"/>
    <cellStyle name="Comma 2 3 3 2 5 4 3" xfId="42703" xr:uid="{00000000-0005-0000-0000-00000D990000}"/>
    <cellStyle name="Comma 2 3 3 2 5 4 4" xfId="54668" xr:uid="{00000000-0005-0000-0000-00000E990000}"/>
    <cellStyle name="Comma 2 3 3 2 5 5" xfId="18790" xr:uid="{00000000-0005-0000-0000-00000F990000}"/>
    <cellStyle name="Comma 2 3 3 2 5 6" xfId="6848" xr:uid="{00000000-0005-0000-0000-000010990000}"/>
    <cellStyle name="Comma 2 3 3 2 5 7" xfId="24775" xr:uid="{00000000-0005-0000-0000-000011990000}"/>
    <cellStyle name="Comma 2 3 3 2 5 8" xfId="36720" xr:uid="{00000000-0005-0000-0000-000012990000}"/>
    <cellStyle name="Comma 2 3 3 2 5 9" xfId="48685" xr:uid="{00000000-0005-0000-0000-000013990000}"/>
    <cellStyle name="Comma 2 3 3 2 6" xfId="1590" xr:uid="{00000000-0005-0000-0000-000014990000}"/>
    <cellStyle name="Comma 2 3 3 2 6 2" xfId="4560" xr:uid="{00000000-0005-0000-0000-000015990000}"/>
    <cellStyle name="Comma 2 3 3 2 6 2 2" xfId="16523" xr:uid="{00000000-0005-0000-0000-000016990000}"/>
    <cellStyle name="Comma 2 3 3 2 6 2 2 2" xfId="34450" xr:uid="{00000000-0005-0000-0000-000017990000}"/>
    <cellStyle name="Comma 2 3 3 2 6 2 2 3" xfId="46395" xr:uid="{00000000-0005-0000-0000-000018990000}"/>
    <cellStyle name="Comma 2 3 3 2 6 2 2 4" xfId="58360" xr:uid="{00000000-0005-0000-0000-000019990000}"/>
    <cellStyle name="Comma 2 3 3 2 6 2 3" xfId="22482" xr:uid="{00000000-0005-0000-0000-00001A990000}"/>
    <cellStyle name="Comma 2 3 3 2 6 2 4" xfId="10540" xr:uid="{00000000-0005-0000-0000-00001B990000}"/>
    <cellStyle name="Comma 2 3 3 2 6 2 5" xfId="28467" xr:uid="{00000000-0005-0000-0000-00001C990000}"/>
    <cellStyle name="Comma 2 3 3 2 6 2 6" xfId="40412" xr:uid="{00000000-0005-0000-0000-00001D990000}"/>
    <cellStyle name="Comma 2 3 3 2 6 2 7" xfId="52377" xr:uid="{00000000-0005-0000-0000-00001E990000}"/>
    <cellStyle name="Comma 2 3 3 2 6 3" xfId="13553" xr:uid="{00000000-0005-0000-0000-00001F990000}"/>
    <cellStyle name="Comma 2 3 3 2 6 3 2" xfId="31480" xr:uid="{00000000-0005-0000-0000-000020990000}"/>
    <cellStyle name="Comma 2 3 3 2 6 3 3" xfId="43425" xr:uid="{00000000-0005-0000-0000-000021990000}"/>
    <cellStyle name="Comma 2 3 3 2 6 3 4" xfId="55390" xr:uid="{00000000-0005-0000-0000-000022990000}"/>
    <cellStyle name="Comma 2 3 3 2 6 4" xfId="19512" xr:uid="{00000000-0005-0000-0000-000023990000}"/>
    <cellStyle name="Comma 2 3 3 2 6 5" xfId="7570" xr:uid="{00000000-0005-0000-0000-000024990000}"/>
    <cellStyle name="Comma 2 3 3 2 6 6" xfId="25497" xr:uid="{00000000-0005-0000-0000-000025990000}"/>
    <cellStyle name="Comma 2 3 3 2 6 7" xfId="37442" xr:uid="{00000000-0005-0000-0000-000026990000}"/>
    <cellStyle name="Comma 2 3 3 2 6 8" xfId="49407" xr:uid="{00000000-0005-0000-0000-000027990000}"/>
    <cellStyle name="Comma 2 3 3 2 7" xfId="3116" xr:uid="{00000000-0005-0000-0000-000028990000}"/>
    <cellStyle name="Comma 2 3 3 2 7 2" xfId="15079" xr:uid="{00000000-0005-0000-0000-000029990000}"/>
    <cellStyle name="Comma 2 3 3 2 7 2 2" xfId="33006" xr:uid="{00000000-0005-0000-0000-00002A990000}"/>
    <cellStyle name="Comma 2 3 3 2 7 2 3" xfId="44951" xr:uid="{00000000-0005-0000-0000-00002B990000}"/>
    <cellStyle name="Comma 2 3 3 2 7 2 4" xfId="56916" xr:uid="{00000000-0005-0000-0000-00002C990000}"/>
    <cellStyle name="Comma 2 3 3 2 7 3" xfId="21038" xr:uid="{00000000-0005-0000-0000-00002D990000}"/>
    <cellStyle name="Comma 2 3 3 2 7 4" xfId="9096" xr:uid="{00000000-0005-0000-0000-00002E990000}"/>
    <cellStyle name="Comma 2 3 3 2 7 5" xfId="27023" xr:uid="{00000000-0005-0000-0000-00002F990000}"/>
    <cellStyle name="Comma 2 3 3 2 7 6" xfId="38968" xr:uid="{00000000-0005-0000-0000-000030990000}"/>
    <cellStyle name="Comma 2 3 3 2 7 7" xfId="50933" xr:uid="{00000000-0005-0000-0000-000031990000}"/>
    <cellStyle name="Comma 2 3 3 2 8" xfId="12109" xr:uid="{00000000-0005-0000-0000-000032990000}"/>
    <cellStyle name="Comma 2 3 3 2 8 2" xfId="30036" xr:uid="{00000000-0005-0000-0000-000033990000}"/>
    <cellStyle name="Comma 2 3 3 2 8 3" xfId="41981" xr:uid="{00000000-0005-0000-0000-000034990000}"/>
    <cellStyle name="Comma 2 3 3 2 8 4" xfId="53946" xr:uid="{00000000-0005-0000-0000-000035990000}"/>
    <cellStyle name="Comma 2 3 3 2 9" xfId="18068" xr:uid="{00000000-0005-0000-0000-000036990000}"/>
    <cellStyle name="Comma 2 3 3 3" xfId="204" xr:uid="{00000000-0005-0000-0000-000037990000}"/>
    <cellStyle name="Comma 2 3 3 3 10" xfId="36056" xr:uid="{00000000-0005-0000-0000-000038990000}"/>
    <cellStyle name="Comma 2 3 3 3 11" xfId="48021" xr:uid="{00000000-0005-0000-0000-000039990000}"/>
    <cellStyle name="Comma 2 3 3 3 2" xfId="552" xr:uid="{00000000-0005-0000-0000-00003A990000}"/>
    <cellStyle name="Comma 2 3 3 3 2 10" xfId="48369" xr:uid="{00000000-0005-0000-0000-00003B990000}"/>
    <cellStyle name="Comma 2 3 3 3 2 2" xfId="1274" xr:uid="{00000000-0005-0000-0000-00003C990000}"/>
    <cellStyle name="Comma 2 3 3 3 2 2 2" xfId="2718" xr:uid="{00000000-0005-0000-0000-00003D990000}"/>
    <cellStyle name="Comma 2 3 3 3 2 2 2 2" xfId="5688" xr:uid="{00000000-0005-0000-0000-00003E990000}"/>
    <cellStyle name="Comma 2 3 3 3 2 2 2 2 2" xfId="17651" xr:uid="{00000000-0005-0000-0000-00003F990000}"/>
    <cellStyle name="Comma 2 3 3 3 2 2 2 2 2 2" xfId="35578" xr:uid="{00000000-0005-0000-0000-000040990000}"/>
    <cellStyle name="Comma 2 3 3 3 2 2 2 2 2 3" xfId="47523" xr:uid="{00000000-0005-0000-0000-000041990000}"/>
    <cellStyle name="Comma 2 3 3 3 2 2 2 2 2 4" xfId="59488" xr:uid="{00000000-0005-0000-0000-000042990000}"/>
    <cellStyle name="Comma 2 3 3 3 2 2 2 2 3" xfId="23610" xr:uid="{00000000-0005-0000-0000-000043990000}"/>
    <cellStyle name="Comma 2 3 3 3 2 2 2 2 4" xfId="11668" xr:uid="{00000000-0005-0000-0000-000044990000}"/>
    <cellStyle name="Comma 2 3 3 3 2 2 2 2 5" xfId="29595" xr:uid="{00000000-0005-0000-0000-000045990000}"/>
    <cellStyle name="Comma 2 3 3 3 2 2 2 2 6" xfId="41540" xr:uid="{00000000-0005-0000-0000-000046990000}"/>
    <cellStyle name="Comma 2 3 3 3 2 2 2 2 7" xfId="53505" xr:uid="{00000000-0005-0000-0000-000047990000}"/>
    <cellStyle name="Comma 2 3 3 3 2 2 2 3" xfId="14681" xr:uid="{00000000-0005-0000-0000-000048990000}"/>
    <cellStyle name="Comma 2 3 3 3 2 2 2 3 2" xfId="32608" xr:uid="{00000000-0005-0000-0000-000049990000}"/>
    <cellStyle name="Comma 2 3 3 3 2 2 2 3 3" xfId="44553" xr:uid="{00000000-0005-0000-0000-00004A990000}"/>
    <cellStyle name="Comma 2 3 3 3 2 2 2 3 4" xfId="56518" xr:uid="{00000000-0005-0000-0000-00004B990000}"/>
    <cellStyle name="Comma 2 3 3 3 2 2 2 4" xfId="20640" xr:uid="{00000000-0005-0000-0000-00004C990000}"/>
    <cellStyle name="Comma 2 3 3 3 2 2 2 5" xfId="8698" xr:uid="{00000000-0005-0000-0000-00004D990000}"/>
    <cellStyle name="Comma 2 3 3 3 2 2 2 6" xfId="26625" xr:uid="{00000000-0005-0000-0000-00004E990000}"/>
    <cellStyle name="Comma 2 3 3 3 2 2 2 7" xfId="38570" xr:uid="{00000000-0005-0000-0000-00004F990000}"/>
    <cellStyle name="Comma 2 3 3 3 2 2 2 8" xfId="50535" xr:uid="{00000000-0005-0000-0000-000050990000}"/>
    <cellStyle name="Comma 2 3 3 3 2 2 3" xfId="4244" xr:uid="{00000000-0005-0000-0000-000051990000}"/>
    <cellStyle name="Comma 2 3 3 3 2 2 3 2" xfId="16207" xr:uid="{00000000-0005-0000-0000-000052990000}"/>
    <cellStyle name="Comma 2 3 3 3 2 2 3 2 2" xfId="34134" xr:uid="{00000000-0005-0000-0000-000053990000}"/>
    <cellStyle name="Comma 2 3 3 3 2 2 3 2 3" xfId="46079" xr:uid="{00000000-0005-0000-0000-000054990000}"/>
    <cellStyle name="Comma 2 3 3 3 2 2 3 2 4" xfId="58044" xr:uid="{00000000-0005-0000-0000-000055990000}"/>
    <cellStyle name="Comma 2 3 3 3 2 2 3 3" xfId="22166" xr:uid="{00000000-0005-0000-0000-000056990000}"/>
    <cellStyle name="Comma 2 3 3 3 2 2 3 4" xfId="10224" xr:uid="{00000000-0005-0000-0000-000057990000}"/>
    <cellStyle name="Comma 2 3 3 3 2 2 3 5" xfId="28151" xr:uid="{00000000-0005-0000-0000-000058990000}"/>
    <cellStyle name="Comma 2 3 3 3 2 2 3 6" xfId="40096" xr:uid="{00000000-0005-0000-0000-000059990000}"/>
    <cellStyle name="Comma 2 3 3 3 2 2 3 7" xfId="52061" xr:uid="{00000000-0005-0000-0000-00005A990000}"/>
    <cellStyle name="Comma 2 3 3 3 2 2 4" xfId="13237" xr:uid="{00000000-0005-0000-0000-00005B990000}"/>
    <cellStyle name="Comma 2 3 3 3 2 2 4 2" xfId="31164" xr:uid="{00000000-0005-0000-0000-00005C990000}"/>
    <cellStyle name="Comma 2 3 3 3 2 2 4 3" xfId="43109" xr:uid="{00000000-0005-0000-0000-00005D990000}"/>
    <cellStyle name="Comma 2 3 3 3 2 2 4 4" xfId="55074" xr:uid="{00000000-0005-0000-0000-00005E990000}"/>
    <cellStyle name="Comma 2 3 3 3 2 2 5" xfId="19196" xr:uid="{00000000-0005-0000-0000-00005F990000}"/>
    <cellStyle name="Comma 2 3 3 3 2 2 6" xfId="7254" xr:uid="{00000000-0005-0000-0000-000060990000}"/>
    <cellStyle name="Comma 2 3 3 3 2 2 7" xfId="25181" xr:uid="{00000000-0005-0000-0000-000061990000}"/>
    <cellStyle name="Comma 2 3 3 3 2 2 8" xfId="37126" xr:uid="{00000000-0005-0000-0000-000062990000}"/>
    <cellStyle name="Comma 2 3 3 3 2 2 9" xfId="49091" xr:uid="{00000000-0005-0000-0000-000063990000}"/>
    <cellStyle name="Comma 2 3 3 3 2 3" xfId="1996" xr:uid="{00000000-0005-0000-0000-000064990000}"/>
    <cellStyle name="Comma 2 3 3 3 2 3 2" xfId="4966" xr:uid="{00000000-0005-0000-0000-000065990000}"/>
    <cellStyle name="Comma 2 3 3 3 2 3 2 2" xfId="16929" xr:uid="{00000000-0005-0000-0000-000066990000}"/>
    <cellStyle name="Comma 2 3 3 3 2 3 2 2 2" xfId="34856" xr:uid="{00000000-0005-0000-0000-000067990000}"/>
    <cellStyle name="Comma 2 3 3 3 2 3 2 2 3" xfId="46801" xr:uid="{00000000-0005-0000-0000-000068990000}"/>
    <cellStyle name="Comma 2 3 3 3 2 3 2 2 4" xfId="58766" xr:uid="{00000000-0005-0000-0000-000069990000}"/>
    <cellStyle name="Comma 2 3 3 3 2 3 2 3" xfId="22888" xr:uid="{00000000-0005-0000-0000-00006A990000}"/>
    <cellStyle name="Comma 2 3 3 3 2 3 2 4" xfId="10946" xr:uid="{00000000-0005-0000-0000-00006B990000}"/>
    <cellStyle name="Comma 2 3 3 3 2 3 2 5" xfId="28873" xr:uid="{00000000-0005-0000-0000-00006C990000}"/>
    <cellStyle name="Comma 2 3 3 3 2 3 2 6" xfId="40818" xr:uid="{00000000-0005-0000-0000-00006D990000}"/>
    <cellStyle name="Comma 2 3 3 3 2 3 2 7" xfId="52783" xr:uid="{00000000-0005-0000-0000-00006E990000}"/>
    <cellStyle name="Comma 2 3 3 3 2 3 3" xfId="13959" xr:uid="{00000000-0005-0000-0000-00006F990000}"/>
    <cellStyle name="Comma 2 3 3 3 2 3 3 2" xfId="31886" xr:uid="{00000000-0005-0000-0000-000070990000}"/>
    <cellStyle name="Comma 2 3 3 3 2 3 3 3" xfId="43831" xr:uid="{00000000-0005-0000-0000-000071990000}"/>
    <cellStyle name="Comma 2 3 3 3 2 3 3 4" xfId="55796" xr:uid="{00000000-0005-0000-0000-000072990000}"/>
    <cellStyle name="Comma 2 3 3 3 2 3 4" xfId="19918" xr:uid="{00000000-0005-0000-0000-000073990000}"/>
    <cellStyle name="Comma 2 3 3 3 2 3 5" xfId="7976" xr:uid="{00000000-0005-0000-0000-000074990000}"/>
    <cellStyle name="Comma 2 3 3 3 2 3 6" xfId="25903" xr:uid="{00000000-0005-0000-0000-000075990000}"/>
    <cellStyle name="Comma 2 3 3 3 2 3 7" xfId="37848" xr:uid="{00000000-0005-0000-0000-000076990000}"/>
    <cellStyle name="Comma 2 3 3 3 2 3 8" xfId="49813" xr:uid="{00000000-0005-0000-0000-000077990000}"/>
    <cellStyle name="Comma 2 3 3 3 2 4" xfId="3522" xr:uid="{00000000-0005-0000-0000-000078990000}"/>
    <cellStyle name="Comma 2 3 3 3 2 4 2" xfId="15485" xr:uid="{00000000-0005-0000-0000-000079990000}"/>
    <cellStyle name="Comma 2 3 3 3 2 4 2 2" xfId="33412" xr:uid="{00000000-0005-0000-0000-00007A990000}"/>
    <cellStyle name="Comma 2 3 3 3 2 4 2 3" xfId="45357" xr:uid="{00000000-0005-0000-0000-00007B990000}"/>
    <cellStyle name="Comma 2 3 3 3 2 4 2 4" xfId="57322" xr:uid="{00000000-0005-0000-0000-00007C990000}"/>
    <cellStyle name="Comma 2 3 3 3 2 4 3" xfId="21444" xr:uid="{00000000-0005-0000-0000-00007D990000}"/>
    <cellStyle name="Comma 2 3 3 3 2 4 4" xfId="9502" xr:uid="{00000000-0005-0000-0000-00007E990000}"/>
    <cellStyle name="Comma 2 3 3 3 2 4 5" xfId="27429" xr:uid="{00000000-0005-0000-0000-00007F990000}"/>
    <cellStyle name="Comma 2 3 3 3 2 4 6" xfId="39374" xr:uid="{00000000-0005-0000-0000-000080990000}"/>
    <cellStyle name="Comma 2 3 3 3 2 4 7" xfId="51339" xr:uid="{00000000-0005-0000-0000-000081990000}"/>
    <cellStyle name="Comma 2 3 3 3 2 5" xfId="12515" xr:uid="{00000000-0005-0000-0000-000082990000}"/>
    <cellStyle name="Comma 2 3 3 3 2 5 2" xfId="30442" xr:uid="{00000000-0005-0000-0000-000083990000}"/>
    <cellStyle name="Comma 2 3 3 3 2 5 3" xfId="42387" xr:uid="{00000000-0005-0000-0000-000084990000}"/>
    <cellStyle name="Comma 2 3 3 3 2 5 4" xfId="54352" xr:uid="{00000000-0005-0000-0000-000085990000}"/>
    <cellStyle name="Comma 2 3 3 3 2 6" xfId="18474" xr:uid="{00000000-0005-0000-0000-000086990000}"/>
    <cellStyle name="Comma 2 3 3 3 2 7" xfId="6532" xr:uid="{00000000-0005-0000-0000-000087990000}"/>
    <cellStyle name="Comma 2 3 3 3 2 8" xfId="24459" xr:uid="{00000000-0005-0000-0000-000088990000}"/>
    <cellStyle name="Comma 2 3 3 3 2 9" xfId="36404" xr:uid="{00000000-0005-0000-0000-000089990000}"/>
    <cellStyle name="Comma 2 3 3 3 3" xfId="926" xr:uid="{00000000-0005-0000-0000-00008A990000}"/>
    <cellStyle name="Comma 2 3 3 3 3 2" xfId="2370" xr:uid="{00000000-0005-0000-0000-00008B990000}"/>
    <cellStyle name="Comma 2 3 3 3 3 2 2" xfId="5340" xr:uid="{00000000-0005-0000-0000-00008C990000}"/>
    <cellStyle name="Comma 2 3 3 3 3 2 2 2" xfId="17303" xr:uid="{00000000-0005-0000-0000-00008D990000}"/>
    <cellStyle name="Comma 2 3 3 3 3 2 2 2 2" xfId="35230" xr:uid="{00000000-0005-0000-0000-00008E990000}"/>
    <cellStyle name="Comma 2 3 3 3 3 2 2 2 3" xfId="47175" xr:uid="{00000000-0005-0000-0000-00008F990000}"/>
    <cellStyle name="Comma 2 3 3 3 3 2 2 2 4" xfId="59140" xr:uid="{00000000-0005-0000-0000-000090990000}"/>
    <cellStyle name="Comma 2 3 3 3 3 2 2 3" xfId="23262" xr:uid="{00000000-0005-0000-0000-000091990000}"/>
    <cellStyle name="Comma 2 3 3 3 3 2 2 4" xfId="11320" xr:uid="{00000000-0005-0000-0000-000092990000}"/>
    <cellStyle name="Comma 2 3 3 3 3 2 2 5" xfId="29247" xr:uid="{00000000-0005-0000-0000-000093990000}"/>
    <cellStyle name="Comma 2 3 3 3 3 2 2 6" xfId="41192" xr:uid="{00000000-0005-0000-0000-000094990000}"/>
    <cellStyle name="Comma 2 3 3 3 3 2 2 7" xfId="53157" xr:uid="{00000000-0005-0000-0000-000095990000}"/>
    <cellStyle name="Comma 2 3 3 3 3 2 3" xfId="14333" xr:uid="{00000000-0005-0000-0000-000096990000}"/>
    <cellStyle name="Comma 2 3 3 3 3 2 3 2" xfId="32260" xr:uid="{00000000-0005-0000-0000-000097990000}"/>
    <cellStyle name="Comma 2 3 3 3 3 2 3 3" xfId="44205" xr:uid="{00000000-0005-0000-0000-000098990000}"/>
    <cellStyle name="Comma 2 3 3 3 3 2 3 4" xfId="56170" xr:uid="{00000000-0005-0000-0000-000099990000}"/>
    <cellStyle name="Comma 2 3 3 3 3 2 4" xfId="20292" xr:uid="{00000000-0005-0000-0000-00009A990000}"/>
    <cellStyle name="Comma 2 3 3 3 3 2 5" xfId="8350" xr:uid="{00000000-0005-0000-0000-00009B990000}"/>
    <cellStyle name="Comma 2 3 3 3 3 2 6" xfId="26277" xr:uid="{00000000-0005-0000-0000-00009C990000}"/>
    <cellStyle name="Comma 2 3 3 3 3 2 7" xfId="38222" xr:uid="{00000000-0005-0000-0000-00009D990000}"/>
    <cellStyle name="Comma 2 3 3 3 3 2 8" xfId="50187" xr:uid="{00000000-0005-0000-0000-00009E990000}"/>
    <cellStyle name="Comma 2 3 3 3 3 3" xfId="3896" xr:uid="{00000000-0005-0000-0000-00009F990000}"/>
    <cellStyle name="Comma 2 3 3 3 3 3 2" xfId="15859" xr:uid="{00000000-0005-0000-0000-0000A0990000}"/>
    <cellStyle name="Comma 2 3 3 3 3 3 2 2" xfId="33786" xr:uid="{00000000-0005-0000-0000-0000A1990000}"/>
    <cellStyle name="Comma 2 3 3 3 3 3 2 3" xfId="45731" xr:uid="{00000000-0005-0000-0000-0000A2990000}"/>
    <cellStyle name="Comma 2 3 3 3 3 3 2 4" xfId="57696" xr:uid="{00000000-0005-0000-0000-0000A3990000}"/>
    <cellStyle name="Comma 2 3 3 3 3 3 3" xfId="21818" xr:uid="{00000000-0005-0000-0000-0000A4990000}"/>
    <cellStyle name="Comma 2 3 3 3 3 3 4" xfId="9876" xr:uid="{00000000-0005-0000-0000-0000A5990000}"/>
    <cellStyle name="Comma 2 3 3 3 3 3 5" xfId="27803" xr:uid="{00000000-0005-0000-0000-0000A6990000}"/>
    <cellStyle name="Comma 2 3 3 3 3 3 6" xfId="39748" xr:uid="{00000000-0005-0000-0000-0000A7990000}"/>
    <cellStyle name="Comma 2 3 3 3 3 3 7" xfId="51713" xr:uid="{00000000-0005-0000-0000-0000A8990000}"/>
    <cellStyle name="Comma 2 3 3 3 3 4" xfId="12889" xr:uid="{00000000-0005-0000-0000-0000A9990000}"/>
    <cellStyle name="Comma 2 3 3 3 3 4 2" xfId="30816" xr:uid="{00000000-0005-0000-0000-0000AA990000}"/>
    <cellStyle name="Comma 2 3 3 3 3 4 3" xfId="42761" xr:uid="{00000000-0005-0000-0000-0000AB990000}"/>
    <cellStyle name="Comma 2 3 3 3 3 4 4" xfId="54726" xr:uid="{00000000-0005-0000-0000-0000AC990000}"/>
    <cellStyle name="Comma 2 3 3 3 3 5" xfId="18848" xr:uid="{00000000-0005-0000-0000-0000AD990000}"/>
    <cellStyle name="Comma 2 3 3 3 3 6" xfId="6906" xr:uid="{00000000-0005-0000-0000-0000AE990000}"/>
    <cellStyle name="Comma 2 3 3 3 3 7" xfId="24833" xr:uid="{00000000-0005-0000-0000-0000AF990000}"/>
    <cellStyle name="Comma 2 3 3 3 3 8" xfId="36778" xr:uid="{00000000-0005-0000-0000-0000B0990000}"/>
    <cellStyle name="Comma 2 3 3 3 3 9" xfId="48743" xr:uid="{00000000-0005-0000-0000-0000B1990000}"/>
    <cellStyle name="Comma 2 3 3 3 4" xfId="1648" xr:uid="{00000000-0005-0000-0000-0000B2990000}"/>
    <cellStyle name="Comma 2 3 3 3 4 2" xfId="4618" xr:uid="{00000000-0005-0000-0000-0000B3990000}"/>
    <cellStyle name="Comma 2 3 3 3 4 2 2" xfId="16581" xr:uid="{00000000-0005-0000-0000-0000B4990000}"/>
    <cellStyle name="Comma 2 3 3 3 4 2 2 2" xfId="34508" xr:uid="{00000000-0005-0000-0000-0000B5990000}"/>
    <cellStyle name="Comma 2 3 3 3 4 2 2 3" xfId="46453" xr:uid="{00000000-0005-0000-0000-0000B6990000}"/>
    <cellStyle name="Comma 2 3 3 3 4 2 2 4" xfId="58418" xr:uid="{00000000-0005-0000-0000-0000B7990000}"/>
    <cellStyle name="Comma 2 3 3 3 4 2 3" xfId="22540" xr:uid="{00000000-0005-0000-0000-0000B8990000}"/>
    <cellStyle name="Comma 2 3 3 3 4 2 4" xfId="10598" xr:uid="{00000000-0005-0000-0000-0000B9990000}"/>
    <cellStyle name="Comma 2 3 3 3 4 2 5" xfId="28525" xr:uid="{00000000-0005-0000-0000-0000BA990000}"/>
    <cellStyle name="Comma 2 3 3 3 4 2 6" xfId="40470" xr:uid="{00000000-0005-0000-0000-0000BB990000}"/>
    <cellStyle name="Comma 2 3 3 3 4 2 7" xfId="52435" xr:uid="{00000000-0005-0000-0000-0000BC990000}"/>
    <cellStyle name="Comma 2 3 3 3 4 3" xfId="13611" xr:uid="{00000000-0005-0000-0000-0000BD990000}"/>
    <cellStyle name="Comma 2 3 3 3 4 3 2" xfId="31538" xr:uid="{00000000-0005-0000-0000-0000BE990000}"/>
    <cellStyle name="Comma 2 3 3 3 4 3 3" xfId="43483" xr:uid="{00000000-0005-0000-0000-0000BF990000}"/>
    <cellStyle name="Comma 2 3 3 3 4 3 4" xfId="55448" xr:uid="{00000000-0005-0000-0000-0000C0990000}"/>
    <cellStyle name="Comma 2 3 3 3 4 4" xfId="19570" xr:uid="{00000000-0005-0000-0000-0000C1990000}"/>
    <cellStyle name="Comma 2 3 3 3 4 5" xfId="7628" xr:uid="{00000000-0005-0000-0000-0000C2990000}"/>
    <cellStyle name="Comma 2 3 3 3 4 6" xfId="25555" xr:uid="{00000000-0005-0000-0000-0000C3990000}"/>
    <cellStyle name="Comma 2 3 3 3 4 7" xfId="37500" xr:uid="{00000000-0005-0000-0000-0000C4990000}"/>
    <cellStyle name="Comma 2 3 3 3 4 8" xfId="49465" xr:uid="{00000000-0005-0000-0000-0000C5990000}"/>
    <cellStyle name="Comma 2 3 3 3 5" xfId="3174" xr:uid="{00000000-0005-0000-0000-0000C6990000}"/>
    <cellStyle name="Comma 2 3 3 3 5 2" xfId="15137" xr:uid="{00000000-0005-0000-0000-0000C7990000}"/>
    <cellStyle name="Comma 2 3 3 3 5 2 2" xfId="33064" xr:uid="{00000000-0005-0000-0000-0000C8990000}"/>
    <cellStyle name="Comma 2 3 3 3 5 2 3" xfId="45009" xr:uid="{00000000-0005-0000-0000-0000C9990000}"/>
    <cellStyle name="Comma 2 3 3 3 5 2 4" xfId="56974" xr:uid="{00000000-0005-0000-0000-0000CA990000}"/>
    <cellStyle name="Comma 2 3 3 3 5 3" xfId="21096" xr:uid="{00000000-0005-0000-0000-0000CB990000}"/>
    <cellStyle name="Comma 2 3 3 3 5 4" xfId="9154" xr:uid="{00000000-0005-0000-0000-0000CC990000}"/>
    <cellStyle name="Comma 2 3 3 3 5 5" xfId="27081" xr:uid="{00000000-0005-0000-0000-0000CD990000}"/>
    <cellStyle name="Comma 2 3 3 3 5 6" xfId="39026" xr:uid="{00000000-0005-0000-0000-0000CE990000}"/>
    <cellStyle name="Comma 2 3 3 3 5 7" xfId="50991" xr:uid="{00000000-0005-0000-0000-0000CF990000}"/>
    <cellStyle name="Comma 2 3 3 3 6" xfId="12167" xr:uid="{00000000-0005-0000-0000-0000D0990000}"/>
    <cellStyle name="Comma 2 3 3 3 6 2" xfId="30094" xr:uid="{00000000-0005-0000-0000-0000D1990000}"/>
    <cellStyle name="Comma 2 3 3 3 6 3" xfId="42039" xr:uid="{00000000-0005-0000-0000-0000D2990000}"/>
    <cellStyle name="Comma 2 3 3 3 6 4" xfId="54004" xr:uid="{00000000-0005-0000-0000-0000D3990000}"/>
    <cellStyle name="Comma 2 3 3 3 7" xfId="18126" xr:uid="{00000000-0005-0000-0000-0000D4990000}"/>
    <cellStyle name="Comma 2 3 3 3 8" xfId="6184" xr:uid="{00000000-0005-0000-0000-0000D5990000}"/>
    <cellStyle name="Comma 2 3 3 3 9" xfId="24111" xr:uid="{00000000-0005-0000-0000-0000D6990000}"/>
    <cellStyle name="Comma 2 3 3 4" xfId="320" xr:uid="{00000000-0005-0000-0000-0000D7990000}"/>
    <cellStyle name="Comma 2 3 3 4 10" xfId="36172" xr:uid="{00000000-0005-0000-0000-0000D8990000}"/>
    <cellStyle name="Comma 2 3 3 4 11" xfId="48137" xr:uid="{00000000-0005-0000-0000-0000D9990000}"/>
    <cellStyle name="Comma 2 3 3 4 2" xfId="668" xr:uid="{00000000-0005-0000-0000-0000DA990000}"/>
    <cellStyle name="Comma 2 3 3 4 2 10" xfId="48485" xr:uid="{00000000-0005-0000-0000-0000DB990000}"/>
    <cellStyle name="Comma 2 3 3 4 2 2" xfId="1390" xr:uid="{00000000-0005-0000-0000-0000DC990000}"/>
    <cellStyle name="Comma 2 3 3 4 2 2 2" xfId="2834" xr:uid="{00000000-0005-0000-0000-0000DD990000}"/>
    <cellStyle name="Comma 2 3 3 4 2 2 2 2" xfId="5804" xr:uid="{00000000-0005-0000-0000-0000DE990000}"/>
    <cellStyle name="Comma 2 3 3 4 2 2 2 2 2" xfId="17767" xr:uid="{00000000-0005-0000-0000-0000DF990000}"/>
    <cellStyle name="Comma 2 3 3 4 2 2 2 2 2 2" xfId="35694" xr:uid="{00000000-0005-0000-0000-0000E0990000}"/>
    <cellStyle name="Comma 2 3 3 4 2 2 2 2 2 3" xfId="47639" xr:uid="{00000000-0005-0000-0000-0000E1990000}"/>
    <cellStyle name="Comma 2 3 3 4 2 2 2 2 2 4" xfId="59604" xr:uid="{00000000-0005-0000-0000-0000E2990000}"/>
    <cellStyle name="Comma 2 3 3 4 2 2 2 2 3" xfId="23726" xr:uid="{00000000-0005-0000-0000-0000E3990000}"/>
    <cellStyle name="Comma 2 3 3 4 2 2 2 2 4" xfId="11784" xr:uid="{00000000-0005-0000-0000-0000E4990000}"/>
    <cellStyle name="Comma 2 3 3 4 2 2 2 2 5" xfId="29711" xr:uid="{00000000-0005-0000-0000-0000E5990000}"/>
    <cellStyle name="Comma 2 3 3 4 2 2 2 2 6" xfId="41656" xr:uid="{00000000-0005-0000-0000-0000E6990000}"/>
    <cellStyle name="Comma 2 3 3 4 2 2 2 2 7" xfId="53621" xr:uid="{00000000-0005-0000-0000-0000E7990000}"/>
    <cellStyle name="Comma 2 3 3 4 2 2 2 3" xfId="14797" xr:uid="{00000000-0005-0000-0000-0000E8990000}"/>
    <cellStyle name="Comma 2 3 3 4 2 2 2 3 2" xfId="32724" xr:uid="{00000000-0005-0000-0000-0000E9990000}"/>
    <cellStyle name="Comma 2 3 3 4 2 2 2 3 3" xfId="44669" xr:uid="{00000000-0005-0000-0000-0000EA990000}"/>
    <cellStyle name="Comma 2 3 3 4 2 2 2 3 4" xfId="56634" xr:uid="{00000000-0005-0000-0000-0000EB990000}"/>
    <cellStyle name="Comma 2 3 3 4 2 2 2 4" xfId="20756" xr:uid="{00000000-0005-0000-0000-0000EC990000}"/>
    <cellStyle name="Comma 2 3 3 4 2 2 2 5" xfId="8814" xr:uid="{00000000-0005-0000-0000-0000ED990000}"/>
    <cellStyle name="Comma 2 3 3 4 2 2 2 6" xfId="26741" xr:uid="{00000000-0005-0000-0000-0000EE990000}"/>
    <cellStyle name="Comma 2 3 3 4 2 2 2 7" xfId="38686" xr:uid="{00000000-0005-0000-0000-0000EF990000}"/>
    <cellStyle name="Comma 2 3 3 4 2 2 2 8" xfId="50651" xr:uid="{00000000-0005-0000-0000-0000F0990000}"/>
    <cellStyle name="Comma 2 3 3 4 2 2 3" xfId="4360" xr:uid="{00000000-0005-0000-0000-0000F1990000}"/>
    <cellStyle name="Comma 2 3 3 4 2 2 3 2" xfId="16323" xr:uid="{00000000-0005-0000-0000-0000F2990000}"/>
    <cellStyle name="Comma 2 3 3 4 2 2 3 2 2" xfId="34250" xr:uid="{00000000-0005-0000-0000-0000F3990000}"/>
    <cellStyle name="Comma 2 3 3 4 2 2 3 2 3" xfId="46195" xr:uid="{00000000-0005-0000-0000-0000F4990000}"/>
    <cellStyle name="Comma 2 3 3 4 2 2 3 2 4" xfId="58160" xr:uid="{00000000-0005-0000-0000-0000F5990000}"/>
    <cellStyle name="Comma 2 3 3 4 2 2 3 3" xfId="22282" xr:uid="{00000000-0005-0000-0000-0000F6990000}"/>
    <cellStyle name="Comma 2 3 3 4 2 2 3 4" xfId="10340" xr:uid="{00000000-0005-0000-0000-0000F7990000}"/>
    <cellStyle name="Comma 2 3 3 4 2 2 3 5" xfId="28267" xr:uid="{00000000-0005-0000-0000-0000F8990000}"/>
    <cellStyle name="Comma 2 3 3 4 2 2 3 6" xfId="40212" xr:uid="{00000000-0005-0000-0000-0000F9990000}"/>
    <cellStyle name="Comma 2 3 3 4 2 2 3 7" xfId="52177" xr:uid="{00000000-0005-0000-0000-0000FA990000}"/>
    <cellStyle name="Comma 2 3 3 4 2 2 4" xfId="13353" xr:uid="{00000000-0005-0000-0000-0000FB990000}"/>
    <cellStyle name="Comma 2 3 3 4 2 2 4 2" xfId="31280" xr:uid="{00000000-0005-0000-0000-0000FC990000}"/>
    <cellStyle name="Comma 2 3 3 4 2 2 4 3" xfId="43225" xr:uid="{00000000-0005-0000-0000-0000FD990000}"/>
    <cellStyle name="Comma 2 3 3 4 2 2 4 4" xfId="55190" xr:uid="{00000000-0005-0000-0000-0000FE990000}"/>
    <cellStyle name="Comma 2 3 3 4 2 2 5" xfId="19312" xr:uid="{00000000-0005-0000-0000-0000FF990000}"/>
    <cellStyle name="Comma 2 3 3 4 2 2 6" xfId="7370" xr:uid="{00000000-0005-0000-0000-0000009A0000}"/>
    <cellStyle name="Comma 2 3 3 4 2 2 7" xfId="25297" xr:uid="{00000000-0005-0000-0000-0000019A0000}"/>
    <cellStyle name="Comma 2 3 3 4 2 2 8" xfId="37242" xr:uid="{00000000-0005-0000-0000-0000029A0000}"/>
    <cellStyle name="Comma 2 3 3 4 2 2 9" xfId="49207" xr:uid="{00000000-0005-0000-0000-0000039A0000}"/>
    <cellStyle name="Comma 2 3 3 4 2 3" xfId="2112" xr:uid="{00000000-0005-0000-0000-0000049A0000}"/>
    <cellStyle name="Comma 2 3 3 4 2 3 2" xfId="5082" xr:uid="{00000000-0005-0000-0000-0000059A0000}"/>
    <cellStyle name="Comma 2 3 3 4 2 3 2 2" xfId="17045" xr:uid="{00000000-0005-0000-0000-0000069A0000}"/>
    <cellStyle name="Comma 2 3 3 4 2 3 2 2 2" xfId="34972" xr:uid="{00000000-0005-0000-0000-0000079A0000}"/>
    <cellStyle name="Comma 2 3 3 4 2 3 2 2 3" xfId="46917" xr:uid="{00000000-0005-0000-0000-0000089A0000}"/>
    <cellStyle name="Comma 2 3 3 4 2 3 2 2 4" xfId="58882" xr:uid="{00000000-0005-0000-0000-0000099A0000}"/>
    <cellStyle name="Comma 2 3 3 4 2 3 2 3" xfId="23004" xr:uid="{00000000-0005-0000-0000-00000A9A0000}"/>
    <cellStyle name="Comma 2 3 3 4 2 3 2 4" xfId="11062" xr:uid="{00000000-0005-0000-0000-00000B9A0000}"/>
    <cellStyle name="Comma 2 3 3 4 2 3 2 5" xfId="28989" xr:uid="{00000000-0005-0000-0000-00000C9A0000}"/>
    <cellStyle name="Comma 2 3 3 4 2 3 2 6" xfId="40934" xr:uid="{00000000-0005-0000-0000-00000D9A0000}"/>
    <cellStyle name="Comma 2 3 3 4 2 3 2 7" xfId="52899" xr:uid="{00000000-0005-0000-0000-00000E9A0000}"/>
    <cellStyle name="Comma 2 3 3 4 2 3 3" xfId="14075" xr:uid="{00000000-0005-0000-0000-00000F9A0000}"/>
    <cellStyle name="Comma 2 3 3 4 2 3 3 2" xfId="32002" xr:uid="{00000000-0005-0000-0000-0000109A0000}"/>
    <cellStyle name="Comma 2 3 3 4 2 3 3 3" xfId="43947" xr:uid="{00000000-0005-0000-0000-0000119A0000}"/>
    <cellStyle name="Comma 2 3 3 4 2 3 3 4" xfId="55912" xr:uid="{00000000-0005-0000-0000-0000129A0000}"/>
    <cellStyle name="Comma 2 3 3 4 2 3 4" xfId="20034" xr:uid="{00000000-0005-0000-0000-0000139A0000}"/>
    <cellStyle name="Comma 2 3 3 4 2 3 5" xfId="8092" xr:uid="{00000000-0005-0000-0000-0000149A0000}"/>
    <cellStyle name="Comma 2 3 3 4 2 3 6" xfId="26019" xr:uid="{00000000-0005-0000-0000-0000159A0000}"/>
    <cellStyle name="Comma 2 3 3 4 2 3 7" xfId="37964" xr:uid="{00000000-0005-0000-0000-0000169A0000}"/>
    <cellStyle name="Comma 2 3 3 4 2 3 8" xfId="49929" xr:uid="{00000000-0005-0000-0000-0000179A0000}"/>
    <cellStyle name="Comma 2 3 3 4 2 4" xfId="3638" xr:uid="{00000000-0005-0000-0000-0000189A0000}"/>
    <cellStyle name="Comma 2 3 3 4 2 4 2" xfId="15601" xr:uid="{00000000-0005-0000-0000-0000199A0000}"/>
    <cellStyle name="Comma 2 3 3 4 2 4 2 2" xfId="33528" xr:uid="{00000000-0005-0000-0000-00001A9A0000}"/>
    <cellStyle name="Comma 2 3 3 4 2 4 2 3" xfId="45473" xr:uid="{00000000-0005-0000-0000-00001B9A0000}"/>
    <cellStyle name="Comma 2 3 3 4 2 4 2 4" xfId="57438" xr:uid="{00000000-0005-0000-0000-00001C9A0000}"/>
    <cellStyle name="Comma 2 3 3 4 2 4 3" xfId="21560" xr:uid="{00000000-0005-0000-0000-00001D9A0000}"/>
    <cellStyle name="Comma 2 3 3 4 2 4 4" xfId="9618" xr:uid="{00000000-0005-0000-0000-00001E9A0000}"/>
    <cellStyle name="Comma 2 3 3 4 2 4 5" xfId="27545" xr:uid="{00000000-0005-0000-0000-00001F9A0000}"/>
    <cellStyle name="Comma 2 3 3 4 2 4 6" xfId="39490" xr:uid="{00000000-0005-0000-0000-0000209A0000}"/>
    <cellStyle name="Comma 2 3 3 4 2 4 7" xfId="51455" xr:uid="{00000000-0005-0000-0000-0000219A0000}"/>
    <cellStyle name="Comma 2 3 3 4 2 5" xfId="12631" xr:uid="{00000000-0005-0000-0000-0000229A0000}"/>
    <cellStyle name="Comma 2 3 3 4 2 5 2" xfId="30558" xr:uid="{00000000-0005-0000-0000-0000239A0000}"/>
    <cellStyle name="Comma 2 3 3 4 2 5 3" xfId="42503" xr:uid="{00000000-0005-0000-0000-0000249A0000}"/>
    <cellStyle name="Comma 2 3 3 4 2 5 4" xfId="54468" xr:uid="{00000000-0005-0000-0000-0000259A0000}"/>
    <cellStyle name="Comma 2 3 3 4 2 6" xfId="18590" xr:uid="{00000000-0005-0000-0000-0000269A0000}"/>
    <cellStyle name="Comma 2 3 3 4 2 7" xfId="6648" xr:uid="{00000000-0005-0000-0000-0000279A0000}"/>
    <cellStyle name="Comma 2 3 3 4 2 8" xfId="24575" xr:uid="{00000000-0005-0000-0000-0000289A0000}"/>
    <cellStyle name="Comma 2 3 3 4 2 9" xfId="36520" xr:uid="{00000000-0005-0000-0000-0000299A0000}"/>
    <cellStyle name="Comma 2 3 3 4 3" xfId="1042" xr:uid="{00000000-0005-0000-0000-00002A9A0000}"/>
    <cellStyle name="Comma 2 3 3 4 3 2" xfId="2486" xr:uid="{00000000-0005-0000-0000-00002B9A0000}"/>
    <cellStyle name="Comma 2 3 3 4 3 2 2" xfId="5456" xr:uid="{00000000-0005-0000-0000-00002C9A0000}"/>
    <cellStyle name="Comma 2 3 3 4 3 2 2 2" xfId="17419" xr:uid="{00000000-0005-0000-0000-00002D9A0000}"/>
    <cellStyle name="Comma 2 3 3 4 3 2 2 2 2" xfId="35346" xr:uid="{00000000-0005-0000-0000-00002E9A0000}"/>
    <cellStyle name="Comma 2 3 3 4 3 2 2 2 3" xfId="47291" xr:uid="{00000000-0005-0000-0000-00002F9A0000}"/>
    <cellStyle name="Comma 2 3 3 4 3 2 2 2 4" xfId="59256" xr:uid="{00000000-0005-0000-0000-0000309A0000}"/>
    <cellStyle name="Comma 2 3 3 4 3 2 2 3" xfId="23378" xr:uid="{00000000-0005-0000-0000-0000319A0000}"/>
    <cellStyle name="Comma 2 3 3 4 3 2 2 4" xfId="11436" xr:uid="{00000000-0005-0000-0000-0000329A0000}"/>
    <cellStyle name="Comma 2 3 3 4 3 2 2 5" xfId="29363" xr:uid="{00000000-0005-0000-0000-0000339A0000}"/>
    <cellStyle name="Comma 2 3 3 4 3 2 2 6" xfId="41308" xr:uid="{00000000-0005-0000-0000-0000349A0000}"/>
    <cellStyle name="Comma 2 3 3 4 3 2 2 7" xfId="53273" xr:uid="{00000000-0005-0000-0000-0000359A0000}"/>
    <cellStyle name="Comma 2 3 3 4 3 2 3" xfId="14449" xr:uid="{00000000-0005-0000-0000-0000369A0000}"/>
    <cellStyle name="Comma 2 3 3 4 3 2 3 2" xfId="32376" xr:uid="{00000000-0005-0000-0000-0000379A0000}"/>
    <cellStyle name="Comma 2 3 3 4 3 2 3 3" xfId="44321" xr:uid="{00000000-0005-0000-0000-0000389A0000}"/>
    <cellStyle name="Comma 2 3 3 4 3 2 3 4" xfId="56286" xr:uid="{00000000-0005-0000-0000-0000399A0000}"/>
    <cellStyle name="Comma 2 3 3 4 3 2 4" xfId="20408" xr:uid="{00000000-0005-0000-0000-00003A9A0000}"/>
    <cellStyle name="Comma 2 3 3 4 3 2 5" xfId="8466" xr:uid="{00000000-0005-0000-0000-00003B9A0000}"/>
    <cellStyle name="Comma 2 3 3 4 3 2 6" xfId="26393" xr:uid="{00000000-0005-0000-0000-00003C9A0000}"/>
    <cellStyle name="Comma 2 3 3 4 3 2 7" xfId="38338" xr:uid="{00000000-0005-0000-0000-00003D9A0000}"/>
    <cellStyle name="Comma 2 3 3 4 3 2 8" xfId="50303" xr:uid="{00000000-0005-0000-0000-00003E9A0000}"/>
    <cellStyle name="Comma 2 3 3 4 3 3" xfId="4012" xr:uid="{00000000-0005-0000-0000-00003F9A0000}"/>
    <cellStyle name="Comma 2 3 3 4 3 3 2" xfId="15975" xr:uid="{00000000-0005-0000-0000-0000409A0000}"/>
    <cellStyle name="Comma 2 3 3 4 3 3 2 2" xfId="33902" xr:uid="{00000000-0005-0000-0000-0000419A0000}"/>
    <cellStyle name="Comma 2 3 3 4 3 3 2 3" xfId="45847" xr:uid="{00000000-0005-0000-0000-0000429A0000}"/>
    <cellStyle name="Comma 2 3 3 4 3 3 2 4" xfId="57812" xr:uid="{00000000-0005-0000-0000-0000439A0000}"/>
    <cellStyle name="Comma 2 3 3 4 3 3 3" xfId="21934" xr:uid="{00000000-0005-0000-0000-0000449A0000}"/>
    <cellStyle name="Comma 2 3 3 4 3 3 4" xfId="9992" xr:uid="{00000000-0005-0000-0000-0000459A0000}"/>
    <cellStyle name="Comma 2 3 3 4 3 3 5" xfId="27919" xr:uid="{00000000-0005-0000-0000-0000469A0000}"/>
    <cellStyle name="Comma 2 3 3 4 3 3 6" xfId="39864" xr:uid="{00000000-0005-0000-0000-0000479A0000}"/>
    <cellStyle name="Comma 2 3 3 4 3 3 7" xfId="51829" xr:uid="{00000000-0005-0000-0000-0000489A0000}"/>
    <cellStyle name="Comma 2 3 3 4 3 4" xfId="13005" xr:uid="{00000000-0005-0000-0000-0000499A0000}"/>
    <cellStyle name="Comma 2 3 3 4 3 4 2" xfId="30932" xr:uid="{00000000-0005-0000-0000-00004A9A0000}"/>
    <cellStyle name="Comma 2 3 3 4 3 4 3" xfId="42877" xr:uid="{00000000-0005-0000-0000-00004B9A0000}"/>
    <cellStyle name="Comma 2 3 3 4 3 4 4" xfId="54842" xr:uid="{00000000-0005-0000-0000-00004C9A0000}"/>
    <cellStyle name="Comma 2 3 3 4 3 5" xfId="18964" xr:uid="{00000000-0005-0000-0000-00004D9A0000}"/>
    <cellStyle name="Comma 2 3 3 4 3 6" xfId="7022" xr:uid="{00000000-0005-0000-0000-00004E9A0000}"/>
    <cellStyle name="Comma 2 3 3 4 3 7" xfId="24949" xr:uid="{00000000-0005-0000-0000-00004F9A0000}"/>
    <cellStyle name="Comma 2 3 3 4 3 8" xfId="36894" xr:uid="{00000000-0005-0000-0000-0000509A0000}"/>
    <cellStyle name="Comma 2 3 3 4 3 9" xfId="48859" xr:uid="{00000000-0005-0000-0000-0000519A0000}"/>
    <cellStyle name="Comma 2 3 3 4 4" xfId="1764" xr:uid="{00000000-0005-0000-0000-0000529A0000}"/>
    <cellStyle name="Comma 2 3 3 4 4 2" xfId="4734" xr:uid="{00000000-0005-0000-0000-0000539A0000}"/>
    <cellStyle name="Comma 2 3 3 4 4 2 2" xfId="16697" xr:uid="{00000000-0005-0000-0000-0000549A0000}"/>
    <cellStyle name="Comma 2 3 3 4 4 2 2 2" xfId="34624" xr:uid="{00000000-0005-0000-0000-0000559A0000}"/>
    <cellStyle name="Comma 2 3 3 4 4 2 2 3" xfId="46569" xr:uid="{00000000-0005-0000-0000-0000569A0000}"/>
    <cellStyle name="Comma 2 3 3 4 4 2 2 4" xfId="58534" xr:uid="{00000000-0005-0000-0000-0000579A0000}"/>
    <cellStyle name="Comma 2 3 3 4 4 2 3" xfId="22656" xr:uid="{00000000-0005-0000-0000-0000589A0000}"/>
    <cellStyle name="Comma 2 3 3 4 4 2 4" xfId="10714" xr:uid="{00000000-0005-0000-0000-0000599A0000}"/>
    <cellStyle name="Comma 2 3 3 4 4 2 5" xfId="28641" xr:uid="{00000000-0005-0000-0000-00005A9A0000}"/>
    <cellStyle name="Comma 2 3 3 4 4 2 6" xfId="40586" xr:uid="{00000000-0005-0000-0000-00005B9A0000}"/>
    <cellStyle name="Comma 2 3 3 4 4 2 7" xfId="52551" xr:uid="{00000000-0005-0000-0000-00005C9A0000}"/>
    <cellStyle name="Comma 2 3 3 4 4 3" xfId="13727" xr:uid="{00000000-0005-0000-0000-00005D9A0000}"/>
    <cellStyle name="Comma 2 3 3 4 4 3 2" xfId="31654" xr:uid="{00000000-0005-0000-0000-00005E9A0000}"/>
    <cellStyle name="Comma 2 3 3 4 4 3 3" xfId="43599" xr:uid="{00000000-0005-0000-0000-00005F9A0000}"/>
    <cellStyle name="Comma 2 3 3 4 4 3 4" xfId="55564" xr:uid="{00000000-0005-0000-0000-0000609A0000}"/>
    <cellStyle name="Comma 2 3 3 4 4 4" xfId="19686" xr:uid="{00000000-0005-0000-0000-0000619A0000}"/>
    <cellStyle name="Comma 2 3 3 4 4 5" xfId="7744" xr:uid="{00000000-0005-0000-0000-0000629A0000}"/>
    <cellStyle name="Comma 2 3 3 4 4 6" xfId="25671" xr:uid="{00000000-0005-0000-0000-0000639A0000}"/>
    <cellStyle name="Comma 2 3 3 4 4 7" xfId="37616" xr:uid="{00000000-0005-0000-0000-0000649A0000}"/>
    <cellStyle name="Comma 2 3 3 4 4 8" xfId="49581" xr:uid="{00000000-0005-0000-0000-0000659A0000}"/>
    <cellStyle name="Comma 2 3 3 4 5" xfId="3290" xr:uid="{00000000-0005-0000-0000-0000669A0000}"/>
    <cellStyle name="Comma 2 3 3 4 5 2" xfId="15253" xr:uid="{00000000-0005-0000-0000-0000679A0000}"/>
    <cellStyle name="Comma 2 3 3 4 5 2 2" xfId="33180" xr:uid="{00000000-0005-0000-0000-0000689A0000}"/>
    <cellStyle name="Comma 2 3 3 4 5 2 3" xfId="45125" xr:uid="{00000000-0005-0000-0000-0000699A0000}"/>
    <cellStyle name="Comma 2 3 3 4 5 2 4" xfId="57090" xr:uid="{00000000-0005-0000-0000-00006A9A0000}"/>
    <cellStyle name="Comma 2 3 3 4 5 3" xfId="21212" xr:uid="{00000000-0005-0000-0000-00006B9A0000}"/>
    <cellStyle name="Comma 2 3 3 4 5 4" xfId="9270" xr:uid="{00000000-0005-0000-0000-00006C9A0000}"/>
    <cellStyle name="Comma 2 3 3 4 5 5" xfId="27197" xr:uid="{00000000-0005-0000-0000-00006D9A0000}"/>
    <cellStyle name="Comma 2 3 3 4 5 6" xfId="39142" xr:uid="{00000000-0005-0000-0000-00006E9A0000}"/>
    <cellStyle name="Comma 2 3 3 4 5 7" xfId="51107" xr:uid="{00000000-0005-0000-0000-00006F9A0000}"/>
    <cellStyle name="Comma 2 3 3 4 6" xfId="12283" xr:uid="{00000000-0005-0000-0000-0000709A0000}"/>
    <cellStyle name="Comma 2 3 3 4 6 2" xfId="30210" xr:uid="{00000000-0005-0000-0000-0000719A0000}"/>
    <cellStyle name="Comma 2 3 3 4 6 3" xfId="42155" xr:uid="{00000000-0005-0000-0000-0000729A0000}"/>
    <cellStyle name="Comma 2 3 3 4 6 4" xfId="54120" xr:uid="{00000000-0005-0000-0000-0000739A0000}"/>
    <cellStyle name="Comma 2 3 3 4 7" xfId="18242" xr:uid="{00000000-0005-0000-0000-0000749A0000}"/>
    <cellStyle name="Comma 2 3 3 4 8" xfId="6300" xr:uid="{00000000-0005-0000-0000-0000759A0000}"/>
    <cellStyle name="Comma 2 3 3 4 9" xfId="24227" xr:uid="{00000000-0005-0000-0000-0000769A0000}"/>
    <cellStyle name="Comma 2 3 3 5" xfId="436" xr:uid="{00000000-0005-0000-0000-0000779A0000}"/>
    <cellStyle name="Comma 2 3 3 5 10" xfId="48253" xr:uid="{00000000-0005-0000-0000-0000789A0000}"/>
    <cellStyle name="Comma 2 3 3 5 2" xfId="1158" xr:uid="{00000000-0005-0000-0000-0000799A0000}"/>
    <cellStyle name="Comma 2 3 3 5 2 2" xfId="2602" xr:uid="{00000000-0005-0000-0000-00007A9A0000}"/>
    <cellStyle name="Comma 2 3 3 5 2 2 2" xfId="5572" xr:uid="{00000000-0005-0000-0000-00007B9A0000}"/>
    <cellStyle name="Comma 2 3 3 5 2 2 2 2" xfId="17535" xr:uid="{00000000-0005-0000-0000-00007C9A0000}"/>
    <cellStyle name="Comma 2 3 3 5 2 2 2 2 2" xfId="35462" xr:uid="{00000000-0005-0000-0000-00007D9A0000}"/>
    <cellStyle name="Comma 2 3 3 5 2 2 2 2 3" xfId="47407" xr:uid="{00000000-0005-0000-0000-00007E9A0000}"/>
    <cellStyle name="Comma 2 3 3 5 2 2 2 2 4" xfId="59372" xr:uid="{00000000-0005-0000-0000-00007F9A0000}"/>
    <cellStyle name="Comma 2 3 3 5 2 2 2 3" xfId="23494" xr:uid="{00000000-0005-0000-0000-0000809A0000}"/>
    <cellStyle name="Comma 2 3 3 5 2 2 2 4" xfId="11552" xr:uid="{00000000-0005-0000-0000-0000819A0000}"/>
    <cellStyle name="Comma 2 3 3 5 2 2 2 5" xfId="29479" xr:uid="{00000000-0005-0000-0000-0000829A0000}"/>
    <cellStyle name="Comma 2 3 3 5 2 2 2 6" xfId="41424" xr:uid="{00000000-0005-0000-0000-0000839A0000}"/>
    <cellStyle name="Comma 2 3 3 5 2 2 2 7" xfId="53389" xr:uid="{00000000-0005-0000-0000-0000849A0000}"/>
    <cellStyle name="Comma 2 3 3 5 2 2 3" xfId="14565" xr:uid="{00000000-0005-0000-0000-0000859A0000}"/>
    <cellStyle name="Comma 2 3 3 5 2 2 3 2" xfId="32492" xr:uid="{00000000-0005-0000-0000-0000869A0000}"/>
    <cellStyle name="Comma 2 3 3 5 2 2 3 3" xfId="44437" xr:uid="{00000000-0005-0000-0000-0000879A0000}"/>
    <cellStyle name="Comma 2 3 3 5 2 2 3 4" xfId="56402" xr:uid="{00000000-0005-0000-0000-0000889A0000}"/>
    <cellStyle name="Comma 2 3 3 5 2 2 4" xfId="20524" xr:uid="{00000000-0005-0000-0000-0000899A0000}"/>
    <cellStyle name="Comma 2 3 3 5 2 2 5" xfId="8582" xr:uid="{00000000-0005-0000-0000-00008A9A0000}"/>
    <cellStyle name="Comma 2 3 3 5 2 2 6" xfId="26509" xr:uid="{00000000-0005-0000-0000-00008B9A0000}"/>
    <cellStyle name="Comma 2 3 3 5 2 2 7" xfId="38454" xr:uid="{00000000-0005-0000-0000-00008C9A0000}"/>
    <cellStyle name="Comma 2 3 3 5 2 2 8" xfId="50419" xr:uid="{00000000-0005-0000-0000-00008D9A0000}"/>
    <cellStyle name="Comma 2 3 3 5 2 3" xfId="4128" xr:uid="{00000000-0005-0000-0000-00008E9A0000}"/>
    <cellStyle name="Comma 2 3 3 5 2 3 2" xfId="16091" xr:uid="{00000000-0005-0000-0000-00008F9A0000}"/>
    <cellStyle name="Comma 2 3 3 5 2 3 2 2" xfId="34018" xr:uid="{00000000-0005-0000-0000-0000909A0000}"/>
    <cellStyle name="Comma 2 3 3 5 2 3 2 3" xfId="45963" xr:uid="{00000000-0005-0000-0000-0000919A0000}"/>
    <cellStyle name="Comma 2 3 3 5 2 3 2 4" xfId="57928" xr:uid="{00000000-0005-0000-0000-0000929A0000}"/>
    <cellStyle name="Comma 2 3 3 5 2 3 3" xfId="22050" xr:uid="{00000000-0005-0000-0000-0000939A0000}"/>
    <cellStyle name="Comma 2 3 3 5 2 3 4" xfId="10108" xr:uid="{00000000-0005-0000-0000-0000949A0000}"/>
    <cellStyle name="Comma 2 3 3 5 2 3 5" xfId="28035" xr:uid="{00000000-0005-0000-0000-0000959A0000}"/>
    <cellStyle name="Comma 2 3 3 5 2 3 6" xfId="39980" xr:uid="{00000000-0005-0000-0000-0000969A0000}"/>
    <cellStyle name="Comma 2 3 3 5 2 3 7" xfId="51945" xr:uid="{00000000-0005-0000-0000-0000979A0000}"/>
    <cellStyle name="Comma 2 3 3 5 2 4" xfId="13121" xr:uid="{00000000-0005-0000-0000-0000989A0000}"/>
    <cellStyle name="Comma 2 3 3 5 2 4 2" xfId="31048" xr:uid="{00000000-0005-0000-0000-0000999A0000}"/>
    <cellStyle name="Comma 2 3 3 5 2 4 3" xfId="42993" xr:uid="{00000000-0005-0000-0000-00009A9A0000}"/>
    <cellStyle name="Comma 2 3 3 5 2 4 4" xfId="54958" xr:uid="{00000000-0005-0000-0000-00009B9A0000}"/>
    <cellStyle name="Comma 2 3 3 5 2 5" xfId="19080" xr:uid="{00000000-0005-0000-0000-00009C9A0000}"/>
    <cellStyle name="Comma 2 3 3 5 2 6" xfId="7138" xr:uid="{00000000-0005-0000-0000-00009D9A0000}"/>
    <cellStyle name="Comma 2 3 3 5 2 7" xfId="25065" xr:uid="{00000000-0005-0000-0000-00009E9A0000}"/>
    <cellStyle name="Comma 2 3 3 5 2 8" xfId="37010" xr:uid="{00000000-0005-0000-0000-00009F9A0000}"/>
    <cellStyle name="Comma 2 3 3 5 2 9" xfId="48975" xr:uid="{00000000-0005-0000-0000-0000A09A0000}"/>
    <cellStyle name="Comma 2 3 3 5 3" xfId="1880" xr:uid="{00000000-0005-0000-0000-0000A19A0000}"/>
    <cellStyle name="Comma 2 3 3 5 3 2" xfId="4850" xr:uid="{00000000-0005-0000-0000-0000A29A0000}"/>
    <cellStyle name="Comma 2 3 3 5 3 2 2" xfId="16813" xr:uid="{00000000-0005-0000-0000-0000A39A0000}"/>
    <cellStyle name="Comma 2 3 3 5 3 2 2 2" xfId="34740" xr:uid="{00000000-0005-0000-0000-0000A49A0000}"/>
    <cellStyle name="Comma 2 3 3 5 3 2 2 3" xfId="46685" xr:uid="{00000000-0005-0000-0000-0000A59A0000}"/>
    <cellStyle name="Comma 2 3 3 5 3 2 2 4" xfId="58650" xr:uid="{00000000-0005-0000-0000-0000A69A0000}"/>
    <cellStyle name="Comma 2 3 3 5 3 2 3" xfId="22772" xr:uid="{00000000-0005-0000-0000-0000A79A0000}"/>
    <cellStyle name="Comma 2 3 3 5 3 2 4" xfId="10830" xr:uid="{00000000-0005-0000-0000-0000A89A0000}"/>
    <cellStyle name="Comma 2 3 3 5 3 2 5" xfId="28757" xr:uid="{00000000-0005-0000-0000-0000A99A0000}"/>
    <cellStyle name="Comma 2 3 3 5 3 2 6" xfId="40702" xr:uid="{00000000-0005-0000-0000-0000AA9A0000}"/>
    <cellStyle name="Comma 2 3 3 5 3 2 7" xfId="52667" xr:uid="{00000000-0005-0000-0000-0000AB9A0000}"/>
    <cellStyle name="Comma 2 3 3 5 3 3" xfId="13843" xr:uid="{00000000-0005-0000-0000-0000AC9A0000}"/>
    <cellStyle name="Comma 2 3 3 5 3 3 2" xfId="31770" xr:uid="{00000000-0005-0000-0000-0000AD9A0000}"/>
    <cellStyle name="Comma 2 3 3 5 3 3 3" xfId="43715" xr:uid="{00000000-0005-0000-0000-0000AE9A0000}"/>
    <cellStyle name="Comma 2 3 3 5 3 3 4" xfId="55680" xr:uid="{00000000-0005-0000-0000-0000AF9A0000}"/>
    <cellStyle name="Comma 2 3 3 5 3 4" xfId="19802" xr:uid="{00000000-0005-0000-0000-0000B09A0000}"/>
    <cellStyle name="Comma 2 3 3 5 3 5" xfId="7860" xr:uid="{00000000-0005-0000-0000-0000B19A0000}"/>
    <cellStyle name="Comma 2 3 3 5 3 6" xfId="25787" xr:uid="{00000000-0005-0000-0000-0000B29A0000}"/>
    <cellStyle name="Comma 2 3 3 5 3 7" xfId="37732" xr:uid="{00000000-0005-0000-0000-0000B39A0000}"/>
    <cellStyle name="Comma 2 3 3 5 3 8" xfId="49697" xr:uid="{00000000-0005-0000-0000-0000B49A0000}"/>
    <cellStyle name="Comma 2 3 3 5 4" xfId="3406" xr:uid="{00000000-0005-0000-0000-0000B59A0000}"/>
    <cellStyle name="Comma 2 3 3 5 4 2" xfId="15369" xr:uid="{00000000-0005-0000-0000-0000B69A0000}"/>
    <cellStyle name="Comma 2 3 3 5 4 2 2" xfId="33296" xr:uid="{00000000-0005-0000-0000-0000B79A0000}"/>
    <cellStyle name="Comma 2 3 3 5 4 2 3" xfId="45241" xr:uid="{00000000-0005-0000-0000-0000B89A0000}"/>
    <cellStyle name="Comma 2 3 3 5 4 2 4" xfId="57206" xr:uid="{00000000-0005-0000-0000-0000B99A0000}"/>
    <cellStyle name="Comma 2 3 3 5 4 3" xfId="21328" xr:uid="{00000000-0005-0000-0000-0000BA9A0000}"/>
    <cellStyle name="Comma 2 3 3 5 4 4" xfId="9386" xr:uid="{00000000-0005-0000-0000-0000BB9A0000}"/>
    <cellStyle name="Comma 2 3 3 5 4 5" xfId="27313" xr:uid="{00000000-0005-0000-0000-0000BC9A0000}"/>
    <cellStyle name="Comma 2 3 3 5 4 6" xfId="39258" xr:uid="{00000000-0005-0000-0000-0000BD9A0000}"/>
    <cellStyle name="Comma 2 3 3 5 4 7" xfId="51223" xr:uid="{00000000-0005-0000-0000-0000BE9A0000}"/>
    <cellStyle name="Comma 2 3 3 5 5" xfId="12399" xr:uid="{00000000-0005-0000-0000-0000BF9A0000}"/>
    <cellStyle name="Comma 2 3 3 5 5 2" xfId="30326" xr:uid="{00000000-0005-0000-0000-0000C09A0000}"/>
    <cellStyle name="Comma 2 3 3 5 5 3" xfId="42271" xr:uid="{00000000-0005-0000-0000-0000C19A0000}"/>
    <cellStyle name="Comma 2 3 3 5 5 4" xfId="54236" xr:uid="{00000000-0005-0000-0000-0000C29A0000}"/>
    <cellStyle name="Comma 2 3 3 5 6" xfId="18358" xr:uid="{00000000-0005-0000-0000-0000C39A0000}"/>
    <cellStyle name="Comma 2 3 3 5 7" xfId="6416" xr:uid="{00000000-0005-0000-0000-0000C49A0000}"/>
    <cellStyle name="Comma 2 3 3 5 8" xfId="24343" xr:uid="{00000000-0005-0000-0000-0000C59A0000}"/>
    <cellStyle name="Comma 2 3 3 5 9" xfId="36288" xr:uid="{00000000-0005-0000-0000-0000C69A0000}"/>
    <cellStyle name="Comma 2 3 3 6" xfId="810" xr:uid="{00000000-0005-0000-0000-0000C79A0000}"/>
    <cellStyle name="Comma 2 3 3 6 2" xfId="2254" xr:uid="{00000000-0005-0000-0000-0000C89A0000}"/>
    <cellStyle name="Comma 2 3 3 6 2 2" xfId="5224" xr:uid="{00000000-0005-0000-0000-0000C99A0000}"/>
    <cellStyle name="Comma 2 3 3 6 2 2 2" xfId="17187" xr:uid="{00000000-0005-0000-0000-0000CA9A0000}"/>
    <cellStyle name="Comma 2 3 3 6 2 2 2 2" xfId="35114" xr:uid="{00000000-0005-0000-0000-0000CB9A0000}"/>
    <cellStyle name="Comma 2 3 3 6 2 2 2 3" xfId="47059" xr:uid="{00000000-0005-0000-0000-0000CC9A0000}"/>
    <cellStyle name="Comma 2 3 3 6 2 2 2 4" xfId="59024" xr:uid="{00000000-0005-0000-0000-0000CD9A0000}"/>
    <cellStyle name="Comma 2 3 3 6 2 2 3" xfId="23146" xr:uid="{00000000-0005-0000-0000-0000CE9A0000}"/>
    <cellStyle name="Comma 2 3 3 6 2 2 4" xfId="11204" xr:uid="{00000000-0005-0000-0000-0000CF9A0000}"/>
    <cellStyle name="Comma 2 3 3 6 2 2 5" xfId="29131" xr:uid="{00000000-0005-0000-0000-0000D09A0000}"/>
    <cellStyle name="Comma 2 3 3 6 2 2 6" xfId="41076" xr:uid="{00000000-0005-0000-0000-0000D19A0000}"/>
    <cellStyle name="Comma 2 3 3 6 2 2 7" xfId="53041" xr:uid="{00000000-0005-0000-0000-0000D29A0000}"/>
    <cellStyle name="Comma 2 3 3 6 2 3" xfId="14217" xr:uid="{00000000-0005-0000-0000-0000D39A0000}"/>
    <cellStyle name="Comma 2 3 3 6 2 3 2" xfId="32144" xr:uid="{00000000-0005-0000-0000-0000D49A0000}"/>
    <cellStyle name="Comma 2 3 3 6 2 3 3" xfId="44089" xr:uid="{00000000-0005-0000-0000-0000D59A0000}"/>
    <cellStyle name="Comma 2 3 3 6 2 3 4" xfId="56054" xr:uid="{00000000-0005-0000-0000-0000D69A0000}"/>
    <cellStyle name="Comma 2 3 3 6 2 4" xfId="20176" xr:uid="{00000000-0005-0000-0000-0000D79A0000}"/>
    <cellStyle name="Comma 2 3 3 6 2 5" xfId="8234" xr:uid="{00000000-0005-0000-0000-0000D89A0000}"/>
    <cellStyle name="Comma 2 3 3 6 2 6" xfId="26161" xr:uid="{00000000-0005-0000-0000-0000D99A0000}"/>
    <cellStyle name="Comma 2 3 3 6 2 7" xfId="38106" xr:uid="{00000000-0005-0000-0000-0000DA9A0000}"/>
    <cellStyle name="Comma 2 3 3 6 2 8" xfId="50071" xr:uid="{00000000-0005-0000-0000-0000DB9A0000}"/>
    <cellStyle name="Comma 2 3 3 6 3" xfId="3780" xr:uid="{00000000-0005-0000-0000-0000DC9A0000}"/>
    <cellStyle name="Comma 2 3 3 6 3 2" xfId="15743" xr:uid="{00000000-0005-0000-0000-0000DD9A0000}"/>
    <cellStyle name="Comma 2 3 3 6 3 2 2" xfId="33670" xr:uid="{00000000-0005-0000-0000-0000DE9A0000}"/>
    <cellStyle name="Comma 2 3 3 6 3 2 3" xfId="45615" xr:uid="{00000000-0005-0000-0000-0000DF9A0000}"/>
    <cellStyle name="Comma 2 3 3 6 3 2 4" xfId="57580" xr:uid="{00000000-0005-0000-0000-0000E09A0000}"/>
    <cellStyle name="Comma 2 3 3 6 3 3" xfId="21702" xr:uid="{00000000-0005-0000-0000-0000E19A0000}"/>
    <cellStyle name="Comma 2 3 3 6 3 4" xfId="9760" xr:uid="{00000000-0005-0000-0000-0000E29A0000}"/>
    <cellStyle name="Comma 2 3 3 6 3 5" xfId="27687" xr:uid="{00000000-0005-0000-0000-0000E39A0000}"/>
    <cellStyle name="Comma 2 3 3 6 3 6" xfId="39632" xr:uid="{00000000-0005-0000-0000-0000E49A0000}"/>
    <cellStyle name="Comma 2 3 3 6 3 7" xfId="51597" xr:uid="{00000000-0005-0000-0000-0000E59A0000}"/>
    <cellStyle name="Comma 2 3 3 6 4" xfId="12773" xr:uid="{00000000-0005-0000-0000-0000E69A0000}"/>
    <cellStyle name="Comma 2 3 3 6 4 2" xfId="30700" xr:uid="{00000000-0005-0000-0000-0000E79A0000}"/>
    <cellStyle name="Comma 2 3 3 6 4 3" xfId="42645" xr:uid="{00000000-0005-0000-0000-0000E89A0000}"/>
    <cellStyle name="Comma 2 3 3 6 4 4" xfId="54610" xr:uid="{00000000-0005-0000-0000-0000E99A0000}"/>
    <cellStyle name="Comma 2 3 3 6 5" xfId="18732" xr:uid="{00000000-0005-0000-0000-0000EA9A0000}"/>
    <cellStyle name="Comma 2 3 3 6 6" xfId="6790" xr:uid="{00000000-0005-0000-0000-0000EB9A0000}"/>
    <cellStyle name="Comma 2 3 3 6 7" xfId="24717" xr:uid="{00000000-0005-0000-0000-0000EC9A0000}"/>
    <cellStyle name="Comma 2 3 3 6 8" xfId="36662" xr:uid="{00000000-0005-0000-0000-0000ED9A0000}"/>
    <cellStyle name="Comma 2 3 3 6 9" xfId="48627" xr:uid="{00000000-0005-0000-0000-0000EE9A0000}"/>
    <cellStyle name="Comma 2 3 3 7" xfId="1532" xr:uid="{00000000-0005-0000-0000-0000EF9A0000}"/>
    <cellStyle name="Comma 2 3 3 7 2" xfId="4502" xr:uid="{00000000-0005-0000-0000-0000F09A0000}"/>
    <cellStyle name="Comma 2 3 3 7 2 2" xfId="16465" xr:uid="{00000000-0005-0000-0000-0000F19A0000}"/>
    <cellStyle name="Comma 2 3 3 7 2 2 2" xfId="34392" xr:uid="{00000000-0005-0000-0000-0000F29A0000}"/>
    <cellStyle name="Comma 2 3 3 7 2 2 3" xfId="46337" xr:uid="{00000000-0005-0000-0000-0000F39A0000}"/>
    <cellStyle name="Comma 2 3 3 7 2 2 4" xfId="58302" xr:uid="{00000000-0005-0000-0000-0000F49A0000}"/>
    <cellStyle name="Comma 2 3 3 7 2 3" xfId="22424" xr:uid="{00000000-0005-0000-0000-0000F59A0000}"/>
    <cellStyle name="Comma 2 3 3 7 2 4" xfId="10482" xr:uid="{00000000-0005-0000-0000-0000F69A0000}"/>
    <cellStyle name="Comma 2 3 3 7 2 5" xfId="28409" xr:uid="{00000000-0005-0000-0000-0000F79A0000}"/>
    <cellStyle name="Comma 2 3 3 7 2 6" xfId="40354" xr:uid="{00000000-0005-0000-0000-0000F89A0000}"/>
    <cellStyle name="Comma 2 3 3 7 2 7" xfId="52319" xr:uid="{00000000-0005-0000-0000-0000F99A0000}"/>
    <cellStyle name="Comma 2 3 3 7 3" xfId="13495" xr:uid="{00000000-0005-0000-0000-0000FA9A0000}"/>
    <cellStyle name="Comma 2 3 3 7 3 2" xfId="31422" xr:uid="{00000000-0005-0000-0000-0000FB9A0000}"/>
    <cellStyle name="Comma 2 3 3 7 3 3" xfId="43367" xr:uid="{00000000-0005-0000-0000-0000FC9A0000}"/>
    <cellStyle name="Comma 2 3 3 7 3 4" xfId="55332" xr:uid="{00000000-0005-0000-0000-0000FD9A0000}"/>
    <cellStyle name="Comma 2 3 3 7 4" xfId="19454" xr:uid="{00000000-0005-0000-0000-0000FE9A0000}"/>
    <cellStyle name="Comma 2 3 3 7 5" xfId="7512" xr:uid="{00000000-0005-0000-0000-0000FF9A0000}"/>
    <cellStyle name="Comma 2 3 3 7 6" xfId="25439" xr:uid="{00000000-0005-0000-0000-0000009B0000}"/>
    <cellStyle name="Comma 2 3 3 7 7" xfId="37384" xr:uid="{00000000-0005-0000-0000-0000019B0000}"/>
    <cellStyle name="Comma 2 3 3 7 8" xfId="49349" xr:uid="{00000000-0005-0000-0000-0000029B0000}"/>
    <cellStyle name="Comma 2 3 3 8" xfId="3058" xr:uid="{00000000-0005-0000-0000-0000039B0000}"/>
    <cellStyle name="Comma 2 3 3 8 2" xfId="15021" xr:uid="{00000000-0005-0000-0000-0000049B0000}"/>
    <cellStyle name="Comma 2 3 3 8 2 2" xfId="32948" xr:uid="{00000000-0005-0000-0000-0000059B0000}"/>
    <cellStyle name="Comma 2 3 3 8 2 3" xfId="44893" xr:uid="{00000000-0005-0000-0000-0000069B0000}"/>
    <cellStyle name="Comma 2 3 3 8 2 4" xfId="56858" xr:uid="{00000000-0005-0000-0000-0000079B0000}"/>
    <cellStyle name="Comma 2 3 3 8 3" xfId="20980" xr:uid="{00000000-0005-0000-0000-0000089B0000}"/>
    <cellStyle name="Comma 2 3 3 8 4" xfId="9038" xr:uid="{00000000-0005-0000-0000-0000099B0000}"/>
    <cellStyle name="Comma 2 3 3 8 5" xfId="26965" xr:uid="{00000000-0005-0000-0000-00000A9B0000}"/>
    <cellStyle name="Comma 2 3 3 8 6" xfId="38910" xr:uid="{00000000-0005-0000-0000-00000B9B0000}"/>
    <cellStyle name="Comma 2 3 3 8 7" xfId="50875" xr:uid="{00000000-0005-0000-0000-00000C9B0000}"/>
    <cellStyle name="Comma 2 3 3 9" xfId="12051" xr:uid="{00000000-0005-0000-0000-00000D9B0000}"/>
    <cellStyle name="Comma 2 3 3 9 2" xfId="29978" xr:uid="{00000000-0005-0000-0000-00000E9B0000}"/>
    <cellStyle name="Comma 2 3 3 9 3" xfId="41923" xr:uid="{00000000-0005-0000-0000-00000F9B0000}"/>
    <cellStyle name="Comma 2 3 3 9 4" xfId="53888" xr:uid="{00000000-0005-0000-0000-0000109B0000}"/>
    <cellStyle name="Comma 2 3 4" xfId="94" xr:uid="{00000000-0005-0000-0000-0000119B0000}"/>
    <cellStyle name="Comma 2 3 4 10" xfId="6074" xr:uid="{00000000-0005-0000-0000-0000129B0000}"/>
    <cellStyle name="Comma 2 3 4 11" xfId="24001" xr:uid="{00000000-0005-0000-0000-0000139B0000}"/>
    <cellStyle name="Comma 2 3 4 12" xfId="35946" xr:uid="{00000000-0005-0000-0000-0000149B0000}"/>
    <cellStyle name="Comma 2 3 4 13" xfId="47911" xr:uid="{00000000-0005-0000-0000-0000159B0000}"/>
    <cellStyle name="Comma 2 3 4 2" xfId="210" xr:uid="{00000000-0005-0000-0000-0000169B0000}"/>
    <cellStyle name="Comma 2 3 4 2 10" xfId="36062" xr:uid="{00000000-0005-0000-0000-0000179B0000}"/>
    <cellStyle name="Comma 2 3 4 2 11" xfId="48027" xr:uid="{00000000-0005-0000-0000-0000189B0000}"/>
    <cellStyle name="Comma 2 3 4 2 2" xfId="558" xr:uid="{00000000-0005-0000-0000-0000199B0000}"/>
    <cellStyle name="Comma 2 3 4 2 2 10" xfId="48375" xr:uid="{00000000-0005-0000-0000-00001A9B0000}"/>
    <cellStyle name="Comma 2 3 4 2 2 2" xfId="1280" xr:uid="{00000000-0005-0000-0000-00001B9B0000}"/>
    <cellStyle name="Comma 2 3 4 2 2 2 2" xfId="2724" xr:uid="{00000000-0005-0000-0000-00001C9B0000}"/>
    <cellStyle name="Comma 2 3 4 2 2 2 2 2" xfId="5694" xr:uid="{00000000-0005-0000-0000-00001D9B0000}"/>
    <cellStyle name="Comma 2 3 4 2 2 2 2 2 2" xfId="17657" xr:uid="{00000000-0005-0000-0000-00001E9B0000}"/>
    <cellStyle name="Comma 2 3 4 2 2 2 2 2 2 2" xfId="35584" xr:uid="{00000000-0005-0000-0000-00001F9B0000}"/>
    <cellStyle name="Comma 2 3 4 2 2 2 2 2 2 3" xfId="47529" xr:uid="{00000000-0005-0000-0000-0000209B0000}"/>
    <cellStyle name="Comma 2 3 4 2 2 2 2 2 2 4" xfId="59494" xr:uid="{00000000-0005-0000-0000-0000219B0000}"/>
    <cellStyle name="Comma 2 3 4 2 2 2 2 2 3" xfId="23616" xr:uid="{00000000-0005-0000-0000-0000229B0000}"/>
    <cellStyle name="Comma 2 3 4 2 2 2 2 2 4" xfId="11674" xr:uid="{00000000-0005-0000-0000-0000239B0000}"/>
    <cellStyle name="Comma 2 3 4 2 2 2 2 2 5" xfId="29601" xr:uid="{00000000-0005-0000-0000-0000249B0000}"/>
    <cellStyle name="Comma 2 3 4 2 2 2 2 2 6" xfId="41546" xr:uid="{00000000-0005-0000-0000-0000259B0000}"/>
    <cellStyle name="Comma 2 3 4 2 2 2 2 2 7" xfId="53511" xr:uid="{00000000-0005-0000-0000-0000269B0000}"/>
    <cellStyle name="Comma 2 3 4 2 2 2 2 3" xfId="14687" xr:uid="{00000000-0005-0000-0000-0000279B0000}"/>
    <cellStyle name="Comma 2 3 4 2 2 2 2 3 2" xfId="32614" xr:uid="{00000000-0005-0000-0000-0000289B0000}"/>
    <cellStyle name="Comma 2 3 4 2 2 2 2 3 3" xfId="44559" xr:uid="{00000000-0005-0000-0000-0000299B0000}"/>
    <cellStyle name="Comma 2 3 4 2 2 2 2 3 4" xfId="56524" xr:uid="{00000000-0005-0000-0000-00002A9B0000}"/>
    <cellStyle name="Comma 2 3 4 2 2 2 2 4" xfId="20646" xr:uid="{00000000-0005-0000-0000-00002B9B0000}"/>
    <cellStyle name="Comma 2 3 4 2 2 2 2 5" xfId="8704" xr:uid="{00000000-0005-0000-0000-00002C9B0000}"/>
    <cellStyle name="Comma 2 3 4 2 2 2 2 6" xfId="26631" xr:uid="{00000000-0005-0000-0000-00002D9B0000}"/>
    <cellStyle name="Comma 2 3 4 2 2 2 2 7" xfId="38576" xr:uid="{00000000-0005-0000-0000-00002E9B0000}"/>
    <cellStyle name="Comma 2 3 4 2 2 2 2 8" xfId="50541" xr:uid="{00000000-0005-0000-0000-00002F9B0000}"/>
    <cellStyle name="Comma 2 3 4 2 2 2 3" xfId="4250" xr:uid="{00000000-0005-0000-0000-0000309B0000}"/>
    <cellStyle name="Comma 2 3 4 2 2 2 3 2" xfId="16213" xr:uid="{00000000-0005-0000-0000-0000319B0000}"/>
    <cellStyle name="Comma 2 3 4 2 2 2 3 2 2" xfId="34140" xr:uid="{00000000-0005-0000-0000-0000329B0000}"/>
    <cellStyle name="Comma 2 3 4 2 2 2 3 2 3" xfId="46085" xr:uid="{00000000-0005-0000-0000-0000339B0000}"/>
    <cellStyle name="Comma 2 3 4 2 2 2 3 2 4" xfId="58050" xr:uid="{00000000-0005-0000-0000-0000349B0000}"/>
    <cellStyle name="Comma 2 3 4 2 2 2 3 3" xfId="22172" xr:uid="{00000000-0005-0000-0000-0000359B0000}"/>
    <cellStyle name="Comma 2 3 4 2 2 2 3 4" xfId="10230" xr:uid="{00000000-0005-0000-0000-0000369B0000}"/>
    <cellStyle name="Comma 2 3 4 2 2 2 3 5" xfId="28157" xr:uid="{00000000-0005-0000-0000-0000379B0000}"/>
    <cellStyle name="Comma 2 3 4 2 2 2 3 6" xfId="40102" xr:uid="{00000000-0005-0000-0000-0000389B0000}"/>
    <cellStyle name="Comma 2 3 4 2 2 2 3 7" xfId="52067" xr:uid="{00000000-0005-0000-0000-0000399B0000}"/>
    <cellStyle name="Comma 2 3 4 2 2 2 4" xfId="13243" xr:uid="{00000000-0005-0000-0000-00003A9B0000}"/>
    <cellStyle name="Comma 2 3 4 2 2 2 4 2" xfId="31170" xr:uid="{00000000-0005-0000-0000-00003B9B0000}"/>
    <cellStyle name="Comma 2 3 4 2 2 2 4 3" xfId="43115" xr:uid="{00000000-0005-0000-0000-00003C9B0000}"/>
    <cellStyle name="Comma 2 3 4 2 2 2 4 4" xfId="55080" xr:uid="{00000000-0005-0000-0000-00003D9B0000}"/>
    <cellStyle name="Comma 2 3 4 2 2 2 5" xfId="19202" xr:uid="{00000000-0005-0000-0000-00003E9B0000}"/>
    <cellStyle name="Comma 2 3 4 2 2 2 6" xfId="7260" xr:uid="{00000000-0005-0000-0000-00003F9B0000}"/>
    <cellStyle name="Comma 2 3 4 2 2 2 7" xfId="25187" xr:uid="{00000000-0005-0000-0000-0000409B0000}"/>
    <cellStyle name="Comma 2 3 4 2 2 2 8" xfId="37132" xr:uid="{00000000-0005-0000-0000-0000419B0000}"/>
    <cellStyle name="Comma 2 3 4 2 2 2 9" xfId="49097" xr:uid="{00000000-0005-0000-0000-0000429B0000}"/>
    <cellStyle name="Comma 2 3 4 2 2 3" xfId="2002" xr:uid="{00000000-0005-0000-0000-0000439B0000}"/>
    <cellStyle name="Comma 2 3 4 2 2 3 2" xfId="4972" xr:uid="{00000000-0005-0000-0000-0000449B0000}"/>
    <cellStyle name="Comma 2 3 4 2 2 3 2 2" xfId="16935" xr:uid="{00000000-0005-0000-0000-0000459B0000}"/>
    <cellStyle name="Comma 2 3 4 2 2 3 2 2 2" xfId="34862" xr:uid="{00000000-0005-0000-0000-0000469B0000}"/>
    <cellStyle name="Comma 2 3 4 2 2 3 2 2 3" xfId="46807" xr:uid="{00000000-0005-0000-0000-0000479B0000}"/>
    <cellStyle name="Comma 2 3 4 2 2 3 2 2 4" xfId="58772" xr:uid="{00000000-0005-0000-0000-0000489B0000}"/>
    <cellStyle name="Comma 2 3 4 2 2 3 2 3" xfId="22894" xr:uid="{00000000-0005-0000-0000-0000499B0000}"/>
    <cellStyle name="Comma 2 3 4 2 2 3 2 4" xfId="10952" xr:uid="{00000000-0005-0000-0000-00004A9B0000}"/>
    <cellStyle name="Comma 2 3 4 2 2 3 2 5" xfId="28879" xr:uid="{00000000-0005-0000-0000-00004B9B0000}"/>
    <cellStyle name="Comma 2 3 4 2 2 3 2 6" xfId="40824" xr:uid="{00000000-0005-0000-0000-00004C9B0000}"/>
    <cellStyle name="Comma 2 3 4 2 2 3 2 7" xfId="52789" xr:uid="{00000000-0005-0000-0000-00004D9B0000}"/>
    <cellStyle name="Comma 2 3 4 2 2 3 3" xfId="13965" xr:uid="{00000000-0005-0000-0000-00004E9B0000}"/>
    <cellStyle name="Comma 2 3 4 2 2 3 3 2" xfId="31892" xr:uid="{00000000-0005-0000-0000-00004F9B0000}"/>
    <cellStyle name="Comma 2 3 4 2 2 3 3 3" xfId="43837" xr:uid="{00000000-0005-0000-0000-0000509B0000}"/>
    <cellStyle name="Comma 2 3 4 2 2 3 3 4" xfId="55802" xr:uid="{00000000-0005-0000-0000-0000519B0000}"/>
    <cellStyle name="Comma 2 3 4 2 2 3 4" xfId="19924" xr:uid="{00000000-0005-0000-0000-0000529B0000}"/>
    <cellStyle name="Comma 2 3 4 2 2 3 5" xfId="7982" xr:uid="{00000000-0005-0000-0000-0000539B0000}"/>
    <cellStyle name="Comma 2 3 4 2 2 3 6" xfId="25909" xr:uid="{00000000-0005-0000-0000-0000549B0000}"/>
    <cellStyle name="Comma 2 3 4 2 2 3 7" xfId="37854" xr:uid="{00000000-0005-0000-0000-0000559B0000}"/>
    <cellStyle name="Comma 2 3 4 2 2 3 8" xfId="49819" xr:uid="{00000000-0005-0000-0000-0000569B0000}"/>
    <cellStyle name="Comma 2 3 4 2 2 4" xfId="3528" xr:uid="{00000000-0005-0000-0000-0000579B0000}"/>
    <cellStyle name="Comma 2 3 4 2 2 4 2" xfId="15491" xr:uid="{00000000-0005-0000-0000-0000589B0000}"/>
    <cellStyle name="Comma 2 3 4 2 2 4 2 2" xfId="33418" xr:uid="{00000000-0005-0000-0000-0000599B0000}"/>
    <cellStyle name="Comma 2 3 4 2 2 4 2 3" xfId="45363" xr:uid="{00000000-0005-0000-0000-00005A9B0000}"/>
    <cellStyle name="Comma 2 3 4 2 2 4 2 4" xfId="57328" xr:uid="{00000000-0005-0000-0000-00005B9B0000}"/>
    <cellStyle name="Comma 2 3 4 2 2 4 3" xfId="21450" xr:uid="{00000000-0005-0000-0000-00005C9B0000}"/>
    <cellStyle name="Comma 2 3 4 2 2 4 4" xfId="9508" xr:uid="{00000000-0005-0000-0000-00005D9B0000}"/>
    <cellStyle name="Comma 2 3 4 2 2 4 5" xfId="27435" xr:uid="{00000000-0005-0000-0000-00005E9B0000}"/>
    <cellStyle name="Comma 2 3 4 2 2 4 6" xfId="39380" xr:uid="{00000000-0005-0000-0000-00005F9B0000}"/>
    <cellStyle name="Comma 2 3 4 2 2 4 7" xfId="51345" xr:uid="{00000000-0005-0000-0000-0000609B0000}"/>
    <cellStyle name="Comma 2 3 4 2 2 5" xfId="12521" xr:uid="{00000000-0005-0000-0000-0000619B0000}"/>
    <cellStyle name="Comma 2 3 4 2 2 5 2" xfId="30448" xr:uid="{00000000-0005-0000-0000-0000629B0000}"/>
    <cellStyle name="Comma 2 3 4 2 2 5 3" xfId="42393" xr:uid="{00000000-0005-0000-0000-0000639B0000}"/>
    <cellStyle name="Comma 2 3 4 2 2 5 4" xfId="54358" xr:uid="{00000000-0005-0000-0000-0000649B0000}"/>
    <cellStyle name="Comma 2 3 4 2 2 6" xfId="18480" xr:uid="{00000000-0005-0000-0000-0000659B0000}"/>
    <cellStyle name="Comma 2 3 4 2 2 7" xfId="6538" xr:uid="{00000000-0005-0000-0000-0000669B0000}"/>
    <cellStyle name="Comma 2 3 4 2 2 8" xfId="24465" xr:uid="{00000000-0005-0000-0000-0000679B0000}"/>
    <cellStyle name="Comma 2 3 4 2 2 9" xfId="36410" xr:uid="{00000000-0005-0000-0000-0000689B0000}"/>
    <cellStyle name="Comma 2 3 4 2 3" xfId="932" xr:uid="{00000000-0005-0000-0000-0000699B0000}"/>
    <cellStyle name="Comma 2 3 4 2 3 2" xfId="2376" xr:uid="{00000000-0005-0000-0000-00006A9B0000}"/>
    <cellStyle name="Comma 2 3 4 2 3 2 2" xfId="5346" xr:uid="{00000000-0005-0000-0000-00006B9B0000}"/>
    <cellStyle name="Comma 2 3 4 2 3 2 2 2" xfId="17309" xr:uid="{00000000-0005-0000-0000-00006C9B0000}"/>
    <cellStyle name="Comma 2 3 4 2 3 2 2 2 2" xfId="35236" xr:uid="{00000000-0005-0000-0000-00006D9B0000}"/>
    <cellStyle name="Comma 2 3 4 2 3 2 2 2 3" xfId="47181" xr:uid="{00000000-0005-0000-0000-00006E9B0000}"/>
    <cellStyle name="Comma 2 3 4 2 3 2 2 2 4" xfId="59146" xr:uid="{00000000-0005-0000-0000-00006F9B0000}"/>
    <cellStyle name="Comma 2 3 4 2 3 2 2 3" xfId="23268" xr:uid="{00000000-0005-0000-0000-0000709B0000}"/>
    <cellStyle name="Comma 2 3 4 2 3 2 2 4" xfId="11326" xr:uid="{00000000-0005-0000-0000-0000719B0000}"/>
    <cellStyle name="Comma 2 3 4 2 3 2 2 5" xfId="29253" xr:uid="{00000000-0005-0000-0000-0000729B0000}"/>
    <cellStyle name="Comma 2 3 4 2 3 2 2 6" xfId="41198" xr:uid="{00000000-0005-0000-0000-0000739B0000}"/>
    <cellStyle name="Comma 2 3 4 2 3 2 2 7" xfId="53163" xr:uid="{00000000-0005-0000-0000-0000749B0000}"/>
    <cellStyle name="Comma 2 3 4 2 3 2 3" xfId="14339" xr:uid="{00000000-0005-0000-0000-0000759B0000}"/>
    <cellStyle name="Comma 2 3 4 2 3 2 3 2" xfId="32266" xr:uid="{00000000-0005-0000-0000-0000769B0000}"/>
    <cellStyle name="Comma 2 3 4 2 3 2 3 3" xfId="44211" xr:uid="{00000000-0005-0000-0000-0000779B0000}"/>
    <cellStyle name="Comma 2 3 4 2 3 2 3 4" xfId="56176" xr:uid="{00000000-0005-0000-0000-0000789B0000}"/>
    <cellStyle name="Comma 2 3 4 2 3 2 4" xfId="20298" xr:uid="{00000000-0005-0000-0000-0000799B0000}"/>
    <cellStyle name="Comma 2 3 4 2 3 2 5" xfId="8356" xr:uid="{00000000-0005-0000-0000-00007A9B0000}"/>
    <cellStyle name="Comma 2 3 4 2 3 2 6" xfId="26283" xr:uid="{00000000-0005-0000-0000-00007B9B0000}"/>
    <cellStyle name="Comma 2 3 4 2 3 2 7" xfId="38228" xr:uid="{00000000-0005-0000-0000-00007C9B0000}"/>
    <cellStyle name="Comma 2 3 4 2 3 2 8" xfId="50193" xr:uid="{00000000-0005-0000-0000-00007D9B0000}"/>
    <cellStyle name="Comma 2 3 4 2 3 3" xfId="3902" xr:uid="{00000000-0005-0000-0000-00007E9B0000}"/>
    <cellStyle name="Comma 2 3 4 2 3 3 2" xfId="15865" xr:uid="{00000000-0005-0000-0000-00007F9B0000}"/>
    <cellStyle name="Comma 2 3 4 2 3 3 2 2" xfId="33792" xr:uid="{00000000-0005-0000-0000-0000809B0000}"/>
    <cellStyle name="Comma 2 3 4 2 3 3 2 3" xfId="45737" xr:uid="{00000000-0005-0000-0000-0000819B0000}"/>
    <cellStyle name="Comma 2 3 4 2 3 3 2 4" xfId="57702" xr:uid="{00000000-0005-0000-0000-0000829B0000}"/>
    <cellStyle name="Comma 2 3 4 2 3 3 3" xfId="21824" xr:uid="{00000000-0005-0000-0000-0000839B0000}"/>
    <cellStyle name="Comma 2 3 4 2 3 3 4" xfId="9882" xr:uid="{00000000-0005-0000-0000-0000849B0000}"/>
    <cellStyle name="Comma 2 3 4 2 3 3 5" xfId="27809" xr:uid="{00000000-0005-0000-0000-0000859B0000}"/>
    <cellStyle name="Comma 2 3 4 2 3 3 6" xfId="39754" xr:uid="{00000000-0005-0000-0000-0000869B0000}"/>
    <cellStyle name="Comma 2 3 4 2 3 3 7" xfId="51719" xr:uid="{00000000-0005-0000-0000-0000879B0000}"/>
    <cellStyle name="Comma 2 3 4 2 3 4" xfId="12895" xr:uid="{00000000-0005-0000-0000-0000889B0000}"/>
    <cellStyle name="Comma 2 3 4 2 3 4 2" xfId="30822" xr:uid="{00000000-0005-0000-0000-0000899B0000}"/>
    <cellStyle name="Comma 2 3 4 2 3 4 3" xfId="42767" xr:uid="{00000000-0005-0000-0000-00008A9B0000}"/>
    <cellStyle name="Comma 2 3 4 2 3 4 4" xfId="54732" xr:uid="{00000000-0005-0000-0000-00008B9B0000}"/>
    <cellStyle name="Comma 2 3 4 2 3 5" xfId="18854" xr:uid="{00000000-0005-0000-0000-00008C9B0000}"/>
    <cellStyle name="Comma 2 3 4 2 3 6" xfId="6912" xr:uid="{00000000-0005-0000-0000-00008D9B0000}"/>
    <cellStyle name="Comma 2 3 4 2 3 7" xfId="24839" xr:uid="{00000000-0005-0000-0000-00008E9B0000}"/>
    <cellStyle name="Comma 2 3 4 2 3 8" xfId="36784" xr:uid="{00000000-0005-0000-0000-00008F9B0000}"/>
    <cellStyle name="Comma 2 3 4 2 3 9" xfId="48749" xr:uid="{00000000-0005-0000-0000-0000909B0000}"/>
    <cellStyle name="Comma 2 3 4 2 4" xfId="1654" xr:uid="{00000000-0005-0000-0000-0000919B0000}"/>
    <cellStyle name="Comma 2 3 4 2 4 2" xfId="4624" xr:uid="{00000000-0005-0000-0000-0000929B0000}"/>
    <cellStyle name="Comma 2 3 4 2 4 2 2" xfId="16587" xr:uid="{00000000-0005-0000-0000-0000939B0000}"/>
    <cellStyle name="Comma 2 3 4 2 4 2 2 2" xfId="34514" xr:uid="{00000000-0005-0000-0000-0000949B0000}"/>
    <cellStyle name="Comma 2 3 4 2 4 2 2 3" xfId="46459" xr:uid="{00000000-0005-0000-0000-0000959B0000}"/>
    <cellStyle name="Comma 2 3 4 2 4 2 2 4" xfId="58424" xr:uid="{00000000-0005-0000-0000-0000969B0000}"/>
    <cellStyle name="Comma 2 3 4 2 4 2 3" xfId="22546" xr:uid="{00000000-0005-0000-0000-0000979B0000}"/>
    <cellStyle name="Comma 2 3 4 2 4 2 4" xfId="10604" xr:uid="{00000000-0005-0000-0000-0000989B0000}"/>
    <cellStyle name="Comma 2 3 4 2 4 2 5" xfId="28531" xr:uid="{00000000-0005-0000-0000-0000999B0000}"/>
    <cellStyle name="Comma 2 3 4 2 4 2 6" xfId="40476" xr:uid="{00000000-0005-0000-0000-00009A9B0000}"/>
    <cellStyle name="Comma 2 3 4 2 4 2 7" xfId="52441" xr:uid="{00000000-0005-0000-0000-00009B9B0000}"/>
    <cellStyle name="Comma 2 3 4 2 4 3" xfId="13617" xr:uid="{00000000-0005-0000-0000-00009C9B0000}"/>
    <cellStyle name="Comma 2 3 4 2 4 3 2" xfId="31544" xr:uid="{00000000-0005-0000-0000-00009D9B0000}"/>
    <cellStyle name="Comma 2 3 4 2 4 3 3" xfId="43489" xr:uid="{00000000-0005-0000-0000-00009E9B0000}"/>
    <cellStyle name="Comma 2 3 4 2 4 3 4" xfId="55454" xr:uid="{00000000-0005-0000-0000-00009F9B0000}"/>
    <cellStyle name="Comma 2 3 4 2 4 4" xfId="19576" xr:uid="{00000000-0005-0000-0000-0000A09B0000}"/>
    <cellStyle name="Comma 2 3 4 2 4 5" xfId="7634" xr:uid="{00000000-0005-0000-0000-0000A19B0000}"/>
    <cellStyle name="Comma 2 3 4 2 4 6" xfId="25561" xr:uid="{00000000-0005-0000-0000-0000A29B0000}"/>
    <cellStyle name="Comma 2 3 4 2 4 7" xfId="37506" xr:uid="{00000000-0005-0000-0000-0000A39B0000}"/>
    <cellStyle name="Comma 2 3 4 2 4 8" xfId="49471" xr:uid="{00000000-0005-0000-0000-0000A49B0000}"/>
    <cellStyle name="Comma 2 3 4 2 5" xfId="3180" xr:uid="{00000000-0005-0000-0000-0000A59B0000}"/>
    <cellStyle name="Comma 2 3 4 2 5 2" xfId="15143" xr:uid="{00000000-0005-0000-0000-0000A69B0000}"/>
    <cellStyle name="Comma 2 3 4 2 5 2 2" xfId="33070" xr:uid="{00000000-0005-0000-0000-0000A79B0000}"/>
    <cellStyle name="Comma 2 3 4 2 5 2 3" xfId="45015" xr:uid="{00000000-0005-0000-0000-0000A89B0000}"/>
    <cellStyle name="Comma 2 3 4 2 5 2 4" xfId="56980" xr:uid="{00000000-0005-0000-0000-0000A99B0000}"/>
    <cellStyle name="Comma 2 3 4 2 5 3" xfId="21102" xr:uid="{00000000-0005-0000-0000-0000AA9B0000}"/>
    <cellStyle name="Comma 2 3 4 2 5 4" xfId="9160" xr:uid="{00000000-0005-0000-0000-0000AB9B0000}"/>
    <cellStyle name="Comma 2 3 4 2 5 5" xfId="27087" xr:uid="{00000000-0005-0000-0000-0000AC9B0000}"/>
    <cellStyle name="Comma 2 3 4 2 5 6" xfId="39032" xr:uid="{00000000-0005-0000-0000-0000AD9B0000}"/>
    <cellStyle name="Comma 2 3 4 2 5 7" xfId="50997" xr:uid="{00000000-0005-0000-0000-0000AE9B0000}"/>
    <cellStyle name="Comma 2 3 4 2 6" xfId="12173" xr:uid="{00000000-0005-0000-0000-0000AF9B0000}"/>
    <cellStyle name="Comma 2 3 4 2 6 2" xfId="30100" xr:uid="{00000000-0005-0000-0000-0000B09B0000}"/>
    <cellStyle name="Comma 2 3 4 2 6 3" xfId="42045" xr:uid="{00000000-0005-0000-0000-0000B19B0000}"/>
    <cellStyle name="Comma 2 3 4 2 6 4" xfId="54010" xr:uid="{00000000-0005-0000-0000-0000B29B0000}"/>
    <cellStyle name="Comma 2 3 4 2 7" xfId="18132" xr:uid="{00000000-0005-0000-0000-0000B39B0000}"/>
    <cellStyle name="Comma 2 3 4 2 8" xfId="6190" xr:uid="{00000000-0005-0000-0000-0000B49B0000}"/>
    <cellStyle name="Comma 2 3 4 2 9" xfId="24117" xr:uid="{00000000-0005-0000-0000-0000B59B0000}"/>
    <cellStyle name="Comma 2 3 4 3" xfId="326" xr:uid="{00000000-0005-0000-0000-0000B69B0000}"/>
    <cellStyle name="Comma 2 3 4 3 10" xfId="36178" xr:uid="{00000000-0005-0000-0000-0000B79B0000}"/>
    <cellStyle name="Comma 2 3 4 3 11" xfId="48143" xr:uid="{00000000-0005-0000-0000-0000B89B0000}"/>
    <cellStyle name="Comma 2 3 4 3 2" xfId="674" xr:uid="{00000000-0005-0000-0000-0000B99B0000}"/>
    <cellStyle name="Comma 2 3 4 3 2 10" xfId="48491" xr:uid="{00000000-0005-0000-0000-0000BA9B0000}"/>
    <cellStyle name="Comma 2 3 4 3 2 2" xfId="1396" xr:uid="{00000000-0005-0000-0000-0000BB9B0000}"/>
    <cellStyle name="Comma 2 3 4 3 2 2 2" xfId="2840" xr:uid="{00000000-0005-0000-0000-0000BC9B0000}"/>
    <cellStyle name="Comma 2 3 4 3 2 2 2 2" xfId="5810" xr:uid="{00000000-0005-0000-0000-0000BD9B0000}"/>
    <cellStyle name="Comma 2 3 4 3 2 2 2 2 2" xfId="17773" xr:uid="{00000000-0005-0000-0000-0000BE9B0000}"/>
    <cellStyle name="Comma 2 3 4 3 2 2 2 2 2 2" xfId="35700" xr:uid="{00000000-0005-0000-0000-0000BF9B0000}"/>
    <cellStyle name="Comma 2 3 4 3 2 2 2 2 2 3" xfId="47645" xr:uid="{00000000-0005-0000-0000-0000C09B0000}"/>
    <cellStyle name="Comma 2 3 4 3 2 2 2 2 2 4" xfId="59610" xr:uid="{00000000-0005-0000-0000-0000C19B0000}"/>
    <cellStyle name="Comma 2 3 4 3 2 2 2 2 3" xfId="23732" xr:uid="{00000000-0005-0000-0000-0000C29B0000}"/>
    <cellStyle name="Comma 2 3 4 3 2 2 2 2 4" xfId="11790" xr:uid="{00000000-0005-0000-0000-0000C39B0000}"/>
    <cellStyle name="Comma 2 3 4 3 2 2 2 2 5" xfId="29717" xr:uid="{00000000-0005-0000-0000-0000C49B0000}"/>
    <cellStyle name="Comma 2 3 4 3 2 2 2 2 6" xfId="41662" xr:uid="{00000000-0005-0000-0000-0000C59B0000}"/>
    <cellStyle name="Comma 2 3 4 3 2 2 2 2 7" xfId="53627" xr:uid="{00000000-0005-0000-0000-0000C69B0000}"/>
    <cellStyle name="Comma 2 3 4 3 2 2 2 3" xfId="14803" xr:uid="{00000000-0005-0000-0000-0000C79B0000}"/>
    <cellStyle name="Comma 2 3 4 3 2 2 2 3 2" xfId="32730" xr:uid="{00000000-0005-0000-0000-0000C89B0000}"/>
    <cellStyle name="Comma 2 3 4 3 2 2 2 3 3" xfId="44675" xr:uid="{00000000-0005-0000-0000-0000C99B0000}"/>
    <cellStyle name="Comma 2 3 4 3 2 2 2 3 4" xfId="56640" xr:uid="{00000000-0005-0000-0000-0000CA9B0000}"/>
    <cellStyle name="Comma 2 3 4 3 2 2 2 4" xfId="20762" xr:uid="{00000000-0005-0000-0000-0000CB9B0000}"/>
    <cellStyle name="Comma 2 3 4 3 2 2 2 5" xfId="8820" xr:uid="{00000000-0005-0000-0000-0000CC9B0000}"/>
    <cellStyle name="Comma 2 3 4 3 2 2 2 6" xfId="26747" xr:uid="{00000000-0005-0000-0000-0000CD9B0000}"/>
    <cellStyle name="Comma 2 3 4 3 2 2 2 7" xfId="38692" xr:uid="{00000000-0005-0000-0000-0000CE9B0000}"/>
    <cellStyle name="Comma 2 3 4 3 2 2 2 8" xfId="50657" xr:uid="{00000000-0005-0000-0000-0000CF9B0000}"/>
    <cellStyle name="Comma 2 3 4 3 2 2 3" xfId="4366" xr:uid="{00000000-0005-0000-0000-0000D09B0000}"/>
    <cellStyle name="Comma 2 3 4 3 2 2 3 2" xfId="16329" xr:uid="{00000000-0005-0000-0000-0000D19B0000}"/>
    <cellStyle name="Comma 2 3 4 3 2 2 3 2 2" xfId="34256" xr:uid="{00000000-0005-0000-0000-0000D29B0000}"/>
    <cellStyle name="Comma 2 3 4 3 2 2 3 2 3" xfId="46201" xr:uid="{00000000-0005-0000-0000-0000D39B0000}"/>
    <cellStyle name="Comma 2 3 4 3 2 2 3 2 4" xfId="58166" xr:uid="{00000000-0005-0000-0000-0000D49B0000}"/>
    <cellStyle name="Comma 2 3 4 3 2 2 3 3" xfId="22288" xr:uid="{00000000-0005-0000-0000-0000D59B0000}"/>
    <cellStyle name="Comma 2 3 4 3 2 2 3 4" xfId="10346" xr:uid="{00000000-0005-0000-0000-0000D69B0000}"/>
    <cellStyle name="Comma 2 3 4 3 2 2 3 5" xfId="28273" xr:uid="{00000000-0005-0000-0000-0000D79B0000}"/>
    <cellStyle name="Comma 2 3 4 3 2 2 3 6" xfId="40218" xr:uid="{00000000-0005-0000-0000-0000D89B0000}"/>
    <cellStyle name="Comma 2 3 4 3 2 2 3 7" xfId="52183" xr:uid="{00000000-0005-0000-0000-0000D99B0000}"/>
    <cellStyle name="Comma 2 3 4 3 2 2 4" xfId="13359" xr:uid="{00000000-0005-0000-0000-0000DA9B0000}"/>
    <cellStyle name="Comma 2 3 4 3 2 2 4 2" xfId="31286" xr:uid="{00000000-0005-0000-0000-0000DB9B0000}"/>
    <cellStyle name="Comma 2 3 4 3 2 2 4 3" xfId="43231" xr:uid="{00000000-0005-0000-0000-0000DC9B0000}"/>
    <cellStyle name="Comma 2 3 4 3 2 2 4 4" xfId="55196" xr:uid="{00000000-0005-0000-0000-0000DD9B0000}"/>
    <cellStyle name="Comma 2 3 4 3 2 2 5" xfId="19318" xr:uid="{00000000-0005-0000-0000-0000DE9B0000}"/>
    <cellStyle name="Comma 2 3 4 3 2 2 6" xfId="7376" xr:uid="{00000000-0005-0000-0000-0000DF9B0000}"/>
    <cellStyle name="Comma 2 3 4 3 2 2 7" xfId="25303" xr:uid="{00000000-0005-0000-0000-0000E09B0000}"/>
    <cellStyle name="Comma 2 3 4 3 2 2 8" xfId="37248" xr:uid="{00000000-0005-0000-0000-0000E19B0000}"/>
    <cellStyle name="Comma 2 3 4 3 2 2 9" xfId="49213" xr:uid="{00000000-0005-0000-0000-0000E29B0000}"/>
    <cellStyle name="Comma 2 3 4 3 2 3" xfId="2118" xr:uid="{00000000-0005-0000-0000-0000E39B0000}"/>
    <cellStyle name="Comma 2 3 4 3 2 3 2" xfId="5088" xr:uid="{00000000-0005-0000-0000-0000E49B0000}"/>
    <cellStyle name="Comma 2 3 4 3 2 3 2 2" xfId="17051" xr:uid="{00000000-0005-0000-0000-0000E59B0000}"/>
    <cellStyle name="Comma 2 3 4 3 2 3 2 2 2" xfId="34978" xr:uid="{00000000-0005-0000-0000-0000E69B0000}"/>
    <cellStyle name="Comma 2 3 4 3 2 3 2 2 3" xfId="46923" xr:uid="{00000000-0005-0000-0000-0000E79B0000}"/>
    <cellStyle name="Comma 2 3 4 3 2 3 2 2 4" xfId="58888" xr:uid="{00000000-0005-0000-0000-0000E89B0000}"/>
    <cellStyle name="Comma 2 3 4 3 2 3 2 3" xfId="23010" xr:uid="{00000000-0005-0000-0000-0000E99B0000}"/>
    <cellStyle name="Comma 2 3 4 3 2 3 2 4" xfId="11068" xr:uid="{00000000-0005-0000-0000-0000EA9B0000}"/>
    <cellStyle name="Comma 2 3 4 3 2 3 2 5" xfId="28995" xr:uid="{00000000-0005-0000-0000-0000EB9B0000}"/>
    <cellStyle name="Comma 2 3 4 3 2 3 2 6" xfId="40940" xr:uid="{00000000-0005-0000-0000-0000EC9B0000}"/>
    <cellStyle name="Comma 2 3 4 3 2 3 2 7" xfId="52905" xr:uid="{00000000-0005-0000-0000-0000ED9B0000}"/>
    <cellStyle name="Comma 2 3 4 3 2 3 3" xfId="14081" xr:uid="{00000000-0005-0000-0000-0000EE9B0000}"/>
    <cellStyle name="Comma 2 3 4 3 2 3 3 2" xfId="32008" xr:uid="{00000000-0005-0000-0000-0000EF9B0000}"/>
    <cellStyle name="Comma 2 3 4 3 2 3 3 3" xfId="43953" xr:uid="{00000000-0005-0000-0000-0000F09B0000}"/>
    <cellStyle name="Comma 2 3 4 3 2 3 3 4" xfId="55918" xr:uid="{00000000-0005-0000-0000-0000F19B0000}"/>
    <cellStyle name="Comma 2 3 4 3 2 3 4" xfId="20040" xr:uid="{00000000-0005-0000-0000-0000F29B0000}"/>
    <cellStyle name="Comma 2 3 4 3 2 3 5" xfId="8098" xr:uid="{00000000-0005-0000-0000-0000F39B0000}"/>
    <cellStyle name="Comma 2 3 4 3 2 3 6" xfId="26025" xr:uid="{00000000-0005-0000-0000-0000F49B0000}"/>
    <cellStyle name="Comma 2 3 4 3 2 3 7" xfId="37970" xr:uid="{00000000-0005-0000-0000-0000F59B0000}"/>
    <cellStyle name="Comma 2 3 4 3 2 3 8" xfId="49935" xr:uid="{00000000-0005-0000-0000-0000F69B0000}"/>
    <cellStyle name="Comma 2 3 4 3 2 4" xfId="3644" xr:uid="{00000000-0005-0000-0000-0000F79B0000}"/>
    <cellStyle name="Comma 2 3 4 3 2 4 2" xfId="15607" xr:uid="{00000000-0005-0000-0000-0000F89B0000}"/>
    <cellStyle name="Comma 2 3 4 3 2 4 2 2" xfId="33534" xr:uid="{00000000-0005-0000-0000-0000F99B0000}"/>
    <cellStyle name="Comma 2 3 4 3 2 4 2 3" xfId="45479" xr:uid="{00000000-0005-0000-0000-0000FA9B0000}"/>
    <cellStyle name="Comma 2 3 4 3 2 4 2 4" xfId="57444" xr:uid="{00000000-0005-0000-0000-0000FB9B0000}"/>
    <cellStyle name="Comma 2 3 4 3 2 4 3" xfId="21566" xr:uid="{00000000-0005-0000-0000-0000FC9B0000}"/>
    <cellStyle name="Comma 2 3 4 3 2 4 4" xfId="9624" xr:uid="{00000000-0005-0000-0000-0000FD9B0000}"/>
    <cellStyle name="Comma 2 3 4 3 2 4 5" xfId="27551" xr:uid="{00000000-0005-0000-0000-0000FE9B0000}"/>
    <cellStyle name="Comma 2 3 4 3 2 4 6" xfId="39496" xr:uid="{00000000-0005-0000-0000-0000FF9B0000}"/>
    <cellStyle name="Comma 2 3 4 3 2 4 7" xfId="51461" xr:uid="{00000000-0005-0000-0000-0000009C0000}"/>
    <cellStyle name="Comma 2 3 4 3 2 5" xfId="12637" xr:uid="{00000000-0005-0000-0000-0000019C0000}"/>
    <cellStyle name="Comma 2 3 4 3 2 5 2" xfId="30564" xr:uid="{00000000-0005-0000-0000-0000029C0000}"/>
    <cellStyle name="Comma 2 3 4 3 2 5 3" xfId="42509" xr:uid="{00000000-0005-0000-0000-0000039C0000}"/>
    <cellStyle name="Comma 2 3 4 3 2 5 4" xfId="54474" xr:uid="{00000000-0005-0000-0000-0000049C0000}"/>
    <cellStyle name="Comma 2 3 4 3 2 6" xfId="18596" xr:uid="{00000000-0005-0000-0000-0000059C0000}"/>
    <cellStyle name="Comma 2 3 4 3 2 7" xfId="6654" xr:uid="{00000000-0005-0000-0000-0000069C0000}"/>
    <cellStyle name="Comma 2 3 4 3 2 8" xfId="24581" xr:uid="{00000000-0005-0000-0000-0000079C0000}"/>
    <cellStyle name="Comma 2 3 4 3 2 9" xfId="36526" xr:uid="{00000000-0005-0000-0000-0000089C0000}"/>
    <cellStyle name="Comma 2 3 4 3 3" xfId="1048" xr:uid="{00000000-0005-0000-0000-0000099C0000}"/>
    <cellStyle name="Comma 2 3 4 3 3 2" xfId="2492" xr:uid="{00000000-0005-0000-0000-00000A9C0000}"/>
    <cellStyle name="Comma 2 3 4 3 3 2 2" xfId="5462" xr:uid="{00000000-0005-0000-0000-00000B9C0000}"/>
    <cellStyle name="Comma 2 3 4 3 3 2 2 2" xfId="17425" xr:uid="{00000000-0005-0000-0000-00000C9C0000}"/>
    <cellStyle name="Comma 2 3 4 3 3 2 2 2 2" xfId="35352" xr:uid="{00000000-0005-0000-0000-00000D9C0000}"/>
    <cellStyle name="Comma 2 3 4 3 3 2 2 2 3" xfId="47297" xr:uid="{00000000-0005-0000-0000-00000E9C0000}"/>
    <cellStyle name="Comma 2 3 4 3 3 2 2 2 4" xfId="59262" xr:uid="{00000000-0005-0000-0000-00000F9C0000}"/>
    <cellStyle name="Comma 2 3 4 3 3 2 2 3" xfId="23384" xr:uid="{00000000-0005-0000-0000-0000109C0000}"/>
    <cellStyle name="Comma 2 3 4 3 3 2 2 4" xfId="11442" xr:uid="{00000000-0005-0000-0000-0000119C0000}"/>
    <cellStyle name="Comma 2 3 4 3 3 2 2 5" xfId="29369" xr:uid="{00000000-0005-0000-0000-0000129C0000}"/>
    <cellStyle name="Comma 2 3 4 3 3 2 2 6" xfId="41314" xr:uid="{00000000-0005-0000-0000-0000139C0000}"/>
    <cellStyle name="Comma 2 3 4 3 3 2 2 7" xfId="53279" xr:uid="{00000000-0005-0000-0000-0000149C0000}"/>
    <cellStyle name="Comma 2 3 4 3 3 2 3" xfId="14455" xr:uid="{00000000-0005-0000-0000-0000159C0000}"/>
    <cellStyle name="Comma 2 3 4 3 3 2 3 2" xfId="32382" xr:uid="{00000000-0005-0000-0000-0000169C0000}"/>
    <cellStyle name="Comma 2 3 4 3 3 2 3 3" xfId="44327" xr:uid="{00000000-0005-0000-0000-0000179C0000}"/>
    <cellStyle name="Comma 2 3 4 3 3 2 3 4" xfId="56292" xr:uid="{00000000-0005-0000-0000-0000189C0000}"/>
    <cellStyle name="Comma 2 3 4 3 3 2 4" xfId="20414" xr:uid="{00000000-0005-0000-0000-0000199C0000}"/>
    <cellStyle name="Comma 2 3 4 3 3 2 5" xfId="8472" xr:uid="{00000000-0005-0000-0000-00001A9C0000}"/>
    <cellStyle name="Comma 2 3 4 3 3 2 6" xfId="26399" xr:uid="{00000000-0005-0000-0000-00001B9C0000}"/>
    <cellStyle name="Comma 2 3 4 3 3 2 7" xfId="38344" xr:uid="{00000000-0005-0000-0000-00001C9C0000}"/>
    <cellStyle name="Comma 2 3 4 3 3 2 8" xfId="50309" xr:uid="{00000000-0005-0000-0000-00001D9C0000}"/>
    <cellStyle name="Comma 2 3 4 3 3 3" xfId="4018" xr:uid="{00000000-0005-0000-0000-00001E9C0000}"/>
    <cellStyle name="Comma 2 3 4 3 3 3 2" xfId="15981" xr:uid="{00000000-0005-0000-0000-00001F9C0000}"/>
    <cellStyle name="Comma 2 3 4 3 3 3 2 2" xfId="33908" xr:uid="{00000000-0005-0000-0000-0000209C0000}"/>
    <cellStyle name="Comma 2 3 4 3 3 3 2 3" xfId="45853" xr:uid="{00000000-0005-0000-0000-0000219C0000}"/>
    <cellStyle name="Comma 2 3 4 3 3 3 2 4" xfId="57818" xr:uid="{00000000-0005-0000-0000-0000229C0000}"/>
    <cellStyle name="Comma 2 3 4 3 3 3 3" xfId="21940" xr:uid="{00000000-0005-0000-0000-0000239C0000}"/>
    <cellStyle name="Comma 2 3 4 3 3 3 4" xfId="9998" xr:uid="{00000000-0005-0000-0000-0000249C0000}"/>
    <cellStyle name="Comma 2 3 4 3 3 3 5" xfId="27925" xr:uid="{00000000-0005-0000-0000-0000259C0000}"/>
    <cellStyle name="Comma 2 3 4 3 3 3 6" xfId="39870" xr:uid="{00000000-0005-0000-0000-0000269C0000}"/>
    <cellStyle name="Comma 2 3 4 3 3 3 7" xfId="51835" xr:uid="{00000000-0005-0000-0000-0000279C0000}"/>
    <cellStyle name="Comma 2 3 4 3 3 4" xfId="13011" xr:uid="{00000000-0005-0000-0000-0000289C0000}"/>
    <cellStyle name="Comma 2 3 4 3 3 4 2" xfId="30938" xr:uid="{00000000-0005-0000-0000-0000299C0000}"/>
    <cellStyle name="Comma 2 3 4 3 3 4 3" xfId="42883" xr:uid="{00000000-0005-0000-0000-00002A9C0000}"/>
    <cellStyle name="Comma 2 3 4 3 3 4 4" xfId="54848" xr:uid="{00000000-0005-0000-0000-00002B9C0000}"/>
    <cellStyle name="Comma 2 3 4 3 3 5" xfId="18970" xr:uid="{00000000-0005-0000-0000-00002C9C0000}"/>
    <cellStyle name="Comma 2 3 4 3 3 6" xfId="7028" xr:uid="{00000000-0005-0000-0000-00002D9C0000}"/>
    <cellStyle name="Comma 2 3 4 3 3 7" xfId="24955" xr:uid="{00000000-0005-0000-0000-00002E9C0000}"/>
    <cellStyle name="Comma 2 3 4 3 3 8" xfId="36900" xr:uid="{00000000-0005-0000-0000-00002F9C0000}"/>
    <cellStyle name="Comma 2 3 4 3 3 9" xfId="48865" xr:uid="{00000000-0005-0000-0000-0000309C0000}"/>
    <cellStyle name="Comma 2 3 4 3 4" xfId="1770" xr:uid="{00000000-0005-0000-0000-0000319C0000}"/>
    <cellStyle name="Comma 2 3 4 3 4 2" xfId="4740" xr:uid="{00000000-0005-0000-0000-0000329C0000}"/>
    <cellStyle name="Comma 2 3 4 3 4 2 2" xfId="16703" xr:uid="{00000000-0005-0000-0000-0000339C0000}"/>
    <cellStyle name="Comma 2 3 4 3 4 2 2 2" xfId="34630" xr:uid="{00000000-0005-0000-0000-0000349C0000}"/>
    <cellStyle name="Comma 2 3 4 3 4 2 2 3" xfId="46575" xr:uid="{00000000-0005-0000-0000-0000359C0000}"/>
    <cellStyle name="Comma 2 3 4 3 4 2 2 4" xfId="58540" xr:uid="{00000000-0005-0000-0000-0000369C0000}"/>
    <cellStyle name="Comma 2 3 4 3 4 2 3" xfId="22662" xr:uid="{00000000-0005-0000-0000-0000379C0000}"/>
    <cellStyle name="Comma 2 3 4 3 4 2 4" xfId="10720" xr:uid="{00000000-0005-0000-0000-0000389C0000}"/>
    <cellStyle name="Comma 2 3 4 3 4 2 5" xfId="28647" xr:uid="{00000000-0005-0000-0000-0000399C0000}"/>
    <cellStyle name="Comma 2 3 4 3 4 2 6" xfId="40592" xr:uid="{00000000-0005-0000-0000-00003A9C0000}"/>
    <cellStyle name="Comma 2 3 4 3 4 2 7" xfId="52557" xr:uid="{00000000-0005-0000-0000-00003B9C0000}"/>
    <cellStyle name="Comma 2 3 4 3 4 3" xfId="13733" xr:uid="{00000000-0005-0000-0000-00003C9C0000}"/>
    <cellStyle name="Comma 2 3 4 3 4 3 2" xfId="31660" xr:uid="{00000000-0005-0000-0000-00003D9C0000}"/>
    <cellStyle name="Comma 2 3 4 3 4 3 3" xfId="43605" xr:uid="{00000000-0005-0000-0000-00003E9C0000}"/>
    <cellStyle name="Comma 2 3 4 3 4 3 4" xfId="55570" xr:uid="{00000000-0005-0000-0000-00003F9C0000}"/>
    <cellStyle name="Comma 2 3 4 3 4 4" xfId="19692" xr:uid="{00000000-0005-0000-0000-0000409C0000}"/>
    <cellStyle name="Comma 2 3 4 3 4 5" xfId="7750" xr:uid="{00000000-0005-0000-0000-0000419C0000}"/>
    <cellStyle name="Comma 2 3 4 3 4 6" xfId="25677" xr:uid="{00000000-0005-0000-0000-0000429C0000}"/>
    <cellStyle name="Comma 2 3 4 3 4 7" xfId="37622" xr:uid="{00000000-0005-0000-0000-0000439C0000}"/>
    <cellStyle name="Comma 2 3 4 3 4 8" xfId="49587" xr:uid="{00000000-0005-0000-0000-0000449C0000}"/>
    <cellStyle name="Comma 2 3 4 3 5" xfId="3296" xr:uid="{00000000-0005-0000-0000-0000459C0000}"/>
    <cellStyle name="Comma 2 3 4 3 5 2" xfId="15259" xr:uid="{00000000-0005-0000-0000-0000469C0000}"/>
    <cellStyle name="Comma 2 3 4 3 5 2 2" xfId="33186" xr:uid="{00000000-0005-0000-0000-0000479C0000}"/>
    <cellStyle name="Comma 2 3 4 3 5 2 3" xfId="45131" xr:uid="{00000000-0005-0000-0000-0000489C0000}"/>
    <cellStyle name="Comma 2 3 4 3 5 2 4" xfId="57096" xr:uid="{00000000-0005-0000-0000-0000499C0000}"/>
    <cellStyle name="Comma 2 3 4 3 5 3" xfId="21218" xr:uid="{00000000-0005-0000-0000-00004A9C0000}"/>
    <cellStyle name="Comma 2 3 4 3 5 4" xfId="9276" xr:uid="{00000000-0005-0000-0000-00004B9C0000}"/>
    <cellStyle name="Comma 2 3 4 3 5 5" xfId="27203" xr:uid="{00000000-0005-0000-0000-00004C9C0000}"/>
    <cellStyle name="Comma 2 3 4 3 5 6" xfId="39148" xr:uid="{00000000-0005-0000-0000-00004D9C0000}"/>
    <cellStyle name="Comma 2 3 4 3 5 7" xfId="51113" xr:uid="{00000000-0005-0000-0000-00004E9C0000}"/>
    <cellStyle name="Comma 2 3 4 3 6" xfId="12289" xr:uid="{00000000-0005-0000-0000-00004F9C0000}"/>
    <cellStyle name="Comma 2 3 4 3 6 2" xfId="30216" xr:uid="{00000000-0005-0000-0000-0000509C0000}"/>
    <cellStyle name="Comma 2 3 4 3 6 3" xfId="42161" xr:uid="{00000000-0005-0000-0000-0000519C0000}"/>
    <cellStyle name="Comma 2 3 4 3 6 4" xfId="54126" xr:uid="{00000000-0005-0000-0000-0000529C0000}"/>
    <cellStyle name="Comma 2 3 4 3 7" xfId="18248" xr:uid="{00000000-0005-0000-0000-0000539C0000}"/>
    <cellStyle name="Comma 2 3 4 3 8" xfId="6306" xr:uid="{00000000-0005-0000-0000-0000549C0000}"/>
    <cellStyle name="Comma 2 3 4 3 9" xfId="24233" xr:uid="{00000000-0005-0000-0000-0000559C0000}"/>
    <cellStyle name="Comma 2 3 4 4" xfId="442" xr:uid="{00000000-0005-0000-0000-0000569C0000}"/>
    <cellStyle name="Comma 2 3 4 4 10" xfId="48259" xr:uid="{00000000-0005-0000-0000-0000579C0000}"/>
    <cellStyle name="Comma 2 3 4 4 2" xfId="1164" xr:uid="{00000000-0005-0000-0000-0000589C0000}"/>
    <cellStyle name="Comma 2 3 4 4 2 2" xfId="2608" xr:uid="{00000000-0005-0000-0000-0000599C0000}"/>
    <cellStyle name="Comma 2 3 4 4 2 2 2" xfId="5578" xr:uid="{00000000-0005-0000-0000-00005A9C0000}"/>
    <cellStyle name="Comma 2 3 4 4 2 2 2 2" xfId="17541" xr:uid="{00000000-0005-0000-0000-00005B9C0000}"/>
    <cellStyle name="Comma 2 3 4 4 2 2 2 2 2" xfId="35468" xr:uid="{00000000-0005-0000-0000-00005C9C0000}"/>
    <cellStyle name="Comma 2 3 4 4 2 2 2 2 3" xfId="47413" xr:uid="{00000000-0005-0000-0000-00005D9C0000}"/>
    <cellStyle name="Comma 2 3 4 4 2 2 2 2 4" xfId="59378" xr:uid="{00000000-0005-0000-0000-00005E9C0000}"/>
    <cellStyle name="Comma 2 3 4 4 2 2 2 3" xfId="23500" xr:uid="{00000000-0005-0000-0000-00005F9C0000}"/>
    <cellStyle name="Comma 2 3 4 4 2 2 2 4" xfId="11558" xr:uid="{00000000-0005-0000-0000-0000609C0000}"/>
    <cellStyle name="Comma 2 3 4 4 2 2 2 5" xfId="29485" xr:uid="{00000000-0005-0000-0000-0000619C0000}"/>
    <cellStyle name="Comma 2 3 4 4 2 2 2 6" xfId="41430" xr:uid="{00000000-0005-0000-0000-0000629C0000}"/>
    <cellStyle name="Comma 2 3 4 4 2 2 2 7" xfId="53395" xr:uid="{00000000-0005-0000-0000-0000639C0000}"/>
    <cellStyle name="Comma 2 3 4 4 2 2 3" xfId="14571" xr:uid="{00000000-0005-0000-0000-0000649C0000}"/>
    <cellStyle name="Comma 2 3 4 4 2 2 3 2" xfId="32498" xr:uid="{00000000-0005-0000-0000-0000659C0000}"/>
    <cellStyle name="Comma 2 3 4 4 2 2 3 3" xfId="44443" xr:uid="{00000000-0005-0000-0000-0000669C0000}"/>
    <cellStyle name="Comma 2 3 4 4 2 2 3 4" xfId="56408" xr:uid="{00000000-0005-0000-0000-0000679C0000}"/>
    <cellStyle name="Comma 2 3 4 4 2 2 4" xfId="20530" xr:uid="{00000000-0005-0000-0000-0000689C0000}"/>
    <cellStyle name="Comma 2 3 4 4 2 2 5" xfId="8588" xr:uid="{00000000-0005-0000-0000-0000699C0000}"/>
    <cellStyle name="Comma 2 3 4 4 2 2 6" xfId="26515" xr:uid="{00000000-0005-0000-0000-00006A9C0000}"/>
    <cellStyle name="Comma 2 3 4 4 2 2 7" xfId="38460" xr:uid="{00000000-0005-0000-0000-00006B9C0000}"/>
    <cellStyle name="Comma 2 3 4 4 2 2 8" xfId="50425" xr:uid="{00000000-0005-0000-0000-00006C9C0000}"/>
    <cellStyle name="Comma 2 3 4 4 2 3" xfId="4134" xr:uid="{00000000-0005-0000-0000-00006D9C0000}"/>
    <cellStyle name="Comma 2 3 4 4 2 3 2" xfId="16097" xr:uid="{00000000-0005-0000-0000-00006E9C0000}"/>
    <cellStyle name="Comma 2 3 4 4 2 3 2 2" xfId="34024" xr:uid="{00000000-0005-0000-0000-00006F9C0000}"/>
    <cellStyle name="Comma 2 3 4 4 2 3 2 3" xfId="45969" xr:uid="{00000000-0005-0000-0000-0000709C0000}"/>
    <cellStyle name="Comma 2 3 4 4 2 3 2 4" xfId="57934" xr:uid="{00000000-0005-0000-0000-0000719C0000}"/>
    <cellStyle name="Comma 2 3 4 4 2 3 3" xfId="22056" xr:uid="{00000000-0005-0000-0000-0000729C0000}"/>
    <cellStyle name="Comma 2 3 4 4 2 3 4" xfId="10114" xr:uid="{00000000-0005-0000-0000-0000739C0000}"/>
    <cellStyle name="Comma 2 3 4 4 2 3 5" xfId="28041" xr:uid="{00000000-0005-0000-0000-0000749C0000}"/>
    <cellStyle name="Comma 2 3 4 4 2 3 6" xfId="39986" xr:uid="{00000000-0005-0000-0000-0000759C0000}"/>
    <cellStyle name="Comma 2 3 4 4 2 3 7" xfId="51951" xr:uid="{00000000-0005-0000-0000-0000769C0000}"/>
    <cellStyle name="Comma 2 3 4 4 2 4" xfId="13127" xr:uid="{00000000-0005-0000-0000-0000779C0000}"/>
    <cellStyle name="Comma 2 3 4 4 2 4 2" xfId="31054" xr:uid="{00000000-0005-0000-0000-0000789C0000}"/>
    <cellStyle name="Comma 2 3 4 4 2 4 3" xfId="42999" xr:uid="{00000000-0005-0000-0000-0000799C0000}"/>
    <cellStyle name="Comma 2 3 4 4 2 4 4" xfId="54964" xr:uid="{00000000-0005-0000-0000-00007A9C0000}"/>
    <cellStyle name="Comma 2 3 4 4 2 5" xfId="19086" xr:uid="{00000000-0005-0000-0000-00007B9C0000}"/>
    <cellStyle name="Comma 2 3 4 4 2 6" xfId="7144" xr:uid="{00000000-0005-0000-0000-00007C9C0000}"/>
    <cellStyle name="Comma 2 3 4 4 2 7" xfId="25071" xr:uid="{00000000-0005-0000-0000-00007D9C0000}"/>
    <cellStyle name="Comma 2 3 4 4 2 8" xfId="37016" xr:uid="{00000000-0005-0000-0000-00007E9C0000}"/>
    <cellStyle name="Comma 2 3 4 4 2 9" xfId="48981" xr:uid="{00000000-0005-0000-0000-00007F9C0000}"/>
    <cellStyle name="Comma 2 3 4 4 3" xfId="1886" xr:uid="{00000000-0005-0000-0000-0000809C0000}"/>
    <cellStyle name="Comma 2 3 4 4 3 2" xfId="4856" xr:uid="{00000000-0005-0000-0000-0000819C0000}"/>
    <cellStyle name="Comma 2 3 4 4 3 2 2" xfId="16819" xr:uid="{00000000-0005-0000-0000-0000829C0000}"/>
    <cellStyle name="Comma 2 3 4 4 3 2 2 2" xfId="34746" xr:uid="{00000000-0005-0000-0000-0000839C0000}"/>
    <cellStyle name="Comma 2 3 4 4 3 2 2 3" xfId="46691" xr:uid="{00000000-0005-0000-0000-0000849C0000}"/>
    <cellStyle name="Comma 2 3 4 4 3 2 2 4" xfId="58656" xr:uid="{00000000-0005-0000-0000-0000859C0000}"/>
    <cellStyle name="Comma 2 3 4 4 3 2 3" xfId="22778" xr:uid="{00000000-0005-0000-0000-0000869C0000}"/>
    <cellStyle name="Comma 2 3 4 4 3 2 4" xfId="10836" xr:uid="{00000000-0005-0000-0000-0000879C0000}"/>
    <cellStyle name="Comma 2 3 4 4 3 2 5" xfId="28763" xr:uid="{00000000-0005-0000-0000-0000889C0000}"/>
    <cellStyle name="Comma 2 3 4 4 3 2 6" xfId="40708" xr:uid="{00000000-0005-0000-0000-0000899C0000}"/>
    <cellStyle name="Comma 2 3 4 4 3 2 7" xfId="52673" xr:uid="{00000000-0005-0000-0000-00008A9C0000}"/>
    <cellStyle name="Comma 2 3 4 4 3 3" xfId="13849" xr:uid="{00000000-0005-0000-0000-00008B9C0000}"/>
    <cellStyle name="Comma 2 3 4 4 3 3 2" xfId="31776" xr:uid="{00000000-0005-0000-0000-00008C9C0000}"/>
    <cellStyle name="Comma 2 3 4 4 3 3 3" xfId="43721" xr:uid="{00000000-0005-0000-0000-00008D9C0000}"/>
    <cellStyle name="Comma 2 3 4 4 3 3 4" xfId="55686" xr:uid="{00000000-0005-0000-0000-00008E9C0000}"/>
    <cellStyle name="Comma 2 3 4 4 3 4" xfId="19808" xr:uid="{00000000-0005-0000-0000-00008F9C0000}"/>
    <cellStyle name="Comma 2 3 4 4 3 5" xfId="7866" xr:uid="{00000000-0005-0000-0000-0000909C0000}"/>
    <cellStyle name="Comma 2 3 4 4 3 6" xfId="25793" xr:uid="{00000000-0005-0000-0000-0000919C0000}"/>
    <cellStyle name="Comma 2 3 4 4 3 7" xfId="37738" xr:uid="{00000000-0005-0000-0000-0000929C0000}"/>
    <cellStyle name="Comma 2 3 4 4 3 8" xfId="49703" xr:uid="{00000000-0005-0000-0000-0000939C0000}"/>
    <cellStyle name="Comma 2 3 4 4 4" xfId="3412" xr:uid="{00000000-0005-0000-0000-0000949C0000}"/>
    <cellStyle name="Comma 2 3 4 4 4 2" xfId="15375" xr:uid="{00000000-0005-0000-0000-0000959C0000}"/>
    <cellStyle name="Comma 2 3 4 4 4 2 2" xfId="33302" xr:uid="{00000000-0005-0000-0000-0000969C0000}"/>
    <cellStyle name="Comma 2 3 4 4 4 2 3" xfId="45247" xr:uid="{00000000-0005-0000-0000-0000979C0000}"/>
    <cellStyle name="Comma 2 3 4 4 4 2 4" xfId="57212" xr:uid="{00000000-0005-0000-0000-0000989C0000}"/>
    <cellStyle name="Comma 2 3 4 4 4 3" xfId="21334" xr:uid="{00000000-0005-0000-0000-0000999C0000}"/>
    <cellStyle name="Comma 2 3 4 4 4 4" xfId="9392" xr:uid="{00000000-0005-0000-0000-00009A9C0000}"/>
    <cellStyle name="Comma 2 3 4 4 4 5" xfId="27319" xr:uid="{00000000-0005-0000-0000-00009B9C0000}"/>
    <cellStyle name="Comma 2 3 4 4 4 6" xfId="39264" xr:uid="{00000000-0005-0000-0000-00009C9C0000}"/>
    <cellStyle name="Comma 2 3 4 4 4 7" xfId="51229" xr:uid="{00000000-0005-0000-0000-00009D9C0000}"/>
    <cellStyle name="Comma 2 3 4 4 5" xfId="12405" xr:uid="{00000000-0005-0000-0000-00009E9C0000}"/>
    <cellStyle name="Comma 2 3 4 4 5 2" xfId="30332" xr:uid="{00000000-0005-0000-0000-00009F9C0000}"/>
    <cellStyle name="Comma 2 3 4 4 5 3" xfId="42277" xr:uid="{00000000-0005-0000-0000-0000A09C0000}"/>
    <cellStyle name="Comma 2 3 4 4 5 4" xfId="54242" xr:uid="{00000000-0005-0000-0000-0000A19C0000}"/>
    <cellStyle name="Comma 2 3 4 4 6" xfId="18364" xr:uid="{00000000-0005-0000-0000-0000A29C0000}"/>
    <cellStyle name="Comma 2 3 4 4 7" xfId="6422" xr:uid="{00000000-0005-0000-0000-0000A39C0000}"/>
    <cellStyle name="Comma 2 3 4 4 8" xfId="24349" xr:uid="{00000000-0005-0000-0000-0000A49C0000}"/>
    <cellStyle name="Comma 2 3 4 4 9" xfId="36294" xr:uid="{00000000-0005-0000-0000-0000A59C0000}"/>
    <cellStyle name="Comma 2 3 4 5" xfId="816" xr:uid="{00000000-0005-0000-0000-0000A69C0000}"/>
    <cellStyle name="Comma 2 3 4 5 2" xfId="2260" xr:uid="{00000000-0005-0000-0000-0000A79C0000}"/>
    <cellStyle name="Comma 2 3 4 5 2 2" xfId="5230" xr:uid="{00000000-0005-0000-0000-0000A89C0000}"/>
    <cellStyle name="Comma 2 3 4 5 2 2 2" xfId="17193" xr:uid="{00000000-0005-0000-0000-0000A99C0000}"/>
    <cellStyle name="Comma 2 3 4 5 2 2 2 2" xfId="35120" xr:uid="{00000000-0005-0000-0000-0000AA9C0000}"/>
    <cellStyle name="Comma 2 3 4 5 2 2 2 3" xfId="47065" xr:uid="{00000000-0005-0000-0000-0000AB9C0000}"/>
    <cellStyle name="Comma 2 3 4 5 2 2 2 4" xfId="59030" xr:uid="{00000000-0005-0000-0000-0000AC9C0000}"/>
    <cellStyle name="Comma 2 3 4 5 2 2 3" xfId="23152" xr:uid="{00000000-0005-0000-0000-0000AD9C0000}"/>
    <cellStyle name="Comma 2 3 4 5 2 2 4" xfId="11210" xr:uid="{00000000-0005-0000-0000-0000AE9C0000}"/>
    <cellStyle name="Comma 2 3 4 5 2 2 5" xfId="29137" xr:uid="{00000000-0005-0000-0000-0000AF9C0000}"/>
    <cellStyle name="Comma 2 3 4 5 2 2 6" xfId="41082" xr:uid="{00000000-0005-0000-0000-0000B09C0000}"/>
    <cellStyle name="Comma 2 3 4 5 2 2 7" xfId="53047" xr:uid="{00000000-0005-0000-0000-0000B19C0000}"/>
    <cellStyle name="Comma 2 3 4 5 2 3" xfId="14223" xr:uid="{00000000-0005-0000-0000-0000B29C0000}"/>
    <cellStyle name="Comma 2 3 4 5 2 3 2" xfId="32150" xr:uid="{00000000-0005-0000-0000-0000B39C0000}"/>
    <cellStyle name="Comma 2 3 4 5 2 3 3" xfId="44095" xr:uid="{00000000-0005-0000-0000-0000B49C0000}"/>
    <cellStyle name="Comma 2 3 4 5 2 3 4" xfId="56060" xr:uid="{00000000-0005-0000-0000-0000B59C0000}"/>
    <cellStyle name="Comma 2 3 4 5 2 4" xfId="20182" xr:uid="{00000000-0005-0000-0000-0000B69C0000}"/>
    <cellStyle name="Comma 2 3 4 5 2 5" xfId="8240" xr:uid="{00000000-0005-0000-0000-0000B79C0000}"/>
    <cellStyle name="Comma 2 3 4 5 2 6" xfId="26167" xr:uid="{00000000-0005-0000-0000-0000B89C0000}"/>
    <cellStyle name="Comma 2 3 4 5 2 7" xfId="38112" xr:uid="{00000000-0005-0000-0000-0000B99C0000}"/>
    <cellStyle name="Comma 2 3 4 5 2 8" xfId="50077" xr:uid="{00000000-0005-0000-0000-0000BA9C0000}"/>
    <cellStyle name="Comma 2 3 4 5 3" xfId="3786" xr:uid="{00000000-0005-0000-0000-0000BB9C0000}"/>
    <cellStyle name="Comma 2 3 4 5 3 2" xfId="15749" xr:uid="{00000000-0005-0000-0000-0000BC9C0000}"/>
    <cellStyle name="Comma 2 3 4 5 3 2 2" xfId="33676" xr:uid="{00000000-0005-0000-0000-0000BD9C0000}"/>
    <cellStyle name="Comma 2 3 4 5 3 2 3" xfId="45621" xr:uid="{00000000-0005-0000-0000-0000BE9C0000}"/>
    <cellStyle name="Comma 2 3 4 5 3 2 4" xfId="57586" xr:uid="{00000000-0005-0000-0000-0000BF9C0000}"/>
    <cellStyle name="Comma 2 3 4 5 3 3" xfId="21708" xr:uid="{00000000-0005-0000-0000-0000C09C0000}"/>
    <cellStyle name="Comma 2 3 4 5 3 4" xfId="9766" xr:uid="{00000000-0005-0000-0000-0000C19C0000}"/>
    <cellStyle name="Comma 2 3 4 5 3 5" xfId="27693" xr:uid="{00000000-0005-0000-0000-0000C29C0000}"/>
    <cellStyle name="Comma 2 3 4 5 3 6" xfId="39638" xr:uid="{00000000-0005-0000-0000-0000C39C0000}"/>
    <cellStyle name="Comma 2 3 4 5 3 7" xfId="51603" xr:uid="{00000000-0005-0000-0000-0000C49C0000}"/>
    <cellStyle name="Comma 2 3 4 5 4" xfId="12779" xr:uid="{00000000-0005-0000-0000-0000C59C0000}"/>
    <cellStyle name="Comma 2 3 4 5 4 2" xfId="30706" xr:uid="{00000000-0005-0000-0000-0000C69C0000}"/>
    <cellStyle name="Comma 2 3 4 5 4 3" xfId="42651" xr:uid="{00000000-0005-0000-0000-0000C79C0000}"/>
    <cellStyle name="Comma 2 3 4 5 4 4" xfId="54616" xr:uid="{00000000-0005-0000-0000-0000C89C0000}"/>
    <cellStyle name="Comma 2 3 4 5 5" xfId="18738" xr:uid="{00000000-0005-0000-0000-0000C99C0000}"/>
    <cellStyle name="Comma 2 3 4 5 6" xfId="6796" xr:uid="{00000000-0005-0000-0000-0000CA9C0000}"/>
    <cellStyle name="Comma 2 3 4 5 7" xfId="24723" xr:uid="{00000000-0005-0000-0000-0000CB9C0000}"/>
    <cellStyle name="Comma 2 3 4 5 8" xfId="36668" xr:uid="{00000000-0005-0000-0000-0000CC9C0000}"/>
    <cellStyle name="Comma 2 3 4 5 9" xfId="48633" xr:uid="{00000000-0005-0000-0000-0000CD9C0000}"/>
    <cellStyle name="Comma 2 3 4 6" xfId="1538" xr:uid="{00000000-0005-0000-0000-0000CE9C0000}"/>
    <cellStyle name="Comma 2 3 4 6 2" xfId="4508" xr:uid="{00000000-0005-0000-0000-0000CF9C0000}"/>
    <cellStyle name="Comma 2 3 4 6 2 2" xfId="16471" xr:uid="{00000000-0005-0000-0000-0000D09C0000}"/>
    <cellStyle name="Comma 2 3 4 6 2 2 2" xfId="34398" xr:uid="{00000000-0005-0000-0000-0000D19C0000}"/>
    <cellStyle name="Comma 2 3 4 6 2 2 3" xfId="46343" xr:uid="{00000000-0005-0000-0000-0000D29C0000}"/>
    <cellStyle name="Comma 2 3 4 6 2 2 4" xfId="58308" xr:uid="{00000000-0005-0000-0000-0000D39C0000}"/>
    <cellStyle name="Comma 2 3 4 6 2 3" xfId="22430" xr:uid="{00000000-0005-0000-0000-0000D49C0000}"/>
    <cellStyle name="Comma 2 3 4 6 2 4" xfId="10488" xr:uid="{00000000-0005-0000-0000-0000D59C0000}"/>
    <cellStyle name="Comma 2 3 4 6 2 5" xfId="28415" xr:uid="{00000000-0005-0000-0000-0000D69C0000}"/>
    <cellStyle name="Comma 2 3 4 6 2 6" xfId="40360" xr:uid="{00000000-0005-0000-0000-0000D79C0000}"/>
    <cellStyle name="Comma 2 3 4 6 2 7" xfId="52325" xr:uid="{00000000-0005-0000-0000-0000D89C0000}"/>
    <cellStyle name="Comma 2 3 4 6 3" xfId="13501" xr:uid="{00000000-0005-0000-0000-0000D99C0000}"/>
    <cellStyle name="Comma 2 3 4 6 3 2" xfId="31428" xr:uid="{00000000-0005-0000-0000-0000DA9C0000}"/>
    <cellStyle name="Comma 2 3 4 6 3 3" xfId="43373" xr:uid="{00000000-0005-0000-0000-0000DB9C0000}"/>
    <cellStyle name="Comma 2 3 4 6 3 4" xfId="55338" xr:uid="{00000000-0005-0000-0000-0000DC9C0000}"/>
    <cellStyle name="Comma 2 3 4 6 4" xfId="19460" xr:uid="{00000000-0005-0000-0000-0000DD9C0000}"/>
    <cellStyle name="Comma 2 3 4 6 5" xfId="7518" xr:uid="{00000000-0005-0000-0000-0000DE9C0000}"/>
    <cellStyle name="Comma 2 3 4 6 6" xfId="25445" xr:uid="{00000000-0005-0000-0000-0000DF9C0000}"/>
    <cellStyle name="Comma 2 3 4 6 7" xfId="37390" xr:uid="{00000000-0005-0000-0000-0000E09C0000}"/>
    <cellStyle name="Comma 2 3 4 6 8" xfId="49355" xr:uid="{00000000-0005-0000-0000-0000E19C0000}"/>
    <cellStyle name="Comma 2 3 4 7" xfId="3064" xr:uid="{00000000-0005-0000-0000-0000E29C0000}"/>
    <cellStyle name="Comma 2 3 4 7 2" xfId="15027" xr:uid="{00000000-0005-0000-0000-0000E39C0000}"/>
    <cellStyle name="Comma 2 3 4 7 2 2" xfId="32954" xr:uid="{00000000-0005-0000-0000-0000E49C0000}"/>
    <cellStyle name="Comma 2 3 4 7 2 3" xfId="44899" xr:uid="{00000000-0005-0000-0000-0000E59C0000}"/>
    <cellStyle name="Comma 2 3 4 7 2 4" xfId="56864" xr:uid="{00000000-0005-0000-0000-0000E69C0000}"/>
    <cellStyle name="Comma 2 3 4 7 3" xfId="20986" xr:uid="{00000000-0005-0000-0000-0000E79C0000}"/>
    <cellStyle name="Comma 2 3 4 7 4" xfId="9044" xr:uid="{00000000-0005-0000-0000-0000E89C0000}"/>
    <cellStyle name="Comma 2 3 4 7 5" xfId="26971" xr:uid="{00000000-0005-0000-0000-0000E99C0000}"/>
    <cellStyle name="Comma 2 3 4 7 6" xfId="38916" xr:uid="{00000000-0005-0000-0000-0000EA9C0000}"/>
    <cellStyle name="Comma 2 3 4 7 7" xfId="50881" xr:uid="{00000000-0005-0000-0000-0000EB9C0000}"/>
    <cellStyle name="Comma 2 3 4 8" xfId="12057" xr:uid="{00000000-0005-0000-0000-0000EC9C0000}"/>
    <cellStyle name="Comma 2 3 4 8 2" xfId="29984" xr:uid="{00000000-0005-0000-0000-0000ED9C0000}"/>
    <cellStyle name="Comma 2 3 4 8 3" xfId="41929" xr:uid="{00000000-0005-0000-0000-0000EE9C0000}"/>
    <cellStyle name="Comma 2 3 4 8 4" xfId="53894" xr:uid="{00000000-0005-0000-0000-0000EF9C0000}"/>
    <cellStyle name="Comma 2 3 4 9" xfId="18016" xr:uid="{00000000-0005-0000-0000-0000F09C0000}"/>
    <cellStyle name="Comma 2 3 5" xfId="152" xr:uid="{00000000-0005-0000-0000-0000F19C0000}"/>
    <cellStyle name="Comma 2 3 5 10" xfId="36004" xr:uid="{00000000-0005-0000-0000-0000F29C0000}"/>
    <cellStyle name="Comma 2 3 5 11" xfId="47969" xr:uid="{00000000-0005-0000-0000-0000F39C0000}"/>
    <cellStyle name="Comma 2 3 5 2" xfId="500" xr:uid="{00000000-0005-0000-0000-0000F49C0000}"/>
    <cellStyle name="Comma 2 3 5 2 10" xfId="48317" xr:uid="{00000000-0005-0000-0000-0000F59C0000}"/>
    <cellStyle name="Comma 2 3 5 2 2" xfId="1222" xr:uid="{00000000-0005-0000-0000-0000F69C0000}"/>
    <cellStyle name="Comma 2 3 5 2 2 2" xfId="2666" xr:uid="{00000000-0005-0000-0000-0000F79C0000}"/>
    <cellStyle name="Comma 2 3 5 2 2 2 2" xfId="5636" xr:uid="{00000000-0005-0000-0000-0000F89C0000}"/>
    <cellStyle name="Comma 2 3 5 2 2 2 2 2" xfId="17599" xr:uid="{00000000-0005-0000-0000-0000F99C0000}"/>
    <cellStyle name="Comma 2 3 5 2 2 2 2 2 2" xfId="35526" xr:uid="{00000000-0005-0000-0000-0000FA9C0000}"/>
    <cellStyle name="Comma 2 3 5 2 2 2 2 2 3" xfId="47471" xr:uid="{00000000-0005-0000-0000-0000FB9C0000}"/>
    <cellStyle name="Comma 2 3 5 2 2 2 2 2 4" xfId="59436" xr:uid="{00000000-0005-0000-0000-0000FC9C0000}"/>
    <cellStyle name="Comma 2 3 5 2 2 2 2 3" xfId="23558" xr:uid="{00000000-0005-0000-0000-0000FD9C0000}"/>
    <cellStyle name="Comma 2 3 5 2 2 2 2 4" xfId="11616" xr:uid="{00000000-0005-0000-0000-0000FE9C0000}"/>
    <cellStyle name="Comma 2 3 5 2 2 2 2 5" xfId="29543" xr:uid="{00000000-0005-0000-0000-0000FF9C0000}"/>
    <cellStyle name="Comma 2 3 5 2 2 2 2 6" xfId="41488" xr:uid="{00000000-0005-0000-0000-0000009D0000}"/>
    <cellStyle name="Comma 2 3 5 2 2 2 2 7" xfId="53453" xr:uid="{00000000-0005-0000-0000-0000019D0000}"/>
    <cellStyle name="Comma 2 3 5 2 2 2 3" xfId="14629" xr:uid="{00000000-0005-0000-0000-0000029D0000}"/>
    <cellStyle name="Comma 2 3 5 2 2 2 3 2" xfId="32556" xr:uid="{00000000-0005-0000-0000-0000039D0000}"/>
    <cellStyle name="Comma 2 3 5 2 2 2 3 3" xfId="44501" xr:uid="{00000000-0005-0000-0000-0000049D0000}"/>
    <cellStyle name="Comma 2 3 5 2 2 2 3 4" xfId="56466" xr:uid="{00000000-0005-0000-0000-0000059D0000}"/>
    <cellStyle name="Comma 2 3 5 2 2 2 4" xfId="20588" xr:uid="{00000000-0005-0000-0000-0000069D0000}"/>
    <cellStyle name="Comma 2 3 5 2 2 2 5" xfId="8646" xr:uid="{00000000-0005-0000-0000-0000079D0000}"/>
    <cellStyle name="Comma 2 3 5 2 2 2 6" xfId="26573" xr:uid="{00000000-0005-0000-0000-0000089D0000}"/>
    <cellStyle name="Comma 2 3 5 2 2 2 7" xfId="38518" xr:uid="{00000000-0005-0000-0000-0000099D0000}"/>
    <cellStyle name="Comma 2 3 5 2 2 2 8" xfId="50483" xr:uid="{00000000-0005-0000-0000-00000A9D0000}"/>
    <cellStyle name="Comma 2 3 5 2 2 3" xfId="4192" xr:uid="{00000000-0005-0000-0000-00000B9D0000}"/>
    <cellStyle name="Comma 2 3 5 2 2 3 2" xfId="16155" xr:uid="{00000000-0005-0000-0000-00000C9D0000}"/>
    <cellStyle name="Comma 2 3 5 2 2 3 2 2" xfId="34082" xr:uid="{00000000-0005-0000-0000-00000D9D0000}"/>
    <cellStyle name="Comma 2 3 5 2 2 3 2 3" xfId="46027" xr:uid="{00000000-0005-0000-0000-00000E9D0000}"/>
    <cellStyle name="Comma 2 3 5 2 2 3 2 4" xfId="57992" xr:uid="{00000000-0005-0000-0000-00000F9D0000}"/>
    <cellStyle name="Comma 2 3 5 2 2 3 3" xfId="22114" xr:uid="{00000000-0005-0000-0000-0000109D0000}"/>
    <cellStyle name="Comma 2 3 5 2 2 3 4" xfId="10172" xr:uid="{00000000-0005-0000-0000-0000119D0000}"/>
    <cellStyle name="Comma 2 3 5 2 2 3 5" xfId="28099" xr:uid="{00000000-0005-0000-0000-0000129D0000}"/>
    <cellStyle name="Comma 2 3 5 2 2 3 6" xfId="40044" xr:uid="{00000000-0005-0000-0000-0000139D0000}"/>
    <cellStyle name="Comma 2 3 5 2 2 3 7" xfId="52009" xr:uid="{00000000-0005-0000-0000-0000149D0000}"/>
    <cellStyle name="Comma 2 3 5 2 2 4" xfId="13185" xr:uid="{00000000-0005-0000-0000-0000159D0000}"/>
    <cellStyle name="Comma 2 3 5 2 2 4 2" xfId="31112" xr:uid="{00000000-0005-0000-0000-0000169D0000}"/>
    <cellStyle name="Comma 2 3 5 2 2 4 3" xfId="43057" xr:uid="{00000000-0005-0000-0000-0000179D0000}"/>
    <cellStyle name="Comma 2 3 5 2 2 4 4" xfId="55022" xr:uid="{00000000-0005-0000-0000-0000189D0000}"/>
    <cellStyle name="Comma 2 3 5 2 2 5" xfId="19144" xr:uid="{00000000-0005-0000-0000-0000199D0000}"/>
    <cellStyle name="Comma 2 3 5 2 2 6" xfId="7202" xr:uid="{00000000-0005-0000-0000-00001A9D0000}"/>
    <cellStyle name="Comma 2 3 5 2 2 7" xfId="25129" xr:uid="{00000000-0005-0000-0000-00001B9D0000}"/>
    <cellStyle name="Comma 2 3 5 2 2 8" xfId="37074" xr:uid="{00000000-0005-0000-0000-00001C9D0000}"/>
    <cellStyle name="Comma 2 3 5 2 2 9" xfId="49039" xr:uid="{00000000-0005-0000-0000-00001D9D0000}"/>
    <cellStyle name="Comma 2 3 5 2 3" xfId="1944" xr:uid="{00000000-0005-0000-0000-00001E9D0000}"/>
    <cellStyle name="Comma 2 3 5 2 3 2" xfId="4914" xr:uid="{00000000-0005-0000-0000-00001F9D0000}"/>
    <cellStyle name="Comma 2 3 5 2 3 2 2" xfId="16877" xr:uid="{00000000-0005-0000-0000-0000209D0000}"/>
    <cellStyle name="Comma 2 3 5 2 3 2 2 2" xfId="34804" xr:uid="{00000000-0005-0000-0000-0000219D0000}"/>
    <cellStyle name="Comma 2 3 5 2 3 2 2 3" xfId="46749" xr:uid="{00000000-0005-0000-0000-0000229D0000}"/>
    <cellStyle name="Comma 2 3 5 2 3 2 2 4" xfId="58714" xr:uid="{00000000-0005-0000-0000-0000239D0000}"/>
    <cellStyle name="Comma 2 3 5 2 3 2 3" xfId="22836" xr:uid="{00000000-0005-0000-0000-0000249D0000}"/>
    <cellStyle name="Comma 2 3 5 2 3 2 4" xfId="10894" xr:uid="{00000000-0005-0000-0000-0000259D0000}"/>
    <cellStyle name="Comma 2 3 5 2 3 2 5" xfId="28821" xr:uid="{00000000-0005-0000-0000-0000269D0000}"/>
    <cellStyle name="Comma 2 3 5 2 3 2 6" xfId="40766" xr:uid="{00000000-0005-0000-0000-0000279D0000}"/>
    <cellStyle name="Comma 2 3 5 2 3 2 7" xfId="52731" xr:uid="{00000000-0005-0000-0000-0000289D0000}"/>
    <cellStyle name="Comma 2 3 5 2 3 3" xfId="13907" xr:uid="{00000000-0005-0000-0000-0000299D0000}"/>
    <cellStyle name="Comma 2 3 5 2 3 3 2" xfId="31834" xr:uid="{00000000-0005-0000-0000-00002A9D0000}"/>
    <cellStyle name="Comma 2 3 5 2 3 3 3" xfId="43779" xr:uid="{00000000-0005-0000-0000-00002B9D0000}"/>
    <cellStyle name="Comma 2 3 5 2 3 3 4" xfId="55744" xr:uid="{00000000-0005-0000-0000-00002C9D0000}"/>
    <cellStyle name="Comma 2 3 5 2 3 4" xfId="19866" xr:uid="{00000000-0005-0000-0000-00002D9D0000}"/>
    <cellStyle name="Comma 2 3 5 2 3 5" xfId="7924" xr:uid="{00000000-0005-0000-0000-00002E9D0000}"/>
    <cellStyle name="Comma 2 3 5 2 3 6" xfId="25851" xr:uid="{00000000-0005-0000-0000-00002F9D0000}"/>
    <cellStyle name="Comma 2 3 5 2 3 7" xfId="37796" xr:uid="{00000000-0005-0000-0000-0000309D0000}"/>
    <cellStyle name="Comma 2 3 5 2 3 8" xfId="49761" xr:uid="{00000000-0005-0000-0000-0000319D0000}"/>
    <cellStyle name="Comma 2 3 5 2 4" xfId="3470" xr:uid="{00000000-0005-0000-0000-0000329D0000}"/>
    <cellStyle name="Comma 2 3 5 2 4 2" xfId="15433" xr:uid="{00000000-0005-0000-0000-0000339D0000}"/>
    <cellStyle name="Comma 2 3 5 2 4 2 2" xfId="33360" xr:uid="{00000000-0005-0000-0000-0000349D0000}"/>
    <cellStyle name="Comma 2 3 5 2 4 2 3" xfId="45305" xr:uid="{00000000-0005-0000-0000-0000359D0000}"/>
    <cellStyle name="Comma 2 3 5 2 4 2 4" xfId="57270" xr:uid="{00000000-0005-0000-0000-0000369D0000}"/>
    <cellStyle name="Comma 2 3 5 2 4 3" xfId="21392" xr:uid="{00000000-0005-0000-0000-0000379D0000}"/>
    <cellStyle name="Comma 2 3 5 2 4 4" xfId="9450" xr:uid="{00000000-0005-0000-0000-0000389D0000}"/>
    <cellStyle name="Comma 2 3 5 2 4 5" xfId="27377" xr:uid="{00000000-0005-0000-0000-0000399D0000}"/>
    <cellStyle name="Comma 2 3 5 2 4 6" xfId="39322" xr:uid="{00000000-0005-0000-0000-00003A9D0000}"/>
    <cellStyle name="Comma 2 3 5 2 4 7" xfId="51287" xr:uid="{00000000-0005-0000-0000-00003B9D0000}"/>
    <cellStyle name="Comma 2 3 5 2 5" xfId="12463" xr:uid="{00000000-0005-0000-0000-00003C9D0000}"/>
    <cellStyle name="Comma 2 3 5 2 5 2" xfId="30390" xr:uid="{00000000-0005-0000-0000-00003D9D0000}"/>
    <cellStyle name="Comma 2 3 5 2 5 3" xfId="42335" xr:uid="{00000000-0005-0000-0000-00003E9D0000}"/>
    <cellStyle name="Comma 2 3 5 2 5 4" xfId="54300" xr:uid="{00000000-0005-0000-0000-00003F9D0000}"/>
    <cellStyle name="Comma 2 3 5 2 6" xfId="18422" xr:uid="{00000000-0005-0000-0000-0000409D0000}"/>
    <cellStyle name="Comma 2 3 5 2 7" xfId="6480" xr:uid="{00000000-0005-0000-0000-0000419D0000}"/>
    <cellStyle name="Comma 2 3 5 2 8" xfId="24407" xr:uid="{00000000-0005-0000-0000-0000429D0000}"/>
    <cellStyle name="Comma 2 3 5 2 9" xfId="36352" xr:uid="{00000000-0005-0000-0000-0000439D0000}"/>
    <cellStyle name="Comma 2 3 5 3" xfId="874" xr:uid="{00000000-0005-0000-0000-0000449D0000}"/>
    <cellStyle name="Comma 2 3 5 3 2" xfId="2318" xr:uid="{00000000-0005-0000-0000-0000459D0000}"/>
    <cellStyle name="Comma 2 3 5 3 2 2" xfId="5288" xr:uid="{00000000-0005-0000-0000-0000469D0000}"/>
    <cellStyle name="Comma 2 3 5 3 2 2 2" xfId="17251" xr:uid="{00000000-0005-0000-0000-0000479D0000}"/>
    <cellStyle name="Comma 2 3 5 3 2 2 2 2" xfId="35178" xr:uid="{00000000-0005-0000-0000-0000489D0000}"/>
    <cellStyle name="Comma 2 3 5 3 2 2 2 3" xfId="47123" xr:uid="{00000000-0005-0000-0000-0000499D0000}"/>
    <cellStyle name="Comma 2 3 5 3 2 2 2 4" xfId="59088" xr:uid="{00000000-0005-0000-0000-00004A9D0000}"/>
    <cellStyle name="Comma 2 3 5 3 2 2 3" xfId="23210" xr:uid="{00000000-0005-0000-0000-00004B9D0000}"/>
    <cellStyle name="Comma 2 3 5 3 2 2 4" xfId="11268" xr:uid="{00000000-0005-0000-0000-00004C9D0000}"/>
    <cellStyle name="Comma 2 3 5 3 2 2 5" xfId="29195" xr:uid="{00000000-0005-0000-0000-00004D9D0000}"/>
    <cellStyle name="Comma 2 3 5 3 2 2 6" xfId="41140" xr:uid="{00000000-0005-0000-0000-00004E9D0000}"/>
    <cellStyle name="Comma 2 3 5 3 2 2 7" xfId="53105" xr:uid="{00000000-0005-0000-0000-00004F9D0000}"/>
    <cellStyle name="Comma 2 3 5 3 2 3" xfId="14281" xr:uid="{00000000-0005-0000-0000-0000509D0000}"/>
    <cellStyle name="Comma 2 3 5 3 2 3 2" xfId="32208" xr:uid="{00000000-0005-0000-0000-0000519D0000}"/>
    <cellStyle name="Comma 2 3 5 3 2 3 3" xfId="44153" xr:uid="{00000000-0005-0000-0000-0000529D0000}"/>
    <cellStyle name="Comma 2 3 5 3 2 3 4" xfId="56118" xr:uid="{00000000-0005-0000-0000-0000539D0000}"/>
    <cellStyle name="Comma 2 3 5 3 2 4" xfId="20240" xr:uid="{00000000-0005-0000-0000-0000549D0000}"/>
    <cellStyle name="Comma 2 3 5 3 2 5" xfId="8298" xr:uid="{00000000-0005-0000-0000-0000559D0000}"/>
    <cellStyle name="Comma 2 3 5 3 2 6" xfId="26225" xr:uid="{00000000-0005-0000-0000-0000569D0000}"/>
    <cellStyle name="Comma 2 3 5 3 2 7" xfId="38170" xr:uid="{00000000-0005-0000-0000-0000579D0000}"/>
    <cellStyle name="Comma 2 3 5 3 2 8" xfId="50135" xr:uid="{00000000-0005-0000-0000-0000589D0000}"/>
    <cellStyle name="Comma 2 3 5 3 3" xfId="3844" xr:uid="{00000000-0005-0000-0000-0000599D0000}"/>
    <cellStyle name="Comma 2 3 5 3 3 2" xfId="15807" xr:uid="{00000000-0005-0000-0000-00005A9D0000}"/>
    <cellStyle name="Comma 2 3 5 3 3 2 2" xfId="33734" xr:uid="{00000000-0005-0000-0000-00005B9D0000}"/>
    <cellStyle name="Comma 2 3 5 3 3 2 3" xfId="45679" xr:uid="{00000000-0005-0000-0000-00005C9D0000}"/>
    <cellStyle name="Comma 2 3 5 3 3 2 4" xfId="57644" xr:uid="{00000000-0005-0000-0000-00005D9D0000}"/>
    <cellStyle name="Comma 2 3 5 3 3 3" xfId="21766" xr:uid="{00000000-0005-0000-0000-00005E9D0000}"/>
    <cellStyle name="Comma 2 3 5 3 3 4" xfId="9824" xr:uid="{00000000-0005-0000-0000-00005F9D0000}"/>
    <cellStyle name="Comma 2 3 5 3 3 5" xfId="27751" xr:uid="{00000000-0005-0000-0000-0000609D0000}"/>
    <cellStyle name="Comma 2 3 5 3 3 6" xfId="39696" xr:uid="{00000000-0005-0000-0000-0000619D0000}"/>
    <cellStyle name="Comma 2 3 5 3 3 7" xfId="51661" xr:uid="{00000000-0005-0000-0000-0000629D0000}"/>
    <cellStyle name="Comma 2 3 5 3 4" xfId="12837" xr:uid="{00000000-0005-0000-0000-0000639D0000}"/>
    <cellStyle name="Comma 2 3 5 3 4 2" xfId="30764" xr:uid="{00000000-0005-0000-0000-0000649D0000}"/>
    <cellStyle name="Comma 2 3 5 3 4 3" xfId="42709" xr:uid="{00000000-0005-0000-0000-0000659D0000}"/>
    <cellStyle name="Comma 2 3 5 3 4 4" xfId="54674" xr:uid="{00000000-0005-0000-0000-0000669D0000}"/>
    <cellStyle name="Comma 2 3 5 3 5" xfId="18796" xr:uid="{00000000-0005-0000-0000-0000679D0000}"/>
    <cellStyle name="Comma 2 3 5 3 6" xfId="6854" xr:uid="{00000000-0005-0000-0000-0000689D0000}"/>
    <cellStyle name="Comma 2 3 5 3 7" xfId="24781" xr:uid="{00000000-0005-0000-0000-0000699D0000}"/>
    <cellStyle name="Comma 2 3 5 3 8" xfId="36726" xr:uid="{00000000-0005-0000-0000-00006A9D0000}"/>
    <cellStyle name="Comma 2 3 5 3 9" xfId="48691" xr:uid="{00000000-0005-0000-0000-00006B9D0000}"/>
    <cellStyle name="Comma 2 3 5 4" xfId="1596" xr:uid="{00000000-0005-0000-0000-00006C9D0000}"/>
    <cellStyle name="Comma 2 3 5 4 2" xfId="4566" xr:uid="{00000000-0005-0000-0000-00006D9D0000}"/>
    <cellStyle name="Comma 2 3 5 4 2 2" xfId="16529" xr:uid="{00000000-0005-0000-0000-00006E9D0000}"/>
    <cellStyle name="Comma 2 3 5 4 2 2 2" xfId="34456" xr:uid="{00000000-0005-0000-0000-00006F9D0000}"/>
    <cellStyle name="Comma 2 3 5 4 2 2 3" xfId="46401" xr:uid="{00000000-0005-0000-0000-0000709D0000}"/>
    <cellStyle name="Comma 2 3 5 4 2 2 4" xfId="58366" xr:uid="{00000000-0005-0000-0000-0000719D0000}"/>
    <cellStyle name="Comma 2 3 5 4 2 3" xfId="22488" xr:uid="{00000000-0005-0000-0000-0000729D0000}"/>
    <cellStyle name="Comma 2 3 5 4 2 4" xfId="10546" xr:uid="{00000000-0005-0000-0000-0000739D0000}"/>
    <cellStyle name="Comma 2 3 5 4 2 5" xfId="28473" xr:uid="{00000000-0005-0000-0000-0000749D0000}"/>
    <cellStyle name="Comma 2 3 5 4 2 6" xfId="40418" xr:uid="{00000000-0005-0000-0000-0000759D0000}"/>
    <cellStyle name="Comma 2 3 5 4 2 7" xfId="52383" xr:uid="{00000000-0005-0000-0000-0000769D0000}"/>
    <cellStyle name="Comma 2 3 5 4 3" xfId="13559" xr:uid="{00000000-0005-0000-0000-0000779D0000}"/>
    <cellStyle name="Comma 2 3 5 4 3 2" xfId="31486" xr:uid="{00000000-0005-0000-0000-0000789D0000}"/>
    <cellStyle name="Comma 2 3 5 4 3 3" xfId="43431" xr:uid="{00000000-0005-0000-0000-0000799D0000}"/>
    <cellStyle name="Comma 2 3 5 4 3 4" xfId="55396" xr:uid="{00000000-0005-0000-0000-00007A9D0000}"/>
    <cellStyle name="Comma 2 3 5 4 4" xfId="19518" xr:uid="{00000000-0005-0000-0000-00007B9D0000}"/>
    <cellStyle name="Comma 2 3 5 4 5" xfId="7576" xr:uid="{00000000-0005-0000-0000-00007C9D0000}"/>
    <cellStyle name="Comma 2 3 5 4 6" xfId="25503" xr:uid="{00000000-0005-0000-0000-00007D9D0000}"/>
    <cellStyle name="Comma 2 3 5 4 7" xfId="37448" xr:uid="{00000000-0005-0000-0000-00007E9D0000}"/>
    <cellStyle name="Comma 2 3 5 4 8" xfId="49413" xr:uid="{00000000-0005-0000-0000-00007F9D0000}"/>
    <cellStyle name="Comma 2 3 5 5" xfId="3122" xr:uid="{00000000-0005-0000-0000-0000809D0000}"/>
    <cellStyle name="Comma 2 3 5 5 2" xfId="15085" xr:uid="{00000000-0005-0000-0000-0000819D0000}"/>
    <cellStyle name="Comma 2 3 5 5 2 2" xfId="33012" xr:uid="{00000000-0005-0000-0000-0000829D0000}"/>
    <cellStyle name="Comma 2 3 5 5 2 3" xfId="44957" xr:uid="{00000000-0005-0000-0000-0000839D0000}"/>
    <cellStyle name="Comma 2 3 5 5 2 4" xfId="56922" xr:uid="{00000000-0005-0000-0000-0000849D0000}"/>
    <cellStyle name="Comma 2 3 5 5 3" xfId="21044" xr:uid="{00000000-0005-0000-0000-0000859D0000}"/>
    <cellStyle name="Comma 2 3 5 5 4" xfId="9102" xr:uid="{00000000-0005-0000-0000-0000869D0000}"/>
    <cellStyle name="Comma 2 3 5 5 5" xfId="27029" xr:uid="{00000000-0005-0000-0000-0000879D0000}"/>
    <cellStyle name="Comma 2 3 5 5 6" xfId="38974" xr:uid="{00000000-0005-0000-0000-0000889D0000}"/>
    <cellStyle name="Comma 2 3 5 5 7" xfId="50939" xr:uid="{00000000-0005-0000-0000-0000899D0000}"/>
    <cellStyle name="Comma 2 3 5 6" xfId="12115" xr:uid="{00000000-0005-0000-0000-00008A9D0000}"/>
    <cellStyle name="Comma 2 3 5 6 2" xfId="30042" xr:uid="{00000000-0005-0000-0000-00008B9D0000}"/>
    <cellStyle name="Comma 2 3 5 6 3" xfId="41987" xr:uid="{00000000-0005-0000-0000-00008C9D0000}"/>
    <cellStyle name="Comma 2 3 5 6 4" xfId="53952" xr:uid="{00000000-0005-0000-0000-00008D9D0000}"/>
    <cellStyle name="Comma 2 3 5 7" xfId="18074" xr:uid="{00000000-0005-0000-0000-00008E9D0000}"/>
    <cellStyle name="Comma 2 3 5 8" xfId="6132" xr:uid="{00000000-0005-0000-0000-00008F9D0000}"/>
    <cellStyle name="Comma 2 3 5 9" xfId="24059" xr:uid="{00000000-0005-0000-0000-0000909D0000}"/>
    <cellStyle name="Comma 2 3 6" xfId="268" xr:uid="{00000000-0005-0000-0000-0000919D0000}"/>
    <cellStyle name="Comma 2 3 6 10" xfId="36120" xr:uid="{00000000-0005-0000-0000-0000929D0000}"/>
    <cellStyle name="Comma 2 3 6 11" xfId="48085" xr:uid="{00000000-0005-0000-0000-0000939D0000}"/>
    <cellStyle name="Comma 2 3 6 2" xfId="616" xr:uid="{00000000-0005-0000-0000-0000949D0000}"/>
    <cellStyle name="Comma 2 3 6 2 10" xfId="48433" xr:uid="{00000000-0005-0000-0000-0000959D0000}"/>
    <cellStyle name="Comma 2 3 6 2 2" xfId="1338" xr:uid="{00000000-0005-0000-0000-0000969D0000}"/>
    <cellStyle name="Comma 2 3 6 2 2 2" xfId="2782" xr:uid="{00000000-0005-0000-0000-0000979D0000}"/>
    <cellStyle name="Comma 2 3 6 2 2 2 2" xfId="5752" xr:uid="{00000000-0005-0000-0000-0000989D0000}"/>
    <cellStyle name="Comma 2 3 6 2 2 2 2 2" xfId="17715" xr:uid="{00000000-0005-0000-0000-0000999D0000}"/>
    <cellStyle name="Comma 2 3 6 2 2 2 2 2 2" xfId="35642" xr:uid="{00000000-0005-0000-0000-00009A9D0000}"/>
    <cellStyle name="Comma 2 3 6 2 2 2 2 2 3" xfId="47587" xr:uid="{00000000-0005-0000-0000-00009B9D0000}"/>
    <cellStyle name="Comma 2 3 6 2 2 2 2 2 4" xfId="59552" xr:uid="{00000000-0005-0000-0000-00009C9D0000}"/>
    <cellStyle name="Comma 2 3 6 2 2 2 2 3" xfId="23674" xr:uid="{00000000-0005-0000-0000-00009D9D0000}"/>
    <cellStyle name="Comma 2 3 6 2 2 2 2 4" xfId="11732" xr:uid="{00000000-0005-0000-0000-00009E9D0000}"/>
    <cellStyle name="Comma 2 3 6 2 2 2 2 5" xfId="29659" xr:uid="{00000000-0005-0000-0000-00009F9D0000}"/>
    <cellStyle name="Comma 2 3 6 2 2 2 2 6" xfId="41604" xr:uid="{00000000-0005-0000-0000-0000A09D0000}"/>
    <cellStyle name="Comma 2 3 6 2 2 2 2 7" xfId="53569" xr:uid="{00000000-0005-0000-0000-0000A19D0000}"/>
    <cellStyle name="Comma 2 3 6 2 2 2 3" xfId="14745" xr:uid="{00000000-0005-0000-0000-0000A29D0000}"/>
    <cellStyle name="Comma 2 3 6 2 2 2 3 2" xfId="32672" xr:uid="{00000000-0005-0000-0000-0000A39D0000}"/>
    <cellStyle name="Comma 2 3 6 2 2 2 3 3" xfId="44617" xr:uid="{00000000-0005-0000-0000-0000A49D0000}"/>
    <cellStyle name="Comma 2 3 6 2 2 2 3 4" xfId="56582" xr:uid="{00000000-0005-0000-0000-0000A59D0000}"/>
    <cellStyle name="Comma 2 3 6 2 2 2 4" xfId="20704" xr:uid="{00000000-0005-0000-0000-0000A69D0000}"/>
    <cellStyle name="Comma 2 3 6 2 2 2 5" xfId="8762" xr:uid="{00000000-0005-0000-0000-0000A79D0000}"/>
    <cellStyle name="Comma 2 3 6 2 2 2 6" xfId="26689" xr:uid="{00000000-0005-0000-0000-0000A89D0000}"/>
    <cellStyle name="Comma 2 3 6 2 2 2 7" xfId="38634" xr:uid="{00000000-0005-0000-0000-0000A99D0000}"/>
    <cellStyle name="Comma 2 3 6 2 2 2 8" xfId="50599" xr:uid="{00000000-0005-0000-0000-0000AA9D0000}"/>
    <cellStyle name="Comma 2 3 6 2 2 3" xfId="4308" xr:uid="{00000000-0005-0000-0000-0000AB9D0000}"/>
    <cellStyle name="Comma 2 3 6 2 2 3 2" xfId="16271" xr:uid="{00000000-0005-0000-0000-0000AC9D0000}"/>
    <cellStyle name="Comma 2 3 6 2 2 3 2 2" xfId="34198" xr:uid="{00000000-0005-0000-0000-0000AD9D0000}"/>
    <cellStyle name="Comma 2 3 6 2 2 3 2 3" xfId="46143" xr:uid="{00000000-0005-0000-0000-0000AE9D0000}"/>
    <cellStyle name="Comma 2 3 6 2 2 3 2 4" xfId="58108" xr:uid="{00000000-0005-0000-0000-0000AF9D0000}"/>
    <cellStyle name="Comma 2 3 6 2 2 3 3" xfId="22230" xr:uid="{00000000-0005-0000-0000-0000B09D0000}"/>
    <cellStyle name="Comma 2 3 6 2 2 3 4" xfId="10288" xr:uid="{00000000-0005-0000-0000-0000B19D0000}"/>
    <cellStyle name="Comma 2 3 6 2 2 3 5" xfId="28215" xr:uid="{00000000-0005-0000-0000-0000B29D0000}"/>
    <cellStyle name="Comma 2 3 6 2 2 3 6" xfId="40160" xr:uid="{00000000-0005-0000-0000-0000B39D0000}"/>
    <cellStyle name="Comma 2 3 6 2 2 3 7" xfId="52125" xr:uid="{00000000-0005-0000-0000-0000B49D0000}"/>
    <cellStyle name="Comma 2 3 6 2 2 4" xfId="13301" xr:uid="{00000000-0005-0000-0000-0000B59D0000}"/>
    <cellStyle name="Comma 2 3 6 2 2 4 2" xfId="31228" xr:uid="{00000000-0005-0000-0000-0000B69D0000}"/>
    <cellStyle name="Comma 2 3 6 2 2 4 3" xfId="43173" xr:uid="{00000000-0005-0000-0000-0000B79D0000}"/>
    <cellStyle name="Comma 2 3 6 2 2 4 4" xfId="55138" xr:uid="{00000000-0005-0000-0000-0000B89D0000}"/>
    <cellStyle name="Comma 2 3 6 2 2 5" xfId="19260" xr:uid="{00000000-0005-0000-0000-0000B99D0000}"/>
    <cellStyle name="Comma 2 3 6 2 2 6" xfId="7318" xr:uid="{00000000-0005-0000-0000-0000BA9D0000}"/>
    <cellStyle name="Comma 2 3 6 2 2 7" xfId="25245" xr:uid="{00000000-0005-0000-0000-0000BB9D0000}"/>
    <cellStyle name="Comma 2 3 6 2 2 8" xfId="37190" xr:uid="{00000000-0005-0000-0000-0000BC9D0000}"/>
    <cellStyle name="Comma 2 3 6 2 2 9" xfId="49155" xr:uid="{00000000-0005-0000-0000-0000BD9D0000}"/>
    <cellStyle name="Comma 2 3 6 2 3" xfId="2060" xr:uid="{00000000-0005-0000-0000-0000BE9D0000}"/>
    <cellStyle name="Comma 2 3 6 2 3 2" xfId="5030" xr:uid="{00000000-0005-0000-0000-0000BF9D0000}"/>
    <cellStyle name="Comma 2 3 6 2 3 2 2" xfId="16993" xr:uid="{00000000-0005-0000-0000-0000C09D0000}"/>
    <cellStyle name="Comma 2 3 6 2 3 2 2 2" xfId="34920" xr:uid="{00000000-0005-0000-0000-0000C19D0000}"/>
    <cellStyle name="Comma 2 3 6 2 3 2 2 3" xfId="46865" xr:uid="{00000000-0005-0000-0000-0000C29D0000}"/>
    <cellStyle name="Comma 2 3 6 2 3 2 2 4" xfId="58830" xr:uid="{00000000-0005-0000-0000-0000C39D0000}"/>
    <cellStyle name="Comma 2 3 6 2 3 2 3" xfId="22952" xr:uid="{00000000-0005-0000-0000-0000C49D0000}"/>
    <cellStyle name="Comma 2 3 6 2 3 2 4" xfId="11010" xr:uid="{00000000-0005-0000-0000-0000C59D0000}"/>
    <cellStyle name="Comma 2 3 6 2 3 2 5" xfId="28937" xr:uid="{00000000-0005-0000-0000-0000C69D0000}"/>
    <cellStyle name="Comma 2 3 6 2 3 2 6" xfId="40882" xr:uid="{00000000-0005-0000-0000-0000C79D0000}"/>
    <cellStyle name="Comma 2 3 6 2 3 2 7" xfId="52847" xr:uid="{00000000-0005-0000-0000-0000C89D0000}"/>
    <cellStyle name="Comma 2 3 6 2 3 3" xfId="14023" xr:uid="{00000000-0005-0000-0000-0000C99D0000}"/>
    <cellStyle name="Comma 2 3 6 2 3 3 2" xfId="31950" xr:uid="{00000000-0005-0000-0000-0000CA9D0000}"/>
    <cellStyle name="Comma 2 3 6 2 3 3 3" xfId="43895" xr:uid="{00000000-0005-0000-0000-0000CB9D0000}"/>
    <cellStyle name="Comma 2 3 6 2 3 3 4" xfId="55860" xr:uid="{00000000-0005-0000-0000-0000CC9D0000}"/>
    <cellStyle name="Comma 2 3 6 2 3 4" xfId="19982" xr:uid="{00000000-0005-0000-0000-0000CD9D0000}"/>
    <cellStyle name="Comma 2 3 6 2 3 5" xfId="8040" xr:uid="{00000000-0005-0000-0000-0000CE9D0000}"/>
    <cellStyle name="Comma 2 3 6 2 3 6" xfId="25967" xr:uid="{00000000-0005-0000-0000-0000CF9D0000}"/>
    <cellStyle name="Comma 2 3 6 2 3 7" xfId="37912" xr:uid="{00000000-0005-0000-0000-0000D09D0000}"/>
    <cellStyle name="Comma 2 3 6 2 3 8" xfId="49877" xr:uid="{00000000-0005-0000-0000-0000D19D0000}"/>
    <cellStyle name="Comma 2 3 6 2 4" xfId="3586" xr:uid="{00000000-0005-0000-0000-0000D29D0000}"/>
    <cellStyle name="Comma 2 3 6 2 4 2" xfId="15549" xr:uid="{00000000-0005-0000-0000-0000D39D0000}"/>
    <cellStyle name="Comma 2 3 6 2 4 2 2" xfId="33476" xr:uid="{00000000-0005-0000-0000-0000D49D0000}"/>
    <cellStyle name="Comma 2 3 6 2 4 2 3" xfId="45421" xr:uid="{00000000-0005-0000-0000-0000D59D0000}"/>
    <cellStyle name="Comma 2 3 6 2 4 2 4" xfId="57386" xr:uid="{00000000-0005-0000-0000-0000D69D0000}"/>
    <cellStyle name="Comma 2 3 6 2 4 3" xfId="21508" xr:uid="{00000000-0005-0000-0000-0000D79D0000}"/>
    <cellStyle name="Comma 2 3 6 2 4 4" xfId="9566" xr:uid="{00000000-0005-0000-0000-0000D89D0000}"/>
    <cellStyle name="Comma 2 3 6 2 4 5" xfId="27493" xr:uid="{00000000-0005-0000-0000-0000D99D0000}"/>
    <cellStyle name="Comma 2 3 6 2 4 6" xfId="39438" xr:uid="{00000000-0005-0000-0000-0000DA9D0000}"/>
    <cellStyle name="Comma 2 3 6 2 4 7" xfId="51403" xr:uid="{00000000-0005-0000-0000-0000DB9D0000}"/>
    <cellStyle name="Comma 2 3 6 2 5" xfId="12579" xr:uid="{00000000-0005-0000-0000-0000DC9D0000}"/>
    <cellStyle name="Comma 2 3 6 2 5 2" xfId="30506" xr:uid="{00000000-0005-0000-0000-0000DD9D0000}"/>
    <cellStyle name="Comma 2 3 6 2 5 3" xfId="42451" xr:uid="{00000000-0005-0000-0000-0000DE9D0000}"/>
    <cellStyle name="Comma 2 3 6 2 5 4" xfId="54416" xr:uid="{00000000-0005-0000-0000-0000DF9D0000}"/>
    <cellStyle name="Comma 2 3 6 2 6" xfId="18538" xr:uid="{00000000-0005-0000-0000-0000E09D0000}"/>
    <cellStyle name="Comma 2 3 6 2 7" xfId="6596" xr:uid="{00000000-0005-0000-0000-0000E19D0000}"/>
    <cellStyle name="Comma 2 3 6 2 8" xfId="24523" xr:uid="{00000000-0005-0000-0000-0000E29D0000}"/>
    <cellStyle name="Comma 2 3 6 2 9" xfId="36468" xr:uid="{00000000-0005-0000-0000-0000E39D0000}"/>
    <cellStyle name="Comma 2 3 6 3" xfId="990" xr:uid="{00000000-0005-0000-0000-0000E49D0000}"/>
    <cellStyle name="Comma 2 3 6 3 2" xfId="2434" xr:uid="{00000000-0005-0000-0000-0000E59D0000}"/>
    <cellStyle name="Comma 2 3 6 3 2 2" xfId="5404" xr:uid="{00000000-0005-0000-0000-0000E69D0000}"/>
    <cellStyle name="Comma 2 3 6 3 2 2 2" xfId="17367" xr:uid="{00000000-0005-0000-0000-0000E79D0000}"/>
    <cellStyle name="Comma 2 3 6 3 2 2 2 2" xfId="35294" xr:uid="{00000000-0005-0000-0000-0000E89D0000}"/>
    <cellStyle name="Comma 2 3 6 3 2 2 2 3" xfId="47239" xr:uid="{00000000-0005-0000-0000-0000E99D0000}"/>
    <cellStyle name="Comma 2 3 6 3 2 2 2 4" xfId="59204" xr:uid="{00000000-0005-0000-0000-0000EA9D0000}"/>
    <cellStyle name="Comma 2 3 6 3 2 2 3" xfId="23326" xr:uid="{00000000-0005-0000-0000-0000EB9D0000}"/>
    <cellStyle name="Comma 2 3 6 3 2 2 4" xfId="11384" xr:uid="{00000000-0005-0000-0000-0000EC9D0000}"/>
    <cellStyle name="Comma 2 3 6 3 2 2 5" xfId="29311" xr:uid="{00000000-0005-0000-0000-0000ED9D0000}"/>
    <cellStyle name="Comma 2 3 6 3 2 2 6" xfId="41256" xr:uid="{00000000-0005-0000-0000-0000EE9D0000}"/>
    <cellStyle name="Comma 2 3 6 3 2 2 7" xfId="53221" xr:uid="{00000000-0005-0000-0000-0000EF9D0000}"/>
    <cellStyle name="Comma 2 3 6 3 2 3" xfId="14397" xr:uid="{00000000-0005-0000-0000-0000F09D0000}"/>
    <cellStyle name="Comma 2 3 6 3 2 3 2" xfId="32324" xr:uid="{00000000-0005-0000-0000-0000F19D0000}"/>
    <cellStyle name="Comma 2 3 6 3 2 3 3" xfId="44269" xr:uid="{00000000-0005-0000-0000-0000F29D0000}"/>
    <cellStyle name="Comma 2 3 6 3 2 3 4" xfId="56234" xr:uid="{00000000-0005-0000-0000-0000F39D0000}"/>
    <cellStyle name="Comma 2 3 6 3 2 4" xfId="20356" xr:uid="{00000000-0005-0000-0000-0000F49D0000}"/>
    <cellStyle name="Comma 2 3 6 3 2 5" xfId="8414" xr:uid="{00000000-0005-0000-0000-0000F59D0000}"/>
    <cellStyle name="Comma 2 3 6 3 2 6" xfId="26341" xr:uid="{00000000-0005-0000-0000-0000F69D0000}"/>
    <cellStyle name="Comma 2 3 6 3 2 7" xfId="38286" xr:uid="{00000000-0005-0000-0000-0000F79D0000}"/>
    <cellStyle name="Comma 2 3 6 3 2 8" xfId="50251" xr:uid="{00000000-0005-0000-0000-0000F89D0000}"/>
    <cellStyle name="Comma 2 3 6 3 3" xfId="3960" xr:uid="{00000000-0005-0000-0000-0000F99D0000}"/>
    <cellStyle name="Comma 2 3 6 3 3 2" xfId="15923" xr:uid="{00000000-0005-0000-0000-0000FA9D0000}"/>
    <cellStyle name="Comma 2 3 6 3 3 2 2" xfId="33850" xr:uid="{00000000-0005-0000-0000-0000FB9D0000}"/>
    <cellStyle name="Comma 2 3 6 3 3 2 3" xfId="45795" xr:uid="{00000000-0005-0000-0000-0000FC9D0000}"/>
    <cellStyle name="Comma 2 3 6 3 3 2 4" xfId="57760" xr:uid="{00000000-0005-0000-0000-0000FD9D0000}"/>
    <cellStyle name="Comma 2 3 6 3 3 3" xfId="21882" xr:uid="{00000000-0005-0000-0000-0000FE9D0000}"/>
    <cellStyle name="Comma 2 3 6 3 3 4" xfId="9940" xr:uid="{00000000-0005-0000-0000-0000FF9D0000}"/>
    <cellStyle name="Comma 2 3 6 3 3 5" xfId="27867" xr:uid="{00000000-0005-0000-0000-0000009E0000}"/>
    <cellStyle name="Comma 2 3 6 3 3 6" xfId="39812" xr:uid="{00000000-0005-0000-0000-0000019E0000}"/>
    <cellStyle name="Comma 2 3 6 3 3 7" xfId="51777" xr:uid="{00000000-0005-0000-0000-0000029E0000}"/>
    <cellStyle name="Comma 2 3 6 3 4" xfId="12953" xr:uid="{00000000-0005-0000-0000-0000039E0000}"/>
    <cellStyle name="Comma 2 3 6 3 4 2" xfId="30880" xr:uid="{00000000-0005-0000-0000-0000049E0000}"/>
    <cellStyle name="Comma 2 3 6 3 4 3" xfId="42825" xr:uid="{00000000-0005-0000-0000-0000059E0000}"/>
    <cellStyle name="Comma 2 3 6 3 4 4" xfId="54790" xr:uid="{00000000-0005-0000-0000-0000069E0000}"/>
    <cellStyle name="Comma 2 3 6 3 5" xfId="18912" xr:uid="{00000000-0005-0000-0000-0000079E0000}"/>
    <cellStyle name="Comma 2 3 6 3 6" xfId="6970" xr:uid="{00000000-0005-0000-0000-0000089E0000}"/>
    <cellStyle name="Comma 2 3 6 3 7" xfId="24897" xr:uid="{00000000-0005-0000-0000-0000099E0000}"/>
    <cellStyle name="Comma 2 3 6 3 8" xfId="36842" xr:uid="{00000000-0005-0000-0000-00000A9E0000}"/>
    <cellStyle name="Comma 2 3 6 3 9" xfId="48807" xr:uid="{00000000-0005-0000-0000-00000B9E0000}"/>
    <cellStyle name="Comma 2 3 6 4" xfId="1712" xr:uid="{00000000-0005-0000-0000-00000C9E0000}"/>
    <cellStyle name="Comma 2 3 6 4 2" xfId="4682" xr:uid="{00000000-0005-0000-0000-00000D9E0000}"/>
    <cellStyle name="Comma 2 3 6 4 2 2" xfId="16645" xr:uid="{00000000-0005-0000-0000-00000E9E0000}"/>
    <cellStyle name="Comma 2 3 6 4 2 2 2" xfId="34572" xr:uid="{00000000-0005-0000-0000-00000F9E0000}"/>
    <cellStyle name="Comma 2 3 6 4 2 2 3" xfId="46517" xr:uid="{00000000-0005-0000-0000-0000109E0000}"/>
    <cellStyle name="Comma 2 3 6 4 2 2 4" xfId="58482" xr:uid="{00000000-0005-0000-0000-0000119E0000}"/>
    <cellStyle name="Comma 2 3 6 4 2 3" xfId="22604" xr:uid="{00000000-0005-0000-0000-0000129E0000}"/>
    <cellStyle name="Comma 2 3 6 4 2 4" xfId="10662" xr:uid="{00000000-0005-0000-0000-0000139E0000}"/>
    <cellStyle name="Comma 2 3 6 4 2 5" xfId="28589" xr:uid="{00000000-0005-0000-0000-0000149E0000}"/>
    <cellStyle name="Comma 2 3 6 4 2 6" xfId="40534" xr:uid="{00000000-0005-0000-0000-0000159E0000}"/>
    <cellStyle name="Comma 2 3 6 4 2 7" xfId="52499" xr:uid="{00000000-0005-0000-0000-0000169E0000}"/>
    <cellStyle name="Comma 2 3 6 4 3" xfId="13675" xr:uid="{00000000-0005-0000-0000-0000179E0000}"/>
    <cellStyle name="Comma 2 3 6 4 3 2" xfId="31602" xr:uid="{00000000-0005-0000-0000-0000189E0000}"/>
    <cellStyle name="Comma 2 3 6 4 3 3" xfId="43547" xr:uid="{00000000-0005-0000-0000-0000199E0000}"/>
    <cellStyle name="Comma 2 3 6 4 3 4" xfId="55512" xr:uid="{00000000-0005-0000-0000-00001A9E0000}"/>
    <cellStyle name="Comma 2 3 6 4 4" xfId="19634" xr:uid="{00000000-0005-0000-0000-00001B9E0000}"/>
    <cellStyle name="Comma 2 3 6 4 5" xfId="7692" xr:uid="{00000000-0005-0000-0000-00001C9E0000}"/>
    <cellStyle name="Comma 2 3 6 4 6" xfId="25619" xr:uid="{00000000-0005-0000-0000-00001D9E0000}"/>
    <cellStyle name="Comma 2 3 6 4 7" xfId="37564" xr:uid="{00000000-0005-0000-0000-00001E9E0000}"/>
    <cellStyle name="Comma 2 3 6 4 8" xfId="49529" xr:uid="{00000000-0005-0000-0000-00001F9E0000}"/>
    <cellStyle name="Comma 2 3 6 5" xfId="3238" xr:uid="{00000000-0005-0000-0000-0000209E0000}"/>
    <cellStyle name="Comma 2 3 6 5 2" xfId="15201" xr:uid="{00000000-0005-0000-0000-0000219E0000}"/>
    <cellStyle name="Comma 2 3 6 5 2 2" xfId="33128" xr:uid="{00000000-0005-0000-0000-0000229E0000}"/>
    <cellStyle name="Comma 2 3 6 5 2 3" xfId="45073" xr:uid="{00000000-0005-0000-0000-0000239E0000}"/>
    <cellStyle name="Comma 2 3 6 5 2 4" xfId="57038" xr:uid="{00000000-0005-0000-0000-0000249E0000}"/>
    <cellStyle name="Comma 2 3 6 5 3" xfId="21160" xr:uid="{00000000-0005-0000-0000-0000259E0000}"/>
    <cellStyle name="Comma 2 3 6 5 4" xfId="9218" xr:uid="{00000000-0005-0000-0000-0000269E0000}"/>
    <cellStyle name="Comma 2 3 6 5 5" xfId="27145" xr:uid="{00000000-0005-0000-0000-0000279E0000}"/>
    <cellStyle name="Comma 2 3 6 5 6" xfId="39090" xr:uid="{00000000-0005-0000-0000-0000289E0000}"/>
    <cellStyle name="Comma 2 3 6 5 7" xfId="51055" xr:uid="{00000000-0005-0000-0000-0000299E0000}"/>
    <cellStyle name="Comma 2 3 6 6" xfId="12231" xr:uid="{00000000-0005-0000-0000-00002A9E0000}"/>
    <cellStyle name="Comma 2 3 6 6 2" xfId="30158" xr:uid="{00000000-0005-0000-0000-00002B9E0000}"/>
    <cellStyle name="Comma 2 3 6 6 3" xfId="42103" xr:uid="{00000000-0005-0000-0000-00002C9E0000}"/>
    <cellStyle name="Comma 2 3 6 6 4" xfId="54068" xr:uid="{00000000-0005-0000-0000-00002D9E0000}"/>
    <cellStyle name="Comma 2 3 6 7" xfId="18190" xr:uid="{00000000-0005-0000-0000-00002E9E0000}"/>
    <cellStyle name="Comma 2 3 6 8" xfId="6248" xr:uid="{00000000-0005-0000-0000-00002F9E0000}"/>
    <cellStyle name="Comma 2 3 6 9" xfId="24175" xr:uid="{00000000-0005-0000-0000-0000309E0000}"/>
    <cellStyle name="Comma 2 3 7" xfId="384" xr:uid="{00000000-0005-0000-0000-0000319E0000}"/>
    <cellStyle name="Comma 2 3 7 10" xfId="48201" xr:uid="{00000000-0005-0000-0000-0000329E0000}"/>
    <cellStyle name="Comma 2 3 7 2" xfId="1106" xr:uid="{00000000-0005-0000-0000-0000339E0000}"/>
    <cellStyle name="Comma 2 3 7 2 2" xfId="2550" xr:uid="{00000000-0005-0000-0000-0000349E0000}"/>
    <cellStyle name="Comma 2 3 7 2 2 2" xfId="5520" xr:uid="{00000000-0005-0000-0000-0000359E0000}"/>
    <cellStyle name="Comma 2 3 7 2 2 2 2" xfId="17483" xr:uid="{00000000-0005-0000-0000-0000369E0000}"/>
    <cellStyle name="Comma 2 3 7 2 2 2 2 2" xfId="35410" xr:uid="{00000000-0005-0000-0000-0000379E0000}"/>
    <cellStyle name="Comma 2 3 7 2 2 2 2 3" xfId="47355" xr:uid="{00000000-0005-0000-0000-0000389E0000}"/>
    <cellStyle name="Comma 2 3 7 2 2 2 2 4" xfId="59320" xr:uid="{00000000-0005-0000-0000-0000399E0000}"/>
    <cellStyle name="Comma 2 3 7 2 2 2 3" xfId="23442" xr:uid="{00000000-0005-0000-0000-00003A9E0000}"/>
    <cellStyle name="Comma 2 3 7 2 2 2 4" xfId="11500" xr:uid="{00000000-0005-0000-0000-00003B9E0000}"/>
    <cellStyle name="Comma 2 3 7 2 2 2 5" xfId="29427" xr:uid="{00000000-0005-0000-0000-00003C9E0000}"/>
    <cellStyle name="Comma 2 3 7 2 2 2 6" xfId="41372" xr:uid="{00000000-0005-0000-0000-00003D9E0000}"/>
    <cellStyle name="Comma 2 3 7 2 2 2 7" xfId="53337" xr:uid="{00000000-0005-0000-0000-00003E9E0000}"/>
    <cellStyle name="Comma 2 3 7 2 2 3" xfId="14513" xr:uid="{00000000-0005-0000-0000-00003F9E0000}"/>
    <cellStyle name="Comma 2 3 7 2 2 3 2" xfId="32440" xr:uid="{00000000-0005-0000-0000-0000409E0000}"/>
    <cellStyle name="Comma 2 3 7 2 2 3 3" xfId="44385" xr:uid="{00000000-0005-0000-0000-0000419E0000}"/>
    <cellStyle name="Comma 2 3 7 2 2 3 4" xfId="56350" xr:uid="{00000000-0005-0000-0000-0000429E0000}"/>
    <cellStyle name="Comma 2 3 7 2 2 4" xfId="20472" xr:uid="{00000000-0005-0000-0000-0000439E0000}"/>
    <cellStyle name="Comma 2 3 7 2 2 5" xfId="8530" xr:uid="{00000000-0005-0000-0000-0000449E0000}"/>
    <cellStyle name="Comma 2 3 7 2 2 6" xfId="26457" xr:uid="{00000000-0005-0000-0000-0000459E0000}"/>
    <cellStyle name="Comma 2 3 7 2 2 7" xfId="38402" xr:uid="{00000000-0005-0000-0000-0000469E0000}"/>
    <cellStyle name="Comma 2 3 7 2 2 8" xfId="50367" xr:uid="{00000000-0005-0000-0000-0000479E0000}"/>
    <cellStyle name="Comma 2 3 7 2 3" xfId="4076" xr:uid="{00000000-0005-0000-0000-0000489E0000}"/>
    <cellStyle name="Comma 2 3 7 2 3 2" xfId="16039" xr:uid="{00000000-0005-0000-0000-0000499E0000}"/>
    <cellStyle name="Comma 2 3 7 2 3 2 2" xfId="33966" xr:uid="{00000000-0005-0000-0000-00004A9E0000}"/>
    <cellStyle name="Comma 2 3 7 2 3 2 3" xfId="45911" xr:uid="{00000000-0005-0000-0000-00004B9E0000}"/>
    <cellStyle name="Comma 2 3 7 2 3 2 4" xfId="57876" xr:uid="{00000000-0005-0000-0000-00004C9E0000}"/>
    <cellStyle name="Comma 2 3 7 2 3 3" xfId="21998" xr:uid="{00000000-0005-0000-0000-00004D9E0000}"/>
    <cellStyle name="Comma 2 3 7 2 3 4" xfId="10056" xr:uid="{00000000-0005-0000-0000-00004E9E0000}"/>
    <cellStyle name="Comma 2 3 7 2 3 5" xfId="27983" xr:uid="{00000000-0005-0000-0000-00004F9E0000}"/>
    <cellStyle name="Comma 2 3 7 2 3 6" xfId="39928" xr:uid="{00000000-0005-0000-0000-0000509E0000}"/>
    <cellStyle name="Comma 2 3 7 2 3 7" xfId="51893" xr:uid="{00000000-0005-0000-0000-0000519E0000}"/>
    <cellStyle name="Comma 2 3 7 2 4" xfId="13069" xr:uid="{00000000-0005-0000-0000-0000529E0000}"/>
    <cellStyle name="Comma 2 3 7 2 4 2" xfId="30996" xr:uid="{00000000-0005-0000-0000-0000539E0000}"/>
    <cellStyle name="Comma 2 3 7 2 4 3" xfId="42941" xr:uid="{00000000-0005-0000-0000-0000549E0000}"/>
    <cellStyle name="Comma 2 3 7 2 4 4" xfId="54906" xr:uid="{00000000-0005-0000-0000-0000559E0000}"/>
    <cellStyle name="Comma 2 3 7 2 5" xfId="19028" xr:uid="{00000000-0005-0000-0000-0000569E0000}"/>
    <cellStyle name="Comma 2 3 7 2 6" xfId="7086" xr:uid="{00000000-0005-0000-0000-0000579E0000}"/>
    <cellStyle name="Comma 2 3 7 2 7" xfId="25013" xr:uid="{00000000-0005-0000-0000-0000589E0000}"/>
    <cellStyle name="Comma 2 3 7 2 8" xfId="36958" xr:uid="{00000000-0005-0000-0000-0000599E0000}"/>
    <cellStyle name="Comma 2 3 7 2 9" xfId="48923" xr:uid="{00000000-0005-0000-0000-00005A9E0000}"/>
    <cellStyle name="Comma 2 3 7 3" xfId="1828" xr:uid="{00000000-0005-0000-0000-00005B9E0000}"/>
    <cellStyle name="Comma 2 3 7 3 2" xfId="4798" xr:uid="{00000000-0005-0000-0000-00005C9E0000}"/>
    <cellStyle name="Comma 2 3 7 3 2 2" xfId="16761" xr:uid="{00000000-0005-0000-0000-00005D9E0000}"/>
    <cellStyle name="Comma 2 3 7 3 2 2 2" xfId="34688" xr:uid="{00000000-0005-0000-0000-00005E9E0000}"/>
    <cellStyle name="Comma 2 3 7 3 2 2 3" xfId="46633" xr:uid="{00000000-0005-0000-0000-00005F9E0000}"/>
    <cellStyle name="Comma 2 3 7 3 2 2 4" xfId="58598" xr:uid="{00000000-0005-0000-0000-0000609E0000}"/>
    <cellStyle name="Comma 2 3 7 3 2 3" xfId="22720" xr:uid="{00000000-0005-0000-0000-0000619E0000}"/>
    <cellStyle name="Comma 2 3 7 3 2 4" xfId="10778" xr:uid="{00000000-0005-0000-0000-0000629E0000}"/>
    <cellStyle name="Comma 2 3 7 3 2 5" xfId="28705" xr:uid="{00000000-0005-0000-0000-0000639E0000}"/>
    <cellStyle name="Comma 2 3 7 3 2 6" xfId="40650" xr:uid="{00000000-0005-0000-0000-0000649E0000}"/>
    <cellStyle name="Comma 2 3 7 3 2 7" xfId="52615" xr:uid="{00000000-0005-0000-0000-0000659E0000}"/>
    <cellStyle name="Comma 2 3 7 3 3" xfId="13791" xr:uid="{00000000-0005-0000-0000-0000669E0000}"/>
    <cellStyle name="Comma 2 3 7 3 3 2" xfId="31718" xr:uid="{00000000-0005-0000-0000-0000679E0000}"/>
    <cellStyle name="Comma 2 3 7 3 3 3" xfId="43663" xr:uid="{00000000-0005-0000-0000-0000689E0000}"/>
    <cellStyle name="Comma 2 3 7 3 3 4" xfId="55628" xr:uid="{00000000-0005-0000-0000-0000699E0000}"/>
    <cellStyle name="Comma 2 3 7 3 4" xfId="19750" xr:uid="{00000000-0005-0000-0000-00006A9E0000}"/>
    <cellStyle name="Comma 2 3 7 3 5" xfId="7808" xr:uid="{00000000-0005-0000-0000-00006B9E0000}"/>
    <cellStyle name="Comma 2 3 7 3 6" xfId="25735" xr:uid="{00000000-0005-0000-0000-00006C9E0000}"/>
    <cellStyle name="Comma 2 3 7 3 7" xfId="37680" xr:uid="{00000000-0005-0000-0000-00006D9E0000}"/>
    <cellStyle name="Comma 2 3 7 3 8" xfId="49645" xr:uid="{00000000-0005-0000-0000-00006E9E0000}"/>
    <cellStyle name="Comma 2 3 7 4" xfId="3354" xr:uid="{00000000-0005-0000-0000-00006F9E0000}"/>
    <cellStyle name="Comma 2 3 7 4 2" xfId="15317" xr:uid="{00000000-0005-0000-0000-0000709E0000}"/>
    <cellStyle name="Comma 2 3 7 4 2 2" xfId="33244" xr:uid="{00000000-0005-0000-0000-0000719E0000}"/>
    <cellStyle name="Comma 2 3 7 4 2 3" xfId="45189" xr:uid="{00000000-0005-0000-0000-0000729E0000}"/>
    <cellStyle name="Comma 2 3 7 4 2 4" xfId="57154" xr:uid="{00000000-0005-0000-0000-0000739E0000}"/>
    <cellStyle name="Comma 2 3 7 4 3" xfId="21276" xr:uid="{00000000-0005-0000-0000-0000749E0000}"/>
    <cellStyle name="Comma 2 3 7 4 4" xfId="9334" xr:uid="{00000000-0005-0000-0000-0000759E0000}"/>
    <cellStyle name="Comma 2 3 7 4 5" xfId="27261" xr:uid="{00000000-0005-0000-0000-0000769E0000}"/>
    <cellStyle name="Comma 2 3 7 4 6" xfId="39206" xr:uid="{00000000-0005-0000-0000-0000779E0000}"/>
    <cellStyle name="Comma 2 3 7 4 7" xfId="51171" xr:uid="{00000000-0005-0000-0000-0000789E0000}"/>
    <cellStyle name="Comma 2 3 7 5" xfId="12347" xr:uid="{00000000-0005-0000-0000-0000799E0000}"/>
    <cellStyle name="Comma 2 3 7 5 2" xfId="30274" xr:uid="{00000000-0005-0000-0000-00007A9E0000}"/>
    <cellStyle name="Comma 2 3 7 5 3" xfId="42219" xr:uid="{00000000-0005-0000-0000-00007B9E0000}"/>
    <cellStyle name="Comma 2 3 7 5 4" xfId="54184" xr:uid="{00000000-0005-0000-0000-00007C9E0000}"/>
    <cellStyle name="Comma 2 3 7 6" xfId="18306" xr:uid="{00000000-0005-0000-0000-00007D9E0000}"/>
    <cellStyle name="Comma 2 3 7 7" xfId="6364" xr:uid="{00000000-0005-0000-0000-00007E9E0000}"/>
    <cellStyle name="Comma 2 3 7 8" xfId="24291" xr:uid="{00000000-0005-0000-0000-00007F9E0000}"/>
    <cellStyle name="Comma 2 3 7 9" xfId="36236" xr:uid="{00000000-0005-0000-0000-0000809E0000}"/>
    <cellStyle name="Comma 2 3 8" xfId="730" xr:uid="{00000000-0005-0000-0000-0000819E0000}"/>
    <cellStyle name="Comma 2 3 8 10" xfId="48547" xr:uid="{00000000-0005-0000-0000-0000829E0000}"/>
    <cellStyle name="Comma 2 3 8 2" xfId="1452" xr:uid="{00000000-0005-0000-0000-0000839E0000}"/>
    <cellStyle name="Comma 2 3 8 2 2" xfId="2896" xr:uid="{00000000-0005-0000-0000-0000849E0000}"/>
    <cellStyle name="Comma 2 3 8 2 2 2" xfId="5866" xr:uid="{00000000-0005-0000-0000-0000859E0000}"/>
    <cellStyle name="Comma 2 3 8 2 2 2 2" xfId="17829" xr:uid="{00000000-0005-0000-0000-0000869E0000}"/>
    <cellStyle name="Comma 2 3 8 2 2 2 2 2" xfId="35756" xr:uid="{00000000-0005-0000-0000-0000879E0000}"/>
    <cellStyle name="Comma 2 3 8 2 2 2 2 3" xfId="47701" xr:uid="{00000000-0005-0000-0000-0000889E0000}"/>
    <cellStyle name="Comma 2 3 8 2 2 2 2 4" xfId="59666" xr:uid="{00000000-0005-0000-0000-0000899E0000}"/>
    <cellStyle name="Comma 2 3 8 2 2 2 3" xfId="23788" xr:uid="{00000000-0005-0000-0000-00008A9E0000}"/>
    <cellStyle name="Comma 2 3 8 2 2 2 4" xfId="11846" xr:uid="{00000000-0005-0000-0000-00008B9E0000}"/>
    <cellStyle name="Comma 2 3 8 2 2 2 5" xfId="29773" xr:uid="{00000000-0005-0000-0000-00008C9E0000}"/>
    <cellStyle name="Comma 2 3 8 2 2 2 6" xfId="41718" xr:uid="{00000000-0005-0000-0000-00008D9E0000}"/>
    <cellStyle name="Comma 2 3 8 2 2 2 7" xfId="53683" xr:uid="{00000000-0005-0000-0000-00008E9E0000}"/>
    <cellStyle name="Comma 2 3 8 2 2 3" xfId="14859" xr:uid="{00000000-0005-0000-0000-00008F9E0000}"/>
    <cellStyle name="Comma 2 3 8 2 2 3 2" xfId="32786" xr:uid="{00000000-0005-0000-0000-0000909E0000}"/>
    <cellStyle name="Comma 2 3 8 2 2 3 3" xfId="44731" xr:uid="{00000000-0005-0000-0000-0000919E0000}"/>
    <cellStyle name="Comma 2 3 8 2 2 3 4" xfId="56696" xr:uid="{00000000-0005-0000-0000-0000929E0000}"/>
    <cellStyle name="Comma 2 3 8 2 2 4" xfId="20818" xr:uid="{00000000-0005-0000-0000-0000939E0000}"/>
    <cellStyle name="Comma 2 3 8 2 2 5" xfId="8876" xr:uid="{00000000-0005-0000-0000-0000949E0000}"/>
    <cellStyle name="Comma 2 3 8 2 2 6" xfId="26803" xr:uid="{00000000-0005-0000-0000-0000959E0000}"/>
    <cellStyle name="Comma 2 3 8 2 2 7" xfId="38748" xr:uid="{00000000-0005-0000-0000-0000969E0000}"/>
    <cellStyle name="Comma 2 3 8 2 2 8" xfId="50713" xr:uid="{00000000-0005-0000-0000-0000979E0000}"/>
    <cellStyle name="Comma 2 3 8 2 3" xfId="4422" xr:uid="{00000000-0005-0000-0000-0000989E0000}"/>
    <cellStyle name="Comma 2 3 8 2 3 2" xfId="16385" xr:uid="{00000000-0005-0000-0000-0000999E0000}"/>
    <cellStyle name="Comma 2 3 8 2 3 2 2" xfId="34312" xr:uid="{00000000-0005-0000-0000-00009A9E0000}"/>
    <cellStyle name="Comma 2 3 8 2 3 2 3" xfId="46257" xr:uid="{00000000-0005-0000-0000-00009B9E0000}"/>
    <cellStyle name="Comma 2 3 8 2 3 2 4" xfId="58222" xr:uid="{00000000-0005-0000-0000-00009C9E0000}"/>
    <cellStyle name="Comma 2 3 8 2 3 3" xfId="22344" xr:uid="{00000000-0005-0000-0000-00009D9E0000}"/>
    <cellStyle name="Comma 2 3 8 2 3 4" xfId="10402" xr:uid="{00000000-0005-0000-0000-00009E9E0000}"/>
    <cellStyle name="Comma 2 3 8 2 3 5" xfId="28329" xr:uid="{00000000-0005-0000-0000-00009F9E0000}"/>
    <cellStyle name="Comma 2 3 8 2 3 6" xfId="40274" xr:uid="{00000000-0005-0000-0000-0000A09E0000}"/>
    <cellStyle name="Comma 2 3 8 2 3 7" xfId="52239" xr:uid="{00000000-0005-0000-0000-0000A19E0000}"/>
    <cellStyle name="Comma 2 3 8 2 4" xfId="13415" xr:uid="{00000000-0005-0000-0000-0000A29E0000}"/>
    <cellStyle name="Comma 2 3 8 2 4 2" xfId="31342" xr:uid="{00000000-0005-0000-0000-0000A39E0000}"/>
    <cellStyle name="Comma 2 3 8 2 4 3" xfId="43287" xr:uid="{00000000-0005-0000-0000-0000A49E0000}"/>
    <cellStyle name="Comma 2 3 8 2 4 4" xfId="55252" xr:uid="{00000000-0005-0000-0000-0000A59E0000}"/>
    <cellStyle name="Comma 2 3 8 2 5" xfId="19374" xr:uid="{00000000-0005-0000-0000-0000A69E0000}"/>
    <cellStyle name="Comma 2 3 8 2 6" xfId="7432" xr:uid="{00000000-0005-0000-0000-0000A79E0000}"/>
    <cellStyle name="Comma 2 3 8 2 7" xfId="25359" xr:uid="{00000000-0005-0000-0000-0000A89E0000}"/>
    <cellStyle name="Comma 2 3 8 2 8" xfId="37304" xr:uid="{00000000-0005-0000-0000-0000A99E0000}"/>
    <cellStyle name="Comma 2 3 8 2 9" xfId="49269" xr:uid="{00000000-0005-0000-0000-0000AA9E0000}"/>
    <cellStyle name="Comma 2 3 8 3" xfId="2174" xr:uid="{00000000-0005-0000-0000-0000AB9E0000}"/>
    <cellStyle name="Comma 2 3 8 3 2" xfId="5144" xr:uid="{00000000-0005-0000-0000-0000AC9E0000}"/>
    <cellStyle name="Comma 2 3 8 3 2 2" xfId="17107" xr:uid="{00000000-0005-0000-0000-0000AD9E0000}"/>
    <cellStyle name="Comma 2 3 8 3 2 2 2" xfId="35034" xr:uid="{00000000-0005-0000-0000-0000AE9E0000}"/>
    <cellStyle name="Comma 2 3 8 3 2 2 3" xfId="46979" xr:uid="{00000000-0005-0000-0000-0000AF9E0000}"/>
    <cellStyle name="Comma 2 3 8 3 2 2 4" xfId="58944" xr:uid="{00000000-0005-0000-0000-0000B09E0000}"/>
    <cellStyle name="Comma 2 3 8 3 2 3" xfId="23066" xr:uid="{00000000-0005-0000-0000-0000B19E0000}"/>
    <cellStyle name="Comma 2 3 8 3 2 4" xfId="11124" xr:uid="{00000000-0005-0000-0000-0000B29E0000}"/>
    <cellStyle name="Comma 2 3 8 3 2 5" xfId="29051" xr:uid="{00000000-0005-0000-0000-0000B39E0000}"/>
    <cellStyle name="Comma 2 3 8 3 2 6" xfId="40996" xr:uid="{00000000-0005-0000-0000-0000B49E0000}"/>
    <cellStyle name="Comma 2 3 8 3 2 7" xfId="52961" xr:uid="{00000000-0005-0000-0000-0000B59E0000}"/>
    <cellStyle name="Comma 2 3 8 3 3" xfId="14137" xr:uid="{00000000-0005-0000-0000-0000B69E0000}"/>
    <cellStyle name="Comma 2 3 8 3 3 2" xfId="32064" xr:uid="{00000000-0005-0000-0000-0000B79E0000}"/>
    <cellStyle name="Comma 2 3 8 3 3 3" xfId="44009" xr:uid="{00000000-0005-0000-0000-0000B89E0000}"/>
    <cellStyle name="Comma 2 3 8 3 3 4" xfId="55974" xr:uid="{00000000-0005-0000-0000-0000B99E0000}"/>
    <cellStyle name="Comma 2 3 8 3 4" xfId="20096" xr:uid="{00000000-0005-0000-0000-0000BA9E0000}"/>
    <cellStyle name="Comma 2 3 8 3 5" xfId="8154" xr:uid="{00000000-0005-0000-0000-0000BB9E0000}"/>
    <cellStyle name="Comma 2 3 8 3 6" xfId="26081" xr:uid="{00000000-0005-0000-0000-0000BC9E0000}"/>
    <cellStyle name="Comma 2 3 8 3 7" xfId="38026" xr:uid="{00000000-0005-0000-0000-0000BD9E0000}"/>
    <cellStyle name="Comma 2 3 8 3 8" xfId="49991" xr:uid="{00000000-0005-0000-0000-0000BE9E0000}"/>
    <cellStyle name="Comma 2 3 8 4" xfId="3700" xr:uid="{00000000-0005-0000-0000-0000BF9E0000}"/>
    <cellStyle name="Comma 2 3 8 4 2" xfId="15663" xr:uid="{00000000-0005-0000-0000-0000C09E0000}"/>
    <cellStyle name="Comma 2 3 8 4 2 2" xfId="33590" xr:uid="{00000000-0005-0000-0000-0000C19E0000}"/>
    <cellStyle name="Comma 2 3 8 4 2 3" xfId="45535" xr:uid="{00000000-0005-0000-0000-0000C29E0000}"/>
    <cellStyle name="Comma 2 3 8 4 2 4" xfId="57500" xr:uid="{00000000-0005-0000-0000-0000C39E0000}"/>
    <cellStyle name="Comma 2 3 8 4 3" xfId="21622" xr:uid="{00000000-0005-0000-0000-0000C49E0000}"/>
    <cellStyle name="Comma 2 3 8 4 4" xfId="9680" xr:uid="{00000000-0005-0000-0000-0000C59E0000}"/>
    <cellStyle name="Comma 2 3 8 4 5" xfId="27607" xr:uid="{00000000-0005-0000-0000-0000C69E0000}"/>
    <cellStyle name="Comma 2 3 8 4 6" xfId="39552" xr:uid="{00000000-0005-0000-0000-0000C79E0000}"/>
    <cellStyle name="Comma 2 3 8 4 7" xfId="51517" xr:uid="{00000000-0005-0000-0000-0000C89E0000}"/>
    <cellStyle name="Comma 2 3 8 5" xfId="12693" xr:uid="{00000000-0005-0000-0000-0000C99E0000}"/>
    <cellStyle name="Comma 2 3 8 5 2" xfId="30620" xr:uid="{00000000-0005-0000-0000-0000CA9E0000}"/>
    <cellStyle name="Comma 2 3 8 5 3" xfId="42565" xr:uid="{00000000-0005-0000-0000-0000CB9E0000}"/>
    <cellStyle name="Comma 2 3 8 5 4" xfId="54530" xr:uid="{00000000-0005-0000-0000-0000CC9E0000}"/>
    <cellStyle name="Comma 2 3 8 6" xfId="18652" xr:uid="{00000000-0005-0000-0000-0000CD9E0000}"/>
    <cellStyle name="Comma 2 3 8 7" xfId="6710" xr:uid="{00000000-0005-0000-0000-0000CE9E0000}"/>
    <cellStyle name="Comma 2 3 8 8" xfId="24637" xr:uid="{00000000-0005-0000-0000-0000CF9E0000}"/>
    <cellStyle name="Comma 2 3 8 9" xfId="36582" xr:uid="{00000000-0005-0000-0000-0000D09E0000}"/>
    <cellStyle name="Comma 2 3 9" xfId="758" xr:uid="{00000000-0005-0000-0000-0000D19E0000}"/>
    <cellStyle name="Comma 2 3 9 2" xfId="2202" xr:uid="{00000000-0005-0000-0000-0000D29E0000}"/>
    <cellStyle name="Comma 2 3 9 2 2" xfId="5172" xr:uid="{00000000-0005-0000-0000-0000D39E0000}"/>
    <cellStyle name="Comma 2 3 9 2 2 2" xfId="17135" xr:uid="{00000000-0005-0000-0000-0000D49E0000}"/>
    <cellStyle name="Comma 2 3 9 2 2 2 2" xfId="35062" xr:uid="{00000000-0005-0000-0000-0000D59E0000}"/>
    <cellStyle name="Comma 2 3 9 2 2 2 3" xfId="47007" xr:uid="{00000000-0005-0000-0000-0000D69E0000}"/>
    <cellStyle name="Comma 2 3 9 2 2 2 4" xfId="58972" xr:uid="{00000000-0005-0000-0000-0000D79E0000}"/>
    <cellStyle name="Comma 2 3 9 2 2 3" xfId="23094" xr:uid="{00000000-0005-0000-0000-0000D89E0000}"/>
    <cellStyle name="Comma 2 3 9 2 2 4" xfId="11152" xr:uid="{00000000-0005-0000-0000-0000D99E0000}"/>
    <cellStyle name="Comma 2 3 9 2 2 5" xfId="29079" xr:uid="{00000000-0005-0000-0000-0000DA9E0000}"/>
    <cellStyle name="Comma 2 3 9 2 2 6" xfId="41024" xr:uid="{00000000-0005-0000-0000-0000DB9E0000}"/>
    <cellStyle name="Comma 2 3 9 2 2 7" xfId="52989" xr:uid="{00000000-0005-0000-0000-0000DC9E0000}"/>
    <cellStyle name="Comma 2 3 9 2 3" xfId="14165" xr:uid="{00000000-0005-0000-0000-0000DD9E0000}"/>
    <cellStyle name="Comma 2 3 9 2 3 2" xfId="32092" xr:uid="{00000000-0005-0000-0000-0000DE9E0000}"/>
    <cellStyle name="Comma 2 3 9 2 3 3" xfId="44037" xr:uid="{00000000-0005-0000-0000-0000DF9E0000}"/>
    <cellStyle name="Comma 2 3 9 2 3 4" xfId="56002" xr:uid="{00000000-0005-0000-0000-0000E09E0000}"/>
    <cellStyle name="Comma 2 3 9 2 4" xfId="20124" xr:uid="{00000000-0005-0000-0000-0000E19E0000}"/>
    <cellStyle name="Comma 2 3 9 2 5" xfId="8182" xr:uid="{00000000-0005-0000-0000-0000E29E0000}"/>
    <cellStyle name="Comma 2 3 9 2 6" xfId="26109" xr:uid="{00000000-0005-0000-0000-0000E39E0000}"/>
    <cellStyle name="Comma 2 3 9 2 7" xfId="38054" xr:uid="{00000000-0005-0000-0000-0000E49E0000}"/>
    <cellStyle name="Comma 2 3 9 2 8" xfId="50019" xr:uid="{00000000-0005-0000-0000-0000E59E0000}"/>
    <cellStyle name="Comma 2 3 9 3" xfId="3728" xr:uid="{00000000-0005-0000-0000-0000E69E0000}"/>
    <cellStyle name="Comma 2 3 9 3 2" xfId="15691" xr:uid="{00000000-0005-0000-0000-0000E79E0000}"/>
    <cellStyle name="Comma 2 3 9 3 2 2" xfId="33618" xr:uid="{00000000-0005-0000-0000-0000E89E0000}"/>
    <cellStyle name="Comma 2 3 9 3 2 3" xfId="45563" xr:uid="{00000000-0005-0000-0000-0000E99E0000}"/>
    <cellStyle name="Comma 2 3 9 3 2 4" xfId="57528" xr:uid="{00000000-0005-0000-0000-0000EA9E0000}"/>
    <cellStyle name="Comma 2 3 9 3 3" xfId="21650" xr:uid="{00000000-0005-0000-0000-0000EB9E0000}"/>
    <cellStyle name="Comma 2 3 9 3 4" xfId="9708" xr:uid="{00000000-0005-0000-0000-0000EC9E0000}"/>
    <cellStyle name="Comma 2 3 9 3 5" xfId="27635" xr:uid="{00000000-0005-0000-0000-0000ED9E0000}"/>
    <cellStyle name="Comma 2 3 9 3 6" xfId="39580" xr:uid="{00000000-0005-0000-0000-0000EE9E0000}"/>
    <cellStyle name="Comma 2 3 9 3 7" xfId="51545" xr:uid="{00000000-0005-0000-0000-0000EF9E0000}"/>
    <cellStyle name="Comma 2 3 9 4" xfId="12721" xr:uid="{00000000-0005-0000-0000-0000F09E0000}"/>
    <cellStyle name="Comma 2 3 9 4 2" xfId="30648" xr:uid="{00000000-0005-0000-0000-0000F19E0000}"/>
    <cellStyle name="Comma 2 3 9 4 3" xfId="42593" xr:uid="{00000000-0005-0000-0000-0000F29E0000}"/>
    <cellStyle name="Comma 2 3 9 4 4" xfId="54558" xr:uid="{00000000-0005-0000-0000-0000F39E0000}"/>
    <cellStyle name="Comma 2 3 9 5" xfId="18680" xr:uid="{00000000-0005-0000-0000-0000F49E0000}"/>
    <cellStyle name="Comma 2 3 9 6" xfId="6738" xr:uid="{00000000-0005-0000-0000-0000F59E0000}"/>
    <cellStyle name="Comma 2 3 9 7" xfId="24665" xr:uid="{00000000-0005-0000-0000-0000F69E0000}"/>
    <cellStyle name="Comma 2 3 9 8" xfId="36610" xr:uid="{00000000-0005-0000-0000-0000F79E0000}"/>
    <cellStyle name="Comma 2 3 9 9" xfId="48575" xr:uid="{00000000-0005-0000-0000-0000F89E0000}"/>
    <cellStyle name="Comma 2 4" xfId="57" xr:uid="{00000000-0005-0000-0000-0000F99E0000}"/>
    <cellStyle name="Comma 2 4 10" xfId="12020" xr:uid="{00000000-0005-0000-0000-0000FA9E0000}"/>
    <cellStyle name="Comma 2 4 10 2" xfId="29947" xr:uid="{00000000-0005-0000-0000-0000FB9E0000}"/>
    <cellStyle name="Comma 2 4 10 3" xfId="41892" xr:uid="{00000000-0005-0000-0000-0000FC9E0000}"/>
    <cellStyle name="Comma 2 4 10 4" xfId="53857" xr:uid="{00000000-0005-0000-0000-0000FD9E0000}"/>
    <cellStyle name="Comma 2 4 11" xfId="17979" xr:uid="{00000000-0005-0000-0000-0000FE9E0000}"/>
    <cellStyle name="Comma 2 4 12" xfId="6037" xr:uid="{00000000-0005-0000-0000-0000FF9E0000}"/>
    <cellStyle name="Comma 2 4 13" xfId="23964" xr:uid="{00000000-0005-0000-0000-0000009F0000}"/>
    <cellStyle name="Comma 2 4 14" xfId="35909" xr:uid="{00000000-0005-0000-0000-0000019F0000}"/>
    <cellStyle name="Comma 2 4 15" xfId="47874" xr:uid="{00000000-0005-0000-0000-0000029F0000}"/>
    <cellStyle name="Comma 2 4 2" xfId="115" xr:uid="{00000000-0005-0000-0000-0000039F0000}"/>
    <cellStyle name="Comma 2 4 2 10" xfId="6095" xr:uid="{00000000-0005-0000-0000-0000049F0000}"/>
    <cellStyle name="Comma 2 4 2 11" xfId="24022" xr:uid="{00000000-0005-0000-0000-0000059F0000}"/>
    <cellStyle name="Comma 2 4 2 12" xfId="35967" xr:uid="{00000000-0005-0000-0000-0000069F0000}"/>
    <cellStyle name="Comma 2 4 2 13" xfId="47932" xr:uid="{00000000-0005-0000-0000-0000079F0000}"/>
    <cellStyle name="Comma 2 4 2 2" xfId="231" xr:uid="{00000000-0005-0000-0000-0000089F0000}"/>
    <cellStyle name="Comma 2 4 2 2 10" xfId="36083" xr:uid="{00000000-0005-0000-0000-0000099F0000}"/>
    <cellStyle name="Comma 2 4 2 2 11" xfId="48048" xr:uid="{00000000-0005-0000-0000-00000A9F0000}"/>
    <cellStyle name="Comma 2 4 2 2 2" xfId="579" xr:uid="{00000000-0005-0000-0000-00000B9F0000}"/>
    <cellStyle name="Comma 2 4 2 2 2 10" xfId="48396" xr:uid="{00000000-0005-0000-0000-00000C9F0000}"/>
    <cellStyle name="Comma 2 4 2 2 2 2" xfId="1301" xr:uid="{00000000-0005-0000-0000-00000D9F0000}"/>
    <cellStyle name="Comma 2 4 2 2 2 2 2" xfId="2745" xr:uid="{00000000-0005-0000-0000-00000E9F0000}"/>
    <cellStyle name="Comma 2 4 2 2 2 2 2 2" xfId="5715" xr:uid="{00000000-0005-0000-0000-00000F9F0000}"/>
    <cellStyle name="Comma 2 4 2 2 2 2 2 2 2" xfId="17678" xr:uid="{00000000-0005-0000-0000-0000109F0000}"/>
    <cellStyle name="Comma 2 4 2 2 2 2 2 2 2 2" xfId="35605" xr:uid="{00000000-0005-0000-0000-0000119F0000}"/>
    <cellStyle name="Comma 2 4 2 2 2 2 2 2 2 3" xfId="47550" xr:uid="{00000000-0005-0000-0000-0000129F0000}"/>
    <cellStyle name="Comma 2 4 2 2 2 2 2 2 2 4" xfId="59515" xr:uid="{00000000-0005-0000-0000-0000139F0000}"/>
    <cellStyle name="Comma 2 4 2 2 2 2 2 2 3" xfId="23637" xr:uid="{00000000-0005-0000-0000-0000149F0000}"/>
    <cellStyle name="Comma 2 4 2 2 2 2 2 2 4" xfId="11695" xr:uid="{00000000-0005-0000-0000-0000159F0000}"/>
    <cellStyle name="Comma 2 4 2 2 2 2 2 2 5" xfId="29622" xr:uid="{00000000-0005-0000-0000-0000169F0000}"/>
    <cellStyle name="Comma 2 4 2 2 2 2 2 2 6" xfId="41567" xr:uid="{00000000-0005-0000-0000-0000179F0000}"/>
    <cellStyle name="Comma 2 4 2 2 2 2 2 2 7" xfId="53532" xr:uid="{00000000-0005-0000-0000-0000189F0000}"/>
    <cellStyle name="Comma 2 4 2 2 2 2 2 3" xfId="14708" xr:uid="{00000000-0005-0000-0000-0000199F0000}"/>
    <cellStyle name="Comma 2 4 2 2 2 2 2 3 2" xfId="32635" xr:uid="{00000000-0005-0000-0000-00001A9F0000}"/>
    <cellStyle name="Comma 2 4 2 2 2 2 2 3 3" xfId="44580" xr:uid="{00000000-0005-0000-0000-00001B9F0000}"/>
    <cellStyle name="Comma 2 4 2 2 2 2 2 3 4" xfId="56545" xr:uid="{00000000-0005-0000-0000-00001C9F0000}"/>
    <cellStyle name="Comma 2 4 2 2 2 2 2 4" xfId="20667" xr:uid="{00000000-0005-0000-0000-00001D9F0000}"/>
    <cellStyle name="Comma 2 4 2 2 2 2 2 5" xfId="8725" xr:uid="{00000000-0005-0000-0000-00001E9F0000}"/>
    <cellStyle name="Comma 2 4 2 2 2 2 2 6" xfId="26652" xr:uid="{00000000-0005-0000-0000-00001F9F0000}"/>
    <cellStyle name="Comma 2 4 2 2 2 2 2 7" xfId="38597" xr:uid="{00000000-0005-0000-0000-0000209F0000}"/>
    <cellStyle name="Comma 2 4 2 2 2 2 2 8" xfId="50562" xr:uid="{00000000-0005-0000-0000-0000219F0000}"/>
    <cellStyle name="Comma 2 4 2 2 2 2 3" xfId="4271" xr:uid="{00000000-0005-0000-0000-0000229F0000}"/>
    <cellStyle name="Comma 2 4 2 2 2 2 3 2" xfId="16234" xr:uid="{00000000-0005-0000-0000-0000239F0000}"/>
    <cellStyle name="Comma 2 4 2 2 2 2 3 2 2" xfId="34161" xr:uid="{00000000-0005-0000-0000-0000249F0000}"/>
    <cellStyle name="Comma 2 4 2 2 2 2 3 2 3" xfId="46106" xr:uid="{00000000-0005-0000-0000-0000259F0000}"/>
    <cellStyle name="Comma 2 4 2 2 2 2 3 2 4" xfId="58071" xr:uid="{00000000-0005-0000-0000-0000269F0000}"/>
    <cellStyle name="Comma 2 4 2 2 2 2 3 3" xfId="22193" xr:uid="{00000000-0005-0000-0000-0000279F0000}"/>
    <cellStyle name="Comma 2 4 2 2 2 2 3 4" xfId="10251" xr:uid="{00000000-0005-0000-0000-0000289F0000}"/>
    <cellStyle name="Comma 2 4 2 2 2 2 3 5" xfId="28178" xr:uid="{00000000-0005-0000-0000-0000299F0000}"/>
    <cellStyle name="Comma 2 4 2 2 2 2 3 6" xfId="40123" xr:uid="{00000000-0005-0000-0000-00002A9F0000}"/>
    <cellStyle name="Comma 2 4 2 2 2 2 3 7" xfId="52088" xr:uid="{00000000-0005-0000-0000-00002B9F0000}"/>
    <cellStyle name="Comma 2 4 2 2 2 2 4" xfId="13264" xr:uid="{00000000-0005-0000-0000-00002C9F0000}"/>
    <cellStyle name="Comma 2 4 2 2 2 2 4 2" xfId="31191" xr:uid="{00000000-0005-0000-0000-00002D9F0000}"/>
    <cellStyle name="Comma 2 4 2 2 2 2 4 3" xfId="43136" xr:uid="{00000000-0005-0000-0000-00002E9F0000}"/>
    <cellStyle name="Comma 2 4 2 2 2 2 4 4" xfId="55101" xr:uid="{00000000-0005-0000-0000-00002F9F0000}"/>
    <cellStyle name="Comma 2 4 2 2 2 2 5" xfId="19223" xr:uid="{00000000-0005-0000-0000-0000309F0000}"/>
    <cellStyle name="Comma 2 4 2 2 2 2 6" xfId="7281" xr:uid="{00000000-0005-0000-0000-0000319F0000}"/>
    <cellStyle name="Comma 2 4 2 2 2 2 7" xfId="25208" xr:uid="{00000000-0005-0000-0000-0000329F0000}"/>
    <cellStyle name="Comma 2 4 2 2 2 2 8" xfId="37153" xr:uid="{00000000-0005-0000-0000-0000339F0000}"/>
    <cellStyle name="Comma 2 4 2 2 2 2 9" xfId="49118" xr:uid="{00000000-0005-0000-0000-0000349F0000}"/>
    <cellStyle name="Comma 2 4 2 2 2 3" xfId="2023" xr:uid="{00000000-0005-0000-0000-0000359F0000}"/>
    <cellStyle name="Comma 2 4 2 2 2 3 2" xfId="4993" xr:uid="{00000000-0005-0000-0000-0000369F0000}"/>
    <cellStyle name="Comma 2 4 2 2 2 3 2 2" xfId="16956" xr:uid="{00000000-0005-0000-0000-0000379F0000}"/>
    <cellStyle name="Comma 2 4 2 2 2 3 2 2 2" xfId="34883" xr:uid="{00000000-0005-0000-0000-0000389F0000}"/>
    <cellStyle name="Comma 2 4 2 2 2 3 2 2 3" xfId="46828" xr:uid="{00000000-0005-0000-0000-0000399F0000}"/>
    <cellStyle name="Comma 2 4 2 2 2 3 2 2 4" xfId="58793" xr:uid="{00000000-0005-0000-0000-00003A9F0000}"/>
    <cellStyle name="Comma 2 4 2 2 2 3 2 3" xfId="22915" xr:uid="{00000000-0005-0000-0000-00003B9F0000}"/>
    <cellStyle name="Comma 2 4 2 2 2 3 2 4" xfId="10973" xr:uid="{00000000-0005-0000-0000-00003C9F0000}"/>
    <cellStyle name="Comma 2 4 2 2 2 3 2 5" xfId="28900" xr:uid="{00000000-0005-0000-0000-00003D9F0000}"/>
    <cellStyle name="Comma 2 4 2 2 2 3 2 6" xfId="40845" xr:uid="{00000000-0005-0000-0000-00003E9F0000}"/>
    <cellStyle name="Comma 2 4 2 2 2 3 2 7" xfId="52810" xr:uid="{00000000-0005-0000-0000-00003F9F0000}"/>
    <cellStyle name="Comma 2 4 2 2 2 3 3" xfId="13986" xr:uid="{00000000-0005-0000-0000-0000409F0000}"/>
    <cellStyle name="Comma 2 4 2 2 2 3 3 2" xfId="31913" xr:uid="{00000000-0005-0000-0000-0000419F0000}"/>
    <cellStyle name="Comma 2 4 2 2 2 3 3 3" xfId="43858" xr:uid="{00000000-0005-0000-0000-0000429F0000}"/>
    <cellStyle name="Comma 2 4 2 2 2 3 3 4" xfId="55823" xr:uid="{00000000-0005-0000-0000-0000439F0000}"/>
    <cellStyle name="Comma 2 4 2 2 2 3 4" xfId="19945" xr:uid="{00000000-0005-0000-0000-0000449F0000}"/>
    <cellStyle name="Comma 2 4 2 2 2 3 5" xfId="8003" xr:uid="{00000000-0005-0000-0000-0000459F0000}"/>
    <cellStyle name="Comma 2 4 2 2 2 3 6" xfId="25930" xr:uid="{00000000-0005-0000-0000-0000469F0000}"/>
    <cellStyle name="Comma 2 4 2 2 2 3 7" xfId="37875" xr:uid="{00000000-0005-0000-0000-0000479F0000}"/>
    <cellStyle name="Comma 2 4 2 2 2 3 8" xfId="49840" xr:uid="{00000000-0005-0000-0000-0000489F0000}"/>
    <cellStyle name="Comma 2 4 2 2 2 4" xfId="3549" xr:uid="{00000000-0005-0000-0000-0000499F0000}"/>
    <cellStyle name="Comma 2 4 2 2 2 4 2" xfId="15512" xr:uid="{00000000-0005-0000-0000-00004A9F0000}"/>
    <cellStyle name="Comma 2 4 2 2 2 4 2 2" xfId="33439" xr:uid="{00000000-0005-0000-0000-00004B9F0000}"/>
    <cellStyle name="Comma 2 4 2 2 2 4 2 3" xfId="45384" xr:uid="{00000000-0005-0000-0000-00004C9F0000}"/>
    <cellStyle name="Comma 2 4 2 2 2 4 2 4" xfId="57349" xr:uid="{00000000-0005-0000-0000-00004D9F0000}"/>
    <cellStyle name="Comma 2 4 2 2 2 4 3" xfId="21471" xr:uid="{00000000-0005-0000-0000-00004E9F0000}"/>
    <cellStyle name="Comma 2 4 2 2 2 4 4" xfId="9529" xr:uid="{00000000-0005-0000-0000-00004F9F0000}"/>
    <cellStyle name="Comma 2 4 2 2 2 4 5" xfId="27456" xr:uid="{00000000-0005-0000-0000-0000509F0000}"/>
    <cellStyle name="Comma 2 4 2 2 2 4 6" xfId="39401" xr:uid="{00000000-0005-0000-0000-0000519F0000}"/>
    <cellStyle name="Comma 2 4 2 2 2 4 7" xfId="51366" xr:uid="{00000000-0005-0000-0000-0000529F0000}"/>
    <cellStyle name="Comma 2 4 2 2 2 5" xfId="12542" xr:uid="{00000000-0005-0000-0000-0000539F0000}"/>
    <cellStyle name="Comma 2 4 2 2 2 5 2" xfId="30469" xr:uid="{00000000-0005-0000-0000-0000549F0000}"/>
    <cellStyle name="Comma 2 4 2 2 2 5 3" xfId="42414" xr:uid="{00000000-0005-0000-0000-0000559F0000}"/>
    <cellStyle name="Comma 2 4 2 2 2 5 4" xfId="54379" xr:uid="{00000000-0005-0000-0000-0000569F0000}"/>
    <cellStyle name="Comma 2 4 2 2 2 6" xfId="18501" xr:uid="{00000000-0005-0000-0000-0000579F0000}"/>
    <cellStyle name="Comma 2 4 2 2 2 7" xfId="6559" xr:uid="{00000000-0005-0000-0000-0000589F0000}"/>
    <cellStyle name="Comma 2 4 2 2 2 8" xfId="24486" xr:uid="{00000000-0005-0000-0000-0000599F0000}"/>
    <cellStyle name="Comma 2 4 2 2 2 9" xfId="36431" xr:uid="{00000000-0005-0000-0000-00005A9F0000}"/>
    <cellStyle name="Comma 2 4 2 2 3" xfId="953" xr:uid="{00000000-0005-0000-0000-00005B9F0000}"/>
    <cellStyle name="Comma 2 4 2 2 3 2" xfId="2397" xr:uid="{00000000-0005-0000-0000-00005C9F0000}"/>
    <cellStyle name="Comma 2 4 2 2 3 2 2" xfId="5367" xr:uid="{00000000-0005-0000-0000-00005D9F0000}"/>
    <cellStyle name="Comma 2 4 2 2 3 2 2 2" xfId="17330" xr:uid="{00000000-0005-0000-0000-00005E9F0000}"/>
    <cellStyle name="Comma 2 4 2 2 3 2 2 2 2" xfId="35257" xr:uid="{00000000-0005-0000-0000-00005F9F0000}"/>
    <cellStyle name="Comma 2 4 2 2 3 2 2 2 3" xfId="47202" xr:uid="{00000000-0005-0000-0000-0000609F0000}"/>
    <cellStyle name="Comma 2 4 2 2 3 2 2 2 4" xfId="59167" xr:uid="{00000000-0005-0000-0000-0000619F0000}"/>
    <cellStyle name="Comma 2 4 2 2 3 2 2 3" xfId="23289" xr:uid="{00000000-0005-0000-0000-0000629F0000}"/>
    <cellStyle name="Comma 2 4 2 2 3 2 2 4" xfId="11347" xr:uid="{00000000-0005-0000-0000-0000639F0000}"/>
    <cellStyle name="Comma 2 4 2 2 3 2 2 5" xfId="29274" xr:uid="{00000000-0005-0000-0000-0000649F0000}"/>
    <cellStyle name="Comma 2 4 2 2 3 2 2 6" xfId="41219" xr:uid="{00000000-0005-0000-0000-0000659F0000}"/>
    <cellStyle name="Comma 2 4 2 2 3 2 2 7" xfId="53184" xr:uid="{00000000-0005-0000-0000-0000669F0000}"/>
    <cellStyle name="Comma 2 4 2 2 3 2 3" xfId="14360" xr:uid="{00000000-0005-0000-0000-0000679F0000}"/>
    <cellStyle name="Comma 2 4 2 2 3 2 3 2" xfId="32287" xr:uid="{00000000-0005-0000-0000-0000689F0000}"/>
    <cellStyle name="Comma 2 4 2 2 3 2 3 3" xfId="44232" xr:uid="{00000000-0005-0000-0000-0000699F0000}"/>
    <cellStyle name="Comma 2 4 2 2 3 2 3 4" xfId="56197" xr:uid="{00000000-0005-0000-0000-00006A9F0000}"/>
    <cellStyle name="Comma 2 4 2 2 3 2 4" xfId="20319" xr:uid="{00000000-0005-0000-0000-00006B9F0000}"/>
    <cellStyle name="Comma 2 4 2 2 3 2 5" xfId="8377" xr:uid="{00000000-0005-0000-0000-00006C9F0000}"/>
    <cellStyle name="Comma 2 4 2 2 3 2 6" xfId="26304" xr:uid="{00000000-0005-0000-0000-00006D9F0000}"/>
    <cellStyle name="Comma 2 4 2 2 3 2 7" xfId="38249" xr:uid="{00000000-0005-0000-0000-00006E9F0000}"/>
    <cellStyle name="Comma 2 4 2 2 3 2 8" xfId="50214" xr:uid="{00000000-0005-0000-0000-00006F9F0000}"/>
    <cellStyle name="Comma 2 4 2 2 3 3" xfId="3923" xr:uid="{00000000-0005-0000-0000-0000709F0000}"/>
    <cellStyle name="Comma 2 4 2 2 3 3 2" xfId="15886" xr:uid="{00000000-0005-0000-0000-0000719F0000}"/>
    <cellStyle name="Comma 2 4 2 2 3 3 2 2" xfId="33813" xr:uid="{00000000-0005-0000-0000-0000729F0000}"/>
    <cellStyle name="Comma 2 4 2 2 3 3 2 3" xfId="45758" xr:uid="{00000000-0005-0000-0000-0000739F0000}"/>
    <cellStyle name="Comma 2 4 2 2 3 3 2 4" xfId="57723" xr:uid="{00000000-0005-0000-0000-0000749F0000}"/>
    <cellStyle name="Comma 2 4 2 2 3 3 3" xfId="21845" xr:uid="{00000000-0005-0000-0000-0000759F0000}"/>
    <cellStyle name="Comma 2 4 2 2 3 3 4" xfId="9903" xr:uid="{00000000-0005-0000-0000-0000769F0000}"/>
    <cellStyle name="Comma 2 4 2 2 3 3 5" xfId="27830" xr:uid="{00000000-0005-0000-0000-0000779F0000}"/>
    <cellStyle name="Comma 2 4 2 2 3 3 6" xfId="39775" xr:uid="{00000000-0005-0000-0000-0000789F0000}"/>
    <cellStyle name="Comma 2 4 2 2 3 3 7" xfId="51740" xr:uid="{00000000-0005-0000-0000-0000799F0000}"/>
    <cellStyle name="Comma 2 4 2 2 3 4" xfId="12916" xr:uid="{00000000-0005-0000-0000-00007A9F0000}"/>
    <cellStyle name="Comma 2 4 2 2 3 4 2" xfId="30843" xr:uid="{00000000-0005-0000-0000-00007B9F0000}"/>
    <cellStyle name="Comma 2 4 2 2 3 4 3" xfId="42788" xr:uid="{00000000-0005-0000-0000-00007C9F0000}"/>
    <cellStyle name="Comma 2 4 2 2 3 4 4" xfId="54753" xr:uid="{00000000-0005-0000-0000-00007D9F0000}"/>
    <cellStyle name="Comma 2 4 2 2 3 5" xfId="18875" xr:uid="{00000000-0005-0000-0000-00007E9F0000}"/>
    <cellStyle name="Comma 2 4 2 2 3 6" xfId="6933" xr:uid="{00000000-0005-0000-0000-00007F9F0000}"/>
    <cellStyle name="Comma 2 4 2 2 3 7" xfId="24860" xr:uid="{00000000-0005-0000-0000-0000809F0000}"/>
    <cellStyle name="Comma 2 4 2 2 3 8" xfId="36805" xr:uid="{00000000-0005-0000-0000-0000819F0000}"/>
    <cellStyle name="Comma 2 4 2 2 3 9" xfId="48770" xr:uid="{00000000-0005-0000-0000-0000829F0000}"/>
    <cellStyle name="Comma 2 4 2 2 4" xfId="1675" xr:uid="{00000000-0005-0000-0000-0000839F0000}"/>
    <cellStyle name="Comma 2 4 2 2 4 2" xfId="4645" xr:uid="{00000000-0005-0000-0000-0000849F0000}"/>
    <cellStyle name="Comma 2 4 2 2 4 2 2" xfId="16608" xr:uid="{00000000-0005-0000-0000-0000859F0000}"/>
    <cellStyle name="Comma 2 4 2 2 4 2 2 2" xfId="34535" xr:uid="{00000000-0005-0000-0000-0000869F0000}"/>
    <cellStyle name="Comma 2 4 2 2 4 2 2 3" xfId="46480" xr:uid="{00000000-0005-0000-0000-0000879F0000}"/>
    <cellStyle name="Comma 2 4 2 2 4 2 2 4" xfId="58445" xr:uid="{00000000-0005-0000-0000-0000889F0000}"/>
    <cellStyle name="Comma 2 4 2 2 4 2 3" xfId="22567" xr:uid="{00000000-0005-0000-0000-0000899F0000}"/>
    <cellStyle name="Comma 2 4 2 2 4 2 4" xfId="10625" xr:uid="{00000000-0005-0000-0000-00008A9F0000}"/>
    <cellStyle name="Comma 2 4 2 2 4 2 5" xfId="28552" xr:uid="{00000000-0005-0000-0000-00008B9F0000}"/>
    <cellStyle name="Comma 2 4 2 2 4 2 6" xfId="40497" xr:uid="{00000000-0005-0000-0000-00008C9F0000}"/>
    <cellStyle name="Comma 2 4 2 2 4 2 7" xfId="52462" xr:uid="{00000000-0005-0000-0000-00008D9F0000}"/>
    <cellStyle name="Comma 2 4 2 2 4 3" xfId="13638" xr:uid="{00000000-0005-0000-0000-00008E9F0000}"/>
    <cellStyle name="Comma 2 4 2 2 4 3 2" xfId="31565" xr:uid="{00000000-0005-0000-0000-00008F9F0000}"/>
    <cellStyle name="Comma 2 4 2 2 4 3 3" xfId="43510" xr:uid="{00000000-0005-0000-0000-0000909F0000}"/>
    <cellStyle name="Comma 2 4 2 2 4 3 4" xfId="55475" xr:uid="{00000000-0005-0000-0000-0000919F0000}"/>
    <cellStyle name="Comma 2 4 2 2 4 4" xfId="19597" xr:uid="{00000000-0005-0000-0000-0000929F0000}"/>
    <cellStyle name="Comma 2 4 2 2 4 5" xfId="7655" xr:uid="{00000000-0005-0000-0000-0000939F0000}"/>
    <cellStyle name="Comma 2 4 2 2 4 6" xfId="25582" xr:uid="{00000000-0005-0000-0000-0000949F0000}"/>
    <cellStyle name="Comma 2 4 2 2 4 7" xfId="37527" xr:uid="{00000000-0005-0000-0000-0000959F0000}"/>
    <cellStyle name="Comma 2 4 2 2 4 8" xfId="49492" xr:uid="{00000000-0005-0000-0000-0000969F0000}"/>
    <cellStyle name="Comma 2 4 2 2 5" xfId="3201" xr:uid="{00000000-0005-0000-0000-0000979F0000}"/>
    <cellStyle name="Comma 2 4 2 2 5 2" xfId="15164" xr:uid="{00000000-0005-0000-0000-0000989F0000}"/>
    <cellStyle name="Comma 2 4 2 2 5 2 2" xfId="33091" xr:uid="{00000000-0005-0000-0000-0000999F0000}"/>
    <cellStyle name="Comma 2 4 2 2 5 2 3" xfId="45036" xr:uid="{00000000-0005-0000-0000-00009A9F0000}"/>
    <cellStyle name="Comma 2 4 2 2 5 2 4" xfId="57001" xr:uid="{00000000-0005-0000-0000-00009B9F0000}"/>
    <cellStyle name="Comma 2 4 2 2 5 3" xfId="21123" xr:uid="{00000000-0005-0000-0000-00009C9F0000}"/>
    <cellStyle name="Comma 2 4 2 2 5 4" xfId="9181" xr:uid="{00000000-0005-0000-0000-00009D9F0000}"/>
    <cellStyle name="Comma 2 4 2 2 5 5" xfId="27108" xr:uid="{00000000-0005-0000-0000-00009E9F0000}"/>
    <cellStyle name="Comma 2 4 2 2 5 6" xfId="39053" xr:uid="{00000000-0005-0000-0000-00009F9F0000}"/>
    <cellStyle name="Comma 2 4 2 2 5 7" xfId="51018" xr:uid="{00000000-0005-0000-0000-0000A09F0000}"/>
    <cellStyle name="Comma 2 4 2 2 6" xfId="12194" xr:uid="{00000000-0005-0000-0000-0000A19F0000}"/>
    <cellStyle name="Comma 2 4 2 2 6 2" xfId="30121" xr:uid="{00000000-0005-0000-0000-0000A29F0000}"/>
    <cellStyle name="Comma 2 4 2 2 6 3" xfId="42066" xr:uid="{00000000-0005-0000-0000-0000A39F0000}"/>
    <cellStyle name="Comma 2 4 2 2 6 4" xfId="54031" xr:uid="{00000000-0005-0000-0000-0000A49F0000}"/>
    <cellStyle name="Comma 2 4 2 2 7" xfId="18153" xr:uid="{00000000-0005-0000-0000-0000A59F0000}"/>
    <cellStyle name="Comma 2 4 2 2 8" xfId="6211" xr:uid="{00000000-0005-0000-0000-0000A69F0000}"/>
    <cellStyle name="Comma 2 4 2 2 9" xfId="24138" xr:uid="{00000000-0005-0000-0000-0000A79F0000}"/>
    <cellStyle name="Comma 2 4 2 3" xfId="347" xr:uid="{00000000-0005-0000-0000-0000A89F0000}"/>
    <cellStyle name="Comma 2 4 2 3 10" xfId="36199" xr:uid="{00000000-0005-0000-0000-0000A99F0000}"/>
    <cellStyle name="Comma 2 4 2 3 11" xfId="48164" xr:uid="{00000000-0005-0000-0000-0000AA9F0000}"/>
    <cellStyle name="Comma 2 4 2 3 2" xfId="695" xr:uid="{00000000-0005-0000-0000-0000AB9F0000}"/>
    <cellStyle name="Comma 2 4 2 3 2 10" xfId="48512" xr:uid="{00000000-0005-0000-0000-0000AC9F0000}"/>
    <cellStyle name="Comma 2 4 2 3 2 2" xfId="1417" xr:uid="{00000000-0005-0000-0000-0000AD9F0000}"/>
    <cellStyle name="Comma 2 4 2 3 2 2 2" xfId="2861" xr:uid="{00000000-0005-0000-0000-0000AE9F0000}"/>
    <cellStyle name="Comma 2 4 2 3 2 2 2 2" xfId="5831" xr:uid="{00000000-0005-0000-0000-0000AF9F0000}"/>
    <cellStyle name="Comma 2 4 2 3 2 2 2 2 2" xfId="17794" xr:uid="{00000000-0005-0000-0000-0000B09F0000}"/>
    <cellStyle name="Comma 2 4 2 3 2 2 2 2 2 2" xfId="35721" xr:uid="{00000000-0005-0000-0000-0000B19F0000}"/>
    <cellStyle name="Comma 2 4 2 3 2 2 2 2 2 3" xfId="47666" xr:uid="{00000000-0005-0000-0000-0000B29F0000}"/>
    <cellStyle name="Comma 2 4 2 3 2 2 2 2 2 4" xfId="59631" xr:uid="{00000000-0005-0000-0000-0000B39F0000}"/>
    <cellStyle name="Comma 2 4 2 3 2 2 2 2 3" xfId="23753" xr:uid="{00000000-0005-0000-0000-0000B49F0000}"/>
    <cellStyle name="Comma 2 4 2 3 2 2 2 2 4" xfId="11811" xr:uid="{00000000-0005-0000-0000-0000B59F0000}"/>
    <cellStyle name="Comma 2 4 2 3 2 2 2 2 5" xfId="29738" xr:uid="{00000000-0005-0000-0000-0000B69F0000}"/>
    <cellStyle name="Comma 2 4 2 3 2 2 2 2 6" xfId="41683" xr:uid="{00000000-0005-0000-0000-0000B79F0000}"/>
    <cellStyle name="Comma 2 4 2 3 2 2 2 2 7" xfId="53648" xr:uid="{00000000-0005-0000-0000-0000B89F0000}"/>
    <cellStyle name="Comma 2 4 2 3 2 2 2 3" xfId="14824" xr:uid="{00000000-0005-0000-0000-0000B99F0000}"/>
    <cellStyle name="Comma 2 4 2 3 2 2 2 3 2" xfId="32751" xr:uid="{00000000-0005-0000-0000-0000BA9F0000}"/>
    <cellStyle name="Comma 2 4 2 3 2 2 2 3 3" xfId="44696" xr:uid="{00000000-0005-0000-0000-0000BB9F0000}"/>
    <cellStyle name="Comma 2 4 2 3 2 2 2 3 4" xfId="56661" xr:uid="{00000000-0005-0000-0000-0000BC9F0000}"/>
    <cellStyle name="Comma 2 4 2 3 2 2 2 4" xfId="20783" xr:uid="{00000000-0005-0000-0000-0000BD9F0000}"/>
    <cellStyle name="Comma 2 4 2 3 2 2 2 5" xfId="8841" xr:uid="{00000000-0005-0000-0000-0000BE9F0000}"/>
    <cellStyle name="Comma 2 4 2 3 2 2 2 6" xfId="26768" xr:uid="{00000000-0005-0000-0000-0000BF9F0000}"/>
    <cellStyle name="Comma 2 4 2 3 2 2 2 7" xfId="38713" xr:uid="{00000000-0005-0000-0000-0000C09F0000}"/>
    <cellStyle name="Comma 2 4 2 3 2 2 2 8" xfId="50678" xr:uid="{00000000-0005-0000-0000-0000C19F0000}"/>
    <cellStyle name="Comma 2 4 2 3 2 2 3" xfId="4387" xr:uid="{00000000-0005-0000-0000-0000C29F0000}"/>
    <cellStyle name="Comma 2 4 2 3 2 2 3 2" xfId="16350" xr:uid="{00000000-0005-0000-0000-0000C39F0000}"/>
    <cellStyle name="Comma 2 4 2 3 2 2 3 2 2" xfId="34277" xr:uid="{00000000-0005-0000-0000-0000C49F0000}"/>
    <cellStyle name="Comma 2 4 2 3 2 2 3 2 3" xfId="46222" xr:uid="{00000000-0005-0000-0000-0000C59F0000}"/>
    <cellStyle name="Comma 2 4 2 3 2 2 3 2 4" xfId="58187" xr:uid="{00000000-0005-0000-0000-0000C69F0000}"/>
    <cellStyle name="Comma 2 4 2 3 2 2 3 3" xfId="22309" xr:uid="{00000000-0005-0000-0000-0000C79F0000}"/>
    <cellStyle name="Comma 2 4 2 3 2 2 3 4" xfId="10367" xr:uid="{00000000-0005-0000-0000-0000C89F0000}"/>
    <cellStyle name="Comma 2 4 2 3 2 2 3 5" xfId="28294" xr:uid="{00000000-0005-0000-0000-0000C99F0000}"/>
    <cellStyle name="Comma 2 4 2 3 2 2 3 6" xfId="40239" xr:uid="{00000000-0005-0000-0000-0000CA9F0000}"/>
    <cellStyle name="Comma 2 4 2 3 2 2 3 7" xfId="52204" xr:uid="{00000000-0005-0000-0000-0000CB9F0000}"/>
    <cellStyle name="Comma 2 4 2 3 2 2 4" xfId="13380" xr:uid="{00000000-0005-0000-0000-0000CC9F0000}"/>
    <cellStyle name="Comma 2 4 2 3 2 2 4 2" xfId="31307" xr:uid="{00000000-0005-0000-0000-0000CD9F0000}"/>
    <cellStyle name="Comma 2 4 2 3 2 2 4 3" xfId="43252" xr:uid="{00000000-0005-0000-0000-0000CE9F0000}"/>
    <cellStyle name="Comma 2 4 2 3 2 2 4 4" xfId="55217" xr:uid="{00000000-0005-0000-0000-0000CF9F0000}"/>
    <cellStyle name="Comma 2 4 2 3 2 2 5" xfId="19339" xr:uid="{00000000-0005-0000-0000-0000D09F0000}"/>
    <cellStyle name="Comma 2 4 2 3 2 2 6" xfId="7397" xr:uid="{00000000-0005-0000-0000-0000D19F0000}"/>
    <cellStyle name="Comma 2 4 2 3 2 2 7" xfId="25324" xr:uid="{00000000-0005-0000-0000-0000D29F0000}"/>
    <cellStyle name="Comma 2 4 2 3 2 2 8" xfId="37269" xr:uid="{00000000-0005-0000-0000-0000D39F0000}"/>
    <cellStyle name="Comma 2 4 2 3 2 2 9" xfId="49234" xr:uid="{00000000-0005-0000-0000-0000D49F0000}"/>
    <cellStyle name="Comma 2 4 2 3 2 3" xfId="2139" xr:uid="{00000000-0005-0000-0000-0000D59F0000}"/>
    <cellStyle name="Comma 2 4 2 3 2 3 2" xfId="5109" xr:uid="{00000000-0005-0000-0000-0000D69F0000}"/>
    <cellStyle name="Comma 2 4 2 3 2 3 2 2" xfId="17072" xr:uid="{00000000-0005-0000-0000-0000D79F0000}"/>
    <cellStyle name="Comma 2 4 2 3 2 3 2 2 2" xfId="34999" xr:uid="{00000000-0005-0000-0000-0000D89F0000}"/>
    <cellStyle name="Comma 2 4 2 3 2 3 2 2 3" xfId="46944" xr:uid="{00000000-0005-0000-0000-0000D99F0000}"/>
    <cellStyle name="Comma 2 4 2 3 2 3 2 2 4" xfId="58909" xr:uid="{00000000-0005-0000-0000-0000DA9F0000}"/>
    <cellStyle name="Comma 2 4 2 3 2 3 2 3" xfId="23031" xr:uid="{00000000-0005-0000-0000-0000DB9F0000}"/>
    <cellStyle name="Comma 2 4 2 3 2 3 2 4" xfId="11089" xr:uid="{00000000-0005-0000-0000-0000DC9F0000}"/>
    <cellStyle name="Comma 2 4 2 3 2 3 2 5" xfId="29016" xr:uid="{00000000-0005-0000-0000-0000DD9F0000}"/>
    <cellStyle name="Comma 2 4 2 3 2 3 2 6" xfId="40961" xr:uid="{00000000-0005-0000-0000-0000DE9F0000}"/>
    <cellStyle name="Comma 2 4 2 3 2 3 2 7" xfId="52926" xr:uid="{00000000-0005-0000-0000-0000DF9F0000}"/>
    <cellStyle name="Comma 2 4 2 3 2 3 3" xfId="14102" xr:uid="{00000000-0005-0000-0000-0000E09F0000}"/>
    <cellStyle name="Comma 2 4 2 3 2 3 3 2" xfId="32029" xr:uid="{00000000-0005-0000-0000-0000E19F0000}"/>
    <cellStyle name="Comma 2 4 2 3 2 3 3 3" xfId="43974" xr:uid="{00000000-0005-0000-0000-0000E29F0000}"/>
    <cellStyle name="Comma 2 4 2 3 2 3 3 4" xfId="55939" xr:uid="{00000000-0005-0000-0000-0000E39F0000}"/>
    <cellStyle name="Comma 2 4 2 3 2 3 4" xfId="20061" xr:uid="{00000000-0005-0000-0000-0000E49F0000}"/>
    <cellStyle name="Comma 2 4 2 3 2 3 5" xfId="8119" xr:uid="{00000000-0005-0000-0000-0000E59F0000}"/>
    <cellStyle name="Comma 2 4 2 3 2 3 6" xfId="26046" xr:uid="{00000000-0005-0000-0000-0000E69F0000}"/>
    <cellStyle name="Comma 2 4 2 3 2 3 7" xfId="37991" xr:uid="{00000000-0005-0000-0000-0000E79F0000}"/>
    <cellStyle name="Comma 2 4 2 3 2 3 8" xfId="49956" xr:uid="{00000000-0005-0000-0000-0000E89F0000}"/>
    <cellStyle name="Comma 2 4 2 3 2 4" xfId="3665" xr:uid="{00000000-0005-0000-0000-0000E99F0000}"/>
    <cellStyle name="Comma 2 4 2 3 2 4 2" xfId="15628" xr:uid="{00000000-0005-0000-0000-0000EA9F0000}"/>
    <cellStyle name="Comma 2 4 2 3 2 4 2 2" xfId="33555" xr:uid="{00000000-0005-0000-0000-0000EB9F0000}"/>
    <cellStyle name="Comma 2 4 2 3 2 4 2 3" xfId="45500" xr:uid="{00000000-0005-0000-0000-0000EC9F0000}"/>
    <cellStyle name="Comma 2 4 2 3 2 4 2 4" xfId="57465" xr:uid="{00000000-0005-0000-0000-0000ED9F0000}"/>
    <cellStyle name="Comma 2 4 2 3 2 4 3" xfId="21587" xr:uid="{00000000-0005-0000-0000-0000EE9F0000}"/>
    <cellStyle name="Comma 2 4 2 3 2 4 4" xfId="9645" xr:uid="{00000000-0005-0000-0000-0000EF9F0000}"/>
    <cellStyle name="Comma 2 4 2 3 2 4 5" xfId="27572" xr:uid="{00000000-0005-0000-0000-0000F09F0000}"/>
    <cellStyle name="Comma 2 4 2 3 2 4 6" xfId="39517" xr:uid="{00000000-0005-0000-0000-0000F19F0000}"/>
    <cellStyle name="Comma 2 4 2 3 2 4 7" xfId="51482" xr:uid="{00000000-0005-0000-0000-0000F29F0000}"/>
    <cellStyle name="Comma 2 4 2 3 2 5" xfId="12658" xr:uid="{00000000-0005-0000-0000-0000F39F0000}"/>
    <cellStyle name="Comma 2 4 2 3 2 5 2" xfId="30585" xr:uid="{00000000-0005-0000-0000-0000F49F0000}"/>
    <cellStyle name="Comma 2 4 2 3 2 5 3" xfId="42530" xr:uid="{00000000-0005-0000-0000-0000F59F0000}"/>
    <cellStyle name="Comma 2 4 2 3 2 5 4" xfId="54495" xr:uid="{00000000-0005-0000-0000-0000F69F0000}"/>
    <cellStyle name="Comma 2 4 2 3 2 6" xfId="18617" xr:uid="{00000000-0005-0000-0000-0000F79F0000}"/>
    <cellStyle name="Comma 2 4 2 3 2 7" xfId="6675" xr:uid="{00000000-0005-0000-0000-0000F89F0000}"/>
    <cellStyle name="Comma 2 4 2 3 2 8" xfId="24602" xr:uid="{00000000-0005-0000-0000-0000F99F0000}"/>
    <cellStyle name="Comma 2 4 2 3 2 9" xfId="36547" xr:uid="{00000000-0005-0000-0000-0000FA9F0000}"/>
    <cellStyle name="Comma 2 4 2 3 3" xfId="1069" xr:uid="{00000000-0005-0000-0000-0000FB9F0000}"/>
    <cellStyle name="Comma 2 4 2 3 3 2" xfId="2513" xr:uid="{00000000-0005-0000-0000-0000FC9F0000}"/>
    <cellStyle name="Comma 2 4 2 3 3 2 2" xfId="5483" xr:uid="{00000000-0005-0000-0000-0000FD9F0000}"/>
    <cellStyle name="Comma 2 4 2 3 3 2 2 2" xfId="17446" xr:uid="{00000000-0005-0000-0000-0000FE9F0000}"/>
    <cellStyle name="Comma 2 4 2 3 3 2 2 2 2" xfId="35373" xr:uid="{00000000-0005-0000-0000-0000FF9F0000}"/>
    <cellStyle name="Comma 2 4 2 3 3 2 2 2 3" xfId="47318" xr:uid="{00000000-0005-0000-0000-000000A00000}"/>
    <cellStyle name="Comma 2 4 2 3 3 2 2 2 4" xfId="59283" xr:uid="{00000000-0005-0000-0000-000001A00000}"/>
    <cellStyle name="Comma 2 4 2 3 3 2 2 3" xfId="23405" xr:uid="{00000000-0005-0000-0000-000002A00000}"/>
    <cellStyle name="Comma 2 4 2 3 3 2 2 4" xfId="11463" xr:uid="{00000000-0005-0000-0000-000003A00000}"/>
    <cellStyle name="Comma 2 4 2 3 3 2 2 5" xfId="29390" xr:uid="{00000000-0005-0000-0000-000004A00000}"/>
    <cellStyle name="Comma 2 4 2 3 3 2 2 6" xfId="41335" xr:uid="{00000000-0005-0000-0000-000005A00000}"/>
    <cellStyle name="Comma 2 4 2 3 3 2 2 7" xfId="53300" xr:uid="{00000000-0005-0000-0000-000006A00000}"/>
    <cellStyle name="Comma 2 4 2 3 3 2 3" xfId="14476" xr:uid="{00000000-0005-0000-0000-000007A00000}"/>
    <cellStyle name="Comma 2 4 2 3 3 2 3 2" xfId="32403" xr:uid="{00000000-0005-0000-0000-000008A00000}"/>
    <cellStyle name="Comma 2 4 2 3 3 2 3 3" xfId="44348" xr:uid="{00000000-0005-0000-0000-000009A00000}"/>
    <cellStyle name="Comma 2 4 2 3 3 2 3 4" xfId="56313" xr:uid="{00000000-0005-0000-0000-00000AA00000}"/>
    <cellStyle name="Comma 2 4 2 3 3 2 4" xfId="20435" xr:uid="{00000000-0005-0000-0000-00000BA00000}"/>
    <cellStyle name="Comma 2 4 2 3 3 2 5" xfId="8493" xr:uid="{00000000-0005-0000-0000-00000CA00000}"/>
    <cellStyle name="Comma 2 4 2 3 3 2 6" xfId="26420" xr:uid="{00000000-0005-0000-0000-00000DA00000}"/>
    <cellStyle name="Comma 2 4 2 3 3 2 7" xfId="38365" xr:uid="{00000000-0005-0000-0000-00000EA00000}"/>
    <cellStyle name="Comma 2 4 2 3 3 2 8" xfId="50330" xr:uid="{00000000-0005-0000-0000-00000FA00000}"/>
    <cellStyle name="Comma 2 4 2 3 3 3" xfId="4039" xr:uid="{00000000-0005-0000-0000-000010A00000}"/>
    <cellStyle name="Comma 2 4 2 3 3 3 2" xfId="16002" xr:uid="{00000000-0005-0000-0000-000011A00000}"/>
    <cellStyle name="Comma 2 4 2 3 3 3 2 2" xfId="33929" xr:uid="{00000000-0005-0000-0000-000012A00000}"/>
    <cellStyle name="Comma 2 4 2 3 3 3 2 3" xfId="45874" xr:uid="{00000000-0005-0000-0000-000013A00000}"/>
    <cellStyle name="Comma 2 4 2 3 3 3 2 4" xfId="57839" xr:uid="{00000000-0005-0000-0000-000014A00000}"/>
    <cellStyle name="Comma 2 4 2 3 3 3 3" xfId="21961" xr:uid="{00000000-0005-0000-0000-000015A00000}"/>
    <cellStyle name="Comma 2 4 2 3 3 3 4" xfId="10019" xr:uid="{00000000-0005-0000-0000-000016A00000}"/>
    <cellStyle name="Comma 2 4 2 3 3 3 5" xfId="27946" xr:uid="{00000000-0005-0000-0000-000017A00000}"/>
    <cellStyle name="Comma 2 4 2 3 3 3 6" xfId="39891" xr:uid="{00000000-0005-0000-0000-000018A00000}"/>
    <cellStyle name="Comma 2 4 2 3 3 3 7" xfId="51856" xr:uid="{00000000-0005-0000-0000-000019A00000}"/>
    <cellStyle name="Comma 2 4 2 3 3 4" xfId="13032" xr:uid="{00000000-0005-0000-0000-00001AA00000}"/>
    <cellStyle name="Comma 2 4 2 3 3 4 2" xfId="30959" xr:uid="{00000000-0005-0000-0000-00001BA00000}"/>
    <cellStyle name="Comma 2 4 2 3 3 4 3" xfId="42904" xr:uid="{00000000-0005-0000-0000-00001CA00000}"/>
    <cellStyle name="Comma 2 4 2 3 3 4 4" xfId="54869" xr:uid="{00000000-0005-0000-0000-00001DA00000}"/>
    <cellStyle name="Comma 2 4 2 3 3 5" xfId="18991" xr:uid="{00000000-0005-0000-0000-00001EA00000}"/>
    <cellStyle name="Comma 2 4 2 3 3 6" xfId="7049" xr:uid="{00000000-0005-0000-0000-00001FA00000}"/>
    <cellStyle name="Comma 2 4 2 3 3 7" xfId="24976" xr:uid="{00000000-0005-0000-0000-000020A00000}"/>
    <cellStyle name="Comma 2 4 2 3 3 8" xfId="36921" xr:uid="{00000000-0005-0000-0000-000021A00000}"/>
    <cellStyle name="Comma 2 4 2 3 3 9" xfId="48886" xr:uid="{00000000-0005-0000-0000-000022A00000}"/>
    <cellStyle name="Comma 2 4 2 3 4" xfId="1791" xr:uid="{00000000-0005-0000-0000-000023A00000}"/>
    <cellStyle name="Comma 2 4 2 3 4 2" xfId="4761" xr:uid="{00000000-0005-0000-0000-000024A00000}"/>
    <cellStyle name="Comma 2 4 2 3 4 2 2" xfId="16724" xr:uid="{00000000-0005-0000-0000-000025A00000}"/>
    <cellStyle name="Comma 2 4 2 3 4 2 2 2" xfId="34651" xr:uid="{00000000-0005-0000-0000-000026A00000}"/>
    <cellStyle name="Comma 2 4 2 3 4 2 2 3" xfId="46596" xr:uid="{00000000-0005-0000-0000-000027A00000}"/>
    <cellStyle name="Comma 2 4 2 3 4 2 2 4" xfId="58561" xr:uid="{00000000-0005-0000-0000-000028A00000}"/>
    <cellStyle name="Comma 2 4 2 3 4 2 3" xfId="22683" xr:uid="{00000000-0005-0000-0000-000029A00000}"/>
    <cellStyle name="Comma 2 4 2 3 4 2 4" xfId="10741" xr:uid="{00000000-0005-0000-0000-00002AA00000}"/>
    <cellStyle name="Comma 2 4 2 3 4 2 5" xfId="28668" xr:uid="{00000000-0005-0000-0000-00002BA00000}"/>
    <cellStyle name="Comma 2 4 2 3 4 2 6" xfId="40613" xr:uid="{00000000-0005-0000-0000-00002CA00000}"/>
    <cellStyle name="Comma 2 4 2 3 4 2 7" xfId="52578" xr:uid="{00000000-0005-0000-0000-00002DA00000}"/>
    <cellStyle name="Comma 2 4 2 3 4 3" xfId="13754" xr:uid="{00000000-0005-0000-0000-00002EA00000}"/>
    <cellStyle name="Comma 2 4 2 3 4 3 2" xfId="31681" xr:uid="{00000000-0005-0000-0000-00002FA00000}"/>
    <cellStyle name="Comma 2 4 2 3 4 3 3" xfId="43626" xr:uid="{00000000-0005-0000-0000-000030A00000}"/>
    <cellStyle name="Comma 2 4 2 3 4 3 4" xfId="55591" xr:uid="{00000000-0005-0000-0000-000031A00000}"/>
    <cellStyle name="Comma 2 4 2 3 4 4" xfId="19713" xr:uid="{00000000-0005-0000-0000-000032A00000}"/>
    <cellStyle name="Comma 2 4 2 3 4 5" xfId="7771" xr:uid="{00000000-0005-0000-0000-000033A00000}"/>
    <cellStyle name="Comma 2 4 2 3 4 6" xfId="25698" xr:uid="{00000000-0005-0000-0000-000034A00000}"/>
    <cellStyle name="Comma 2 4 2 3 4 7" xfId="37643" xr:uid="{00000000-0005-0000-0000-000035A00000}"/>
    <cellStyle name="Comma 2 4 2 3 4 8" xfId="49608" xr:uid="{00000000-0005-0000-0000-000036A00000}"/>
    <cellStyle name="Comma 2 4 2 3 5" xfId="3317" xr:uid="{00000000-0005-0000-0000-000037A00000}"/>
    <cellStyle name="Comma 2 4 2 3 5 2" xfId="15280" xr:uid="{00000000-0005-0000-0000-000038A00000}"/>
    <cellStyle name="Comma 2 4 2 3 5 2 2" xfId="33207" xr:uid="{00000000-0005-0000-0000-000039A00000}"/>
    <cellStyle name="Comma 2 4 2 3 5 2 3" xfId="45152" xr:uid="{00000000-0005-0000-0000-00003AA00000}"/>
    <cellStyle name="Comma 2 4 2 3 5 2 4" xfId="57117" xr:uid="{00000000-0005-0000-0000-00003BA00000}"/>
    <cellStyle name="Comma 2 4 2 3 5 3" xfId="21239" xr:uid="{00000000-0005-0000-0000-00003CA00000}"/>
    <cellStyle name="Comma 2 4 2 3 5 4" xfId="9297" xr:uid="{00000000-0005-0000-0000-00003DA00000}"/>
    <cellStyle name="Comma 2 4 2 3 5 5" xfId="27224" xr:uid="{00000000-0005-0000-0000-00003EA00000}"/>
    <cellStyle name="Comma 2 4 2 3 5 6" xfId="39169" xr:uid="{00000000-0005-0000-0000-00003FA00000}"/>
    <cellStyle name="Comma 2 4 2 3 5 7" xfId="51134" xr:uid="{00000000-0005-0000-0000-000040A00000}"/>
    <cellStyle name="Comma 2 4 2 3 6" xfId="12310" xr:uid="{00000000-0005-0000-0000-000041A00000}"/>
    <cellStyle name="Comma 2 4 2 3 6 2" xfId="30237" xr:uid="{00000000-0005-0000-0000-000042A00000}"/>
    <cellStyle name="Comma 2 4 2 3 6 3" xfId="42182" xr:uid="{00000000-0005-0000-0000-000043A00000}"/>
    <cellStyle name="Comma 2 4 2 3 6 4" xfId="54147" xr:uid="{00000000-0005-0000-0000-000044A00000}"/>
    <cellStyle name="Comma 2 4 2 3 7" xfId="18269" xr:uid="{00000000-0005-0000-0000-000045A00000}"/>
    <cellStyle name="Comma 2 4 2 3 8" xfId="6327" xr:uid="{00000000-0005-0000-0000-000046A00000}"/>
    <cellStyle name="Comma 2 4 2 3 9" xfId="24254" xr:uid="{00000000-0005-0000-0000-000047A00000}"/>
    <cellStyle name="Comma 2 4 2 4" xfId="463" xr:uid="{00000000-0005-0000-0000-000048A00000}"/>
    <cellStyle name="Comma 2 4 2 4 10" xfId="48280" xr:uid="{00000000-0005-0000-0000-000049A00000}"/>
    <cellStyle name="Comma 2 4 2 4 2" xfId="1185" xr:uid="{00000000-0005-0000-0000-00004AA00000}"/>
    <cellStyle name="Comma 2 4 2 4 2 2" xfId="2629" xr:uid="{00000000-0005-0000-0000-00004BA00000}"/>
    <cellStyle name="Comma 2 4 2 4 2 2 2" xfId="5599" xr:uid="{00000000-0005-0000-0000-00004CA00000}"/>
    <cellStyle name="Comma 2 4 2 4 2 2 2 2" xfId="17562" xr:uid="{00000000-0005-0000-0000-00004DA00000}"/>
    <cellStyle name="Comma 2 4 2 4 2 2 2 2 2" xfId="35489" xr:uid="{00000000-0005-0000-0000-00004EA00000}"/>
    <cellStyle name="Comma 2 4 2 4 2 2 2 2 3" xfId="47434" xr:uid="{00000000-0005-0000-0000-00004FA00000}"/>
    <cellStyle name="Comma 2 4 2 4 2 2 2 2 4" xfId="59399" xr:uid="{00000000-0005-0000-0000-000050A00000}"/>
    <cellStyle name="Comma 2 4 2 4 2 2 2 3" xfId="23521" xr:uid="{00000000-0005-0000-0000-000051A00000}"/>
    <cellStyle name="Comma 2 4 2 4 2 2 2 4" xfId="11579" xr:uid="{00000000-0005-0000-0000-000052A00000}"/>
    <cellStyle name="Comma 2 4 2 4 2 2 2 5" xfId="29506" xr:uid="{00000000-0005-0000-0000-000053A00000}"/>
    <cellStyle name="Comma 2 4 2 4 2 2 2 6" xfId="41451" xr:uid="{00000000-0005-0000-0000-000054A00000}"/>
    <cellStyle name="Comma 2 4 2 4 2 2 2 7" xfId="53416" xr:uid="{00000000-0005-0000-0000-000055A00000}"/>
    <cellStyle name="Comma 2 4 2 4 2 2 3" xfId="14592" xr:uid="{00000000-0005-0000-0000-000056A00000}"/>
    <cellStyle name="Comma 2 4 2 4 2 2 3 2" xfId="32519" xr:uid="{00000000-0005-0000-0000-000057A00000}"/>
    <cellStyle name="Comma 2 4 2 4 2 2 3 3" xfId="44464" xr:uid="{00000000-0005-0000-0000-000058A00000}"/>
    <cellStyle name="Comma 2 4 2 4 2 2 3 4" xfId="56429" xr:uid="{00000000-0005-0000-0000-000059A00000}"/>
    <cellStyle name="Comma 2 4 2 4 2 2 4" xfId="20551" xr:uid="{00000000-0005-0000-0000-00005AA00000}"/>
    <cellStyle name="Comma 2 4 2 4 2 2 5" xfId="8609" xr:uid="{00000000-0005-0000-0000-00005BA00000}"/>
    <cellStyle name="Comma 2 4 2 4 2 2 6" xfId="26536" xr:uid="{00000000-0005-0000-0000-00005CA00000}"/>
    <cellStyle name="Comma 2 4 2 4 2 2 7" xfId="38481" xr:uid="{00000000-0005-0000-0000-00005DA00000}"/>
    <cellStyle name="Comma 2 4 2 4 2 2 8" xfId="50446" xr:uid="{00000000-0005-0000-0000-00005EA00000}"/>
    <cellStyle name="Comma 2 4 2 4 2 3" xfId="4155" xr:uid="{00000000-0005-0000-0000-00005FA00000}"/>
    <cellStyle name="Comma 2 4 2 4 2 3 2" xfId="16118" xr:uid="{00000000-0005-0000-0000-000060A00000}"/>
    <cellStyle name="Comma 2 4 2 4 2 3 2 2" xfId="34045" xr:uid="{00000000-0005-0000-0000-000061A00000}"/>
    <cellStyle name="Comma 2 4 2 4 2 3 2 3" xfId="45990" xr:uid="{00000000-0005-0000-0000-000062A00000}"/>
    <cellStyle name="Comma 2 4 2 4 2 3 2 4" xfId="57955" xr:uid="{00000000-0005-0000-0000-000063A00000}"/>
    <cellStyle name="Comma 2 4 2 4 2 3 3" xfId="22077" xr:uid="{00000000-0005-0000-0000-000064A00000}"/>
    <cellStyle name="Comma 2 4 2 4 2 3 4" xfId="10135" xr:uid="{00000000-0005-0000-0000-000065A00000}"/>
    <cellStyle name="Comma 2 4 2 4 2 3 5" xfId="28062" xr:uid="{00000000-0005-0000-0000-000066A00000}"/>
    <cellStyle name="Comma 2 4 2 4 2 3 6" xfId="40007" xr:uid="{00000000-0005-0000-0000-000067A00000}"/>
    <cellStyle name="Comma 2 4 2 4 2 3 7" xfId="51972" xr:uid="{00000000-0005-0000-0000-000068A00000}"/>
    <cellStyle name="Comma 2 4 2 4 2 4" xfId="13148" xr:uid="{00000000-0005-0000-0000-000069A00000}"/>
    <cellStyle name="Comma 2 4 2 4 2 4 2" xfId="31075" xr:uid="{00000000-0005-0000-0000-00006AA00000}"/>
    <cellStyle name="Comma 2 4 2 4 2 4 3" xfId="43020" xr:uid="{00000000-0005-0000-0000-00006BA00000}"/>
    <cellStyle name="Comma 2 4 2 4 2 4 4" xfId="54985" xr:uid="{00000000-0005-0000-0000-00006CA00000}"/>
    <cellStyle name="Comma 2 4 2 4 2 5" xfId="19107" xr:uid="{00000000-0005-0000-0000-00006DA00000}"/>
    <cellStyle name="Comma 2 4 2 4 2 6" xfId="7165" xr:uid="{00000000-0005-0000-0000-00006EA00000}"/>
    <cellStyle name="Comma 2 4 2 4 2 7" xfId="25092" xr:uid="{00000000-0005-0000-0000-00006FA00000}"/>
    <cellStyle name="Comma 2 4 2 4 2 8" xfId="37037" xr:uid="{00000000-0005-0000-0000-000070A00000}"/>
    <cellStyle name="Comma 2 4 2 4 2 9" xfId="49002" xr:uid="{00000000-0005-0000-0000-000071A00000}"/>
    <cellStyle name="Comma 2 4 2 4 3" xfId="1907" xr:uid="{00000000-0005-0000-0000-000072A00000}"/>
    <cellStyle name="Comma 2 4 2 4 3 2" xfId="4877" xr:uid="{00000000-0005-0000-0000-000073A00000}"/>
    <cellStyle name="Comma 2 4 2 4 3 2 2" xfId="16840" xr:uid="{00000000-0005-0000-0000-000074A00000}"/>
    <cellStyle name="Comma 2 4 2 4 3 2 2 2" xfId="34767" xr:uid="{00000000-0005-0000-0000-000075A00000}"/>
    <cellStyle name="Comma 2 4 2 4 3 2 2 3" xfId="46712" xr:uid="{00000000-0005-0000-0000-000076A00000}"/>
    <cellStyle name="Comma 2 4 2 4 3 2 2 4" xfId="58677" xr:uid="{00000000-0005-0000-0000-000077A00000}"/>
    <cellStyle name="Comma 2 4 2 4 3 2 3" xfId="22799" xr:uid="{00000000-0005-0000-0000-000078A00000}"/>
    <cellStyle name="Comma 2 4 2 4 3 2 4" xfId="10857" xr:uid="{00000000-0005-0000-0000-000079A00000}"/>
    <cellStyle name="Comma 2 4 2 4 3 2 5" xfId="28784" xr:uid="{00000000-0005-0000-0000-00007AA00000}"/>
    <cellStyle name="Comma 2 4 2 4 3 2 6" xfId="40729" xr:uid="{00000000-0005-0000-0000-00007BA00000}"/>
    <cellStyle name="Comma 2 4 2 4 3 2 7" xfId="52694" xr:uid="{00000000-0005-0000-0000-00007CA00000}"/>
    <cellStyle name="Comma 2 4 2 4 3 3" xfId="13870" xr:uid="{00000000-0005-0000-0000-00007DA00000}"/>
    <cellStyle name="Comma 2 4 2 4 3 3 2" xfId="31797" xr:uid="{00000000-0005-0000-0000-00007EA00000}"/>
    <cellStyle name="Comma 2 4 2 4 3 3 3" xfId="43742" xr:uid="{00000000-0005-0000-0000-00007FA00000}"/>
    <cellStyle name="Comma 2 4 2 4 3 3 4" xfId="55707" xr:uid="{00000000-0005-0000-0000-000080A00000}"/>
    <cellStyle name="Comma 2 4 2 4 3 4" xfId="19829" xr:uid="{00000000-0005-0000-0000-000081A00000}"/>
    <cellStyle name="Comma 2 4 2 4 3 5" xfId="7887" xr:uid="{00000000-0005-0000-0000-000082A00000}"/>
    <cellStyle name="Comma 2 4 2 4 3 6" xfId="25814" xr:uid="{00000000-0005-0000-0000-000083A00000}"/>
    <cellStyle name="Comma 2 4 2 4 3 7" xfId="37759" xr:uid="{00000000-0005-0000-0000-000084A00000}"/>
    <cellStyle name="Comma 2 4 2 4 3 8" xfId="49724" xr:uid="{00000000-0005-0000-0000-000085A00000}"/>
    <cellStyle name="Comma 2 4 2 4 4" xfId="3433" xr:uid="{00000000-0005-0000-0000-000086A00000}"/>
    <cellStyle name="Comma 2 4 2 4 4 2" xfId="15396" xr:uid="{00000000-0005-0000-0000-000087A00000}"/>
    <cellStyle name="Comma 2 4 2 4 4 2 2" xfId="33323" xr:uid="{00000000-0005-0000-0000-000088A00000}"/>
    <cellStyle name="Comma 2 4 2 4 4 2 3" xfId="45268" xr:uid="{00000000-0005-0000-0000-000089A00000}"/>
    <cellStyle name="Comma 2 4 2 4 4 2 4" xfId="57233" xr:uid="{00000000-0005-0000-0000-00008AA00000}"/>
    <cellStyle name="Comma 2 4 2 4 4 3" xfId="21355" xr:uid="{00000000-0005-0000-0000-00008BA00000}"/>
    <cellStyle name="Comma 2 4 2 4 4 4" xfId="9413" xr:uid="{00000000-0005-0000-0000-00008CA00000}"/>
    <cellStyle name="Comma 2 4 2 4 4 5" xfId="27340" xr:uid="{00000000-0005-0000-0000-00008DA00000}"/>
    <cellStyle name="Comma 2 4 2 4 4 6" xfId="39285" xr:uid="{00000000-0005-0000-0000-00008EA00000}"/>
    <cellStyle name="Comma 2 4 2 4 4 7" xfId="51250" xr:uid="{00000000-0005-0000-0000-00008FA00000}"/>
    <cellStyle name="Comma 2 4 2 4 5" xfId="12426" xr:uid="{00000000-0005-0000-0000-000090A00000}"/>
    <cellStyle name="Comma 2 4 2 4 5 2" xfId="30353" xr:uid="{00000000-0005-0000-0000-000091A00000}"/>
    <cellStyle name="Comma 2 4 2 4 5 3" xfId="42298" xr:uid="{00000000-0005-0000-0000-000092A00000}"/>
    <cellStyle name="Comma 2 4 2 4 5 4" xfId="54263" xr:uid="{00000000-0005-0000-0000-000093A00000}"/>
    <cellStyle name="Comma 2 4 2 4 6" xfId="18385" xr:uid="{00000000-0005-0000-0000-000094A00000}"/>
    <cellStyle name="Comma 2 4 2 4 7" xfId="6443" xr:uid="{00000000-0005-0000-0000-000095A00000}"/>
    <cellStyle name="Comma 2 4 2 4 8" xfId="24370" xr:uid="{00000000-0005-0000-0000-000096A00000}"/>
    <cellStyle name="Comma 2 4 2 4 9" xfId="36315" xr:uid="{00000000-0005-0000-0000-000097A00000}"/>
    <cellStyle name="Comma 2 4 2 5" xfId="837" xr:uid="{00000000-0005-0000-0000-000098A00000}"/>
    <cellStyle name="Comma 2 4 2 5 2" xfId="2281" xr:uid="{00000000-0005-0000-0000-000099A00000}"/>
    <cellStyle name="Comma 2 4 2 5 2 2" xfId="5251" xr:uid="{00000000-0005-0000-0000-00009AA00000}"/>
    <cellStyle name="Comma 2 4 2 5 2 2 2" xfId="17214" xr:uid="{00000000-0005-0000-0000-00009BA00000}"/>
    <cellStyle name="Comma 2 4 2 5 2 2 2 2" xfId="35141" xr:uid="{00000000-0005-0000-0000-00009CA00000}"/>
    <cellStyle name="Comma 2 4 2 5 2 2 2 3" xfId="47086" xr:uid="{00000000-0005-0000-0000-00009DA00000}"/>
    <cellStyle name="Comma 2 4 2 5 2 2 2 4" xfId="59051" xr:uid="{00000000-0005-0000-0000-00009EA00000}"/>
    <cellStyle name="Comma 2 4 2 5 2 2 3" xfId="23173" xr:uid="{00000000-0005-0000-0000-00009FA00000}"/>
    <cellStyle name="Comma 2 4 2 5 2 2 4" xfId="11231" xr:uid="{00000000-0005-0000-0000-0000A0A00000}"/>
    <cellStyle name="Comma 2 4 2 5 2 2 5" xfId="29158" xr:uid="{00000000-0005-0000-0000-0000A1A00000}"/>
    <cellStyle name="Comma 2 4 2 5 2 2 6" xfId="41103" xr:uid="{00000000-0005-0000-0000-0000A2A00000}"/>
    <cellStyle name="Comma 2 4 2 5 2 2 7" xfId="53068" xr:uid="{00000000-0005-0000-0000-0000A3A00000}"/>
    <cellStyle name="Comma 2 4 2 5 2 3" xfId="14244" xr:uid="{00000000-0005-0000-0000-0000A4A00000}"/>
    <cellStyle name="Comma 2 4 2 5 2 3 2" xfId="32171" xr:uid="{00000000-0005-0000-0000-0000A5A00000}"/>
    <cellStyle name="Comma 2 4 2 5 2 3 3" xfId="44116" xr:uid="{00000000-0005-0000-0000-0000A6A00000}"/>
    <cellStyle name="Comma 2 4 2 5 2 3 4" xfId="56081" xr:uid="{00000000-0005-0000-0000-0000A7A00000}"/>
    <cellStyle name="Comma 2 4 2 5 2 4" xfId="20203" xr:uid="{00000000-0005-0000-0000-0000A8A00000}"/>
    <cellStyle name="Comma 2 4 2 5 2 5" xfId="8261" xr:uid="{00000000-0005-0000-0000-0000A9A00000}"/>
    <cellStyle name="Comma 2 4 2 5 2 6" xfId="26188" xr:uid="{00000000-0005-0000-0000-0000AAA00000}"/>
    <cellStyle name="Comma 2 4 2 5 2 7" xfId="38133" xr:uid="{00000000-0005-0000-0000-0000ABA00000}"/>
    <cellStyle name="Comma 2 4 2 5 2 8" xfId="50098" xr:uid="{00000000-0005-0000-0000-0000ACA00000}"/>
    <cellStyle name="Comma 2 4 2 5 3" xfId="3807" xr:uid="{00000000-0005-0000-0000-0000ADA00000}"/>
    <cellStyle name="Comma 2 4 2 5 3 2" xfId="15770" xr:uid="{00000000-0005-0000-0000-0000AEA00000}"/>
    <cellStyle name="Comma 2 4 2 5 3 2 2" xfId="33697" xr:uid="{00000000-0005-0000-0000-0000AFA00000}"/>
    <cellStyle name="Comma 2 4 2 5 3 2 3" xfId="45642" xr:uid="{00000000-0005-0000-0000-0000B0A00000}"/>
    <cellStyle name="Comma 2 4 2 5 3 2 4" xfId="57607" xr:uid="{00000000-0005-0000-0000-0000B1A00000}"/>
    <cellStyle name="Comma 2 4 2 5 3 3" xfId="21729" xr:uid="{00000000-0005-0000-0000-0000B2A00000}"/>
    <cellStyle name="Comma 2 4 2 5 3 4" xfId="9787" xr:uid="{00000000-0005-0000-0000-0000B3A00000}"/>
    <cellStyle name="Comma 2 4 2 5 3 5" xfId="27714" xr:uid="{00000000-0005-0000-0000-0000B4A00000}"/>
    <cellStyle name="Comma 2 4 2 5 3 6" xfId="39659" xr:uid="{00000000-0005-0000-0000-0000B5A00000}"/>
    <cellStyle name="Comma 2 4 2 5 3 7" xfId="51624" xr:uid="{00000000-0005-0000-0000-0000B6A00000}"/>
    <cellStyle name="Comma 2 4 2 5 4" xfId="12800" xr:uid="{00000000-0005-0000-0000-0000B7A00000}"/>
    <cellStyle name="Comma 2 4 2 5 4 2" xfId="30727" xr:uid="{00000000-0005-0000-0000-0000B8A00000}"/>
    <cellStyle name="Comma 2 4 2 5 4 3" xfId="42672" xr:uid="{00000000-0005-0000-0000-0000B9A00000}"/>
    <cellStyle name="Comma 2 4 2 5 4 4" xfId="54637" xr:uid="{00000000-0005-0000-0000-0000BAA00000}"/>
    <cellStyle name="Comma 2 4 2 5 5" xfId="18759" xr:uid="{00000000-0005-0000-0000-0000BBA00000}"/>
    <cellStyle name="Comma 2 4 2 5 6" xfId="6817" xr:uid="{00000000-0005-0000-0000-0000BCA00000}"/>
    <cellStyle name="Comma 2 4 2 5 7" xfId="24744" xr:uid="{00000000-0005-0000-0000-0000BDA00000}"/>
    <cellStyle name="Comma 2 4 2 5 8" xfId="36689" xr:uid="{00000000-0005-0000-0000-0000BEA00000}"/>
    <cellStyle name="Comma 2 4 2 5 9" xfId="48654" xr:uid="{00000000-0005-0000-0000-0000BFA00000}"/>
    <cellStyle name="Comma 2 4 2 6" xfId="1559" xr:uid="{00000000-0005-0000-0000-0000C0A00000}"/>
    <cellStyle name="Comma 2 4 2 6 2" xfId="4529" xr:uid="{00000000-0005-0000-0000-0000C1A00000}"/>
    <cellStyle name="Comma 2 4 2 6 2 2" xfId="16492" xr:uid="{00000000-0005-0000-0000-0000C2A00000}"/>
    <cellStyle name="Comma 2 4 2 6 2 2 2" xfId="34419" xr:uid="{00000000-0005-0000-0000-0000C3A00000}"/>
    <cellStyle name="Comma 2 4 2 6 2 2 3" xfId="46364" xr:uid="{00000000-0005-0000-0000-0000C4A00000}"/>
    <cellStyle name="Comma 2 4 2 6 2 2 4" xfId="58329" xr:uid="{00000000-0005-0000-0000-0000C5A00000}"/>
    <cellStyle name="Comma 2 4 2 6 2 3" xfId="22451" xr:uid="{00000000-0005-0000-0000-0000C6A00000}"/>
    <cellStyle name="Comma 2 4 2 6 2 4" xfId="10509" xr:uid="{00000000-0005-0000-0000-0000C7A00000}"/>
    <cellStyle name="Comma 2 4 2 6 2 5" xfId="28436" xr:uid="{00000000-0005-0000-0000-0000C8A00000}"/>
    <cellStyle name="Comma 2 4 2 6 2 6" xfId="40381" xr:uid="{00000000-0005-0000-0000-0000C9A00000}"/>
    <cellStyle name="Comma 2 4 2 6 2 7" xfId="52346" xr:uid="{00000000-0005-0000-0000-0000CAA00000}"/>
    <cellStyle name="Comma 2 4 2 6 3" xfId="13522" xr:uid="{00000000-0005-0000-0000-0000CBA00000}"/>
    <cellStyle name="Comma 2 4 2 6 3 2" xfId="31449" xr:uid="{00000000-0005-0000-0000-0000CCA00000}"/>
    <cellStyle name="Comma 2 4 2 6 3 3" xfId="43394" xr:uid="{00000000-0005-0000-0000-0000CDA00000}"/>
    <cellStyle name="Comma 2 4 2 6 3 4" xfId="55359" xr:uid="{00000000-0005-0000-0000-0000CEA00000}"/>
    <cellStyle name="Comma 2 4 2 6 4" xfId="19481" xr:uid="{00000000-0005-0000-0000-0000CFA00000}"/>
    <cellStyle name="Comma 2 4 2 6 5" xfId="7539" xr:uid="{00000000-0005-0000-0000-0000D0A00000}"/>
    <cellStyle name="Comma 2 4 2 6 6" xfId="25466" xr:uid="{00000000-0005-0000-0000-0000D1A00000}"/>
    <cellStyle name="Comma 2 4 2 6 7" xfId="37411" xr:uid="{00000000-0005-0000-0000-0000D2A00000}"/>
    <cellStyle name="Comma 2 4 2 6 8" xfId="49376" xr:uid="{00000000-0005-0000-0000-0000D3A00000}"/>
    <cellStyle name="Comma 2 4 2 7" xfId="3085" xr:uid="{00000000-0005-0000-0000-0000D4A00000}"/>
    <cellStyle name="Comma 2 4 2 7 2" xfId="15048" xr:uid="{00000000-0005-0000-0000-0000D5A00000}"/>
    <cellStyle name="Comma 2 4 2 7 2 2" xfId="32975" xr:uid="{00000000-0005-0000-0000-0000D6A00000}"/>
    <cellStyle name="Comma 2 4 2 7 2 3" xfId="44920" xr:uid="{00000000-0005-0000-0000-0000D7A00000}"/>
    <cellStyle name="Comma 2 4 2 7 2 4" xfId="56885" xr:uid="{00000000-0005-0000-0000-0000D8A00000}"/>
    <cellStyle name="Comma 2 4 2 7 3" xfId="21007" xr:uid="{00000000-0005-0000-0000-0000D9A00000}"/>
    <cellStyle name="Comma 2 4 2 7 4" xfId="9065" xr:uid="{00000000-0005-0000-0000-0000DAA00000}"/>
    <cellStyle name="Comma 2 4 2 7 5" xfId="26992" xr:uid="{00000000-0005-0000-0000-0000DBA00000}"/>
    <cellStyle name="Comma 2 4 2 7 6" xfId="38937" xr:uid="{00000000-0005-0000-0000-0000DCA00000}"/>
    <cellStyle name="Comma 2 4 2 7 7" xfId="50902" xr:uid="{00000000-0005-0000-0000-0000DDA00000}"/>
    <cellStyle name="Comma 2 4 2 8" xfId="12078" xr:uid="{00000000-0005-0000-0000-0000DEA00000}"/>
    <cellStyle name="Comma 2 4 2 8 2" xfId="30005" xr:uid="{00000000-0005-0000-0000-0000DFA00000}"/>
    <cellStyle name="Comma 2 4 2 8 3" xfId="41950" xr:uid="{00000000-0005-0000-0000-0000E0A00000}"/>
    <cellStyle name="Comma 2 4 2 8 4" xfId="53915" xr:uid="{00000000-0005-0000-0000-0000E1A00000}"/>
    <cellStyle name="Comma 2 4 2 9" xfId="18037" xr:uid="{00000000-0005-0000-0000-0000E2A00000}"/>
    <cellStyle name="Comma 2 4 3" xfId="173" xr:uid="{00000000-0005-0000-0000-0000E3A00000}"/>
    <cellStyle name="Comma 2 4 3 10" xfId="36025" xr:uid="{00000000-0005-0000-0000-0000E4A00000}"/>
    <cellStyle name="Comma 2 4 3 11" xfId="47990" xr:uid="{00000000-0005-0000-0000-0000E5A00000}"/>
    <cellStyle name="Comma 2 4 3 2" xfId="521" xr:uid="{00000000-0005-0000-0000-0000E6A00000}"/>
    <cellStyle name="Comma 2 4 3 2 10" xfId="48338" xr:uid="{00000000-0005-0000-0000-0000E7A00000}"/>
    <cellStyle name="Comma 2 4 3 2 2" xfId="1243" xr:uid="{00000000-0005-0000-0000-0000E8A00000}"/>
    <cellStyle name="Comma 2 4 3 2 2 2" xfId="2687" xr:uid="{00000000-0005-0000-0000-0000E9A00000}"/>
    <cellStyle name="Comma 2 4 3 2 2 2 2" xfId="5657" xr:uid="{00000000-0005-0000-0000-0000EAA00000}"/>
    <cellStyle name="Comma 2 4 3 2 2 2 2 2" xfId="17620" xr:uid="{00000000-0005-0000-0000-0000EBA00000}"/>
    <cellStyle name="Comma 2 4 3 2 2 2 2 2 2" xfId="35547" xr:uid="{00000000-0005-0000-0000-0000ECA00000}"/>
    <cellStyle name="Comma 2 4 3 2 2 2 2 2 3" xfId="47492" xr:uid="{00000000-0005-0000-0000-0000EDA00000}"/>
    <cellStyle name="Comma 2 4 3 2 2 2 2 2 4" xfId="59457" xr:uid="{00000000-0005-0000-0000-0000EEA00000}"/>
    <cellStyle name="Comma 2 4 3 2 2 2 2 3" xfId="23579" xr:uid="{00000000-0005-0000-0000-0000EFA00000}"/>
    <cellStyle name="Comma 2 4 3 2 2 2 2 4" xfId="11637" xr:uid="{00000000-0005-0000-0000-0000F0A00000}"/>
    <cellStyle name="Comma 2 4 3 2 2 2 2 5" xfId="29564" xr:uid="{00000000-0005-0000-0000-0000F1A00000}"/>
    <cellStyle name="Comma 2 4 3 2 2 2 2 6" xfId="41509" xr:uid="{00000000-0005-0000-0000-0000F2A00000}"/>
    <cellStyle name="Comma 2 4 3 2 2 2 2 7" xfId="53474" xr:uid="{00000000-0005-0000-0000-0000F3A00000}"/>
    <cellStyle name="Comma 2 4 3 2 2 2 3" xfId="14650" xr:uid="{00000000-0005-0000-0000-0000F4A00000}"/>
    <cellStyle name="Comma 2 4 3 2 2 2 3 2" xfId="32577" xr:uid="{00000000-0005-0000-0000-0000F5A00000}"/>
    <cellStyle name="Comma 2 4 3 2 2 2 3 3" xfId="44522" xr:uid="{00000000-0005-0000-0000-0000F6A00000}"/>
    <cellStyle name="Comma 2 4 3 2 2 2 3 4" xfId="56487" xr:uid="{00000000-0005-0000-0000-0000F7A00000}"/>
    <cellStyle name="Comma 2 4 3 2 2 2 4" xfId="20609" xr:uid="{00000000-0005-0000-0000-0000F8A00000}"/>
    <cellStyle name="Comma 2 4 3 2 2 2 5" xfId="8667" xr:uid="{00000000-0005-0000-0000-0000F9A00000}"/>
    <cellStyle name="Comma 2 4 3 2 2 2 6" xfId="26594" xr:uid="{00000000-0005-0000-0000-0000FAA00000}"/>
    <cellStyle name="Comma 2 4 3 2 2 2 7" xfId="38539" xr:uid="{00000000-0005-0000-0000-0000FBA00000}"/>
    <cellStyle name="Comma 2 4 3 2 2 2 8" xfId="50504" xr:uid="{00000000-0005-0000-0000-0000FCA00000}"/>
    <cellStyle name="Comma 2 4 3 2 2 3" xfId="4213" xr:uid="{00000000-0005-0000-0000-0000FDA00000}"/>
    <cellStyle name="Comma 2 4 3 2 2 3 2" xfId="16176" xr:uid="{00000000-0005-0000-0000-0000FEA00000}"/>
    <cellStyle name="Comma 2 4 3 2 2 3 2 2" xfId="34103" xr:uid="{00000000-0005-0000-0000-0000FFA00000}"/>
    <cellStyle name="Comma 2 4 3 2 2 3 2 3" xfId="46048" xr:uid="{00000000-0005-0000-0000-000000A10000}"/>
    <cellStyle name="Comma 2 4 3 2 2 3 2 4" xfId="58013" xr:uid="{00000000-0005-0000-0000-000001A10000}"/>
    <cellStyle name="Comma 2 4 3 2 2 3 3" xfId="22135" xr:uid="{00000000-0005-0000-0000-000002A10000}"/>
    <cellStyle name="Comma 2 4 3 2 2 3 4" xfId="10193" xr:uid="{00000000-0005-0000-0000-000003A10000}"/>
    <cellStyle name="Comma 2 4 3 2 2 3 5" xfId="28120" xr:uid="{00000000-0005-0000-0000-000004A10000}"/>
    <cellStyle name="Comma 2 4 3 2 2 3 6" xfId="40065" xr:uid="{00000000-0005-0000-0000-000005A10000}"/>
    <cellStyle name="Comma 2 4 3 2 2 3 7" xfId="52030" xr:uid="{00000000-0005-0000-0000-000006A10000}"/>
    <cellStyle name="Comma 2 4 3 2 2 4" xfId="13206" xr:uid="{00000000-0005-0000-0000-000007A10000}"/>
    <cellStyle name="Comma 2 4 3 2 2 4 2" xfId="31133" xr:uid="{00000000-0005-0000-0000-000008A10000}"/>
    <cellStyle name="Comma 2 4 3 2 2 4 3" xfId="43078" xr:uid="{00000000-0005-0000-0000-000009A10000}"/>
    <cellStyle name="Comma 2 4 3 2 2 4 4" xfId="55043" xr:uid="{00000000-0005-0000-0000-00000AA10000}"/>
    <cellStyle name="Comma 2 4 3 2 2 5" xfId="19165" xr:uid="{00000000-0005-0000-0000-00000BA10000}"/>
    <cellStyle name="Comma 2 4 3 2 2 6" xfId="7223" xr:uid="{00000000-0005-0000-0000-00000CA10000}"/>
    <cellStyle name="Comma 2 4 3 2 2 7" xfId="25150" xr:uid="{00000000-0005-0000-0000-00000DA10000}"/>
    <cellStyle name="Comma 2 4 3 2 2 8" xfId="37095" xr:uid="{00000000-0005-0000-0000-00000EA10000}"/>
    <cellStyle name="Comma 2 4 3 2 2 9" xfId="49060" xr:uid="{00000000-0005-0000-0000-00000FA10000}"/>
    <cellStyle name="Comma 2 4 3 2 3" xfId="1965" xr:uid="{00000000-0005-0000-0000-000010A10000}"/>
    <cellStyle name="Comma 2 4 3 2 3 2" xfId="4935" xr:uid="{00000000-0005-0000-0000-000011A10000}"/>
    <cellStyle name="Comma 2 4 3 2 3 2 2" xfId="16898" xr:uid="{00000000-0005-0000-0000-000012A10000}"/>
    <cellStyle name="Comma 2 4 3 2 3 2 2 2" xfId="34825" xr:uid="{00000000-0005-0000-0000-000013A10000}"/>
    <cellStyle name="Comma 2 4 3 2 3 2 2 3" xfId="46770" xr:uid="{00000000-0005-0000-0000-000014A10000}"/>
    <cellStyle name="Comma 2 4 3 2 3 2 2 4" xfId="58735" xr:uid="{00000000-0005-0000-0000-000015A10000}"/>
    <cellStyle name="Comma 2 4 3 2 3 2 3" xfId="22857" xr:uid="{00000000-0005-0000-0000-000016A10000}"/>
    <cellStyle name="Comma 2 4 3 2 3 2 4" xfId="10915" xr:uid="{00000000-0005-0000-0000-000017A10000}"/>
    <cellStyle name="Comma 2 4 3 2 3 2 5" xfId="28842" xr:uid="{00000000-0005-0000-0000-000018A10000}"/>
    <cellStyle name="Comma 2 4 3 2 3 2 6" xfId="40787" xr:uid="{00000000-0005-0000-0000-000019A10000}"/>
    <cellStyle name="Comma 2 4 3 2 3 2 7" xfId="52752" xr:uid="{00000000-0005-0000-0000-00001AA10000}"/>
    <cellStyle name="Comma 2 4 3 2 3 3" xfId="13928" xr:uid="{00000000-0005-0000-0000-00001BA10000}"/>
    <cellStyle name="Comma 2 4 3 2 3 3 2" xfId="31855" xr:uid="{00000000-0005-0000-0000-00001CA10000}"/>
    <cellStyle name="Comma 2 4 3 2 3 3 3" xfId="43800" xr:uid="{00000000-0005-0000-0000-00001DA10000}"/>
    <cellStyle name="Comma 2 4 3 2 3 3 4" xfId="55765" xr:uid="{00000000-0005-0000-0000-00001EA10000}"/>
    <cellStyle name="Comma 2 4 3 2 3 4" xfId="19887" xr:uid="{00000000-0005-0000-0000-00001FA10000}"/>
    <cellStyle name="Comma 2 4 3 2 3 5" xfId="7945" xr:uid="{00000000-0005-0000-0000-000020A10000}"/>
    <cellStyle name="Comma 2 4 3 2 3 6" xfId="25872" xr:uid="{00000000-0005-0000-0000-000021A10000}"/>
    <cellStyle name="Comma 2 4 3 2 3 7" xfId="37817" xr:uid="{00000000-0005-0000-0000-000022A10000}"/>
    <cellStyle name="Comma 2 4 3 2 3 8" xfId="49782" xr:uid="{00000000-0005-0000-0000-000023A10000}"/>
    <cellStyle name="Comma 2 4 3 2 4" xfId="3491" xr:uid="{00000000-0005-0000-0000-000024A10000}"/>
    <cellStyle name="Comma 2 4 3 2 4 2" xfId="15454" xr:uid="{00000000-0005-0000-0000-000025A10000}"/>
    <cellStyle name="Comma 2 4 3 2 4 2 2" xfId="33381" xr:uid="{00000000-0005-0000-0000-000026A10000}"/>
    <cellStyle name="Comma 2 4 3 2 4 2 3" xfId="45326" xr:uid="{00000000-0005-0000-0000-000027A10000}"/>
    <cellStyle name="Comma 2 4 3 2 4 2 4" xfId="57291" xr:uid="{00000000-0005-0000-0000-000028A10000}"/>
    <cellStyle name="Comma 2 4 3 2 4 3" xfId="21413" xr:uid="{00000000-0005-0000-0000-000029A10000}"/>
    <cellStyle name="Comma 2 4 3 2 4 4" xfId="9471" xr:uid="{00000000-0005-0000-0000-00002AA10000}"/>
    <cellStyle name="Comma 2 4 3 2 4 5" xfId="27398" xr:uid="{00000000-0005-0000-0000-00002BA10000}"/>
    <cellStyle name="Comma 2 4 3 2 4 6" xfId="39343" xr:uid="{00000000-0005-0000-0000-00002CA10000}"/>
    <cellStyle name="Comma 2 4 3 2 4 7" xfId="51308" xr:uid="{00000000-0005-0000-0000-00002DA10000}"/>
    <cellStyle name="Comma 2 4 3 2 5" xfId="12484" xr:uid="{00000000-0005-0000-0000-00002EA10000}"/>
    <cellStyle name="Comma 2 4 3 2 5 2" xfId="30411" xr:uid="{00000000-0005-0000-0000-00002FA10000}"/>
    <cellStyle name="Comma 2 4 3 2 5 3" xfId="42356" xr:uid="{00000000-0005-0000-0000-000030A10000}"/>
    <cellStyle name="Comma 2 4 3 2 5 4" xfId="54321" xr:uid="{00000000-0005-0000-0000-000031A10000}"/>
    <cellStyle name="Comma 2 4 3 2 6" xfId="18443" xr:uid="{00000000-0005-0000-0000-000032A10000}"/>
    <cellStyle name="Comma 2 4 3 2 7" xfId="6501" xr:uid="{00000000-0005-0000-0000-000033A10000}"/>
    <cellStyle name="Comma 2 4 3 2 8" xfId="24428" xr:uid="{00000000-0005-0000-0000-000034A10000}"/>
    <cellStyle name="Comma 2 4 3 2 9" xfId="36373" xr:uid="{00000000-0005-0000-0000-000035A10000}"/>
    <cellStyle name="Comma 2 4 3 3" xfId="895" xr:uid="{00000000-0005-0000-0000-000036A10000}"/>
    <cellStyle name="Comma 2 4 3 3 2" xfId="2339" xr:uid="{00000000-0005-0000-0000-000037A10000}"/>
    <cellStyle name="Comma 2 4 3 3 2 2" xfId="5309" xr:uid="{00000000-0005-0000-0000-000038A10000}"/>
    <cellStyle name="Comma 2 4 3 3 2 2 2" xfId="17272" xr:uid="{00000000-0005-0000-0000-000039A10000}"/>
    <cellStyle name="Comma 2 4 3 3 2 2 2 2" xfId="35199" xr:uid="{00000000-0005-0000-0000-00003AA10000}"/>
    <cellStyle name="Comma 2 4 3 3 2 2 2 3" xfId="47144" xr:uid="{00000000-0005-0000-0000-00003BA10000}"/>
    <cellStyle name="Comma 2 4 3 3 2 2 2 4" xfId="59109" xr:uid="{00000000-0005-0000-0000-00003CA10000}"/>
    <cellStyle name="Comma 2 4 3 3 2 2 3" xfId="23231" xr:uid="{00000000-0005-0000-0000-00003DA10000}"/>
    <cellStyle name="Comma 2 4 3 3 2 2 4" xfId="11289" xr:uid="{00000000-0005-0000-0000-00003EA10000}"/>
    <cellStyle name="Comma 2 4 3 3 2 2 5" xfId="29216" xr:uid="{00000000-0005-0000-0000-00003FA10000}"/>
    <cellStyle name="Comma 2 4 3 3 2 2 6" xfId="41161" xr:uid="{00000000-0005-0000-0000-000040A10000}"/>
    <cellStyle name="Comma 2 4 3 3 2 2 7" xfId="53126" xr:uid="{00000000-0005-0000-0000-000041A10000}"/>
    <cellStyle name="Comma 2 4 3 3 2 3" xfId="14302" xr:uid="{00000000-0005-0000-0000-000042A10000}"/>
    <cellStyle name="Comma 2 4 3 3 2 3 2" xfId="32229" xr:uid="{00000000-0005-0000-0000-000043A10000}"/>
    <cellStyle name="Comma 2 4 3 3 2 3 3" xfId="44174" xr:uid="{00000000-0005-0000-0000-000044A10000}"/>
    <cellStyle name="Comma 2 4 3 3 2 3 4" xfId="56139" xr:uid="{00000000-0005-0000-0000-000045A10000}"/>
    <cellStyle name="Comma 2 4 3 3 2 4" xfId="20261" xr:uid="{00000000-0005-0000-0000-000046A10000}"/>
    <cellStyle name="Comma 2 4 3 3 2 5" xfId="8319" xr:uid="{00000000-0005-0000-0000-000047A10000}"/>
    <cellStyle name="Comma 2 4 3 3 2 6" xfId="26246" xr:uid="{00000000-0005-0000-0000-000048A10000}"/>
    <cellStyle name="Comma 2 4 3 3 2 7" xfId="38191" xr:uid="{00000000-0005-0000-0000-000049A10000}"/>
    <cellStyle name="Comma 2 4 3 3 2 8" xfId="50156" xr:uid="{00000000-0005-0000-0000-00004AA10000}"/>
    <cellStyle name="Comma 2 4 3 3 3" xfId="3865" xr:uid="{00000000-0005-0000-0000-00004BA10000}"/>
    <cellStyle name="Comma 2 4 3 3 3 2" xfId="15828" xr:uid="{00000000-0005-0000-0000-00004CA10000}"/>
    <cellStyle name="Comma 2 4 3 3 3 2 2" xfId="33755" xr:uid="{00000000-0005-0000-0000-00004DA10000}"/>
    <cellStyle name="Comma 2 4 3 3 3 2 3" xfId="45700" xr:uid="{00000000-0005-0000-0000-00004EA10000}"/>
    <cellStyle name="Comma 2 4 3 3 3 2 4" xfId="57665" xr:uid="{00000000-0005-0000-0000-00004FA10000}"/>
    <cellStyle name="Comma 2 4 3 3 3 3" xfId="21787" xr:uid="{00000000-0005-0000-0000-000050A10000}"/>
    <cellStyle name="Comma 2 4 3 3 3 4" xfId="9845" xr:uid="{00000000-0005-0000-0000-000051A10000}"/>
    <cellStyle name="Comma 2 4 3 3 3 5" xfId="27772" xr:uid="{00000000-0005-0000-0000-000052A10000}"/>
    <cellStyle name="Comma 2 4 3 3 3 6" xfId="39717" xr:uid="{00000000-0005-0000-0000-000053A10000}"/>
    <cellStyle name="Comma 2 4 3 3 3 7" xfId="51682" xr:uid="{00000000-0005-0000-0000-000054A10000}"/>
    <cellStyle name="Comma 2 4 3 3 4" xfId="12858" xr:uid="{00000000-0005-0000-0000-000055A10000}"/>
    <cellStyle name="Comma 2 4 3 3 4 2" xfId="30785" xr:uid="{00000000-0005-0000-0000-000056A10000}"/>
    <cellStyle name="Comma 2 4 3 3 4 3" xfId="42730" xr:uid="{00000000-0005-0000-0000-000057A10000}"/>
    <cellStyle name="Comma 2 4 3 3 4 4" xfId="54695" xr:uid="{00000000-0005-0000-0000-000058A10000}"/>
    <cellStyle name="Comma 2 4 3 3 5" xfId="18817" xr:uid="{00000000-0005-0000-0000-000059A10000}"/>
    <cellStyle name="Comma 2 4 3 3 6" xfId="6875" xr:uid="{00000000-0005-0000-0000-00005AA10000}"/>
    <cellStyle name="Comma 2 4 3 3 7" xfId="24802" xr:uid="{00000000-0005-0000-0000-00005BA10000}"/>
    <cellStyle name="Comma 2 4 3 3 8" xfId="36747" xr:uid="{00000000-0005-0000-0000-00005CA10000}"/>
    <cellStyle name="Comma 2 4 3 3 9" xfId="48712" xr:uid="{00000000-0005-0000-0000-00005DA10000}"/>
    <cellStyle name="Comma 2 4 3 4" xfId="1617" xr:uid="{00000000-0005-0000-0000-00005EA10000}"/>
    <cellStyle name="Comma 2 4 3 4 2" xfId="4587" xr:uid="{00000000-0005-0000-0000-00005FA10000}"/>
    <cellStyle name="Comma 2 4 3 4 2 2" xfId="16550" xr:uid="{00000000-0005-0000-0000-000060A10000}"/>
    <cellStyle name="Comma 2 4 3 4 2 2 2" xfId="34477" xr:uid="{00000000-0005-0000-0000-000061A10000}"/>
    <cellStyle name="Comma 2 4 3 4 2 2 3" xfId="46422" xr:uid="{00000000-0005-0000-0000-000062A10000}"/>
    <cellStyle name="Comma 2 4 3 4 2 2 4" xfId="58387" xr:uid="{00000000-0005-0000-0000-000063A10000}"/>
    <cellStyle name="Comma 2 4 3 4 2 3" xfId="22509" xr:uid="{00000000-0005-0000-0000-000064A10000}"/>
    <cellStyle name="Comma 2 4 3 4 2 4" xfId="10567" xr:uid="{00000000-0005-0000-0000-000065A10000}"/>
    <cellStyle name="Comma 2 4 3 4 2 5" xfId="28494" xr:uid="{00000000-0005-0000-0000-000066A10000}"/>
    <cellStyle name="Comma 2 4 3 4 2 6" xfId="40439" xr:uid="{00000000-0005-0000-0000-000067A10000}"/>
    <cellStyle name="Comma 2 4 3 4 2 7" xfId="52404" xr:uid="{00000000-0005-0000-0000-000068A10000}"/>
    <cellStyle name="Comma 2 4 3 4 3" xfId="13580" xr:uid="{00000000-0005-0000-0000-000069A10000}"/>
    <cellStyle name="Comma 2 4 3 4 3 2" xfId="31507" xr:uid="{00000000-0005-0000-0000-00006AA10000}"/>
    <cellStyle name="Comma 2 4 3 4 3 3" xfId="43452" xr:uid="{00000000-0005-0000-0000-00006BA10000}"/>
    <cellStyle name="Comma 2 4 3 4 3 4" xfId="55417" xr:uid="{00000000-0005-0000-0000-00006CA10000}"/>
    <cellStyle name="Comma 2 4 3 4 4" xfId="19539" xr:uid="{00000000-0005-0000-0000-00006DA10000}"/>
    <cellStyle name="Comma 2 4 3 4 5" xfId="7597" xr:uid="{00000000-0005-0000-0000-00006EA10000}"/>
    <cellStyle name="Comma 2 4 3 4 6" xfId="25524" xr:uid="{00000000-0005-0000-0000-00006FA10000}"/>
    <cellStyle name="Comma 2 4 3 4 7" xfId="37469" xr:uid="{00000000-0005-0000-0000-000070A10000}"/>
    <cellStyle name="Comma 2 4 3 4 8" xfId="49434" xr:uid="{00000000-0005-0000-0000-000071A10000}"/>
    <cellStyle name="Comma 2 4 3 5" xfId="3143" xr:uid="{00000000-0005-0000-0000-000072A10000}"/>
    <cellStyle name="Comma 2 4 3 5 2" xfId="15106" xr:uid="{00000000-0005-0000-0000-000073A10000}"/>
    <cellStyle name="Comma 2 4 3 5 2 2" xfId="33033" xr:uid="{00000000-0005-0000-0000-000074A10000}"/>
    <cellStyle name="Comma 2 4 3 5 2 3" xfId="44978" xr:uid="{00000000-0005-0000-0000-000075A10000}"/>
    <cellStyle name="Comma 2 4 3 5 2 4" xfId="56943" xr:uid="{00000000-0005-0000-0000-000076A10000}"/>
    <cellStyle name="Comma 2 4 3 5 3" xfId="21065" xr:uid="{00000000-0005-0000-0000-000077A10000}"/>
    <cellStyle name="Comma 2 4 3 5 4" xfId="9123" xr:uid="{00000000-0005-0000-0000-000078A10000}"/>
    <cellStyle name="Comma 2 4 3 5 5" xfId="27050" xr:uid="{00000000-0005-0000-0000-000079A10000}"/>
    <cellStyle name="Comma 2 4 3 5 6" xfId="38995" xr:uid="{00000000-0005-0000-0000-00007AA10000}"/>
    <cellStyle name="Comma 2 4 3 5 7" xfId="50960" xr:uid="{00000000-0005-0000-0000-00007BA10000}"/>
    <cellStyle name="Comma 2 4 3 6" xfId="12136" xr:uid="{00000000-0005-0000-0000-00007CA10000}"/>
    <cellStyle name="Comma 2 4 3 6 2" xfId="30063" xr:uid="{00000000-0005-0000-0000-00007DA10000}"/>
    <cellStyle name="Comma 2 4 3 6 3" xfId="42008" xr:uid="{00000000-0005-0000-0000-00007EA10000}"/>
    <cellStyle name="Comma 2 4 3 6 4" xfId="53973" xr:uid="{00000000-0005-0000-0000-00007FA10000}"/>
    <cellStyle name="Comma 2 4 3 7" xfId="18095" xr:uid="{00000000-0005-0000-0000-000080A10000}"/>
    <cellStyle name="Comma 2 4 3 8" xfId="6153" xr:uid="{00000000-0005-0000-0000-000081A10000}"/>
    <cellStyle name="Comma 2 4 3 9" xfId="24080" xr:uid="{00000000-0005-0000-0000-000082A10000}"/>
    <cellStyle name="Comma 2 4 4" xfId="289" xr:uid="{00000000-0005-0000-0000-000083A10000}"/>
    <cellStyle name="Comma 2 4 4 10" xfId="36141" xr:uid="{00000000-0005-0000-0000-000084A10000}"/>
    <cellStyle name="Comma 2 4 4 11" xfId="48106" xr:uid="{00000000-0005-0000-0000-000085A10000}"/>
    <cellStyle name="Comma 2 4 4 2" xfId="637" xr:uid="{00000000-0005-0000-0000-000086A10000}"/>
    <cellStyle name="Comma 2 4 4 2 10" xfId="48454" xr:uid="{00000000-0005-0000-0000-000087A10000}"/>
    <cellStyle name="Comma 2 4 4 2 2" xfId="1359" xr:uid="{00000000-0005-0000-0000-000088A10000}"/>
    <cellStyle name="Comma 2 4 4 2 2 2" xfId="2803" xr:uid="{00000000-0005-0000-0000-000089A10000}"/>
    <cellStyle name="Comma 2 4 4 2 2 2 2" xfId="5773" xr:uid="{00000000-0005-0000-0000-00008AA10000}"/>
    <cellStyle name="Comma 2 4 4 2 2 2 2 2" xfId="17736" xr:uid="{00000000-0005-0000-0000-00008BA10000}"/>
    <cellStyle name="Comma 2 4 4 2 2 2 2 2 2" xfId="35663" xr:uid="{00000000-0005-0000-0000-00008CA10000}"/>
    <cellStyle name="Comma 2 4 4 2 2 2 2 2 3" xfId="47608" xr:uid="{00000000-0005-0000-0000-00008DA10000}"/>
    <cellStyle name="Comma 2 4 4 2 2 2 2 2 4" xfId="59573" xr:uid="{00000000-0005-0000-0000-00008EA10000}"/>
    <cellStyle name="Comma 2 4 4 2 2 2 2 3" xfId="23695" xr:uid="{00000000-0005-0000-0000-00008FA10000}"/>
    <cellStyle name="Comma 2 4 4 2 2 2 2 4" xfId="11753" xr:uid="{00000000-0005-0000-0000-000090A10000}"/>
    <cellStyle name="Comma 2 4 4 2 2 2 2 5" xfId="29680" xr:uid="{00000000-0005-0000-0000-000091A10000}"/>
    <cellStyle name="Comma 2 4 4 2 2 2 2 6" xfId="41625" xr:uid="{00000000-0005-0000-0000-000092A10000}"/>
    <cellStyle name="Comma 2 4 4 2 2 2 2 7" xfId="53590" xr:uid="{00000000-0005-0000-0000-000093A10000}"/>
    <cellStyle name="Comma 2 4 4 2 2 2 3" xfId="14766" xr:uid="{00000000-0005-0000-0000-000094A10000}"/>
    <cellStyle name="Comma 2 4 4 2 2 2 3 2" xfId="32693" xr:uid="{00000000-0005-0000-0000-000095A10000}"/>
    <cellStyle name="Comma 2 4 4 2 2 2 3 3" xfId="44638" xr:uid="{00000000-0005-0000-0000-000096A10000}"/>
    <cellStyle name="Comma 2 4 4 2 2 2 3 4" xfId="56603" xr:uid="{00000000-0005-0000-0000-000097A10000}"/>
    <cellStyle name="Comma 2 4 4 2 2 2 4" xfId="20725" xr:uid="{00000000-0005-0000-0000-000098A10000}"/>
    <cellStyle name="Comma 2 4 4 2 2 2 5" xfId="8783" xr:uid="{00000000-0005-0000-0000-000099A10000}"/>
    <cellStyle name="Comma 2 4 4 2 2 2 6" xfId="26710" xr:uid="{00000000-0005-0000-0000-00009AA10000}"/>
    <cellStyle name="Comma 2 4 4 2 2 2 7" xfId="38655" xr:uid="{00000000-0005-0000-0000-00009BA10000}"/>
    <cellStyle name="Comma 2 4 4 2 2 2 8" xfId="50620" xr:uid="{00000000-0005-0000-0000-00009CA10000}"/>
    <cellStyle name="Comma 2 4 4 2 2 3" xfId="4329" xr:uid="{00000000-0005-0000-0000-00009DA10000}"/>
    <cellStyle name="Comma 2 4 4 2 2 3 2" xfId="16292" xr:uid="{00000000-0005-0000-0000-00009EA10000}"/>
    <cellStyle name="Comma 2 4 4 2 2 3 2 2" xfId="34219" xr:uid="{00000000-0005-0000-0000-00009FA10000}"/>
    <cellStyle name="Comma 2 4 4 2 2 3 2 3" xfId="46164" xr:uid="{00000000-0005-0000-0000-0000A0A10000}"/>
    <cellStyle name="Comma 2 4 4 2 2 3 2 4" xfId="58129" xr:uid="{00000000-0005-0000-0000-0000A1A10000}"/>
    <cellStyle name="Comma 2 4 4 2 2 3 3" xfId="22251" xr:uid="{00000000-0005-0000-0000-0000A2A10000}"/>
    <cellStyle name="Comma 2 4 4 2 2 3 4" xfId="10309" xr:uid="{00000000-0005-0000-0000-0000A3A10000}"/>
    <cellStyle name="Comma 2 4 4 2 2 3 5" xfId="28236" xr:uid="{00000000-0005-0000-0000-0000A4A10000}"/>
    <cellStyle name="Comma 2 4 4 2 2 3 6" xfId="40181" xr:uid="{00000000-0005-0000-0000-0000A5A10000}"/>
    <cellStyle name="Comma 2 4 4 2 2 3 7" xfId="52146" xr:uid="{00000000-0005-0000-0000-0000A6A10000}"/>
    <cellStyle name="Comma 2 4 4 2 2 4" xfId="13322" xr:uid="{00000000-0005-0000-0000-0000A7A10000}"/>
    <cellStyle name="Comma 2 4 4 2 2 4 2" xfId="31249" xr:uid="{00000000-0005-0000-0000-0000A8A10000}"/>
    <cellStyle name="Comma 2 4 4 2 2 4 3" xfId="43194" xr:uid="{00000000-0005-0000-0000-0000A9A10000}"/>
    <cellStyle name="Comma 2 4 4 2 2 4 4" xfId="55159" xr:uid="{00000000-0005-0000-0000-0000AAA10000}"/>
    <cellStyle name="Comma 2 4 4 2 2 5" xfId="19281" xr:uid="{00000000-0005-0000-0000-0000ABA10000}"/>
    <cellStyle name="Comma 2 4 4 2 2 6" xfId="7339" xr:uid="{00000000-0005-0000-0000-0000ACA10000}"/>
    <cellStyle name="Comma 2 4 4 2 2 7" xfId="25266" xr:uid="{00000000-0005-0000-0000-0000ADA10000}"/>
    <cellStyle name="Comma 2 4 4 2 2 8" xfId="37211" xr:uid="{00000000-0005-0000-0000-0000AEA10000}"/>
    <cellStyle name="Comma 2 4 4 2 2 9" xfId="49176" xr:uid="{00000000-0005-0000-0000-0000AFA10000}"/>
    <cellStyle name="Comma 2 4 4 2 3" xfId="2081" xr:uid="{00000000-0005-0000-0000-0000B0A10000}"/>
    <cellStyle name="Comma 2 4 4 2 3 2" xfId="5051" xr:uid="{00000000-0005-0000-0000-0000B1A10000}"/>
    <cellStyle name="Comma 2 4 4 2 3 2 2" xfId="17014" xr:uid="{00000000-0005-0000-0000-0000B2A10000}"/>
    <cellStyle name="Comma 2 4 4 2 3 2 2 2" xfId="34941" xr:uid="{00000000-0005-0000-0000-0000B3A10000}"/>
    <cellStyle name="Comma 2 4 4 2 3 2 2 3" xfId="46886" xr:uid="{00000000-0005-0000-0000-0000B4A10000}"/>
    <cellStyle name="Comma 2 4 4 2 3 2 2 4" xfId="58851" xr:uid="{00000000-0005-0000-0000-0000B5A10000}"/>
    <cellStyle name="Comma 2 4 4 2 3 2 3" xfId="22973" xr:uid="{00000000-0005-0000-0000-0000B6A10000}"/>
    <cellStyle name="Comma 2 4 4 2 3 2 4" xfId="11031" xr:uid="{00000000-0005-0000-0000-0000B7A10000}"/>
    <cellStyle name="Comma 2 4 4 2 3 2 5" xfId="28958" xr:uid="{00000000-0005-0000-0000-0000B8A10000}"/>
    <cellStyle name="Comma 2 4 4 2 3 2 6" xfId="40903" xr:uid="{00000000-0005-0000-0000-0000B9A10000}"/>
    <cellStyle name="Comma 2 4 4 2 3 2 7" xfId="52868" xr:uid="{00000000-0005-0000-0000-0000BAA10000}"/>
    <cellStyle name="Comma 2 4 4 2 3 3" xfId="14044" xr:uid="{00000000-0005-0000-0000-0000BBA10000}"/>
    <cellStyle name="Comma 2 4 4 2 3 3 2" xfId="31971" xr:uid="{00000000-0005-0000-0000-0000BCA10000}"/>
    <cellStyle name="Comma 2 4 4 2 3 3 3" xfId="43916" xr:uid="{00000000-0005-0000-0000-0000BDA10000}"/>
    <cellStyle name="Comma 2 4 4 2 3 3 4" xfId="55881" xr:uid="{00000000-0005-0000-0000-0000BEA10000}"/>
    <cellStyle name="Comma 2 4 4 2 3 4" xfId="20003" xr:uid="{00000000-0005-0000-0000-0000BFA10000}"/>
    <cellStyle name="Comma 2 4 4 2 3 5" xfId="8061" xr:uid="{00000000-0005-0000-0000-0000C0A10000}"/>
    <cellStyle name="Comma 2 4 4 2 3 6" xfId="25988" xr:uid="{00000000-0005-0000-0000-0000C1A10000}"/>
    <cellStyle name="Comma 2 4 4 2 3 7" xfId="37933" xr:uid="{00000000-0005-0000-0000-0000C2A10000}"/>
    <cellStyle name="Comma 2 4 4 2 3 8" xfId="49898" xr:uid="{00000000-0005-0000-0000-0000C3A10000}"/>
    <cellStyle name="Comma 2 4 4 2 4" xfId="3607" xr:uid="{00000000-0005-0000-0000-0000C4A10000}"/>
    <cellStyle name="Comma 2 4 4 2 4 2" xfId="15570" xr:uid="{00000000-0005-0000-0000-0000C5A10000}"/>
    <cellStyle name="Comma 2 4 4 2 4 2 2" xfId="33497" xr:uid="{00000000-0005-0000-0000-0000C6A10000}"/>
    <cellStyle name="Comma 2 4 4 2 4 2 3" xfId="45442" xr:uid="{00000000-0005-0000-0000-0000C7A10000}"/>
    <cellStyle name="Comma 2 4 4 2 4 2 4" xfId="57407" xr:uid="{00000000-0005-0000-0000-0000C8A10000}"/>
    <cellStyle name="Comma 2 4 4 2 4 3" xfId="21529" xr:uid="{00000000-0005-0000-0000-0000C9A10000}"/>
    <cellStyle name="Comma 2 4 4 2 4 4" xfId="9587" xr:uid="{00000000-0005-0000-0000-0000CAA10000}"/>
    <cellStyle name="Comma 2 4 4 2 4 5" xfId="27514" xr:uid="{00000000-0005-0000-0000-0000CBA10000}"/>
    <cellStyle name="Comma 2 4 4 2 4 6" xfId="39459" xr:uid="{00000000-0005-0000-0000-0000CCA10000}"/>
    <cellStyle name="Comma 2 4 4 2 4 7" xfId="51424" xr:uid="{00000000-0005-0000-0000-0000CDA10000}"/>
    <cellStyle name="Comma 2 4 4 2 5" xfId="12600" xr:uid="{00000000-0005-0000-0000-0000CEA10000}"/>
    <cellStyle name="Comma 2 4 4 2 5 2" xfId="30527" xr:uid="{00000000-0005-0000-0000-0000CFA10000}"/>
    <cellStyle name="Comma 2 4 4 2 5 3" xfId="42472" xr:uid="{00000000-0005-0000-0000-0000D0A10000}"/>
    <cellStyle name="Comma 2 4 4 2 5 4" xfId="54437" xr:uid="{00000000-0005-0000-0000-0000D1A10000}"/>
    <cellStyle name="Comma 2 4 4 2 6" xfId="18559" xr:uid="{00000000-0005-0000-0000-0000D2A10000}"/>
    <cellStyle name="Comma 2 4 4 2 7" xfId="6617" xr:uid="{00000000-0005-0000-0000-0000D3A10000}"/>
    <cellStyle name="Comma 2 4 4 2 8" xfId="24544" xr:uid="{00000000-0005-0000-0000-0000D4A10000}"/>
    <cellStyle name="Comma 2 4 4 2 9" xfId="36489" xr:uid="{00000000-0005-0000-0000-0000D5A10000}"/>
    <cellStyle name="Comma 2 4 4 3" xfId="1011" xr:uid="{00000000-0005-0000-0000-0000D6A10000}"/>
    <cellStyle name="Comma 2 4 4 3 2" xfId="2455" xr:uid="{00000000-0005-0000-0000-0000D7A10000}"/>
    <cellStyle name="Comma 2 4 4 3 2 2" xfId="5425" xr:uid="{00000000-0005-0000-0000-0000D8A10000}"/>
    <cellStyle name="Comma 2 4 4 3 2 2 2" xfId="17388" xr:uid="{00000000-0005-0000-0000-0000D9A10000}"/>
    <cellStyle name="Comma 2 4 4 3 2 2 2 2" xfId="35315" xr:uid="{00000000-0005-0000-0000-0000DAA10000}"/>
    <cellStyle name="Comma 2 4 4 3 2 2 2 3" xfId="47260" xr:uid="{00000000-0005-0000-0000-0000DBA10000}"/>
    <cellStyle name="Comma 2 4 4 3 2 2 2 4" xfId="59225" xr:uid="{00000000-0005-0000-0000-0000DCA10000}"/>
    <cellStyle name="Comma 2 4 4 3 2 2 3" xfId="23347" xr:uid="{00000000-0005-0000-0000-0000DDA10000}"/>
    <cellStyle name="Comma 2 4 4 3 2 2 4" xfId="11405" xr:uid="{00000000-0005-0000-0000-0000DEA10000}"/>
    <cellStyle name="Comma 2 4 4 3 2 2 5" xfId="29332" xr:uid="{00000000-0005-0000-0000-0000DFA10000}"/>
    <cellStyle name="Comma 2 4 4 3 2 2 6" xfId="41277" xr:uid="{00000000-0005-0000-0000-0000E0A10000}"/>
    <cellStyle name="Comma 2 4 4 3 2 2 7" xfId="53242" xr:uid="{00000000-0005-0000-0000-0000E1A10000}"/>
    <cellStyle name="Comma 2 4 4 3 2 3" xfId="14418" xr:uid="{00000000-0005-0000-0000-0000E2A10000}"/>
    <cellStyle name="Comma 2 4 4 3 2 3 2" xfId="32345" xr:uid="{00000000-0005-0000-0000-0000E3A10000}"/>
    <cellStyle name="Comma 2 4 4 3 2 3 3" xfId="44290" xr:uid="{00000000-0005-0000-0000-0000E4A10000}"/>
    <cellStyle name="Comma 2 4 4 3 2 3 4" xfId="56255" xr:uid="{00000000-0005-0000-0000-0000E5A10000}"/>
    <cellStyle name="Comma 2 4 4 3 2 4" xfId="20377" xr:uid="{00000000-0005-0000-0000-0000E6A10000}"/>
    <cellStyle name="Comma 2 4 4 3 2 5" xfId="8435" xr:uid="{00000000-0005-0000-0000-0000E7A10000}"/>
    <cellStyle name="Comma 2 4 4 3 2 6" xfId="26362" xr:uid="{00000000-0005-0000-0000-0000E8A10000}"/>
    <cellStyle name="Comma 2 4 4 3 2 7" xfId="38307" xr:uid="{00000000-0005-0000-0000-0000E9A10000}"/>
    <cellStyle name="Comma 2 4 4 3 2 8" xfId="50272" xr:uid="{00000000-0005-0000-0000-0000EAA10000}"/>
    <cellStyle name="Comma 2 4 4 3 3" xfId="3981" xr:uid="{00000000-0005-0000-0000-0000EBA10000}"/>
    <cellStyle name="Comma 2 4 4 3 3 2" xfId="15944" xr:uid="{00000000-0005-0000-0000-0000ECA10000}"/>
    <cellStyle name="Comma 2 4 4 3 3 2 2" xfId="33871" xr:uid="{00000000-0005-0000-0000-0000EDA10000}"/>
    <cellStyle name="Comma 2 4 4 3 3 2 3" xfId="45816" xr:uid="{00000000-0005-0000-0000-0000EEA10000}"/>
    <cellStyle name="Comma 2 4 4 3 3 2 4" xfId="57781" xr:uid="{00000000-0005-0000-0000-0000EFA10000}"/>
    <cellStyle name="Comma 2 4 4 3 3 3" xfId="21903" xr:uid="{00000000-0005-0000-0000-0000F0A10000}"/>
    <cellStyle name="Comma 2 4 4 3 3 4" xfId="9961" xr:uid="{00000000-0005-0000-0000-0000F1A10000}"/>
    <cellStyle name="Comma 2 4 4 3 3 5" xfId="27888" xr:uid="{00000000-0005-0000-0000-0000F2A10000}"/>
    <cellStyle name="Comma 2 4 4 3 3 6" xfId="39833" xr:uid="{00000000-0005-0000-0000-0000F3A10000}"/>
    <cellStyle name="Comma 2 4 4 3 3 7" xfId="51798" xr:uid="{00000000-0005-0000-0000-0000F4A10000}"/>
    <cellStyle name="Comma 2 4 4 3 4" xfId="12974" xr:uid="{00000000-0005-0000-0000-0000F5A10000}"/>
    <cellStyle name="Comma 2 4 4 3 4 2" xfId="30901" xr:uid="{00000000-0005-0000-0000-0000F6A10000}"/>
    <cellStyle name="Comma 2 4 4 3 4 3" xfId="42846" xr:uid="{00000000-0005-0000-0000-0000F7A10000}"/>
    <cellStyle name="Comma 2 4 4 3 4 4" xfId="54811" xr:uid="{00000000-0005-0000-0000-0000F8A10000}"/>
    <cellStyle name="Comma 2 4 4 3 5" xfId="18933" xr:uid="{00000000-0005-0000-0000-0000F9A10000}"/>
    <cellStyle name="Comma 2 4 4 3 6" xfId="6991" xr:uid="{00000000-0005-0000-0000-0000FAA10000}"/>
    <cellStyle name="Comma 2 4 4 3 7" xfId="24918" xr:uid="{00000000-0005-0000-0000-0000FBA10000}"/>
    <cellStyle name="Comma 2 4 4 3 8" xfId="36863" xr:uid="{00000000-0005-0000-0000-0000FCA10000}"/>
    <cellStyle name="Comma 2 4 4 3 9" xfId="48828" xr:uid="{00000000-0005-0000-0000-0000FDA10000}"/>
    <cellStyle name="Comma 2 4 4 4" xfId="1733" xr:uid="{00000000-0005-0000-0000-0000FEA10000}"/>
    <cellStyle name="Comma 2 4 4 4 2" xfId="4703" xr:uid="{00000000-0005-0000-0000-0000FFA10000}"/>
    <cellStyle name="Comma 2 4 4 4 2 2" xfId="16666" xr:uid="{00000000-0005-0000-0000-000000A20000}"/>
    <cellStyle name="Comma 2 4 4 4 2 2 2" xfId="34593" xr:uid="{00000000-0005-0000-0000-000001A20000}"/>
    <cellStyle name="Comma 2 4 4 4 2 2 3" xfId="46538" xr:uid="{00000000-0005-0000-0000-000002A20000}"/>
    <cellStyle name="Comma 2 4 4 4 2 2 4" xfId="58503" xr:uid="{00000000-0005-0000-0000-000003A20000}"/>
    <cellStyle name="Comma 2 4 4 4 2 3" xfId="22625" xr:uid="{00000000-0005-0000-0000-000004A20000}"/>
    <cellStyle name="Comma 2 4 4 4 2 4" xfId="10683" xr:uid="{00000000-0005-0000-0000-000005A20000}"/>
    <cellStyle name="Comma 2 4 4 4 2 5" xfId="28610" xr:uid="{00000000-0005-0000-0000-000006A20000}"/>
    <cellStyle name="Comma 2 4 4 4 2 6" xfId="40555" xr:uid="{00000000-0005-0000-0000-000007A20000}"/>
    <cellStyle name="Comma 2 4 4 4 2 7" xfId="52520" xr:uid="{00000000-0005-0000-0000-000008A20000}"/>
    <cellStyle name="Comma 2 4 4 4 3" xfId="13696" xr:uid="{00000000-0005-0000-0000-000009A20000}"/>
    <cellStyle name="Comma 2 4 4 4 3 2" xfId="31623" xr:uid="{00000000-0005-0000-0000-00000AA20000}"/>
    <cellStyle name="Comma 2 4 4 4 3 3" xfId="43568" xr:uid="{00000000-0005-0000-0000-00000BA20000}"/>
    <cellStyle name="Comma 2 4 4 4 3 4" xfId="55533" xr:uid="{00000000-0005-0000-0000-00000CA20000}"/>
    <cellStyle name="Comma 2 4 4 4 4" xfId="19655" xr:uid="{00000000-0005-0000-0000-00000DA20000}"/>
    <cellStyle name="Comma 2 4 4 4 5" xfId="7713" xr:uid="{00000000-0005-0000-0000-00000EA20000}"/>
    <cellStyle name="Comma 2 4 4 4 6" xfId="25640" xr:uid="{00000000-0005-0000-0000-00000FA20000}"/>
    <cellStyle name="Comma 2 4 4 4 7" xfId="37585" xr:uid="{00000000-0005-0000-0000-000010A20000}"/>
    <cellStyle name="Comma 2 4 4 4 8" xfId="49550" xr:uid="{00000000-0005-0000-0000-000011A20000}"/>
    <cellStyle name="Comma 2 4 4 5" xfId="3259" xr:uid="{00000000-0005-0000-0000-000012A20000}"/>
    <cellStyle name="Comma 2 4 4 5 2" xfId="15222" xr:uid="{00000000-0005-0000-0000-000013A20000}"/>
    <cellStyle name="Comma 2 4 4 5 2 2" xfId="33149" xr:uid="{00000000-0005-0000-0000-000014A20000}"/>
    <cellStyle name="Comma 2 4 4 5 2 3" xfId="45094" xr:uid="{00000000-0005-0000-0000-000015A20000}"/>
    <cellStyle name="Comma 2 4 4 5 2 4" xfId="57059" xr:uid="{00000000-0005-0000-0000-000016A20000}"/>
    <cellStyle name="Comma 2 4 4 5 3" xfId="21181" xr:uid="{00000000-0005-0000-0000-000017A20000}"/>
    <cellStyle name="Comma 2 4 4 5 4" xfId="9239" xr:uid="{00000000-0005-0000-0000-000018A20000}"/>
    <cellStyle name="Comma 2 4 4 5 5" xfId="27166" xr:uid="{00000000-0005-0000-0000-000019A20000}"/>
    <cellStyle name="Comma 2 4 4 5 6" xfId="39111" xr:uid="{00000000-0005-0000-0000-00001AA20000}"/>
    <cellStyle name="Comma 2 4 4 5 7" xfId="51076" xr:uid="{00000000-0005-0000-0000-00001BA20000}"/>
    <cellStyle name="Comma 2 4 4 6" xfId="12252" xr:uid="{00000000-0005-0000-0000-00001CA20000}"/>
    <cellStyle name="Comma 2 4 4 6 2" xfId="30179" xr:uid="{00000000-0005-0000-0000-00001DA20000}"/>
    <cellStyle name="Comma 2 4 4 6 3" xfId="42124" xr:uid="{00000000-0005-0000-0000-00001EA20000}"/>
    <cellStyle name="Comma 2 4 4 6 4" xfId="54089" xr:uid="{00000000-0005-0000-0000-00001FA20000}"/>
    <cellStyle name="Comma 2 4 4 7" xfId="18211" xr:uid="{00000000-0005-0000-0000-000020A20000}"/>
    <cellStyle name="Comma 2 4 4 8" xfId="6269" xr:uid="{00000000-0005-0000-0000-000021A20000}"/>
    <cellStyle name="Comma 2 4 4 9" xfId="24196" xr:uid="{00000000-0005-0000-0000-000022A20000}"/>
    <cellStyle name="Comma 2 4 5" xfId="405" xr:uid="{00000000-0005-0000-0000-000023A20000}"/>
    <cellStyle name="Comma 2 4 5 10" xfId="48222" xr:uid="{00000000-0005-0000-0000-000024A20000}"/>
    <cellStyle name="Comma 2 4 5 2" xfId="1127" xr:uid="{00000000-0005-0000-0000-000025A20000}"/>
    <cellStyle name="Comma 2 4 5 2 2" xfId="2571" xr:uid="{00000000-0005-0000-0000-000026A20000}"/>
    <cellStyle name="Comma 2 4 5 2 2 2" xfId="5541" xr:uid="{00000000-0005-0000-0000-000027A20000}"/>
    <cellStyle name="Comma 2 4 5 2 2 2 2" xfId="17504" xr:uid="{00000000-0005-0000-0000-000028A20000}"/>
    <cellStyle name="Comma 2 4 5 2 2 2 2 2" xfId="35431" xr:uid="{00000000-0005-0000-0000-000029A20000}"/>
    <cellStyle name="Comma 2 4 5 2 2 2 2 3" xfId="47376" xr:uid="{00000000-0005-0000-0000-00002AA20000}"/>
    <cellStyle name="Comma 2 4 5 2 2 2 2 4" xfId="59341" xr:uid="{00000000-0005-0000-0000-00002BA20000}"/>
    <cellStyle name="Comma 2 4 5 2 2 2 3" xfId="23463" xr:uid="{00000000-0005-0000-0000-00002CA20000}"/>
    <cellStyle name="Comma 2 4 5 2 2 2 4" xfId="11521" xr:uid="{00000000-0005-0000-0000-00002DA20000}"/>
    <cellStyle name="Comma 2 4 5 2 2 2 5" xfId="29448" xr:uid="{00000000-0005-0000-0000-00002EA20000}"/>
    <cellStyle name="Comma 2 4 5 2 2 2 6" xfId="41393" xr:uid="{00000000-0005-0000-0000-00002FA20000}"/>
    <cellStyle name="Comma 2 4 5 2 2 2 7" xfId="53358" xr:uid="{00000000-0005-0000-0000-000030A20000}"/>
    <cellStyle name="Comma 2 4 5 2 2 3" xfId="14534" xr:uid="{00000000-0005-0000-0000-000031A20000}"/>
    <cellStyle name="Comma 2 4 5 2 2 3 2" xfId="32461" xr:uid="{00000000-0005-0000-0000-000032A20000}"/>
    <cellStyle name="Comma 2 4 5 2 2 3 3" xfId="44406" xr:uid="{00000000-0005-0000-0000-000033A20000}"/>
    <cellStyle name="Comma 2 4 5 2 2 3 4" xfId="56371" xr:uid="{00000000-0005-0000-0000-000034A20000}"/>
    <cellStyle name="Comma 2 4 5 2 2 4" xfId="20493" xr:uid="{00000000-0005-0000-0000-000035A20000}"/>
    <cellStyle name="Comma 2 4 5 2 2 5" xfId="8551" xr:uid="{00000000-0005-0000-0000-000036A20000}"/>
    <cellStyle name="Comma 2 4 5 2 2 6" xfId="26478" xr:uid="{00000000-0005-0000-0000-000037A20000}"/>
    <cellStyle name="Comma 2 4 5 2 2 7" xfId="38423" xr:uid="{00000000-0005-0000-0000-000038A20000}"/>
    <cellStyle name="Comma 2 4 5 2 2 8" xfId="50388" xr:uid="{00000000-0005-0000-0000-000039A20000}"/>
    <cellStyle name="Comma 2 4 5 2 3" xfId="4097" xr:uid="{00000000-0005-0000-0000-00003AA20000}"/>
    <cellStyle name="Comma 2 4 5 2 3 2" xfId="16060" xr:uid="{00000000-0005-0000-0000-00003BA20000}"/>
    <cellStyle name="Comma 2 4 5 2 3 2 2" xfId="33987" xr:uid="{00000000-0005-0000-0000-00003CA20000}"/>
    <cellStyle name="Comma 2 4 5 2 3 2 3" xfId="45932" xr:uid="{00000000-0005-0000-0000-00003DA20000}"/>
    <cellStyle name="Comma 2 4 5 2 3 2 4" xfId="57897" xr:uid="{00000000-0005-0000-0000-00003EA20000}"/>
    <cellStyle name="Comma 2 4 5 2 3 3" xfId="22019" xr:uid="{00000000-0005-0000-0000-00003FA20000}"/>
    <cellStyle name="Comma 2 4 5 2 3 4" xfId="10077" xr:uid="{00000000-0005-0000-0000-000040A20000}"/>
    <cellStyle name="Comma 2 4 5 2 3 5" xfId="28004" xr:uid="{00000000-0005-0000-0000-000041A20000}"/>
    <cellStyle name="Comma 2 4 5 2 3 6" xfId="39949" xr:uid="{00000000-0005-0000-0000-000042A20000}"/>
    <cellStyle name="Comma 2 4 5 2 3 7" xfId="51914" xr:uid="{00000000-0005-0000-0000-000043A20000}"/>
    <cellStyle name="Comma 2 4 5 2 4" xfId="13090" xr:uid="{00000000-0005-0000-0000-000044A20000}"/>
    <cellStyle name="Comma 2 4 5 2 4 2" xfId="31017" xr:uid="{00000000-0005-0000-0000-000045A20000}"/>
    <cellStyle name="Comma 2 4 5 2 4 3" xfId="42962" xr:uid="{00000000-0005-0000-0000-000046A20000}"/>
    <cellStyle name="Comma 2 4 5 2 4 4" xfId="54927" xr:uid="{00000000-0005-0000-0000-000047A20000}"/>
    <cellStyle name="Comma 2 4 5 2 5" xfId="19049" xr:uid="{00000000-0005-0000-0000-000048A20000}"/>
    <cellStyle name="Comma 2 4 5 2 6" xfId="7107" xr:uid="{00000000-0005-0000-0000-000049A20000}"/>
    <cellStyle name="Comma 2 4 5 2 7" xfId="25034" xr:uid="{00000000-0005-0000-0000-00004AA20000}"/>
    <cellStyle name="Comma 2 4 5 2 8" xfId="36979" xr:uid="{00000000-0005-0000-0000-00004BA20000}"/>
    <cellStyle name="Comma 2 4 5 2 9" xfId="48944" xr:uid="{00000000-0005-0000-0000-00004CA20000}"/>
    <cellStyle name="Comma 2 4 5 3" xfId="1849" xr:uid="{00000000-0005-0000-0000-00004DA20000}"/>
    <cellStyle name="Comma 2 4 5 3 2" xfId="4819" xr:uid="{00000000-0005-0000-0000-00004EA20000}"/>
    <cellStyle name="Comma 2 4 5 3 2 2" xfId="16782" xr:uid="{00000000-0005-0000-0000-00004FA20000}"/>
    <cellStyle name="Comma 2 4 5 3 2 2 2" xfId="34709" xr:uid="{00000000-0005-0000-0000-000050A20000}"/>
    <cellStyle name="Comma 2 4 5 3 2 2 3" xfId="46654" xr:uid="{00000000-0005-0000-0000-000051A20000}"/>
    <cellStyle name="Comma 2 4 5 3 2 2 4" xfId="58619" xr:uid="{00000000-0005-0000-0000-000052A20000}"/>
    <cellStyle name="Comma 2 4 5 3 2 3" xfId="22741" xr:uid="{00000000-0005-0000-0000-000053A20000}"/>
    <cellStyle name="Comma 2 4 5 3 2 4" xfId="10799" xr:uid="{00000000-0005-0000-0000-000054A20000}"/>
    <cellStyle name="Comma 2 4 5 3 2 5" xfId="28726" xr:uid="{00000000-0005-0000-0000-000055A20000}"/>
    <cellStyle name="Comma 2 4 5 3 2 6" xfId="40671" xr:uid="{00000000-0005-0000-0000-000056A20000}"/>
    <cellStyle name="Comma 2 4 5 3 2 7" xfId="52636" xr:uid="{00000000-0005-0000-0000-000057A20000}"/>
    <cellStyle name="Comma 2 4 5 3 3" xfId="13812" xr:uid="{00000000-0005-0000-0000-000058A20000}"/>
    <cellStyle name="Comma 2 4 5 3 3 2" xfId="31739" xr:uid="{00000000-0005-0000-0000-000059A20000}"/>
    <cellStyle name="Comma 2 4 5 3 3 3" xfId="43684" xr:uid="{00000000-0005-0000-0000-00005AA20000}"/>
    <cellStyle name="Comma 2 4 5 3 3 4" xfId="55649" xr:uid="{00000000-0005-0000-0000-00005BA20000}"/>
    <cellStyle name="Comma 2 4 5 3 4" xfId="19771" xr:uid="{00000000-0005-0000-0000-00005CA20000}"/>
    <cellStyle name="Comma 2 4 5 3 5" xfId="7829" xr:uid="{00000000-0005-0000-0000-00005DA20000}"/>
    <cellStyle name="Comma 2 4 5 3 6" xfId="25756" xr:uid="{00000000-0005-0000-0000-00005EA20000}"/>
    <cellStyle name="Comma 2 4 5 3 7" xfId="37701" xr:uid="{00000000-0005-0000-0000-00005FA20000}"/>
    <cellStyle name="Comma 2 4 5 3 8" xfId="49666" xr:uid="{00000000-0005-0000-0000-000060A20000}"/>
    <cellStyle name="Comma 2 4 5 4" xfId="3375" xr:uid="{00000000-0005-0000-0000-000061A20000}"/>
    <cellStyle name="Comma 2 4 5 4 2" xfId="15338" xr:uid="{00000000-0005-0000-0000-000062A20000}"/>
    <cellStyle name="Comma 2 4 5 4 2 2" xfId="33265" xr:uid="{00000000-0005-0000-0000-000063A20000}"/>
    <cellStyle name="Comma 2 4 5 4 2 3" xfId="45210" xr:uid="{00000000-0005-0000-0000-000064A20000}"/>
    <cellStyle name="Comma 2 4 5 4 2 4" xfId="57175" xr:uid="{00000000-0005-0000-0000-000065A20000}"/>
    <cellStyle name="Comma 2 4 5 4 3" xfId="21297" xr:uid="{00000000-0005-0000-0000-000066A20000}"/>
    <cellStyle name="Comma 2 4 5 4 4" xfId="9355" xr:uid="{00000000-0005-0000-0000-000067A20000}"/>
    <cellStyle name="Comma 2 4 5 4 5" xfId="27282" xr:uid="{00000000-0005-0000-0000-000068A20000}"/>
    <cellStyle name="Comma 2 4 5 4 6" xfId="39227" xr:uid="{00000000-0005-0000-0000-000069A20000}"/>
    <cellStyle name="Comma 2 4 5 4 7" xfId="51192" xr:uid="{00000000-0005-0000-0000-00006AA20000}"/>
    <cellStyle name="Comma 2 4 5 5" xfId="12368" xr:uid="{00000000-0005-0000-0000-00006BA20000}"/>
    <cellStyle name="Comma 2 4 5 5 2" xfId="30295" xr:uid="{00000000-0005-0000-0000-00006CA20000}"/>
    <cellStyle name="Comma 2 4 5 5 3" xfId="42240" xr:uid="{00000000-0005-0000-0000-00006DA20000}"/>
    <cellStyle name="Comma 2 4 5 5 4" xfId="54205" xr:uid="{00000000-0005-0000-0000-00006EA20000}"/>
    <cellStyle name="Comma 2 4 5 6" xfId="18327" xr:uid="{00000000-0005-0000-0000-00006FA20000}"/>
    <cellStyle name="Comma 2 4 5 7" xfId="6385" xr:uid="{00000000-0005-0000-0000-000070A20000}"/>
    <cellStyle name="Comma 2 4 5 8" xfId="24312" xr:uid="{00000000-0005-0000-0000-000071A20000}"/>
    <cellStyle name="Comma 2 4 5 9" xfId="36257" xr:uid="{00000000-0005-0000-0000-000072A20000}"/>
    <cellStyle name="Comma 2 4 6" xfId="779" xr:uid="{00000000-0005-0000-0000-000073A20000}"/>
    <cellStyle name="Comma 2 4 6 2" xfId="2223" xr:uid="{00000000-0005-0000-0000-000074A20000}"/>
    <cellStyle name="Comma 2 4 6 2 2" xfId="5193" xr:uid="{00000000-0005-0000-0000-000075A20000}"/>
    <cellStyle name="Comma 2 4 6 2 2 2" xfId="17156" xr:uid="{00000000-0005-0000-0000-000076A20000}"/>
    <cellStyle name="Comma 2 4 6 2 2 2 2" xfId="35083" xr:uid="{00000000-0005-0000-0000-000077A20000}"/>
    <cellStyle name="Comma 2 4 6 2 2 2 3" xfId="47028" xr:uid="{00000000-0005-0000-0000-000078A20000}"/>
    <cellStyle name="Comma 2 4 6 2 2 2 4" xfId="58993" xr:uid="{00000000-0005-0000-0000-000079A20000}"/>
    <cellStyle name="Comma 2 4 6 2 2 3" xfId="23115" xr:uid="{00000000-0005-0000-0000-00007AA20000}"/>
    <cellStyle name="Comma 2 4 6 2 2 4" xfId="11173" xr:uid="{00000000-0005-0000-0000-00007BA20000}"/>
    <cellStyle name="Comma 2 4 6 2 2 5" xfId="29100" xr:uid="{00000000-0005-0000-0000-00007CA20000}"/>
    <cellStyle name="Comma 2 4 6 2 2 6" xfId="41045" xr:uid="{00000000-0005-0000-0000-00007DA20000}"/>
    <cellStyle name="Comma 2 4 6 2 2 7" xfId="53010" xr:uid="{00000000-0005-0000-0000-00007EA20000}"/>
    <cellStyle name="Comma 2 4 6 2 3" xfId="14186" xr:uid="{00000000-0005-0000-0000-00007FA20000}"/>
    <cellStyle name="Comma 2 4 6 2 3 2" xfId="32113" xr:uid="{00000000-0005-0000-0000-000080A20000}"/>
    <cellStyle name="Comma 2 4 6 2 3 3" xfId="44058" xr:uid="{00000000-0005-0000-0000-000081A20000}"/>
    <cellStyle name="Comma 2 4 6 2 3 4" xfId="56023" xr:uid="{00000000-0005-0000-0000-000082A20000}"/>
    <cellStyle name="Comma 2 4 6 2 4" xfId="20145" xr:uid="{00000000-0005-0000-0000-000083A20000}"/>
    <cellStyle name="Comma 2 4 6 2 5" xfId="8203" xr:uid="{00000000-0005-0000-0000-000084A20000}"/>
    <cellStyle name="Comma 2 4 6 2 6" xfId="26130" xr:uid="{00000000-0005-0000-0000-000085A20000}"/>
    <cellStyle name="Comma 2 4 6 2 7" xfId="38075" xr:uid="{00000000-0005-0000-0000-000086A20000}"/>
    <cellStyle name="Comma 2 4 6 2 8" xfId="50040" xr:uid="{00000000-0005-0000-0000-000087A20000}"/>
    <cellStyle name="Comma 2 4 6 3" xfId="3749" xr:uid="{00000000-0005-0000-0000-000088A20000}"/>
    <cellStyle name="Comma 2 4 6 3 2" xfId="15712" xr:uid="{00000000-0005-0000-0000-000089A20000}"/>
    <cellStyle name="Comma 2 4 6 3 2 2" xfId="33639" xr:uid="{00000000-0005-0000-0000-00008AA20000}"/>
    <cellStyle name="Comma 2 4 6 3 2 3" xfId="45584" xr:uid="{00000000-0005-0000-0000-00008BA20000}"/>
    <cellStyle name="Comma 2 4 6 3 2 4" xfId="57549" xr:uid="{00000000-0005-0000-0000-00008CA20000}"/>
    <cellStyle name="Comma 2 4 6 3 3" xfId="21671" xr:uid="{00000000-0005-0000-0000-00008DA20000}"/>
    <cellStyle name="Comma 2 4 6 3 4" xfId="9729" xr:uid="{00000000-0005-0000-0000-00008EA20000}"/>
    <cellStyle name="Comma 2 4 6 3 5" xfId="27656" xr:uid="{00000000-0005-0000-0000-00008FA20000}"/>
    <cellStyle name="Comma 2 4 6 3 6" xfId="39601" xr:uid="{00000000-0005-0000-0000-000090A20000}"/>
    <cellStyle name="Comma 2 4 6 3 7" xfId="51566" xr:uid="{00000000-0005-0000-0000-000091A20000}"/>
    <cellStyle name="Comma 2 4 6 4" xfId="12742" xr:uid="{00000000-0005-0000-0000-000092A20000}"/>
    <cellStyle name="Comma 2 4 6 4 2" xfId="30669" xr:uid="{00000000-0005-0000-0000-000093A20000}"/>
    <cellStyle name="Comma 2 4 6 4 3" xfId="42614" xr:uid="{00000000-0005-0000-0000-000094A20000}"/>
    <cellStyle name="Comma 2 4 6 4 4" xfId="54579" xr:uid="{00000000-0005-0000-0000-000095A20000}"/>
    <cellStyle name="Comma 2 4 6 5" xfId="18701" xr:uid="{00000000-0005-0000-0000-000096A20000}"/>
    <cellStyle name="Comma 2 4 6 6" xfId="6759" xr:uid="{00000000-0005-0000-0000-000097A20000}"/>
    <cellStyle name="Comma 2 4 6 7" xfId="24686" xr:uid="{00000000-0005-0000-0000-000098A20000}"/>
    <cellStyle name="Comma 2 4 6 8" xfId="36631" xr:uid="{00000000-0005-0000-0000-000099A20000}"/>
    <cellStyle name="Comma 2 4 6 9" xfId="48596" xr:uid="{00000000-0005-0000-0000-00009AA20000}"/>
    <cellStyle name="Comma 2 4 7" xfId="1501" xr:uid="{00000000-0005-0000-0000-00009BA20000}"/>
    <cellStyle name="Comma 2 4 7 2" xfId="4471" xr:uid="{00000000-0005-0000-0000-00009CA20000}"/>
    <cellStyle name="Comma 2 4 7 2 2" xfId="16434" xr:uid="{00000000-0005-0000-0000-00009DA20000}"/>
    <cellStyle name="Comma 2 4 7 2 2 2" xfId="34361" xr:uid="{00000000-0005-0000-0000-00009EA20000}"/>
    <cellStyle name="Comma 2 4 7 2 2 3" xfId="46306" xr:uid="{00000000-0005-0000-0000-00009FA20000}"/>
    <cellStyle name="Comma 2 4 7 2 2 4" xfId="58271" xr:uid="{00000000-0005-0000-0000-0000A0A20000}"/>
    <cellStyle name="Comma 2 4 7 2 3" xfId="22393" xr:uid="{00000000-0005-0000-0000-0000A1A20000}"/>
    <cellStyle name="Comma 2 4 7 2 4" xfId="10451" xr:uid="{00000000-0005-0000-0000-0000A2A20000}"/>
    <cellStyle name="Comma 2 4 7 2 5" xfId="28378" xr:uid="{00000000-0005-0000-0000-0000A3A20000}"/>
    <cellStyle name="Comma 2 4 7 2 6" xfId="40323" xr:uid="{00000000-0005-0000-0000-0000A4A20000}"/>
    <cellStyle name="Comma 2 4 7 2 7" xfId="52288" xr:uid="{00000000-0005-0000-0000-0000A5A20000}"/>
    <cellStyle name="Comma 2 4 7 3" xfId="13464" xr:uid="{00000000-0005-0000-0000-0000A6A20000}"/>
    <cellStyle name="Comma 2 4 7 3 2" xfId="31391" xr:uid="{00000000-0005-0000-0000-0000A7A20000}"/>
    <cellStyle name="Comma 2 4 7 3 3" xfId="43336" xr:uid="{00000000-0005-0000-0000-0000A8A20000}"/>
    <cellStyle name="Comma 2 4 7 3 4" xfId="55301" xr:uid="{00000000-0005-0000-0000-0000A9A20000}"/>
    <cellStyle name="Comma 2 4 7 4" xfId="19423" xr:uid="{00000000-0005-0000-0000-0000AAA20000}"/>
    <cellStyle name="Comma 2 4 7 5" xfId="7481" xr:uid="{00000000-0005-0000-0000-0000ABA20000}"/>
    <cellStyle name="Comma 2 4 7 6" xfId="25408" xr:uid="{00000000-0005-0000-0000-0000ACA20000}"/>
    <cellStyle name="Comma 2 4 7 7" xfId="37353" xr:uid="{00000000-0005-0000-0000-0000ADA20000}"/>
    <cellStyle name="Comma 2 4 7 8" xfId="49318" xr:uid="{00000000-0005-0000-0000-0000AEA20000}"/>
    <cellStyle name="Comma 2 4 8" xfId="2945" xr:uid="{00000000-0005-0000-0000-0000AFA20000}"/>
    <cellStyle name="Comma 2 4 8 2" xfId="5915" xr:uid="{00000000-0005-0000-0000-0000B0A20000}"/>
    <cellStyle name="Comma 2 4 8 2 2" xfId="17878" xr:uid="{00000000-0005-0000-0000-0000B1A20000}"/>
    <cellStyle name="Comma 2 4 8 2 2 2" xfId="35805" xr:uid="{00000000-0005-0000-0000-0000B2A20000}"/>
    <cellStyle name="Comma 2 4 8 2 2 3" xfId="47750" xr:uid="{00000000-0005-0000-0000-0000B3A20000}"/>
    <cellStyle name="Comma 2 4 8 2 2 4" xfId="59715" xr:uid="{00000000-0005-0000-0000-0000B4A20000}"/>
    <cellStyle name="Comma 2 4 8 2 3" xfId="23837" xr:uid="{00000000-0005-0000-0000-0000B5A20000}"/>
    <cellStyle name="Comma 2 4 8 2 4" xfId="11895" xr:uid="{00000000-0005-0000-0000-0000B6A20000}"/>
    <cellStyle name="Comma 2 4 8 2 5" xfId="29822" xr:uid="{00000000-0005-0000-0000-0000B7A20000}"/>
    <cellStyle name="Comma 2 4 8 2 6" xfId="41767" xr:uid="{00000000-0005-0000-0000-0000B8A20000}"/>
    <cellStyle name="Comma 2 4 8 2 7" xfId="53732" xr:uid="{00000000-0005-0000-0000-0000B9A20000}"/>
    <cellStyle name="Comma 2 4 8 3" xfId="14908" xr:uid="{00000000-0005-0000-0000-0000BAA20000}"/>
    <cellStyle name="Comma 2 4 8 3 2" xfId="32835" xr:uid="{00000000-0005-0000-0000-0000BBA20000}"/>
    <cellStyle name="Comma 2 4 8 3 3" xfId="44780" xr:uid="{00000000-0005-0000-0000-0000BCA20000}"/>
    <cellStyle name="Comma 2 4 8 3 4" xfId="56745" xr:uid="{00000000-0005-0000-0000-0000BDA20000}"/>
    <cellStyle name="Comma 2 4 8 4" xfId="20867" xr:uid="{00000000-0005-0000-0000-0000BEA20000}"/>
    <cellStyle name="Comma 2 4 8 5" xfId="8925" xr:uid="{00000000-0005-0000-0000-0000BFA20000}"/>
    <cellStyle name="Comma 2 4 8 6" xfId="26852" xr:uid="{00000000-0005-0000-0000-0000C0A20000}"/>
    <cellStyle name="Comma 2 4 8 7" xfId="38797" xr:uid="{00000000-0005-0000-0000-0000C1A20000}"/>
    <cellStyle name="Comma 2 4 8 8" xfId="50762" xr:uid="{00000000-0005-0000-0000-0000C2A20000}"/>
    <cellStyle name="Comma 2 4 9" xfId="3027" xr:uid="{00000000-0005-0000-0000-0000C3A20000}"/>
    <cellStyle name="Comma 2 4 9 2" xfId="14990" xr:uid="{00000000-0005-0000-0000-0000C4A20000}"/>
    <cellStyle name="Comma 2 4 9 2 2" xfId="32917" xr:uid="{00000000-0005-0000-0000-0000C5A20000}"/>
    <cellStyle name="Comma 2 4 9 2 3" xfId="44862" xr:uid="{00000000-0005-0000-0000-0000C6A20000}"/>
    <cellStyle name="Comma 2 4 9 2 4" xfId="56827" xr:uid="{00000000-0005-0000-0000-0000C7A20000}"/>
    <cellStyle name="Comma 2 4 9 3" xfId="20949" xr:uid="{00000000-0005-0000-0000-0000C8A20000}"/>
    <cellStyle name="Comma 2 4 9 4" xfId="9007" xr:uid="{00000000-0005-0000-0000-0000C9A20000}"/>
    <cellStyle name="Comma 2 4 9 5" xfId="26934" xr:uid="{00000000-0005-0000-0000-0000CAA20000}"/>
    <cellStyle name="Comma 2 4 9 6" xfId="38879" xr:uid="{00000000-0005-0000-0000-0000CBA20000}"/>
    <cellStyle name="Comma 2 4 9 7" xfId="50844" xr:uid="{00000000-0005-0000-0000-0000CCA20000}"/>
    <cellStyle name="Comma 2 5" xfId="64" xr:uid="{00000000-0005-0000-0000-0000CDA20000}"/>
    <cellStyle name="Comma 2 5 10" xfId="17986" xr:uid="{00000000-0005-0000-0000-0000CEA20000}"/>
    <cellStyle name="Comma 2 5 11" xfId="6044" xr:uid="{00000000-0005-0000-0000-0000CFA20000}"/>
    <cellStyle name="Comma 2 5 12" xfId="23971" xr:uid="{00000000-0005-0000-0000-0000D0A20000}"/>
    <cellStyle name="Comma 2 5 13" xfId="35916" xr:uid="{00000000-0005-0000-0000-0000D1A20000}"/>
    <cellStyle name="Comma 2 5 14" xfId="47881" xr:uid="{00000000-0005-0000-0000-0000D2A20000}"/>
    <cellStyle name="Comma 2 5 2" xfId="122" xr:uid="{00000000-0005-0000-0000-0000D3A20000}"/>
    <cellStyle name="Comma 2 5 2 10" xfId="6102" xr:uid="{00000000-0005-0000-0000-0000D4A20000}"/>
    <cellStyle name="Comma 2 5 2 11" xfId="24029" xr:uid="{00000000-0005-0000-0000-0000D5A20000}"/>
    <cellStyle name="Comma 2 5 2 12" xfId="35974" xr:uid="{00000000-0005-0000-0000-0000D6A20000}"/>
    <cellStyle name="Comma 2 5 2 13" xfId="47939" xr:uid="{00000000-0005-0000-0000-0000D7A20000}"/>
    <cellStyle name="Comma 2 5 2 2" xfId="238" xr:uid="{00000000-0005-0000-0000-0000D8A20000}"/>
    <cellStyle name="Comma 2 5 2 2 10" xfId="36090" xr:uid="{00000000-0005-0000-0000-0000D9A20000}"/>
    <cellStyle name="Comma 2 5 2 2 11" xfId="48055" xr:uid="{00000000-0005-0000-0000-0000DAA20000}"/>
    <cellStyle name="Comma 2 5 2 2 2" xfId="586" xr:uid="{00000000-0005-0000-0000-0000DBA20000}"/>
    <cellStyle name="Comma 2 5 2 2 2 10" xfId="48403" xr:uid="{00000000-0005-0000-0000-0000DCA20000}"/>
    <cellStyle name="Comma 2 5 2 2 2 2" xfId="1308" xr:uid="{00000000-0005-0000-0000-0000DDA20000}"/>
    <cellStyle name="Comma 2 5 2 2 2 2 2" xfId="2752" xr:uid="{00000000-0005-0000-0000-0000DEA20000}"/>
    <cellStyle name="Comma 2 5 2 2 2 2 2 2" xfId="5722" xr:uid="{00000000-0005-0000-0000-0000DFA20000}"/>
    <cellStyle name="Comma 2 5 2 2 2 2 2 2 2" xfId="17685" xr:uid="{00000000-0005-0000-0000-0000E0A20000}"/>
    <cellStyle name="Comma 2 5 2 2 2 2 2 2 2 2" xfId="35612" xr:uid="{00000000-0005-0000-0000-0000E1A20000}"/>
    <cellStyle name="Comma 2 5 2 2 2 2 2 2 2 3" xfId="47557" xr:uid="{00000000-0005-0000-0000-0000E2A20000}"/>
    <cellStyle name="Comma 2 5 2 2 2 2 2 2 2 4" xfId="59522" xr:uid="{00000000-0005-0000-0000-0000E3A20000}"/>
    <cellStyle name="Comma 2 5 2 2 2 2 2 2 3" xfId="23644" xr:uid="{00000000-0005-0000-0000-0000E4A20000}"/>
    <cellStyle name="Comma 2 5 2 2 2 2 2 2 4" xfId="11702" xr:uid="{00000000-0005-0000-0000-0000E5A20000}"/>
    <cellStyle name="Comma 2 5 2 2 2 2 2 2 5" xfId="29629" xr:uid="{00000000-0005-0000-0000-0000E6A20000}"/>
    <cellStyle name="Comma 2 5 2 2 2 2 2 2 6" xfId="41574" xr:uid="{00000000-0005-0000-0000-0000E7A20000}"/>
    <cellStyle name="Comma 2 5 2 2 2 2 2 2 7" xfId="53539" xr:uid="{00000000-0005-0000-0000-0000E8A20000}"/>
    <cellStyle name="Comma 2 5 2 2 2 2 2 3" xfId="14715" xr:uid="{00000000-0005-0000-0000-0000E9A20000}"/>
    <cellStyle name="Comma 2 5 2 2 2 2 2 3 2" xfId="32642" xr:uid="{00000000-0005-0000-0000-0000EAA20000}"/>
    <cellStyle name="Comma 2 5 2 2 2 2 2 3 3" xfId="44587" xr:uid="{00000000-0005-0000-0000-0000EBA20000}"/>
    <cellStyle name="Comma 2 5 2 2 2 2 2 3 4" xfId="56552" xr:uid="{00000000-0005-0000-0000-0000ECA20000}"/>
    <cellStyle name="Comma 2 5 2 2 2 2 2 4" xfId="20674" xr:uid="{00000000-0005-0000-0000-0000EDA20000}"/>
    <cellStyle name="Comma 2 5 2 2 2 2 2 5" xfId="8732" xr:uid="{00000000-0005-0000-0000-0000EEA20000}"/>
    <cellStyle name="Comma 2 5 2 2 2 2 2 6" xfId="26659" xr:uid="{00000000-0005-0000-0000-0000EFA20000}"/>
    <cellStyle name="Comma 2 5 2 2 2 2 2 7" xfId="38604" xr:uid="{00000000-0005-0000-0000-0000F0A20000}"/>
    <cellStyle name="Comma 2 5 2 2 2 2 2 8" xfId="50569" xr:uid="{00000000-0005-0000-0000-0000F1A20000}"/>
    <cellStyle name="Comma 2 5 2 2 2 2 3" xfId="4278" xr:uid="{00000000-0005-0000-0000-0000F2A20000}"/>
    <cellStyle name="Comma 2 5 2 2 2 2 3 2" xfId="16241" xr:uid="{00000000-0005-0000-0000-0000F3A20000}"/>
    <cellStyle name="Comma 2 5 2 2 2 2 3 2 2" xfId="34168" xr:uid="{00000000-0005-0000-0000-0000F4A20000}"/>
    <cellStyle name="Comma 2 5 2 2 2 2 3 2 3" xfId="46113" xr:uid="{00000000-0005-0000-0000-0000F5A20000}"/>
    <cellStyle name="Comma 2 5 2 2 2 2 3 2 4" xfId="58078" xr:uid="{00000000-0005-0000-0000-0000F6A20000}"/>
    <cellStyle name="Comma 2 5 2 2 2 2 3 3" xfId="22200" xr:uid="{00000000-0005-0000-0000-0000F7A20000}"/>
    <cellStyle name="Comma 2 5 2 2 2 2 3 4" xfId="10258" xr:uid="{00000000-0005-0000-0000-0000F8A20000}"/>
    <cellStyle name="Comma 2 5 2 2 2 2 3 5" xfId="28185" xr:uid="{00000000-0005-0000-0000-0000F9A20000}"/>
    <cellStyle name="Comma 2 5 2 2 2 2 3 6" xfId="40130" xr:uid="{00000000-0005-0000-0000-0000FAA20000}"/>
    <cellStyle name="Comma 2 5 2 2 2 2 3 7" xfId="52095" xr:uid="{00000000-0005-0000-0000-0000FBA20000}"/>
    <cellStyle name="Comma 2 5 2 2 2 2 4" xfId="13271" xr:uid="{00000000-0005-0000-0000-0000FCA20000}"/>
    <cellStyle name="Comma 2 5 2 2 2 2 4 2" xfId="31198" xr:uid="{00000000-0005-0000-0000-0000FDA20000}"/>
    <cellStyle name="Comma 2 5 2 2 2 2 4 3" xfId="43143" xr:uid="{00000000-0005-0000-0000-0000FEA20000}"/>
    <cellStyle name="Comma 2 5 2 2 2 2 4 4" xfId="55108" xr:uid="{00000000-0005-0000-0000-0000FFA20000}"/>
    <cellStyle name="Comma 2 5 2 2 2 2 5" xfId="19230" xr:uid="{00000000-0005-0000-0000-000000A30000}"/>
    <cellStyle name="Comma 2 5 2 2 2 2 6" xfId="7288" xr:uid="{00000000-0005-0000-0000-000001A30000}"/>
    <cellStyle name="Comma 2 5 2 2 2 2 7" xfId="25215" xr:uid="{00000000-0005-0000-0000-000002A30000}"/>
    <cellStyle name="Comma 2 5 2 2 2 2 8" xfId="37160" xr:uid="{00000000-0005-0000-0000-000003A30000}"/>
    <cellStyle name="Comma 2 5 2 2 2 2 9" xfId="49125" xr:uid="{00000000-0005-0000-0000-000004A30000}"/>
    <cellStyle name="Comma 2 5 2 2 2 3" xfId="2030" xr:uid="{00000000-0005-0000-0000-000005A30000}"/>
    <cellStyle name="Comma 2 5 2 2 2 3 2" xfId="5000" xr:uid="{00000000-0005-0000-0000-000006A30000}"/>
    <cellStyle name="Comma 2 5 2 2 2 3 2 2" xfId="16963" xr:uid="{00000000-0005-0000-0000-000007A30000}"/>
    <cellStyle name="Comma 2 5 2 2 2 3 2 2 2" xfId="34890" xr:uid="{00000000-0005-0000-0000-000008A30000}"/>
    <cellStyle name="Comma 2 5 2 2 2 3 2 2 3" xfId="46835" xr:uid="{00000000-0005-0000-0000-000009A30000}"/>
    <cellStyle name="Comma 2 5 2 2 2 3 2 2 4" xfId="58800" xr:uid="{00000000-0005-0000-0000-00000AA30000}"/>
    <cellStyle name="Comma 2 5 2 2 2 3 2 3" xfId="22922" xr:uid="{00000000-0005-0000-0000-00000BA30000}"/>
    <cellStyle name="Comma 2 5 2 2 2 3 2 4" xfId="10980" xr:uid="{00000000-0005-0000-0000-00000CA30000}"/>
    <cellStyle name="Comma 2 5 2 2 2 3 2 5" xfId="28907" xr:uid="{00000000-0005-0000-0000-00000DA30000}"/>
    <cellStyle name="Comma 2 5 2 2 2 3 2 6" xfId="40852" xr:uid="{00000000-0005-0000-0000-00000EA30000}"/>
    <cellStyle name="Comma 2 5 2 2 2 3 2 7" xfId="52817" xr:uid="{00000000-0005-0000-0000-00000FA30000}"/>
    <cellStyle name="Comma 2 5 2 2 2 3 3" xfId="13993" xr:uid="{00000000-0005-0000-0000-000010A30000}"/>
    <cellStyle name="Comma 2 5 2 2 2 3 3 2" xfId="31920" xr:uid="{00000000-0005-0000-0000-000011A30000}"/>
    <cellStyle name="Comma 2 5 2 2 2 3 3 3" xfId="43865" xr:uid="{00000000-0005-0000-0000-000012A30000}"/>
    <cellStyle name="Comma 2 5 2 2 2 3 3 4" xfId="55830" xr:uid="{00000000-0005-0000-0000-000013A30000}"/>
    <cellStyle name="Comma 2 5 2 2 2 3 4" xfId="19952" xr:uid="{00000000-0005-0000-0000-000014A30000}"/>
    <cellStyle name="Comma 2 5 2 2 2 3 5" xfId="8010" xr:uid="{00000000-0005-0000-0000-000015A30000}"/>
    <cellStyle name="Comma 2 5 2 2 2 3 6" xfId="25937" xr:uid="{00000000-0005-0000-0000-000016A30000}"/>
    <cellStyle name="Comma 2 5 2 2 2 3 7" xfId="37882" xr:uid="{00000000-0005-0000-0000-000017A30000}"/>
    <cellStyle name="Comma 2 5 2 2 2 3 8" xfId="49847" xr:uid="{00000000-0005-0000-0000-000018A30000}"/>
    <cellStyle name="Comma 2 5 2 2 2 4" xfId="3556" xr:uid="{00000000-0005-0000-0000-000019A30000}"/>
    <cellStyle name="Comma 2 5 2 2 2 4 2" xfId="15519" xr:uid="{00000000-0005-0000-0000-00001AA30000}"/>
    <cellStyle name="Comma 2 5 2 2 2 4 2 2" xfId="33446" xr:uid="{00000000-0005-0000-0000-00001BA30000}"/>
    <cellStyle name="Comma 2 5 2 2 2 4 2 3" xfId="45391" xr:uid="{00000000-0005-0000-0000-00001CA30000}"/>
    <cellStyle name="Comma 2 5 2 2 2 4 2 4" xfId="57356" xr:uid="{00000000-0005-0000-0000-00001DA30000}"/>
    <cellStyle name="Comma 2 5 2 2 2 4 3" xfId="21478" xr:uid="{00000000-0005-0000-0000-00001EA30000}"/>
    <cellStyle name="Comma 2 5 2 2 2 4 4" xfId="9536" xr:uid="{00000000-0005-0000-0000-00001FA30000}"/>
    <cellStyle name="Comma 2 5 2 2 2 4 5" xfId="27463" xr:uid="{00000000-0005-0000-0000-000020A30000}"/>
    <cellStyle name="Comma 2 5 2 2 2 4 6" xfId="39408" xr:uid="{00000000-0005-0000-0000-000021A30000}"/>
    <cellStyle name="Comma 2 5 2 2 2 4 7" xfId="51373" xr:uid="{00000000-0005-0000-0000-000022A30000}"/>
    <cellStyle name="Comma 2 5 2 2 2 5" xfId="12549" xr:uid="{00000000-0005-0000-0000-000023A30000}"/>
    <cellStyle name="Comma 2 5 2 2 2 5 2" xfId="30476" xr:uid="{00000000-0005-0000-0000-000024A30000}"/>
    <cellStyle name="Comma 2 5 2 2 2 5 3" xfId="42421" xr:uid="{00000000-0005-0000-0000-000025A30000}"/>
    <cellStyle name="Comma 2 5 2 2 2 5 4" xfId="54386" xr:uid="{00000000-0005-0000-0000-000026A30000}"/>
    <cellStyle name="Comma 2 5 2 2 2 6" xfId="18508" xr:uid="{00000000-0005-0000-0000-000027A30000}"/>
    <cellStyle name="Comma 2 5 2 2 2 7" xfId="6566" xr:uid="{00000000-0005-0000-0000-000028A30000}"/>
    <cellStyle name="Comma 2 5 2 2 2 8" xfId="24493" xr:uid="{00000000-0005-0000-0000-000029A30000}"/>
    <cellStyle name="Comma 2 5 2 2 2 9" xfId="36438" xr:uid="{00000000-0005-0000-0000-00002AA30000}"/>
    <cellStyle name="Comma 2 5 2 2 3" xfId="960" xr:uid="{00000000-0005-0000-0000-00002BA30000}"/>
    <cellStyle name="Comma 2 5 2 2 3 2" xfId="2404" xr:uid="{00000000-0005-0000-0000-00002CA30000}"/>
    <cellStyle name="Comma 2 5 2 2 3 2 2" xfId="5374" xr:uid="{00000000-0005-0000-0000-00002DA30000}"/>
    <cellStyle name="Comma 2 5 2 2 3 2 2 2" xfId="17337" xr:uid="{00000000-0005-0000-0000-00002EA30000}"/>
    <cellStyle name="Comma 2 5 2 2 3 2 2 2 2" xfId="35264" xr:uid="{00000000-0005-0000-0000-00002FA30000}"/>
    <cellStyle name="Comma 2 5 2 2 3 2 2 2 3" xfId="47209" xr:uid="{00000000-0005-0000-0000-000030A30000}"/>
    <cellStyle name="Comma 2 5 2 2 3 2 2 2 4" xfId="59174" xr:uid="{00000000-0005-0000-0000-000031A30000}"/>
    <cellStyle name="Comma 2 5 2 2 3 2 2 3" xfId="23296" xr:uid="{00000000-0005-0000-0000-000032A30000}"/>
    <cellStyle name="Comma 2 5 2 2 3 2 2 4" xfId="11354" xr:uid="{00000000-0005-0000-0000-000033A30000}"/>
    <cellStyle name="Comma 2 5 2 2 3 2 2 5" xfId="29281" xr:uid="{00000000-0005-0000-0000-000034A30000}"/>
    <cellStyle name="Comma 2 5 2 2 3 2 2 6" xfId="41226" xr:uid="{00000000-0005-0000-0000-000035A30000}"/>
    <cellStyle name="Comma 2 5 2 2 3 2 2 7" xfId="53191" xr:uid="{00000000-0005-0000-0000-000036A30000}"/>
    <cellStyle name="Comma 2 5 2 2 3 2 3" xfId="14367" xr:uid="{00000000-0005-0000-0000-000037A30000}"/>
    <cellStyle name="Comma 2 5 2 2 3 2 3 2" xfId="32294" xr:uid="{00000000-0005-0000-0000-000038A30000}"/>
    <cellStyle name="Comma 2 5 2 2 3 2 3 3" xfId="44239" xr:uid="{00000000-0005-0000-0000-000039A30000}"/>
    <cellStyle name="Comma 2 5 2 2 3 2 3 4" xfId="56204" xr:uid="{00000000-0005-0000-0000-00003AA30000}"/>
    <cellStyle name="Comma 2 5 2 2 3 2 4" xfId="20326" xr:uid="{00000000-0005-0000-0000-00003BA30000}"/>
    <cellStyle name="Comma 2 5 2 2 3 2 5" xfId="8384" xr:uid="{00000000-0005-0000-0000-00003CA30000}"/>
    <cellStyle name="Comma 2 5 2 2 3 2 6" xfId="26311" xr:uid="{00000000-0005-0000-0000-00003DA30000}"/>
    <cellStyle name="Comma 2 5 2 2 3 2 7" xfId="38256" xr:uid="{00000000-0005-0000-0000-00003EA30000}"/>
    <cellStyle name="Comma 2 5 2 2 3 2 8" xfId="50221" xr:uid="{00000000-0005-0000-0000-00003FA30000}"/>
    <cellStyle name="Comma 2 5 2 2 3 3" xfId="3930" xr:uid="{00000000-0005-0000-0000-000040A30000}"/>
    <cellStyle name="Comma 2 5 2 2 3 3 2" xfId="15893" xr:uid="{00000000-0005-0000-0000-000041A30000}"/>
    <cellStyle name="Comma 2 5 2 2 3 3 2 2" xfId="33820" xr:uid="{00000000-0005-0000-0000-000042A30000}"/>
    <cellStyle name="Comma 2 5 2 2 3 3 2 3" xfId="45765" xr:uid="{00000000-0005-0000-0000-000043A30000}"/>
    <cellStyle name="Comma 2 5 2 2 3 3 2 4" xfId="57730" xr:uid="{00000000-0005-0000-0000-000044A30000}"/>
    <cellStyle name="Comma 2 5 2 2 3 3 3" xfId="21852" xr:uid="{00000000-0005-0000-0000-000045A30000}"/>
    <cellStyle name="Comma 2 5 2 2 3 3 4" xfId="9910" xr:uid="{00000000-0005-0000-0000-000046A30000}"/>
    <cellStyle name="Comma 2 5 2 2 3 3 5" xfId="27837" xr:uid="{00000000-0005-0000-0000-000047A30000}"/>
    <cellStyle name="Comma 2 5 2 2 3 3 6" xfId="39782" xr:uid="{00000000-0005-0000-0000-000048A30000}"/>
    <cellStyle name="Comma 2 5 2 2 3 3 7" xfId="51747" xr:uid="{00000000-0005-0000-0000-000049A30000}"/>
    <cellStyle name="Comma 2 5 2 2 3 4" xfId="12923" xr:uid="{00000000-0005-0000-0000-00004AA30000}"/>
    <cellStyle name="Comma 2 5 2 2 3 4 2" xfId="30850" xr:uid="{00000000-0005-0000-0000-00004BA30000}"/>
    <cellStyle name="Comma 2 5 2 2 3 4 3" xfId="42795" xr:uid="{00000000-0005-0000-0000-00004CA30000}"/>
    <cellStyle name="Comma 2 5 2 2 3 4 4" xfId="54760" xr:uid="{00000000-0005-0000-0000-00004DA30000}"/>
    <cellStyle name="Comma 2 5 2 2 3 5" xfId="18882" xr:uid="{00000000-0005-0000-0000-00004EA30000}"/>
    <cellStyle name="Comma 2 5 2 2 3 6" xfId="6940" xr:uid="{00000000-0005-0000-0000-00004FA30000}"/>
    <cellStyle name="Comma 2 5 2 2 3 7" xfId="24867" xr:uid="{00000000-0005-0000-0000-000050A30000}"/>
    <cellStyle name="Comma 2 5 2 2 3 8" xfId="36812" xr:uid="{00000000-0005-0000-0000-000051A30000}"/>
    <cellStyle name="Comma 2 5 2 2 3 9" xfId="48777" xr:uid="{00000000-0005-0000-0000-000052A30000}"/>
    <cellStyle name="Comma 2 5 2 2 4" xfId="1682" xr:uid="{00000000-0005-0000-0000-000053A30000}"/>
    <cellStyle name="Comma 2 5 2 2 4 2" xfId="4652" xr:uid="{00000000-0005-0000-0000-000054A30000}"/>
    <cellStyle name="Comma 2 5 2 2 4 2 2" xfId="16615" xr:uid="{00000000-0005-0000-0000-000055A30000}"/>
    <cellStyle name="Comma 2 5 2 2 4 2 2 2" xfId="34542" xr:uid="{00000000-0005-0000-0000-000056A30000}"/>
    <cellStyle name="Comma 2 5 2 2 4 2 2 3" xfId="46487" xr:uid="{00000000-0005-0000-0000-000057A30000}"/>
    <cellStyle name="Comma 2 5 2 2 4 2 2 4" xfId="58452" xr:uid="{00000000-0005-0000-0000-000058A30000}"/>
    <cellStyle name="Comma 2 5 2 2 4 2 3" xfId="22574" xr:uid="{00000000-0005-0000-0000-000059A30000}"/>
    <cellStyle name="Comma 2 5 2 2 4 2 4" xfId="10632" xr:uid="{00000000-0005-0000-0000-00005AA30000}"/>
    <cellStyle name="Comma 2 5 2 2 4 2 5" xfId="28559" xr:uid="{00000000-0005-0000-0000-00005BA30000}"/>
    <cellStyle name="Comma 2 5 2 2 4 2 6" xfId="40504" xr:uid="{00000000-0005-0000-0000-00005CA30000}"/>
    <cellStyle name="Comma 2 5 2 2 4 2 7" xfId="52469" xr:uid="{00000000-0005-0000-0000-00005DA30000}"/>
    <cellStyle name="Comma 2 5 2 2 4 3" xfId="13645" xr:uid="{00000000-0005-0000-0000-00005EA30000}"/>
    <cellStyle name="Comma 2 5 2 2 4 3 2" xfId="31572" xr:uid="{00000000-0005-0000-0000-00005FA30000}"/>
    <cellStyle name="Comma 2 5 2 2 4 3 3" xfId="43517" xr:uid="{00000000-0005-0000-0000-000060A30000}"/>
    <cellStyle name="Comma 2 5 2 2 4 3 4" xfId="55482" xr:uid="{00000000-0005-0000-0000-000061A30000}"/>
    <cellStyle name="Comma 2 5 2 2 4 4" xfId="19604" xr:uid="{00000000-0005-0000-0000-000062A30000}"/>
    <cellStyle name="Comma 2 5 2 2 4 5" xfId="7662" xr:uid="{00000000-0005-0000-0000-000063A30000}"/>
    <cellStyle name="Comma 2 5 2 2 4 6" xfId="25589" xr:uid="{00000000-0005-0000-0000-000064A30000}"/>
    <cellStyle name="Comma 2 5 2 2 4 7" xfId="37534" xr:uid="{00000000-0005-0000-0000-000065A30000}"/>
    <cellStyle name="Comma 2 5 2 2 4 8" xfId="49499" xr:uid="{00000000-0005-0000-0000-000066A30000}"/>
    <cellStyle name="Comma 2 5 2 2 5" xfId="3208" xr:uid="{00000000-0005-0000-0000-000067A30000}"/>
    <cellStyle name="Comma 2 5 2 2 5 2" xfId="15171" xr:uid="{00000000-0005-0000-0000-000068A30000}"/>
    <cellStyle name="Comma 2 5 2 2 5 2 2" xfId="33098" xr:uid="{00000000-0005-0000-0000-000069A30000}"/>
    <cellStyle name="Comma 2 5 2 2 5 2 3" xfId="45043" xr:uid="{00000000-0005-0000-0000-00006AA30000}"/>
    <cellStyle name="Comma 2 5 2 2 5 2 4" xfId="57008" xr:uid="{00000000-0005-0000-0000-00006BA30000}"/>
    <cellStyle name="Comma 2 5 2 2 5 3" xfId="21130" xr:uid="{00000000-0005-0000-0000-00006CA30000}"/>
    <cellStyle name="Comma 2 5 2 2 5 4" xfId="9188" xr:uid="{00000000-0005-0000-0000-00006DA30000}"/>
    <cellStyle name="Comma 2 5 2 2 5 5" xfId="27115" xr:uid="{00000000-0005-0000-0000-00006EA30000}"/>
    <cellStyle name="Comma 2 5 2 2 5 6" xfId="39060" xr:uid="{00000000-0005-0000-0000-00006FA30000}"/>
    <cellStyle name="Comma 2 5 2 2 5 7" xfId="51025" xr:uid="{00000000-0005-0000-0000-000070A30000}"/>
    <cellStyle name="Comma 2 5 2 2 6" xfId="12201" xr:uid="{00000000-0005-0000-0000-000071A30000}"/>
    <cellStyle name="Comma 2 5 2 2 6 2" xfId="30128" xr:uid="{00000000-0005-0000-0000-000072A30000}"/>
    <cellStyle name="Comma 2 5 2 2 6 3" xfId="42073" xr:uid="{00000000-0005-0000-0000-000073A30000}"/>
    <cellStyle name="Comma 2 5 2 2 6 4" xfId="54038" xr:uid="{00000000-0005-0000-0000-000074A30000}"/>
    <cellStyle name="Comma 2 5 2 2 7" xfId="18160" xr:uid="{00000000-0005-0000-0000-000075A30000}"/>
    <cellStyle name="Comma 2 5 2 2 8" xfId="6218" xr:uid="{00000000-0005-0000-0000-000076A30000}"/>
    <cellStyle name="Comma 2 5 2 2 9" xfId="24145" xr:uid="{00000000-0005-0000-0000-000077A30000}"/>
    <cellStyle name="Comma 2 5 2 3" xfId="354" xr:uid="{00000000-0005-0000-0000-000078A30000}"/>
    <cellStyle name="Comma 2 5 2 3 10" xfId="36206" xr:uid="{00000000-0005-0000-0000-000079A30000}"/>
    <cellStyle name="Comma 2 5 2 3 11" xfId="48171" xr:uid="{00000000-0005-0000-0000-00007AA30000}"/>
    <cellStyle name="Comma 2 5 2 3 2" xfId="702" xr:uid="{00000000-0005-0000-0000-00007BA30000}"/>
    <cellStyle name="Comma 2 5 2 3 2 10" xfId="48519" xr:uid="{00000000-0005-0000-0000-00007CA30000}"/>
    <cellStyle name="Comma 2 5 2 3 2 2" xfId="1424" xr:uid="{00000000-0005-0000-0000-00007DA30000}"/>
    <cellStyle name="Comma 2 5 2 3 2 2 2" xfId="2868" xr:uid="{00000000-0005-0000-0000-00007EA30000}"/>
    <cellStyle name="Comma 2 5 2 3 2 2 2 2" xfId="5838" xr:uid="{00000000-0005-0000-0000-00007FA30000}"/>
    <cellStyle name="Comma 2 5 2 3 2 2 2 2 2" xfId="17801" xr:uid="{00000000-0005-0000-0000-000080A30000}"/>
    <cellStyle name="Comma 2 5 2 3 2 2 2 2 2 2" xfId="35728" xr:uid="{00000000-0005-0000-0000-000081A30000}"/>
    <cellStyle name="Comma 2 5 2 3 2 2 2 2 2 3" xfId="47673" xr:uid="{00000000-0005-0000-0000-000082A30000}"/>
    <cellStyle name="Comma 2 5 2 3 2 2 2 2 2 4" xfId="59638" xr:uid="{00000000-0005-0000-0000-000083A30000}"/>
    <cellStyle name="Comma 2 5 2 3 2 2 2 2 3" xfId="23760" xr:uid="{00000000-0005-0000-0000-000084A30000}"/>
    <cellStyle name="Comma 2 5 2 3 2 2 2 2 4" xfId="11818" xr:uid="{00000000-0005-0000-0000-000085A30000}"/>
    <cellStyle name="Comma 2 5 2 3 2 2 2 2 5" xfId="29745" xr:uid="{00000000-0005-0000-0000-000086A30000}"/>
    <cellStyle name="Comma 2 5 2 3 2 2 2 2 6" xfId="41690" xr:uid="{00000000-0005-0000-0000-000087A30000}"/>
    <cellStyle name="Comma 2 5 2 3 2 2 2 2 7" xfId="53655" xr:uid="{00000000-0005-0000-0000-000088A30000}"/>
    <cellStyle name="Comma 2 5 2 3 2 2 2 3" xfId="14831" xr:uid="{00000000-0005-0000-0000-000089A30000}"/>
    <cellStyle name="Comma 2 5 2 3 2 2 2 3 2" xfId="32758" xr:uid="{00000000-0005-0000-0000-00008AA30000}"/>
    <cellStyle name="Comma 2 5 2 3 2 2 2 3 3" xfId="44703" xr:uid="{00000000-0005-0000-0000-00008BA30000}"/>
    <cellStyle name="Comma 2 5 2 3 2 2 2 3 4" xfId="56668" xr:uid="{00000000-0005-0000-0000-00008CA30000}"/>
    <cellStyle name="Comma 2 5 2 3 2 2 2 4" xfId="20790" xr:uid="{00000000-0005-0000-0000-00008DA30000}"/>
    <cellStyle name="Comma 2 5 2 3 2 2 2 5" xfId="8848" xr:uid="{00000000-0005-0000-0000-00008EA30000}"/>
    <cellStyle name="Comma 2 5 2 3 2 2 2 6" xfId="26775" xr:uid="{00000000-0005-0000-0000-00008FA30000}"/>
    <cellStyle name="Comma 2 5 2 3 2 2 2 7" xfId="38720" xr:uid="{00000000-0005-0000-0000-000090A30000}"/>
    <cellStyle name="Comma 2 5 2 3 2 2 2 8" xfId="50685" xr:uid="{00000000-0005-0000-0000-000091A30000}"/>
    <cellStyle name="Comma 2 5 2 3 2 2 3" xfId="4394" xr:uid="{00000000-0005-0000-0000-000092A30000}"/>
    <cellStyle name="Comma 2 5 2 3 2 2 3 2" xfId="16357" xr:uid="{00000000-0005-0000-0000-000093A30000}"/>
    <cellStyle name="Comma 2 5 2 3 2 2 3 2 2" xfId="34284" xr:uid="{00000000-0005-0000-0000-000094A30000}"/>
    <cellStyle name="Comma 2 5 2 3 2 2 3 2 3" xfId="46229" xr:uid="{00000000-0005-0000-0000-000095A30000}"/>
    <cellStyle name="Comma 2 5 2 3 2 2 3 2 4" xfId="58194" xr:uid="{00000000-0005-0000-0000-000096A30000}"/>
    <cellStyle name="Comma 2 5 2 3 2 2 3 3" xfId="22316" xr:uid="{00000000-0005-0000-0000-000097A30000}"/>
    <cellStyle name="Comma 2 5 2 3 2 2 3 4" xfId="10374" xr:uid="{00000000-0005-0000-0000-000098A30000}"/>
    <cellStyle name="Comma 2 5 2 3 2 2 3 5" xfId="28301" xr:uid="{00000000-0005-0000-0000-000099A30000}"/>
    <cellStyle name="Comma 2 5 2 3 2 2 3 6" xfId="40246" xr:uid="{00000000-0005-0000-0000-00009AA30000}"/>
    <cellStyle name="Comma 2 5 2 3 2 2 3 7" xfId="52211" xr:uid="{00000000-0005-0000-0000-00009BA30000}"/>
    <cellStyle name="Comma 2 5 2 3 2 2 4" xfId="13387" xr:uid="{00000000-0005-0000-0000-00009CA30000}"/>
    <cellStyle name="Comma 2 5 2 3 2 2 4 2" xfId="31314" xr:uid="{00000000-0005-0000-0000-00009DA30000}"/>
    <cellStyle name="Comma 2 5 2 3 2 2 4 3" xfId="43259" xr:uid="{00000000-0005-0000-0000-00009EA30000}"/>
    <cellStyle name="Comma 2 5 2 3 2 2 4 4" xfId="55224" xr:uid="{00000000-0005-0000-0000-00009FA30000}"/>
    <cellStyle name="Comma 2 5 2 3 2 2 5" xfId="19346" xr:uid="{00000000-0005-0000-0000-0000A0A30000}"/>
    <cellStyle name="Comma 2 5 2 3 2 2 6" xfId="7404" xr:uid="{00000000-0005-0000-0000-0000A1A30000}"/>
    <cellStyle name="Comma 2 5 2 3 2 2 7" xfId="25331" xr:uid="{00000000-0005-0000-0000-0000A2A30000}"/>
    <cellStyle name="Comma 2 5 2 3 2 2 8" xfId="37276" xr:uid="{00000000-0005-0000-0000-0000A3A30000}"/>
    <cellStyle name="Comma 2 5 2 3 2 2 9" xfId="49241" xr:uid="{00000000-0005-0000-0000-0000A4A30000}"/>
    <cellStyle name="Comma 2 5 2 3 2 3" xfId="2146" xr:uid="{00000000-0005-0000-0000-0000A5A30000}"/>
    <cellStyle name="Comma 2 5 2 3 2 3 2" xfId="5116" xr:uid="{00000000-0005-0000-0000-0000A6A30000}"/>
    <cellStyle name="Comma 2 5 2 3 2 3 2 2" xfId="17079" xr:uid="{00000000-0005-0000-0000-0000A7A30000}"/>
    <cellStyle name="Comma 2 5 2 3 2 3 2 2 2" xfId="35006" xr:uid="{00000000-0005-0000-0000-0000A8A30000}"/>
    <cellStyle name="Comma 2 5 2 3 2 3 2 2 3" xfId="46951" xr:uid="{00000000-0005-0000-0000-0000A9A30000}"/>
    <cellStyle name="Comma 2 5 2 3 2 3 2 2 4" xfId="58916" xr:uid="{00000000-0005-0000-0000-0000AAA30000}"/>
    <cellStyle name="Comma 2 5 2 3 2 3 2 3" xfId="23038" xr:uid="{00000000-0005-0000-0000-0000ABA30000}"/>
    <cellStyle name="Comma 2 5 2 3 2 3 2 4" xfId="11096" xr:uid="{00000000-0005-0000-0000-0000ACA30000}"/>
    <cellStyle name="Comma 2 5 2 3 2 3 2 5" xfId="29023" xr:uid="{00000000-0005-0000-0000-0000ADA30000}"/>
    <cellStyle name="Comma 2 5 2 3 2 3 2 6" xfId="40968" xr:uid="{00000000-0005-0000-0000-0000AEA30000}"/>
    <cellStyle name="Comma 2 5 2 3 2 3 2 7" xfId="52933" xr:uid="{00000000-0005-0000-0000-0000AFA30000}"/>
    <cellStyle name="Comma 2 5 2 3 2 3 3" xfId="14109" xr:uid="{00000000-0005-0000-0000-0000B0A30000}"/>
    <cellStyle name="Comma 2 5 2 3 2 3 3 2" xfId="32036" xr:uid="{00000000-0005-0000-0000-0000B1A30000}"/>
    <cellStyle name="Comma 2 5 2 3 2 3 3 3" xfId="43981" xr:uid="{00000000-0005-0000-0000-0000B2A30000}"/>
    <cellStyle name="Comma 2 5 2 3 2 3 3 4" xfId="55946" xr:uid="{00000000-0005-0000-0000-0000B3A30000}"/>
    <cellStyle name="Comma 2 5 2 3 2 3 4" xfId="20068" xr:uid="{00000000-0005-0000-0000-0000B4A30000}"/>
    <cellStyle name="Comma 2 5 2 3 2 3 5" xfId="8126" xr:uid="{00000000-0005-0000-0000-0000B5A30000}"/>
    <cellStyle name="Comma 2 5 2 3 2 3 6" xfId="26053" xr:uid="{00000000-0005-0000-0000-0000B6A30000}"/>
    <cellStyle name="Comma 2 5 2 3 2 3 7" xfId="37998" xr:uid="{00000000-0005-0000-0000-0000B7A30000}"/>
    <cellStyle name="Comma 2 5 2 3 2 3 8" xfId="49963" xr:uid="{00000000-0005-0000-0000-0000B8A30000}"/>
    <cellStyle name="Comma 2 5 2 3 2 4" xfId="3672" xr:uid="{00000000-0005-0000-0000-0000B9A30000}"/>
    <cellStyle name="Comma 2 5 2 3 2 4 2" xfId="15635" xr:uid="{00000000-0005-0000-0000-0000BAA30000}"/>
    <cellStyle name="Comma 2 5 2 3 2 4 2 2" xfId="33562" xr:uid="{00000000-0005-0000-0000-0000BBA30000}"/>
    <cellStyle name="Comma 2 5 2 3 2 4 2 3" xfId="45507" xr:uid="{00000000-0005-0000-0000-0000BCA30000}"/>
    <cellStyle name="Comma 2 5 2 3 2 4 2 4" xfId="57472" xr:uid="{00000000-0005-0000-0000-0000BDA30000}"/>
    <cellStyle name="Comma 2 5 2 3 2 4 3" xfId="21594" xr:uid="{00000000-0005-0000-0000-0000BEA30000}"/>
    <cellStyle name="Comma 2 5 2 3 2 4 4" xfId="9652" xr:uid="{00000000-0005-0000-0000-0000BFA30000}"/>
    <cellStyle name="Comma 2 5 2 3 2 4 5" xfId="27579" xr:uid="{00000000-0005-0000-0000-0000C0A30000}"/>
    <cellStyle name="Comma 2 5 2 3 2 4 6" xfId="39524" xr:uid="{00000000-0005-0000-0000-0000C1A30000}"/>
    <cellStyle name="Comma 2 5 2 3 2 4 7" xfId="51489" xr:uid="{00000000-0005-0000-0000-0000C2A30000}"/>
    <cellStyle name="Comma 2 5 2 3 2 5" xfId="12665" xr:uid="{00000000-0005-0000-0000-0000C3A30000}"/>
    <cellStyle name="Comma 2 5 2 3 2 5 2" xfId="30592" xr:uid="{00000000-0005-0000-0000-0000C4A30000}"/>
    <cellStyle name="Comma 2 5 2 3 2 5 3" xfId="42537" xr:uid="{00000000-0005-0000-0000-0000C5A30000}"/>
    <cellStyle name="Comma 2 5 2 3 2 5 4" xfId="54502" xr:uid="{00000000-0005-0000-0000-0000C6A30000}"/>
    <cellStyle name="Comma 2 5 2 3 2 6" xfId="18624" xr:uid="{00000000-0005-0000-0000-0000C7A30000}"/>
    <cellStyle name="Comma 2 5 2 3 2 7" xfId="6682" xr:uid="{00000000-0005-0000-0000-0000C8A30000}"/>
    <cellStyle name="Comma 2 5 2 3 2 8" xfId="24609" xr:uid="{00000000-0005-0000-0000-0000C9A30000}"/>
    <cellStyle name="Comma 2 5 2 3 2 9" xfId="36554" xr:uid="{00000000-0005-0000-0000-0000CAA30000}"/>
    <cellStyle name="Comma 2 5 2 3 3" xfId="1076" xr:uid="{00000000-0005-0000-0000-0000CBA30000}"/>
    <cellStyle name="Comma 2 5 2 3 3 2" xfId="2520" xr:uid="{00000000-0005-0000-0000-0000CCA30000}"/>
    <cellStyle name="Comma 2 5 2 3 3 2 2" xfId="5490" xr:uid="{00000000-0005-0000-0000-0000CDA30000}"/>
    <cellStyle name="Comma 2 5 2 3 3 2 2 2" xfId="17453" xr:uid="{00000000-0005-0000-0000-0000CEA30000}"/>
    <cellStyle name="Comma 2 5 2 3 3 2 2 2 2" xfId="35380" xr:uid="{00000000-0005-0000-0000-0000CFA30000}"/>
    <cellStyle name="Comma 2 5 2 3 3 2 2 2 3" xfId="47325" xr:uid="{00000000-0005-0000-0000-0000D0A30000}"/>
    <cellStyle name="Comma 2 5 2 3 3 2 2 2 4" xfId="59290" xr:uid="{00000000-0005-0000-0000-0000D1A30000}"/>
    <cellStyle name="Comma 2 5 2 3 3 2 2 3" xfId="23412" xr:uid="{00000000-0005-0000-0000-0000D2A30000}"/>
    <cellStyle name="Comma 2 5 2 3 3 2 2 4" xfId="11470" xr:uid="{00000000-0005-0000-0000-0000D3A30000}"/>
    <cellStyle name="Comma 2 5 2 3 3 2 2 5" xfId="29397" xr:uid="{00000000-0005-0000-0000-0000D4A30000}"/>
    <cellStyle name="Comma 2 5 2 3 3 2 2 6" xfId="41342" xr:uid="{00000000-0005-0000-0000-0000D5A30000}"/>
    <cellStyle name="Comma 2 5 2 3 3 2 2 7" xfId="53307" xr:uid="{00000000-0005-0000-0000-0000D6A30000}"/>
    <cellStyle name="Comma 2 5 2 3 3 2 3" xfId="14483" xr:uid="{00000000-0005-0000-0000-0000D7A30000}"/>
    <cellStyle name="Comma 2 5 2 3 3 2 3 2" xfId="32410" xr:uid="{00000000-0005-0000-0000-0000D8A30000}"/>
    <cellStyle name="Comma 2 5 2 3 3 2 3 3" xfId="44355" xr:uid="{00000000-0005-0000-0000-0000D9A30000}"/>
    <cellStyle name="Comma 2 5 2 3 3 2 3 4" xfId="56320" xr:uid="{00000000-0005-0000-0000-0000DAA30000}"/>
    <cellStyle name="Comma 2 5 2 3 3 2 4" xfId="20442" xr:uid="{00000000-0005-0000-0000-0000DBA30000}"/>
    <cellStyle name="Comma 2 5 2 3 3 2 5" xfId="8500" xr:uid="{00000000-0005-0000-0000-0000DCA30000}"/>
    <cellStyle name="Comma 2 5 2 3 3 2 6" xfId="26427" xr:uid="{00000000-0005-0000-0000-0000DDA30000}"/>
    <cellStyle name="Comma 2 5 2 3 3 2 7" xfId="38372" xr:uid="{00000000-0005-0000-0000-0000DEA30000}"/>
    <cellStyle name="Comma 2 5 2 3 3 2 8" xfId="50337" xr:uid="{00000000-0005-0000-0000-0000DFA30000}"/>
    <cellStyle name="Comma 2 5 2 3 3 3" xfId="4046" xr:uid="{00000000-0005-0000-0000-0000E0A30000}"/>
    <cellStyle name="Comma 2 5 2 3 3 3 2" xfId="16009" xr:uid="{00000000-0005-0000-0000-0000E1A30000}"/>
    <cellStyle name="Comma 2 5 2 3 3 3 2 2" xfId="33936" xr:uid="{00000000-0005-0000-0000-0000E2A30000}"/>
    <cellStyle name="Comma 2 5 2 3 3 3 2 3" xfId="45881" xr:uid="{00000000-0005-0000-0000-0000E3A30000}"/>
    <cellStyle name="Comma 2 5 2 3 3 3 2 4" xfId="57846" xr:uid="{00000000-0005-0000-0000-0000E4A30000}"/>
    <cellStyle name="Comma 2 5 2 3 3 3 3" xfId="21968" xr:uid="{00000000-0005-0000-0000-0000E5A30000}"/>
    <cellStyle name="Comma 2 5 2 3 3 3 4" xfId="10026" xr:uid="{00000000-0005-0000-0000-0000E6A30000}"/>
    <cellStyle name="Comma 2 5 2 3 3 3 5" xfId="27953" xr:uid="{00000000-0005-0000-0000-0000E7A30000}"/>
    <cellStyle name="Comma 2 5 2 3 3 3 6" xfId="39898" xr:uid="{00000000-0005-0000-0000-0000E8A30000}"/>
    <cellStyle name="Comma 2 5 2 3 3 3 7" xfId="51863" xr:uid="{00000000-0005-0000-0000-0000E9A30000}"/>
    <cellStyle name="Comma 2 5 2 3 3 4" xfId="13039" xr:uid="{00000000-0005-0000-0000-0000EAA30000}"/>
    <cellStyle name="Comma 2 5 2 3 3 4 2" xfId="30966" xr:uid="{00000000-0005-0000-0000-0000EBA30000}"/>
    <cellStyle name="Comma 2 5 2 3 3 4 3" xfId="42911" xr:uid="{00000000-0005-0000-0000-0000ECA30000}"/>
    <cellStyle name="Comma 2 5 2 3 3 4 4" xfId="54876" xr:uid="{00000000-0005-0000-0000-0000EDA30000}"/>
    <cellStyle name="Comma 2 5 2 3 3 5" xfId="18998" xr:uid="{00000000-0005-0000-0000-0000EEA30000}"/>
    <cellStyle name="Comma 2 5 2 3 3 6" xfId="7056" xr:uid="{00000000-0005-0000-0000-0000EFA30000}"/>
    <cellStyle name="Comma 2 5 2 3 3 7" xfId="24983" xr:uid="{00000000-0005-0000-0000-0000F0A30000}"/>
    <cellStyle name="Comma 2 5 2 3 3 8" xfId="36928" xr:uid="{00000000-0005-0000-0000-0000F1A30000}"/>
    <cellStyle name="Comma 2 5 2 3 3 9" xfId="48893" xr:uid="{00000000-0005-0000-0000-0000F2A30000}"/>
    <cellStyle name="Comma 2 5 2 3 4" xfId="1798" xr:uid="{00000000-0005-0000-0000-0000F3A30000}"/>
    <cellStyle name="Comma 2 5 2 3 4 2" xfId="4768" xr:uid="{00000000-0005-0000-0000-0000F4A30000}"/>
    <cellStyle name="Comma 2 5 2 3 4 2 2" xfId="16731" xr:uid="{00000000-0005-0000-0000-0000F5A30000}"/>
    <cellStyle name="Comma 2 5 2 3 4 2 2 2" xfId="34658" xr:uid="{00000000-0005-0000-0000-0000F6A30000}"/>
    <cellStyle name="Comma 2 5 2 3 4 2 2 3" xfId="46603" xr:uid="{00000000-0005-0000-0000-0000F7A30000}"/>
    <cellStyle name="Comma 2 5 2 3 4 2 2 4" xfId="58568" xr:uid="{00000000-0005-0000-0000-0000F8A30000}"/>
    <cellStyle name="Comma 2 5 2 3 4 2 3" xfId="22690" xr:uid="{00000000-0005-0000-0000-0000F9A30000}"/>
    <cellStyle name="Comma 2 5 2 3 4 2 4" xfId="10748" xr:uid="{00000000-0005-0000-0000-0000FAA30000}"/>
    <cellStyle name="Comma 2 5 2 3 4 2 5" xfId="28675" xr:uid="{00000000-0005-0000-0000-0000FBA30000}"/>
    <cellStyle name="Comma 2 5 2 3 4 2 6" xfId="40620" xr:uid="{00000000-0005-0000-0000-0000FCA30000}"/>
    <cellStyle name="Comma 2 5 2 3 4 2 7" xfId="52585" xr:uid="{00000000-0005-0000-0000-0000FDA30000}"/>
    <cellStyle name="Comma 2 5 2 3 4 3" xfId="13761" xr:uid="{00000000-0005-0000-0000-0000FEA30000}"/>
    <cellStyle name="Comma 2 5 2 3 4 3 2" xfId="31688" xr:uid="{00000000-0005-0000-0000-0000FFA30000}"/>
    <cellStyle name="Comma 2 5 2 3 4 3 3" xfId="43633" xr:uid="{00000000-0005-0000-0000-000000A40000}"/>
    <cellStyle name="Comma 2 5 2 3 4 3 4" xfId="55598" xr:uid="{00000000-0005-0000-0000-000001A40000}"/>
    <cellStyle name="Comma 2 5 2 3 4 4" xfId="19720" xr:uid="{00000000-0005-0000-0000-000002A40000}"/>
    <cellStyle name="Comma 2 5 2 3 4 5" xfId="7778" xr:uid="{00000000-0005-0000-0000-000003A40000}"/>
    <cellStyle name="Comma 2 5 2 3 4 6" xfId="25705" xr:uid="{00000000-0005-0000-0000-000004A40000}"/>
    <cellStyle name="Comma 2 5 2 3 4 7" xfId="37650" xr:uid="{00000000-0005-0000-0000-000005A40000}"/>
    <cellStyle name="Comma 2 5 2 3 4 8" xfId="49615" xr:uid="{00000000-0005-0000-0000-000006A40000}"/>
    <cellStyle name="Comma 2 5 2 3 5" xfId="3324" xr:uid="{00000000-0005-0000-0000-000007A40000}"/>
    <cellStyle name="Comma 2 5 2 3 5 2" xfId="15287" xr:uid="{00000000-0005-0000-0000-000008A40000}"/>
    <cellStyle name="Comma 2 5 2 3 5 2 2" xfId="33214" xr:uid="{00000000-0005-0000-0000-000009A40000}"/>
    <cellStyle name="Comma 2 5 2 3 5 2 3" xfId="45159" xr:uid="{00000000-0005-0000-0000-00000AA40000}"/>
    <cellStyle name="Comma 2 5 2 3 5 2 4" xfId="57124" xr:uid="{00000000-0005-0000-0000-00000BA40000}"/>
    <cellStyle name="Comma 2 5 2 3 5 3" xfId="21246" xr:uid="{00000000-0005-0000-0000-00000CA40000}"/>
    <cellStyle name="Comma 2 5 2 3 5 4" xfId="9304" xr:uid="{00000000-0005-0000-0000-00000DA40000}"/>
    <cellStyle name="Comma 2 5 2 3 5 5" xfId="27231" xr:uid="{00000000-0005-0000-0000-00000EA40000}"/>
    <cellStyle name="Comma 2 5 2 3 5 6" xfId="39176" xr:uid="{00000000-0005-0000-0000-00000FA40000}"/>
    <cellStyle name="Comma 2 5 2 3 5 7" xfId="51141" xr:uid="{00000000-0005-0000-0000-000010A40000}"/>
    <cellStyle name="Comma 2 5 2 3 6" xfId="12317" xr:uid="{00000000-0005-0000-0000-000011A40000}"/>
    <cellStyle name="Comma 2 5 2 3 6 2" xfId="30244" xr:uid="{00000000-0005-0000-0000-000012A40000}"/>
    <cellStyle name="Comma 2 5 2 3 6 3" xfId="42189" xr:uid="{00000000-0005-0000-0000-000013A40000}"/>
    <cellStyle name="Comma 2 5 2 3 6 4" xfId="54154" xr:uid="{00000000-0005-0000-0000-000014A40000}"/>
    <cellStyle name="Comma 2 5 2 3 7" xfId="18276" xr:uid="{00000000-0005-0000-0000-000015A40000}"/>
    <cellStyle name="Comma 2 5 2 3 8" xfId="6334" xr:uid="{00000000-0005-0000-0000-000016A40000}"/>
    <cellStyle name="Comma 2 5 2 3 9" xfId="24261" xr:uid="{00000000-0005-0000-0000-000017A40000}"/>
    <cellStyle name="Comma 2 5 2 4" xfId="470" xr:uid="{00000000-0005-0000-0000-000018A40000}"/>
    <cellStyle name="Comma 2 5 2 4 10" xfId="48287" xr:uid="{00000000-0005-0000-0000-000019A40000}"/>
    <cellStyle name="Comma 2 5 2 4 2" xfId="1192" xr:uid="{00000000-0005-0000-0000-00001AA40000}"/>
    <cellStyle name="Comma 2 5 2 4 2 2" xfId="2636" xr:uid="{00000000-0005-0000-0000-00001BA40000}"/>
    <cellStyle name="Comma 2 5 2 4 2 2 2" xfId="5606" xr:uid="{00000000-0005-0000-0000-00001CA40000}"/>
    <cellStyle name="Comma 2 5 2 4 2 2 2 2" xfId="17569" xr:uid="{00000000-0005-0000-0000-00001DA40000}"/>
    <cellStyle name="Comma 2 5 2 4 2 2 2 2 2" xfId="35496" xr:uid="{00000000-0005-0000-0000-00001EA40000}"/>
    <cellStyle name="Comma 2 5 2 4 2 2 2 2 3" xfId="47441" xr:uid="{00000000-0005-0000-0000-00001FA40000}"/>
    <cellStyle name="Comma 2 5 2 4 2 2 2 2 4" xfId="59406" xr:uid="{00000000-0005-0000-0000-000020A40000}"/>
    <cellStyle name="Comma 2 5 2 4 2 2 2 3" xfId="23528" xr:uid="{00000000-0005-0000-0000-000021A40000}"/>
    <cellStyle name="Comma 2 5 2 4 2 2 2 4" xfId="11586" xr:uid="{00000000-0005-0000-0000-000022A40000}"/>
    <cellStyle name="Comma 2 5 2 4 2 2 2 5" xfId="29513" xr:uid="{00000000-0005-0000-0000-000023A40000}"/>
    <cellStyle name="Comma 2 5 2 4 2 2 2 6" xfId="41458" xr:uid="{00000000-0005-0000-0000-000024A40000}"/>
    <cellStyle name="Comma 2 5 2 4 2 2 2 7" xfId="53423" xr:uid="{00000000-0005-0000-0000-000025A40000}"/>
    <cellStyle name="Comma 2 5 2 4 2 2 3" xfId="14599" xr:uid="{00000000-0005-0000-0000-000026A40000}"/>
    <cellStyle name="Comma 2 5 2 4 2 2 3 2" xfId="32526" xr:uid="{00000000-0005-0000-0000-000027A40000}"/>
    <cellStyle name="Comma 2 5 2 4 2 2 3 3" xfId="44471" xr:uid="{00000000-0005-0000-0000-000028A40000}"/>
    <cellStyle name="Comma 2 5 2 4 2 2 3 4" xfId="56436" xr:uid="{00000000-0005-0000-0000-000029A40000}"/>
    <cellStyle name="Comma 2 5 2 4 2 2 4" xfId="20558" xr:uid="{00000000-0005-0000-0000-00002AA40000}"/>
    <cellStyle name="Comma 2 5 2 4 2 2 5" xfId="8616" xr:uid="{00000000-0005-0000-0000-00002BA40000}"/>
    <cellStyle name="Comma 2 5 2 4 2 2 6" xfId="26543" xr:uid="{00000000-0005-0000-0000-00002CA40000}"/>
    <cellStyle name="Comma 2 5 2 4 2 2 7" xfId="38488" xr:uid="{00000000-0005-0000-0000-00002DA40000}"/>
    <cellStyle name="Comma 2 5 2 4 2 2 8" xfId="50453" xr:uid="{00000000-0005-0000-0000-00002EA40000}"/>
    <cellStyle name="Comma 2 5 2 4 2 3" xfId="4162" xr:uid="{00000000-0005-0000-0000-00002FA40000}"/>
    <cellStyle name="Comma 2 5 2 4 2 3 2" xfId="16125" xr:uid="{00000000-0005-0000-0000-000030A40000}"/>
    <cellStyle name="Comma 2 5 2 4 2 3 2 2" xfId="34052" xr:uid="{00000000-0005-0000-0000-000031A40000}"/>
    <cellStyle name="Comma 2 5 2 4 2 3 2 3" xfId="45997" xr:uid="{00000000-0005-0000-0000-000032A40000}"/>
    <cellStyle name="Comma 2 5 2 4 2 3 2 4" xfId="57962" xr:uid="{00000000-0005-0000-0000-000033A40000}"/>
    <cellStyle name="Comma 2 5 2 4 2 3 3" xfId="22084" xr:uid="{00000000-0005-0000-0000-000034A40000}"/>
    <cellStyle name="Comma 2 5 2 4 2 3 4" xfId="10142" xr:uid="{00000000-0005-0000-0000-000035A40000}"/>
    <cellStyle name="Comma 2 5 2 4 2 3 5" xfId="28069" xr:uid="{00000000-0005-0000-0000-000036A40000}"/>
    <cellStyle name="Comma 2 5 2 4 2 3 6" xfId="40014" xr:uid="{00000000-0005-0000-0000-000037A40000}"/>
    <cellStyle name="Comma 2 5 2 4 2 3 7" xfId="51979" xr:uid="{00000000-0005-0000-0000-000038A40000}"/>
    <cellStyle name="Comma 2 5 2 4 2 4" xfId="13155" xr:uid="{00000000-0005-0000-0000-000039A40000}"/>
    <cellStyle name="Comma 2 5 2 4 2 4 2" xfId="31082" xr:uid="{00000000-0005-0000-0000-00003AA40000}"/>
    <cellStyle name="Comma 2 5 2 4 2 4 3" xfId="43027" xr:uid="{00000000-0005-0000-0000-00003BA40000}"/>
    <cellStyle name="Comma 2 5 2 4 2 4 4" xfId="54992" xr:uid="{00000000-0005-0000-0000-00003CA40000}"/>
    <cellStyle name="Comma 2 5 2 4 2 5" xfId="19114" xr:uid="{00000000-0005-0000-0000-00003DA40000}"/>
    <cellStyle name="Comma 2 5 2 4 2 6" xfId="7172" xr:uid="{00000000-0005-0000-0000-00003EA40000}"/>
    <cellStyle name="Comma 2 5 2 4 2 7" xfId="25099" xr:uid="{00000000-0005-0000-0000-00003FA40000}"/>
    <cellStyle name="Comma 2 5 2 4 2 8" xfId="37044" xr:uid="{00000000-0005-0000-0000-000040A40000}"/>
    <cellStyle name="Comma 2 5 2 4 2 9" xfId="49009" xr:uid="{00000000-0005-0000-0000-000041A40000}"/>
    <cellStyle name="Comma 2 5 2 4 3" xfId="1914" xr:uid="{00000000-0005-0000-0000-000042A40000}"/>
    <cellStyle name="Comma 2 5 2 4 3 2" xfId="4884" xr:uid="{00000000-0005-0000-0000-000043A40000}"/>
    <cellStyle name="Comma 2 5 2 4 3 2 2" xfId="16847" xr:uid="{00000000-0005-0000-0000-000044A40000}"/>
    <cellStyle name="Comma 2 5 2 4 3 2 2 2" xfId="34774" xr:uid="{00000000-0005-0000-0000-000045A40000}"/>
    <cellStyle name="Comma 2 5 2 4 3 2 2 3" xfId="46719" xr:uid="{00000000-0005-0000-0000-000046A40000}"/>
    <cellStyle name="Comma 2 5 2 4 3 2 2 4" xfId="58684" xr:uid="{00000000-0005-0000-0000-000047A40000}"/>
    <cellStyle name="Comma 2 5 2 4 3 2 3" xfId="22806" xr:uid="{00000000-0005-0000-0000-000048A40000}"/>
    <cellStyle name="Comma 2 5 2 4 3 2 4" xfId="10864" xr:uid="{00000000-0005-0000-0000-000049A40000}"/>
    <cellStyle name="Comma 2 5 2 4 3 2 5" xfId="28791" xr:uid="{00000000-0005-0000-0000-00004AA40000}"/>
    <cellStyle name="Comma 2 5 2 4 3 2 6" xfId="40736" xr:uid="{00000000-0005-0000-0000-00004BA40000}"/>
    <cellStyle name="Comma 2 5 2 4 3 2 7" xfId="52701" xr:uid="{00000000-0005-0000-0000-00004CA40000}"/>
    <cellStyle name="Comma 2 5 2 4 3 3" xfId="13877" xr:uid="{00000000-0005-0000-0000-00004DA40000}"/>
    <cellStyle name="Comma 2 5 2 4 3 3 2" xfId="31804" xr:uid="{00000000-0005-0000-0000-00004EA40000}"/>
    <cellStyle name="Comma 2 5 2 4 3 3 3" xfId="43749" xr:uid="{00000000-0005-0000-0000-00004FA40000}"/>
    <cellStyle name="Comma 2 5 2 4 3 3 4" xfId="55714" xr:uid="{00000000-0005-0000-0000-000050A40000}"/>
    <cellStyle name="Comma 2 5 2 4 3 4" xfId="19836" xr:uid="{00000000-0005-0000-0000-000051A40000}"/>
    <cellStyle name="Comma 2 5 2 4 3 5" xfId="7894" xr:uid="{00000000-0005-0000-0000-000052A40000}"/>
    <cellStyle name="Comma 2 5 2 4 3 6" xfId="25821" xr:uid="{00000000-0005-0000-0000-000053A40000}"/>
    <cellStyle name="Comma 2 5 2 4 3 7" xfId="37766" xr:uid="{00000000-0005-0000-0000-000054A40000}"/>
    <cellStyle name="Comma 2 5 2 4 3 8" xfId="49731" xr:uid="{00000000-0005-0000-0000-000055A40000}"/>
    <cellStyle name="Comma 2 5 2 4 4" xfId="3440" xr:uid="{00000000-0005-0000-0000-000056A40000}"/>
    <cellStyle name="Comma 2 5 2 4 4 2" xfId="15403" xr:uid="{00000000-0005-0000-0000-000057A40000}"/>
    <cellStyle name="Comma 2 5 2 4 4 2 2" xfId="33330" xr:uid="{00000000-0005-0000-0000-000058A40000}"/>
    <cellStyle name="Comma 2 5 2 4 4 2 3" xfId="45275" xr:uid="{00000000-0005-0000-0000-000059A40000}"/>
    <cellStyle name="Comma 2 5 2 4 4 2 4" xfId="57240" xr:uid="{00000000-0005-0000-0000-00005AA40000}"/>
    <cellStyle name="Comma 2 5 2 4 4 3" xfId="21362" xr:uid="{00000000-0005-0000-0000-00005BA40000}"/>
    <cellStyle name="Comma 2 5 2 4 4 4" xfId="9420" xr:uid="{00000000-0005-0000-0000-00005CA40000}"/>
    <cellStyle name="Comma 2 5 2 4 4 5" xfId="27347" xr:uid="{00000000-0005-0000-0000-00005DA40000}"/>
    <cellStyle name="Comma 2 5 2 4 4 6" xfId="39292" xr:uid="{00000000-0005-0000-0000-00005EA40000}"/>
    <cellStyle name="Comma 2 5 2 4 4 7" xfId="51257" xr:uid="{00000000-0005-0000-0000-00005FA40000}"/>
    <cellStyle name="Comma 2 5 2 4 5" xfId="12433" xr:uid="{00000000-0005-0000-0000-000060A40000}"/>
    <cellStyle name="Comma 2 5 2 4 5 2" xfId="30360" xr:uid="{00000000-0005-0000-0000-000061A40000}"/>
    <cellStyle name="Comma 2 5 2 4 5 3" xfId="42305" xr:uid="{00000000-0005-0000-0000-000062A40000}"/>
    <cellStyle name="Comma 2 5 2 4 5 4" xfId="54270" xr:uid="{00000000-0005-0000-0000-000063A40000}"/>
    <cellStyle name="Comma 2 5 2 4 6" xfId="18392" xr:uid="{00000000-0005-0000-0000-000064A40000}"/>
    <cellStyle name="Comma 2 5 2 4 7" xfId="6450" xr:uid="{00000000-0005-0000-0000-000065A40000}"/>
    <cellStyle name="Comma 2 5 2 4 8" xfId="24377" xr:uid="{00000000-0005-0000-0000-000066A40000}"/>
    <cellStyle name="Comma 2 5 2 4 9" xfId="36322" xr:uid="{00000000-0005-0000-0000-000067A40000}"/>
    <cellStyle name="Comma 2 5 2 5" xfId="844" xr:uid="{00000000-0005-0000-0000-000068A40000}"/>
    <cellStyle name="Comma 2 5 2 5 2" xfId="2288" xr:uid="{00000000-0005-0000-0000-000069A40000}"/>
    <cellStyle name="Comma 2 5 2 5 2 2" xfId="5258" xr:uid="{00000000-0005-0000-0000-00006AA40000}"/>
    <cellStyle name="Comma 2 5 2 5 2 2 2" xfId="17221" xr:uid="{00000000-0005-0000-0000-00006BA40000}"/>
    <cellStyle name="Comma 2 5 2 5 2 2 2 2" xfId="35148" xr:uid="{00000000-0005-0000-0000-00006CA40000}"/>
    <cellStyle name="Comma 2 5 2 5 2 2 2 3" xfId="47093" xr:uid="{00000000-0005-0000-0000-00006DA40000}"/>
    <cellStyle name="Comma 2 5 2 5 2 2 2 4" xfId="59058" xr:uid="{00000000-0005-0000-0000-00006EA40000}"/>
    <cellStyle name="Comma 2 5 2 5 2 2 3" xfId="23180" xr:uid="{00000000-0005-0000-0000-00006FA40000}"/>
    <cellStyle name="Comma 2 5 2 5 2 2 4" xfId="11238" xr:uid="{00000000-0005-0000-0000-000070A40000}"/>
    <cellStyle name="Comma 2 5 2 5 2 2 5" xfId="29165" xr:uid="{00000000-0005-0000-0000-000071A40000}"/>
    <cellStyle name="Comma 2 5 2 5 2 2 6" xfId="41110" xr:uid="{00000000-0005-0000-0000-000072A40000}"/>
    <cellStyle name="Comma 2 5 2 5 2 2 7" xfId="53075" xr:uid="{00000000-0005-0000-0000-000073A40000}"/>
    <cellStyle name="Comma 2 5 2 5 2 3" xfId="14251" xr:uid="{00000000-0005-0000-0000-000074A40000}"/>
    <cellStyle name="Comma 2 5 2 5 2 3 2" xfId="32178" xr:uid="{00000000-0005-0000-0000-000075A40000}"/>
    <cellStyle name="Comma 2 5 2 5 2 3 3" xfId="44123" xr:uid="{00000000-0005-0000-0000-000076A40000}"/>
    <cellStyle name="Comma 2 5 2 5 2 3 4" xfId="56088" xr:uid="{00000000-0005-0000-0000-000077A40000}"/>
    <cellStyle name="Comma 2 5 2 5 2 4" xfId="20210" xr:uid="{00000000-0005-0000-0000-000078A40000}"/>
    <cellStyle name="Comma 2 5 2 5 2 5" xfId="8268" xr:uid="{00000000-0005-0000-0000-000079A40000}"/>
    <cellStyle name="Comma 2 5 2 5 2 6" xfId="26195" xr:uid="{00000000-0005-0000-0000-00007AA40000}"/>
    <cellStyle name="Comma 2 5 2 5 2 7" xfId="38140" xr:uid="{00000000-0005-0000-0000-00007BA40000}"/>
    <cellStyle name="Comma 2 5 2 5 2 8" xfId="50105" xr:uid="{00000000-0005-0000-0000-00007CA40000}"/>
    <cellStyle name="Comma 2 5 2 5 3" xfId="3814" xr:uid="{00000000-0005-0000-0000-00007DA40000}"/>
    <cellStyle name="Comma 2 5 2 5 3 2" xfId="15777" xr:uid="{00000000-0005-0000-0000-00007EA40000}"/>
    <cellStyle name="Comma 2 5 2 5 3 2 2" xfId="33704" xr:uid="{00000000-0005-0000-0000-00007FA40000}"/>
    <cellStyle name="Comma 2 5 2 5 3 2 3" xfId="45649" xr:uid="{00000000-0005-0000-0000-000080A40000}"/>
    <cellStyle name="Comma 2 5 2 5 3 2 4" xfId="57614" xr:uid="{00000000-0005-0000-0000-000081A40000}"/>
    <cellStyle name="Comma 2 5 2 5 3 3" xfId="21736" xr:uid="{00000000-0005-0000-0000-000082A40000}"/>
    <cellStyle name="Comma 2 5 2 5 3 4" xfId="9794" xr:uid="{00000000-0005-0000-0000-000083A40000}"/>
    <cellStyle name="Comma 2 5 2 5 3 5" xfId="27721" xr:uid="{00000000-0005-0000-0000-000084A40000}"/>
    <cellStyle name="Comma 2 5 2 5 3 6" xfId="39666" xr:uid="{00000000-0005-0000-0000-000085A40000}"/>
    <cellStyle name="Comma 2 5 2 5 3 7" xfId="51631" xr:uid="{00000000-0005-0000-0000-000086A40000}"/>
    <cellStyle name="Comma 2 5 2 5 4" xfId="12807" xr:uid="{00000000-0005-0000-0000-000087A40000}"/>
    <cellStyle name="Comma 2 5 2 5 4 2" xfId="30734" xr:uid="{00000000-0005-0000-0000-000088A40000}"/>
    <cellStyle name="Comma 2 5 2 5 4 3" xfId="42679" xr:uid="{00000000-0005-0000-0000-000089A40000}"/>
    <cellStyle name="Comma 2 5 2 5 4 4" xfId="54644" xr:uid="{00000000-0005-0000-0000-00008AA40000}"/>
    <cellStyle name="Comma 2 5 2 5 5" xfId="18766" xr:uid="{00000000-0005-0000-0000-00008BA40000}"/>
    <cellStyle name="Comma 2 5 2 5 6" xfId="6824" xr:uid="{00000000-0005-0000-0000-00008CA40000}"/>
    <cellStyle name="Comma 2 5 2 5 7" xfId="24751" xr:uid="{00000000-0005-0000-0000-00008DA40000}"/>
    <cellStyle name="Comma 2 5 2 5 8" xfId="36696" xr:uid="{00000000-0005-0000-0000-00008EA40000}"/>
    <cellStyle name="Comma 2 5 2 5 9" xfId="48661" xr:uid="{00000000-0005-0000-0000-00008FA40000}"/>
    <cellStyle name="Comma 2 5 2 6" xfId="1566" xr:uid="{00000000-0005-0000-0000-000090A40000}"/>
    <cellStyle name="Comma 2 5 2 6 2" xfId="4536" xr:uid="{00000000-0005-0000-0000-000091A40000}"/>
    <cellStyle name="Comma 2 5 2 6 2 2" xfId="16499" xr:uid="{00000000-0005-0000-0000-000092A40000}"/>
    <cellStyle name="Comma 2 5 2 6 2 2 2" xfId="34426" xr:uid="{00000000-0005-0000-0000-000093A40000}"/>
    <cellStyle name="Comma 2 5 2 6 2 2 3" xfId="46371" xr:uid="{00000000-0005-0000-0000-000094A40000}"/>
    <cellStyle name="Comma 2 5 2 6 2 2 4" xfId="58336" xr:uid="{00000000-0005-0000-0000-000095A40000}"/>
    <cellStyle name="Comma 2 5 2 6 2 3" xfId="22458" xr:uid="{00000000-0005-0000-0000-000096A40000}"/>
    <cellStyle name="Comma 2 5 2 6 2 4" xfId="10516" xr:uid="{00000000-0005-0000-0000-000097A40000}"/>
    <cellStyle name="Comma 2 5 2 6 2 5" xfId="28443" xr:uid="{00000000-0005-0000-0000-000098A40000}"/>
    <cellStyle name="Comma 2 5 2 6 2 6" xfId="40388" xr:uid="{00000000-0005-0000-0000-000099A40000}"/>
    <cellStyle name="Comma 2 5 2 6 2 7" xfId="52353" xr:uid="{00000000-0005-0000-0000-00009AA40000}"/>
    <cellStyle name="Comma 2 5 2 6 3" xfId="13529" xr:uid="{00000000-0005-0000-0000-00009BA40000}"/>
    <cellStyle name="Comma 2 5 2 6 3 2" xfId="31456" xr:uid="{00000000-0005-0000-0000-00009CA40000}"/>
    <cellStyle name="Comma 2 5 2 6 3 3" xfId="43401" xr:uid="{00000000-0005-0000-0000-00009DA40000}"/>
    <cellStyle name="Comma 2 5 2 6 3 4" xfId="55366" xr:uid="{00000000-0005-0000-0000-00009EA40000}"/>
    <cellStyle name="Comma 2 5 2 6 4" xfId="19488" xr:uid="{00000000-0005-0000-0000-00009FA40000}"/>
    <cellStyle name="Comma 2 5 2 6 5" xfId="7546" xr:uid="{00000000-0005-0000-0000-0000A0A40000}"/>
    <cellStyle name="Comma 2 5 2 6 6" xfId="25473" xr:uid="{00000000-0005-0000-0000-0000A1A40000}"/>
    <cellStyle name="Comma 2 5 2 6 7" xfId="37418" xr:uid="{00000000-0005-0000-0000-0000A2A40000}"/>
    <cellStyle name="Comma 2 5 2 6 8" xfId="49383" xr:uid="{00000000-0005-0000-0000-0000A3A40000}"/>
    <cellStyle name="Comma 2 5 2 7" xfId="3092" xr:uid="{00000000-0005-0000-0000-0000A4A40000}"/>
    <cellStyle name="Comma 2 5 2 7 2" xfId="15055" xr:uid="{00000000-0005-0000-0000-0000A5A40000}"/>
    <cellStyle name="Comma 2 5 2 7 2 2" xfId="32982" xr:uid="{00000000-0005-0000-0000-0000A6A40000}"/>
    <cellStyle name="Comma 2 5 2 7 2 3" xfId="44927" xr:uid="{00000000-0005-0000-0000-0000A7A40000}"/>
    <cellStyle name="Comma 2 5 2 7 2 4" xfId="56892" xr:uid="{00000000-0005-0000-0000-0000A8A40000}"/>
    <cellStyle name="Comma 2 5 2 7 3" xfId="21014" xr:uid="{00000000-0005-0000-0000-0000A9A40000}"/>
    <cellStyle name="Comma 2 5 2 7 4" xfId="9072" xr:uid="{00000000-0005-0000-0000-0000AAA40000}"/>
    <cellStyle name="Comma 2 5 2 7 5" xfId="26999" xr:uid="{00000000-0005-0000-0000-0000ABA40000}"/>
    <cellStyle name="Comma 2 5 2 7 6" xfId="38944" xr:uid="{00000000-0005-0000-0000-0000ACA40000}"/>
    <cellStyle name="Comma 2 5 2 7 7" xfId="50909" xr:uid="{00000000-0005-0000-0000-0000ADA40000}"/>
    <cellStyle name="Comma 2 5 2 8" xfId="12085" xr:uid="{00000000-0005-0000-0000-0000AEA40000}"/>
    <cellStyle name="Comma 2 5 2 8 2" xfId="30012" xr:uid="{00000000-0005-0000-0000-0000AFA40000}"/>
    <cellStyle name="Comma 2 5 2 8 3" xfId="41957" xr:uid="{00000000-0005-0000-0000-0000B0A40000}"/>
    <cellStyle name="Comma 2 5 2 8 4" xfId="53922" xr:uid="{00000000-0005-0000-0000-0000B1A40000}"/>
    <cellStyle name="Comma 2 5 2 9" xfId="18044" xr:uid="{00000000-0005-0000-0000-0000B2A40000}"/>
    <cellStyle name="Comma 2 5 3" xfId="180" xr:uid="{00000000-0005-0000-0000-0000B3A40000}"/>
    <cellStyle name="Comma 2 5 3 10" xfId="36032" xr:uid="{00000000-0005-0000-0000-0000B4A40000}"/>
    <cellStyle name="Comma 2 5 3 11" xfId="47997" xr:uid="{00000000-0005-0000-0000-0000B5A40000}"/>
    <cellStyle name="Comma 2 5 3 2" xfId="528" xr:uid="{00000000-0005-0000-0000-0000B6A40000}"/>
    <cellStyle name="Comma 2 5 3 2 10" xfId="48345" xr:uid="{00000000-0005-0000-0000-0000B7A40000}"/>
    <cellStyle name="Comma 2 5 3 2 2" xfId="1250" xr:uid="{00000000-0005-0000-0000-0000B8A40000}"/>
    <cellStyle name="Comma 2 5 3 2 2 2" xfId="2694" xr:uid="{00000000-0005-0000-0000-0000B9A40000}"/>
    <cellStyle name="Comma 2 5 3 2 2 2 2" xfId="5664" xr:uid="{00000000-0005-0000-0000-0000BAA40000}"/>
    <cellStyle name="Comma 2 5 3 2 2 2 2 2" xfId="17627" xr:uid="{00000000-0005-0000-0000-0000BBA40000}"/>
    <cellStyle name="Comma 2 5 3 2 2 2 2 2 2" xfId="35554" xr:uid="{00000000-0005-0000-0000-0000BCA40000}"/>
    <cellStyle name="Comma 2 5 3 2 2 2 2 2 3" xfId="47499" xr:uid="{00000000-0005-0000-0000-0000BDA40000}"/>
    <cellStyle name="Comma 2 5 3 2 2 2 2 2 4" xfId="59464" xr:uid="{00000000-0005-0000-0000-0000BEA40000}"/>
    <cellStyle name="Comma 2 5 3 2 2 2 2 3" xfId="23586" xr:uid="{00000000-0005-0000-0000-0000BFA40000}"/>
    <cellStyle name="Comma 2 5 3 2 2 2 2 4" xfId="11644" xr:uid="{00000000-0005-0000-0000-0000C0A40000}"/>
    <cellStyle name="Comma 2 5 3 2 2 2 2 5" xfId="29571" xr:uid="{00000000-0005-0000-0000-0000C1A40000}"/>
    <cellStyle name="Comma 2 5 3 2 2 2 2 6" xfId="41516" xr:uid="{00000000-0005-0000-0000-0000C2A40000}"/>
    <cellStyle name="Comma 2 5 3 2 2 2 2 7" xfId="53481" xr:uid="{00000000-0005-0000-0000-0000C3A40000}"/>
    <cellStyle name="Comma 2 5 3 2 2 2 3" xfId="14657" xr:uid="{00000000-0005-0000-0000-0000C4A40000}"/>
    <cellStyle name="Comma 2 5 3 2 2 2 3 2" xfId="32584" xr:uid="{00000000-0005-0000-0000-0000C5A40000}"/>
    <cellStyle name="Comma 2 5 3 2 2 2 3 3" xfId="44529" xr:uid="{00000000-0005-0000-0000-0000C6A40000}"/>
    <cellStyle name="Comma 2 5 3 2 2 2 3 4" xfId="56494" xr:uid="{00000000-0005-0000-0000-0000C7A40000}"/>
    <cellStyle name="Comma 2 5 3 2 2 2 4" xfId="20616" xr:uid="{00000000-0005-0000-0000-0000C8A40000}"/>
    <cellStyle name="Comma 2 5 3 2 2 2 5" xfId="8674" xr:uid="{00000000-0005-0000-0000-0000C9A40000}"/>
    <cellStyle name="Comma 2 5 3 2 2 2 6" xfId="26601" xr:uid="{00000000-0005-0000-0000-0000CAA40000}"/>
    <cellStyle name="Comma 2 5 3 2 2 2 7" xfId="38546" xr:uid="{00000000-0005-0000-0000-0000CBA40000}"/>
    <cellStyle name="Comma 2 5 3 2 2 2 8" xfId="50511" xr:uid="{00000000-0005-0000-0000-0000CCA40000}"/>
    <cellStyle name="Comma 2 5 3 2 2 3" xfId="4220" xr:uid="{00000000-0005-0000-0000-0000CDA40000}"/>
    <cellStyle name="Comma 2 5 3 2 2 3 2" xfId="16183" xr:uid="{00000000-0005-0000-0000-0000CEA40000}"/>
    <cellStyle name="Comma 2 5 3 2 2 3 2 2" xfId="34110" xr:uid="{00000000-0005-0000-0000-0000CFA40000}"/>
    <cellStyle name="Comma 2 5 3 2 2 3 2 3" xfId="46055" xr:uid="{00000000-0005-0000-0000-0000D0A40000}"/>
    <cellStyle name="Comma 2 5 3 2 2 3 2 4" xfId="58020" xr:uid="{00000000-0005-0000-0000-0000D1A40000}"/>
    <cellStyle name="Comma 2 5 3 2 2 3 3" xfId="22142" xr:uid="{00000000-0005-0000-0000-0000D2A40000}"/>
    <cellStyle name="Comma 2 5 3 2 2 3 4" xfId="10200" xr:uid="{00000000-0005-0000-0000-0000D3A40000}"/>
    <cellStyle name="Comma 2 5 3 2 2 3 5" xfId="28127" xr:uid="{00000000-0005-0000-0000-0000D4A40000}"/>
    <cellStyle name="Comma 2 5 3 2 2 3 6" xfId="40072" xr:uid="{00000000-0005-0000-0000-0000D5A40000}"/>
    <cellStyle name="Comma 2 5 3 2 2 3 7" xfId="52037" xr:uid="{00000000-0005-0000-0000-0000D6A40000}"/>
    <cellStyle name="Comma 2 5 3 2 2 4" xfId="13213" xr:uid="{00000000-0005-0000-0000-0000D7A40000}"/>
    <cellStyle name="Comma 2 5 3 2 2 4 2" xfId="31140" xr:uid="{00000000-0005-0000-0000-0000D8A40000}"/>
    <cellStyle name="Comma 2 5 3 2 2 4 3" xfId="43085" xr:uid="{00000000-0005-0000-0000-0000D9A40000}"/>
    <cellStyle name="Comma 2 5 3 2 2 4 4" xfId="55050" xr:uid="{00000000-0005-0000-0000-0000DAA40000}"/>
    <cellStyle name="Comma 2 5 3 2 2 5" xfId="19172" xr:uid="{00000000-0005-0000-0000-0000DBA40000}"/>
    <cellStyle name="Comma 2 5 3 2 2 6" xfId="7230" xr:uid="{00000000-0005-0000-0000-0000DCA40000}"/>
    <cellStyle name="Comma 2 5 3 2 2 7" xfId="25157" xr:uid="{00000000-0005-0000-0000-0000DDA40000}"/>
    <cellStyle name="Comma 2 5 3 2 2 8" xfId="37102" xr:uid="{00000000-0005-0000-0000-0000DEA40000}"/>
    <cellStyle name="Comma 2 5 3 2 2 9" xfId="49067" xr:uid="{00000000-0005-0000-0000-0000DFA40000}"/>
    <cellStyle name="Comma 2 5 3 2 3" xfId="1972" xr:uid="{00000000-0005-0000-0000-0000E0A40000}"/>
    <cellStyle name="Comma 2 5 3 2 3 2" xfId="4942" xr:uid="{00000000-0005-0000-0000-0000E1A40000}"/>
    <cellStyle name="Comma 2 5 3 2 3 2 2" xfId="16905" xr:uid="{00000000-0005-0000-0000-0000E2A40000}"/>
    <cellStyle name="Comma 2 5 3 2 3 2 2 2" xfId="34832" xr:uid="{00000000-0005-0000-0000-0000E3A40000}"/>
    <cellStyle name="Comma 2 5 3 2 3 2 2 3" xfId="46777" xr:uid="{00000000-0005-0000-0000-0000E4A40000}"/>
    <cellStyle name="Comma 2 5 3 2 3 2 2 4" xfId="58742" xr:uid="{00000000-0005-0000-0000-0000E5A40000}"/>
    <cellStyle name="Comma 2 5 3 2 3 2 3" xfId="22864" xr:uid="{00000000-0005-0000-0000-0000E6A40000}"/>
    <cellStyle name="Comma 2 5 3 2 3 2 4" xfId="10922" xr:uid="{00000000-0005-0000-0000-0000E7A40000}"/>
    <cellStyle name="Comma 2 5 3 2 3 2 5" xfId="28849" xr:uid="{00000000-0005-0000-0000-0000E8A40000}"/>
    <cellStyle name="Comma 2 5 3 2 3 2 6" xfId="40794" xr:uid="{00000000-0005-0000-0000-0000E9A40000}"/>
    <cellStyle name="Comma 2 5 3 2 3 2 7" xfId="52759" xr:uid="{00000000-0005-0000-0000-0000EAA40000}"/>
    <cellStyle name="Comma 2 5 3 2 3 3" xfId="13935" xr:uid="{00000000-0005-0000-0000-0000EBA40000}"/>
    <cellStyle name="Comma 2 5 3 2 3 3 2" xfId="31862" xr:uid="{00000000-0005-0000-0000-0000ECA40000}"/>
    <cellStyle name="Comma 2 5 3 2 3 3 3" xfId="43807" xr:uid="{00000000-0005-0000-0000-0000EDA40000}"/>
    <cellStyle name="Comma 2 5 3 2 3 3 4" xfId="55772" xr:uid="{00000000-0005-0000-0000-0000EEA40000}"/>
    <cellStyle name="Comma 2 5 3 2 3 4" xfId="19894" xr:uid="{00000000-0005-0000-0000-0000EFA40000}"/>
    <cellStyle name="Comma 2 5 3 2 3 5" xfId="7952" xr:uid="{00000000-0005-0000-0000-0000F0A40000}"/>
    <cellStyle name="Comma 2 5 3 2 3 6" xfId="25879" xr:uid="{00000000-0005-0000-0000-0000F1A40000}"/>
    <cellStyle name="Comma 2 5 3 2 3 7" xfId="37824" xr:uid="{00000000-0005-0000-0000-0000F2A40000}"/>
    <cellStyle name="Comma 2 5 3 2 3 8" xfId="49789" xr:uid="{00000000-0005-0000-0000-0000F3A40000}"/>
    <cellStyle name="Comma 2 5 3 2 4" xfId="3498" xr:uid="{00000000-0005-0000-0000-0000F4A40000}"/>
    <cellStyle name="Comma 2 5 3 2 4 2" xfId="15461" xr:uid="{00000000-0005-0000-0000-0000F5A40000}"/>
    <cellStyle name="Comma 2 5 3 2 4 2 2" xfId="33388" xr:uid="{00000000-0005-0000-0000-0000F6A40000}"/>
    <cellStyle name="Comma 2 5 3 2 4 2 3" xfId="45333" xr:uid="{00000000-0005-0000-0000-0000F7A40000}"/>
    <cellStyle name="Comma 2 5 3 2 4 2 4" xfId="57298" xr:uid="{00000000-0005-0000-0000-0000F8A40000}"/>
    <cellStyle name="Comma 2 5 3 2 4 3" xfId="21420" xr:uid="{00000000-0005-0000-0000-0000F9A40000}"/>
    <cellStyle name="Comma 2 5 3 2 4 4" xfId="9478" xr:uid="{00000000-0005-0000-0000-0000FAA40000}"/>
    <cellStyle name="Comma 2 5 3 2 4 5" xfId="27405" xr:uid="{00000000-0005-0000-0000-0000FBA40000}"/>
    <cellStyle name="Comma 2 5 3 2 4 6" xfId="39350" xr:uid="{00000000-0005-0000-0000-0000FCA40000}"/>
    <cellStyle name="Comma 2 5 3 2 4 7" xfId="51315" xr:uid="{00000000-0005-0000-0000-0000FDA40000}"/>
    <cellStyle name="Comma 2 5 3 2 5" xfId="12491" xr:uid="{00000000-0005-0000-0000-0000FEA40000}"/>
    <cellStyle name="Comma 2 5 3 2 5 2" xfId="30418" xr:uid="{00000000-0005-0000-0000-0000FFA40000}"/>
    <cellStyle name="Comma 2 5 3 2 5 3" xfId="42363" xr:uid="{00000000-0005-0000-0000-000000A50000}"/>
    <cellStyle name="Comma 2 5 3 2 5 4" xfId="54328" xr:uid="{00000000-0005-0000-0000-000001A50000}"/>
    <cellStyle name="Comma 2 5 3 2 6" xfId="18450" xr:uid="{00000000-0005-0000-0000-000002A50000}"/>
    <cellStyle name="Comma 2 5 3 2 7" xfId="6508" xr:uid="{00000000-0005-0000-0000-000003A50000}"/>
    <cellStyle name="Comma 2 5 3 2 8" xfId="24435" xr:uid="{00000000-0005-0000-0000-000004A50000}"/>
    <cellStyle name="Comma 2 5 3 2 9" xfId="36380" xr:uid="{00000000-0005-0000-0000-000005A50000}"/>
    <cellStyle name="Comma 2 5 3 3" xfId="902" xr:uid="{00000000-0005-0000-0000-000006A50000}"/>
    <cellStyle name="Comma 2 5 3 3 2" xfId="2346" xr:uid="{00000000-0005-0000-0000-000007A50000}"/>
    <cellStyle name="Comma 2 5 3 3 2 2" xfId="5316" xr:uid="{00000000-0005-0000-0000-000008A50000}"/>
    <cellStyle name="Comma 2 5 3 3 2 2 2" xfId="17279" xr:uid="{00000000-0005-0000-0000-000009A50000}"/>
    <cellStyle name="Comma 2 5 3 3 2 2 2 2" xfId="35206" xr:uid="{00000000-0005-0000-0000-00000AA50000}"/>
    <cellStyle name="Comma 2 5 3 3 2 2 2 3" xfId="47151" xr:uid="{00000000-0005-0000-0000-00000BA50000}"/>
    <cellStyle name="Comma 2 5 3 3 2 2 2 4" xfId="59116" xr:uid="{00000000-0005-0000-0000-00000CA50000}"/>
    <cellStyle name="Comma 2 5 3 3 2 2 3" xfId="23238" xr:uid="{00000000-0005-0000-0000-00000DA50000}"/>
    <cellStyle name="Comma 2 5 3 3 2 2 4" xfId="11296" xr:uid="{00000000-0005-0000-0000-00000EA50000}"/>
    <cellStyle name="Comma 2 5 3 3 2 2 5" xfId="29223" xr:uid="{00000000-0005-0000-0000-00000FA50000}"/>
    <cellStyle name="Comma 2 5 3 3 2 2 6" xfId="41168" xr:uid="{00000000-0005-0000-0000-000010A50000}"/>
    <cellStyle name="Comma 2 5 3 3 2 2 7" xfId="53133" xr:uid="{00000000-0005-0000-0000-000011A50000}"/>
    <cellStyle name="Comma 2 5 3 3 2 3" xfId="14309" xr:uid="{00000000-0005-0000-0000-000012A50000}"/>
    <cellStyle name="Comma 2 5 3 3 2 3 2" xfId="32236" xr:uid="{00000000-0005-0000-0000-000013A50000}"/>
    <cellStyle name="Comma 2 5 3 3 2 3 3" xfId="44181" xr:uid="{00000000-0005-0000-0000-000014A50000}"/>
    <cellStyle name="Comma 2 5 3 3 2 3 4" xfId="56146" xr:uid="{00000000-0005-0000-0000-000015A50000}"/>
    <cellStyle name="Comma 2 5 3 3 2 4" xfId="20268" xr:uid="{00000000-0005-0000-0000-000016A50000}"/>
    <cellStyle name="Comma 2 5 3 3 2 5" xfId="8326" xr:uid="{00000000-0005-0000-0000-000017A50000}"/>
    <cellStyle name="Comma 2 5 3 3 2 6" xfId="26253" xr:uid="{00000000-0005-0000-0000-000018A50000}"/>
    <cellStyle name="Comma 2 5 3 3 2 7" xfId="38198" xr:uid="{00000000-0005-0000-0000-000019A50000}"/>
    <cellStyle name="Comma 2 5 3 3 2 8" xfId="50163" xr:uid="{00000000-0005-0000-0000-00001AA50000}"/>
    <cellStyle name="Comma 2 5 3 3 3" xfId="3872" xr:uid="{00000000-0005-0000-0000-00001BA50000}"/>
    <cellStyle name="Comma 2 5 3 3 3 2" xfId="15835" xr:uid="{00000000-0005-0000-0000-00001CA50000}"/>
    <cellStyle name="Comma 2 5 3 3 3 2 2" xfId="33762" xr:uid="{00000000-0005-0000-0000-00001DA50000}"/>
    <cellStyle name="Comma 2 5 3 3 3 2 3" xfId="45707" xr:uid="{00000000-0005-0000-0000-00001EA50000}"/>
    <cellStyle name="Comma 2 5 3 3 3 2 4" xfId="57672" xr:uid="{00000000-0005-0000-0000-00001FA50000}"/>
    <cellStyle name="Comma 2 5 3 3 3 3" xfId="21794" xr:uid="{00000000-0005-0000-0000-000020A50000}"/>
    <cellStyle name="Comma 2 5 3 3 3 4" xfId="9852" xr:uid="{00000000-0005-0000-0000-000021A50000}"/>
    <cellStyle name="Comma 2 5 3 3 3 5" xfId="27779" xr:uid="{00000000-0005-0000-0000-000022A50000}"/>
    <cellStyle name="Comma 2 5 3 3 3 6" xfId="39724" xr:uid="{00000000-0005-0000-0000-000023A50000}"/>
    <cellStyle name="Comma 2 5 3 3 3 7" xfId="51689" xr:uid="{00000000-0005-0000-0000-000024A50000}"/>
    <cellStyle name="Comma 2 5 3 3 4" xfId="12865" xr:uid="{00000000-0005-0000-0000-000025A50000}"/>
    <cellStyle name="Comma 2 5 3 3 4 2" xfId="30792" xr:uid="{00000000-0005-0000-0000-000026A50000}"/>
    <cellStyle name="Comma 2 5 3 3 4 3" xfId="42737" xr:uid="{00000000-0005-0000-0000-000027A50000}"/>
    <cellStyle name="Comma 2 5 3 3 4 4" xfId="54702" xr:uid="{00000000-0005-0000-0000-000028A50000}"/>
    <cellStyle name="Comma 2 5 3 3 5" xfId="18824" xr:uid="{00000000-0005-0000-0000-000029A50000}"/>
    <cellStyle name="Comma 2 5 3 3 6" xfId="6882" xr:uid="{00000000-0005-0000-0000-00002AA50000}"/>
    <cellStyle name="Comma 2 5 3 3 7" xfId="24809" xr:uid="{00000000-0005-0000-0000-00002BA50000}"/>
    <cellStyle name="Comma 2 5 3 3 8" xfId="36754" xr:uid="{00000000-0005-0000-0000-00002CA50000}"/>
    <cellStyle name="Comma 2 5 3 3 9" xfId="48719" xr:uid="{00000000-0005-0000-0000-00002DA50000}"/>
    <cellStyle name="Comma 2 5 3 4" xfId="1624" xr:uid="{00000000-0005-0000-0000-00002EA50000}"/>
    <cellStyle name="Comma 2 5 3 4 2" xfId="4594" xr:uid="{00000000-0005-0000-0000-00002FA50000}"/>
    <cellStyle name="Comma 2 5 3 4 2 2" xfId="16557" xr:uid="{00000000-0005-0000-0000-000030A50000}"/>
    <cellStyle name="Comma 2 5 3 4 2 2 2" xfId="34484" xr:uid="{00000000-0005-0000-0000-000031A50000}"/>
    <cellStyle name="Comma 2 5 3 4 2 2 3" xfId="46429" xr:uid="{00000000-0005-0000-0000-000032A50000}"/>
    <cellStyle name="Comma 2 5 3 4 2 2 4" xfId="58394" xr:uid="{00000000-0005-0000-0000-000033A50000}"/>
    <cellStyle name="Comma 2 5 3 4 2 3" xfId="22516" xr:uid="{00000000-0005-0000-0000-000034A50000}"/>
    <cellStyle name="Comma 2 5 3 4 2 4" xfId="10574" xr:uid="{00000000-0005-0000-0000-000035A50000}"/>
    <cellStyle name="Comma 2 5 3 4 2 5" xfId="28501" xr:uid="{00000000-0005-0000-0000-000036A50000}"/>
    <cellStyle name="Comma 2 5 3 4 2 6" xfId="40446" xr:uid="{00000000-0005-0000-0000-000037A50000}"/>
    <cellStyle name="Comma 2 5 3 4 2 7" xfId="52411" xr:uid="{00000000-0005-0000-0000-000038A50000}"/>
    <cellStyle name="Comma 2 5 3 4 3" xfId="13587" xr:uid="{00000000-0005-0000-0000-000039A50000}"/>
    <cellStyle name="Comma 2 5 3 4 3 2" xfId="31514" xr:uid="{00000000-0005-0000-0000-00003AA50000}"/>
    <cellStyle name="Comma 2 5 3 4 3 3" xfId="43459" xr:uid="{00000000-0005-0000-0000-00003BA50000}"/>
    <cellStyle name="Comma 2 5 3 4 3 4" xfId="55424" xr:uid="{00000000-0005-0000-0000-00003CA50000}"/>
    <cellStyle name="Comma 2 5 3 4 4" xfId="19546" xr:uid="{00000000-0005-0000-0000-00003DA50000}"/>
    <cellStyle name="Comma 2 5 3 4 5" xfId="7604" xr:uid="{00000000-0005-0000-0000-00003EA50000}"/>
    <cellStyle name="Comma 2 5 3 4 6" xfId="25531" xr:uid="{00000000-0005-0000-0000-00003FA50000}"/>
    <cellStyle name="Comma 2 5 3 4 7" xfId="37476" xr:uid="{00000000-0005-0000-0000-000040A50000}"/>
    <cellStyle name="Comma 2 5 3 4 8" xfId="49441" xr:uid="{00000000-0005-0000-0000-000041A50000}"/>
    <cellStyle name="Comma 2 5 3 5" xfId="3150" xr:uid="{00000000-0005-0000-0000-000042A50000}"/>
    <cellStyle name="Comma 2 5 3 5 2" xfId="15113" xr:uid="{00000000-0005-0000-0000-000043A50000}"/>
    <cellStyle name="Comma 2 5 3 5 2 2" xfId="33040" xr:uid="{00000000-0005-0000-0000-000044A50000}"/>
    <cellStyle name="Comma 2 5 3 5 2 3" xfId="44985" xr:uid="{00000000-0005-0000-0000-000045A50000}"/>
    <cellStyle name="Comma 2 5 3 5 2 4" xfId="56950" xr:uid="{00000000-0005-0000-0000-000046A50000}"/>
    <cellStyle name="Comma 2 5 3 5 3" xfId="21072" xr:uid="{00000000-0005-0000-0000-000047A50000}"/>
    <cellStyle name="Comma 2 5 3 5 4" xfId="9130" xr:uid="{00000000-0005-0000-0000-000048A50000}"/>
    <cellStyle name="Comma 2 5 3 5 5" xfId="27057" xr:uid="{00000000-0005-0000-0000-000049A50000}"/>
    <cellStyle name="Comma 2 5 3 5 6" xfId="39002" xr:uid="{00000000-0005-0000-0000-00004AA50000}"/>
    <cellStyle name="Comma 2 5 3 5 7" xfId="50967" xr:uid="{00000000-0005-0000-0000-00004BA50000}"/>
    <cellStyle name="Comma 2 5 3 6" xfId="12143" xr:uid="{00000000-0005-0000-0000-00004CA50000}"/>
    <cellStyle name="Comma 2 5 3 6 2" xfId="30070" xr:uid="{00000000-0005-0000-0000-00004DA50000}"/>
    <cellStyle name="Comma 2 5 3 6 3" xfId="42015" xr:uid="{00000000-0005-0000-0000-00004EA50000}"/>
    <cellStyle name="Comma 2 5 3 6 4" xfId="53980" xr:uid="{00000000-0005-0000-0000-00004FA50000}"/>
    <cellStyle name="Comma 2 5 3 7" xfId="18102" xr:uid="{00000000-0005-0000-0000-000050A50000}"/>
    <cellStyle name="Comma 2 5 3 8" xfId="6160" xr:uid="{00000000-0005-0000-0000-000051A50000}"/>
    <cellStyle name="Comma 2 5 3 9" xfId="24087" xr:uid="{00000000-0005-0000-0000-000052A50000}"/>
    <cellStyle name="Comma 2 5 4" xfId="296" xr:uid="{00000000-0005-0000-0000-000053A50000}"/>
    <cellStyle name="Comma 2 5 4 10" xfId="36148" xr:uid="{00000000-0005-0000-0000-000054A50000}"/>
    <cellStyle name="Comma 2 5 4 11" xfId="48113" xr:uid="{00000000-0005-0000-0000-000055A50000}"/>
    <cellStyle name="Comma 2 5 4 2" xfId="644" xr:uid="{00000000-0005-0000-0000-000056A50000}"/>
    <cellStyle name="Comma 2 5 4 2 10" xfId="48461" xr:uid="{00000000-0005-0000-0000-000057A50000}"/>
    <cellStyle name="Comma 2 5 4 2 2" xfId="1366" xr:uid="{00000000-0005-0000-0000-000058A50000}"/>
    <cellStyle name="Comma 2 5 4 2 2 2" xfId="2810" xr:uid="{00000000-0005-0000-0000-000059A50000}"/>
    <cellStyle name="Comma 2 5 4 2 2 2 2" xfId="5780" xr:uid="{00000000-0005-0000-0000-00005AA50000}"/>
    <cellStyle name="Comma 2 5 4 2 2 2 2 2" xfId="17743" xr:uid="{00000000-0005-0000-0000-00005BA50000}"/>
    <cellStyle name="Comma 2 5 4 2 2 2 2 2 2" xfId="35670" xr:uid="{00000000-0005-0000-0000-00005CA50000}"/>
    <cellStyle name="Comma 2 5 4 2 2 2 2 2 3" xfId="47615" xr:uid="{00000000-0005-0000-0000-00005DA50000}"/>
    <cellStyle name="Comma 2 5 4 2 2 2 2 2 4" xfId="59580" xr:uid="{00000000-0005-0000-0000-00005EA50000}"/>
    <cellStyle name="Comma 2 5 4 2 2 2 2 3" xfId="23702" xr:uid="{00000000-0005-0000-0000-00005FA50000}"/>
    <cellStyle name="Comma 2 5 4 2 2 2 2 4" xfId="11760" xr:uid="{00000000-0005-0000-0000-000060A50000}"/>
    <cellStyle name="Comma 2 5 4 2 2 2 2 5" xfId="29687" xr:uid="{00000000-0005-0000-0000-000061A50000}"/>
    <cellStyle name="Comma 2 5 4 2 2 2 2 6" xfId="41632" xr:uid="{00000000-0005-0000-0000-000062A50000}"/>
    <cellStyle name="Comma 2 5 4 2 2 2 2 7" xfId="53597" xr:uid="{00000000-0005-0000-0000-000063A50000}"/>
    <cellStyle name="Comma 2 5 4 2 2 2 3" xfId="14773" xr:uid="{00000000-0005-0000-0000-000064A50000}"/>
    <cellStyle name="Comma 2 5 4 2 2 2 3 2" xfId="32700" xr:uid="{00000000-0005-0000-0000-000065A50000}"/>
    <cellStyle name="Comma 2 5 4 2 2 2 3 3" xfId="44645" xr:uid="{00000000-0005-0000-0000-000066A50000}"/>
    <cellStyle name="Comma 2 5 4 2 2 2 3 4" xfId="56610" xr:uid="{00000000-0005-0000-0000-000067A50000}"/>
    <cellStyle name="Comma 2 5 4 2 2 2 4" xfId="20732" xr:uid="{00000000-0005-0000-0000-000068A50000}"/>
    <cellStyle name="Comma 2 5 4 2 2 2 5" xfId="8790" xr:uid="{00000000-0005-0000-0000-000069A50000}"/>
    <cellStyle name="Comma 2 5 4 2 2 2 6" xfId="26717" xr:uid="{00000000-0005-0000-0000-00006AA50000}"/>
    <cellStyle name="Comma 2 5 4 2 2 2 7" xfId="38662" xr:uid="{00000000-0005-0000-0000-00006BA50000}"/>
    <cellStyle name="Comma 2 5 4 2 2 2 8" xfId="50627" xr:uid="{00000000-0005-0000-0000-00006CA50000}"/>
    <cellStyle name="Comma 2 5 4 2 2 3" xfId="4336" xr:uid="{00000000-0005-0000-0000-00006DA50000}"/>
    <cellStyle name="Comma 2 5 4 2 2 3 2" xfId="16299" xr:uid="{00000000-0005-0000-0000-00006EA50000}"/>
    <cellStyle name="Comma 2 5 4 2 2 3 2 2" xfId="34226" xr:uid="{00000000-0005-0000-0000-00006FA50000}"/>
    <cellStyle name="Comma 2 5 4 2 2 3 2 3" xfId="46171" xr:uid="{00000000-0005-0000-0000-000070A50000}"/>
    <cellStyle name="Comma 2 5 4 2 2 3 2 4" xfId="58136" xr:uid="{00000000-0005-0000-0000-000071A50000}"/>
    <cellStyle name="Comma 2 5 4 2 2 3 3" xfId="22258" xr:uid="{00000000-0005-0000-0000-000072A50000}"/>
    <cellStyle name="Comma 2 5 4 2 2 3 4" xfId="10316" xr:uid="{00000000-0005-0000-0000-000073A50000}"/>
    <cellStyle name="Comma 2 5 4 2 2 3 5" xfId="28243" xr:uid="{00000000-0005-0000-0000-000074A50000}"/>
    <cellStyle name="Comma 2 5 4 2 2 3 6" xfId="40188" xr:uid="{00000000-0005-0000-0000-000075A50000}"/>
    <cellStyle name="Comma 2 5 4 2 2 3 7" xfId="52153" xr:uid="{00000000-0005-0000-0000-000076A50000}"/>
    <cellStyle name="Comma 2 5 4 2 2 4" xfId="13329" xr:uid="{00000000-0005-0000-0000-000077A50000}"/>
    <cellStyle name="Comma 2 5 4 2 2 4 2" xfId="31256" xr:uid="{00000000-0005-0000-0000-000078A50000}"/>
    <cellStyle name="Comma 2 5 4 2 2 4 3" xfId="43201" xr:uid="{00000000-0005-0000-0000-000079A50000}"/>
    <cellStyle name="Comma 2 5 4 2 2 4 4" xfId="55166" xr:uid="{00000000-0005-0000-0000-00007AA50000}"/>
    <cellStyle name="Comma 2 5 4 2 2 5" xfId="19288" xr:uid="{00000000-0005-0000-0000-00007BA50000}"/>
    <cellStyle name="Comma 2 5 4 2 2 6" xfId="7346" xr:uid="{00000000-0005-0000-0000-00007CA50000}"/>
    <cellStyle name="Comma 2 5 4 2 2 7" xfId="25273" xr:uid="{00000000-0005-0000-0000-00007DA50000}"/>
    <cellStyle name="Comma 2 5 4 2 2 8" xfId="37218" xr:uid="{00000000-0005-0000-0000-00007EA50000}"/>
    <cellStyle name="Comma 2 5 4 2 2 9" xfId="49183" xr:uid="{00000000-0005-0000-0000-00007FA50000}"/>
    <cellStyle name="Comma 2 5 4 2 3" xfId="2088" xr:uid="{00000000-0005-0000-0000-000080A50000}"/>
    <cellStyle name="Comma 2 5 4 2 3 2" xfId="5058" xr:uid="{00000000-0005-0000-0000-000081A50000}"/>
    <cellStyle name="Comma 2 5 4 2 3 2 2" xfId="17021" xr:uid="{00000000-0005-0000-0000-000082A50000}"/>
    <cellStyle name="Comma 2 5 4 2 3 2 2 2" xfId="34948" xr:uid="{00000000-0005-0000-0000-000083A50000}"/>
    <cellStyle name="Comma 2 5 4 2 3 2 2 3" xfId="46893" xr:uid="{00000000-0005-0000-0000-000084A50000}"/>
    <cellStyle name="Comma 2 5 4 2 3 2 2 4" xfId="58858" xr:uid="{00000000-0005-0000-0000-000085A50000}"/>
    <cellStyle name="Comma 2 5 4 2 3 2 3" xfId="22980" xr:uid="{00000000-0005-0000-0000-000086A50000}"/>
    <cellStyle name="Comma 2 5 4 2 3 2 4" xfId="11038" xr:uid="{00000000-0005-0000-0000-000087A50000}"/>
    <cellStyle name="Comma 2 5 4 2 3 2 5" xfId="28965" xr:uid="{00000000-0005-0000-0000-000088A50000}"/>
    <cellStyle name="Comma 2 5 4 2 3 2 6" xfId="40910" xr:uid="{00000000-0005-0000-0000-000089A50000}"/>
    <cellStyle name="Comma 2 5 4 2 3 2 7" xfId="52875" xr:uid="{00000000-0005-0000-0000-00008AA50000}"/>
    <cellStyle name="Comma 2 5 4 2 3 3" xfId="14051" xr:uid="{00000000-0005-0000-0000-00008BA50000}"/>
    <cellStyle name="Comma 2 5 4 2 3 3 2" xfId="31978" xr:uid="{00000000-0005-0000-0000-00008CA50000}"/>
    <cellStyle name="Comma 2 5 4 2 3 3 3" xfId="43923" xr:uid="{00000000-0005-0000-0000-00008DA50000}"/>
    <cellStyle name="Comma 2 5 4 2 3 3 4" xfId="55888" xr:uid="{00000000-0005-0000-0000-00008EA50000}"/>
    <cellStyle name="Comma 2 5 4 2 3 4" xfId="20010" xr:uid="{00000000-0005-0000-0000-00008FA50000}"/>
    <cellStyle name="Comma 2 5 4 2 3 5" xfId="8068" xr:uid="{00000000-0005-0000-0000-000090A50000}"/>
    <cellStyle name="Comma 2 5 4 2 3 6" xfId="25995" xr:uid="{00000000-0005-0000-0000-000091A50000}"/>
    <cellStyle name="Comma 2 5 4 2 3 7" xfId="37940" xr:uid="{00000000-0005-0000-0000-000092A50000}"/>
    <cellStyle name="Comma 2 5 4 2 3 8" xfId="49905" xr:uid="{00000000-0005-0000-0000-000093A50000}"/>
    <cellStyle name="Comma 2 5 4 2 4" xfId="3614" xr:uid="{00000000-0005-0000-0000-000094A50000}"/>
    <cellStyle name="Comma 2 5 4 2 4 2" xfId="15577" xr:uid="{00000000-0005-0000-0000-000095A50000}"/>
    <cellStyle name="Comma 2 5 4 2 4 2 2" xfId="33504" xr:uid="{00000000-0005-0000-0000-000096A50000}"/>
    <cellStyle name="Comma 2 5 4 2 4 2 3" xfId="45449" xr:uid="{00000000-0005-0000-0000-000097A50000}"/>
    <cellStyle name="Comma 2 5 4 2 4 2 4" xfId="57414" xr:uid="{00000000-0005-0000-0000-000098A50000}"/>
    <cellStyle name="Comma 2 5 4 2 4 3" xfId="21536" xr:uid="{00000000-0005-0000-0000-000099A50000}"/>
    <cellStyle name="Comma 2 5 4 2 4 4" xfId="9594" xr:uid="{00000000-0005-0000-0000-00009AA50000}"/>
    <cellStyle name="Comma 2 5 4 2 4 5" xfId="27521" xr:uid="{00000000-0005-0000-0000-00009BA50000}"/>
    <cellStyle name="Comma 2 5 4 2 4 6" xfId="39466" xr:uid="{00000000-0005-0000-0000-00009CA50000}"/>
    <cellStyle name="Comma 2 5 4 2 4 7" xfId="51431" xr:uid="{00000000-0005-0000-0000-00009DA50000}"/>
    <cellStyle name="Comma 2 5 4 2 5" xfId="12607" xr:uid="{00000000-0005-0000-0000-00009EA50000}"/>
    <cellStyle name="Comma 2 5 4 2 5 2" xfId="30534" xr:uid="{00000000-0005-0000-0000-00009FA50000}"/>
    <cellStyle name="Comma 2 5 4 2 5 3" xfId="42479" xr:uid="{00000000-0005-0000-0000-0000A0A50000}"/>
    <cellStyle name="Comma 2 5 4 2 5 4" xfId="54444" xr:uid="{00000000-0005-0000-0000-0000A1A50000}"/>
    <cellStyle name="Comma 2 5 4 2 6" xfId="18566" xr:uid="{00000000-0005-0000-0000-0000A2A50000}"/>
    <cellStyle name="Comma 2 5 4 2 7" xfId="6624" xr:uid="{00000000-0005-0000-0000-0000A3A50000}"/>
    <cellStyle name="Comma 2 5 4 2 8" xfId="24551" xr:uid="{00000000-0005-0000-0000-0000A4A50000}"/>
    <cellStyle name="Comma 2 5 4 2 9" xfId="36496" xr:uid="{00000000-0005-0000-0000-0000A5A50000}"/>
    <cellStyle name="Comma 2 5 4 3" xfId="1018" xr:uid="{00000000-0005-0000-0000-0000A6A50000}"/>
    <cellStyle name="Comma 2 5 4 3 2" xfId="2462" xr:uid="{00000000-0005-0000-0000-0000A7A50000}"/>
    <cellStyle name="Comma 2 5 4 3 2 2" xfId="5432" xr:uid="{00000000-0005-0000-0000-0000A8A50000}"/>
    <cellStyle name="Comma 2 5 4 3 2 2 2" xfId="17395" xr:uid="{00000000-0005-0000-0000-0000A9A50000}"/>
    <cellStyle name="Comma 2 5 4 3 2 2 2 2" xfId="35322" xr:uid="{00000000-0005-0000-0000-0000AAA50000}"/>
    <cellStyle name="Comma 2 5 4 3 2 2 2 3" xfId="47267" xr:uid="{00000000-0005-0000-0000-0000ABA50000}"/>
    <cellStyle name="Comma 2 5 4 3 2 2 2 4" xfId="59232" xr:uid="{00000000-0005-0000-0000-0000ACA50000}"/>
    <cellStyle name="Comma 2 5 4 3 2 2 3" xfId="23354" xr:uid="{00000000-0005-0000-0000-0000ADA50000}"/>
    <cellStyle name="Comma 2 5 4 3 2 2 4" xfId="11412" xr:uid="{00000000-0005-0000-0000-0000AEA50000}"/>
    <cellStyle name="Comma 2 5 4 3 2 2 5" xfId="29339" xr:uid="{00000000-0005-0000-0000-0000AFA50000}"/>
    <cellStyle name="Comma 2 5 4 3 2 2 6" xfId="41284" xr:uid="{00000000-0005-0000-0000-0000B0A50000}"/>
    <cellStyle name="Comma 2 5 4 3 2 2 7" xfId="53249" xr:uid="{00000000-0005-0000-0000-0000B1A50000}"/>
    <cellStyle name="Comma 2 5 4 3 2 3" xfId="14425" xr:uid="{00000000-0005-0000-0000-0000B2A50000}"/>
    <cellStyle name="Comma 2 5 4 3 2 3 2" xfId="32352" xr:uid="{00000000-0005-0000-0000-0000B3A50000}"/>
    <cellStyle name="Comma 2 5 4 3 2 3 3" xfId="44297" xr:uid="{00000000-0005-0000-0000-0000B4A50000}"/>
    <cellStyle name="Comma 2 5 4 3 2 3 4" xfId="56262" xr:uid="{00000000-0005-0000-0000-0000B5A50000}"/>
    <cellStyle name="Comma 2 5 4 3 2 4" xfId="20384" xr:uid="{00000000-0005-0000-0000-0000B6A50000}"/>
    <cellStyle name="Comma 2 5 4 3 2 5" xfId="8442" xr:uid="{00000000-0005-0000-0000-0000B7A50000}"/>
    <cellStyle name="Comma 2 5 4 3 2 6" xfId="26369" xr:uid="{00000000-0005-0000-0000-0000B8A50000}"/>
    <cellStyle name="Comma 2 5 4 3 2 7" xfId="38314" xr:uid="{00000000-0005-0000-0000-0000B9A50000}"/>
    <cellStyle name="Comma 2 5 4 3 2 8" xfId="50279" xr:uid="{00000000-0005-0000-0000-0000BAA50000}"/>
    <cellStyle name="Comma 2 5 4 3 3" xfId="3988" xr:uid="{00000000-0005-0000-0000-0000BBA50000}"/>
    <cellStyle name="Comma 2 5 4 3 3 2" xfId="15951" xr:uid="{00000000-0005-0000-0000-0000BCA50000}"/>
    <cellStyle name="Comma 2 5 4 3 3 2 2" xfId="33878" xr:uid="{00000000-0005-0000-0000-0000BDA50000}"/>
    <cellStyle name="Comma 2 5 4 3 3 2 3" xfId="45823" xr:uid="{00000000-0005-0000-0000-0000BEA50000}"/>
    <cellStyle name="Comma 2 5 4 3 3 2 4" xfId="57788" xr:uid="{00000000-0005-0000-0000-0000BFA50000}"/>
    <cellStyle name="Comma 2 5 4 3 3 3" xfId="21910" xr:uid="{00000000-0005-0000-0000-0000C0A50000}"/>
    <cellStyle name="Comma 2 5 4 3 3 4" xfId="9968" xr:uid="{00000000-0005-0000-0000-0000C1A50000}"/>
    <cellStyle name="Comma 2 5 4 3 3 5" xfId="27895" xr:uid="{00000000-0005-0000-0000-0000C2A50000}"/>
    <cellStyle name="Comma 2 5 4 3 3 6" xfId="39840" xr:uid="{00000000-0005-0000-0000-0000C3A50000}"/>
    <cellStyle name="Comma 2 5 4 3 3 7" xfId="51805" xr:uid="{00000000-0005-0000-0000-0000C4A50000}"/>
    <cellStyle name="Comma 2 5 4 3 4" xfId="12981" xr:uid="{00000000-0005-0000-0000-0000C5A50000}"/>
    <cellStyle name="Comma 2 5 4 3 4 2" xfId="30908" xr:uid="{00000000-0005-0000-0000-0000C6A50000}"/>
    <cellStyle name="Comma 2 5 4 3 4 3" xfId="42853" xr:uid="{00000000-0005-0000-0000-0000C7A50000}"/>
    <cellStyle name="Comma 2 5 4 3 4 4" xfId="54818" xr:uid="{00000000-0005-0000-0000-0000C8A50000}"/>
    <cellStyle name="Comma 2 5 4 3 5" xfId="18940" xr:uid="{00000000-0005-0000-0000-0000C9A50000}"/>
    <cellStyle name="Comma 2 5 4 3 6" xfId="6998" xr:uid="{00000000-0005-0000-0000-0000CAA50000}"/>
    <cellStyle name="Comma 2 5 4 3 7" xfId="24925" xr:uid="{00000000-0005-0000-0000-0000CBA50000}"/>
    <cellStyle name="Comma 2 5 4 3 8" xfId="36870" xr:uid="{00000000-0005-0000-0000-0000CCA50000}"/>
    <cellStyle name="Comma 2 5 4 3 9" xfId="48835" xr:uid="{00000000-0005-0000-0000-0000CDA50000}"/>
    <cellStyle name="Comma 2 5 4 4" xfId="1740" xr:uid="{00000000-0005-0000-0000-0000CEA50000}"/>
    <cellStyle name="Comma 2 5 4 4 2" xfId="4710" xr:uid="{00000000-0005-0000-0000-0000CFA50000}"/>
    <cellStyle name="Comma 2 5 4 4 2 2" xfId="16673" xr:uid="{00000000-0005-0000-0000-0000D0A50000}"/>
    <cellStyle name="Comma 2 5 4 4 2 2 2" xfId="34600" xr:uid="{00000000-0005-0000-0000-0000D1A50000}"/>
    <cellStyle name="Comma 2 5 4 4 2 2 3" xfId="46545" xr:uid="{00000000-0005-0000-0000-0000D2A50000}"/>
    <cellStyle name="Comma 2 5 4 4 2 2 4" xfId="58510" xr:uid="{00000000-0005-0000-0000-0000D3A50000}"/>
    <cellStyle name="Comma 2 5 4 4 2 3" xfId="22632" xr:uid="{00000000-0005-0000-0000-0000D4A50000}"/>
    <cellStyle name="Comma 2 5 4 4 2 4" xfId="10690" xr:uid="{00000000-0005-0000-0000-0000D5A50000}"/>
    <cellStyle name="Comma 2 5 4 4 2 5" xfId="28617" xr:uid="{00000000-0005-0000-0000-0000D6A50000}"/>
    <cellStyle name="Comma 2 5 4 4 2 6" xfId="40562" xr:uid="{00000000-0005-0000-0000-0000D7A50000}"/>
    <cellStyle name="Comma 2 5 4 4 2 7" xfId="52527" xr:uid="{00000000-0005-0000-0000-0000D8A50000}"/>
    <cellStyle name="Comma 2 5 4 4 3" xfId="13703" xr:uid="{00000000-0005-0000-0000-0000D9A50000}"/>
    <cellStyle name="Comma 2 5 4 4 3 2" xfId="31630" xr:uid="{00000000-0005-0000-0000-0000DAA50000}"/>
    <cellStyle name="Comma 2 5 4 4 3 3" xfId="43575" xr:uid="{00000000-0005-0000-0000-0000DBA50000}"/>
    <cellStyle name="Comma 2 5 4 4 3 4" xfId="55540" xr:uid="{00000000-0005-0000-0000-0000DCA50000}"/>
    <cellStyle name="Comma 2 5 4 4 4" xfId="19662" xr:uid="{00000000-0005-0000-0000-0000DDA50000}"/>
    <cellStyle name="Comma 2 5 4 4 5" xfId="7720" xr:uid="{00000000-0005-0000-0000-0000DEA50000}"/>
    <cellStyle name="Comma 2 5 4 4 6" xfId="25647" xr:uid="{00000000-0005-0000-0000-0000DFA50000}"/>
    <cellStyle name="Comma 2 5 4 4 7" xfId="37592" xr:uid="{00000000-0005-0000-0000-0000E0A50000}"/>
    <cellStyle name="Comma 2 5 4 4 8" xfId="49557" xr:uid="{00000000-0005-0000-0000-0000E1A50000}"/>
    <cellStyle name="Comma 2 5 4 5" xfId="3266" xr:uid="{00000000-0005-0000-0000-0000E2A50000}"/>
    <cellStyle name="Comma 2 5 4 5 2" xfId="15229" xr:uid="{00000000-0005-0000-0000-0000E3A50000}"/>
    <cellStyle name="Comma 2 5 4 5 2 2" xfId="33156" xr:uid="{00000000-0005-0000-0000-0000E4A50000}"/>
    <cellStyle name="Comma 2 5 4 5 2 3" xfId="45101" xr:uid="{00000000-0005-0000-0000-0000E5A50000}"/>
    <cellStyle name="Comma 2 5 4 5 2 4" xfId="57066" xr:uid="{00000000-0005-0000-0000-0000E6A50000}"/>
    <cellStyle name="Comma 2 5 4 5 3" xfId="21188" xr:uid="{00000000-0005-0000-0000-0000E7A50000}"/>
    <cellStyle name="Comma 2 5 4 5 4" xfId="9246" xr:uid="{00000000-0005-0000-0000-0000E8A50000}"/>
    <cellStyle name="Comma 2 5 4 5 5" xfId="27173" xr:uid="{00000000-0005-0000-0000-0000E9A50000}"/>
    <cellStyle name="Comma 2 5 4 5 6" xfId="39118" xr:uid="{00000000-0005-0000-0000-0000EAA50000}"/>
    <cellStyle name="Comma 2 5 4 5 7" xfId="51083" xr:uid="{00000000-0005-0000-0000-0000EBA50000}"/>
    <cellStyle name="Comma 2 5 4 6" xfId="12259" xr:uid="{00000000-0005-0000-0000-0000ECA50000}"/>
    <cellStyle name="Comma 2 5 4 6 2" xfId="30186" xr:uid="{00000000-0005-0000-0000-0000EDA50000}"/>
    <cellStyle name="Comma 2 5 4 6 3" xfId="42131" xr:uid="{00000000-0005-0000-0000-0000EEA50000}"/>
    <cellStyle name="Comma 2 5 4 6 4" xfId="54096" xr:uid="{00000000-0005-0000-0000-0000EFA50000}"/>
    <cellStyle name="Comma 2 5 4 7" xfId="18218" xr:uid="{00000000-0005-0000-0000-0000F0A50000}"/>
    <cellStyle name="Comma 2 5 4 8" xfId="6276" xr:uid="{00000000-0005-0000-0000-0000F1A50000}"/>
    <cellStyle name="Comma 2 5 4 9" xfId="24203" xr:uid="{00000000-0005-0000-0000-0000F2A50000}"/>
    <cellStyle name="Comma 2 5 5" xfId="412" xr:uid="{00000000-0005-0000-0000-0000F3A50000}"/>
    <cellStyle name="Comma 2 5 5 10" xfId="48229" xr:uid="{00000000-0005-0000-0000-0000F4A50000}"/>
    <cellStyle name="Comma 2 5 5 2" xfId="1134" xr:uid="{00000000-0005-0000-0000-0000F5A50000}"/>
    <cellStyle name="Comma 2 5 5 2 2" xfId="2578" xr:uid="{00000000-0005-0000-0000-0000F6A50000}"/>
    <cellStyle name="Comma 2 5 5 2 2 2" xfId="5548" xr:uid="{00000000-0005-0000-0000-0000F7A50000}"/>
    <cellStyle name="Comma 2 5 5 2 2 2 2" xfId="17511" xr:uid="{00000000-0005-0000-0000-0000F8A50000}"/>
    <cellStyle name="Comma 2 5 5 2 2 2 2 2" xfId="35438" xr:uid="{00000000-0005-0000-0000-0000F9A50000}"/>
    <cellStyle name="Comma 2 5 5 2 2 2 2 3" xfId="47383" xr:uid="{00000000-0005-0000-0000-0000FAA50000}"/>
    <cellStyle name="Comma 2 5 5 2 2 2 2 4" xfId="59348" xr:uid="{00000000-0005-0000-0000-0000FBA50000}"/>
    <cellStyle name="Comma 2 5 5 2 2 2 3" xfId="23470" xr:uid="{00000000-0005-0000-0000-0000FCA50000}"/>
    <cellStyle name="Comma 2 5 5 2 2 2 4" xfId="11528" xr:uid="{00000000-0005-0000-0000-0000FDA50000}"/>
    <cellStyle name="Comma 2 5 5 2 2 2 5" xfId="29455" xr:uid="{00000000-0005-0000-0000-0000FEA50000}"/>
    <cellStyle name="Comma 2 5 5 2 2 2 6" xfId="41400" xr:uid="{00000000-0005-0000-0000-0000FFA50000}"/>
    <cellStyle name="Comma 2 5 5 2 2 2 7" xfId="53365" xr:uid="{00000000-0005-0000-0000-000000A60000}"/>
    <cellStyle name="Comma 2 5 5 2 2 3" xfId="14541" xr:uid="{00000000-0005-0000-0000-000001A60000}"/>
    <cellStyle name="Comma 2 5 5 2 2 3 2" xfId="32468" xr:uid="{00000000-0005-0000-0000-000002A60000}"/>
    <cellStyle name="Comma 2 5 5 2 2 3 3" xfId="44413" xr:uid="{00000000-0005-0000-0000-000003A60000}"/>
    <cellStyle name="Comma 2 5 5 2 2 3 4" xfId="56378" xr:uid="{00000000-0005-0000-0000-000004A60000}"/>
    <cellStyle name="Comma 2 5 5 2 2 4" xfId="20500" xr:uid="{00000000-0005-0000-0000-000005A60000}"/>
    <cellStyle name="Comma 2 5 5 2 2 5" xfId="8558" xr:uid="{00000000-0005-0000-0000-000006A60000}"/>
    <cellStyle name="Comma 2 5 5 2 2 6" xfId="26485" xr:uid="{00000000-0005-0000-0000-000007A60000}"/>
    <cellStyle name="Comma 2 5 5 2 2 7" xfId="38430" xr:uid="{00000000-0005-0000-0000-000008A60000}"/>
    <cellStyle name="Comma 2 5 5 2 2 8" xfId="50395" xr:uid="{00000000-0005-0000-0000-000009A60000}"/>
    <cellStyle name="Comma 2 5 5 2 3" xfId="4104" xr:uid="{00000000-0005-0000-0000-00000AA60000}"/>
    <cellStyle name="Comma 2 5 5 2 3 2" xfId="16067" xr:uid="{00000000-0005-0000-0000-00000BA60000}"/>
    <cellStyle name="Comma 2 5 5 2 3 2 2" xfId="33994" xr:uid="{00000000-0005-0000-0000-00000CA60000}"/>
    <cellStyle name="Comma 2 5 5 2 3 2 3" xfId="45939" xr:uid="{00000000-0005-0000-0000-00000DA60000}"/>
    <cellStyle name="Comma 2 5 5 2 3 2 4" xfId="57904" xr:uid="{00000000-0005-0000-0000-00000EA60000}"/>
    <cellStyle name="Comma 2 5 5 2 3 3" xfId="22026" xr:uid="{00000000-0005-0000-0000-00000FA60000}"/>
    <cellStyle name="Comma 2 5 5 2 3 4" xfId="10084" xr:uid="{00000000-0005-0000-0000-000010A60000}"/>
    <cellStyle name="Comma 2 5 5 2 3 5" xfId="28011" xr:uid="{00000000-0005-0000-0000-000011A60000}"/>
    <cellStyle name="Comma 2 5 5 2 3 6" xfId="39956" xr:uid="{00000000-0005-0000-0000-000012A60000}"/>
    <cellStyle name="Comma 2 5 5 2 3 7" xfId="51921" xr:uid="{00000000-0005-0000-0000-000013A60000}"/>
    <cellStyle name="Comma 2 5 5 2 4" xfId="13097" xr:uid="{00000000-0005-0000-0000-000014A60000}"/>
    <cellStyle name="Comma 2 5 5 2 4 2" xfId="31024" xr:uid="{00000000-0005-0000-0000-000015A60000}"/>
    <cellStyle name="Comma 2 5 5 2 4 3" xfId="42969" xr:uid="{00000000-0005-0000-0000-000016A60000}"/>
    <cellStyle name="Comma 2 5 5 2 4 4" xfId="54934" xr:uid="{00000000-0005-0000-0000-000017A60000}"/>
    <cellStyle name="Comma 2 5 5 2 5" xfId="19056" xr:uid="{00000000-0005-0000-0000-000018A60000}"/>
    <cellStyle name="Comma 2 5 5 2 6" xfId="7114" xr:uid="{00000000-0005-0000-0000-000019A60000}"/>
    <cellStyle name="Comma 2 5 5 2 7" xfId="25041" xr:uid="{00000000-0005-0000-0000-00001AA60000}"/>
    <cellStyle name="Comma 2 5 5 2 8" xfId="36986" xr:uid="{00000000-0005-0000-0000-00001BA60000}"/>
    <cellStyle name="Comma 2 5 5 2 9" xfId="48951" xr:uid="{00000000-0005-0000-0000-00001CA60000}"/>
    <cellStyle name="Comma 2 5 5 3" xfId="1856" xr:uid="{00000000-0005-0000-0000-00001DA60000}"/>
    <cellStyle name="Comma 2 5 5 3 2" xfId="4826" xr:uid="{00000000-0005-0000-0000-00001EA60000}"/>
    <cellStyle name="Comma 2 5 5 3 2 2" xfId="16789" xr:uid="{00000000-0005-0000-0000-00001FA60000}"/>
    <cellStyle name="Comma 2 5 5 3 2 2 2" xfId="34716" xr:uid="{00000000-0005-0000-0000-000020A60000}"/>
    <cellStyle name="Comma 2 5 5 3 2 2 3" xfId="46661" xr:uid="{00000000-0005-0000-0000-000021A60000}"/>
    <cellStyle name="Comma 2 5 5 3 2 2 4" xfId="58626" xr:uid="{00000000-0005-0000-0000-000022A60000}"/>
    <cellStyle name="Comma 2 5 5 3 2 3" xfId="22748" xr:uid="{00000000-0005-0000-0000-000023A60000}"/>
    <cellStyle name="Comma 2 5 5 3 2 4" xfId="10806" xr:uid="{00000000-0005-0000-0000-000024A60000}"/>
    <cellStyle name="Comma 2 5 5 3 2 5" xfId="28733" xr:uid="{00000000-0005-0000-0000-000025A60000}"/>
    <cellStyle name="Comma 2 5 5 3 2 6" xfId="40678" xr:uid="{00000000-0005-0000-0000-000026A60000}"/>
    <cellStyle name="Comma 2 5 5 3 2 7" xfId="52643" xr:uid="{00000000-0005-0000-0000-000027A60000}"/>
    <cellStyle name="Comma 2 5 5 3 3" xfId="13819" xr:uid="{00000000-0005-0000-0000-000028A60000}"/>
    <cellStyle name="Comma 2 5 5 3 3 2" xfId="31746" xr:uid="{00000000-0005-0000-0000-000029A60000}"/>
    <cellStyle name="Comma 2 5 5 3 3 3" xfId="43691" xr:uid="{00000000-0005-0000-0000-00002AA60000}"/>
    <cellStyle name="Comma 2 5 5 3 3 4" xfId="55656" xr:uid="{00000000-0005-0000-0000-00002BA60000}"/>
    <cellStyle name="Comma 2 5 5 3 4" xfId="19778" xr:uid="{00000000-0005-0000-0000-00002CA60000}"/>
    <cellStyle name="Comma 2 5 5 3 5" xfId="7836" xr:uid="{00000000-0005-0000-0000-00002DA60000}"/>
    <cellStyle name="Comma 2 5 5 3 6" xfId="25763" xr:uid="{00000000-0005-0000-0000-00002EA60000}"/>
    <cellStyle name="Comma 2 5 5 3 7" xfId="37708" xr:uid="{00000000-0005-0000-0000-00002FA60000}"/>
    <cellStyle name="Comma 2 5 5 3 8" xfId="49673" xr:uid="{00000000-0005-0000-0000-000030A60000}"/>
    <cellStyle name="Comma 2 5 5 4" xfId="3382" xr:uid="{00000000-0005-0000-0000-000031A60000}"/>
    <cellStyle name="Comma 2 5 5 4 2" xfId="15345" xr:uid="{00000000-0005-0000-0000-000032A60000}"/>
    <cellStyle name="Comma 2 5 5 4 2 2" xfId="33272" xr:uid="{00000000-0005-0000-0000-000033A60000}"/>
    <cellStyle name="Comma 2 5 5 4 2 3" xfId="45217" xr:uid="{00000000-0005-0000-0000-000034A60000}"/>
    <cellStyle name="Comma 2 5 5 4 2 4" xfId="57182" xr:uid="{00000000-0005-0000-0000-000035A60000}"/>
    <cellStyle name="Comma 2 5 5 4 3" xfId="21304" xr:uid="{00000000-0005-0000-0000-000036A60000}"/>
    <cellStyle name="Comma 2 5 5 4 4" xfId="9362" xr:uid="{00000000-0005-0000-0000-000037A60000}"/>
    <cellStyle name="Comma 2 5 5 4 5" xfId="27289" xr:uid="{00000000-0005-0000-0000-000038A60000}"/>
    <cellStyle name="Comma 2 5 5 4 6" xfId="39234" xr:uid="{00000000-0005-0000-0000-000039A60000}"/>
    <cellStyle name="Comma 2 5 5 4 7" xfId="51199" xr:uid="{00000000-0005-0000-0000-00003AA60000}"/>
    <cellStyle name="Comma 2 5 5 5" xfId="12375" xr:uid="{00000000-0005-0000-0000-00003BA60000}"/>
    <cellStyle name="Comma 2 5 5 5 2" xfId="30302" xr:uid="{00000000-0005-0000-0000-00003CA60000}"/>
    <cellStyle name="Comma 2 5 5 5 3" xfId="42247" xr:uid="{00000000-0005-0000-0000-00003DA60000}"/>
    <cellStyle name="Comma 2 5 5 5 4" xfId="54212" xr:uid="{00000000-0005-0000-0000-00003EA60000}"/>
    <cellStyle name="Comma 2 5 5 6" xfId="18334" xr:uid="{00000000-0005-0000-0000-00003FA60000}"/>
    <cellStyle name="Comma 2 5 5 7" xfId="6392" xr:uid="{00000000-0005-0000-0000-000040A60000}"/>
    <cellStyle name="Comma 2 5 5 8" xfId="24319" xr:uid="{00000000-0005-0000-0000-000041A60000}"/>
    <cellStyle name="Comma 2 5 5 9" xfId="36264" xr:uid="{00000000-0005-0000-0000-000042A60000}"/>
    <cellStyle name="Comma 2 5 6" xfId="786" xr:uid="{00000000-0005-0000-0000-000043A60000}"/>
    <cellStyle name="Comma 2 5 6 2" xfId="2230" xr:uid="{00000000-0005-0000-0000-000044A60000}"/>
    <cellStyle name="Comma 2 5 6 2 2" xfId="5200" xr:uid="{00000000-0005-0000-0000-000045A60000}"/>
    <cellStyle name="Comma 2 5 6 2 2 2" xfId="17163" xr:uid="{00000000-0005-0000-0000-000046A60000}"/>
    <cellStyle name="Comma 2 5 6 2 2 2 2" xfId="35090" xr:uid="{00000000-0005-0000-0000-000047A60000}"/>
    <cellStyle name="Comma 2 5 6 2 2 2 3" xfId="47035" xr:uid="{00000000-0005-0000-0000-000048A60000}"/>
    <cellStyle name="Comma 2 5 6 2 2 2 4" xfId="59000" xr:uid="{00000000-0005-0000-0000-000049A60000}"/>
    <cellStyle name="Comma 2 5 6 2 2 3" xfId="23122" xr:uid="{00000000-0005-0000-0000-00004AA60000}"/>
    <cellStyle name="Comma 2 5 6 2 2 4" xfId="11180" xr:uid="{00000000-0005-0000-0000-00004BA60000}"/>
    <cellStyle name="Comma 2 5 6 2 2 5" xfId="29107" xr:uid="{00000000-0005-0000-0000-00004CA60000}"/>
    <cellStyle name="Comma 2 5 6 2 2 6" xfId="41052" xr:uid="{00000000-0005-0000-0000-00004DA60000}"/>
    <cellStyle name="Comma 2 5 6 2 2 7" xfId="53017" xr:uid="{00000000-0005-0000-0000-00004EA60000}"/>
    <cellStyle name="Comma 2 5 6 2 3" xfId="14193" xr:uid="{00000000-0005-0000-0000-00004FA60000}"/>
    <cellStyle name="Comma 2 5 6 2 3 2" xfId="32120" xr:uid="{00000000-0005-0000-0000-000050A60000}"/>
    <cellStyle name="Comma 2 5 6 2 3 3" xfId="44065" xr:uid="{00000000-0005-0000-0000-000051A60000}"/>
    <cellStyle name="Comma 2 5 6 2 3 4" xfId="56030" xr:uid="{00000000-0005-0000-0000-000052A60000}"/>
    <cellStyle name="Comma 2 5 6 2 4" xfId="20152" xr:uid="{00000000-0005-0000-0000-000053A60000}"/>
    <cellStyle name="Comma 2 5 6 2 5" xfId="8210" xr:uid="{00000000-0005-0000-0000-000054A60000}"/>
    <cellStyle name="Comma 2 5 6 2 6" xfId="26137" xr:uid="{00000000-0005-0000-0000-000055A60000}"/>
    <cellStyle name="Comma 2 5 6 2 7" xfId="38082" xr:uid="{00000000-0005-0000-0000-000056A60000}"/>
    <cellStyle name="Comma 2 5 6 2 8" xfId="50047" xr:uid="{00000000-0005-0000-0000-000057A60000}"/>
    <cellStyle name="Comma 2 5 6 3" xfId="3756" xr:uid="{00000000-0005-0000-0000-000058A60000}"/>
    <cellStyle name="Comma 2 5 6 3 2" xfId="15719" xr:uid="{00000000-0005-0000-0000-000059A60000}"/>
    <cellStyle name="Comma 2 5 6 3 2 2" xfId="33646" xr:uid="{00000000-0005-0000-0000-00005AA60000}"/>
    <cellStyle name="Comma 2 5 6 3 2 3" xfId="45591" xr:uid="{00000000-0005-0000-0000-00005BA60000}"/>
    <cellStyle name="Comma 2 5 6 3 2 4" xfId="57556" xr:uid="{00000000-0005-0000-0000-00005CA60000}"/>
    <cellStyle name="Comma 2 5 6 3 3" xfId="21678" xr:uid="{00000000-0005-0000-0000-00005DA60000}"/>
    <cellStyle name="Comma 2 5 6 3 4" xfId="9736" xr:uid="{00000000-0005-0000-0000-00005EA60000}"/>
    <cellStyle name="Comma 2 5 6 3 5" xfId="27663" xr:uid="{00000000-0005-0000-0000-00005FA60000}"/>
    <cellStyle name="Comma 2 5 6 3 6" xfId="39608" xr:uid="{00000000-0005-0000-0000-000060A60000}"/>
    <cellStyle name="Comma 2 5 6 3 7" xfId="51573" xr:uid="{00000000-0005-0000-0000-000061A60000}"/>
    <cellStyle name="Comma 2 5 6 4" xfId="12749" xr:uid="{00000000-0005-0000-0000-000062A60000}"/>
    <cellStyle name="Comma 2 5 6 4 2" xfId="30676" xr:uid="{00000000-0005-0000-0000-000063A60000}"/>
    <cellStyle name="Comma 2 5 6 4 3" xfId="42621" xr:uid="{00000000-0005-0000-0000-000064A60000}"/>
    <cellStyle name="Comma 2 5 6 4 4" xfId="54586" xr:uid="{00000000-0005-0000-0000-000065A60000}"/>
    <cellStyle name="Comma 2 5 6 5" xfId="18708" xr:uid="{00000000-0005-0000-0000-000066A60000}"/>
    <cellStyle name="Comma 2 5 6 6" xfId="6766" xr:uid="{00000000-0005-0000-0000-000067A60000}"/>
    <cellStyle name="Comma 2 5 6 7" xfId="24693" xr:uid="{00000000-0005-0000-0000-000068A60000}"/>
    <cellStyle name="Comma 2 5 6 8" xfId="36638" xr:uid="{00000000-0005-0000-0000-000069A60000}"/>
    <cellStyle name="Comma 2 5 6 9" xfId="48603" xr:uid="{00000000-0005-0000-0000-00006AA60000}"/>
    <cellStyle name="Comma 2 5 7" xfId="1508" xr:uid="{00000000-0005-0000-0000-00006BA60000}"/>
    <cellStyle name="Comma 2 5 7 2" xfId="4478" xr:uid="{00000000-0005-0000-0000-00006CA60000}"/>
    <cellStyle name="Comma 2 5 7 2 2" xfId="16441" xr:uid="{00000000-0005-0000-0000-00006DA60000}"/>
    <cellStyle name="Comma 2 5 7 2 2 2" xfId="34368" xr:uid="{00000000-0005-0000-0000-00006EA60000}"/>
    <cellStyle name="Comma 2 5 7 2 2 3" xfId="46313" xr:uid="{00000000-0005-0000-0000-00006FA60000}"/>
    <cellStyle name="Comma 2 5 7 2 2 4" xfId="58278" xr:uid="{00000000-0005-0000-0000-000070A60000}"/>
    <cellStyle name="Comma 2 5 7 2 3" xfId="22400" xr:uid="{00000000-0005-0000-0000-000071A60000}"/>
    <cellStyle name="Comma 2 5 7 2 4" xfId="10458" xr:uid="{00000000-0005-0000-0000-000072A60000}"/>
    <cellStyle name="Comma 2 5 7 2 5" xfId="28385" xr:uid="{00000000-0005-0000-0000-000073A60000}"/>
    <cellStyle name="Comma 2 5 7 2 6" xfId="40330" xr:uid="{00000000-0005-0000-0000-000074A60000}"/>
    <cellStyle name="Comma 2 5 7 2 7" xfId="52295" xr:uid="{00000000-0005-0000-0000-000075A60000}"/>
    <cellStyle name="Comma 2 5 7 3" xfId="13471" xr:uid="{00000000-0005-0000-0000-000076A60000}"/>
    <cellStyle name="Comma 2 5 7 3 2" xfId="31398" xr:uid="{00000000-0005-0000-0000-000077A60000}"/>
    <cellStyle name="Comma 2 5 7 3 3" xfId="43343" xr:uid="{00000000-0005-0000-0000-000078A60000}"/>
    <cellStyle name="Comma 2 5 7 3 4" xfId="55308" xr:uid="{00000000-0005-0000-0000-000079A60000}"/>
    <cellStyle name="Comma 2 5 7 4" xfId="19430" xr:uid="{00000000-0005-0000-0000-00007AA60000}"/>
    <cellStyle name="Comma 2 5 7 5" xfId="7488" xr:uid="{00000000-0005-0000-0000-00007BA60000}"/>
    <cellStyle name="Comma 2 5 7 6" xfId="25415" xr:uid="{00000000-0005-0000-0000-00007CA60000}"/>
    <cellStyle name="Comma 2 5 7 7" xfId="37360" xr:uid="{00000000-0005-0000-0000-00007DA60000}"/>
    <cellStyle name="Comma 2 5 7 8" xfId="49325" xr:uid="{00000000-0005-0000-0000-00007EA60000}"/>
    <cellStyle name="Comma 2 5 8" xfId="3034" xr:uid="{00000000-0005-0000-0000-00007FA60000}"/>
    <cellStyle name="Comma 2 5 8 2" xfId="14997" xr:uid="{00000000-0005-0000-0000-000080A60000}"/>
    <cellStyle name="Comma 2 5 8 2 2" xfId="32924" xr:uid="{00000000-0005-0000-0000-000081A60000}"/>
    <cellStyle name="Comma 2 5 8 2 3" xfId="44869" xr:uid="{00000000-0005-0000-0000-000082A60000}"/>
    <cellStyle name="Comma 2 5 8 2 4" xfId="56834" xr:uid="{00000000-0005-0000-0000-000083A60000}"/>
    <cellStyle name="Comma 2 5 8 3" xfId="20956" xr:uid="{00000000-0005-0000-0000-000084A60000}"/>
    <cellStyle name="Comma 2 5 8 4" xfId="9014" xr:uid="{00000000-0005-0000-0000-000085A60000}"/>
    <cellStyle name="Comma 2 5 8 5" xfId="26941" xr:uid="{00000000-0005-0000-0000-000086A60000}"/>
    <cellStyle name="Comma 2 5 8 6" xfId="38886" xr:uid="{00000000-0005-0000-0000-000087A60000}"/>
    <cellStyle name="Comma 2 5 8 7" xfId="50851" xr:uid="{00000000-0005-0000-0000-000088A60000}"/>
    <cellStyle name="Comma 2 5 9" xfId="12027" xr:uid="{00000000-0005-0000-0000-000089A60000}"/>
    <cellStyle name="Comma 2 5 9 2" xfId="29954" xr:uid="{00000000-0005-0000-0000-00008AA60000}"/>
    <cellStyle name="Comma 2 5 9 3" xfId="41899" xr:uid="{00000000-0005-0000-0000-00008BA60000}"/>
    <cellStyle name="Comma 2 5 9 4" xfId="53864" xr:uid="{00000000-0005-0000-0000-00008CA60000}"/>
    <cellStyle name="Comma 2 6" xfId="91" xr:uid="{00000000-0005-0000-0000-00008DA60000}"/>
    <cellStyle name="Comma 2 6 10" xfId="6071" xr:uid="{00000000-0005-0000-0000-00008EA60000}"/>
    <cellStyle name="Comma 2 6 11" xfId="23998" xr:uid="{00000000-0005-0000-0000-00008FA60000}"/>
    <cellStyle name="Comma 2 6 12" xfId="35943" xr:uid="{00000000-0005-0000-0000-000090A60000}"/>
    <cellStyle name="Comma 2 6 13" xfId="47908" xr:uid="{00000000-0005-0000-0000-000091A60000}"/>
    <cellStyle name="Comma 2 6 2" xfId="207" xr:uid="{00000000-0005-0000-0000-000092A60000}"/>
    <cellStyle name="Comma 2 6 2 10" xfId="36059" xr:uid="{00000000-0005-0000-0000-000093A60000}"/>
    <cellStyle name="Comma 2 6 2 11" xfId="48024" xr:uid="{00000000-0005-0000-0000-000094A60000}"/>
    <cellStyle name="Comma 2 6 2 2" xfId="555" xr:uid="{00000000-0005-0000-0000-000095A60000}"/>
    <cellStyle name="Comma 2 6 2 2 10" xfId="48372" xr:uid="{00000000-0005-0000-0000-000096A60000}"/>
    <cellStyle name="Comma 2 6 2 2 2" xfId="1277" xr:uid="{00000000-0005-0000-0000-000097A60000}"/>
    <cellStyle name="Comma 2 6 2 2 2 2" xfId="2721" xr:uid="{00000000-0005-0000-0000-000098A60000}"/>
    <cellStyle name="Comma 2 6 2 2 2 2 2" xfId="5691" xr:uid="{00000000-0005-0000-0000-000099A60000}"/>
    <cellStyle name="Comma 2 6 2 2 2 2 2 2" xfId="17654" xr:uid="{00000000-0005-0000-0000-00009AA60000}"/>
    <cellStyle name="Comma 2 6 2 2 2 2 2 2 2" xfId="35581" xr:uid="{00000000-0005-0000-0000-00009BA60000}"/>
    <cellStyle name="Comma 2 6 2 2 2 2 2 2 3" xfId="47526" xr:uid="{00000000-0005-0000-0000-00009CA60000}"/>
    <cellStyle name="Comma 2 6 2 2 2 2 2 2 4" xfId="59491" xr:uid="{00000000-0005-0000-0000-00009DA60000}"/>
    <cellStyle name="Comma 2 6 2 2 2 2 2 3" xfId="23613" xr:uid="{00000000-0005-0000-0000-00009EA60000}"/>
    <cellStyle name="Comma 2 6 2 2 2 2 2 4" xfId="11671" xr:uid="{00000000-0005-0000-0000-00009FA60000}"/>
    <cellStyle name="Comma 2 6 2 2 2 2 2 5" xfId="29598" xr:uid="{00000000-0005-0000-0000-0000A0A60000}"/>
    <cellStyle name="Comma 2 6 2 2 2 2 2 6" xfId="41543" xr:uid="{00000000-0005-0000-0000-0000A1A60000}"/>
    <cellStyle name="Comma 2 6 2 2 2 2 2 7" xfId="53508" xr:uid="{00000000-0005-0000-0000-0000A2A60000}"/>
    <cellStyle name="Comma 2 6 2 2 2 2 3" xfId="14684" xr:uid="{00000000-0005-0000-0000-0000A3A60000}"/>
    <cellStyle name="Comma 2 6 2 2 2 2 3 2" xfId="32611" xr:uid="{00000000-0005-0000-0000-0000A4A60000}"/>
    <cellStyle name="Comma 2 6 2 2 2 2 3 3" xfId="44556" xr:uid="{00000000-0005-0000-0000-0000A5A60000}"/>
    <cellStyle name="Comma 2 6 2 2 2 2 3 4" xfId="56521" xr:uid="{00000000-0005-0000-0000-0000A6A60000}"/>
    <cellStyle name="Comma 2 6 2 2 2 2 4" xfId="20643" xr:uid="{00000000-0005-0000-0000-0000A7A60000}"/>
    <cellStyle name="Comma 2 6 2 2 2 2 5" xfId="8701" xr:uid="{00000000-0005-0000-0000-0000A8A60000}"/>
    <cellStyle name="Comma 2 6 2 2 2 2 6" xfId="26628" xr:uid="{00000000-0005-0000-0000-0000A9A60000}"/>
    <cellStyle name="Comma 2 6 2 2 2 2 7" xfId="38573" xr:uid="{00000000-0005-0000-0000-0000AAA60000}"/>
    <cellStyle name="Comma 2 6 2 2 2 2 8" xfId="50538" xr:uid="{00000000-0005-0000-0000-0000ABA60000}"/>
    <cellStyle name="Comma 2 6 2 2 2 3" xfId="4247" xr:uid="{00000000-0005-0000-0000-0000ACA60000}"/>
    <cellStyle name="Comma 2 6 2 2 2 3 2" xfId="16210" xr:uid="{00000000-0005-0000-0000-0000ADA60000}"/>
    <cellStyle name="Comma 2 6 2 2 2 3 2 2" xfId="34137" xr:uid="{00000000-0005-0000-0000-0000AEA60000}"/>
    <cellStyle name="Comma 2 6 2 2 2 3 2 3" xfId="46082" xr:uid="{00000000-0005-0000-0000-0000AFA60000}"/>
    <cellStyle name="Comma 2 6 2 2 2 3 2 4" xfId="58047" xr:uid="{00000000-0005-0000-0000-0000B0A60000}"/>
    <cellStyle name="Comma 2 6 2 2 2 3 3" xfId="22169" xr:uid="{00000000-0005-0000-0000-0000B1A60000}"/>
    <cellStyle name="Comma 2 6 2 2 2 3 4" xfId="10227" xr:uid="{00000000-0005-0000-0000-0000B2A60000}"/>
    <cellStyle name="Comma 2 6 2 2 2 3 5" xfId="28154" xr:uid="{00000000-0005-0000-0000-0000B3A60000}"/>
    <cellStyle name="Comma 2 6 2 2 2 3 6" xfId="40099" xr:uid="{00000000-0005-0000-0000-0000B4A60000}"/>
    <cellStyle name="Comma 2 6 2 2 2 3 7" xfId="52064" xr:uid="{00000000-0005-0000-0000-0000B5A60000}"/>
    <cellStyle name="Comma 2 6 2 2 2 4" xfId="13240" xr:uid="{00000000-0005-0000-0000-0000B6A60000}"/>
    <cellStyle name="Comma 2 6 2 2 2 4 2" xfId="31167" xr:uid="{00000000-0005-0000-0000-0000B7A60000}"/>
    <cellStyle name="Comma 2 6 2 2 2 4 3" xfId="43112" xr:uid="{00000000-0005-0000-0000-0000B8A60000}"/>
    <cellStyle name="Comma 2 6 2 2 2 4 4" xfId="55077" xr:uid="{00000000-0005-0000-0000-0000B9A60000}"/>
    <cellStyle name="Comma 2 6 2 2 2 5" xfId="19199" xr:uid="{00000000-0005-0000-0000-0000BAA60000}"/>
    <cellStyle name="Comma 2 6 2 2 2 6" xfId="7257" xr:uid="{00000000-0005-0000-0000-0000BBA60000}"/>
    <cellStyle name="Comma 2 6 2 2 2 7" xfId="25184" xr:uid="{00000000-0005-0000-0000-0000BCA60000}"/>
    <cellStyle name="Comma 2 6 2 2 2 8" xfId="37129" xr:uid="{00000000-0005-0000-0000-0000BDA60000}"/>
    <cellStyle name="Comma 2 6 2 2 2 9" xfId="49094" xr:uid="{00000000-0005-0000-0000-0000BEA60000}"/>
    <cellStyle name="Comma 2 6 2 2 3" xfId="1999" xr:uid="{00000000-0005-0000-0000-0000BFA60000}"/>
    <cellStyle name="Comma 2 6 2 2 3 2" xfId="4969" xr:uid="{00000000-0005-0000-0000-0000C0A60000}"/>
    <cellStyle name="Comma 2 6 2 2 3 2 2" xfId="16932" xr:uid="{00000000-0005-0000-0000-0000C1A60000}"/>
    <cellStyle name="Comma 2 6 2 2 3 2 2 2" xfId="34859" xr:uid="{00000000-0005-0000-0000-0000C2A60000}"/>
    <cellStyle name="Comma 2 6 2 2 3 2 2 3" xfId="46804" xr:uid="{00000000-0005-0000-0000-0000C3A60000}"/>
    <cellStyle name="Comma 2 6 2 2 3 2 2 4" xfId="58769" xr:uid="{00000000-0005-0000-0000-0000C4A60000}"/>
    <cellStyle name="Comma 2 6 2 2 3 2 3" xfId="22891" xr:uid="{00000000-0005-0000-0000-0000C5A60000}"/>
    <cellStyle name="Comma 2 6 2 2 3 2 4" xfId="10949" xr:uid="{00000000-0005-0000-0000-0000C6A60000}"/>
    <cellStyle name="Comma 2 6 2 2 3 2 5" xfId="28876" xr:uid="{00000000-0005-0000-0000-0000C7A60000}"/>
    <cellStyle name="Comma 2 6 2 2 3 2 6" xfId="40821" xr:uid="{00000000-0005-0000-0000-0000C8A60000}"/>
    <cellStyle name="Comma 2 6 2 2 3 2 7" xfId="52786" xr:uid="{00000000-0005-0000-0000-0000C9A60000}"/>
    <cellStyle name="Comma 2 6 2 2 3 3" xfId="13962" xr:uid="{00000000-0005-0000-0000-0000CAA60000}"/>
    <cellStyle name="Comma 2 6 2 2 3 3 2" xfId="31889" xr:uid="{00000000-0005-0000-0000-0000CBA60000}"/>
    <cellStyle name="Comma 2 6 2 2 3 3 3" xfId="43834" xr:uid="{00000000-0005-0000-0000-0000CCA60000}"/>
    <cellStyle name="Comma 2 6 2 2 3 3 4" xfId="55799" xr:uid="{00000000-0005-0000-0000-0000CDA60000}"/>
    <cellStyle name="Comma 2 6 2 2 3 4" xfId="19921" xr:uid="{00000000-0005-0000-0000-0000CEA60000}"/>
    <cellStyle name="Comma 2 6 2 2 3 5" xfId="7979" xr:uid="{00000000-0005-0000-0000-0000CFA60000}"/>
    <cellStyle name="Comma 2 6 2 2 3 6" xfId="25906" xr:uid="{00000000-0005-0000-0000-0000D0A60000}"/>
    <cellStyle name="Comma 2 6 2 2 3 7" xfId="37851" xr:uid="{00000000-0005-0000-0000-0000D1A60000}"/>
    <cellStyle name="Comma 2 6 2 2 3 8" xfId="49816" xr:uid="{00000000-0005-0000-0000-0000D2A60000}"/>
    <cellStyle name="Comma 2 6 2 2 4" xfId="3525" xr:uid="{00000000-0005-0000-0000-0000D3A60000}"/>
    <cellStyle name="Comma 2 6 2 2 4 2" xfId="15488" xr:uid="{00000000-0005-0000-0000-0000D4A60000}"/>
    <cellStyle name="Comma 2 6 2 2 4 2 2" xfId="33415" xr:uid="{00000000-0005-0000-0000-0000D5A60000}"/>
    <cellStyle name="Comma 2 6 2 2 4 2 3" xfId="45360" xr:uid="{00000000-0005-0000-0000-0000D6A60000}"/>
    <cellStyle name="Comma 2 6 2 2 4 2 4" xfId="57325" xr:uid="{00000000-0005-0000-0000-0000D7A60000}"/>
    <cellStyle name="Comma 2 6 2 2 4 3" xfId="21447" xr:uid="{00000000-0005-0000-0000-0000D8A60000}"/>
    <cellStyle name="Comma 2 6 2 2 4 4" xfId="9505" xr:uid="{00000000-0005-0000-0000-0000D9A60000}"/>
    <cellStyle name="Comma 2 6 2 2 4 5" xfId="27432" xr:uid="{00000000-0005-0000-0000-0000DAA60000}"/>
    <cellStyle name="Comma 2 6 2 2 4 6" xfId="39377" xr:uid="{00000000-0005-0000-0000-0000DBA60000}"/>
    <cellStyle name="Comma 2 6 2 2 4 7" xfId="51342" xr:uid="{00000000-0005-0000-0000-0000DCA60000}"/>
    <cellStyle name="Comma 2 6 2 2 5" xfId="12518" xr:uid="{00000000-0005-0000-0000-0000DDA60000}"/>
    <cellStyle name="Comma 2 6 2 2 5 2" xfId="30445" xr:uid="{00000000-0005-0000-0000-0000DEA60000}"/>
    <cellStyle name="Comma 2 6 2 2 5 3" xfId="42390" xr:uid="{00000000-0005-0000-0000-0000DFA60000}"/>
    <cellStyle name="Comma 2 6 2 2 5 4" xfId="54355" xr:uid="{00000000-0005-0000-0000-0000E0A60000}"/>
    <cellStyle name="Comma 2 6 2 2 6" xfId="18477" xr:uid="{00000000-0005-0000-0000-0000E1A60000}"/>
    <cellStyle name="Comma 2 6 2 2 7" xfId="6535" xr:uid="{00000000-0005-0000-0000-0000E2A60000}"/>
    <cellStyle name="Comma 2 6 2 2 8" xfId="24462" xr:uid="{00000000-0005-0000-0000-0000E3A60000}"/>
    <cellStyle name="Comma 2 6 2 2 9" xfId="36407" xr:uid="{00000000-0005-0000-0000-0000E4A60000}"/>
    <cellStyle name="Comma 2 6 2 3" xfId="929" xr:uid="{00000000-0005-0000-0000-0000E5A60000}"/>
    <cellStyle name="Comma 2 6 2 3 2" xfId="2373" xr:uid="{00000000-0005-0000-0000-0000E6A60000}"/>
    <cellStyle name="Comma 2 6 2 3 2 2" xfId="5343" xr:uid="{00000000-0005-0000-0000-0000E7A60000}"/>
    <cellStyle name="Comma 2 6 2 3 2 2 2" xfId="17306" xr:uid="{00000000-0005-0000-0000-0000E8A60000}"/>
    <cellStyle name="Comma 2 6 2 3 2 2 2 2" xfId="35233" xr:uid="{00000000-0005-0000-0000-0000E9A60000}"/>
    <cellStyle name="Comma 2 6 2 3 2 2 2 3" xfId="47178" xr:uid="{00000000-0005-0000-0000-0000EAA60000}"/>
    <cellStyle name="Comma 2 6 2 3 2 2 2 4" xfId="59143" xr:uid="{00000000-0005-0000-0000-0000EBA60000}"/>
    <cellStyle name="Comma 2 6 2 3 2 2 3" xfId="23265" xr:uid="{00000000-0005-0000-0000-0000ECA60000}"/>
    <cellStyle name="Comma 2 6 2 3 2 2 4" xfId="11323" xr:uid="{00000000-0005-0000-0000-0000EDA60000}"/>
    <cellStyle name="Comma 2 6 2 3 2 2 5" xfId="29250" xr:uid="{00000000-0005-0000-0000-0000EEA60000}"/>
    <cellStyle name="Comma 2 6 2 3 2 2 6" xfId="41195" xr:uid="{00000000-0005-0000-0000-0000EFA60000}"/>
    <cellStyle name="Comma 2 6 2 3 2 2 7" xfId="53160" xr:uid="{00000000-0005-0000-0000-0000F0A60000}"/>
    <cellStyle name="Comma 2 6 2 3 2 3" xfId="14336" xr:uid="{00000000-0005-0000-0000-0000F1A60000}"/>
    <cellStyle name="Comma 2 6 2 3 2 3 2" xfId="32263" xr:uid="{00000000-0005-0000-0000-0000F2A60000}"/>
    <cellStyle name="Comma 2 6 2 3 2 3 3" xfId="44208" xr:uid="{00000000-0005-0000-0000-0000F3A60000}"/>
    <cellStyle name="Comma 2 6 2 3 2 3 4" xfId="56173" xr:uid="{00000000-0005-0000-0000-0000F4A60000}"/>
    <cellStyle name="Comma 2 6 2 3 2 4" xfId="20295" xr:uid="{00000000-0005-0000-0000-0000F5A60000}"/>
    <cellStyle name="Comma 2 6 2 3 2 5" xfId="8353" xr:uid="{00000000-0005-0000-0000-0000F6A60000}"/>
    <cellStyle name="Comma 2 6 2 3 2 6" xfId="26280" xr:uid="{00000000-0005-0000-0000-0000F7A60000}"/>
    <cellStyle name="Comma 2 6 2 3 2 7" xfId="38225" xr:uid="{00000000-0005-0000-0000-0000F8A60000}"/>
    <cellStyle name="Comma 2 6 2 3 2 8" xfId="50190" xr:uid="{00000000-0005-0000-0000-0000F9A60000}"/>
    <cellStyle name="Comma 2 6 2 3 3" xfId="3899" xr:uid="{00000000-0005-0000-0000-0000FAA60000}"/>
    <cellStyle name="Comma 2 6 2 3 3 2" xfId="15862" xr:uid="{00000000-0005-0000-0000-0000FBA60000}"/>
    <cellStyle name="Comma 2 6 2 3 3 2 2" xfId="33789" xr:uid="{00000000-0005-0000-0000-0000FCA60000}"/>
    <cellStyle name="Comma 2 6 2 3 3 2 3" xfId="45734" xr:uid="{00000000-0005-0000-0000-0000FDA60000}"/>
    <cellStyle name="Comma 2 6 2 3 3 2 4" xfId="57699" xr:uid="{00000000-0005-0000-0000-0000FEA60000}"/>
    <cellStyle name="Comma 2 6 2 3 3 3" xfId="21821" xr:uid="{00000000-0005-0000-0000-0000FFA60000}"/>
    <cellStyle name="Comma 2 6 2 3 3 4" xfId="9879" xr:uid="{00000000-0005-0000-0000-000000A70000}"/>
    <cellStyle name="Comma 2 6 2 3 3 5" xfId="27806" xr:uid="{00000000-0005-0000-0000-000001A70000}"/>
    <cellStyle name="Comma 2 6 2 3 3 6" xfId="39751" xr:uid="{00000000-0005-0000-0000-000002A70000}"/>
    <cellStyle name="Comma 2 6 2 3 3 7" xfId="51716" xr:uid="{00000000-0005-0000-0000-000003A70000}"/>
    <cellStyle name="Comma 2 6 2 3 4" xfId="12892" xr:uid="{00000000-0005-0000-0000-000004A70000}"/>
    <cellStyle name="Comma 2 6 2 3 4 2" xfId="30819" xr:uid="{00000000-0005-0000-0000-000005A70000}"/>
    <cellStyle name="Comma 2 6 2 3 4 3" xfId="42764" xr:uid="{00000000-0005-0000-0000-000006A70000}"/>
    <cellStyle name="Comma 2 6 2 3 4 4" xfId="54729" xr:uid="{00000000-0005-0000-0000-000007A70000}"/>
    <cellStyle name="Comma 2 6 2 3 5" xfId="18851" xr:uid="{00000000-0005-0000-0000-000008A70000}"/>
    <cellStyle name="Comma 2 6 2 3 6" xfId="6909" xr:uid="{00000000-0005-0000-0000-000009A70000}"/>
    <cellStyle name="Comma 2 6 2 3 7" xfId="24836" xr:uid="{00000000-0005-0000-0000-00000AA70000}"/>
    <cellStyle name="Comma 2 6 2 3 8" xfId="36781" xr:uid="{00000000-0005-0000-0000-00000BA70000}"/>
    <cellStyle name="Comma 2 6 2 3 9" xfId="48746" xr:uid="{00000000-0005-0000-0000-00000CA70000}"/>
    <cellStyle name="Comma 2 6 2 4" xfId="1651" xr:uid="{00000000-0005-0000-0000-00000DA70000}"/>
    <cellStyle name="Comma 2 6 2 4 2" xfId="4621" xr:uid="{00000000-0005-0000-0000-00000EA70000}"/>
    <cellStyle name="Comma 2 6 2 4 2 2" xfId="16584" xr:uid="{00000000-0005-0000-0000-00000FA70000}"/>
    <cellStyle name="Comma 2 6 2 4 2 2 2" xfId="34511" xr:uid="{00000000-0005-0000-0000-000010A70000}"/>
    <cellStyle name="Comma 2 6 2 4 2 2 3" xfId="46456" xr:uid="{00000000-0005-0000-0000-000011A70000}"/>
    <cellStyle name="Comma 2 6 2 4 2 2 4" xfId="58421" xr:uid="{00000000-0005-0000-0000-000012A70000}"/>
    <cellStyle name="Comma 2 6 2 4 2 3" xfId="22543" xr:uid="{00000000-0005-0000-0000-000013A70000}"/>
    <cellStyle name="Comma 2 6 2 4 2 4" xfId="10601" xr:uid="{00000000-0005-0000-0000-000014A70000}"/>
    <cellStyle name="Comma 2 6 2 4 2 5" xfId="28528" xr:uid="{00000000-0005-0000-0000-000015A70000}"/>
    <cellStyle name="Comma 2 6 2 4 2 6" xfId="40473" xr:uid="{00000000-0005-0000-0000-000016A70000}"/>
    <cellStyle name="Comma 2 6 2 4 2 7" xfId="52438" xr:uid="{00000000-0005-0000-0000-000017A70000}"/>
    <cellStyle name="Comma 2 6 2 4 3" xfId="13614" xr:uid="{00000000-0005-0000-0000-000018A70000}"/>
    <cellStyle name="Comma 2 6 2 4 3 2" xfId="31541" xr:uid="{00000000-0005-0000-0000-000019A70000}"/>
    <cellStyle name="Comma 2 6 2 4 3 3" xfId="43486" xr:uid="{00000000-0005-0000-0000-00001AA70000}"/>
    <cellStyle name="Comma 2 6 2 4 3 4" xfId="55451" xr:uid="{00000000-0005-0000-0000-00001BA70000}"/>
    <cellStyle name="Comma 2 6 2 4 4" xfId="19573" xr:uid="{00000000-0005-0000-0000-00001CA70000}"/>
    <cellStyle name="Comma 2 6 2 4 5" xfId="7631" xr:uid="{00000000-0005-0000-0000-00001DA70000}"/>
    <cellStyle name="Comma 2 6 2 4 6" xfId="25558" xr:uid="{00000000-0005-0000-0000-00001EA70000}"/>
    <cellStyle name="Comma 2 6 2 4 7" xfId="37503" xr:uid="{00000000-0005-0000-0000-00001FA70000}"/>
    <cellStyle name="Comma 2 6 2 4 8" xfId="49468" xr:uid="{00000000-0005-0000-0000-000020A70000}"/>
    <cellStyle name="Comma 2 6 2 5" xfId="3177" xr:uid="{00000000-0005-0000-0000-000021A70000}"/>
    <cellStyle name="Comma 2 6 2 5 2" xfId="15140" xr:uid="{00000000-0005-0000-0000-000022A70000}"/>
    <cellStyle name="Comma 2 6 2 5 2 2" xfId="33067" xr:uid="{00000000-0005-0000-0000-000023A70000}"/>
    <cellStyle name="Comma 2 6 2 5 2 3" xfId="45012" xr:uid="{00000000-0005-0000-0000-000024A70000}"/>
    <cellStyle name="Comma 2 6 2 5 2 4" xfId="56977" xr:uid="{00000000-0005-0000-0000-000025A70000}"/>
    <cellStyle name="Comma 2 6 2 5 3" xfId="21099" xr:uid="{00000000-0005-0000-0000-000026A70000}"/>
    <cellStyle name="Comma 2 6 2 5 4" xfId="9157" xr:uid="{00000000-0005-0000-0000-000027A70000}"/>
    <cellStyle name="Comma 2 6 2 5 5" xfId="27084" xr:uid="{00000000-0005-0000-0000-000028A70000}"/>
    <cellStyle name="Comma 2 6 2 5 6" xfId="39029" xr:uid="{00000000-0005-0000-0000-000029A70000}"/>
    <cellStyle name="Comma 2 6 2 5 7" xfId="50994" xr:uid="{00000000-0005-0000-0000-00002AA70000}"/>
    <cellStyle name="Comma 2 6 2 6" xfId="12170" xr:uid="{00000000-0005-0000-0000-00002BA70000}"/>
    <cellStyle name="Comma 2 6 2 6 2" xfId="30097" xr:uid="{00000000-0005-0000-0000-00002CA70000}"/>
    <cellStyle name="Comma 2 6 2 6 3" xfId="42042" xr:uid="{00000000-0005-0000-0000-00002DA70000}"/>
    <cellStyle name="Comma 2 6 2 6 4" xfId="54007" xr:uid="{00000000-0005-0000-0000-00002EA70000}"/>
    <cellStyle name="Comma 2 6 2 7" xfId="18129" xr:uid="{00000000-0005-0000-0000-00002FA70000}"/>
    <cellStyle name="Comma 2 6 2 8" xfId="6187" xr:uid="{00000000-0005-0000-0000-000030A70000}"/>
    <cellStyle name="Comma 2 6 2 9" xfId="24114" xr:uid="{00000000-0005-0000-0000-000031A70000}"/>
    <cellStyle name="Comma 2 6 3" xfId="323" xr:uid="{00000000-0005-0000-0000-000032A70000}"/>
    <cellStyle name="Comma 2 6 3 10" xfId="36175" xr:uid="{00000000-0005-0000-0000-000033A70000}"/>
    <cellStyle name="Comma 2 6 3 11" xfId="48140" xr:uid="{00000000-0005-0000-0000-000034A70000}"/>
    <cellStyle name="Comma 2 6 3 2" xfId="671" xr:uid="{00000000-0005-0000-0000-000035A70000}"/>
    <cellStyle name="Comma 2 6 3 2 10" xfId="48488" xr:uid="{00000000-0005-0000-0000-000036A70000}"/>
    <cellStyle name="Comma 2 6 3 2 2" xfId="1393" xr:uid="{00000000-0005-0000-0000-000037A70000}"/>
    <cellStyle name="Comma 2 6 3 2 2 2" xfId="2837" xr:uid="{00000000-0005-0000-0000-000038A70000}"/>
    <cellStyle name="Comma 2 6 3 2 2 2 2" xfId="5807" xr:uid="{00000000-0005-0000-0000-000039A70000}"/>
    <cellStyle name="Comma 2 6 3 2 2 2 2 2" xfId="17770" xr:uid="{00000000-0005-0000-0000-00003AA70000}"/>
    <cellStyle name="Comma 2 6 3 2 2 2 2 2 2" xfId="35697" xr:uid="{00000000-0005-0000-0000-00003BA70000}"/>
    <cellStyle name="Comma 2 6 3 2 2 2 2 2 3" xfId="47642" xr:uid="{00000000-0005-0000-0000-00003CA70000}"/>
    <cellStyle name="Comma 2 6 3 2 2 2 2 2 4" xfId="59607" xr:uid="{00000000-0005-0000-0000-00003DA70000}"/>
    <cellStyle name="Comma 2 6 3 2 2 2 2 3" xfId="23729" xr:uid="{00000000-0005-0000-0000-00003EA70000}"/>
    <cellStyle name="Comma 2 6 3 2 2 2 2 4" xfId="11787" xr:uid="{00000000-0005-0000-0000-00003FA70000}"/>
    <cellStyle name="Comma 2 6 3 2 2 2 2 5" xfId="29714" xr:uid="{00000000-0005-0000-0000-000040A70000}"/>
    <cellStyle name="Comma 2 6 3 2 2 2 2 6" xfId="41659" xr:uid="{00000000-0005-0000-0000-000041A70000}"/>
    <cellStyle name="Comma 2 6 3 2 2 2 2 7" xfId="53624" xr:uid="{00000000-0005-0000-0000-000042A70000}"/>
    <cellStyle name="Comma 2 6 3 2 2 2 3" xfId="14800" xr:uid="{00000000-0005-0000-0000-000043A70000}"/>
    <cellStyle name="Comma 2 6 3 2 2 2 3 2" xfId="32727" xr:uid="{00000000-0005-0000-0000-000044A70000}"/>
    <cellStyle name="Comma 2 6 3 2 2 2 3 3" xfId="44672" xr:uid="{00000000-0005-0000-0000-000045A70000}"/>
    <cellStyle name="Comma 2 6 3 2 2 2 3 4" xfId="56637" xr:uid="{00000000-0005-0000-0000-000046A70000}"/>
    <cellStyle name="Comma 2 6 3 2 2 2 4" xfId="20759" xr:uid="{00000000-0005-0000-0000-000047A70000}"/>
    <cellStyle name="Comma 2 6 3 2 2 2 5" xfId="8817" xr:uid="{00000000-0005-0000-0000-000048A70000}"/>
    <cellStyle name="Comma 2 6 3 2 2 2 6" xfId="26744" xr:uid="{00000000-0005-0000-0000-000049A70000}"/>
    <cellStyle name="Comma 2 6 3 2 2 2 7" xfId="38689" xr:uid="{00000000-0005-0000-0000-00004AA70000}"/>
    <cellStyle name="Comma 2 6 3 2 2 2 8" xfId="50654" xr:uid="{00000000-0005-0000-0000-00004BA70000}"/>
    <cellStyle name="Comma 2 6 3 2 2 3" xfId="4363" xr:uid="{00000000-0005-0000-0000-00004CA70000}"/>
    <cellStyle name="Comma 2 6 3 2 2 3 2" xfId="16326" xr:uid="{00000000-0005-0000-0000-00004DA70000}"/>
    <cellStyle name="Comma 2 6 3 2 2 3 2 2" xfId="34253" xr:uid="{00000000-0005-0000-0000-00004EA70000}"/>
    <cellStyle name="Comma 2 6 3 2 2 3 2 3" xfId="46198" xr:uid="{00000000-0005-0000-0000-00004FA70000}"/>
    <cellStyle name="Comma 2 6 3 2 2 3 2 4" xfId="58163" xr:uid="{00000000-0005-0000-0000-000050A70000}"/>
    <cellStyle name="Comma 2 6 3 2 2 3 3" xfId="22285" xr:uid="{00000000-0005-0000-0000-000051A70000}"/>
    <cellStyle name="Comma 2 6 3 2 2 3 4" xfId="10343" xr:uid="{00000000-0005-0000-0000-000052A70000}"/>
    <cellStyle name="Comma 2 6 3 2 2 3 5" xfId="28270" xr:uid="{00000000-0005-0000-0000-000053A70000}"/>
    <cellStyle name="Comma 2 6 3 2 2 3 6" xfId="40215" xr:uid="{00000000-0005-0000-0000-000054A70000}"/>
    <cellStyle name="Comma 2 6 3 2 2 3 7" xfId="52180" xr:uid="{00000000-0005-0000-0000-000055A70000}"/>
    <cellStyle name="Comma 2 6 3 2 2 4" xfId="13356" xr:uid="{00000000-0005-0000-0000-000056A70000}"/>
    <cellStyle name="Comma 2 6 3 2 2 4 2" xfId="31283" xr:uid="{00000000-0005-0000-0000-000057A70000}"/>
    <cellStyle name="Comma 2 6 3 2 2 4 3" xfId="43228" xr:uid="{00000000-0005-0000-0000-000058A70000}"/>
    <cellStyle name="Comma 2 6 3 2 2 4 4" xfId="55193" xr:uid="{00000000-0005-0000-0000-000059A70000}"/>
    <cellStyle name="Comma 2 6 3 2 2 5" xfId="19315" xr:uid="{00000000-0005-0000-0000-00005AA70000}"/>
    <cellStyle name="Comma 2 6 3 2 2 6" xfId="7373" xr:uid="{00000000-0005-0000-0000-00005BA70000}"/>
    <cellStyle name="Comma 2 6 3 2 2 7" xfId="25300" xr:uid="{00000000-0005-0000-0000-00005CA70000}"/>
    <cellStyle name="Comma 2 6 3 2 2 8" xfId="37245" xr:uid="{00000000-0005-0000-0000-00005DA70000}"/>
    <cellStyle name="Comma 2 6 3 2 2 9" xfId="49210" xr:uid="{00000000-0005-0000-0000-00005EA70000}"/>
    <cellStyle name="Comma 2 6 3 2 3" xfId="2115" xr:uid="{00000000-0005-0000-0000-00005FA70000}"/>
    <cellStyle name="Comma 2 6 3 2 3 2" xfId="5085" xr:uid="{00000000-0005-0000-0000-000060A70000}"/>
    <cellStyle name="Comma 2 6 3 2 3 2 2" xfId="17048" xr:uid="{00000000-0005-0000-0000-000061A70000}"/>
    <cellStyle name="Comma 2 6 3 2 3 2 2 2" xfId="34975" xr:uid="{00000000-0005-0000-0000-000062A70000}"/>
    <cellStyle name="Comma 2 6 3 2 3 2 2 3" xfId="46920" xr:uid="{00000000-0005-0000-0000-000063A70000}"/>
    <cellStyle name="Comma 2 6 3 2 3 2 2 4" xfId="58885" xr:uid="{00000000-0005-0000-0000-000064A70000}"/>
    <cellStyle name="Comma 2 6 3 2 3 2 3" xfId="23007" xr:uid="{00000000-0005-0000-0000-000065A70000}"/>
    <cellStyle name="Comma 2 6 3 2 3 2 4" xfId="11065" xr:uid="{00000000-0005-0000-0000-000066A70000}"/>
    <cellStyle name="Comma 2 6 3 2 3 2 5" xfId="28992" xr:uid="{00000000-0005-0000-0000-000067A70000}"/>
    <cellStyle name="Comma 2 6 3 2 3 2 6" xfId="40937" xr:uid="{00000000-0005-0000-0000-000068A70000}"/>
    <cellStyle name="Comma 2 6 3 2 3 2 7" xfId="52902" xr:uid="{00000000-0005-0000-0000-000069A70000}"/>
    <cellStyle name="Comma 2 6 3 2 3 3" xfId="14078" xr:uid="{00000000-0005-0000-0000-00006AA70000}"/>
    <cellStyle name="Comma 2 6 3 2 3 3 2" xfId="32005" xr:uid="{00000000-0005-0000-0000-00006BA70000}"/>
    <cellStyle name="Comma 2 6 3 2 3 3 3" xfId="43950" xr:uid="{00000000-0005-0000-0000-00006CA70000}"/>
    <cellStyle name="Comma 2 6 3 2 3 3 4" xfId="55915" xr:uid="{00000000-0005-0000-0000-00006DA70000}"/>
    <cellStyle name="Comma 2 6 3 2 3 4" xfId="20037" xr:uid="{00000000-0005-0000-0000-00006EA70000}"/>
    <cellStyle name="Comma 2 6 3 2 3 5" xfId="8095" xr:uid="{00000000-0005-0000-0000-00006FA70000}"/>
    <cellStyle name="Comma 2 6 3 2 3 6" xfId="26022" xr:uid="{00000000-0005-0000-0000-000070A70000}"/>
    <cellStyle name="Comma 2 6 3 2 3 7" xfId="37967" xr:uid="{00000000-0005-0000-0000-000071A70000}"/>
    <cellStyle name="Comma 2 6 3 2 3 8" xfId="49932" xr:uid="{00000000-0005-0000-0000-000072A70000}"/>
    <cellStyle name="Comma 2 6 3 2 4" xfId="3641" xr:uid="{00000000-0005-0000-0000-000073A70000}"/>
    <cellStyle name="Comma 2 6 3 2 4 2" xfId="15604" xr:uid="{00000000-0005-0000-0000-000074A70000}"/>
    <cellStyle name="Comma 2 6 3 2 4 2 2" xfId="33531" xr:uid="{00000000-0005-0000-0000-000075A70000}"/>
    <cellStyle name="Comma 2 6 3 2 4 2 3" xfId="45476" xr:uid="{00000000-0005-0000-0000-000076A70000}"/>
    <cellStyle name="Comma 2 6 3 2 4 2 4" xfId="57441" xr:uid="{00000000-0005-0000-0000-000077A70000}"/>
    <cellStyle name="Comma 2 6 3 2 4 3" xfId="21563" xr:uid="{00000000-0005-0000-0000-000078A70000}"/>
    <cellStyle name="Comma 2 6 3 2 4 4" xfId="9621" xr:uid="{00000000-0005-0000-0000-000079A70000}"/>
    <cellStyle name="Comma 2 6 3 2 4 5" xfId="27548" xr:uid="{00000000-0005-0000-0000-00007AA70000}"/>
    <cellStyle name="Comma 2 6 3 2 4 6" xfId="39493" xr:uid="{00000000-0005-0000-0000-00007BA70000}"/>
    <cellStyle name="Comma 2 6 3 2 4 7" xfId="51458" xr:uid="{00000000-0005-0000-0000-00007CA70000}"/>
    <cellStyle name="Comma 2 6 3 2 5" xfId="12634" xr:uid="{00000000-0005-0000-0000-00007DA70000}"/>
    <cellStyle name="Comma 2 6 3 2 5 2" xfId="30561" xr:uid="{00000000-0005-0000-0000-00007EA70000}"/>
    <cellStyle name="Comma 2 6 3 2 5 3" xfId="42506" xr:uid="{00000000-0005-0000-0000-00007FA70000}"/>
    <cellStyle name="Comma 2 6 3 2 5 4" xfId="54471" xr:uid="{00000000-0005-0000-0000-000080A70000}"/>
    <cellStyle name="Comma 2 6 3 2 6" xfId="18593" xr:uid="{00000000-0005-0000-0000-000081A70000}"/>
    <cellStyle name="Comma 2 6 3 2 7" xfId="6651" xr:uid="{00000000-0005-0000-0000-000082A70000}"/>
    <cellStyle name="Comma 2 6 3 2 8" xfId="24578" xr:uid="{00000000-0005-0000-0000-000083A70000}"/>
    <cellStyle name="Comma 2 6 3 2 9" xfId="36523" xr:uid="{00000000-0005-0000-0000-000084A70000}"/>
    <cellStyle name="Comma 2 6 3 3" xfId="1045" xr:uid="{00000000-0005-0000-0000-000085A70000}"/>
    <cellStyle name="Comma 2 6 3 3 2" xfId="2489" xr:uid="{00000000-0005-0000-0000-000086A70000}"/>
    <cellStyle name="Comma 2 6 3 3 2 2" xfId="5459" xr:uid="{00000000-0005-0000-0000-000087A70000}"/>
    <cellStyle name="Comma 2 6 3 3 2 2 2" xfId="17422" xr:uid="{00000000-0005-0000-0000-000088A70000}"/>
    <cellStyle name="Comma 2 6 3 3 2 2 2 2" xfId="35349" xr:uid="{00000000-0005-0000-0000-000089A70000}"/>
    <cellStyle name="Comma 2 6 3 3 2 2 2 3" xfId="47294" xr:uid="{00000000-0005-0000-0000-00008AA70000}"/>
    <cellStyle name="Comma 2 6 3 3 2 2 2 4" xfId="59259" xr:uid="{00000000-0005-0000-0000-00008BA70000}"/>
    <cellStyle name="Comma 2 6 3 3 2 2 3" xfId="23381" xr:uid="{00000000-0005-0000-0000-00008CA70000}"/>
    <cellStyle name="Comma 2 6 3 3 2 2 4" xfId="11439" xr:uid="{00000000-0005-0000-0000-00008DA70000}"/>
    <cellStyle name="Comma 2 6 3 3 2 2 5" xfId="29366" xr:uid="{00000000-0005-0000-0000-00008EA70000}"/>
    <cellStyle name="Comma 2 6 3 3 2 2 6" xfId="41311" xr:uid="{00000000-0005-0000-0000-00008FA70000}"/>
    <cellStyle name="Comma 2 6 3 3 2 2 7" xfId="53276" xr:uid="{00000000-0005-0000-0000-000090A70000}"/>
    <cellStyle name="Comma 2 6 3 3 2 3" xfId="14452" xr:uid="{00000000-0005-0000-0000-000091A70000}"/>
    <cellStyle name="Comma 2 6 3 3 2 3 2" xfId="32379" xr:uid="{00000000-0005-0000-0000-000092A70000}"/>
    <cellStyle name="Comma 2 6 3 3 2 3 3" xfId="44324" xr:uid="{00000000-0005-0000-0000-000093A70000}"/>
    <cellStyle name="Comma 2 6 3 3 2 3 4" xfId="56289" xr:uid="{00000000-0005-0000-0000-000094A70000}"/>
    <cellStyle name="Comma 2 6 3 3 2 4" xfId="20411" xr:uid="{00000000-0005-0000-0000-000095A70000}"/>
    <cellStyle name="Comma 2 6 3 3 2 5" xfId="8469" xr:uid="{00000000-0005-0000-0000-000096A70000}"/>
    <cellStyle name="Comma 2 6 3 3 2 6" xfId="26396" xr:uid="{00000000-0005-0000-0000-000097A70000}"/>
    <cellStyle name="Comma 2 6 3 3 2 7" xfId="38341" xr:uid="{00000000-0005-0000-0000-000098A70000}"/>
    <cellStyle name="Comma 2 6 3 3 2 8" xfId="50306" xr:uid="{00000000-0005-0000-0000-000099A70000}"/>
    <cellStyle name="Comma 2 6 3 3 3" xfId="4015" xr:uid="{00000000-0005-0000-0000-00009AA70000}"/>
    <cellStyle name="Comma 2 6 3 3 3 2" xfId="15978" xr:uid="{00000000-0005-0000-0000-00009BA70000}"/>
    <cellStyle name="Comma 2 6 3 3 3 2 2" xfId="33905" xr:uid="{00000000-0005-0000-0000-00009CA70000}"/>
    <cellStyle name="Comma 2 6 3 3 3 2 3" xfId="45850" xr:uid="{00000000-0005-0000-0000-00009DA70000}"/>
    <cellStyle name="Comma 2 6 3 3 3 2 4" xfId="57815" xr:uid="{00000000-0005-0000-0000-00009EA70000}"/>
    <cellStyle name="Comma 2 6 3 3 3 3" xfId="21937" xr:uid="{00000000-0005-0000-0000-00009FA70000}"/>
    <cellStyle name="Comma 2 6 3 3 3 4" xfId="9995" xr:uid="{00000000-0005-0000-0000-0000A0A70000}"/>
    <cellStyle name="Comma 2 6 3 3 3 5" xfId="27922" xr:uid="{00000000-0005-0000-0000-0000A1A70000}"/>
    <cellStyle name="Comma 2 6 3 3 3 6" xfId="39867" xr:uid="{00000000-0005-0000-0000-0000A2A70000}"/>
    <cellStyle name="Comma 2 6 3 3 3 7" xfId="51832" xr:uid="{00000000-0005-0000-0000-0000A3A70000}"/>
    <cellStyle name="Comma 2 6 3 3 4" xfId="13008" xr:uid="{00000000-0005-0000-0000-0000A4A70000}"/>
    <cellStyle name="Comma 2 6 3 3 4 2" xfId="30935" xr:uid="{00000000-0005-0000-0000-0000A5A70000}"/>
    <cellStyle name="Comma 2 6 3 3 4 3" xfId="42880" xr:uid="{00000000-0005-0000-0000-0000A6A70000}"/>
    <cellStyle name="Comma 2 6 3 3 4 4" xfId="54845" xr:uid="{00000000-0005-0000-0000-0000A7A70000}"/>
    <cellStyle name="Comma 2 6 3 3 5" xfId="18967" xr:uid="{00000000-0005-0000-0000-0000A8A70000}"/>
    <cellStyle name="Comma 2 6 3 3 6" xfId="7025" xr:uid="{00000000-0005-0000-0000-0000A9A70000}"/>
    <cellStyle name="Comma 2 6 3 3 7" xfId="24952" xr:uid="{00000000-0005-0000-0000-0000AAA70000}"/>
    <cellStyle name="Comma 2 6 3 3 8" xfId="36897" xr:uid="{00000000-0005-0000-0000-0000ABA70000}"/>
    <cellStyle name="Comma 2 6 3 3 9" xfId="48862" xr:uid="{00000000-0005-0000-0000-0000ACA70000}"/>
    <cellStyle name="Comma 2 6 3 4" xfId="1767" xr:uid="{00000000-0005-0000-0000-0000ADA70000}"/>
    <cellStyle name="Comma 2 6 3 4 2" xfId="4737" xr:uid="{00000000-0005-0000-0000-0000AEA70000}"/>
    <cellStyle name="Comma 2 6 3 4 2 2" xfId="16700" xr:uid="{00000000-0005-0000-0000-0000AFA70000}"/>
    <cellStyle name="Comma 2 6 3 4 2 2 2" xfId="34627" xr:uid="{00000000-0005-0000-0000-0000B0A70000}"/>
    <cellStyle name="Comma 2 6 3 4 2 2 3" xfId="46572" xr:uid="{00000000-0005-0000-0000-0000B1A70000}"/>
    <cellStyle name="Comma 2 6 3 4 2 2 4" xfId="58537" xr:uid="{00000000-0005-0000-0000-0000B2A70000}"/>
    <cellStyle name="Comma 2 6 3 4 2 3" xfId="22659" xr:uid="{00000000-0005-0000-0000-0000B3A70000}"/>
    <cellStyle name="Comma 2 6 3 4 2 4" xfId="10717" xr:uid="{00000000-0005-0000-0000-0000B4A70000}"/>
    <cellStyle name="Comma 2 6 3 4 2 5" xfId="28644" xr:uid="{00000000-0005-0000-0000-0000B5A70000}"/>
    <cellStyle name="Comma 2 6 3 4 2 6" xfId="40589" xr:uid="{00000000-0005-0000-0000-0000B6A70000}"/>
    <cellStyle name="Comma 2 6 3 4 2 7" xfId="52554" xr:uid="{00000000-0005-0000-0000-0000B7A70000}"/>
    <cellStyle name="Comma 2 6 3 4 3" xfId="13730" xr:uid="{00000000-0005-0000-0000-0000B8A70000}"/>
    <cellStyle name="Comma 2 6 3 4 3 2" xfId="31657" xr:uid="{00000000-0005-0000-0000-0000B9A70000}"/>
    <cellStyle name="Comma 2 6 3 4 3 3" xfId="43602" xr:uid="{00000000-0005-0000-0000-0000BAA70000}"/>
    <cellStyle name="Comma 2 6 3 4 3 4" xfId="55567" xr:uid="{00000000-0005-0000-0000-0000BBA70000}"/>
    <cellStyle name="Comma 2 6 3 4 4" xfId="19689" xr:uid="{00000000-0005-0000-0000-0000BCA70000}"/>
    <cellStyle name="Comma 2 6 3 4 5" xfId="7747" xr:uid="{00000000-0005-0000-0000-0000BDA70000}"/>
    <cellStyle name="Comma 2 6 3 4 6" xfId="25674" xr:uid="{00000000-0005-0000-0000-0000BEA70000}"/>
    <cellStyle name="Comma 2 6 3 4 7" xfId="37619" xr:uid="{00000000-0005-0000-0000-0000BFA70000}"/>
    <cellStyle name="Comma 2 6 3 4 8" xfId="49584" xr:uid="{00000000-0005-0000-0000-0000C0A70000}"/>
    <cellStyle name="Comma 2 6 3 5" xfId="3293" xr:uid="{00000000-0005-0000-0000-0000C1A70000}"/>
    <cellStyle name="Comma 2 6 3 5 2" xfId="15256" xr:uid="{00000000-0005-0000-0000-0000C2A70000}"/>
    <cellStyle name="Comma 2 6 3 5 2 2" xfId="33183" xr:uid="{00000000-0005-0000-0000-0000C3A70000}"/>
    <cellStyle name="Comma 2 6 3 5 2 3" xfId="45128" xr:uid="{00000000-0005-0000-0000-0000C4A70000}"/>
    <cellStyle name="Comma 2 6 3 5 2 4" xfId="57093" xr:uid="{00000000-0005-0000-0000-0000C5A70000}"/>
    <cellStyle name="Comma 2 6 3 5 3" xfId="21215" xr:uid="{00000000-0005-0000-0000-0000C6A70000}"/>
    <cellStyle name="Comma 2 6 3 5 4" xfId="9273" xr:uid="{00000000-0005-0000-0000-0000C7A70000}"/>
    <cellStyle name="Comma 2 6 3 5 5" xfId="27200" xr:uid="{00000000-0005-0000-0000-0000C8A70000}"/>
    <cellStyle name="Comma 2 6 3 5 6" xfId="39145" xr:uid="{00000000-0005-0000-0000-0000C9A70000}"/>
    <cellStyle name="Comma 2 6 3 5 7" xfId="51110" xr:uid="{00000000-0005-0000-0000-0000CAA70000}"/>
    <cellStyle name="Comma 2 6 3 6" xfId="12286" xr:uid="{00000000-0005-0000-0000-0000CBA70000}"/>
    <cellStyle name="Comma 2 6 3 6 2" xfId="30213" xr:uid="{00000000-0005-0000-0000-0000CCA70000}"/>
    <cellStyle name="Comma 2 6 3 6 3" xfId="42158" xr:uid="{00000000-0005-0000-0000-0000CDA70000}"/>
    <cellStyle name="Comma 2 6 3 6 4" xfId="54123" xr:uid="{00000000-0005-0000-0000-0000CEA70000}"/>
    <cellStyle name="Comma 2 6 3 7" xfId="18245" xr:uid="{00000000-0005-0000-0000-0000CFA70000}"/>
    <cellStyle name="Comma 2 6 3 8" xfId="6303" xr:uid="{00000000-0005-0000-0000-0000D0A70000}"/>
    <cellStyle name="Comma 2 6 3 9" xfId="24230" xr:uid="{00000000-0005-0000-0000-0000D1A70000}"/>
    <cellStyle name="Comma 2 6 4" xfId="439" xr:uid="{00000000-0005-0000-0000-0000D2A70000}"/>
    <cellStyle name="Comma 2 6 4 10" xfId="48256" xr:uid="{00000000-0005-0000-0000-0000D3A70000}"/>
    <cellStyle name="Comma 2 6 4 2" xfId="1161" xr:uid="{00000000-0005-0000-0000-0000D4A70000}"/>
    <cellStyle name="Comma 2 6 4 2 2" xfId="2605" xr:uid="{00000000-0005-0000-0000-0000D5A70000}"/>
    <cellStyle name="Comma 2 6 4 2 2 2" xfId="5575" xr:uid="{00000000-0005-0000-0000-0000D6A70000}"/>
    <cellStyle name="Comma 2 6 4 2 2 2 2" xfId="17538" xr:uid="{00000000-0005-0000-0000-0000D7A70000}"/>
    <cellStyle name="Comma 2 6 4 2 2 2 2 2" xfId="35465" xr:uid="{00000000-0005-0000-0000-0000D8A70000}"/>
    <cellStyle name="Comma 2 6 4 2 2 2 2 3" xfId="47410" xr:uid="{00000000-0005-0000-0000-0000D9A70000}"/>
    <cellStyle name="Comma 2 6 4 2 2 2 2 4" xfId="59375" xr:uid="{00000000-0005-0000-0000-0000DAA70000}"/>
    <cellStyle name="Comma 2 6 4 2 2 2 3" xfId="23497" xr:uid="{00000000-0005-0000-0000-0000DBA70000}"/>
    <cellStyle name="Comma 2 6 4 2 2 2 4" xfId="11555" xr:uid="{00000000-0005-0000-0000-0000DCA70000}"/>
    <cellStyle name="Comma 2 6 4 2 2 2 5" xfId="29482" xr:uid="{00000000-0005-0000-0000-0000DDA70000}"/>
    <cellStyle name="Comma 2 6 4 2 2 2 6" xfId="41427" xr:uid="{00000000-0005-0000-0000-0000DEA70000}"/>
    <cellStyle name="Comma 2 6 4 2 2 2 7" xfId="53392" xr:uid="{00000000-0005-0000-0000-0000DFA70000}"/>
    <cellStyle name="Comma 2 6 4 2 2 3" xfId="14568" xr:uid="{00000000-0005-0000-0000-0000E0A70000}"/>
    <cellStyle name="Comma 2 6 4 2 2 3 2" xfId="32495" xr:uid="{00000000-0005-0000-0000-0000E1A70000}"/>
    <cellStyle name="Comma 2 6 4 2 2 3 3" xfId="44440" xr:uid="{00000000-0005-0000-0000-0000E2A70000}"/>
    <cellStyle name="Comma 2 6 4 2 2 3 4" xfId="56405" xr:uid="{00000000-0005-0000-0000-0000E3A70000}"/>
    <cellStyle name="Comma 2 6 4 2 2 4" xfId="20527" xr:uid="{00000000-0005-0000-0000-0000E4A70000}"/>
    <cellStyle name="Comma 2 6 4 2 2 5" xfId="8585" xr:uid="{00000000-0005-0000-0000-0000E5A70000}"/>
    <cellStyle name="Comma 2 6 4 2 2 6" xfId="26512" xr:uid="{00000000-0005-0000-0000-0000E6A70000}"/>
    <cellStyle name="Comma 2 6 4 2 2 7" xfId="38457" xr:uid="{00000000-0005-0000-0000-0000E7A70000}"/>
    <cellStyle name="Comma 2 6 4 2 2 8" xfId="50422" xr:uid="{00000000-0005-0000-0000-0000E8A70000}"/>
    <cellStyle name="Comma 2 6 4 2 3" xfId="4131" xr:uid="{00000000-0005-0000-0000-0000E9A70000}"/>
    <cellStyle name="Comma 2 6 4 2 3 2" xfId="16094" xr:uid="{00000000-0005-0000-0000-0000EAA70000}"/>
    <cellStyle name="Comma 2 6 4 2 3 2 2" xfId="34021" xr:uid="{00000000-0005-0000-0000-0000EBA70000}"/>
    <cellStyle name="Comma 2 6 4 2 3 2 3" xfId="45966" xr:uid="{00000000-0005-0000-0000-0000ECA70000}"/>
    <cellStyle name="Comma 2 6 4 2 3 2 4" xfId="57931" xr:uid="{00000000-0005-0000-0000-0000EDA70000}"/>
    <cellStyle name="Comma 2 6 4 2 3 3" xfId="22053" xr:uid="{00000000-0005-0000-0000-0000EEA70000}"/>
    <cellStyle name="Comma 2 6 4 2 3 4" xfId="10111" xr:uid="{00000000-0005-0000-0000-0000EFA70000}"/>
    <cellStyle name="Comma 2 6 4 2 3 5" xfId="28038" xr:uid="{00000000-0005-0000-0000-0000F0A70000}"/>
    <cellStyle name="Comma 2 6 4 2 3 6" xfId="39983" xr:uid="{00000000-0005-0000-0000-0000F1A70000}"/>
    <cellStyle name="Comma 2 6 4 2 3 7" xfId="51948" xr:uid="{00000000-0005-0000-0000-0000F2A70000}"/>
    <cellStyle name="Comma 2 6 4 2 4" xfId="13124" xr:uid="{00000000-0005-0000-0000-0000F3A70000}"/>
    <cellStyle name="Comma 2 6 4 2 4 2" xfId="31051" xr:uid="{00000000-0005-0000-0000-0000F4A70000}"/>
    <cellStyle name="Comma 2 6 4 2 4 3" xfId="42996" xr:uid="{00000000-0005-0000-0000-0000F5A70000}"/>
    <cellStyle name="Comma 2 6 4 2 4 4" xfId="54961" xr:uid="{00000000-0005-0000-0000-0000F6A70000}"/>
    <cellStyle name="Comma 2 6 4 2 5" xfId="19083" xr:uid="{00000000-0005-0000-0000-0000F7A70000}"/>
    <cellStyle name="Comma 2 6 4 2 6" xfId="7141" xr:uid="{00000000-0005-0000-0000-0000F8A70000}"/>
    <cellStyle name="Comma 2 6 4 2 7" xfId="25068" xr:uid="{00000000-0005-0000-0000-0000F9A70000}"/>
    <cellStyle name="Comma 2 6 4 2 8" xfId="37013" xr:uid="{00000000-0005-0000-0000-0000FAA70000}"/>
    <cellStyle name="Comma 2 6 4 2 9" xfId="48978" xr:uid="{00000000-0005-0000-0000-0000FBA70000}"/>
    <cellStyle name="Comma 2 6 4 3" xfId="1883" xr:uid="{00000000-0005-0000-0000-0000FCA70000}"/>
    <cellStyle name="Comma 2 6 4 3 2" xfId="4853" xr:uid="{00000000-0005-0000-0000-0000FDA70000}"/>
    <cellStyle name="Comma 2 6 4 3 2 2" xfId="16816" xr:uid="{00000000-0005-0000-0000-0000FEA70000}"/>
    <cellStyle name="Comma 2 6 4 3 2 2 2" xfId="34743" xr:uid="{00000000-0005-0000-0000-0000FFA70000}"/>
    <cellStyle name="Comma 2 6 4 3 2 2 3" xfId="46688" xr:uid="{00000000-0005-0000-0000-000000A80000}"/>
    <cellStyle name="Comma 2 6 4 3 2 2 4" xfId="58653" xr:uid="{00000000-0005-0000-0000-000001A80000}"/>
    <cellStyle name="Comma 2 6 4 3 2 3" xfId="22775" xr:uid="{00000000-0005-0000-0000-000002A80000}"/>
    <cellStyle name="Comma 2 6 4 3 2 4" xfId="10833" xr:uid="{00000000-0005-0000-0000-000003A80000}"/>
    <cellStyle name="Comma 2 6 4 3 2 5" xfId="28760" xr:uid="{00000000-0005-0000-0000-000004A80000}"/>
    <cellStyle name="Comma 2 6 4 3 2 6" xfId="40705" xr:uid="{00000000-0005-0000-0000-000005A80000}"/>
    <cellStyle name="Comma 2 6 4 3 2 7" xfId="52670" xr:uid="{00000000-0005-0000-0000-000006A80000}"/>
    <cellStyle name="Comma 2 6 4 3 3" xfId="13846" xr:uid="{00000000-0005-0000-0000-000007A80000}"/>
    <cellStyle name="Comma 2 6 4 3 3 2" xfId="31773" xr:uid="{00000000-0005-0000-0000-000008A80000}"/>
    <cellStyle name="Comma 2 6 4 3 3 3" xfId="43718" xr:uid="{00000000-0005-0000-0000-000009A80000}"/>
    <cellStyle name="Comma 2 6 4 3 3 4" xfId="55683" xr:uid="{00000000-0005-0000-0000-00000AA80000}"/>
    <cellStyle name="Comma 2 6 4 3 4" xfId="19805" xr:uid="{00000000-0005-0000-0000-00000BA80000}"/>
    <cellStyle name="Comma 2 6 4 3 5" xfId="7863" xr:uid="{00000000-0005-0000-0000-00000CA80000}"/>
    <cellStyle name="Comma 2 6 4 3 6" xfId="25790" xr:uid="{00000000-0005-0000-0000-00000DA80000}"/>
    <cellStyle name="Comma 2 6 4 3 7" xfId="37735" xr:uid="{00000000-0005-0000-0000-00000EA80000}"/>
    <cellStyle name="Comma 2 6 4 3 8" xfId="49700" xr:uid="{00000000-0005-0000-0000-00000FA80000}"/>
    <cellStyle name="Comma 2 6 4 4" xfId="3409" xr:uid="{00000000-0005-0000-0000-000010A80000}"/>
    <cellStyle name="Comma 2 6 4 4 2" xfId="15372" xr:uid="{00000000-0005-0000-0000-000011A80000}"/>
    <cellStyle name="Comma 2 6 4 4 2 2" xfId="33299" xr:uid="{00000000-0005-0000-0000-000012A80000}"/>
    <cellStyle name="Comma 2 6 4 4 2 3" xfId="45244" xr:uid="{00000000-0005-0000-0000-000013A80000}"/>
    <cellStyle name="Comma 2 6 4 4 2 4" xfId="57209" xr:uid="{00000000-0005-0000-0000-000014A80000}"/>
    <cellStyle name="Comma 2 6 4 4 3" xfId="21331" xr:uid="{00000000-0005-0000-0000-000015A80000}"/>
    <cellStyle name="Comma 2 6 4 4 4" xfId="9389" xr:uid="{00000000-0005-0000-0000-000016A80000}"/>
    <cellStyle name="Comma 2 6 4 4 5" xfId="27316" xr:uid="{00000000-0005-0000-0000-000017A80000}"/>
    <cellStyle name="Comma 2 6 4 4 6" xfId="39261" xr:uid="{00000000-0005-0000-0000-000018A80000}"/>
    <cellStyle name="Comma 2 6 4 4 7" xfId="51226" xr:uid="{00000000-0005-0000-0000-000019A80000}"/>
    <cellStyle name="Comma 2 6 4 5" xfId="12402" xr:uid="{00000000-0005-0000-0000-00001AA80000}"/>
    <cellStyle name="Comma 2 6 4 5 2" xfId="30329" xr:uid="{00000000-0005-0000-0000-00001BA80000}"/>
    <cellStyle name="Comma 2 6 4 5 3" xfId="42274" xr:uid="{00000000-0005-0000-0000-00001CA80000}"/>
    <cellStyle name="Comma 2 6 4 5 4" xfId="54239" xr:uid="{00000000-0005-0000-0000-00001DA80000}"/>
    <cellStyle name="Comma 2 6 4 6" xfId="18361" xr:uid="{00000000-0005-0000-0000-00001EA80000}"/>
    <cellStyle name="Comma 2 6 4 7" xfId="6419" xr:uid="{00000000-0005-0000-0000-00001FA80000}"/>
    <cellStyle name="Comma 2 6 4 8" xfId="24346" xr:uid="{00000000-0005-0000-0000-000020A80000}"/>
    <cellStyle name="Comma 2 6 4 9" xfId="36291" xr:uid="{00000000-0005-0000-0000-000021A80000}"/>
    <cellStyle name="Comma 2 6 5" xfId="813" xr:uid="{00000000-0005-0000-0000-000022A80000}"/>
    <cellStyle name="Comma 2 6 5 2" xfId="2257" xr:uid="{00000000-0005-0000-0000-000023A80000}"/>
    <cellStyle name="Comma 2 6 5 2 2" xfId="5227" xr:uid="{00000000-0005-0000-0000-000024A80000}"/>
    <cellStyle name="Comma 2 6 5 2 2 2" xfId="17190" xr:uid="{00000000-0005-0000-0000-000025A80000}"/>
    <cellStyle name="Comma 2 6 5 2 2 2 2" xfId="35117" xr:uid="{00000000-0005-0000-0000-000026A80000}"/>
    <cellStyle name="Comma 2 6 5 2 2 2 3" xfId="47062" xr:uid="{00000000-0005-0000-0000-000027A80000}"/>
    <cellStyle name="Comma 2 6 5 2 2 2 4" xfId="59027" xr:uid="{00000000-0005-0000-0000-000028A80000}"/>
    <cellStyle name="Comma 2 6 5 2 2 3" xfId="23149" xr:uid="{00000000-0005-0000-0000-000029A80000}"/>
    <cellStyle name="Comma 2 6 5 2 2 4" xfId="11207" xr:uid="{00000000-0005-0000-0000-00002AA80000}"/>
    <cellStyle name="Comma 2 6 5 2 2 5" xfId="29134" xr:uid="{00000000-0005-0000-0000-00002BA80000}"/>
    <cellStyle name="Comma 2 6 5 2 2 6" xfId="41079" xr:uid="{00000000-0005-0000-0000-00002CA80000}"/>
    <cellStyle name="Comma 2 6 5 2 2 7" xfId="53044" xr:uid="{00000000-0005-0000-0000-00002DA80000}"/>
    <cellStyle name="Comma 2 6 5 2 3" xfId="14220" xr:uid="{00000000-0005-0000-0000-00002EA80000}"/>
    <cellStyle name="Comma 2 6 5 2 3 2" xfId="32147" xr:uid="{00000000-0005-0000-0000-00002FA80000}"/>
    <cellStyle name="Comma 2 6 5 2 3 3" xfId="44092" xr:uid="{00000000-0005-0000-0000-000030A80000}"/>
    <cellStyle name="Comma 2 6 5 2 3 4" xfId="56057" xr:uid="{00000000-0005-0000-0000-000031A80000}"/>
    <cellStyle name="Comma 2 6 5 2 4" xfId="20179" xr:uid="{00000000-0005-0000-0000-000032A80000}"/>
    <cellStyle name="Comma 2 6 5 2 5" xfId="8237" xr:uid="{00000000-0005-0000-0000-000033A80000}"/>
    <cellStyle name="Comma 2 6 5 2 6" xfId="26164" xr:uid="{00000000-0005-0000-0000-000034A80000}"/>
    <cellStyle name="Comma 2 6 5 2 7" xfId="38109" xr:uid="{00000000-0005-0000-0000-000035A80000}"/>
    <cellStyle name="Comma 2 6 5 2 8" xfId="50074" xr:uid="{00000000-0005-0000-0000-000036A80000}"/>
    <cellStyle name="Comma 2 6 5 3" xfId="3783" xr:uid="{00000000-0005-0000-0000-000037A80000}"/>
    <cellStyle name="Comma 2 6 5 3 2" xfId="15746" xr:uid="{00000000-0005-0000-0000-000038A80000}"/>
    <cellStyle name="Comma 2 6 5 3 2 2" xfId="33673" xr:uid="{00000000-0005-0000-0000-000039A80000}"/>
    <cellStyle name="Comma 2 6 5 3 2 3" xfId="45618" xr:uid="{00000000-0005-0000-0000-00003AA80000}"/>
    <cellStyle name="Comma 2 6 5 3 2 4" xfId="57583" xr:uid="{00000000-0005-0000-0000-00003BA80000}"/>
    <cellStyle name="Comma 2 6 5 3 3" xfId="21705" xr:uid="{00000000-0005-0000-0000-00003CA80000}"/>
    <cellStyle name="Comma 2 6 5 3 4" xfId="9763" xr:uid="{00000000-0005-0000-0000-00003DA80000}"/>
    <cellStyle name="Comma 2 6 5 3 5" xfId="27690" xr:uid="{00000000-0005-0000-0000-00003EA80000}"/>
    <cellStyle name="Comma 2 6 5 3 6" xfId="39635" xr:uid="{00000000-0005-0000-0000-00003FA80000}"/>
    <cellStyle name="Comma 2 6 5 3 7" xfId="51600" xr:uid="{00000000-0005-0000-0000-000040A80000}"/>
    <cellStyle name="Comma 2 6 5 4" xfId="12776" xr:uid="{00000000-0005-0000-0000-000041A80000}"/>
    <cellStyle name="Comma 2 6 5 4 2" xfId="30703" xr:uid="{00000000-0005-0000-0000-000042A80000}"/>
    <cellStyle name="Comma 2 6 5 4 3" xfId="42648" xr:uid="{00000000-0005-0000-0000-000043A80000}"/>
    <cellStyle name="Comma 2 6 5 4 4" xfId="54613" xr:uid="{00000000-0005-0000-0000-000044A80000}"/>
    <cellStyle name="Comma 2 6 5 5" xfId="18735" xr:uid="{00000000-0005-0000-0000-000045A80000}"/>
    <cellStyle name="Comma 2 6 5 6" xfId="6793" xr:uid="{00000000-0005-0000-0000-000046A80000}"/>
    <cellStyle name="Comma 2 6 5 7" xfId="24720" xr:uid="{00000000-0005-0000-0000-000047A80000}"/>
    <cellStyle name="Comma 2 6 5 8" xfId="36665" xr:uid="{00000000-0005-0000-0000-000048A80000}"/>
    <cellStyle name="Comma 2 6 5 9" xfId="48630" xr:uid="{00000000-0005-0000-0000-000049A80000}"/>
    <cellStyle name="Comma 2 6 6" xfId="1535" xr:uid="{00000000-0005-0000-0000-00004AA80000}"/>
    <cellStyle name="Comma 2 6 6 2" xfId="4505" xr:uid="{00000000-0005-0000-0000-00004BA80000}"/>
    <cellStyle name="Comma 2 6 6 2 2" xfId="16468" xr:uid="{00000000-0005-0000-0000-00004CA80000}"/>
    <cellStyle name="Comma 2 6 6 2 2 2" xfId="34395" xr:uid="{00000000-0005-0000-0000-00004DA80000}"/>
    <cellStyle name="Comma 2 6 6 2 2 3" xfId="46340" xr:uid="{00000000-0005-0000-0000-00004EA80000}"/>
    <cellStyle name="Comma 2 6 6 2 2 4" xfId="58305" xr:uid="{00000000-0005-0000-0000-00004FA80000}"/>
    <cellStyle name="Comma 2 6 6 2 3" xfId="22427" xr:uid="{00000000-0005-0000-0000-000050A80000}"/>
    <cellStyle name="Comma 2 6 6 2 4" xfId="10485" xr:uid="{00000000-0005-0000-0000-000051A80000}"/>
    <cellStyle name="Comma 2 6 6 2 5" xfId="28412" xr:uid="{00000000-0005-0000-0000-000052A80000}"/>
    <cellStyle name="Comma 2 6 6 2 6" xfId="40357" xr:uid="{00000000-0005-0000-0000-000053A80000}"/>
    <cellStyle name="Comma 2 6 6 2 7" xfId="52322" xr:uid="{00000000-0005-0000-0000-000054A80000}"/>
    <cellStyle name="Comma 2 6 6 3" xfId="13498" xr:uid="{00000000-0005-0000-0000-000055A80000}"/>
    <cellStyle name="Comma 2 6 6 3 2" xfId="31425" xr:uid="{00000000-0005-0000-0000-000056A80000}"/>
    <cellStyle name="Comma 2 6 6 3 3" xfId="43370" xr:uid="{00000000-0005-0000-0000-000057A80000}"/>
    <cellStyle name="Comma 2 6 6 3 4" xfId="55335" xr:uid="{00000000-0005-0000-0000-000058A80000}"/>
    <cellStyle name="Comma 2 6 6 4" xfId="19457" xr:uid="{00000000-0005-0000-0000-000059A80000}"/>
    <cellStyle name="Comma 2 6 6 5" xfId="7515" xr:uid="{00000000-0005-0000-0000-00005AA80000}"/>
    <cellStyle name="Comma 2 6 6 6" xfId="25442" xr:uid="{00000000-0005-0000-0000-00005BA80000}"/>
    <cellStyle name="Comma 2 6 6 7" xfId="37387" xr:uid="{00000000-0005-0000-0000-00005CA80000}"/>
    <cellStyle name="Comma 2 6 6 8" xfId="49352" xr:uid="{00000000-0005-0000-0000-00005DA80000}"/>
    <cellStyle name="Comma 2 6 7" xfId="3061" xr:uid="{00000000-0005-0000-0000-00005EA80000}"/>
    <cellStyle name="Comma 2 6 7 2" xfId="15024" xr:uid="{00000000-0005-0000-0000-00005FA80000}"/>
    <cellStyle name="Comma 2 6 7 2 2" xfId="32951" xr:uid="{00000000-0005-0000-0000-000060A80000}"/>
    <cellStyle name="Comma 2 6 7 2 3" xfId="44896" xr:uid="{00000000-0005-0000-0000-000061A80000}"/>
    <cellStyle name="Comma 2 6 7 2 4" xfId="56861" xr:uid="{00000000-0005-0000-0000-000062A80000}"/>
    <cellStyle name="Comma 2 6 7 3" xfId="20983" xr:uid="{00000000-0005-0000-0000-000063A80000}"/>
    <cellStyle name="Comma 2 6 7 4" xfId="9041" xr:uid="{00000000-0005-0000-0000-000064A80000}"/>
    <cellStyle name="Comma 2 6 7 5" xfId="26968" xr:uid="{00000000-0005-0000-0000-000065A80000}"/>
    <cellStyle name="Comma 2 6 7 6" xfId="38913" xr:uid="{00000000-0005-0000-0000-000066A80000}"/>
    <cellStyle name="Comma 2 6 7 7" xfId="50878" xr:uid="{00000000-0005-0000-0000-000067A80000}"/>
    <cellStyle name="Comma 2 6 8" xfId="12054" xr:uid="{00000000-0005-0000-0000-000068A80000}"/>
    <cellStyle name="Comma 2 6 8 2" xfId="29981" xr:uid="{00000000-0005-0000-0000-000069A80000}"/>
    <cellStyle name="Comma 2 6 8 3" xfId="41926" xr:uid="{00000000-0005-0000-0000-00006AA80000}"/>
    <cellStyle name="Comma 2 6 8 4" xfId="53891" xr:uid="{00000000-0005-0000-0000-00006BA80000}"/>
    <cellStyle name="Comma 2 6 9" xfId="18013" xr:uid="{00000000-0005-0000-0000-00006CA80000}"/>
    <cellStyle name="Comma 2 7" xfId="149" xr:uid="{00000000-0005-0000-0000-00006DA80000}"/>
    <cellStyle name="Comma 2 7 10" xfId="36001" xr:uid="{00000000-0005-0000-0000-00006EA80000}"/>
    <cellStyle name="Comma 2 7 11" xfId="47966" xr:uid="{00000000-0005-0000-0000-00006FA80000}"/>
    <cellStyle name="Comma 2 7 2" xfId="497" xr:uid="{00000000-0005-0000-0000-000070A80000}"/>
    <cellStyle name="Comma 2 7 2 10" xfId="48314" xr:uid="{00000000-0005-0000-0000-000071A80000}"/>
    <cellStyle name="Comma 2 7 2 2" xfId="1219" xr:uid="{00000000-0005-0000-0000-000072A80000}"/>
    <cellStyle name="Comma 2 7 2 2 2" xfId="2663" xr:uid="{00000000-0005-0000-0000-000073A80000}"/>
    <cellStyle name="Comma 2 7 2 2 2 2" xfId="5633" xr:uid="{00000000-0005-0000-0000-000074A80000}"/>
    <cellStyle name="Comma 2 7 2 2 2 2 2" xfId="17596" xr:uid="{00000000-0005-0000-0000-000075A80000}"/>
    <cellStyle name="Comma 2 7 2 2 2 2 2 2" xfId="35523" xr:uid="{00000000-0005-0000-0000-000076A80000}"/>
    <cellStyle name="Comma 2 7 2 2 2 2 2 3" xfId="47468" xr:uid="{00000000-0005-0000-0000-000077A80000}"/>
    <cellStyle name="Comma 2 7 2 2 2 2 2 4" xfId="59433" xr:uid="{00000000-0005-0000-0000-000078A80000}"/>
    <cellStyle name="Comma 2 7 2 2 2 2 3" xfId="23555" xr:uid="{00000000-0005-0000-0000-000079A80000}"/>
    <cellStyle name="Comma 2 7 2 2 2 2 4" xfId="11613" xr:uid="{00000000-0005-0000-0000-00007AA80000}"/>
    <cellStyle name="Comma 2 7 2 2 2 2 5" xfId="29540" xr:uid="{00000000-0005-0000-0000-00007BA80000}"/>
    <cellStyle name="Comma 2 7 2 2 2 2 6" xfId="41485" xr:uid="{00000000-0005-0000-0000-00007CA80000}"/>
    <cellStyle name="Comma 2 7 2 2 2 2 7" xfId="53450" xr:uid="{00000000-0005-0000-0000-00007DA80000}"/>
    <cellStyle name="Comma 2 7 2 2 2 3" xfId="14626" xr:uid="{00000000-0005-0000-0000-00007EA80000}"/>
    <cellStyle name="Comma 2 7 2 2 2 3 2" xfId="32553" xr:uid="{00000000-0005-0000-0000-00007FA80000}"/>
    <cellStyle name="Comma 2 7 2 2 2 3 3" xfId="44498" xr:uid="{00000000-0005-0000-0000-000080A80000}"/>
    <cellStyle name="Comma 2 7 2 2 2 3 4" xfId="56463" xr:uid="{00000000-0005-0000-0000-000081A80000}"/>
    <cellStyle name="Comma 2 7 2 2 2 4" xfId="20585" xr:uid="{00000000-0005-0000-0000-000082A80000}"/>
    <cellStyle name="Comma 2 7 2 2 2 5" xfId="8643" xr:uid="{00000000-0005-0000-0000-000083A80000}"/>
    <cellStyle name="Comma 2 7 2 2 2 6" xfId="26570" xr:uid="{00000000-0005-0000-0000-000084A80000}"/>
    <cellStyle name="Comma 2 7 2 2 2 7" xfId="38515" xr:uid="{00000000-0005-0000-0000-000085A80000}"/>
    <cellStyle name="Comma 2 7 2 2 2 8" xfId="50480" xr:uid="{00000000-0005-0000-0000-000086A80000}"/>
    <cellStyle name="Comma 2 7 2 2 3" xfId="4189" xr:uid="{00000000-0005-0000-0000-000087A80000}"/>
    <cellStyle name="Comma 2 7 2 2 3 2" xfId="16152" xr:uid="{00000000-0005-0000-0000-000088A80000}"/>
    <cellStyle name="Comma 2 7 2 2 3 2 2" xfId="34079" xr:uid="{00000000-0005-0000-0000-000089A80000}"/>
    <cellStyle name="Comma 2 7 2 2 3 2 3" xfId="46024" xr:uid="{00000000-0005-0000-0000-00008AA80000}"/>
    <cellStyle name="Comma 2 7 2 2 3 2 4" xfId="57989" xr:uid="{00000000-0005-0000-0000-00008BA80000}"/>
    <cellStyle name="Comma 2 7 2 2 3 3" xfId="22111" xr:uid="{00000000-0005-0000-0000-00008CA80000}"/>
    <cellStyle name="Comma 2 7 2 2 3 4" xfId="10169" xr:uid="{00000000-0005-0000-0000-00008DA80000}"/>
    <cellStyle name="Comma 2 7 2 2 3 5" xfId="28096" xr:uid="{00000000-0005-0000-0000-00008EA80000}"/>
    <cellStyle name="Comma 2 7 2 2 3 6" xfId="40041" xr:uid="{00000000-0005-0000-0000-00008FA80000}"/>
    <cellStyle name="Comma 2 7 2 2 3 7" xfId="52006" xr:uid="{00000000-0005-0000-0000-000090A80000}"/>
    <cellStyle name="Comma 2 7 2 2 4" xfId="13182" xr:uid="{00000000-0005-0000-0000-000091A80000}"/>
    <cellStyle name="Comma 2 7 2 2 4 2" xfId="31109" xr:uid="{00000000-0005-0000-0000-000092A80000}"/>
    <cellStyle name="Comma 2 7 2 2 4 3" xfId="43054" xr:uid="{00000000-0005-0000-0000-000093A80000}"/>
    <cellStyle name="Comma 2 7 2 2 4 4" xfId="55019" xr:uid="{00000000-0005-0000-0000-000094A80000}"/>
    <cellStyle name="Comma 2 7 2 2 5" xfId="19141" xr:uid="{00000000-0005-0000-0000-000095A80000}"/>
    <cellStyle name="Comma 2 7 2 2 6" xfId="7199" xr:uid="{00000000-0005-0000-0000-000096A80000}"/>
    <cellStyle name="Comma 2 7 2 2 7" xfId="25126" xr:uid="{00000000-0005-0000-0000-000097A80000}"/>
    <cellStyle name="Comma 2 7 2 2 8" xfId="37071" xr:uid="{00000000-0005-0000-0000-000098A80000}"/>
    <cellStyle name="Comma 2 7 2 2 9" xfId="49036" xr:uid="{00000000-0005-0000-0000-000099A80000}"/>
    <cellStyle name="Comma 2 7 2 3" xfId="1941" xr:uid="{00000000-0005-0000-0000-00009AA80000}"/>
    <cellStyle name="Comma 2 7 2 3 2" xfId="4911" xr:uid="{00000000-0005-0000-0000-00009BA80000}"/>
    <cellStyle name="Comma 2 7 2 3 2 2" xfId="16874" xr:uid="{00000000-0005-0000-0000-00009CA80000}"/>
    <cellStyle name="Comma 2 7 2 3 2 2 2" xfId="34801" xr:uid="{00000000-0005-0000-0000-00009DA80000}"/>
    <cellStyle name="Comma 2 7 2 3 2 2 3" xfId="46746" xr:uid="{00000000-0005-0000-0000-00009EA80000}"/>
    <cellStyle name="Comma 2 7 2 3 2 2 4" xfId="58711" xr:uid="{00000000-0005-0000-0000-00009FA80000}"/>
    <cellStyle name="Comma 2 7 2 3 2 3" xfId="22833" xr:uid="{00000000-0005-0000-0000-0000A0A80000}"/>
    <cellStyle name="Comma 2 7 2 3 2 4" xfId="10891" xr:uid="{00000000-0005-0000-0000-0000A1A80000}"/>
    <cellStyle name="Comma 2 7 2 3 2 5" xfId="28818" xr:uid="{00000000-0005-0000-0000-0000A2A80000}"/>
    <cellStyle name="Comma 2 7 2 3 2 6" xfId="40763" xr:uid="{00000000-0005-0000-0000-0000A3A80000}"/>
    <cellStyle name="Comma 2 7 2 3 2 7" xfId="52728" xr:uid="{00000000-0005-0000-0000-0000A4A80000}"/>
    <cellStyle name="Comma 2 7 2 3 3" xfId="13904" xr:uid="{00000000-0005-0000-0000-0000A5A80000}"/>
    <cellStyle name="Comma 2 7 2 3 3 2" xfId="31831" xr:uid="{00000000-0005-0000-0000-0000A6A80000}"/>
    <cellStyle name="Comma 2 7 2 3 3 3" xfId="43776" xr:uid="{00000000-0005-0000-0000-0000A7A80000}"/>
    <cellStyle name="Comma 2 7 2 3 3 4" xfId="55741" xr:uid="{00000000-0005-0000-0000-0000A8A80000}"/>
    <cellStyle name="Comma 2 7 2 3 4" xfId="19863" xr:uid="{00000000-0005-0000-0000-0000A9A80000}"/>
    <cellStyle name="Comma 2 7 2 3 5" xfId="7921" xr:uid="{00000000-0005-0000-0000-0000AAA80000}"/>
    <cellStyle name="Comma 2 7 2 3 6" xfId="25848" xr:uid="{00000000-0005-0000-0000-0000ABA80000}"/>
    <cellStyle name="Comma 2 7 2 3 7" xfId="37793" xr:uid="{00000000-0005-0000-0000-0000ACA80000}"/>
    <cellStyle name="Comma 2 7 2 3 8" xfId="49758" xr:uid="{00000000-0005-0000-0000-0000ADA80000}"/>
    <cellStyle name="Comma 2 7 2 4" xfId="3467" xr:uid="{00000000-0005-0000-0000-0000AEA80000}"/>
    <cellStyle name="Comma 2 7 2 4 2" xfId="15430" xr:uid="{00000000-0005-0000-0000-0000AFA80000}"/>
    <cellStyle name="Comma 2 7 2 4 2 2" xfId="33357" xr:uid="{00000000-0005-0000-0000-0000B0A80000}"/>
    <cellStyle name="Comma 2 7 2 4 2 3" xfId="45302" xr:uid="{00000000-0005-0000-0000-0000B1A80000}"/>
    <cellStyle name="Comma 2 7 2 4 2 4" xfId="57267" xr:uid="{00000000-0005-0000-0000-0000B2A80000}"/>
    <cellStyle name="Comma 2 7 2 4 3" xfId="21389" xr:uid="{00000000-0005-0000-0000-0000B3A80000}"/>
    <cellStyle name="Comma 2 7 2 4 4" xfId="9447" xr:uid="{00000000-0005-0000-0000-0000B4A80000}"/>
    <cellStyle name="Comma 2 7 2 4 5" xfId="27374" xr:uid="{00000000-0005-0000-0000-0000B5A80000}"/>
    <cellStyle name="Comma 2 7 2 4 6" xfId="39319" xr:uid="{00000000-0005-0000-0000-0000B6A80000}"/>
    <cellStyle name="Comma 2 7 2 4 7" xfId="51284" xr:uid="{00000000-0005-0000-0000-0000B7A80000}"/>
    <cellStyle name="Comma 2 7 2 5" xfId="12460" xr:uid="{00000000-0005-0000-0000-0000B8A80000}"/>
    <cellStyle name="Comma 2 7 2 5 2" xfId="30387" xr:uid="{00000000-0005-0000-0000-0000B9A80000}"/>
    <cellStyle name="Comma 2 7 2 5 3" xfId="42332" xr:uid="{00000000-0005-0000-0000-0000BAA80000}"/>
    <cellStyle name="Comma 2 7 2 5 4" xfId="54297" xr:uid="{00000000-0005-0000-0000-0000BBA80000}"/>
    <cellStyle name="Comma 2 7 2 6" xfId="18419" xr:uid="{00000000-0005-0000-0000-0000BCA80000}"/>
    <cellStyle name="Comma 2 7 2 7" xfId="6477" xr:uid="{00000000-0005-0000-0000-0000BDA80000}"/>
    <cellStyle name="Comma 2 7 2 8" xfId="24404" xr:uid="{00000000-0005-0000-0000-0000BEA80000}"/>
    <cellStyle name="Comma 2 7 2 9" xfId="36349" xr:uid="{00000000-0005-0000-0000-0000BFA80000}"/>
    <cellStyle name="Comma 2 7 3" xfId="871" xr:uid="{00000000-0005-0000-0000-0000C0A80000}"/>
    <cellStyle name="Comma 2 7 3 2" xfId="2315" xr:uid="{00000000-0005-0000-0000-0000C1A80000}"/>
    <cellStyle name="Comma 2 7 3 2 2" xfId="5285" xr:uid="{00000000-0005-0000-0000-0000C2A80000}"/>
    <cellStyle name="Comma 2 7 3 2 2 2" xfId="17248" xr:uid="{00000000-0005-0000-0000-0000C3A80000}"/>
    <cellStyle name="Comma 2 7 3 2 2 2 2" xfId="35175" xr:uid="{00000000-0005-0000-0000-0000C4A80000}"/>
    <cellStyle name="Comma 2 7 3 2 2 2 3" xfId="47120" xr:uid="{00000000-0005-0000-0000-0000C5A80000}"/>
    <cellStyle name="Comma 2 7 3 2 2 2 4" xfId="59085" xr:uid="{00000000-0005-0000-0000-0000C6A80000}"/>
    <cellStyle name="Comma 2 7 3 2 2 3" xfId="23207" xr:uid="{00000000-0005-0000-0000-0000C7A80000}"/>
    <cellStyle name="Comma 2 7 3 2 2 4" xfId="11265" xr:uid="{00000000-0005-0000-0000-0000C8A80000}"/>
    <cellStyle name="Comma 2 7 3 2 2 5" xfId="29192" xr:uid="{00000000-0005-0000-0000-0000C9A80000}"/>
    <cellStyle name="Comma 2 7 3 2 2 6" xfId="41137" xr:uid="{00000000-0005-0000-0000-0000CAA80000}"/>
    <cellStyle name="Comma 2 7 3 2 2 7" xfId="53102" xr:uid="{00000000-0005-0000-0000-0000CBA80000}"/>
    <cellStyle name="Comma 2 7 3 2 3" xfId="14278" xr:uid="{00000000-0005-0000-0000-0000CCA80000}"/>
    <cellStyle name="Comma 2 7 3 2 3 2" xfId="32205" xr:uid="{00000000-0005-0000-0000-0000CDA80000}"/>
    <cellStyle name="Comma 2 7 3 2 3 3" xfId="44150" xr:uid="{00000000-0005-0000-0000-0000CEA80000}"/>
    <cellStyle name="Comma 2 7 3 2 3 4" xfId="56115" xr:uid="{00000000-0005-0000-0000-0000CFA80000}"/>
    <cellStyle name="Comma 2 7 3 2 4" xfId="20237" xr:uid="{00000000-0005-0000-0000-0000D0A80000}"/>
    <cellStyle name="Comma 2 7 3 2 5" xfId="8295" xr:uid="{00000000-0005-0000-0000-0000D1A80000}"/>
    <cellStyle name="Comma 2 7 3 2 6" xfId="26222" xr:uid="{00000000-0005-0000-0000-0000D2A80000}"/>
    <cellStyle name="Comma 2 7 3 2 7" xfId="38167" xr:uid="{00000000-0005-0000-0000-0000D3A80000}"/>
    <cellStyle name="Comma 2 7 3 2 8" xfId="50132" xr:uid="{00000000-0005-0000-0000-0000D4A80000}"/>
    <cellStyle name="Comma 2 7 3 3" xfId="3841" xr:uid="{00000000-0005-0000-0000-0000D5A80000}"/>
    <cellStyle name="Comma 2 7 3 3 2" xfId="15804" xr:uid="{00000000-0005-0000-0000-0000D6A80000}"/>
    <cellStyle name="Comma 2 7 3 3 2 2" xfId="33731" xr:uid="{00000000-0005-0000-0000-0000D7A80000}"/>
    <cellStyle name="Comma 2 7 3 3 2 3" xfId="45676" xr:uid="{00000000-0005-0000-0000-0000D8A80000}"/>
    <cellStyle name="Comma 2 7 3 3 2 4" xfId="57641" xr:uid="{00000000-0005-0000-0000-0000D9A80000}"/>
    <cellStyle name="Comma 2 7 3 3 3" xfId="21763" xr:uid="{00000000-0005-0000-0000-0000DAA80000}"/>
    <cellStyle name="Comma 2 7 3 3 4" xfId="9821" xr:uid="{00000000-0005-0000-0000-0000DBA80000}"/>
    <cellStyle name="Comma 2 7 3 3 5" xfId="27748" xr:uid="{00000000-0005-0000-0000-0000DCA80000}"/>
    <cellStyle name="Comma 2 7 3 3 6" xfId="39693" xr:uid="{00000000-0005-0000-0000-0000DDA80000}"/>
    <cellStyle name="Comma 2 7 3 3 7" xfId="51658" xr:uid="{00000000-0005-0000-0000-0000DEA80000}"/>
    <cellStyle name="Comma 2 7 3 4" xfId="12834" xr:uid="{00000000-0005-0000-0000-0000DFA80000}"/>
    <cellStyle name="Comma 2 7 3 4 2" xfId="30761" xr:uid="{00000000-0005-0000-0000-0000E0A80000}"/>
    <cellStyle name="Comma 2 7 3 4 3" xfId="42706" xr:uid="{00000000-0005-0000-0000-0000E1A80000}"/>
    <cellStyle name="Comma 2 7 3 4 4" xfId="54671" xr:uid="{00000000-0005-0000-0000-0000E2A80000}"/>
    <cellStyle name="Comma 2 7 3 5" xfId="18793" xr:uid="{00000000-0005-0000-0000-0000E3A80000}"/>
    <cellStyle name="Comma 2 7 3 6" xfId="6851" xr:uid="{00000000-0005-0000-0000-0000E4A80000}"/>
    <cellStyle name="Comma 2 7 3 7" xfId="24778" xr:uid="{00000000-0005-0000-0000-0000E5A80000}"/>
    <cellStyle name="Comma 2 7 3 8" xfId="36723" xr:uid="{00000000-0005-0000-0000-0000E6A80000}"/>
    <cellStyle name="Comma 2 7 3 9" xfId="48688" xr:uid="{00000000-0005-0000-0000-0000E7A80000}"/>
    <cellStyle name="Comma 2 7 4" xfId="1593" xr:uid="{00000000-0005-0000-0000-0000E8A80000}"/>
    <cellStyle name="Comma 2 7 4 2" xfId="4563" xr:uid="{00000000-0005-0000-0000-0000E9A80000}"/>
    <cellStyle name="Comma 2 7 4 2 2" xfId="16526" xr:uid="{00000000-0005-0000-0000-0000EAA80000}"/>
    <cellStyle name="Comma 2 7 4 2 2 2" xfId="34453" xr:uid="{00000000-0005-0000-0000-0000EBA80000}"/>
    <cellStyle name="Comma 2 7 4 2 2 3" xfId="46398" xr:uid="{00000000-0005-0000-0000-0000ECA80000}"/>
    <cellStyle name="Comma 2 7 4 2 2 4" xfId="58363" xr:uid="{00000000-0005-0000-0000-0000EDA80000}"/>
    <cellStyle name="Comma 2 7 4 2 3" xfId="22485" xr:uid="{00000000-0005-0000-0000-0000EEA80000}"/>
    <cellStyle name="Comma 2 7 4 2 4" xfId="10543" xr:uid="{00000000-0005-0000-0000-0000EFA80000}"/>
    <cellStyle name="Comma 2 7 4 2 5" xfId="28470" xr:uid="{00000000-0005-0000-0000-0000F0A80000}"/>
    <cellStyle name="Comma 2 7 4 2 6" xfId="40415" xr:uid="{00000000-0005-0000-0000-0000F1A80000}"/>
    <cellStyle name="Comma 2 7 4 2 7" xfId="52380" xr:uid="{00000000-0005-0000-0000-0000F2A80000}"/>
    <cellStyle name="Comma 2 7 4 3" xfId="13556" xr:uid="{00000000-0005-0000-0000-0000F3A80000}"/>
    <cellStyle name="Comma 2 7 4 3 2" xfId="31483" xr:uid="{00000000-0005-0000-0000-0000F4A80000}"/>
    <cellStyle name="Comma 2 7 4 3 3" xfId="43428" xr:uid="{00000000-0005-0000-0000-0000F5A80000}"/>
    <cellStyle name="Comma 2 7 4 3 4" xfId="55393" xr:uid="{00000000-0005-0000-0000-0000F6A80000}"/>
    <cellStyle name="Comma 2 7 4 4" xfId="19515" xr:uid="{00000000-0005-0000-0000-0000F7A80000}"/>
    <cellStyle name="Comma 2 7 4 5" xfId="7573" xr:uid="{00000000-0005-0000-0000-0000F8A80000}"/>
    <cellStyle name="Comma 2 7 4 6" xfId="25500" xr:uid="{00000000-0005-0000-0000-0000F9A80000}"/>
    <cellStyle name="Comma 2 7 4 7" xfId="37445" xr:uid="{00000000-0005-0000-0000-0000FAA80000}"/>
    <cellStyle name="Comma 2 7 4 8" xfId="49410" xr:uid="{00000000-0005-0000-0000-0000FBA80000}"/>
    <cellStyle name="Comma 2 7 5" xfId="3119" xr:uid="{00000000-0005-0000-0000-0000FCA80000}"/>
    <cellStyle name="Comma 2 7 5 2" xfId="15082" xr:uid="{00000000-0005-0000-0000-0000FDA80000}"/>
    <cellStyle name="Comma 2 7 5 2 2" xfId="33009" xr:uid="{00000000-0005-0000-0000-0000FEA80000}"/>
    <cellStyle name="Comma 2 7 5 2 3" xfId="44954" xr:uid="{00000000-0005-0000-0000-0000FFA80000}"/>
    <cellStyle name="Comma 2 7 5 2 4" xfId="56919" xr:uid="{00000000-0005-0000-0000-000000A90000}"/>
    <cellStyle name="Comma 2 7 5 3" xfId="21041" xr:uid="{00000000-0005-0000-0000-000001A90000}"/>
    <cellStyle name="Comma 2 7 5 4" xfId="9099" xr:uid="{00000000-0005-0000-0000-000002A90000}"/>
    <cellStyle name="Comma 2 7 5 5" xfId="27026" xr:uid="{00000000-0005-0000-0000-000003A90000}"/>
    <cellStyle name="Comma 2 7 5 6" xfId="38971" xr:uid="{00000000-0005-0000-0000-000004A90000}"/>
    <cellStyle name="Comma 2 7 5 7" xfId="50936" xr:uid="{00000000-0005-0000-0000-000005A90000}"/>
    <cellStyle name="Comma 2 7 6" xfId="12112" xr:uid="{00000000-0005-0000-0000-000006A90000}"/>
    <cellStyle name="Comma 2 7 6 2" xfId="30039" xr:uid="{00000000-0005-0000-0000-000007A90000}"/>
    <cellStyle name="Comma 2 7 6 3" xfId="41984" xr:uid="{00000000-0005-0000-0000-000008A90000}"/>
    <cellStyle name="Comma 2 7 6 4" xfId="53949" xr:uid="{00000000-0005-0000-0000-000009A90000}"/>
    <cellStyle name="Comma 2 7 7" xfId="18071" xr:uid="{00000000-0005-0000-0000-00000AA90000}"/>
    <cellStyle name="Comma 2 7 8" xfId="6129" xr:uid="{00000000-0005-0000-0000-00000BA90000}"/>
    <cellStyle name="Comma 2 7 9" xfId="24056" xr:uid="{00000000-0005-0000-0000-00000CA90000}"/>
    <cellStyle name="Comma 2 8" xfId="265" xr:uid="{00000000-0005-0000-0000-00000DA90000}"/>
    <cellStyle name="Comma 2 8 10" xfId="36117" xr:uid="{00000000-0005-0000-0000-00000EA90000}"/>
    <cellStyle name="Comma 2 8 11" xfId="48082" xr:uid="{00000000-0005-0000-0000-00000FA90000}"/>
    <cellStyle name="Comma 2 8 2" xfId="613" xr:uid="{00000000-0005-0000-0000-000010A90000}"/>
    <cellStyle name="Comma 2 8 2 10" xfId="48430" xr:uid="{00000000-0005-0000-0000-000011A90000}"/>
    <cellStyle name="Comma 2 8 2 2" xfId="1335" xr:uid="{00000000-0005-0000-0000-000012A90000}"/>
    <cellStyle name="Comma 2 8 2 2 2" xfId="2779" xr:uid="{00000000-0005-0000-0000-000013A90000}"/>
    <cellStyle name="Comma 2 8 2 2 2 2" xfId="5749" xr:uid="{00000000-0005-0000-0000-000014A90000}"/>
    <cellStyle name="Comma 2 8 2 2 2 2 2" xfId="17712" xr:uid="{00000000-0005-0000-0000-000015A90000}"/>
    <cellStyle name="Comma 2 8 2 2 2 2 2 2" xfId="35639" xr:uid="{00000000-0005-0000-0000-000016A90000}"/>
    <cellStyle name="Comma 2 8 2 2 2 2 2 3" xfId="47584" xr:uid="{00000000-0005-0000-0000-000017A90000}"/>
    <cellStyle name="Comma 2 8 2 2 2 2 2 4" xfId="59549" xr:uid="{00000000-0005-0000-0000-000018A90000}"/>
    <cellStyle name="Comma 2 8 2 2 2 2 3" xfId="23671" xr:uid="{00000000-0005-0000-0000-000019A90000}"/>
    <cellStyle name="Comma 2 8 2 2 2 2 4" xfId="11729" xr:uid="{00000000-0005-0000-0000-00001AA90000}"/>
    <cellStyle name="Comma 2 8 2 2 2 2 5" xfId="29656" xr:uid="{00000000-0005-0000-0000-00001BA90000}"/>
    <cellStyle name="Comma 2 8 2 2 2 2 6" xfId="41601" xr:uid="{00000000-0005-0000-0000-00001CA90000}"/>
    <cellStyle name="Comma 2 8 2 2 2 2 7" xfId="53566" xr:uid="{00000000-0005-0000-0000-00001DA90000}"/>
    <cellStyle name="Comma 2 8 2 2 2 3" xfId="14742" xr:uid="{00000000-0005-0000-0000-00001EA90000}"/>
    <cellStyle name="Comma 2 8 2 2 2 3 2" xfId="32669" xr:uid="{00000000-0005-0000-0000-00001FA90000}"/>
    <cellStyle name="Comma 2 8 2 2 2 3 3" xfId="44614" xr:uid="{00000000-0005-0000-0000-000020A90000}"/>
    <cellStyle name="Comma 2 8 2 2 2 3 4" xfId="56579" xr:uid="{00000000-0005-0000-0000-000021A90000}"/>
    <cellStyle name="Comma 2 8 2 2 2 4" xfId="20701" xr:uid="{00000000-0005-0000-0000-000022A90000}"/>
    <cellStyle name="Comma 2 8 2 2 2 5" xfId="8759" xr:uid="{00000000-0005-0000-0000-000023A90000}"/>
    <cellStyle name="Comma 2 8 2 2 2 6" xfId="26686" xr:uid="{00000000-0005-0000-0000-000024A90000}"/>
    <cellStyle name="Comma 2 8 2 2 2 7" xfId="38631" xr:uid="{00000000-0005-0000-0000-000025A90000}"/>
    <cellStyle name="Comma 2 8 2 2 2 8" xfId="50596" xr:uid="{00000000-0005-0000-0000-000026A90000}"/>
    <cellStyle name="Comma 2 8 2 2 3" xfId="4305" xr:uid="{00000000-0005-0000-0000-000027A90000}"/>
    <cellStyle name="Comma 2 8 2 2 3 2" xfId="16268" xr:uid="{00000000-0005-0000-0000-000028A90000}"/>
    <cellStyle name="Comma 2 8 2 2 3 2 2" xfId="34195" xr:uid="{00000000-0005-0000-0000-000029A90000}"/>
    <cellStyle name="Comma 2 8 2 2 3 2 3" xfId="46140" xr:uid="{00000000-0005-0000-0000-00002AA90000}"/>
    <cellStyle name="Comma 2 8 2 2 3 2 4" xfId="58105" xr:uid="{00000000-0005-0000-0000-00002BA90000}"/>
    <cellStyle name="Comma 2 8 2 2 3 3" xfId="22227" xr:uid="{00000000-0005-0000-0000-00002CA90000}"/>
    <cellStyle name="Comma 2 8 2 2 3 4" xfId="10285" xr:uid="{00000000-0005-0000-0000-00002DA90000}"/>
    <cellStyle name="Comma 2 8 2 2 3 5" xfId="28212" xr:uid="{00000000-0005-0000-0000-00002EA90000}"/>
    <cellStyle name="Comma 2 8 2 2 3 6" xfId="40157" xr:uid="{00000000-0005-0000-0000-00002FA90000}"/>
    <cellStyle name="Comma 2 8 2 2 3 7" xfId="52122" xr:uid="{00000000-0005-0000-0000-000030A90000}"/>
    <cellStyle name="Comma 2 8 2 2 4" xfId="13298" xr:uid="{00000000-0005-0000-0000-000031A90000}"/>
    <cellStyle name="Comma 2 8 2 2 4 2" xfId="31225" xr:uid="{00000000-0005-0000-0000-000032A90000}"/>
    <cellStyle name="Comma 2 8 2 2 4 3" xfId="43170" xr:uid="{00000000-0005-0000-0000-000033A90000}"/>
    <cellStyle name="Comma 2 8 2 2 4 4" xfId="55135" xr:uid="{00000000-0005-0000-0000-000034A90000}"/>
    <cellStyle name="Comma 2 8 2 2 5" xfId="19257" xr:uid="{00000000-0005-0000-0000-000035A90000}"/>
    <cellStyle name="Comma 2 8 2 2 6" xfId="7315" xr:uid="{00000000-0005-0000-0000-000036A90000}"/>
    <cellStyle name="Comma 2 8 2 2 7" xfId="25242" xr:uid="{00000000-0005-0000-0000-000037A90000}"/>
    <cellStyle name="Comma 2 8 2 2 8" xfId="37187" xr:uid="{00000000-0005-0000-0000-000038A90000}"/>
    <cellStyle name="Comma 2 8 2 2 9" xfId="49152" xr:uid="{00000000-0005-0000-0000-000039A90000}"/>
    <cellStyle name="Comma 2 8 2 3" xfId="2057" xr:uid="{00000000-0005-0000-0000-00003AA90000}"/>
    <cellStyle name="Comma 2 8 2 3 2" xfId="5027" xr:uid="{00000000-0005-0000-0000-00003BA90000}"/>
    <cellStyle name="Comma 2 8 2 3 2 2" xfId="16990" xr:uid="{00000000-0005-0000-0000-00003CA90000}"/>
    <cellStyle name="Comma 2 8 2 3 2 2 2" xfId="34917" xr:uid="{00000000-0005-0000-0000-00003DA90000}"/>
    <cellStyle name="Comma 2 8 2 3 2 2 3" xfId="46862" xr:uid="{00000000-0005-0000-0000-00003EA90000}"/>
    <cellStyle name="Comma 2 8 2 3 2 2 4" xfId="58827" xr:uid="{00000000-0005-0000-0000-00003FA90000}"/>
    <cellStyle name="Comma 2 8 2 3 2 3" xfId="22949" xr:uid="{00000000-0005-0000-0000-000040A90000}"/>
    <cellStyle name="Comma 2 8 2 3 2 4" xfId="11007" xr:uid="{00000000-0005-0000-0000-000041A90000}"/>
    <cellStyle name="Comma 2 8 2 3 2 5" xfId="28934" xr:uid="{00000000-0005-0000-0000-000042A90000}"/>
    <cellStyle name="Comma 2 8 2 3 2 6" xfId="40879" xr:uid="{00000000-0005-0000-0000-000043A90000}"/>
    <cellStyle name="Comma 2 8 2 3 2 7" xfId="52844" xr:uid="{00000000-0005-0000-0000-000044A90000}"/>
    <cellStyle name="Comma 2 8 2 3 3" xfId="14020" xr:uid="{00000000-0005-0000-0000-000045A90000}"/>
    <cellStyle name="Comma 2 8 2 3 3 2" xfId="31947" xr:uid="{00000000-0005-0000-0000-000046A90000}"/>
    <cellStyle name="Comma 2 8 2 3 3 3" xfId="43892" xr:uid="{00000000-0005-0000-0000-000047A90000}"/>
    <cellStyle name="Comma 2 8 2 3 3 4" xfId="55857" xr:uid="{00000000-0005-0000-0000-000048A90000}"/>
    <cellStyle name="Comma 2 8 2 3 4" xfId="19979" xr:uid="{00000000-0005-0000-0000-000049A90000}"/>
    <cellStyle name="Comma 2 8 2 3 5" xfId="8037" xr:uid="{00000000-0005-0000-0000-00004AA90000}"/>
    <cellStyle name="Comma 2 8 2 3 6" xfId="25964" xr:uid="{00000000-0005-0000-0000-00004BA90000}"/>
    <cellStyle name="Comma 2 8 2 3 7" xfId="37909" xr:uid="{00000000-0005-0000-0000-00004CA90000}"/>
    <cellStyle name="Comma 2 8 2 3 8" xfId="49874" xr:uid="{00000000-0005-0000-0000-00004DA90000}"/>
    <cellStyle name="Comma 2 8 2 4" xfId="3583" xr:uid="{00000000-0005-0000-0000-00004EA90000}"/>
    <cellStyle name="Comma 2 8 2 4 2" xfId="15546" xr:uid="{00000000-0005-0000-0000-00004FA90000}"/>
    <cellStyle name="Comma 2 8 2 4 2 2" xfId="33473" xr:uid="{00000000-0005-0000-0000-000050A90000}"/>
    <cellStyle name="Comma 2 8 2 4 2 3" xfId="45418" xr:uid="{00000000-0005-0000-0000-000051A90000}"/>
    <cellStyle name="Comma 2 8 2 4 2 4" xfId="57383" xr:uid="{00000000-0005-0000-0000-000052A90000}"/>
    <cellStyle name="Comma 2 8 2 4 3" xfId="21505" xr:uid="{00000000-0005-0000-0000-000053A90000}"/>
    <cellStyle name="Comma 2 8 2 4 4" xfId="9563" xr:uid="{00000000-0005-0000-0000-000054A90000}"/>
    <cellStyle name="Comma 2 8 2 4 5" xfId="27490" xr:uid="{00000000-0005-0000-0000-000055A90000}"/>
    <cellStyle name="Comma 2 8 2 4 6" xfId="39435" xr:uid="{00000000-0005-0000-0000-000056A90000}"/>
    <cellStyle name="Comma 2 8 2 4 7" xfId="51400" xr:uid="{00000000-0005-0000-0000-000057A90000}"/>
    <cellStyle name="Comma 2 8 2 5" xfId="12576" xr:uid="{00000000-0005-0000-0000-000058A90000}"/>
    <cellStyle name="Comma 2 8 2 5 2" xfId="30503" xr:uid="{00000000-0005-0000-0000-000059A90000}"/>
    <cellStyle name="Comma 2 8 2 5 3" xfId="42448" xr:uid="{00000000-0005-0000-0000-00005AA90000}"/>
    <cellStyle name="Comma 2 8 2 5 4" xfId="54413" xr:uid="{00000000-0005-0000-0000-00005BA90000}"/>
    <cellStyle name="Comma 2 8 2 6" xfId="18535" xr:uid="{00000000-0005-0000-0000-00005CA90000}"/>
    <cellStyle name="Comma 2 8 2 7" xfId="6593" xr:uid="{00000000-0005-0000-0000-00005DA90000}"/>
    <cellStyle name="Comma 2 8 2 8" xfId="24520" xr:uid="{00000000-0005-0000-0000-00005EA90000}"/>
    <cellStyle name="Comma 2 8 2 9" xfId="36465" xr:uid="{00000000-0005-0000-0000-00005FA90000}"/>
    <cellStyle name="Comma 2 8 3" xfId="987" xr:uid="{00000000-0005-0000-0000-000060A90000}"/>
    <cellStyle name="Comma 2 8 3 2" xfId="2431" xr:uid="{00000000-0005-0000-0000-000061A90000}"/>
    <cellStyle name="Comma 2 8 3 2 2" xfId="5401" xr:uid="{00000000-0005-0000-0000-000062A90000}"/>
    <cellStyle name="Comma 2 8 3 2 2 2" xfId="17364" xr:uid="{00000000-0005-0000-0000-000063A90000}"/>
    <cellStyle name="Comma 2 8 3 2 2 2 2" xfId="35291" xr:uid="{00000000-0005-0000-0000-000064A90000}"/>
    <cellStyle name="Comma 2 8 3 2 2 2 3" xfId="47236" xr:uid="{00000000-0005-0000-0000-000065A90000}"/>
    <cellStyle name="Comma 2 8 3 2 2 2 4" xfId="59201" xr:uid="{00000000-0005-0000-0000-000066A90000}"/>
    <cellStyle name="Comma 2 8 3 2 2 3" xfId="23323" xr:uid="{00000000-0005-0000-0000-000067A90000}"/>
    <cellStyle name="Comma 2 8 3 2 2 4" xfId="11381" xr:uid="{00000000-0005-0000-0000-000068A90000}"/>
    <cellStyle name="Comma 2 8 3 2 2 5" xfId="29308" xr:uid="{00000000-0005-0000-0000-000069A90000}"/>
    <cellStyle name="Comma 2 8 3 2 2 6" xfId="41253" xr:uid="{00000000-0005-0000-0000-00006AA90000}"/>
    <cellStyle name="Comma 2 8 3 2 2 7" xfId="53218" xr:uid="{00000000-0005-0000-0000-00006BA90000}"/>
    <cellStyle name="Comma 2 8 3 2 3" xfId="14394" xr:uid="{00000000-0005-0000-0000-00006CA90000}"/>
    <cellStyle name="Comma 2 8 3 2 3 2" xfId="32321" xr:uid="{00000000-0005-0000-0000-00006DA90000}"/>
    <cellStyle name="Comma 2 8 3 2 3 3" xfId="44266" xr:uid="{00000000-0005-0000-0000-00006EA90000}"/>
    <cellStyle name="Comma 2 8 3 2 3 4" xfId="56231" xr:uid="{00000000-0005-0000-0000-00006FA90000}"/>
    <cellStyle name="Comma 2 8 3 2 4" xfId="20353" xr:uid="{00000000-0005-0000-0000-000070A90000}"/>
    <cellStyle name="Comma 2 8 3 2 5" xfId="8411" xr:uid="{00000000-0005-0000-0000-000071A90000}"/>
    <cellStyle name="Comma 2 8 3 2 6" xfId="26338" xr:uid="{00000000-0005-0000-0000-000072A90000}"/>
    <cellStyle name="Comma 2 8 3 2 7" xfId="38283" xr:uid="{00000000-0005-0000-0000-000073A90000}"/>
    <cellStyle name="Comma 2 8 3 2 8" xfId="50248" xr:uid="{00000000-0005-0000-0000-000074A90000}"/>
    <cellStyle name="Comma 2 8 3 3" xfId="3957" xr:uid="{00000000-0005-0000-0000-000075A90000}"/>
    <cellStyle name="Comma 2 8 3 3 2" xfId="15920" xr:uid="{00000000-0005-0000-0000-000076A90000}"/>
    <cellStyle name="Comma 2 8 3 3 2 2" xfId="33847" xr:uid="{00000000-0005-0000-0000-000077A90000}"/>
    <cellStyle name="Comma 2 8 3 3 2 3" xfId="45792" xr:uid="{00000000-0005-0000-0000-000078A90000}"/>
    <cellStyle name="Comma 2 8 3 3 2 4" xfId="57757" xr:uid="{00000000-0005-0000-0000-000079A90000}"/>
    <cellStyle name="Comma 2 8 3 3 3" xfId="21879" xr:uid="{00000000-0005-0000-0000-00007AA90000}"/>
    <cellStyle name="Comma 2 8 3 3 4" xfId="9937" xr:uid="{00000000-0005-0000-0000-00007BA90000}"/>
    <cellStyle name="Comma 2 8 3 3 5" xfId="27864" xr:uid="{00000000-0005-0000-0000-00007CA90000}"/>
    <cellStyle name="Comma 2 8 3 3 6" xfId="39809" xr:uid="{00000000-0005-0000-0000-00007DA90000}"/>
    <cellStyle name="Comma 2 8 3 3 7" xfId="51774" xr:uid="{00000000-0005-0000-0000-00007EA90000}"/>
    <cellStyle name="Comma 2 8 3 4" xfId="12950" xr:uid="{00000000-0005-0000-0000-00007FA90000}"/>
    <cellStyle name="Comma 2 8 3 4 2" xfId="30877" xr:uid="{00000000-0005-0000-0000-000080A90000}"/>
    <cellStyle name="Comma 2 8 3 4 3" xfId="42822" xr:uid="{00000000-0005-0000-0000-000081A90000}"/>
    <cellStyle name="Comma 2 8 3 4 4" xfId="54787" xr:uid="{00000000-0005-0000-0000-000082A90000}"/>
    <cellStyle name="Comma 2 8 3 5" xfId="18909" xr:uid="{00000000-0005-0000-0000-000083A90000}"/>
    <cellStyle name="Comma 2 8 3 6" xfId="6967" xr:uid="{00000000-0005-0000-0000-000084A90000}"/>
    <cellStyle name="Comma 2 8 3 7" xfId="24894" xr:uid="{00000000-0005-0000-0000-000085A90000}"/>
    <cellStyle name="Comma 2 8 3 8" xfId="36839" xr:uid="{00000000-0005-0000-0000-000086A90000}"/>
    <cellStyle name="Comma 2 8 3 9" xfId="48804" xr:uid="{00000000-0005-0000-0000-000087A90000}"/>
    <cellStyle name="Comma 2 8 4" xfId="1709" xr:uid="{00000000-0005-0000-0000-000088A90000}"/>
    <cellStyle name="Comma 2 8 4 2" xfId="4679" xr:uid="{00000000-0005-0000-0000-000089A90000}"/>
    <cellStyle name="Comma 2 8 4 2 2" xfId="16642" xr:uid="{00000000-0005-0000-0000-00008AA90000}"/>
    <cellStyle name="Comma 2 8 4 2 2 2" xfId="34569" xr:uid="{00000000-0005-0000-0000-00008BA90000}"/>
    <cellStyle name="Comma 2 8 4 2 2 3" xfId="46514" xr:uid="{00000000-0005-0000-0000-00008CA90000}"/>
    <cellStyle name="Comma 2 8 4 2 2 4" xfId="58479" xr:uid="{00000000-0005-0000-0000-00008DA90000}"/>
    <cellStyle name="Comma 2 8 4 2 3" xfId="22601" xr:uid="{00000000-0005-0000-0000-00008EA90000}"/>
    <cellStyle name="Comma 2 8 4 2 4" xfId="10659" xr:uid="{00000000-0005-0000-0000-00008FA90000}"/>
    <cellStyle name="Comma 2 8 4 2 5" xfId="28586" xr:uid="{00000000-0005-0000-0000-000090A90000}"/>
    <cellStyle name="Comma 2 8 4 2 6" xfId="40531" xr:uid="{00000000-0005-0000-0000-000091A90000}"/>
    <cellStyle name="Comma 2 8 4 2 7" xfId="52496" xr:uid="{00000000-0005-0000-0000-000092A90000}"/>
    <cellStyle name="Comma 2 8 4 3" xfId="13672" xr:uid="{00000000-0005-0000-0000-000093A90000}"/>
    <cellStyle name="Comma 2 8 4 3 2" xfId="31599" xr:uid="{00000000-0005-0000-0000-000094A90000}"/>
    <cellStyle name="Comma 2 8 4 3 3" xfId="43544" xr:uid="{00000000-0005-0000-0000-000095A90000}"/>
    <cellStyle name="Comma 2 8 4 3 4" xfId="55509" xr:uid="{00000000-0005-0000-0000-000096A90000}"/>
    <cellStyle name="Comma 2 8 4 4" xfId="19631" xr:uid="{00000000-0005-0000-0000-000097A90000}"/>
    <cellStyle name="Comma 2 8 4 5" xfId="7689" xr:uid="{00000000-0005-0000-0000-000098A90000}"/>
    <cellStyle name="Comma 2 8 4 6" xfId="25616" xr:uid="{00000000-0005-0000-0000-000099A90000}"/>
    <cellStyle name="Comma 2 8 4 7" xfId="37561" xr:uid="{00000000-0005-0000-0000-00009AA90000}"/>
    <cellStyle name="Comma 2 8 4 8" xfId="49526" xr:uid="{00000000-0005-0000-0000-00009BA90000}"/>
    <cellStyle name="Comma 2 8 5" xfId="3235" xr:uid="{00000000-0005-0000-0000-00009CA90000}"/>
    <cellStyle name="Comma 2 8 5 2" xfId="15198" xr:uid="{00000000-0005-0000-0000-00009DA90000}"/>
    <cellStyle name="Comma 2 8 5 2 2" xfId="33125" xr:uid="{00000000-0005-0000-0000-00009EA90000}"/>
    <cellStyle name="Comma 2 8 5 2 3" xfId="45070" xr:uid="{00000000-0005-0000-0000-00009FA90000}"/>
    <cellStyle name="Comma 2 8 5 2 4" xfId="57035" xr:uid="{00000000-0005-0000-0000-0000A0A90000}"/>
    <cellStyle name="Comma 2 8 5 3" xfId="21157" xr:uid="{00000000-0005-0000-0000-0000A1A90000}"/>
    <cellStyle name="Comma 2 8 5 4" xfId="9215" xr:uid="{00000000-0005-0000-0000-0000A2A90000}"/>
    <cellStyle name="Comma 2 8 5 5" xfId="27142" xr:uid="{00000000-0005-0000-0000-0000A3A90000}"/>
    <cellStyle name="Comma 2 8 5 6" xfId="39087" xr:uid="{00000000-0005-0000-0000-0000A4A90000}"/>
    <cellStyle name="Comma 2 8 5 7" xfId="51052" xr:uid="{00000000-0005-0000-0000-0000A5A90000}"/>
    <cellStyle name="Comma 2 8 6" xfId="12228" xr:uid="{00000000-0005-0000-0000-0000A6A90000}"/>
    <cellStyle name="Comma 2 8 6 2" xfId="30155" xr:uid="{00000000-0005-0000-0000-0000A7A90000}"/>
    <cellStyle name="Comma 2 8 6 3" xfId="42100" xr:uid="{00000000-0005-0000-0000-0000A8A90000}"/>
    <cellStyle name="Comma 2 8 6 4" xfId="54065" xr:uid="{00000000-0005-0000-0000-0000A9A90000}"/>
    <cellStyle name="Comma 2 8 7" xfId="18187" xr:uid="{00000000-0005-0000-0000-0000AAA90000}"/>
    <cellStyle name="Comma 2 8 8" xfId="6245" xr:uid="{00000000-0005-0000-0000-0000ABA90000}"/>
    <cellStyle name="Comma 2 8 9" xfId="24172" xr:uid="{00000000-0005-0000-0000-0000ACA90000}"/>
    <cellStyle name="Comma 2 9" xfId="381" xr:uid="{00000000-0005-0000-0000-0000ADA90000}"/>
    <cellStyle name="Comma 2 9 10" xfId="48198" xr:uid="{00000000-0005-0000-0000-0000AEA90000}"/>
    <cellStyle name="Comma 2 9 2" xfId="1103" xr:uid="{00000000-0005-0000-0000-0000AFA90000}"/>
    <cellStyle name="Comma 2 9 2 2" xfId="2547" xr:uid="{00000000-0005-0000-0000-0000B0A90000}"/>
    <cellStyle name="Comma 2 9 2 2 2" xfId="5517" xr:uid="{00000000-0005-0000-0000-0000B1A90000}"/>
    <cellStyle name="Comma 2 9 2 2 2 2" xfId="17480" xr:uid="{00000000-0005-0000-0000-0000B2A90000}"/>
    <cellStyle name="Comma 2 9 2 2 2 2 2" xfId="35407" xr:uid="{00000000-0005-0000-0000-0000B3A90000}"/>
    <cellStyle name="Comma 2 9 2 2 2 2 3" xfId="47352" xr:uid="{00000000-0005-0000-0000-0000B4A90000}"/>
    <cellStyle name="Comma 2 9 2 2 2 2 4" xfId="59317" xr:uid="{00000000-0005-0000-0000-0000B5A90000}"/>
    <cellStyle name="Comma 2 9 2 2 2 3" xfId="23439" xr:uid="{00000000-0005-0000-0000-0000B6A90000}"/>
    <cellStyle name="Comma 2 9 2 2 2 4" xfId="11497" xr:uid="{00000000-0005-0000-0000-0000B7A90000}"/>
    <cellStyle name="Comma 2 9 2 2 2 5" xfId="29424" xr:uid="{00000000-0005-0000-0000-0000B8A90000}"/>
    <cellStyle name="Comma 2 9 2 2 2 6" xfId="41369" xr:uid="{00000000-0005-0000-0000-0000B9A90000}"/>
    <cellStyle name="Comma 2 9 2 2 2 7" xfId="53334" xr:uid="{00000000-0005-0000-0000-0000BAA90000}"/>
    <cellStyle name="Comma 2 9 2 2 3" xfId="14510" xr:uid="{00000000-0005-0000-0000-0000BBA90000}"/>
    <cellStyle name="Comma 2 9 2 2 3 2" xfId="32437" xr:uid="{00000000-0005-0000-0000-0000BCA90000}"/>
    <cellStyle name="Comma 2 9 2 2 3 3" xfId="44382" xr:uid="{00000000-0005-0000-0000-0000BDA90000}"/>
    <cellStyle name="Comma 2 9 2 2 3 4" xfId="56347" xr:uid="{00000000-0005-0000-0000-0000BEA90000}"/>
    <cellStyle name="Comma 2 9 2 2 4" xfId="20469" xr:uid="{00000000-0005-0000-0000-0000BFA90000}"/>
    <cellStyle name="Comma 2 9 2 2 5" xfId="8527" xr:uid="{00000000-0005-0000-0000-0000C0A90000}"/>
    <cellStyle name="Comma 2 9 2 2 6" xfId="26454" xr:uid="{00000000-0005-0000-0000-0000C1A90000}"/>
    <cellStyle name="Comma 2 9 2 2 7" xfId="38399" xr:uid="{00000000-0005-0000-0000-0000C2A90000}"/>
    <cellStyle name="Comma 2 9 2 2 8" xfId="50364" xr:uid="{00000000-0005-0000-0000-0000C3A90000}"/>
    <cellStyle name="Comma 2 9 2 3" xfId="4073" xr:uid="{00000000-0005-0000-0000-0000C4A90000}"/>
    <cellStyle name="Comma 2 9 2 3 2" xfId="16036" xr:uid="{00000000-0005-0000-0000-0000C5A90000}"/>
    <cellStyle name="Comma 2 9 2 3 2 2" xfId="33963" xr:uid="{00000000-0005-0000-0000-0000C6A90000}"/>
    <cellStyle name="Comma 2 9 2 3 2 3" xfId="45908" xr:uid="{00000000-0005-0000-0000-0000C7A90000}"/>
    <cellStyle name="Comma 2 9 2 3 2 4" xfId="57873" xr:uid="{00000000-0005-0000-0000-0000C8A90000}"/>
    <cellStyle name="Comma 2 9 2 3 3" xfId="21995" xr:uid="{00000000-0005-0000-0000-0000C9A90000}"/>
    <cellStyle name="Comma 2 9 2 3 4" xfId="10053" xr:uid="{00000000-0005-0000-0000-0000CAA90000}"/>
    <cellStyle name="Comma 2 9 2 3 5" xfId="27980" xr:uid="{00000000-0005-0000-0000-0000CBA90000}"/>
    <cellStyle name="Comma 2 9 2 3 6" xfId="39925" xr:uid="{00000000-0005-0000-0000-0000CCA90000}"/>
    <cellStyle name="Comma 2 9 2 3 7" xfId="51890" xr:uid="{00000000-0005-0000-0000-0000CDA90000}"/>
    <cellStyle name="Comma 2 9 2 4" xfId="13066" xr:uid="{00000000-0005-0000-0000-0000CEA90000}"/>
    <cellStyle name="Comma 2 9 2 4 2" xfId="30993" xr:uid="{00000000-0005-0000-0000-0000CFA90000}"/>
    <cellStyle name="Comma 2 9 2 4 3" xfId="42938" xr:uid="{00000000-0005-0000-0000-0000D0A90000}"/>
    <cellStyle name="Comma 2 9 2 4 4" xfId="54903" xr:uid="{00000000-0005-0000-0000-0000D1A90000}"/>
    <cellStyle name="Comma 2 9 2 5" xfId="19025" xr:uid="{00000000-0005-0000-0000-0000D2A90000}"/>
    <cellStyle name="Comma 2 9 2 6" xfId="7083" xr:uid="{00000000-0005-0000-0000-0000D3A90000}"/>
    <cellStyle name="Comma 2 9 2 7" xfId="25010" xr:uid="{00000000-0005-0000-0000-0000D4A90000}"/>
    <cellStyle name="Comma 2 9 2 8" xfId="36955" xr:uid="{00000000-0005-0000-0000-0000D5A90000}"/>
    <cellStyle name="Comma 2 9 2 9" xfId="48920" xr:uid="{00000000-0005-0000-0000-0000D6A90000}"/>
    <cellStyle name="Comma 2 9 3" xfId="1825" xr:uid="{00000000-0005-0000-0000-0000D7A90000}"/>
    <cellStyle name="Comma 2 9 3 2" xfId="4795" xr:uid="{00000000-0005-0000-0000-0000D8A90000}"/>
    <cellStyle name="Comma 2 9 3 2 2" xfId="16758" xr:uid="{00000000-0005-0000-0000-0000D9A90000}"/>
    <cellStyle name="Comma 2 9 3 2 2 2" xfId="34685" xr:uid="{00000000-0005-0000-0000-0000DAA90000}"/>
    <cellStyle name="Comma 2 9 3 2 2 3" xfId="46630" xr:uid="{00000000-0005-0000-0000-0000DBA90000}"/>
    <cellStyle name="Comma 2 9 3 2 2 4" xfId="58595" xr:uid="{00000000-0005-0000-0000-0000DCA90000}"/>
    <cellStyle name="Comma 2 9 3 2 3" xfId="22717" xr:uid="{00000000-0005-0000-0000-0000DDA90000}"/>
    <cellStyle name="Comma 2 9 3 2 4" xfId="10775" xr:uid="{00000000-0005-0000-0000-0000DEA90000}"/>
    <cellStyle name="Comma 2 9 3 2 5" xfId="28702" xr:uid="{00000000-0005-0000-0000-0000DFA90000}"/>
    <cellStyle name="Comma 2 9 3 2 6" xfId="40647" xr:uid="{00000000-0005-0000-0000-0000E0A90000}"/>
    <cellStyle name="Comma 2 9 3 2 7" xfId="52612" xr:uid="{00000000-0005-0000-0000-0000E1A90000}"/>
    <cellStyle name="Comma 2 9 3 3" xfId="13788" xr:uid="{00000000-0005-0000-0000-0000E2A90000}"/>
    <cellStyle name="Comma 2 9 3 3 2" xfId="31715" xr:uid="{00000000-0005-0000-0000-0000E3A90000}"/>
    <cellStyle name="Comma 2 9 3 3 3" xfId="43660" xr:uid="{00000000-0005-0000-0000-0000E4A90000}"/>
    <cellStyle name="Comma 2 9 3 3 4" xfId="55625" xr:uid="{00000000-0005-0000-0000-0000E5A90000}"/>
    <cellStyle name="Comma 2 9 3 4" xfId="19747" xr:uid="{00000000-0005-0000-0000-0000E6A90000}"/>
    <cellStyle name="Comma 2 9 3 5" xfId="7805" xr:uid="{00000000-0005-0000-0000-0000E7A90000}"/>
    <cellStyle name="Comma 2 9 3 6" xfId="25732" xr:uid="{00000000-0005-0000-0000-0000E8A90000}"/>
    <cellStyle name="Comma 2 9 3 7" xfId="37677" xr:uid="{00000000-0005-0000-0000-0000E9A90000}"/>
    <cellStyle name="Comma 2 9 3 8" xfId="49642" xr:uid="{00000000-0005-0000-0000-0000EAA90000}"/>
    <cellStyle name="Comma 2 9 4" xfId="3351" xr:uid="{00000000-0005-0000-0000-0000EBA90000}"/>
    <cellStyle name="Comma 2 9 4 2" xfId="15314" xr:uid="{00000000-0005-0000-0000-0000ECA90000}"/>
    <cellStyle name="Comma 2 9 4 2 2" xfId="33241" xr:uid="{00000000-0005-0000-0000-0000EDA90000}"/>
    <cellStyle name="Comma 2 9 4 2 3" xfId="45186" xr:uid="{00000000-0005-0000-0000-0000EEA90000}"/>
    <cellStyle name="Comma 2 9 4 2 4" xfId="57151" xr:uid="{00000000-0005-0000-0000-0000EFA90000}"/>
    <cellStyle name="Comma 2 9 4 3" xfId="21273" xr:uid="{00000000-0005-0000-0000-0000F0A90000}"/>
    <cellStyle name="Comma 2 9 4 4" xfId="9331" xr:uid="{00000000-0005-0000-0000-0000F1A90000}"/>
    <cellStyle name="Comma 2 9 4 5" xfId="27258" xr:uid="{00000000-0005-0000-0000-0000F2A90000}"/>
    <cellStyle name="Comma 2 9 4 6" xfId="39203" xr:uid="{00000000-0005-0000-0000-0000F3A90000}"/>
    <cellStyle name="Comma 2 9 4 7" xfId="51168" xr:uid="{00000000-0005-0000-0000-0000F4A90000}"/>
    <cellStyle name="Comma 2 9 5" xfId="12344" xr:uid="{00000000-0005-0000-0000-0000F5A90000}"/>
    <cellStyle name="Comma 2 9 5 2" xfId="30271" xr:uid="{00000000-0005-0000-0000-0000F6A90000}"/>
    <cellStyle name="Comma 2 9 5 3" xfId="42216" xr:uid="{00000000-0005-0000-0000-0000F7A90000}"/>
    <cellStyle name="Comma 2 9 5 4" xfId="54181" xr:uid="{00000000-0005-0000-0000-0000F8A90000}"/>
    <cellStyle name="Comma 2 9 6" xfId="18303" xr:uid="{00000000-0005-0000-0000-0000F9A90000}"/>
    <cellStyle name="Comma 2 9 7" xfId="6361" xr:uid="{00000000-0005-0000-0000-0000FAA90000}"/>
    <cellStyle name="Comma 2 9 8" xfId="24288" xr:uid="{00000000-0005-0000-0000-0000FBA90000}"/>
    <cellStyle name="Comma 2 9 9" xfId="36233" xr:uid="{00000000-0005-0000-0000-0000FCA90000}"/>
    <cellStyle name="Comma 3" xfId="63" xr:uid="{00000000-0005-0000-0000-0000FDA90000}"/>
    <cellStyle name="Comma 3 10" xfId="17985" xr:uid="{00000000-0005-0000-0000-0000FEA90000}"/>
    <cellStyle name="Comma 3 11" xfId="6043" xr:uid="{00000000-0005-0000-0000-0000FFA90000}"/>
    <cellStyle name="Comma 3 12" xfId="23970" xr:uid="{00000000-0005-0000-0000-000000AA0000}"/>
    <cellStyle name="Comma 3 13" xfId="35915" xr:uid="{00000000-0005-0000-0000-000001AA0000}"/>
    <cellStyle name="Comma 3 14" xfId="47880" xr:uid="{00000000-0005-0000-0000-000002AA0000}"/>
    <cellStyle name="Comma 3 2" xfId="121" xr:uid="{00000000-0005-0000-0000-000003AA0000}"/>
    <cellStyle name="Comma 3 2 10" xfId="6101" xr:uid="{00000000-0005-0000-0000-000004AA0000}"/>
    <cellStyle name="Comma 3 2 11" xfId="24028" xr:uid="{00000000-0005-0000-0000-000005AA0000}"/>
    <cellStyle name="Comma 3 2 12" xfId="35973" xr:uid="{00000000-0005-0000-0000-000006AA0000}"/>
    <cellStyle name="Comma 3 2 13" xfId="47938" xr:uid="{00000000-0005-0000-0000-000007AA0000}"/>
    <cellStyle name="Comma 3 2 2" xfId="237" xr:uid="{00000000-0005-0000-0000-000008AA0000}"/>
    <cellStyle name="Comma 3 2 2 10" xfId="36089" xr:uid="{00000000-0005-0000-0000-000009AA0000}"/>
    <cellStyle name="Comma 3 2 2 11" xfId="48054" xr:uid="{00000000-0005-0000-0000-00000AAA0000}"/>
    <cellStyle name="Comma 3 2 2 2" xfId="585" xr:uid="{00000000-0005-0000-0000-00000BAA0000}"/>
    <cellStyle name="Comma 3 2 2 2 10" xfId="48402" xr:uid="{00000000-0005-0000-0000-00000CAA0000}"/>
    <cellStyle name="Comma 3 2 2 2 2" xfId="1307" xr:uid="{00000000-0005-0000-0000-00000DAA0000}"/>
    <cellStyle name="Comma 3 2 2 2 2 2" xfId="2751" xr:uid="{00000000-0005-0000-0000-00000EAA0000}"/>
    <cellStyle name="Comma 3 2 2 2 2 2 2" xfId="5721" xr:uid="{00000000-0005-0000-0000-00000FAA0000}"/>
    <cellStyle name="Comma 3 2 2 2 2 2 2 2" xfId="17684" xr:uid="{00000000-0005-0000-0000-000010AA0000}"/>
    <cellStyle name="Comma 3 2 2 2 2 2 2 2 2" xfId="35611" xr:uid="{00000000-0005-0000-0000-000011AA0000}"/>
    <cellStyle name="Comma 3 2 2 2 2 2 2 2 3" xfId="47556" xr:uid="{00000000-0005-0000-0000-000012AA0000}"/>
    <cellStyle name="Comma 3 2 2 2 2 2 2 2 4" xfId="59521" xr:uid="{00000000-0005-0000-0000-000013AA0000}"/>
    <cellStyle name="Comma 3 2 2 2 2 2 2 3" xfId="23643" xr:uid="{00000000-0005-0000-0000-000014AA0000}"/>
    <cellStyle name="Comma 3 2 2 2 2 2 2 4" xfId="11701" xr:uid="{00000000-0005-0000-0000-000015AA0000}"/>
    <cellStyle name="Comma 3 2 2 2 2 2 2 5" xfId="29628" xr:uid="{00000000-0005-0000-0000-000016AA0000}"/>
    <cellStyle name="Comma 3 2 2 2 2 2 2 6" xfId="41573" xr:uid="{00000000-0005-0000-0000-000017AA0000}"/>
    <cellStyle name="Comma 3 2 2 2 2 2 2 7" xfId="53538" xr:uid="{00000000-0005-0000-0000-000018AA0000}"/>
    <cellStyle name="Comma 3 2 2 2 2 2 3" xfId="14714" xr:uid="{00000000-0005-0000-0000-000019AA0000}"/>
    <cellStyle name="Comma 3 2 2 2 2 2 3 2" xfId="32641" xr:uid="{00000000-0005-0000-0000-00001AAA0000}"/>
    <cellStyle name="Comma 3 2 2 2 2 2 3 3" xfId="44586" xr:uid="{00000000-0005-0000-0000-00001BAA0000}"/>
    <cellStyle name="Comma 3 2 2 2 2 2 3 4" xfId="56551" xr:uid="{00000000-0005-0000-0000-00001CAA0000}"/>
    <cellStyle name="Comma 3 2 2 2 2 2 4" xfId="20673" xr:uid="{00000000-0005-0000-0000-00001DAA0000}"/>
    <cellStyle name="Comma 3 2 2 2 2 2 5" xfId="8731" xr:uid="{00000000-0005-0000-0000-00001EAA0000}"/>
    <cellStyle name="Comma 3 2 2 2 2 2 6" xfId="26658" xr:uid="{00000000-0005-0000-0000-00001FAA0000}"/>
    <cellStyle name="Comma 3 2 2 2 2 2 7" xfId="38603" xr:uid="{00000000-0005-0000-0000-000020AA0000}"/>
    <cellStyle name="Comma 3 2 2 2 2 2 8" xfId="50568" xr:uid="{00000000-0005-0000-0000-000021AA0000}"/>
    <cellStyle name="Comma 3 2 2 2 2 3" xfId="4277" xr:uid="{00000000-0005-0000-0000-000022AA0000}"/>
    <cellStyle name="Comma 3 2 2 2 2 3 2" xfId="16240" xr:uid="{00000000-0005-0000-0000-000023AA0000}"/>
    <cellStyle name="Comma 3 2 2 2 2 3 2 2" xfId="34167" xr:uid="{00000000-0005-0000-0000-000024AA0000}"/>
    <cellStyle name="Comma 3 2 2 2 2 3 2 3" xfId="46112" xr:uid="{00000000-0005-0000-0000-000025AA0000}"/>
    <cellStyle name="Comma 3 2 2 2 2 3 2 4" xfId="58077" xr:uid="{00000000-0005-0000-0000-000026AA0000}"/>
    <cellStyle name="Comma 3 2 2 2 2 3 3" xfId="22199" xr:uid="{00000000-0005-0000-0000-000027AA0000}"/>
    <cellStyle name="Comma 3 2 2 2 2 3 4" xfId="10257" xr:uid="{00000000-0005-0000-0000-000028AA0000}"/>
    <cellStyle name="Comma 3 2 2 2 2 3 5" xfId="28184" xr:uid="{00000000-0005-0000-0000-000029AA0000}"/>
    <cellStyle name="Comma 3 2 2 2 2 3 6" xfId="40129" xr:uid="{00000000-0005-0000-0000-00002AAA0000}"/>
    <cellStyle name="Comma 3 2 2 2 2 3 7" xfId="52094" xr:uid="{00000000-0005-0000-0000-00002BAA0000}"/>
    <cellStyle name="Comma 3 2 2 2 2 4" xfId="13270" xr:uid="{00000000-0005-0000-0000-00002CAA0000}"/>
    <cellStyle name="Comma 3 2 2 2 2 4 2" xfId="31197" xr:uid="{00000000-0005-0000-0000-00002DAA0000}"/>
    <cellStyle name="Comma 3 2 2 2 2 4 3" xfId="43142" xr:uid="{00000000-0005-0000-0000-00002EAA0000}"/>
    <cellStyle name="Comma 3 2 2 2 2 4 4" xfId="55107" xr:uid="{00000000-0005-0000-0000-00002FAA0000}"/>
    <cellStyle name="Comma 3 2 2 2 2 5" xfId="19229" xr:uid="{00000000-0005-0000-0000-000030AA0000}"/>
    <cellStyle name="Comma 3 2 2 2 2 6" xfId="7287" xr:uid="{00000000-0005-0000-0000-000031AA0000}"/>
    <cellStyle name="Comma 3 2 2 2 2 7" xfId="25214" xr:uid="{00000000-0005-0000-0000-000032AA0000}"/>
    <cellStyle name="Comma 3 2 2 2 2 8" xfId="37159" xr:uid="{00000000-0005-0000-0000-000033AA0000}"/>
    <cellStyle name="Comma 3 2 2 2 2 9" xfId="49124" xr:uid="{00000000-0005-0000-0000-000034AA0000}"/>
    <cellStyle name="Comma 3 2 2 2 3" xfId="2029" xr:uid="{00000000-0005-0000-0000-000035AA0000}"/>
    <cellStyle name="Comma 3 2 2 2 3 2" xfId="4999" xr:uid="{00000000-0005-0000-0000-000036AA0000}"/>
    <cellStyle name="Comma 3 2 2 2 3 2 2" xfId="16962" xr:uid="{00000000-0005-0000-0000-000037AA0000}"/>
    <cellStyle name="Comma 3 2 2 2 3 2 2 2" xfId="34889" xr:uid="{00000000-0005-0000-0000-000038AA0000}"/>
    <cellStyle name="Comma 3 2 2 2 3 2 2 3" xfId="46834" xr:uid="{00000000-0005-0000-0000-000039AA0000}"/>
    <cellStyle name="Comma 3 2 2 2 3 2 2 4" xfId="58799" xr:uid="{00000000-0005-0000-0000-00003AAA0000}"/>
    <cellStyle name="Comma 3 2 2 2 3 2 3" xfId="22921" xr:uid="{00000000-0005-0000-0000-00003BAA0000}"/>
    <cellStyle name="Comma 3 2 2 2 3 2 4" xfId="10979" xr:uid="{00000000-0005-0000-0000-00003CAA0000}"/>
    <cellStyle name="Comma 3 2 2 2 3 2 5" xfId="28906" xr:uid="{00000000-0005-0000-0000-00003DAA0000}"/>
    <cellStyle name="Comma 3 2 2 2 3 2 6" xfId="40851" xr:uid="{00000000-0005-0000-0000-00003EAA0000}"/>
    <cellStyle name="Comma 3 2 2 2 3 2 7" xfId="52816" xr:uid="{00000000-0005-0000-0000-00003FAA0000}"/>
    <cellStyle name="Comma 3 2 2 2 3 3" xfId="13992" xr:uid="{00000000-0005-0000-0000-000040AA0000}"/>
    <cellStyle name="Comma 3 2 2 2 3 3 2" xfId="31919" xr:uid="{00000000-0005-0000-0000-000041AA0000}"/>
    <cellStyle name="Comma 3 2 2 2 3 3 3" xfId="43864" xr:uid="{00000000-0005-0000-0000-000042AA0000}"/>
    <cellStyle name="Comma 3 2 2 2 3 3 4" xfId="55829" xr:uid="{00000000-0005-0000-0000-000043AA0000}"/>
    <cellStyle name="Comma 3 2 2 2 3 4" xfId="19951" xr:uid="{00000000-0005-0000-0000-000044AA0000}"/>
    <cellStyle name="Comma 3 2 2 2 3 5" xfId="8009" xr:uid="{00000000-0005-0000-0000-000045AA0000}"/>
    <cellStyle name="Comma 3 2 2 2 3 6" xfId="25936" xr:uid="{00000000-0005-0000-0000-000046AA0000}"/>
    <cellStyle name="Comma 3 2 2 2 3 7" xfId="37881" xr:uid="{00000000-0005-0000-0000-000047AA0000}"/>
    <cellStyle name="Comma 3 2 2 2 3 8" xfId="49846" xr:uid="{00000000-0005-0000-0000-000048AA0000}"/>
    <cellStyle name="Comma 3 2 2 2 4" xfId="3555" xr:uid="{00000000-0005-0000-0000-000049AA0000}"/>
    <cellStyle name="Comma 3 2 2 2 4 2" xfId="15518" xr:uid="{00000000-0005-0000-0000-00004AAA0000}"/>
    <cellStyle name="Comma 3 2 2 2 4 2 2" xfId="33445" xr:uid="{00000000-0005-0000-0000-00004BAA0000}"/>
    <cellStyle name="Comma 3 2 2 2 4 2 3" xfId="45390" xr:uid="{00000000-0005-0000-0000-00004CAA0000}"/>
    <cellStyle name="Comma 3 2 2 2 4 2 4" xfId="57355" xr:uid="{00000000-0005-0000-0000-00004DAA0000}"/>
    <cellStyle name="Comma 3 2 2 2 4 3" xfId="21477" xr:uid="{00000000-0005-0000-0000-00004EAA0000}"/>
    <cellStyle name="Comma 3 2 2 2 4 4" xfId="9535" xr:uid="{00000000-0005-0000-0000-00004FAA0000}"/>
    <cellStyle name="Comma 3 2 2 2 4 5" xfId="27462" xr:uid="{00000000-0005-0000-0000-000050AA0000}"/>
    <cellStyle name="Comma 3 2 2 2 4 6" xfId="39407" xr:uid="{00000000-0005-0000-0000-000051AA0000}"/>
    <cellStyle name="Comma 3 2 2 2 4 7" xfId="51372" xr:uid="{00000000-0005-0000-0000-000052AA0000}"/>
    <cellStyle name="Comma 3 2 2 2 5" xfId="12548" xr:uid="{00000000-0005-0000-0000-000053AA0000}"/>
    <cellStyle name="Comma 3 2 2 2 5 2" xfId="30475" xr:uid="{00000000-0005-0000-0000-000054AA0000}"/>
    <cellStyle name="Comma 3 2 2 2 5 3" xfId="42420" xr:uid="{00000000-0005-0000-0000-000055AA0000}"/>
    <cellStyle name="Comma 3 2 2 2 5 4" xfId="54385" xr:uid="{00000000-0005-0000-0000-000056AA0000}"/>
    <cellStyle name="Comma 3 2 2 2 6" xfId="18507" xr:uid="{00000000-0005-0000-0000-000057AA0000}"/>
    <cellStyle name="Comma 3 2 2 2 7" xfId="6565" xr:uid="{00000000-0005-0000-0000-000058AA0000}"/>
    <cellStyle name="Comma 3 2 2 2 8" xfId="24492" xr:uid="{00000000-0005-0000-0000-000059AA0000}"/>
    <cellStyle name="Comma 3 2 2 2 9" xfId="36437" xr:uid="{00000000-0005-0000-0000-00005AAA0000}"/>
    <cellStyle name="Comma 3 2 2 3" xfId="959" xr:uid="{00000000-0005-0000-0000-00005BAA0000}"/>
    <cellStyle name="Comma 3 2 2 3 2" xfId="2403" xr:uid="{00000000-0005-0000-0000-00005CAA0000}"/>
    <cellStyle name="Comma 3 2 2 3 2 2" xfId="5373" xr:uid="{00000000-0005-0000-0000-00005DAA0000}"/>
    <cellStyle name="Comma 3 2 2 3 2 2 2" xfId="17336" xr:uid="{00000000-0005-0000-0000-00005EAA0000}"/>
    <cellStyle name="Comma 3 2 2 3 2 2 2 2" xfId="35263" xr:uid="{00000000-0005-0000-0000-00005FAA0000}"/>
    <cellStyle name="Comma 3 2 2 3 2 2 2 3" xfId="47208" xr:uid="{00000000-0005-0000-0000-000060AA0000}"/>
    <cellStyle name="Comma 3 2 2 3 2 2 2 4" xfId="59173" xr:uid="{00000000-0005-0000-0000-000061AA0000}"/>
    <cellStyle name="Comma 3 2 2 3 2 2 3" xfId="23295" xr:uid="{00000000-0005-0000-0000-000062AA0000}"/>
    <cellStyle name="Comma 3 2 2 3 2 2 4" xfId="11353" xr:uid="{00000000-0005-0000-0000-000063AA0000}"/>
    <cellStyle name="Comma 3 2 2 3 2 2 5" xfId="29280" xr:uid="{00000000-0005-0000-0000-000064AA0000}"/>
    <cellStyle name="Comma 3 2 2 3 2 2 6" xfId="41225" xr:uid="{00000000-0005-0000-0000-000065AA0000}"/>
    <cellStyle name="Comma 3 2 2 3 2 2 7" xfId="53190" xr:uid="{00000000-0005-0000-0000-000066AA0000}"/>
    <cellStyle name="Comma 3 2 2 3 2 3" xfId="14366" xr:uid="{00000000-0005-0000-0000-000067AA0000}"/>
    <cellStyle name="Comma 3 2 2 3 2 3 2" xfId="32293" xr:uid="{00000000-0005-0000-0000-000068AA0000}"/>
    <cellStyle name="Comma 3 2 2 3 2 3 3" xfId="44238" xr:uid="{00000000-0005-0000-0000-000069AA0000}"/>
    <cellStyle name="Comma 3 2 2 3 2 3 4" xfId="56203" xr:uid="{00000000-0005-0000-0000-00006AAA0000}"/>
    <cellStyle name="Comma 3 2 2 3 2 4" xfId="20325" xr:uid="{00000000-0005-0000-0000-00006BAA0000}"/>
    <cellStyle name="Comma 3 2 2 3 2 5" xfId="8383" xr:uid="{00000000-0005-0000-0000-00006CAA0000}"/>
    <cellStyle name="Comma 3 2 2 3 2 6" xfId="26310" xr:uid="{00000000-0005-0000-0000-00006DAA0000}"/>
    <cellStyle name="Comma 3 2 2 3 2 7" xfId="38255" xr:uid="{00000000-0005-0000-0000-00006EAA0000}"/>
    <cellStyle name="Comma 3 2 2 3 2 8" xfId="50220" xr:uid="{00000000-0005-0000-0000-00006FAA0000}"/>
    <cellStyle name="Comma 3 2 2 3 3" xfId="3929" xr:uid="{00000000-0005-0000-0000-000070AA0000}"/>
    <cellStyle name="Comma 3 2 2 3 3 2" xfId="15892" xr:uid="{00000000-0005-0000-0000-000071AA0000}"/>
    <cellStyle name="Comma 3 2 2 3 3 2 2" xfId="33819" xr:uid="{00000000-0005-0000-0000-000072AA0000}"/>
    <cellStyle name="Comma 3 2 2 3 3 2 3" xfId="45764" xr:uid="{00000000-0005-0000-0000-000073AA0000}"/>
    <cellStyle name="Comma 3 2 2 3 3 2 4" xfId="57729" xr:uid="{00000000-0005-0000-0000-000074AA0000}"/>
    <cellStyle name="Comma 3 2 2 3 3 3" xfId="21851" xr:uid="{00000000-0005-0000-0000-000075AA0000}"/>
    <cellStyle name="Comma 3 2 2 3 3 4" xfId="9909" xr:uid="{00000000-0005-0000-0000-000076AA0000}"/>
    <cellStyle name="Comma 3 2 2 3 3 5" xfId="27836" xr:uid="{00000000-0005-0000-0000-000077AA0000}"/>
    <cellStyle name="Comma 3 2 2 3 3 6" xfId="39781" xr:uid="{00000000-0005-0000-0000-000078AA0000}"/>
    <cellStyle name="Comma 3 2 2 3 3 7" xfId="51746" xr:uid="{00000000-0005-0000-0000-000079AA0000}"/>
    <cellStyle name="Comma 3 2 2 3 4" xfId="12922" xr:uid="{00000000-0005-0000-0000-00007AAA0000}"/>
    <cellStyle name="Comma 3 2 2 3 4 2" xfId="30849" xr:uid="{00000000-0005-0000-0000-00007BAA0000}"/>
    <cellStyle name="Comma 3 2 2 3 4 3" xfId="42794" xr:uid="{00000000-0005-0000-0000-00007CAA0000}"/>
    <cellStyle name="Comma 3 2 2 3 4 4" xfId="54759" xr:uid="{00000000-0005-0000-0000-00007DAA0000}"/>
    <cellStyle name="Comma 3 2 2 3 5" xfId="18881" xr:uid="{00000000-0005-0000-0000-00007EAA0000}"/>
    <cellStyle name="Comma 3 2 2 3 6" xfId="6939" xr:uid="{00000000-0005-0000-0000-00007FAA0000}"/>
    <cellStyle name="Comma 3 2 2 3 7" xfId="24866" xr:uid="{00000000-0005-0000-0000-000080AA0000}"/>
    <cellStyle name="Comma 3 2 2 3 8" xfId="36811" xr:uid="{00000000-0005-0000-0000-000081AA0000}"/>
    <cellStyle name="Comma 3 2 2 3 9" xfId="48776" xr:uid="{00000000-0005-0000-0000-000082AA0000}"/>
    <cellStyle name="Comma 3 2 2 4" xfId="1681" xr:uid="{00000000-0005-0000-0000-000083AA0000}"/>
    <cellStyle name="Comma 3 2 2 4 2" xfId="4651" xr:uid="{00000000-0005-0000-0000-000084AA0000}"/>
    <cellStyle name="Comma 3 2 2 4 2 2" xfId="16614" xr:uid="{00000000-0005-0000-0000-000085AA0000}"/>
    <cellStyle name="Comma 3 2 2 4 2 2 2" xfId="34541" xr:uid="{00000000-0005-0000-0000-000086AA0000}"/>
    <cellStyle name="Comma 3 2 2 4 2 2 3" xfId="46486" xr:uid="{00000000-0005-0000-0000-000087AA0000}"/>
    <cellStyle name="Comma 3 2 2 4 2 2 4" xfId="58451" xr:uid="{00000000-0005-0000-0000-000088AA0000}"/>
    <cellStyle name="Comma 3 2 2 4 2 3" xfId="22573" xr:uid="{00000000-0005-0000-0000-000089AA0000}"/>
    <cellStyle name="Comma 3 2 2 4 2 4" xfId="10631" xr:uid="{00000000-0005-0000-0000-00008AAA0000}"/>
    <cellStyle name="Comma 3 2 2 4 2 5" xfId="28558" xr:uid="{00000000-0005-0000-0000-00008BAA0000}"/>
    <cellStyle name="Comma 3 2 2 4 2 6" xfId="40503" xr:uid="{00000000-0005-0000-0000-00008CAA0000}"/>
    <cellStyle name="Comma 3 2 2 4 2 7" xfId="52468" xr:uid="{00000000-0005-0000-0000-00008DAA0000}"/>
    <cellStyle name="Comma 3 2 2 4 3" xfId="13644" xr:uid="{00000000-0005-0000-0000-00008EAA0000}"/>
    <cellStyle name="Comma 3 2 2 4 3 2" xfId="31571" xr:uid="{00000000-0005-0000-0000-00008FAA0000}"/>
    <cellStyle name="Comma 3 2 2 4 3 3" xfId="43516" xr:uid="{00000000-0005-0000-0000-000090AA0000}"/>
    <cellStyle name="Comma 3 2 2 4 3 4" xfId="55481" xr:uid="{00000000-0005-0000-0000-000091AA0000}"/>
    <cellStyle name="Comma 3 2 2 4 4" xfId="19603" xr:uid="{00000000-0005-0000-0000-000092AA0000}"/>
    <cellStyle name="Comma 3 2 2 4 5" xfId="7661" xr:uid="{00000000-0005-0000-0000-000093AA0000}"/>
    <cellStyle name="Comma 3 2 2 4 6" xfId="25588" xr:uid="{00000000-0005-0000-0000-000094AA0000}"/>
    <cellStyle name="Comma 3 2 2 4 7" xfId="37533" xr:uid="{00000000-0005-0000-0000-000095AA0000}"/>
    <cellStyle name="Comma 3 2 2 4 8" xfId="49498" xr:uid="{00000000-0005-0000-0000-000096AA0000}"/>
    <cellStyle name="Comma 3 2 2 5" xfId="3207" xr:uid="{00000000-0005-0000-0000-000097AA0000}"/>
    <cellStyle name="Comma 3 2 2 5 2" xfId="15170" xr:uid="{00000000-0005-0000-0000-000098AA0000}"/>
    <cellStyle name="Comma 3 2 2 5 2 2" xfId="33097" xr:uid="{00000000-0005-0000-0000-000099AA0000}"/>
    <cellStyle name="Comma 3 2 2 5 2 3" xfId="45042" xr:uid="{00000000-0005-0000-0000-00009AAA0000}"/>
    <cellStyle name="Comma 3 2 2 5 2 4" xfId="57007" xr:uid="{00000000-0005-0000-0000-00009BAA0000}"/>
    <cellStyle name="Comma 3 2 2 5 3" xfId="21129" xr:uid="{00000000-0005-0000-0000-00009CAA0000}"/>
    <cellStyle name="Comma 3 2 2 5 4" xfId="9187" xr:uid="{00000000-0005-0000-0000-00009DAA0000}"/>
    <cellStyle name="Comma 3 2 2 5 5" xfId="27114" xr:uid="{00000000-0005-0000-0000-00009EAA0000}"/>
    <cellStyle name="Comma 3 2 2 5 6" xfId="39059" xr:uid="{00000000-0005-0000-0000-00009FAA0000}"/>
    <cellStyle name="Comma 3 2 2 5 7" xfId="51024" xr:uid="{00000000-0005-0000-0000-0000A0AA0000}"/>
    <cellStyle name="Comma 3 2 2 6" xfId="12200" xr:uid="{00000000-0005-0000-0000-0000A1AA0000}"/>
    <cellStyle name="Comma 3 2 2 6 2" xfId="30127" xr:uid="{00000000-0005-0000-0000-0000A2AA0000}"/>
    <cellStyle name="Comma 3 2 2 6 3" xfId="42072" xr:uid="{00000000-0005-0000-0000-0000A3AA0000}"/>
    <cellStyle name="Comma 3 2 2 6 4" xfId="54037" xr:uid="{00000000-0005-0000-0000-0000A4AA0000}"/>
    <cellStyle name="Comma 3 2 2 7" xfId="18159" xr:uid="{00000000-0005-0000-0000-0000A5AA0000}"/>
    <cellStyle name="Comma 3 2 2 8" xfId="6217" xr:uid="{00000000-0005-0000-0000-0000A6AA0000}"/>
    <cellStyle name="Comma 3 2 2 9" xfId="24144" xr:uid="{00000000-0005-0000-0000-0000A7AA0000}"/>
    <cellStyle name="Comma 3 2 3" xfId="353" xr:uid="{00000000-0005-0000-0000-0000A8AA0000}"/>
    <cellStyle name="Comma 3 2 3 10" xfId="36205" xr:uid="{00000000-0005-0000-0000-0000A9AA0000}"/>
    <cellStyle name="Comma 3 2 3 11" xfId="48170" xr:uid="{00000000-0005-0000-0000-0000AAAA0000}"/>
    <cellStyle name="Comma 3 2 3 2" xfId="701" xr:uid="{00000000-0005-0000-0000-0000ABAA0000}"/>
    <cellStyle name="Comma 3 2 3 2 10" xfId="48518" xr:uid="{00000000-0005-0000-0000-0000ACAA0000}"/>
    <cellStyle name="Comma 3 2 3 2 2" xfId="1423" xr:uid="{00000000-0005-0000-0000-0000ADAA0000}"/>
    <cellStyle name="Comma 3 2 3 2 2 2" xfId="2867" xr:uid="{00000000-0005-0000-0000-0000AEAA0000}"/>
    <cellStyle name="Comma 3 2 3 2 2 2 2" xfId="5837" xr:uid="{00000000-0005-0000-0000-0000AFAA0000}"/>
    <cellStyle name="Comma 3 2 3 2 2 2 2 2" xfId="17800" xr:uid="{00000000-0005-0000-0000-0000B0AA0000}"/>
    <cellStyle name="Comma 3 2 3 2 2 2 2 2 2" xfId="35727" xr:uid="{00000000-0005-0000-0000-0000B1AA0000}"/>
    <cellStyle name="Comma 3 2 3 2 2 2 2 2 3" xfId="47672" xr:uid="{00000000-0005-0000-0000-0000B2AA0000}"/>
    <cellStyle name="Comma 3 2 3 2 2 2 2 2 4" xfId="59637" xr:uid="{00000000-0005-0000-0000-0000B3AA0000}"/>
    <cellStyle name="Comma 3 2 3 2 2 2 2 3" xfId="23759" xr:uid="{00000000-0005-0000-0000-0000B4AA0000}"/>
    <cellStyle name="Comma 3 2 3 2 2 2 2 4" xfId="11817" xr:uid="{00000000-0005-0000-0000-0000B5AA0000}"/>
    <cellStyle name="Comma 3 2 3 2 2 2 2 5" xfId="29744" xr:uid="{00000000-0005-0000-0000-0000B6AA0000}"/>
    <cellStyle name="Comma 3 2 3 2 2 2 2 6" xfId="41689" xr:uid="{00000000-0005-0000-0000-0000B7AA0000}"/>
    <cellStyle name="Comma 3 2 3 2 2 2 2 7" xfId="53654" xr:uid="{00000000-0005-0000-0000-0000B8AA0000}"/>
    <cellStyle name="Comma 3 2 3 2 2 2 3" xfId="14830" xr:uid="{00000000-0005-0000-0000-0000B9AA0000}"/>
    <cellStyle name="Comma 3 2 3 2 2 2 3 2" xfId="32757" xr:uid="{00000000-0005-0000-0000-0000BAAA0000}"/>
    <cellStyle name="Comma 3 2 3 2 2 2 3 3" xfId="44702" xr:uid="{00000000-0005-0000-0000-0000BBAA0000}"/>
    <cellStyle name="Comma 3 2 3 2 2 2 3 4" xfId="56667" xr:uid="{00000000-0005-0000-0000-0000BCAA0000}"/>
    <cellStyle name="Comma 3 2 3 2 2 2 4" xfId="20789" xr:uid="{00000000-0005-0000-0000-0000BDAA0000}"/>
    <cellStyle name="Comma 3 2 3 2 2 2 5" xfId="8847" xr:uid="{00000000-0005-0000-0000-0000BEAA0000}"/>
    <cellStyle name="Comma 3 2 3 2 2 2 6" xfId="26774" xr:uid="{00000000-0005-0000-0000-0000BFAA0000}"/>
    <cellStyle name="Comma 3 2 3 2 2 2 7" xfId="38719" xr:uid="{00000000-0005-0000-0000-0000C0AA0000}"/>
    <cellStyle name="Comma 3 2 3 2 2 2 8" xfId="50684" xr:uid="{00000000-0005-0000-0000-0000C1AA0000}"/>
    <cellStyle name="Comma 3 2 3 2 2 3" xfId="4393" xr:uid="{00000000-0005-0000-0000-0000C2AA0000}"/>
    <cellStyle name="Comma 3 2 3 2 2 3 2" xfId="16356" xr:uid="{00000000-0005-0000-0000-0000C3AA0000}"/>
    <cellStyle name="Comma 3 2 3 2 2 3 2 2" xfId="34283" xr:uid="{00000000-0005-0000-0000-0000C4AA0000}"/>
    <cellStyle name="Comma 3 2 3 2 2 3 2 3" xfId="46228" xr:uid="{00000000-0005-0000-0000-0000C5AA0000}"/>
    <cellStyle name="Comma 3 2 3 2 2 3 2 4" xfId="58193" xr:uid="{00000000-0005-0000-0000-0000C6AA0000}"/>
    <cellStyle name="Comma 3 2 3 2 2 3 3" xfId="22315" xr:uid="{00000000-0005-0000-0000-0000C7AA0000}"/>
    <cellStyle name="Comma 3 2 3 2 2 3 4" xfId="10373" xr:uid="{00000000-0005-0000-0000-0000C8AA0000}"/>
    <cellStyle name="Comma 3 2 3 2 2 3 5" xfId="28300" xr:uid="{00000000-0005-0000-0000-0000C9AA0000}"/>
    <cellStyle name="Comma 3 2 3 2 2 3 6" xfId="40245" xr:uid="{00000000-0005-0000-0000-0000CAAA0000}"/>
    <cellStyle name="Comma 3 2 3 2 2 3 7" xfId="52210" xr:uid="{00000000-0005-0000-0000-0000CBAA0000}"/>
    <cellStyle name="Comma 3 2 3 2 2 4" xfId="13386" xr:uid="{00000000-0005-0000-0000-0000CCAA0000}"/>
    <cellStyle name="Comma 3 2 3 2 2 4 2" xfId="31313" xr:uid="{00000000-0005-0000-0000-0000CDAA0000}"/>
    <cellStyle name="Comma 3 2 3 2 2 4 3" xfId="43258" xr:uid="{00000000-0005-0000-0000-0000CEAA0000}"/>
    <cellStyle name="Comma 3 2 3 2 2 4 4" xfId="55223" xr:uid="{00000000-0005-0000-0000-0000CFAA0000}"/>
    <cellStyle name="Comma 3 2 3 2 2 5" xfId="19345" xr:uid="{00000000-0005-0000-0000-0000D0AA0000}"/>
    <cellStyle name="Comma 3 2 3 2 2 6" xfId="7403" xr:uid="{00000000-0005-0000-0000-0000D1AA0000}"/>
    <cellStyle name="Comma 3 2 3 2 2 7" xfId="25330" xr:uid="{00000000-0005-0000-0000-0000D2AA0000}"/>
    <cellStyle name="Comma 3 2 3 2 2 8" xfId="37275" xr:uid="{00000000-0005-0000-0000-0000D3AA0000}"/>
    <cellStyle name="Comma 3 2 3 2 2 9" xfId="49240" xr:uid="{00000000-0005-0000-0000-0000D4AA0000}"/>
    <cellStyle name="Comma 3 2 3 2 3" xfId="2145" xr:uid="{00000000-0005-0000-0000-0000D5AA0000}"/>
    <cellStyle name="Comma 3 2 3 2 3 2" xfId="5115" xr:uid="{00000000-0005-0000-0000-0000D6AA0000}"/>
    <cellStyle name="Comma 3 2 3 2 3 2 2" xfId="17078" xr:uid="{00000000-0005-0000-0000-0000D7AA0000}"/>
    <cellStyle name="Comma 3 2 3 2 3 2 2 2" xfId="35005" xr:uid="{00000000-0005-0000-0000-0000D8AA0000}"/>
    <cellStyle name="Comma 3 2 3 2 3 2 2 3" xfId="46950" xr:uid="{00000000-0005-0000-0000-0000D9AA0000}"/>
    <cellStyle name="Comma 3 2 3 2 3 2 2 4" xfId="58915" xr:uid="{00000000-0005-0000-0000-0000DAAA0000}"/>
    <cellStyle name="Comma 3 2 3 2 3 2 3" xfId="23037" xr:uid="{00000000-0005-0000-0000-0000DBAA0000}"/>
    <cellStyle name="Comma 3 2 3 2 3 2 4" xfId="11095" xr:uid="{00000000-0005-0000-0000-0000DCAA0000}"/>
    <cellStyle name="Comma 3 2 3 2 3 2 5" xfId="29022" xr:uid="{00000000-0005-0000-0000-0000DDAA0000}"/>
    <cellStyle name="Comma 3 2 3 2 3 2 6" xfId="40967" xr:uid="{00000000-0005-0000-0000-0000DEAA0000}"/>
    <cellStyle name="Comma 3 2 3 2 3 2 7" xfId="52932" xr:uid="{00000000-0005-0000-0000-0000DFAA0000}"/>
    <cellStyle name="Comma 3 2 3 2 3 3" xfId="14108" xr:uid="{00000000-0005-0000-0000-0000E0AA0000}"/>
    <cellStyle name="Comma 3 2 3 2 3 3 2" xfId="32035" xr:uid="{00000000-0005-0000-0000-0000E1AA0000}"/>
    <cellStyle name="Comma 3 2 3 2 3 3 3" xfId="43980" xr:uid="{00000000-0005-0000-0000-0000E2AA0000}"/>
    <cellStyle name="Comma 3 2 3 2 3 3 4" xfId="55945" xr:uid="{00000000-0005-0000-0000-0000E3AA0000}"/>
    <cellStyle name="Comma 3 2 3 2 3 4" xfId="20067" xr:uid="{00000000-0005-0000-0000-0000E4AA0000}"/>
    <cellStyle name="Comma 3 2 3 2 3 5" xfId="8125" xr:uid="{00000000-0005-0000-0000-0000E5AA0000}"/>
    <cellStyle name="Comma 3 2 3 2 3 6" xfId="26052" xr:uid="{00000000-0005-0000-0000-0000E6AA0000}"/>
    <cellStyle name="Comma 3 2 3 2 3 7" xfId="37997" xr:uid="{00000000-0005-0000-0000-0000E7AA0000}"/>
    <cellStyle name="Comma 3 2 3 2 3 8" xfId="49962" xr:uid="{00000000-0005-0000-0000-0000E8AA0000}"/>
    <cellStyle name="Comma 3 2 3 2 4" xfId="3671" xr:uid="{00000000-0005-0000-0000-0000E9AA0000}"/>
    <cellStyle name="Comma 3 2 3 2 4 2" xfId="15634" xr:uid="{00000000-0005-0000-0000-0000EAAA0000}"/>
    <cellStyle name="Comma 3 2 3 2 4 2 2" xfId="33561" xr:uid="{00000000-0005-0000-0000-0000EBAA0000}"/>
    <cellStyle name="Comma 3 2 3 2 4 2 3" xfId="45506" xr:uid="{00000000-0005-0000-0000-0000ECAA0000}"/>
    <cellStyle name="Comma 3 2 3 2 4 2 4" xfId="57471" xr:uid="{00000000-0005-0000-0000-0000EDAA0000}"/>
    <cellStyle name="Comma 3 2 3 2 4 3" xfId="21593" xr:uid="{00000000-0005-0000-0000-0000EEAA0000}"/>
    <cellStyle name="Comma 3 2 3 2 4 4" xfId="9651" xr:uid="{00000000-0005-0000-0000-0000EFAA0000}"/>
    <cellStyle name="Comma 3 2 3 2 4 5" xfId="27578" xr:uid="{00000000-0005-0000-0000-0000F0AA0000}"/>
    <cellStyle name="Comma 3 2 3 2 4 6" xfId="39523" xr:uid="{00000000-0005-0000-0000-0000F1AA0000}"/>
    <cellStyle name="Comma 3 2 3 2 4 7" xfId="51488" xr:uid="{00000000-0005-0000-0000-0000F2AA0000}"/>
    <cellStyle name="Comma 3 2 3 2 5" xfId="12664" xr:uid="{00000000-0005-0000-0000-0000F3AA0000}"/>
    <cellStyle name="Comma 3 2 3 2 5 2" xfId="30591" xr:uid="{00000000-0005-0000-0000-0000F4AA0000}"/>
    <cellStyle name="Comma 3 2 3 2 5 3" xfId="42536" xr:uid="{00000000-0005-0000-0000-0000F5AA0000}"/>
    <cellStyle name="Comma 3 2 3 2 5 4" xfId="54501" xr:uid="{00000000-0005-0000-0000-0000F6AA0000}"/>
    <cellStyle name="Comma 3 2 3 2 6" xfId="18623" xr:uid="{00000000-0005-0000-0000-0000F7AA0000}"/>
    <cellStyle name="Comma 3 2 3 2 7" xfId="6681" xr:uid="{00000000-0005-0000-0000-0000F8AA0000}"/>
    <cellStyle name="Comma 3 2 3 2 8" xfId="24608" xr:uid="{00000000-0005-0000-0000-0000F9AA0000}"/>
    <cellStyle name="Comma 3 2 3 2 9" xfId="36553" xr:uid="{00000000-0005-0000-0000-0000FAAA0000}"/>
    <cellStyle name="Comma 3 2 3 3" xfId="1075" xr:uid="{00000000-0005-0000-0000-0000FBAA0000}"/>
    <cellStyle name="Comma 3 2 3 3 2" xfId="2519" xr:uid="{00000000-0005-0000-0000-0000FCAA0000}"/>
    <cellStyle name="Comma 3 2 3 3 2 2" xfId="5489" xr:uid="{00000000-0005-0000-0000-0000FDAA0000}"/>
    <cellStyle name="Comma 3 2 3 3 2 2 2" xfId="17452" xr:uid="{00000000-0005-0000-0000-0000FEAA0000}"/>
    <cellStyle name="Comma 3 2 3 3 2 2 2 2" xfId="35379" xr:uid="{00000000-0005-0000-0000-0000FFAA0000}"/>
    <cellStyle name="Comma 3 2 3 3 2 2 2 3" xfId="47324" xr:uid="{00000000-0005-0000-0000-000000AB0000}"/>
    <cellStyle name="Comma 3 2 3 3 2 2 2 4" xfId="59289" xr:uid="{00000000-0005-0000-0000-000001AB0000}"/>
    <cellStyle name="Comma 3 2 3 3 2 2 3" xfId="23411" xr:uid="{00000000-0005-0000-0000-000002AB0000}"/>
    <cellStyle name="Comma 3 2 3 3 2 2 4" xfId="11469" xr:uid="{00000000-0005-0000-0000-000003AB0000}"/>
    <cellStyle name="Comma 3 2 3 3 2 2 5" xfId="29396" xr:uid="{00000000-0005-0000-0000-000004AB0000}"/>
    <cellStyle name="Comma 3 2 3 3 2 2 6" xfId="41341" xr:uid="{00000000-0005-0000-0000-000005AB0000}"/>
    <cellStyle name="Comma 3 2 3 3 2 2 7" xfId="53306" xr:uid="{00000000-0005-0000-0000-000006AB0000}"/>
    <cellStyle name="Comma 3 2 3 3 2 3" xfId="14482" xr:uid="{00000000-0005-0000-0000-000007AB0000}"/>
    <cellStyle name="Comma 3 2 3 3 2 3 2" xfId="32409" xr:uid="{00000000-0005-0000-0000-000008AB0000}"/>
    <cellStyle name="Comma 3 2 3 3 2 3 3" xfId="44354" xr:uid="{00000000-0005-0000-0000-000009AB0000}"/>
    <cellStyle name="Comma 3 2 3 3 2 3 4" xfId="56319" xr:uid="{00000000-0005-0000-0000-00000AAB0000}"/>
    <cellStyle name="Comma 3 2 3 3 2 4" xfId="20441" xr:uid="{00000000-0005-0000-0000-00000BAB0000}"/>
    <cellStyle name="Comma 3 2 3 3 2 5" xfId="8499" xr:uid="{00000000-0005-0000-0000-00000CAB0000}"/>
    <cellStyle name="Comma 3 2 3 3 2 6" xfId="26426" xr:uid="{00000000-0005-0000-0000-00000DAB0000}"/>
    <cellStyle name="Comma 3 2 3 3 2 7" xfId="38371" xr:uid="{00000000-0005-0000-0000-00000EAB0000}"/>
    <cellStyle name="Comma 3 2 3 3 2 8" xfId="50336" xr:uid="{00000000-0005-0000-0000-00000FAB0000}"/>
    <cellStyle name="Comma 3 2 3 3 3" xfId="4045" xr:uid="{00000000-0005-0000-0000-000010AB0000}"/>
    <cellStyle name="Comma 3 2 3 3 3 2" xfId="16008" xr:uid="{00000000-0005-0000-0000-000011AB0000}"/>
    <cellStyle name="Comma 3 2 3 3 3 2 2" xfId="33935" xr:uid="{00000000-0005-0000-0000-000012AB0000}"/>
    <cellStyle name="Comma 3 2 3 3 3 2 3" xfId="45880" xr:uid="{00000000-0005-0000-0000-000013AB0000}"/>
    <cellStyle name="Comma 3 2 3 3 3 2 4" xfId="57845" xr:uid="{00000000-0005-0000-0000-000014AB0000}"/>
    <cellStyle name="Comma 3 2 3 3 3 3" xfId="21967" xr:uid="{00000000-0005-0000-0000-000015AB0000}"/>
    <cellStyle name="Comma 3 2 3 3 3 4" xfId="10025" xr:uid="{00000000-0005-0000-0000-000016AB0000}"/>
    <cellStyle name="Comma 3 2 3 3 3 5" xfId="27952" xr:uid="{00000000-0005-0000-0000-000017AB0000}"/>
    <cellStyle name="Comma 3 2 3 3 3 6" xfId="39897" xr:uid="{00000000-0005-0000-0000-000018AB0000}"/>
    <cellStyle name="Comma 3 2 3 3 3 7" xfId="51862" xr:uid="{00000000-0005-0000-0000-000019AB0000}"/>
    <cellStyle name="Comma 3 2 3 3 4" xfId="13038" xr:uid="{00000000-0005-0000-0000-00001AAB0000}"/>
    <cellStyle name="Comma 3 2 3 3 4 2" xfId="30965" xr:uid="{00000000-0005-0000-0000-00001BAB0000}"/>
    <cellStyle name="Comma 3 2 3 3 4 3" xfId="42910" xr:uid="{00000000-0005-0000-0000-00001CAB0000}"/>
    <cellStyle name="Comma 3 2 3 3 4 4" xfId="54875" xr:uid="{00000000-0005-0000-0000-00001DAB0000}"/>
    <cellStyle name="Comma 3 2 3 3 5" xfId="18997" xr:uid="{00000000-0005-0000-0000-00001EAB0000}"/>
    <cellStyle name="Comma 3 2 3 3 6" xfId="7055" xr:uid="{00000000-0005-0000-0000-00001FAB0000}"/>
    <cellStyle name="Comma 3 2 3 3 7" xfId="24982" xr:uid="{00000000-0005-0000-0000-000020AB0000}"/>
    <cellStyle name="Comma 3 2 3 3 8" xfId="36927" xr:uid="{00000000-0005-0000-0000-000021AB0000}"/>
    <cellStyle name="Comma 3 2 3 3 9" xfId="48892" xr:uid="{00000000-0005-0000-0000-000022AB0000}"/>
    <cellStyle name="Comma 3 2 3 4" xfId="1797" xr:uid="{00000000-0005-0000-0000-000023AB0000}"/>
    <cellStyle name="Comma 3 2 3 4 2" xfId="4767" xr:uid="{00000000-0005-0000-0000-000024AB0000}"/>
    <cellStyle name="Comma 3 2 3 4 2 2" xfId="16730" xr:uid="{00000000-0005-0000-0000-000025AB0000}"/>
    <cellStyle name="Comma 3 2 3 4 2 2 2" xfId="34657" xr:uid="{00000000-0005-0000-0000-000026AB0000}"/>
    <cellStyle name="Comma 3 2 3 4 2 2 3" xfId="46602" xr:uid="{00000000-0005-0000-0000-000027AB0000}"/>
    <cellStyle name="Comma 3 2 3 4 2 2 4" xfId="58567" xr:uid="{00000000-0005-0000-0000-000028AB0000}"/>
    <cellStyle name="Comma 3 2 3 4 2 3" xfId="22689" xr:uid="{00000000-0005-0000-0000-000029AB0000}"/>
    <cellStyle name="Comma 3 2 3 4 2 4" xfId="10747" xr:uid="{00000000-0005-0000-0000-00002AAB0000}"/>
    <cellStyle name="Comma 3 2 3 4 2 5" xfId="28674" xr:uid="{00000000-0005-0000-0000-00002BAB0000}"/>
    <cellStyle name="Comma 3 2 3 4 2 6" xfId="40619" xr:uid="{00000000-0005-0000-0000-00002CAB0000}"/>
    <cellStyle name="Comma 3 2 3 4 2 7" xfId="52584" xr:uid="{00000000-0005-0000-0000-00002DAB0000}"/>
    <cellStyle name="Comma 3 2 3 4 3" xfId="13760" xr:uid="{00000000-0005-0000-0000-00002EAB0000}"/>
    <cellStyle name="Comma 3 2 3 4 3 2" xfId="31687" xr:uid="{00000000-0005-0000-0000-00002FAB0000}"/>
    <cellStyle name="Comma 3 2 3 4 3 3" xfId="43632" xr:uid="{00000000-0005-0000-0000-000030AB0000}"/>
    <cellStyle name="Comma 3 2 3 4 3 4" xfId="55597" xr:uid="{00000000-0005-0000-0000-000031AB0000}"/>
    <cellStyle name="Comma 3 2 3 4 4" xfId="19719" xr:uid="{00000000-0005-0000-0000-000032AB0000}"/>
    <cellStyle name="Comma 3 2 3 4 5" xfId="7777" xr:uid="{00000000-0005-0000-0000-000033AB0000}"/>
    <cellStyle name="Comma 3 2 3 4 6" xfId="25704" xr:uid="{00000000-0005-0000-0000-000034AB0000}"/>
    <cellStyle name="Comma 3 2 3 4 7" xfId="37649" xr:uid="{00000000-0005-0000-0000-000035AB0000}"/>
    <cellStyle name="Comma 3 2 3 4 8" xfId="49614" xr:uid="{00000000-0005-0000-0000-000036AB0000}"/>
    <cellStyle name="Comma 3 2 3 5" xfId="3323" xr:uid="{00000000-0005-0000-0000-000037AB0000}"/>
    <cellStyle name="Comma 3 2 3 5 2" xfId="15286" xr:uid="{00000000-0005-0000-0000-000038AB0000}"/>
    <cellStyle name="Comma 3 2 3 5 2 2" xfId="33213" xr:uid="{00000000-0005-0000-0000-000039AB0000}"/>
    <cellStyle name="Comma 3 2 3 5 2 3" xfId="45158" xr:uid="{00000000-0005-0000-0000-00003AAB0000}"/>
    <cellStyle name="Comma 3 2 3 5 2 4" xfId="57123" xr:uid="{00000000-0005-0000-0000-00003BAB0000}"/>
    <cellStyle name="Comma 3 2 3 5 3" xfId="21245" xr:uid="{00000000-0005-0000-0000-00003CAB0000}"/>
    <cellStyle name="Comma 3 2 3 5 4" xfId="9303" xr:uid="{00000000-0005-0000-0000-00003DAB0000}"/>
    <cellStyle name="Comma 3 2 3 5 5" xfId="27230" xr:uid="{00000000-0005-0000-0000-00003EAB0000}"/>
    <cellStyle name="Comma 3 2 3 5 6" xfId="39175" xr:uid="{00000000-0005-0000-0000-00003FAB0000}"/>
    <cellStyle name="Comma 3 2 3 5 7" xfId="51140" xr:uid="{00000000-0005-0000-0000-000040AB0000}"/>
    <cellStyle name="Comma 3 2 3 6" xfId="12316" xr:uid="{00000000-0005-0000-0000-000041AB0000}"/>
    <cellStyle name="Comma 3 2 3 6 2" xfId="30243" xr:uid="{00000000-0005-0000-0000-000042AB0000}"/>
    <cellStyle name="Comma 3 2 3 6 3" xfId="42188" xr:uid="{00000000-0005-0000-0000-000043AB0000}"/>
    <cellStyle name="Comma 3 2 3 6 4" xfId="54153" xr:uid="{00000000-0005-0000-0000-000044AB0000}"/>
    <cellStyle name="Comma 3 2 3 7" xfId="18275" xr:uid="{00000000-0005-0000-0000-000045AB0000}"/>
    <cellStyle name="Comma 3 2 3 8" xfId="6333" xr:uid="{00000000-0005-0000-0000-000046AB0000}"/>
    <cellStyle name="Comma 3 2 3 9" xfId="24260" xr:uid="{00000000-0005-0000-0000-000047AB0000}"/>
    <cellStyle name="Comma 3 2 4" xfId="469" xr:uid="{00000000-0005-0000-0000-000048AB0000}"/>
    <cellStyle name="Comma 3 2 4 10" xfId="48286" xr:uid="{00000000-0005-0000-0000-000049AB0000}"/>
    <cellStyle name="Comma 3 2 4 2" xfId="1191" xr:uid="{00000000-0005-0000-0000-00004AAB0000}"/>
    <cellStyle name="Comma 3 2 4 2 2" xfId="2635" xr:uid="{00000000-0005-0000-0000-00004BAB0000}"/>
    <cellStyle name="Comma 3 2 4 2 2 2" xfId="5605" xr:uid="{00000000-0005-0000-0000-00004CAB0000}"/>
    <cellStyle name="Comma 3 2 4 2 2 2 2" xfId="17568" xr:uid="{00000000-0005-0000-0000-00004DAB0000}"/>
    <cellStyle name="Comma 3 2 4 2 2 2 2 2" xfId="35495" xr:uid="{00000000-0005-0000-0000-00004EAB0000}"/>
    <cellStyle name="Comma 3 2 4 2 2 2 2 3" xfId="47440" xr:uid="{00000000-0005-0000-0000-00004FAB0000}"/>
    <cellStyle name="Comma 3 2 4 2 2 2 2 4" xfId="59405" xr:uid="{00000000-0005-0000-0000-000050AB0000}"/>
    <cellStyle name="Comma 3 2 4 2 2 2 3" xfId="23527" xr:uid="{00000000-0005-0000-0000-000051AB0000}"/>
    <cellStyle name="Comma 3 2 4 2 2 2 4" xfId="11585" xr:uid="{00000000-0005-0000-0000-000052AB0000}"/>
    <cellStyle name="Comma 3 2 4 2 2 2 5" xfId="29512" xr:uid="{00000000-0005-0000-0000-000053AB0000}"/>
    <cellStyle name="Comma 3 2 4 2 2 2 6" xfId="41457" xr:uid="{00000000-0005-0000-0000-000054AB0000}"/>
    <cellStyle name="Comma 3 2 4 2 2 2 7" xfId="53422" xr:uid="{00000000-0005-0000-0000-000055AB0000}"/>
    <cellStyle name="Comma 3 2 4 2 2 3" xfId="14598" xr:uid="{00000000-0005-0000-0000-000056AB0000}"/>
    <cellStyle name="Comma 3 2 4 2 2 3 2" xfId="32525" xr:uid="{00000000-0005-0000-0000-000057AB0000}"/>
    <cellStyle name="Comma 3 2 4 2 2 3 3" xfId="44470" xr:uid="{00000000-0005-0000-0000-000058AB0000}"/>
    <cellStyle name="Comma 3 2 4 2 2 3 4" xfId="56435" xr:uid="{00000000-0005-0000-0000-000059AB0000}"/>
    <cellStyle name="Comma 3 2 4 2 2 4" xfId="20557" xr:uid="{00000000-0005-0000-0000-00005AAB0000}"/>
    <cellStyle name="Comma 3 2 4 2 2 5" xfId="8615" xr:uid="{00000000-0005-0000-0000-00005BAB0000}"/>
    <cellStyle name="Comma 3 2 4 2 2 6" xfId="26542" xr:uid="{00000000-0005-0000-0000-00005CAB0000}"/>
    <cellStyle name="Comma 3 2 4 2 2 7" xfId="38487" xr:uid="{00000000-0005-0000-0000-00005DAB0000}"/>
    <cellStyle name="Comma 3 2 4 2 2 8" xfId="50452" xr:uid="{00000000-0005-0000-0000-00005EAB0000}"/>
    <cellStyle name="Comma 3 2 4 2 3" xfId="4161" xr:uid="{00000000-0005-0000-0000-00005FAB0000}"/>
    <cellStyle name="Comma 3 2 4 2 3 2" xfId="16124" xr:uid="{00000000-0005-0000-0000-000060AB0000}"/>
    <cellStyle name="Comma 3 2 4 2 3 2 2" xfId="34051" xr:uid="{00000000-0005-0000-0000-000061AB0000}"/>
    <cellStyle name="Comma 3 2 4 2 3 2 3" xfId="45996" xr:uid="{00000000-0005-0000-0000-000062AB0000}"/>
    <cellStyle name="Comma 3 2 4 2 3 2 4" xfId="57961" xr:uid="{00000000-0005-0000-0000-000063AB0000}"/>
    <cellStyle name="Comma 3 2 4 2 3 3" xfId="22083" xr:uid="{00000000-0005-0000-0000-000064AB0000}"/>
    <cellStyle name="Comma 3 2 4 2 3 4" xfId="10141" xr:uid="{00000000-0005-0000-0000-000065AB0000}"/>
    <cellStyle name="Comma 3 2 4 2 3 5" xfId="28068" xr:uid="{00000000-0005-0000-0000-000066AB0000}"/>
    <cellStyle name="Comma 3 2 4 2 3 6" xfId="40013" xr:uid="{00000000-0005-0000-0000-000067AB0000}"/>
    <cellStyle name="Comma 3 2 4 2 3 7" xfId="51978" xr:uid="{00000000-0005-0000-0000-000068AB0000}"/>
    <cellStyle name="Comma 3 2 4 2 4" xfId="13154" xr:uid="{00000000-0005-0000-0000-000069AB0000}"/>
    <cellStyle name="Comma 3 2 4 2 4 2" xfId="31081" xr:uid="{00000000-0005-0000-0000-00006AAB0000}"/>
    <cellStyle name="Comma 3 2 4 2 4 3" xfId="43026" xr:uid="{00000000-0005-0000-0000-00006BAB0000}"/>
    <cellStyle name="Comma 3 2 4 2 4 4" xfId="54991" xr:uid="{00000000-0005-0000-0000-00006CAB0000}"/>
    <cellStyle name="Comma 3 2 4 2 5" xfId="19113" xr:uid="{00000000-0005-0000-0000-00006DAB0000}"/>
    <cellStyle name="Comma 3 2 4 2 6" xfId="7171" xr:uid="{00000000-0005-0000-0000-00006EAB0000}"/>
    <cellStyle name="Comma 3 2 4 2 7" xfId="25098" xr:uid="{00000000-0005-0000-0000-00006FAB0000}"/>
    <cellStyle name="Comma 3 2 4 2 8" xfId="37043" xr:uid="{00000000-0005-0000-0000-000070AB0000}"/>
    <cellStyle name="Comma 3 2 4 2 9" xfId="49008" xr:uid="{00000000-0005-0000-0000-000071AB0000}"/>
    <cellStyle name="Comma 3 2 4 3" xfId="1913" xr:uid="{00000000-0005-0000-0000-000072AB0000}"/>
    <cellStyle name="Comma 3 2 4 3 2" xfId="4883" xr:uid="{00000000-0005-0000-0000-000073AB0000}"/>
    <cellStyle name="Comma 3 2 4 3 2 2" xfId="16846" xr:uid="{00000000-0005-0000-0000-000074AB0000}"/>
    <cellStyle name="Comma 3 2 4 3 2 2 2" xfId="34773" xr:uid="{00000000-0005-0000-0000-000075AB0000}"/>
    <cellStyle name="Comma 3 2 4 3 2 2 3" xfId="46718" xr:uid="{00000000-0005-0000-0000-000076AB0000}"/>
    <cellStyle name="Comma 3 2 4 3 2 2 4" xfId="58683" xr:uid="{00000000-0005-0000-0000-000077AB0000}"/>
    <cellStyle name="Comma 3 2 4 3 2 3" xfId="22805" xr:uid="{00000000-0005-0000-0000-000078AB0000}"/>
    <cellStyle name="Comma 3 2 4 3 2 4" xfId="10863" xr:uid="{00000000-0005-0000-0000-000079AB0000}"/>
    <cellStyle name="Comma 3 2 4 3 2 5" xfId="28790" xr:uid="{00000000-0005-0000-0000-00007AAB0000}"/>
    <cellStyle name="Comma 3 2 4 3 2 6" xfId="40735" xr:uid="{00000000-0005-0000-0000-00007BAB0000}"/>
    <cellStyle name="Comma 3 2 4 3 2 7" xfId="52700" xr:uid="{00000000-0005-0000-0000-00007CAB0000}"/>
    <cellStyle name="Comma 3 2 4 3 3" xfId="13876" xr:uid="{00000000-0005-0000-0000-00007DAB0000}"/>
    <cellStyle name="Comma 3 2 4 3 3 2" xfId="31803" xr:uid="{00000000-0005-0000-0000-00007EAB0000}"/>
    <cellStyle name="Comma 3 2 4 3 3 3" xfId="43748" xr:uid="{00000000-0005-0000-0000-00007FAB0000}"/>
    <cellStyle name="Comma 3 2 4 3 3 4" xfId="55713" xr:uid="{00000000-0005-0000-0000-000080AB0000}"/>
    <cellStyle name="Comma 3 2 4 3 4" xfId="19835" xr:uid="{00000000-0005-0000-0000-000081AB0000}"/>
    <cellStyle name="Comma 3 2 4 3 5" xfId="7893" xr:uid="{00000000-0005-0000-0000-000082AB0000}"/>
    <cellStyle name="Comma 3 2 4 3 6" xfId="25820" xr:uid="{00000000-0005-0000-0000-000083AB0000}"/>
    <cellStyle name="Comma 3 2 4 3 7" xfId="37765" xr:uid="{00000000-0005-0000-0000-000084AB0000}"/>
    <cellStyle name="Comma 3 2 4 3 8" xfId="49730" xr:uid="{00000000-0005-0000-0000-000085AB0000}"/>
    <cellStyle name="Comma 3 2 4 4" xfId="3439" xr:uid="{00000000-0005-0000-0000-000086AB0000}"/>
    <cellStyle name="Comma 3 2 4 4 2" xfId="15402" xr:uid="{00000000-0005-0000-0000-000087AB0000}"/>
    <cellStyle name="Comma 3 2 4 4 2 2" xfId="33329" xr:uid="{00000000-0005-0000-0000-000088AB0000}"/>
    <cellStyle name="Comma 3 2 4 4 2 3" xfId="45274" xr:uid="{00000000-0005-0000-0000-000089AB0000}"/>
    <cellStyle name="Comma 3 2 4 4 2 4" xfId="57239" xr:uid="{00000000-0005-0000-0000-00008AAB0000}"/>
    <cellStyle name="Comma 3 2 4 4 3" xfId="21361" xr:uid="{00000000-0005-0000-0000-00008BAB0000}"/>
    <cellStyle name="Comma 3 2 4 4 4" xfId="9419" xr:uid="{00000000-0005-0000-0000-00008CAB0000}"/>
    <cellStyle name="Comma 3 2 4 4 5" xfId="27346" xr:uid="{00000000-0005-0000-0000-00008DAB0000}"/>
    <cellStyle name="Comma 3 2 4 4 6" xfId="39291" xr:uid="{00000000-0005-0000-0000-00008EAB0000}"/>
    <cellStyle name="Comma 3 2 4 4 7" xfId="51256" xr:uid="{00000000-0005-0000-0000-00008FAB0000}"/>
    <cellStyle name="Comma 3 2 4 5" xfId="12432" xr:uid="{00000000-0005-0000-0000-000090AB0000}"/>
    <cellStyle name="Comma 3 2 4 5 2" xfId="30359" xr:uid="{00000000-0005-0000-0000-000091AB0000}"/>
    <cellStyle name="Comma 3 2 4 5 3" xfId="42304" xr:uid="{00000000-0005-0000-0000-000092AB0000}"/>
    <cellStyle name="Comma 3 2 4 5 4" xfId="54269" xr:uid="{00000000-0005-0000-0000-000093AB0000}"/>
    <cellStyle name="Comma 3 2 4 6" xfId="18391" xr:uid="{00000000-0005-0000-0000-000094AB0000}"/>
    <cellStyle name="Comma 3 2 4 7" xfId="6449" xr:uid="{00000000-0005-0000-0000-000095AB0000}"/>
    <cellStyle name="Comma 3 2 4 8" xfId="24376" xr:uid="{00000000-0005-0000-0000-000096AB0000}"/>
    <cellStyle name="Comma 3 2 4 9" xfId="36321" xr:uid="{00000000-0005-0000-0000-000097AB0000}"/>
    <cellStyle name="Comma 3 2 5" xfId="843" xr:uid="{00000000-0005-0000-0000-000098AB0000}"/>
    <cellStyle name="Comma 3 2 5 2" xfId="2287" xr:uid="{00000000-0005-0000-0000-000099AB0000}"/>
    <cellStyle name="Comma 3 2 5 2 2" xfId="5257" xr:uid="{00000000-0005-0000-0000-00009AAB0000}"/>
    <cellStyle name="Comma 3 2 5 2 2 2" xfId="17220" xr:uid="{00000000-0005-0000-0000-00009BAB0000}"/>
    <cellStyle name="Comma 3 2 5 2 2 2 2" xfId="35147" xr:uid="{00000000-0005-0000-0000-00009CAB0000}"/>
    <cellStyle name="Comma 3 2 5 2 2 2 3" xfId="47092" xr:uid="{00000000-0005-0000-0000-00009DAB0000}"/>
    <cellStyle name="Comma 3 2 5 2 2 2 4" xfId="59057" xr:uid="{00000000-0005-0000-0000-00009EAB0000}"/>
    <cellStyle name="Comma 3 2 5 2 2 3" xfId="23179" xr:uid="{00000000-0005-0000-0000-00009FAB0000}"/>
    <cellStyle name="Comma 3 2 5 2 2 4" xfId="11237" xr:uid="{00000000-0005-0000-0000-0000A0AB0000}"/>
    <cellStyle name="Comma 3 2 5 2 2 5" xfId="29164" xr:uid="{00000000-0005-0000-0000-0000A1AB0000}"/>
    <cellStyle name="Comma 3 2 5 2 2 6" xfId="41109" xr:uid="{00000000-0005-0000-0000-0000A2AB0000}"/>
    <cellStyle name="Comma 3 2 5 2 2 7" xfId="53074" xr:uid="{00000000-0005-0000-0000-0000A3AB0000}"/>
    <cellStyle name="Comma 3 2 5 2 3" xfId="14250" xr:uid="{00000000-0005-0000-0000-0000A4AB0000}"/>
    <cellStyle name="Comma 3 2 5 2 3 2" xfId="32177" xr:uid="{00000000-0005-0000-0000-0000A5AB0000}"/>
    <cellStyle name="Comma 3 2 5 2 3 3" xfId="44122" xr:uid="{00000000-0005-0000-0000-0000A6AB0000}"/>
    <cellStyle name="Comma 3 2 5 2 3 4" xfId="56087" xr:uid="{00000000-0005-0000-0000-0000A7AB0000}"/>
    <cellStyle name="Comma 3 2 5 2 4" xfId="20209" xr:uid="{00000000-0005-0000-0000-0000A8AB0000}"/>
    <cellStyle name="Comma 3 2 5 2 5" xfId="8267" xr:uid="{00000000-0005-0000-0000-0000A9AB0000}"/>
    <cellStyle name="Comma 3 2 5 2 6" xfId="26194" xr:uid="{00000000-0005-0000-0000-0000AAAB0000}"/>
    <cellStyle name="Comma 3 2 5 2 7" xfId="38139" xr:uid="{00000000-0005-0000-0000-0000ABAB0000}"/>
    <cellStyle name="Comma 3 2 5 2 8" xfId="50104" xr:uid="{00000000-0005-0000-0000-0000ACAB0000}"/>
    <cellStyle name="Comma 3 2 5 3" xfId="3813" xr:uid="{00000000-0005-0000-0000-0000ADAB0000}"/>
    <cellStyle name="Comma 3 2 5 3 2" xfId="15776" xr:uid="{00000000-0005-0000-0000-0000AEAB0000}"/>
    <cellStyle name="Comma 3 2 5 3 2 2" xfId="33703" xr:uid="{00000000-0005-0000-0000-0000AFAB0000}"/>
    <cellStyle name="Comma 3 2 5 3 2 3" xfId="45648" xr:uid="{00000000-0005-0000-0000-0000B0AB0000}"/>
    <cellStyle name="Comma 3 2 5 3 2 4" xfId="57613" xr:uid="{00000000-0005-0000-0000-0000B1AB0000}"/>
    <cellStyle name="Comma 3 2 5 3 3" xfId="21735" xr:uid="{00000000-0005-0000-0000-0000B2AB0000}"/>
    <cellStyle name="Comma 3 2 5 3 4" xfId="9793" xr:uid="{00000000-0005-0000-0000-0000B3AB0000}"/>
    <cellStyle name="Comma 3 2 5 3 5" xfId="27720" xr:uid="{00000000-0005-0000-0000-0000B4AB0000}"/>
    <cellStyle name="Comma 3 2 5 3 6" xfId="39665" xr:uid="{00000000-0005-0000-0000-0000B5AB0000}"/>
    <cellStyle name="Comma 3 2 5 3 7" xfId="51630" xr:uid="{00000000-0005-0000-0000-0000B6AB0000}"/>
    <cellStyle name="Comma 3 2 5 4" xfId="12806" xr:uid="{00000000-0005-0000-0000-0000B7AB0000}"/>
    <cellStyle name="Comma 3 2 5 4 2" xfId="30733" xr:uid="{00000000-0005-0000-0000-0000B8AB0000}"/>
    <cellStyle name="Comma 3 2 5 4 3" xfId="42678" xr:uid="{00000000-0005-0000-0000-0000B9AB0000}"/>
    <cellStyle name="Comma 3 2 5 4 4" xfId="54643" xr:uid="{00000000-0005-0000-0000-0000BAAB0000}"/>
    <cellStyle name="Comma 3 2 5 5" xfId="18765" xr:uid="{00000000-0005-0000-0000-0000BBAB0000}"/>
    <cellStyle name="Comma 3 2 5 6" xfId="6823" xr:uid="{00000000-0005-0000-0000-0000BCAB0000}"/>
    <cellStyle name="Comma 3 2 5 7" xfId="24750" xr:uid="{00000000-0005-0000-0000-0000BDAB0000}"/>
    <cellStyle name="Comma 3 2 5 8" xfId="36695" xr:uid="{00000000-0005-0000-0000-0000BEAB0000}"/>
    <cellStyle name="Comma 3 2 5 9" xfId="48660" xr:uid="{00000000-0005-0000-0000-0000BFAB0000}"/>
    <cellStyle name="Comma 3 2 6" xfId="1565" xr:uid="{00000000-0005-0000-0000-0000C0AB0000}"/>
    <cellStyle name="Comma 3 2 6 2" xfId="4535" xr:uid="{00000000-0005-0000-0000-0000C1AB0000}"/>
    <cellStyle name="Comma 3 2 6 2 2" xfId="16498" xr:uid="{00000000-0005-0000-0000-0000C2AB0000}"/>
    <cellStyle name="Comma 3 2 6 2 2 2" xfId="34425" xr:uid="{00000000-0005-0000-0000-0000C3AB0000}"/>
    <cellStyle name="Comma 3 2 6 2 2 3" xfId="46370" xr:uid="{00000000-0005-0000-0000-0000C4AB0000}"/>
    <cellStyle name="Comma 3 2 6 2 2 4" xfId="58335" xr:uid="{00000000-0005-0000-0000-0000C5AB0000}"/>
    <cellStyle name="Comma 3 2 6 2 3" xfId="22457" xr:uid="{00000000-0005-0000-0000-0000C6AB0000}"/>
    <cellStyle name="Comma 3 2 6 2 4" xfId="10515" xr:uid="{00000000-0005-0000-0000-0000C7AB0000}"/>
    <cellStyle name="Comma 3 2 6 2 5" xfId="28442" xr:uid="{00000000-0005-0000-0000-0000C8AB0000}"/>
    <cellStyle name="Comma 3 2 6 2 6" xfId="40387" xr:uid="{00000000-0005-0000-0000-0000C9AB0000}"/>
    <cellStyle name="Comma 3 2 6 2 7" xfId="52352" xr:uid="{00000000-0005-0000-0000-0000CAAB0000}"/>
    <cellStyle name="Comma 3 2 6 3" xfId="13528" xr:uid="{00000000-0005-0000-0000-0000CBAB0000}"/>
    <cellStyle name="Comma 3 2 6 3 2" xfId="31455" xr:uid="{00000000-0005-0000-0000-0000CCAB0000}"/>
    <cellStyle name="Comma 3 2 6 3 3" xfId="43400" xr:uid="{00000000-0005-0000-0000-0000CDAB0000}"/>
    <cellStyle name="Comma 3 2 6 3 4" xfId="55365" xr:uid="{00000000-0005-0000-0000-0000CEAB0000}"/>
    <cellStyle name="Comma 3 2 6 4" xfId="19487" xr:uid="{00000000-0005-0000-0000-0000CFAB0000}"/>
    <cellStyle name="Comma 3 2 6 5" xfId="7545" xr:uid="{00000000-0005-0000-0000-0000D0AB0000}"/>
    <cellStyle name="Comma 3 2 6 6" xfId="25472" xr:uid="{00000000-0005-0000-0000-0000D1AB0000}"/>
    <cellStyle name="Comma 3 2 6 7" xfId="37417" xr:uid="{00000000-0005-0000-0000-0000D2AB0000}"/>
    <cellStyle name="Comma 3 2 6 8" xfId="49382" xr:uid="{00000000-0005-0000-0000-0000D3AB0000}"/>
    <cellStyle name="Comma 3 2 7" xfId="3091" xr:uid="{00000000-0005-0000-0000-0000D4AB0000}"/>
    <cellStyle name="Comma 3 2 7 2" xfId="15054" xr:uid="{00000000-0005-0000-0000-0000D5AB0000}"/>
    <cellStyle name="Comma 3 2 7 2 2" xfId="32981" xr:uid="{00000000-0005-0000-0000-0000D6AB0000}"/>
    <cellStyle name="Comma 3 2 7 2 3" xfId="44926" xr:uid="{00000000-0005-0000-0000-0000D7AB0000}"/>
    <cellStyle name="Comma 3 2 7 2 4" xfId="56891" xr:uid="{00000000-0005-0000-0000-0000D8AB0000}"/>
    <cellStyle name="Comma 3 2 7 3" xfId="21013" xr:uid="{00000000-0005-0000-0000-0000D9AB0000}"/>
    <cellStyle name="Comma 3 2 7 4" xfId="9071" xr:uid="{00000000-0005-0000-0000-0000DAAB0000}"/>
    <cellStyle name="Comma 3 2 7 5" xfId="26998" xr:uid="{00000000-0005-0000-0000-0000DBAB0000}"/>
    <cellStyle name="Comma 3 2 7 6" xfId="38943" xr:uid="{00000000-0005-0000-0000-0000DCAB0000}"/>
    <cellStyle name="Comma 3 2 7 7" xfId="50908" xr:uid="{00000000-0005-0000-0000-0000DDAB0000}"/>
    <cellStyle name="Comma 3 2 8" xfId="12084" xr:uid="{00000000-0005-0000-0000-0000DEAB0000}"/>
    <cellStyle name="Comma 3 2 8 2" xfId="30011" xr:uid="{00000000-0005-0000-0000-0000DFAB0000}"/>
    <cellStyle name="Comma 3 2 8 3" xfId="41956" xr:uid="{00000000-0005-0000-0000-0000E0AB0000}"/>
    <cellStyle name="Comma 3 2 8 4" xfId="53921" xr:uid="{00000000-0005-0000-0000-0000E1AB0000}"/>
    <cellStyle name="Comma 3 2 9" xfId="18043" xr:uid="{00000000-0005-0000-0000-0000E2AB0000}"/>
    <cellStyle name="Comma 3 3" xfId="179" xr:uid="{00000000-0005-0000-0000-0000E3AB0000}"/>
    <cellStyle name="Comma 3 3 10" xfId="36031" xr:uid="{00000000-0005-0000-0000-0000E4AB0000}"/>
    <cellStyle name="Comma 3 3 11" xfId="47996" xr:uid="{00000000-0005-0000-0000-0000E5AB0000}"/>
    <cellStyle name="Comma 3 3 2" xfId="527" xr:uid="{00000000-0005-0000-0000-0000E6AB0000}"/>
    <cellStyle name="Comma 3 3 2 10" xfId="48344" xr:uid="{00000000-0005-0000-0000-0000E7AB0000}"/>
    <cellStyle name="Comma 3 3 2 2" xfId="1249" xr:uid="{00000000-0005-0000-0000-0000E8AB0000}"/>
    <cellStyle name="Comma 3 3 2 2 2" xfId="2693" xr:uid="{00000000-0005-0000-0000-0000E9AB0000}"/>
    <cellStyle name="Comma 3 3 2 2 2 2" xfId="5663" xr:uid="{00000000-0005-0000-0000-0000EAAB0000}"/>
    <cellStyle name="Comma 3 3 2 2 2 2 2" xfId="17626" xr:uid="{00000000-0005-0000-0000-0000EBAB0000}"/>
    <cellStyle name="Comma 3 3 2 2 2 2 2 2" xfId="35553" xr:uid="{00000000-0005-0000-0000-0000ECAB0000}"/>
    <cellStyle name="Comma 3 3 2 2 2 2 2 3" xfId="47498" xr:uid="{00000000-0005-0000-0000-0000EDAB0000}"/>
    <cellStyle name="Comma 3 3 2 2 2 2 2 4" xfId="59463" xr:uid="{00000000-0005-0000-0000-0000EEAB0000}"/>
    <cellStyle name="Comma 3 3 2 2 2 2 3" xfId="23585" xr:uid="{00000000-0005-0000-0000-0000EFAB0000}"/>
    <cellStyle name="Comma 3 3 2 2 2 2 4" xfId="11643" xr:uid="{00000000-0005-0000-0000-0000F0AB0000}"/>
    <cellStyle name="Comma 3 3 2 2 2 2 5" xfId="29570" xr:uid="{00000000-0005-0000-0000-0000F1AB0000}"/>
    <cellStyle name="Comma 3 3 2 2 2 2 6" xfId="41515" xr:uid="{00000000-0005-0000-0000-0000F2AB0000}"/>
    <cellStyle name="Comma 3 3 2 2 2 2 7" xfId="53480" xr:uid="{00000000-0005-0000-0000-0000F3AB0000}"/>
    <cellStyle name="Comma 3 3 2 2 2 3" xfId="14656" xr:uid="{00000000-0005-0000-0000-0000F4AB0000}"/>
    <cellStyle name="Comma 3 3 2 2 2 3 2" xfId="32583" xr:uid="{00000000-0005-0000-0000-0000F5AB0000}"/>
    <cellStyle name="Comma 3 3 2 2 2 3 3" xfId="44528" xr:uid="{00000000-0005-0000-0000-0000F6AB0000}"/>
    <cellStyle name="Comma 3 3 2 2 2 3 4" xfId="56493" xr:uid="{00000000-0005-0000-0000-0000F7AB0000}"/>
    <cellStyle name="Comma 3 3 2 2 2 4" xfId="20615" xr:uid="{00000000-0005-0000-0000-0000F8AB0000}"/>
    <cellStyle name="Comma 3 3 2 2 2 5" xfId="8673" xr:uid="{00000000-0005-0000-0000-0000F9AB0000}"/>
    <cellStyle name="Comma 3 3 2 2 2 6" xfId="26600" xr:uid="{00000000-0005-0000-0000-0000FAAB0000}"/>
    <cellStyle name="Comma 3 3 2 2 2 7" xfId="38545" xr:uid="{00000000-0005-0000-0000-0000FBAB0000}"/>
    <cellStyle name="Comma 3 3 2 2 2 8" xfId="50510" xr:uid="{00000000-0005-0000-0000-0000FCAB0000}"/>
    <cellStyle name="Comma 3 3 2 2 3" xfId="4219" xr:uid="{00000000-0005-0000-0000-0000FDAB0000}"/>
    <cellStyle name="Comma 3 3 2 2 3 2" xfId="16182" xr:uid="{00000000-0005-0000-0000-0000FEAB0000}"/>
    <cellStyle name="Comma 3 3 2 2 3 2 2" xfId="34109" xr:uid="{00000000-0005-0000-0000-0000FFAB0000}"/>
    <cellStyle name="Comma 3 3 2 2 3 2 3" xfId="46054" xr:uid="{00000000-0005-0000-0000-000000AC0000}"/>
    <cellStyle name="Comma 3 3 2 2 3 2 4" xfId="58019" xr:uid="{00000000-0005-0000-0000-000001AC0000}"/>
    <cellStyle name="Comma 3 3 2 2 3 3" xfId="22141" xr:uid="{00000000-0005-0000-0000-000002AC0000}"/>
    <cellStyle name="Comma 3 3 2 2 3 4" xfId="10199" xr:uid="{00000000-0005-0000-0000-000003AC0000}"/>
    <cellStyle name="Comma 3 3 2 2 3 5" xfId="28126" xr:uid="{00000000-0005-0000-0000-000004AC0000}"/>
    <cellStyle name="Comma 3 3 2 2 3 6" xfId="40071" xr:uid="{00000000-0005-0000-0000-000005AC0000}"/>
    <cellStyle name="Comma 3 3 2 2 3 7" xfId="52036" xr:uid="{00000000-0005-0000-0000-000006AC0000}"/>
    <cellStyle name="Comma 3 3 2 2 4" xfId="13212" xr:uid="{00000000-0005-0000-0000-000007AC0000}"/>
    <cellStyle name="Comma 3 3 2 2 4 2" xfId="31139" xr:uid="{00000000-0005-0000-0000-000008AC0000}"/>
    <cellStyle name="Comma 3 3 2 2 4 3" xfId="43084" xr:uid="{00000000-0005-0000-0000-000009AC0000}"/>
    <cellStyle name="Comma 3 3 2 2 4 4" xfId="55049" xr:uid="{00000000-0005-0000-0000-00000AAC0000}"/>
    <cellStyle name="Comma 3 3 2 2 5" xfId="19171" xr:uid="{00000000-0005-0000-0000-00000BAC0000}"/>
    <cellStyle name="Comma 3 3 2 2 6" xfId="7229" xr:uid="{00000000-0005-0000-0000-00000CAC0000}"/>
    <cellStyle name="Comma 3 3 2 2 7" xfId="25156" xr:uid="{00000000-0005-0000-0000-00000DAC0000}"/>
    <cellStyle name="Comma 3 3 2 2 8" xfId="37101" xr:uid="{00000000-0005-0000-0000-00000EAC0000}"/>
    <cellStyle name="Comma 3 3 2 2 9" xfId="49066" xr:uid="{00000000-0005-0000-0000-00000FAC0000}"/>
    <cellStyle name="Comma 3 3 2 3" xfId="1971" xr:uid="{00000000-0005-0000-0000-000010AC0000}"/>
    <cellStyle name="Comma 3 3 2 3 2" xfId="4941" xr:uid="{00000000-0005-0000-0000-000011AC0000}"/>
    <cellStyle name="Comma 3 3 2 3 2 2" xfId="16904" xr:uid="{00000000-0005-0000-0000-000012AC0000}"/>
    <cellStyle name="Comma 3 3 2 3 2 2 2" xfId="34831" xr:uid="{00000000-0005-0000-0000-000013AC0000}"/>
    <cellStyle name="Comma 3 3 2 3 2 2 3" xfId="46776" xr:uid="{00000000-0005-0000-0000-000014AC0000}"/>
    <cellStyle name="Comma 3 3 2 3 2 2 4" xfId="58741" xr:uid="{00000000-0005-0000-0000-000015AC0000}"/>
    <cellStyle name="Comma 3 3 2 3 2 3" xfId="22863" xr:uid="{00000000-0005-0000-0000-000016AC0000}"/>
    <cellStyle name="Comma 3 3 2 3 2 4" xfId="10921" xr:uid="{00000000-0005-0000-0000-000017AC0000}"/>
    <cellStyle name="Comma 3 3 2 3 2 5" xfId="28848" xr:uid="{00000000-0005-0000-0000-000018AC0000}"/>
    <cellStyle name="Comma 3 3 2 3 2 6" xfId="40793" xr:uid="{00000000-0005-0000-0000-000019AC0000}"/>
    <cellStyle name="Comma 3 3 2 3 2 7" xfId="52758" xr:uid="{00000000-0005-0000-0000-00001AAC0000}"/>
    <cellStyle name="Comma 3 3 2 3 3" xfId="13934" xr:uid="{00000000-0005-0000-0000-00001BAC0000}"/>
    <cellStyle name="Comma 3 3 2 3 3 2" xfId="31861" xr:uid="{00000000-0005-0000-0000-00001CAC0000}"/>
    <cellStyle name="Comma 3 3 2 3 3 3" xfId="43806" xr:uid="{00000000-0005-0000-0000-00001DAC0000}"/>
    <cellStyle name="Comma 3 3 2 3 3 4" xfId="55771" xr:uid="{00000000-0005-0000-0000-00001EAC0000}"/>
    <cellStyle name="Comma 3 3 2 3 4" xfId="19893" xr:uid="{00000000-0005-0000-0000-00001FAC0000}"/>
    <cellStyle name="Comma 3 3 2 3 5" xfId="7951" xr:uid="{00000000-0005-0000-0000-000020AC0000}"/>
    <cellStyle name="Comma 3 3 2 3 6" xfId="25878" xr:uid="{00000000-0005-0000-0000-000021AC0000}"/>
    <cellStyle name="Comma 3 3 2 3 7" xfId="37823" xr:uid="{00000000-0005-0000-0000-000022AC0000}"/>
    <cellStyle name="Comma 3 3 2 3 8" xfId="49788" xr:uid="{00000000-0005-0000-0000-000023AC0000}"/>
    <cellStyle name="Comma 3 3 2 4" xfId="3497" xr:uid="{00000000-0005-0000-0000-000024AC0000}"/>
    <cellStyle name="Comma 3 3 2 4 2" xfId="15460" xr:uid="{00000000-0005-0000-0000-000025AC0000}"/>
    <cellStyle name="Comma 3 3 2 4 2 2" xfId="33387" xr:uid="{00000000-0005-0000-0000-000026AC0000}"/>
    <cellStyle name="Comma 3 3 2 4 2 3" xfId="45332" xr:uid="{00000000-0005-0000-0000-000027AC0000}"/>
    <cellStyle name="Comma 3 3 2 4 2 4" xfId="57297" xr:uid="{00000000-0005-0000-0000-000028AC0000}"/>
    <cellStyle name="Comma 3 3 2 4 3" xfId="21419" xr:uid="{00000000-0005-0000-0000-000029AC0000}"/>
    <cellStyle name="Comma 3 3 2 4 4" xfId="9477" xr:uid="{00000000-0005-0000-0000-00002AAC0000}"/>
    <cellStyle name="Comma 3 3 2 4 5" xfId="27404" xr:uid="{00000000-0005-0000-0000-00002BAC0000}"/>
    <cellStyle name="Comma 3 3 2 4 6" xfId="39349" xr:uid="{00000000-0005-0000-0000-00002CAC0000}"/>
    <cellStyle name="Comma 3 3 2 4 7" xfId="51314" xr:uid="{00000000-0005-0000-0000-00002DAC0000}"/>
    <cellStyle name="Comma 3 3 2 5" xfId="12490" xr:uid="{00000000-0005-0000-0000-00002EAC0000}"/>
    <cellStyle name="Comma 3 3 2 5 2" xfId="30417" xr:uid="{00000000-0005-0000-0000-00002FAC0000}"/>
    <cellStyle name="Comma 3 3 2 5 3" xfId="42362" xr:uid="{00000000-0005-0000-0000-000030AC0000}"/>
    <cellStyle name="Comma 3 3 2 5 4" xfId="54327" xr:uid="{00000000-0005-0000-0000-000031AC0000}"/>
    <cellStyle name="Comma 3 3 2 6" xfId="18449" xr:uid="{00000000-0005-0000-0000-000032AC0000}"/>
    <cellStyle name="Comma 3 3 2 7" xfId="6507" xr:uid="{00000000-0005-0000-0000-000033AC0000}"/>
    <cellStyle name="Comma 3 3 2 8" xfId="24434" xr:uid="{00000000-0005-0000-0000-000034AC0000}"/>
    <cellStyle name="Comma 3 3 2 9" xfId="36379" xr:uid="{00000000-0005-0000-0000-000035AC0000}"/>
    <cellStyle name="Comma 3 3 3" xfId="901" xr:uid="{00000000-0005-0000-0000-000036AC0000}"/>
    <cellStyle name="Comma 3 3 3 2" xfId="2345" xr:uid="{00000000-0005-0000-0000-000037AC0000}"/>
    <cellStyle name="Comma 3 3 3 2 2" xfId="5315" xr:uid="{00000000-0005-0000-0000-000038AC0000}"/>
    <cellStyle name="Comma 3 3 3 2 2 2" xfId="17278" xr:uid="{00000000-0005-0000-0000-000039AC0000}"/>
    <cellStyle name="Comma 3 3 3 2 2 2 2" xfId="35205" xr:uid="{00000000-0005-0000-0000-00003AAC0000}"/>
    <cellStyle name="Comma 3 3 3 2 2 2 3" xfId="47150" xr:uid="{00000000-0005-0000-0000-00003BAC0000}"/>
    <cellStyle name="Comma 3 3 3 2 2 2 4" xfId="59115" xr:uid="{00000000-0005-0000-0000-00003CAC0000}"/>
    <cellStyle name="Comma 3 3 3 2 2 3" xfId="23237" xr:uid="{00000000-0005-0000-0000-00003DAC0000}"/>
    <cellStyle name="Comma 3 3 3 2 2 4" xfId="11295" xr:uid="{00000000-0005-0000-0000-00003EAC0000}"/>
    <cellStyle name="Comma 3 3 3 2 2 5" xfId="29222" xr:uid="{00000000-0005-0000-0000-00003FAC0000}"/>
    <cellStyle name="Comma 3 3 3 2 2 6" xfId="41167" xr:uid="{00000000-0005-0000-0000-000040AC0000}"/>
    <cellStyle name="Comma 3 3 3 2 2 7" xfId="53132" xr:uid="{00000000-0005-0000-0000-000041AC0000}"/>
    <cellStyle name="Comma 3 3 3 2 3" xfId="14308" xr:uid="{00000000-0005-0000-0000-000042AC0000}"/>
    <cellStyle name="Comma 3 3 3 2 3 2" xfId="32235" xr:uid="{00000000-0005-0000-0000-000043AC0000}"/>
    <cellStyle name="Comma 3 3 3 2 3 3" xfId="44180" xr:uid="{00000000-0005-0000-0000-000044AC0000}"/>
    <cellStyle name="Comma 3 3 3 2 3 4" xfId="56145" xr:uid="{00000000-0005-0000-0000-000045AC0000}"/>
    <cellStyle name="Comma 3 3 3 2 4" xfId="20267" xr:uid="{00000000-0005-0000-0000-000046AC0000}"/>
    <cellStyle name="Comma 3 3 3 2 5" xfId="8325" xr:uid="{00000000-0005-0000-0000-000047AC0000}"/>
    <cellStyle name="Comma 3 3 3 2 6" xfId="26252" xr:uid="{00000000-0005-0000-0000-000048AC0000}"/>
    <cellStyle name="Comma 3 3 3 2 7" xfId="38197" xr:uid="{00000000-0005-0000-0000-000049AC0000}"/>
    <cellStyle name="Comma 3 3 3 2 8" xfId="50162" xr:uid="{00000000-0005-0000-0000-00004AAC0000}"/>
    <cellStyle name="Comma 3 3 3 3" xfId="3871" xr:uid="{00000000-0005-0000-0000-00004BAC0000}"/>
    <cellStyle name="Comma 3 3 3 3 2" xfId="15834" xr:uid="{00000000-0005-0000-0000-00004CAC0000}"/>
    <cellStyle name="Comma 3 3 3 3 2 2" xfId="33761" xr:uid="{00000000-0005-0000-0000-00004DAC0000}"/>
    <cellStyle name="Comma 3 3 3 3 2 3" xfId="45706" xr:uid="{00000000-0005-0000-0000-00004EAC0000}"/>
    <cellStyle name="Comma 3 3 3 3 2 4" xfId="57671" xr:uid="{00000000-0005-0000-0000-00004FAC0000}"/>
    <cellStyle name="Comma 3 3 3 3 3" xfId="21793" xr:uid="{00000000-0005-0000-0000-000050AC0000}"/>
    <cellStyle name="Comma 3 3 3 3 4" xfId="9851" xr:uid="{00000000-0005-0000-0000-000051AC0000}"/>
    <cellStyle name="Comma 3 3 3 3 5" xfId="27778" xr:uid="{00000000-0005-0000-0000-000052AC0000}"/>
    <cellStyle name="Comma 3 3 3 3 6" xfId="39723" xr:uid="{00000000-0005-0000-0000-000053AC0000}"/>
    <cellStyle name="Comma 3 3 3 3 7" xfId="51688" xr:uid="{00000000-0005-0000-0000-000054AC0000}"/>
    <cellStyle name="Comma 3 3 3 4" xfId="12864" xr:uid="{00000000-0005-0000-0000-000055AC0000}"/>
    <cellStyle name="Comma 3 3 3 4 2" xfId="30791" xr:uid="{00000000-0005-0000-0000-000056AC0000}"/>
    <cellStyle name="Comma 3 3 3 4 3" xfId="42736" xr:uid="{00000000-0005-0000-0000-000057AC0000}"/>
    <cellStyle name="Comma 3 3 3 4 4" xfId="54701" xr:uid="{00000000-0005-0000-0000-000058AC0000}"/>
    <cellStyle name="Comma 3 3 3 5" xfId="18823" xr:uid="{00000000-0005-0000-0000-000059AC0000}"/>
    <cellStyle name="Comma 3 3 3 6" xfId="6881" xr:uid="{00000000-0005-0000-0000-00005AAC0000}"/>
    <cellStyle name="Comma 3 3 3 7" xfId="24808" xr:uid="{00000000-0005-0000-0000-00005BAC0000}"/>
    <cellStyle name="Comma 3 3 3 8" xfId="36753" xr:uid="{00000000-0005-0000-0000-00005CAC0000}"/>
    <cellStyle name="Comma 3 3 3 9" xfId="48718" xr:uid="{00000000-0005-0000-0000-00005DAC0000}"/>
    <cellStyle name="Comma 3 3 4" xfId="1623" xr:uid="{00000000-0005-0000-0000-00005EAC0000}"/>
    <cellStyle name="Comma 3 3 4 2" xfId="4593" xr:uid="{00000000-0005-0000-0000-00005FAC0000}"/>
    <cellStyle name="Comma 3 3 4 2 2" xfId="16556" xr:uid="{00000000-0005-0000-0000-000060AC0000}"/>
    <cellStyle name="Comma 3 3 4 2 2 2" xfId="34483" xr:uid="{00000000-0005-0000-0000-000061AC0000}"/>
    <cellStyle name="Comma 3 3 4 2 2 3" xfId="46428" xr:uid="{00000000-0005-0000-0000-000062AC0000}"/>
    <cellStyle name="Comma 3 3 4 2 2 4" xfId="58393" xr:uid="{00000000-0005-0000-0000-000063AC0000}"/>
    <cellStyle name="Comma 3 3 4 2 3" xfId="22515" xr:uid="{00000000-0005-0000-0000-000064AC0000}"/>
    <cellStyle name="Comma 3 3 4 2 4" xfId="10573" xr:uid="{00000000-0005-0000-0000-000065AC0000}"/>
    <cellStyle name="Comma 3 3 4 2 5" xfId="28500" xr:uid="{00000000-0005-0000-0000-000066AC0000}"/>
    <cellStyle name="Comma 3 3 4 2 6" xfId="40445" xr:uid="{00000000-0005-0000-0000-000067AC0000}"/>
    <cellStyle name="Comma 3 3 4 2 7" xfId="52410" xr:uid="{00000000-0005-0000-0000-000068AC0000}"/>
    <cellStyle name="Comma 3 3 4 3" xfId="13586" xr:uid="{00000000-0005-0000-0000-000069AC0000}"/>
    <cellStyle name="Comma 3 3 4 3 2" xfId="31513" xr:uid="{00000000-0005-0000-0000-00006AAC0000}"/>
    <cellStyle name="Comma 3 3 4 3 3" xfId="43458" xr:uid="{00000000-0005-0000-0000-00006BAC0000}"/>
    <cellStyle name="Comma 3 3 4 3 4" xfId="55423" xr:uid="{00000000-0005-0000-0000-00006CAC0000}"/>
    <cellStyle name="Comma 3 3 4 4" xfId="19545" xr:uid="{00000000-0005-0000-0000-00006DAC0000}"/>
    <cellStyle name="Comma 3 3 4 5" xfId="7603" xr:uid="{00000000-0005-0000-0000-00006EAC0000}"/>
    <cellStyle name="Comma 3 3 4 6" xfId="25530" xr:uid="{00000000-0005-0000-0000-00006FAC0000}"/>
    <cellStyle name="Comma 3 3 4 7" xfId="37475" xr:uid="{00000000-0005-0000-0000-000070AC0000}"/>
    <cellStyle name="Comma 3 3 4 8" xfId="49440" xr:uid="{00000000-0005-0000-0000-000071AC0000}"/>
    <cellStyle name="Comma 3 3 5" xfId="3149" xr:uid="{00000000-0005-0000-0000-000072AC0000}"/>
    <cellStyle name="Comma 3 3 5 2" xfId="15112" xr:uid="{00000000-0005-0000-0000-000073AC0000}"/>
    <cellStyle name="Comma 3 3 5 2 2" xfId="33039" xr:uid="{00000000-0005-0000-0000-000074AC0000}"/>
    <cellStyle name="Comma 3 3 5 2 3" xfId="44984" xr:uid="{00000000-0005-0000-0000-000075AC0000}"/>
    <cellStyle name="Comma 3 3 5 2 4" xfId="56949" xr:uid="{00000000-0005-0000-0000-000076AC0000}"/>
    <cellStyle name="Comma 3 3 5 3" xfId="21071" xr:uid="{00000000-0005-0000-0000-000077AC0000}"/>
    <cellStyle name="Comma 3 3 5 4" xfId="9129" xr:uid="{00000000-0005-0000-0000-000078AC0000}"/>
    <cellStyle name="Comma 3 3 5 5" xfId="27056" xr:uid="{00000000-0005-0000-0000-000079AC0000}"/>
    <cellStyle name="Comma 3 3 5 6" xfId="39001" xr:uid="{00000000-0005-0000-0000-00007AAC0000}"/>
    <cellStyle name="Comma 3 3 5 7" xfId="50966" xr:uid="{00000000-0005-0000-0000-00007BAC0000}"/>
    <cellStyle name="Comma 3 3 6" xfId="12142" xr:uid="{00000000-0005-0000-0000-00007CAC0000}"/>
    <cellStyle name="Comma 3 3 6 2" xfId="30069" xr:uid="{00000000-0005-0000-0000-00007DAC0000}"/>
    <cellStyle name="Comma 3 3 6 3" xfId="42014" xr:uid="{00000000-0005-0000-0000-00007EAC0000}"/>
    <cellStyle name="Comma 3 3 6 4" xfId="53979" xr:uid="{00000000-0005-0000-0000-00007FAC0000}"/>
    <cellStyle name="Comma 3 3 7" xfId="18101" xr:uid="{00000000-0005-0000-0000-000080AC0000}"/>
    <cellStyle name="Comma 3 3 8" xfId="6159" xr:uid="{00000000-0005-0000-0000-000081AC0000}"/>
    <cellStyle name="Comma 3 3 9" xfId="24086" xr:uid="{00000000-0005-0000-0000-000082AC0000}"/>
    <cellStyle name="Comma 3 4" xfId="295" xr:uid="{00000000-0005-0000-0000-000083AC0000}"/>
    <cellStyle name="Comma 3 4 10" xfId="36147" xr:uid="{00000000-0005-0000-0000-000084AC0000}"/>
    <cellStyle name="Comma 3 4 11" xfId="48112" xr:uid="{00000000-0005-0000-0000-000085AC0000}"/>
    <cellStyle name="Comma 3 4 2" xfId="643" xr:uid="{00000000-0005-0000-0000-000086AC0000}"/>
    <cellStyle name="Comma 3 4 2 10" xfId="48460" xr:uid="{00000000-0005-0000-0000-000087AC0000}"/>
    <cellStyle name="Comma 3 4 2 2" xfId="1365" xr:uid="{00000000-0005-0000-0000-000088AC0000}"/>
    <cellStyle name="Comma 3 4 2 2 2" xfId="2809" xr:uid="{00000000-0005-0000-0000-000089AC0000}"/>
    <cellStyle name="Comma 3 4 2 2 2 2" xfId="5779" xr:uid="{00000000-0005-0000-0000-00008AAC0000}"/>
    <cellStyle name="Comma 3 4 2 2 2 2 2" xfId="17742" xr:uid="{00000000-0005-0000-0000-00008BAC0000}"/>
    <cellStyle name="Comma 3 4 2 2 2 2 2 2" xfId="35669" xr:uid="{00000000-0005-0000-0000-00008CAC0000}"/>
    <cellStyle name="Comma 3 4 2 2 2 2 2 3" xfId="47614" xr:uid="{00000000-0005-0000-0000-00008DAC0000}"/>
    <cellStyle name="Comma 3 4 2 2 2 2 2 4" xfId="59579" xr:uid="{00000000-0005-0000-0000-00008EAC0000}"/>
    <cellStyle name="Comma 3 4 2 2 2 2 3" xfId="23701" xr:uid="{00000000-0005-0000-0000-00008FAC0000}"/>
    <cellStyle name="Comma 3 4 2 2 2 2 4" xfId="11759" xr:uid="{00000000-0005-0000-0000-000090AC0000}"/>
    <cellStyle name="Comma 3 4 2 2 2 2 5" xfId="29686" xr:uid="{00000000-0005-0000-0000-000091AC0000}"/>
    <cellStyle name="Comma 3 4 2 2 2 2 6" xfId="41631" xr:uid="{00000000-0005-0000-0000-000092AC0000}"/>
    <cellStyle name="Comma 3 4 2 2 2 2 7" xfId="53596" xr:uid="{00000000-0005-0000-0000-000093AC0000}"/>
    <cellStyle name="Comma 3 4 2 2 2 3" xfId="14772" xr:uid="{00000000-0005-0000-0000-000094AC0000}"/>
    <cellStyle name="Comma 3 4 2 2 2 3 2" xfId="32699" xr:uid="{00000000-0005-0000-0000-000095AC0000}"/>
    <cellStyle name="Comma 3 4 2 2 2 3 3" xfId="44644" xr:uid="{00000000-0005-0000-0000-000096AC0000}"/>
    <cellStyle name="Comma 3 4 2 2 2 3 4" xfId="56609" xr:uid="{00000000-0005-0000-0000-000097AC0000}"/>
    <cellStyle name="Comma 3 4 2 2 2 4" xfId="20731" xr:uid="{00000000-0005-0000-0000-000098AC0000}"/>
    <cellStyle name="Comma 3 4 2 2 2 5" xfId="8789" xr:uid="{00000000-0005-0000-0000-000099AC0000}"/>
    <cellStyle name="Comma 3 4 2 2 2 6" xfId="26716" xr:uid="{00000000-0005-0000-0000-00009AAC0000}"/>
    <cellStyle name="Comma 3 4 2 2 2 7" xfId="38661" xr:uid="{00000000-0005-0000-0000-00009BAC0000}"/>
    <cellStyle name="Comma 3 4 2 2 2 8" xfId="50626" xr:uid="{00000000-0005-0000-0000-00009CAC0000}"/>
    <cellStyle name="Comma 3 4 2 2 3" xfId="4335" xr:uid="{00000000-0005-0000-0000-00009DAC0000}"/>
    <cellStyle name="Comma 3 4 2 2 3 2" xfId="16298" xr:uid="{00000000-0005-0000-0000-00009EAC0000}"/>
    <cellStyle name="Comma 3 4 2 2 3 2 2" xfId="34225" xr:uid="{00000000-0005-0000-0000-00009FAC0000}"/>
    <cellStyle name="Comma 3 4 2 2 3 2 3" xfId="46170" xr:uid="{00000000-0005-0000-0000-0000A0AC0000}"/>
    <cellStyle name="Comma 3 4 2 2 3 2 4" xfId="58135" xr:uid="{00000000-0005-0000-0000-0000A1AC0000}"/>
    <cellStyle name="Comma 3 4 2 2 3 3" xfId="22257" xr:uid="{00000000-0005-0000-0000-0000A2AC0000}"/>
    <cellStyle name="Comma 3 4 2 2 3 4" xfId="10315" xr:uid="{00000000-0005-0000-0000-0000A3AC0000}"/>
    <cellStyle name="Comma 3 4 2 2 3 5" xfId="28242" xr:uid="{00000000-0005-0000-0000-0000A4AC0000}"/>
    <cellStyle name="Comma 3 4 2 2 3 6" xfId="40187" xr:uid="{00000000-0005-0000-0000-0000A5AC0000}"/>
    <cellStyle name="Comma 3 4 2 2 3 7" xfId="52152" xr:uid="{00000000-0005-0000-0000-0000A6AC0000}"/>
    <cellStyle name="Comma 3 4 2 2 4" xfId="13328" xr:uid="{00000000-0005-0000-0000-0000A7AC0000}"/>
    <cellStyle name="Comma 3 4 2 2 4 2" xfId="31255" xr:uid="{00000000-0005-0000-0000-0000A8AC0000}"/>
    <cellStyle name="Comma 3 4 2 2 4 3" xfId="43200" xr:uid="{00000000-0005-0000-0000-0000A9AC0000}"/>
    <cellStyle name="Comma 3 4 2 2 4 4" xfId="55165" xr:uid="{00000000-0005-0000-0000-0000AAAC0000}"/>
    <cellStyle name="Comma 3 4 2 2 5" xfId="19287" xr:uid="{00000000-0005-0000-0000-0000ABAC0000}"/>
    <cellStyle name="Comma 3 4 2 2 6" xfId="7345" xr:uid="{00000000-0005-0000-0000-0000ACAC0000}"/>
    <cellStyle name="Comma 3 4 2 2 7" xfId="25272" xr:uid="{00000000-0005-0000-0000-0000ADAC0000}"/>
    <cellStyle name="Comma 3 4 2 2 8" xfId="37217" xr:uid="{00000000-0005-0000-0000-0000AEAC0000}"/>
    <cellStyle name="Comma 3 4 2 2 9" xfId="49182" xr:uid="{00000000-0005-0000-0000-0000AFAC0000}"/>
    <cellStyle name="Comma 3 4 2 3" xfId="2087" xr:uid="{00000000-0005-0000-0000-0000B0AC0000}"/>
    <cellStyle name="Comma 3 4 2 3 2" xfId="5057" xr:uid="{00000000-0005-0000-0000-0000B1AC0000}"/>
    <cellStyle name="Comma 3 4 2 3 2 2" xfId="17020" xr:uid="{00000000-0005-0000-0000-0000B2AC0000}"/>
    <cellStyle name="Comma 3 4 2 3 2 2 2" xfId="34947" xr:uid="{00000000-0005-0000-0000-0000B3AC0000}"/>
    <cellStyle name="Comma 3 4 2 3 2 2 3" xfId="46892" xr:uid="{00000000-0005-0000-0000-0000B4AC0000}"/>
    <cellStyle name="Comma 3 4 2 3 2 2 4" xfId="58857" xr:uid="{00000000-0005-0000-0000-0000B5AC0000}"/>
    <cellStyle name="Comma 3 4 2 3 2 3" xfId="22979" xr:uid="{00000000-0005-0000-0000-0000B6AC0000}"/>
    <cellStyle name="Comma 3 4 2 3 2 4" xfId="11037" xr:uid="{00000000-0005-0000-0000-0000B7AC0000}"/>
    <cellStyle name="Comma 3 4 2 3 2 5" xfId="28964" xr:uid="{00000000-0005-0000-0000-0000B8AC0000}"/>
    <cellStyle name="Comma 3 4 2 3 2 6" xfId="40909" xr:uid="{00000000-0005-0000-0000-0000B9AC0000}"/>
    <cellStyle name="Comma 3 4 2 3 2 7" xfId="52874" xr:uid="{00000000-0005-0000-0000-0000BAAC0000}"/>
    <cellStyle name="Comma 3 4 2 3 3" xfId="14050" xr:uid="{00000000-0005-0000-0000-0000BBAC0000}"/>
    <cellStyle name="Comma 3 4 2 3 3 2" xfId="31977" xr:uid="{00000000-0005-0000-0000-0000BCAC0000}"/>
    <cellStyle name="Comma 3 4 2 3 3 3" xfId="43922" xr:uid="{00000000-0005-0000-0000-0000BDAC0000}"/>
    <cellStyle name="Comma 3 4 2 3 3 4" xfId="55887" xr:uid="{00000000-0005-0000-0000-0000BEAC0000}"/>
    <cellStyle name="Comma 3 4 2 3 4" xfId="20009" xr:uid="{00000000-0005-0000-0000-0000BFAC0000}"/>
    <cellStyle name="Comma 3 4 2 3 5" xfId="8067" xr:uid="{00000000-0005-0000-0000-0000C0AC0000}"/>
    <cellStyle name="Comma 3 4 2 3 6" xfId="25994" xr:uid="{00000000-0005-0000-0000-0000C1AC0000}"/>
    <cellStyle name="Comma 3 4 2 3 7" xfId="37939" xr:uid="{00000000-0005-0000-0000-0000C2AC0000}"/>
    <cellStyle name="Comma 3 4 2 3 8" xfId="49904" xr:uid="{00000000-0005-0000-0000-0000C3AC0000}"/>
    <cellStyle name="Comma 3 4 2 4" xfId="3613" xr:uid="{00000000-0005-0000-0000-0000C4AC0000}"/>
    <cellStyle name="Comma 3 4 2 4 2" xfId="15576" xr:uid="{00000000-0005-0000-0000-0000C5AC0000}"/>
    <cellStyle name="Comma 3 4 2 4 2 2" xfId="33503" xr:uid="{00000000-0005-0000-0000-0000C6AC0000}"/>
    <cellStyle name="Comma 3 4 2 4 2 3" xfId="45448" xr:uid="{00000000-0005-0000-0000-0000C7AC0000}"/>
    <cellStyle name="Comma 3 4 2 4 2 4" xfId="57413" xr:uid="{00000000-0005-0000-0000-0000C8AC0000}"/>
    <cellStyle name="Comma 3 4 2 4 3" xfId="21535" xr:uid="{00000000-0005-0000-0000-0000C9AC0000}"/>
    <cellStyle name="Comma 3 4 2 4 4" xfId="9593" xr:uid="{00000000-0005-0000-0000-0000CAAC0000}"/>
    <cellStyle name="Comma 3 4 2 4 5" xfId="27520" xr:uid="{00000000-0005-0000-0000-0000CBAC0000}"/>
    <cellStyle name="Comma 3 4 2 4 6" xfId="39465" xr:uid="{00000000-0005-0000-0000-0000CCAC0000}"/>
    <cellStyle name="Comma 3 4 2 4 7" xfId="51430" xr:uid="{00000000-0005-0000-0000-0000CDAC0000}"/>
    <cellStyle name="Comma 3 4 2 5" xfId="12606" xr:uid="{00000000-0005-0000-0000-0000CEAC0000}"/>
    <cellStyle name="Comma 3 4 2 5 2" xfId="30533" xr:uid="{00000000-0005-0000-0000-0000CFAC0000}"/>
    <cellStyle name="Comma 3 4 2 5 3" xfId="42478" xr:uid="{00000000-0005-0000-0000-0000D0AC0000}"/>
    <cellStyle name="Comma 3 4 2 5 4" xfId="54443" xr:uid="{00000000-0005-0000-0000-0000D1AC0000}"/>
    <cellStyle name="Comma 3 4 2 6" xfId="18565" xr:uid="{00000000-0005-0000-0000-0000D2AC0000}"/>
    <cellStyle name="Comma 3 4 2 7" xfId="6623" xr:uid="{00000000-0005-0000-0000-0000D3AC0000}"/>
    <cellStyle name="Comma 3 4 2 8" xfId="24550" xr:uid="{00000000-0005-0000-0000-0000D4AC0000}"/>
    <cellStyle name="Comma 3 4 2 9" xfId="36495" xr:uid="{00000000-0005-0000-0000-0000D5AC0000}"/>
    <cellStyle name="Comma 3 4 3" xfId="1017" xr:uid="{00000000-0005-0000-0000-0000D6AC0000}"/>
    <cellStyle name="Comma 3 4 3 2" xfId="2461" xr:uid="{00000000-0005-0000-0000-0000D7AC0000}"/>
    <cellStyle name="Comma 3 4 3 2 2" xfId="5431" xr:uid="{00000000-0005-0000-0000-0000D8AC0000}"/>
    <cellStyle name="Comma 3 4 3 2 2 2" xfId="17394" xr:uid="{00000000-0005-0000-0000-0000D9AC0000}"/>
    <cellStyle name="Comma 3 4 3 2 2 2 2" xfId="35321" xr:uid="{00000000-0005-0000-0000-0000DAAC0000}"/>
    <cellStyle name="Comma 3 4 3 2 2 2 3" xfId="47266" xr:uid="{00000000-0005-0000-0000-0000DBAC0000}"/>
    <cellStyle name="Comma 3 4 3 2 2 2 4" xfId="59231" xr:uid="{00000000-0005-0000-0000-0000DCAC0000}"/>
    <cellStyle name="Comma 3 4 3 2 2 3" xfId="23353" xr:uid="{00000000-0005-0000-0000-0000DDAC0000}"/>
    <cellStyle name="Comma 3 4 3 2 2 4" xfId="11411" xr:uid="{00000000-0005-0000-0000-0000DEAC0000}"/>
    <cellStyle name="Comma 3 4 3 2 2 5" xfId="29338" xr:uid="{00000000-0005-0000-0000-0000DFAC0000}"/>
    <cellStyle name="Comma 3 4 3 2 2 6" xfId="41283" xr:uid="{00000000-0005-0000-0000-0000E0AC0000}"/>
    <cellStyle name="Comma 3 4 3 2 2 7" xfId="53248" xr:uid="{00000000-0005-0000-0000-0000E1AC0000}"/>
    <cellStyle name="Comma 3 4 3 2 3" xfId="14424" xr:uid="{00000000-0005-0000-0000-0000E2AC0000}"/>
    <cellStyle name="Comma 3 4 3 2 3 2" xfId="32351" xr:uid="{00000000-0005-0000-0000-0000E3AC0000}"/>
    <cellStyle name="Comma 3 4 3 2 3 3" xfId="44296" xr:uid="{00000000-0005-0000-0000-0000E4AC0000}"/>
    <cellStyle name="Comma 3 4 3 2 3 4" xfId="56261" xr:uid="{00000000-0005-0000-0000-0000E5AC0000}"/>
    <cellStyle name="Comma 3 4 3 2 4" xfId="20383" xr:uid="{00000000-0005-0000-0000-0000E6AC0000}"/>
    <cellStyle name="Comma 3 4 3 2 5" xfId="8441" xr:uid="{00000000-0005-0000-0000-0000E7AC0000}"/>
    <cellStyle name="Comma 3 4 3 2 6" xfId="26368" xr:uid="{00000000-0005-0000-0000-0000E8AC0000}"/>
    <cellStyle name="Comma 3 4 3 2 7" xfId="38313" xr:uid="{00000000-0005-0000-0000-0000E9AC0000}"/>
    <cellStyle name="Comma 3 4 3 2 8" xfId="50278" xr:uid="{00000000-0005-0000-0000-0000EAAC0000}"/>
    <cellStyle name="Comma 3 4 3 3" xfId="3987" xr:uid="{00000000-0005-0000-0000-0000EBAC0000}"/>
    <cellStyle name="Comma 3 4 3 3 2" xfId="15950" xr:uid="{00000000-0005-0000-0000-0000ECAC0000}"/>
    <cellStyle name="Comma 3 4 3 3 2 2" xfId="33877" xr:uid="{00000000-0005-0000-0000-0000EDAC0000}"/>
    <cellStyle name="Comma 3 4 3 3 2 3" xfId="45822" xr:uid="{00000000-0005-0000-0000-0000EEAC0000}"/>
    <cellStyle name="Comma 3 4 3 3 2 4" xfId="57787" xr:uid="{00000000-0005-0000-0000-0000EFAC0000}"/>
    <cellStyle name="Comma 3 4 3 3 3" xfId="21909" xr:uid="{00000000-0005-0000-0000-0000F0AC0000}"/>
    <cellStyle name="Comma 3 4 3 3 4" xfId="9967" xr:uid="{00000000-0005-0000-0000-0000F1AC0000}"/>
    <cellStyle name="Comma 3 4 3 3 5" xfId="27894" xr:uid="{00000000-0005-0000-0000-0000F2AC0000}"/>
    <cellStyle name="Comma 3 4 3 3 6" xfId="39839" xr:uid="{00000000-0005-0000-0000-0000F3AC0000}"/>
    <cellStyle name="Comma 3 4 3 3 7" xfId="51804" xr:uid="{00000000-0005-0000-0000-0000F4AC0000}"/>
    <cellStyle name="Comma 3 4 3 4" xfId="12980" xr:uid="{00000000-0005-0000-0000-0000F5AC0000}"/>
    <cellStyle name="Comma 3 4 3 4 2" xfId="30907" xr:uid="{00000000-0005-0000-0000-0000F6AC0000}"/>
    <cellStyle name="Comma 3 4 3 4 3" xfId="42852" xr:uid="{00000000-0005-0000-0000-0000F7AC0000}"/>
    <cellStyle name="Comma 3 4 3 4 4" xfId="54817" xr:uid="{00000000-0005-0000-0000-0000F8AC0000}"/>
    <cellStyle name="Comma 3 4 3 5" xfId="18939" xr:uid="{00000000-0005-0000-0000-0000F9AC0000}"/>
    <cellStyle name="Comma 3 4 3 6" xfId="6997" xr:uid="{00000000-0005-0000-0000-0000FAAC0000}"/>
    <cellStyle name="Comma 3 4 3 7" xfId="24924" xr:uid="{00000000-0005-0000-0000-0000FBAC0000}"/>
    <cellStyle name="Comma 3 4 3 8" xfId="36869" xr:uid="{00000000-0005-0000-0000-0000FCAC0000}"/>
    <cellStyle name="Comma 3 4 3 9" xfId="48834" xr:uid="{00000000-0005-0000-0000-0000FDAC0000}"/>
    <cellStyle name="Comma 3 4 4" xfId="1739" xr:uid="{00000000-0005-0000-0000-0000FEAC0000}"/>
    <cellStyle name="Comma 3 4 4 2" xfId="4709" xr:uid="{00000000-0005-0000-0000-0000FFAC0000}"/>
    <cellStyle name="Comma 3 4 4 2 2" xfId="16672" xr:uid="{00000000-0005-0000-0000-000000AD0000}"/>
    <cellStyle name="Comma 3 4 4 2 2 2" xfId="34599" xr:uid="{00000000-0005-0000-0000-000001AD0000}"/>
    <cellStyle name="Comma 3 4 4 2 2 3" xfId="46544" xr:uid="{00000000-0005-0000-0000-000002AD0000}"/>
    <cellStyle name="Comma 3 4 4 2 2 4" xfId="58509" xr:uid="{00000000-0005-0000-0000-000003AD0000}"/>
    <cellStyle name="Comma 3 4 4 2 3" xfId="22631" xr:uid="{00000000-0005-0000-0000-000004AD0000}"/>
    <cellStyle name="Comma 3 4 4 2 4" xfId="10689" xr:uid="{00000000-0005-0000-0000-000005AD0000}"/>
    <cellStyle name="Comma 3 4 4 2 5" xfId="28616" xr:uid="{00000000-0005-0000-0000-000006AD0000}"/>
    <cellStyle name="Comma 3 4 4 2 6" xfId="40561" xr:uid="{00000000-0005-0000-0000-000007AD0000}"/>
    <cellStyle name="Comma 3 4 4 2 7" xfId="52526" xr:uid="{00000000-0005-0000-0000-000008AD0000}"/>
    <cellStyle name="Comma 3 4 4 3" xfId="13702" xr:uid="{00000000-0005-0000-0000-000009AD0000}"/>
    <cellStyle name="Comma 3 4 4 3 2" xfId="31629" xr:uid="{00000000-0005-0000-0000-00000AAD0000}"/>
    <cellStyle name="Comma 3 4 4 3 3" xfId="43574" xr:uid="{00000000-0005-0000-0000-00000BAD0000}"/>
    <cellStyle name="Comma 3 4 4 3 4" xfId="55539" xr:uid="{00000000-0005-0000-0000-00000CAD0000}"/>
    <cellStyle name="Comma 3 4 4 4" xfId="19661" xr:uid="{00000000-0005-0000-0000-00000DAD0000}"/>
    <cellStyle name="Comma 3 4 4 5" xfId="7719" xr:uid="{00000000-0005-0000-0000-00000EAD0000}"/>
    <cellStyle name="Comma 3 4 4 6" xfId="25646" xr:uid="{00000000-0005-0000-0000-00000FAD0000}"/>
    <cellStyle name="Comma 3 4 4 7" xfId="37591" xr:uid="{00000000-0005-0000-0000-000010AD0000}"/>
    <cellStyle name="Comma 3 4 4 8" xfId="49556" xr:uid="{00000000-0005-0000-0000-000011AD0000}"/>
    <cellStyle name="Comma 3 4 5" xfId="3265" xr:uid="{00000000-0005-0000-0000-000012AD0000}"/>
    <cellStyle name="Comma 3 4 5 2" xfId="15228" xr:uid="{00000000-0005-0000-0000-000013AD0000}"/>
    <cellStyle name="Comma 3 4 5 2 2" xfId="33155" xr:uid="{00000000-0005-0000-0000-000014AD0000}"/>
    <cellStyle name="Comma 3 4 5 2 3" xfId="45100" xr:uid="{00000000-0005-0000-0000-000015AD0000}"/>
    <cellStyle name="Comma 3 4 5 2 4" xfId="57065" xr:uid="{00000000-0005-0000-0000-000016AD0000}"/>
    <cellStyle name="Comma 3 4 5 3" xfId="21187" xr:uid="{00000000-0005-0000-0000-000017AD0000}"/>
    <cellStyle name="Comma 3 4 5 4" xfId="9245" xr:uid="{00000000-0005-0000-0000-000018AD0000}"/>
    <cellStyle name="Comma 3 4 5 5" xfId="27172" xr:uid="{00000000-0005-0000-0000-000019AD0000}"/>
    <cellStyle name="Comma 3 4 5 6" xfId="39117" xr:uid="{00000000-0005-0000-0000-00001AAD0000}"/>
    <cellStyle name="Comma 3 4 5 7" xfId="51082" xr:uid="{00000000-0005-0000-0000-00001BAD0000}"/>
    <cellStyle name="Comma 3 4 6" xfId="12258" xr:uid="{00000000-0005-0000-0000-00001CAD0000}"/>
    <cellStyle name="Comma 3 4 6 2" xfId="30185" xr:uid="{00000000-0005-0000-0000-00001DAD0000}"/>
    <cellStyle name="Comma 3 4 6 3" xfId="42130" xr:uid="{00000000-0005-0000-0000-00001EAD0000}"/>
    <cellStyle name="Comma 3 4 6 4" xfId="54095" xr:uid="{00000000-0005-0000-0000-00001FAD0000}"/>
    <cellStyle name="Comma 3 4 7" xfId="18217" xr:uid="{00000000-0005-0000-0000-000020AD0000}"/>
    <cellStyle name="Comma 3 4 8" xfId="6275" xr:uid="{00000000-0005-0000-0000-000021AD0000}"/>
    <cellStyle name="Comma 3 4 9" xfId="24202" xr:uid="{00000000-0005-0000-0000-000022AD0000}"/>
    <cellStyle name="Comma 3 5" xfId="411" xr:uid="{00000000-0005-0000-0000-000023AD0000}"/>
    <cellStyle name="Comma 3 5 10" xfId="48228" xr:uid="{00000000-0005-0000-0000-000024AD0000}"/>
    <cellStyle name="Comma 3 5 2" xfId="1133" xr:uid="{00000000-0005-0000-0000-000025AD0000}"/>
    <cellStyle name="Comma 3 5 2 2" xfId="2577" xr:uid="{00000000-0005-0000-0000-000026AD0000}"/>
    <cellStyle name="Comma 3 5 2 2 2" xfId="5547" xr:uid="{00000000-0005-0000-0000-000027AD0000}"/>
    <cellStyle name="Comma 3 5 2 2 2 2" xfId="17510" xr:uid="{00000000-0005-0000-0000-000028AD0000}"/>
    <cellStyle name="Comma 3 5 2 2 2 2 2" xfId="35437" xr:uid="{00000000-0005-0000-0000-000029AD0000}"/>
    <cellStyle name="Comma 3 5 2 2 2 2 3" xfId="47382" xr:uid="{00000000-0005-0000-0000-00002AAD0000}"/>
    <cellStyle name="Comma 3 5 2 2 2 2 4" xfId="59347" xr:uid="{00000000-0005-0000-0000-00002BAD0000}"/>
    <cellStyle name="Comma 3 5 2 2 2 3" xfId="23469" xr:uid="{00000000-0005-0000-0000-00002CAD0000}"/>
    <cellStyle name="Comma 3 5 2 2 2 4" xfId="11527" xr:uid="{00000000-0005-0000-0000-00002DAD0000}"/>
    <cellStyle name="Comma 3 5 2 2 2 5" xfId="29454" xr:uid="{00000000-0005-0000-0000-00002EAD0000}"/>
    <cellStyle name="Comma 3 5 2 2 2 6" xfId="41399" xr:uid="{00000000-0005-0000-0000-00002FAD0000}"/>
    <cellStyle name="Comma 3 5 2 2 2 7" xfId="53364" xr:uid="{00000000-0005-0000-0000-000030AD0000}"/>
    <cellStyle name="Comma 3 5 2 2 3" xfId="14540" xr:uid="{00000000-0005-0000-0000-000031AD0000}"/>
    <cellStyle name="Comma 3 5 2 2 3 2" xfId="32467" xr:uid="{00000000-0005-0000-0000-000032AD0000}"/>
    <cellStyle name="Comma 3 5 2 2 3 3" xfId="44412" xr:uid="{00000000-0005-0000-0000-000033AD0000}"/>
    <cellStyle name="Comma 3 5 2 2 3 4" xfId="56377" xr:uid="{00000000-0005-0000-0000-000034AD0000}"/>
    <cellStyle name="Comma 3 5 2 2 4" xfId="20499" xr:uid="{00000000-0005-0000-0000-000035AD0000}"/>
    <cellStyle name="Comma 3 5 2 2 5" xfId="8557" xr:uid="{00000000-0005-0000-0000-000036AD0000}"/>
    <cellStyle name="Comma 3 5 2 2 6" xfId="26484" xr:uid="{00000000-0005-0000-0000-000037AD0000}"/>
    <cellStyle name="Comma 3 5 2 2 7" xfId="38429" xr:uid="{00000000-0005-0000-0000-000038AD0000}"/>
    <cellStyle name="Comma 3 5 2 2 8" xfId="50394" xr:uid="{00000000-0005-0000-0000-000039AD0000}"/>
    <cellStyle name="Comma 3 5 2 3" xfId="4103" xr:uid="{00000000-0005-0000-0000-00003AAD0000}"/>
    <cellStyle name="Comma 3 5 2 3 2" xfId="16066" xr:uid="{00000000-0005-0000-0000-00003BAD0000}"/>
    <cellStyle name="Comma 3 5 2 3 2 2" xfId="33993" xr:uid="{00000000-0005-0000-0000-00003CAD0000}"/>
    <cellStyle name="Comma 3 5 2 3 2 3" xfId="45938" xr:uid="{00000000-0005-0000-0000-00003DAD0000}"/>
    <cellStyle name="Comma 3 5 2 3 2 4" xfId="57903" xr:uid="{00000000-0005-0000-0000-00003EAD0000}"/>
    <cellStyle name="Comma 3 5 2 3 3" xfId="22025" xr:uid="{00000000-0005-0000-0000-00003FAD0000}"/>
    <cellStyle name="Comma 3 5 2 3 4" xfId="10083" xr:uid="{00000000-0005-0000-0000-000040AD0000}"/>
    <cellStyle name="Comma 3 5 2 3 5" xfId="28010" xr:uid="{00000000-0005-0000-0000-000041AD0000}"/>
    <cellStyle name="Comma 3 5 2 3 6" xfId="39955" xr:uid="{00000000-0005-0000-0000-000042AD0000}"/>
    <cellStyle name="Comma 3 5 2 3 7" xfId="51920" xr:uid="{00000000-0005-0000-0000-000043AD0000}"/>
    <cellStyle name="Comma 3 5 2 4" xfId="13096" xr:uid="{00000000-0005-0000-0000-000044AD0000}"/>
    <cellStyle name="Comma 3 5 2 4 2" xfId="31023" xr:uid="{00000000-0005-0000-0000-000045AD0000}"/>
    <cellStyle name="Comma 3 5 2 4 3" xfId="42968" xr:uid="{00000000-0005-0000-0000-000046AD0000}"/>
    <cellStyle name="Comma 3 5 2 4 4" xfId="54933" xr:uid="{00000000-0005-0000-0000-000047AD0000}"/>
    <cellStyle name="Comma 3 5 2 5" xfId="19055" xr:uid="{00000000-0005-0000-0000-000048AD0000}"/>
    <cellStyle name="Comma 3 5 2 6" xfId="7113" xr:uid="{00000000-0005-0000-0000-000049AD0000}"/>
    <cellStyle name="Comma 3 5 2 7" xfId="25040" xr:uid="{00000000-0005-0000-0000-00004AAD0000}"/>
    <cellStyle name="Comma 3 5 2 8" xfId="36985" xr:uid="{00000000-0005-0000-0000-00004BAD0000}"/>
    <cellStyle name="Comma 3 5 2 9" xfId="48950" xr:uid="{00000000-0005-0000-0000-00004CAD0000}"/>
    <cellStyle name="Comma 3 5 3" xfId="1855" xr:uid="{00000000-0005-0000-0000-00004DAD0000}"/>
    <cellStyle name="Comma 3 5 3 2" xfId="4825" xr:uid="{00000000-0005-0000-0000-00004EAD0000}"/>
    <cellStyle name="Comma 3 5 3 2 2" xfId="16788" xr:uid="{00000000-0005-0000-0000-00004FAD0000}"/>
    <cellStyle name="Comma 3 5 3 2 2 2" xfId="34715" xr:uid="{00000000-0005-0000-0000-000050AD0000}"/>
    <cellStyle name="Comma 3 5 3 2 2 3" xfId="46660" xr:uid="{00000000-0005-0000-0000-000051AD0000}"/>
    <cellStyle name="Comma 3 5 3 2 2 4" xfId="58625" xr:uid="{00000000-0005-0000-0000-000052AD0000}"/>
    <cellStyle name="Comma 3 5 3 2 3" xfId="22747" xr:uid="{00000000-0005-0000-0000-000053AD0000}"/>
    <cellStyle name="Comma 3 5 3 2 4" xfId="10805" xr:uid="{00000000-0005-0000-0000-000054AD0000}"/>
    <cellStyle name="Comma 3 5 3 2 5" xfId="28732" xr:uid="{00000000-0005-0000-0000-000055AD0000}"/>
    <cellStyle name="Comma 3 5 3 2 6" xfId="40677" xr:uid="{00000000-0005-0000-0000-000056AD0000}"/>
    <cellStyle name="Comma 3 5 3 2 7" xfId="52642" xr:uid="{00000000-0005-0000-0000-000057AD0000}"/>
    <cellStyle name="Comma 3 5 3 3" xfId="13818" xr:uid="{00000000-0005-0000-0000-000058AD0000}"/>
    <cellStyle name="Comma 3 5 3 3 2" xfId="31745" xr:uid="{00000000-0005-0000-0000-000059AD0000}"/>
    <cellStyle name="Comma 3 5 3 3 3" xfId="43690" xr:uid="{00000000-0005-0000-0000-00005AAD0000}"/>
    <cellStyle name="Comma 3 5 3 3 4" xfId="55655" xr:uid="{00000000-0005-0000-0000-00005BAD0000}"/>
    <cellStyle name="Comma 3 5 3 4" xfId="19777" xr:uid="{00000000-0005-0000-0000-00005CAD0000}"/>
    <cellStyle name="Comma 3 5 3 5" xfId="7835" xr:uid="{00000000-0005-0000-0000-00005DAD0000}"/>
    <cellStyle name="Comma 3 5 3 6" xfId="25762" xr:uid="{00000000-0005-0000-0000-00005EAD0000}"/>
    <cellStyle name="Comma 3 5 3 7" xfId="37707" xr:uid="{00000000-0005-0000-0000-00005FAD0000}"/>
    <cellStyle name="Comma 3 5 3 8" xfId="49672" xr:uid="{00000000-0005-0000-0000-000060AD0000}"/>
    <cellStyle name="Comma 3 5 4" xfId="3381" xr:uid="{00000000-0005-0000-0000-000061AD0000}"/>
    <cellStyle name="Comma 3 5 4 2" xfId="15344" xr:uid="{00000000-0005-0000-0000-000062AD0000}"/>
    <cellStyle name="Comma 3 5 4 2 2" xfId="33271" xr:uid="{00000000-0005-0000-0000-000063AD0000}"/>
    <cellStyle name="Comma 3 5 4 2 3" xfId="45216" xr:uid="{00000000-0005-0000-0000-000064AD0000}"/>
    <cellStyle name="Comma 3 5 4 2 4" xfId="57181" xr:uid="{00000000-0005-0000-0000-000065AD0000}"/>
    <cellStyle name="Comma 3 5 4 3" xfId="21303" xr:uid="{00000000-0005-0000-0000-000066AD0000}"/>
    <cellStyle name="Comma 3 5 4 4" xfId="9361" xr:uid="{00000000-0005-0000-0000-000067AD0000}"/>
    <cellStyle name="Comma 3 5 4 5" xfId="27288" xr:uid="{00000000-0005-0000-0000-000068AD0000}"/>
    <cellStyle name="Comma 3 5 4 6" xfId="39233" xr:uid="{00000000-0005-0000-0000-000069AD0000}"/>
    <cellStyle name="Comma 3 5 4 7" xfId="51198" xr:uid="{00000000-0005-0000-0000-00006AAD0000}"/>
    <cellStyle name="Comma 3 5 5" xfId="12374" xr:uid="{00000000-0005-0000-0000-00006BAD0000}"/>
    <cellStyle name="Comma 3 5 5 2" xfId="30301" xr:uid="{00000000-0005-0000-0000-00006CAD0000}"/>
    <cellStyle name="Comma 3 5 5 3" xfId="42246" xr:uid="{00000000-0005-0000-0000-00006DAD0000}"/>
    <cellStyle name="Comma 3 5 5 4" xfId="54211" xr:uid="{00000000-0005-0000-0000-00006EAD0000}"/>
    <cellStyle name="Comma 3 5 6" xfId="18333" xr:uid="{00000000-0005-0000-0000-00006FAD0000}"/>
    <cellStyle name="Comma 3 5 7" xfId="6391" xr:uid="{00000000-0005-0000-0000-000070AD0000}"/>
    <cellStyle name="Comma 3 5 8" xfId="24318" xr:uid="{00000000-0005-0000-0000-000071AD0000}"/>
    <cellStyle name="Comma 3 5 9" xfId="36263" xr:uid="{00000000-0005-0000-0000-000072AD0000}"/>
    <cellStyle name="Comma 3 6" xfId="785" xr:uid="{00000000-0005-0000-0000-000073AD0000}"/>
    <cellStyle name="Comma 3 6 2" xfId="2229" xr:uid="{00000000-0005-0000-0000-000074AD0000}"/>
    <cellStyle name="Comma 3 6 2 2" xfId="5199" xr:uid="{00000000-0005-0000-0000-000075AD0000}"/>
    <cellStyle name="Comma 3 6 2 2 2" xfId="17162" xr:uid="{00000000-0005-0000-0000-000076AD0000}"/>
    <cellStyle name="Comma 3 6 2 2 2 2" xfId="35089" xr:uid="{00000000-0005-0000-0000-000077AD0000}"/>
    <cellStyle name="Comma 3 6 2 2 2 3" xfId="47034" xr:uid="{00000000-0005-0000-0000-000078AD0000}"/>
    <cellStyle name="Comma 3 6 2 2 2 4" xfId="58999" xr:uid="{00000000-0005-0000-0000-000079AD0000}"/>
    <cellStyle name="Comma 3 6 2 2 3" xfId="23121" xr:uid="{00000000-0005-0000-0000-00007AAD0000}"/>
    <cellStyle name="Comma 3 6 2 2 4" xfId="11179" xr:uid="{00000000-0005-0000-0000-00007BAD0000}"/>
    <cellStyle name="Comma 3 6 2 2 5" xfId="29106" xr:uid="{00000000-0005-0000-0000-00007CAD0000}"/>
    <cellStyle name="Comma 3 6 2 2 6" xfId="41051" xr:uid="{00000000-0005-0000-0000-00007DAD0000}"/>
    <cellStyle name="Comma 3 6 2 2 7" xfId="53016" xr:uid="{00000000-0005-0000-0000-00007EAD0000}"/>
    <cellStyle name="Comma 3 6 2 3" xfId="14192" xr:uid="{00000000-0005-0000-0000-00007FAD0000}"/>
    <cellStyle name="Comma 3 6 2 3 2" xfId="32119" xr:uid="{00000000-0005-0000-0000-000080AD0000}"/>
    <cellStyle name="Comma 3 6 2 3 3" xfId="44064" xr:uid="{00000000-0005-0000-0000-000081AD0000}"/>
    <cellStyle name="Comma 3 6 2 3 4" xfId="56029" xr:uid="{00000000-0005-0000-0000-000082AD0000}"/>
    <cellStyle name="Comma 3 6 2 4" xfId="20151" xr:uid="{00000000-0005-0000-0000-000083AD0000}"/>
    <cellStyle name="Comma 3 6 2 5" xfId="8209" xr:uid="{00000000-0005-0000-0000-000084AD0000}"/>
    <cellStyle name="Comma 3 6 2 6" xfId="26136" xr:uid="{00000000-0005-0000-0000-000085AD0000}"/>
    <cellStyle name="Comma 3 6 2 7" xfId="38081" xr:uid="{00000000-0005-0000-0000-000086AD0000}"/>
    <cellStyle name="Comma 3 6 2 8" xfId="50046" xr:uid="{00000000-0005-0000-0000-000087AD0000}"/>
    <cellStyle name="Comma 3 6 3" xfId="3755" xr:uid="{00000000-0005-0000-0000-000088AD0000}"/>
    <cellStyle name="Comma 3 6 3 2" xfId="15718" xr:uid="{00000000-0005-0000-0000-000089AD0000}"/>
    <cellStyle name="Comma 3 6 3 2 2" xfId="33645" xr:uid="{00000000-0005-0000-0000-00008AAD0000}"/>
    <cellStyle name="Comma 3 6 3 2 3" xfId="45590" xr:uid="{00000000-0005-0000-0000-00008BAD0000}"/>
    <cellStyle name="Comma 3 6 3 2 4" xfId="57555" xr:uid="{00000000-0005-0000-0000-00008CAD0000}"/>
    <cellStyle name="Comma 3 6 3 3" xfId="21677" xr:uid="{00000000-0005-0000-0000-00008DAD0000}"/>
    <cellStyle name="Comma 3 6 3 4" xfId="9735" xr:uid="{00000000-0005-0000-0000-00008EAD0000}"/>
    <cellStyle name="Comma 3 6 3 5" xfId="27662" xr:uid="{00000000-0005-0000-0000-00008FAD0000}"/>
    <cellStyle name="Comma 3 6 3 6" xfId="39607" xr:uid="{00000000-0005-0000-0000-000090AD0000}"/>
    <cellStyle name="Comma 3 6 3 7" xfId="51572" xr:uid="{00000000-0005-0000-0000-000091AD0000}"/>
    <cellStyle name="Comma 3 6 4" xfId="12748" xr:uid="{00000000-0005-0000-0000-000092AD0000}"/>
    <cellStyle name="Comma 3 6 4 2" xfId="30675" xr:uid="{00000000-0005-0000-0000-000093AD0000}"/>
    <cellStyle name="Comma 3 6 4 3" xfId="42620" xr:uid="{00000000-0005-0000-0000-000094AD0000}"/>
    <cellStyle name="Comma 3 6 4 4" xfId="54585" xr:uid="{00000000-0005-0000-0000-000095AD0000}"/>
    <cellStyle name="Comma 3 6 5" xfId="18707" xr:uid="{00000000-0005-0000-0000-000096AD0000}"/>
    <cellStyle name="Comma 3 6 6" xfId="6765" xr:uid="{00000000-0005-0000-0000-000097AD0000}"/>
    <cellStyle name="Comma 3 6 7" xfId="24692" xr:uid="{00000000-0005-0000-0000-000098AD0000}"/>
    <cellStyle name="Comma 3 6 8" xfId="36637" xr:uid="{00000000-0005-0000-0000-000099AD0000}"/>
    <cellStyle name="Comma 3 6 9" xfId="48602" xr:uid="{00000000-0005-0000-0000-00009AAD0000}"/>
    <cellStyle name="Comma 3 7" xfId="1507" xr:uid="{00000000-0005-0000-0000-00009BAD0000}"/>
    <cellStyle name="Comma 3 7 2" xfId="4477" xr:uid="{00000000-0005-0000-0000-00009CAD0000}"/>
    <cellStyle name="Comma 3 7 2 2" xfId="16440" xr:uid="{00000000-0005-0000-0000-00009DAD0000}"/>
    <cellStyle name="Comma 3 7 2 2 2" xfId="34367" xr:uid="{00000000-0005-0000-0000-00009EAD0000}"/>
    <cellStyle name="Comma 3 7 2 2 3" xfId="46312" xr:uid="{00000000-0005-0000-0000-00009FAD0000}"/>
    <cellStyle name="Comma 3 7 2 2 4" xfId="58277" xr:uid="{00000000-0005-0000-0000-0000A0AD0000}"/>
    <cellStyle name="Comma 3 7 2 3" xfId="22399" xr:uid="{00000000-0005-0000-0000-0000A1AD0000}"/>
    <cellStyle name="Comma 3 7 2 4" xfId="10457" xr:uid="{00000000-0005-0000-0000-0000A2AD0000}"/>
    <cellStyle name="Comma 3 7 2 5" xfId="28384" xr:uid="{00000000-0005-0000-0000-0000A3AD0000}"/>
    <cellStyle name="Comma 3 7 2 6" xfId="40329" xr:uid="{00000000-0005-0000-0000-0000A4AD0000}"/>
    <cellStyle name="Comma 3 7 2 7" xfId="52294" xr:uid="{00000000-0005-0000-0000-0000A5AD0000}"/>
    <cellStyle name="Comma 3 7 3" xfId="13470" xr:uid="{00000000-0005-0000-0000-0000A6AD0000}"/>
    <cellStyle name="Comma 3 7 3 2" xfId="31397" xr:uid="{00000000-0005-0000-0000-0000A7AD0000}"/>
    <cellStyle name="Comma 3 7 3 3" xfId="43342" xr:uid="{00000000-0005-0000-0000-0000A8AD0000}"/>
    <cellStyle name="Comma 3 7 3 4" xfId="55307" xr:uid="{00000000-0005-0000-0000-0000A9AD0000}"/>
    <cellStyle name="Comma 3 7 4" xfId="19429" xr:uid="{00000000-0005-0000-0000-0000AAAD0000}"/>
    <cellStyle name="Comma 3 7 5" xfId="7487" xr:uid="{00000000-0005-0000-0000-0000ABAD0000}"/>
    <cellStyle name="Comma 3 7 6" xfId="25414" xr:uid="{00000000-0005-0000-0000-0000ACAD0000}"/>
    <cellStyle name="Comma 3 7 7" xfId="37359" xr:uid="{00000000-0005-0000-0000-0000ADAD0000}"/>
    <cellStyle name="Comma 3 7 8" xfId="49324" xr:uid="{00000000-0005-0000-0000-0000AEAD0000}"/>
    <cellStyle name="Comma 3 8" xfId="3033" xr:uid="{00000000-0005-0000-0000-0000AFAD0000}"/>
    <cellStyle name="Comma 3 8 2" xfId="14996" xr:uid="{00000000-0005-0000-0000-0000B0AD0000}"/>
    <cellStyle name="Comma 3 8 2 2" xfId="32923" xr:uid="{00000000-0005-0000-0000-0000B1AD0000}"/>
    <cellStyle name="Comma 3 8 2 3" xfId="44868" xr:uid="{00000000-0005-0000-0000-0000B2AD0000}"/>
    <cellStyle name="Comma 3 8 2 4" xfId="56833" xr:uid="{00000000-0005-0000-0000-0000B3AD0000}"/>
    <cellStyle name="Comma 3 8 3" xfId="20955" xr:uid="{00000000-0005-0000-0000-0000B4AD0000}"/>
    <cellStyle name="Comma 3 8 4" xfId="9013" xr:uid="{00000000-0005-0000-0000-0000B5AD0000}"/>
    <cellStyle name="Comma 3 8 5" xfId="26940" xr:uid="{00000000-0005-0000-0000-0000B6AD0000}"/>
    <cellStyle name="Comma 3 8 6" xfId="38885" xr:uid="{00000000-0005-0000-0000-0000B7AD0000}"/>
    <cellStyle name="Comma 3 8 7" xfId="50850" xr:uid="{00000000-0005-0000-0000-0000B8AD0000}"/>
    <cellStyle name="Comma 3 9" xfId="12026" xr:uid="{00000000-0005-0000-0000-0000B9AD0000}"/>
    <cellStyle name="Comma 3 9 2" xfId="29953" xr:uid="{00000000-0005-0000-0000-0000BAAD0000}"/>
    <cellStyle name="Comma 3 9 3" xfId="41898" xr:uid="{00000000-0005-0000-0000-0000BBAD0000}"/>
    <cellStyle name="Comma 3 9 4" xfId="53863" xr:uid="{00000000-0005-0000-0000-0000BCAD0000}"/>
    <cellStyle name="Comma 4" xfId="2976" xr:uid="{00000000-0005-0000-0000-0000BDAD0000}"/>
    <cellStyle name="Comma 4 2" xfId="5946" xr:uid="{00000000-0005-0000-0000-0000BEAD0000}"/>
    <cellStyle name="Comma 4 2 2" xfId="17909" xr:uid="{00000000-0005-0000-0000-0000BFAD0000}"/>
    <cellStyle name="Comma 4 2 2 2" xfId="35836" xr:uid="{00000000-0005-0000-0000-0000C0AD0000}"/>
    <cellStyle name="Comma 4 2 2 3" xfId="47781" xr:uid="{00000000-0005-0000-0000-0000C1AD0000}"/>
    <cellStyle name="Comma 4 2 2 4" xfId="59746" xr:uid="{00000000-0005-0000-0000-0000C2AD0000}"/>
    <cellStyle name="Comma 4 2 3" xfId="23868" xr:uid="{00000000-0005-0000-0000-0000C3AD0000}"/>
    <cellStyle name="Comma 4 2 4" xfId="11926" xr:uid="{00000000-0005-0000-0000-0000C4AD0000}"/>
    <cellStyle name="Comma 4 2 5" xfId="29853" xr:uid="{00000000-0005-0000-0000-0000C5AD0000}"/>
    <cellStyle name="Comma 4 2 6" xfId="41798" xr:uid="{00000000-0005-0000-0000-0000C6AD0000}"/>
    <cellStyle name="Comma 4 2 7" xfId="53763" xr:uid="{00000000-0005-0000-0000-0000C7AD0000}"/>
    <cellStyle name="Comma 4 3" xfId="14939" xr:uid="{00000000-0005-0000-0000-0000C8AD0000}"/>
    <cellStyle name="Comma 4 3 2" xfId="32866" xr:uid="{00000000-0005-0000-0000-0000C9AD0000}"/>
    <cellStyle name="Comma 4 3 3" xfId="44811" xr:uid="{00000000-0005-0000-0000-0000CAAD0000}"/>
    <cellStyle name="Comma 4 3 4" xfId="56776" xr:uid="{00000000-0005-0000-0000-0000CBAD0000}"/>
    <cellStyle name="Comma 4 4" xfId="20898" xr:uid="{00000000-0005-0000-0000-0000CCAD0000}"/>
    <cellStyle name="Comma 4 5" xfId="8956" xr:uid="{00000000-0005-0000-0000-0000CDAD0000}"/>
    <cellStyle name="Comma 4 6" xfId="26883" xr:uid="{00000000-0005-0000-0000-0000CEAD0000}"/>
    <cellStyle name="Comma 4 7" xfId="38828" xr:uid="{00000000-0005-0000-0000-0000CFAD0000}"/>
    <cellStyle name="Comma 4 8" xfId="50793" xr:uid="{00000000-0005-0000-0000-0000D0AD0000}"/>
    <cellStyle name="Comma 5" xfId="2997" xr:uid="{00000000-0005-0000-0000-0000D1AD0000}"/>
    <cellStyle name="Comma 5 2" xfId="5967" xr:uid="{00000000-0005-0000-0000-0000D2AD0000}"/>
    <cellStyle name="Comma 5 2 2" xfId="17930" xr:uid="{00000000-0005-0000-0000-0000D3AD0000}"/>
    <cellStyle name="Comma 5 2 2 2" xfId="35857" xr:uid="{00000000-0005-0000-0000-0000D4AD0000}"/>
    <cellStyle name="Comma 5 2 2 3" xfId="47802" xr:uid="{00000000-0005-0000-0000-0000D5AD0000}"/>
    <cellStyle name="Comma 5 2 2 4" xfId="59767" xr:uid="{00000000-0005-0000-0000-0000D6AD0000}"/>
    <cellStyle name="Comma 5 2 3" xfId="23889" xr:uid="{00000000-0005-0000-0000-0000D7AD0000}"/>
    <cellStyle name="Comma 5 2 4" xfId="11947" xr:uid="{00000000-0005-0000-0000-0000D8AD0000}"/>
    <cellStyle name="Comma 5 2 5" xfId="29874" xr:uid="{00000000-0005-0000-0000-0000D9AD0000}"/>
    <cellStyle name="Comma 5 2 6" xfId="41819" xr:uid="{00000000-0005-0000-0000-0000DAAD0000}"/>
    <cellStyle name="Comma 5 2 7" xfId="53784" xr:uid="{00000000-0005-0000-0000-0000DBAD0000}"/>
    <cellStyle name="Comma 5 3" xfId="14960" xr:uid="{00000000-0005-0000-0000-0000DCAD0000}"/>
    <cellStyle name="Comma 5 3 2" xfId="32887" xr:uid="{00000000-0005-0000-0000-0000DDAD0000}"/>
    <cellStyle name="Comma 5 3 3" xfId="44832" xr:uid="{00000000-0005-0000-0000-0000DEAD0000}"/>
    <cellStyle name="Comma 5 3 4" xfId="56797" xr:uid="{00000000-0005-0000-0000-0000DFAD0000}"/>
    <cellStyle name="Comma 5 4" xfId="20919" xr:uid="{00000000-0005-0000-0000-0000E0AD0000}"/>
    <cellStyle name="Comma 5 5" xfId="8977" xr:uid="{00000000-0005-0000-0000-0000E1AD0000}"/>
    <cellStyle name="Comma 5 6" xfId="26904" xr:uid="{00000000-0005-0000-0000-0000E2AD0000}"/>
    <cellStyle name="Comma 5 7" xfId="38849" xr:uid="{00000000-0005-0000-0000-0000E3AD0000}"/>
    <cellStyle name="Comma 5 8" xfId="50814" xr:uid="{00000000-0005-0000-0000-0000E4AD0000}"/>
    <cellStyle name="Comma 6" xfId="2999" xr:uid="{00000000-0005-0000-0000-0000E5AD0000}"/>
    <cellStyle name="Comma 6 2" xfId="14962" xr:uid="{00000000-0005-0000-0000-0000E6AD0000}"/>
    <cellStyle name="Comma 6 2 2" xfId="32889" xr:uid="{00000000-0005-0000-0000-0000E7AD0000}"/>
    <cellStyle name="Comma 6 2 3" xfId="44834" xr:uid="{00000000-0005-0000-0000-0000E8AD0000}"/>
    <cellStyle name="Comma 6 2 4" xfId="56799" xr:uid="{00000000-0005-0000-0000-0000E9AD0000}"/>
    <cellStyle name="Comma 6 3" xfId="20921" xr:uid="{00000000-0005-0000-0000-0000EAAD0000}"/>
    <cellStyle name="Comma 6 4" xfId="8979" xr:uid="{00000000-0005-0000-0000-0000EBAD0000}"/>
    <cellStyle name="Comma 6 5" xfId="26906" xr:uid="{00000000-0005-0000-0000-0000ECAD0000}"/>
    <cellStyle name="Comma 6 6" xfId="38851" xr:uid="{00000000-0005-0000-0000-0000EDAD0000}"/>
    <cellStyle name="Comma 6 7" xfId="50816" xr:uid="{00000000-0005-0000-0000-0000EEAD0000}"/>
    <cellStyle name="Comma 7" xfId="5969" xr:uid="{00000000-0005-0000-0000-0000EFAD0000}"/>
    <cellStyle name="Comma 7 2" xfId="17932" xr:uid="{00000000-0005-0000-0000-0000F0AD0000}"/>
    <cellStyle name="Comma 7 2 2" xfId="35859" xr:uid="{00000000-0005-0000-0000-0000F1AD0000}"/>
    <cellStyle name="Comma 7 2 3" xfId="47804" xr:uid="{00000000-0005-0000-0000-0000F2AD0000}"/>
    <cellStyle name="Comma 7 2 4" xfId="59769" xr:uid="{00000000-0005-0000-0000-0000F3AD0000}"/>
    <cellStyle name="Comma 7 3" xfId="23891" xr:uid="{00000000-0005-0000-0000-0000F4AD0000}"/>
    <cellStyle name="Comma 7 4" xfId="11949" xr:uid="{00000000-0005-0000-0000-0000F5AD0000}"/>
    <cellStyle name="Comma 7 5" xfId="29876" xr:uid="{00000000-0005-0000-0000-0000F6AD0000}"/>
    <cellStyle name="Comma 7 6" xfId="41821" xr:uid="{00000000-0005-0000-0000-0000F7AD0000}"/>
    <cellStyle name="Comma 7 7" xfId="53786" xr:uid="{00000000-0005-0000-0000-0000F8AD0000}"/>
    <cellStyle name="Comma 8" xfId="5991" xr:uid="{00000000-0005-0000-0000-0000F9AD0000}"/>
    <cellStyle name="Comma 8 2" xfId="11971" xr:uid="{00000000-0005-0000-0000-0000FAAD0000}"/>
    <cellStyle name="Comma 8 3" xfId="29898" xr:uid="{00000000-0005-0000-0000-0000FBAD0000}"/>
    <cellStyle name="Comma 8 4" xfId="41843" xr:uid="{00000000-0005-0000-0000-0000FCAD0000}"/>
    <cellStyle name="Comma 8 5" xfId="53808" xr:uid="{00000000-0005-0000-0000-0000FDAD0000}"/>
    <cellStyle name="Comma 9" xfId="11992" xr:uid="{00000000-0005-0000-0000-0000FEAD0000}"/>
    <cellStyle name="Comma 9 2" xfId="29919" xr:uid="{00000000-0005-0000-0000-0000FFAD0000}"/>
    <cellStyle name="Comma 9 3" xfId="41864" xr:uid="{00000000-0005-0000-0000-000000AE0000}"/>
    <cellStyle name="Comma 9 4" xfId="53829" xr:uid="{00000000-0005-0000-0000-000001AE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Input" xfId="23" builtinId="20" customBuiltin="1"/>
    <cellStyle name="Linked Cell" xfId="26" builtinId="24" customBuiltin="1"/>
    <cellStyle name="Neutral" xfId="22" builtinId="28" customBuiltin="1"/>
    <cellStyle name="Normal" xfId="0" builtinId="0"/>
    <cellStyle name="Normal 10" xfId="5968" xr:uid="{00000000-0005-0000-0000-00000CAE0000}"/>
    <cellStyle name="Normal 10 2" xfId="17931" xr:uid="{00000000-0005-0000-0000-00000DAE0000}"/>
    <cellStyle name="Normal 10 2 2" xfId="35858" xr:uid="{00000000-0005-0000-0000-00000EAE0000}"/>
    <cellStyle name="Normal 10 2 3" xfId="47803" xr:uid="{00000000-0005-0000-0000-00000FAE0000}"/>
    <cellStyle name="Normal 10 2 4" xfId="59768" xr:uid="{00000000-0005-0000-0000-000010AE0000}"/>
    <cellStyle name="Normal 10 3" xfId="23890" xr:uid="{00000000-0005-0000-0000-000011AE0000}"/>
    <cellStyle name="Normal 10 4" xfId="11948" xr:uid="{00000000-0005-0000-0000-000012AE0000}"/>
    <cellStyle name="Normal 10 5" xfId="29875" xr:uid="{00000000-0005-0000-0000-000013AE0000}"/>
    <cellStyle name="Normal 10 6" xfId="41820" xr:uid="{00000000-0005-0000-0000-000014AE0000}"/>
    <cellStyle name="Normal 10 7" xfId="53785" xr:uid="{00000000-0005-0000-0000-000015AE0000}"/>
    <cellStyle name="Normal 11" xfId="5990" xr:uid="{00000000-0005-0000-0000-000016AE0000}"/>
    <cellStyle name="Normal 11 2" xfId="11970" xr:uid="{00000000-0005-0000-0000-000017AE0000}"/>
    <cellStyle name="Normal 11 3" xfId="29897" xr:uid="{00000000-0005-0000-0000-000018AE0000}"/>
    <cellStyle name="Normal 11 4" xfId="41842" xr:uid="{00000000-0005-0000-0000-000019AE0000}"/>
    <cellStyle name="Normal 11 5" xfId="53807" xr:uid="{00000000-0005-0000-0000-00001AAE0000}"/>
    <cellStyle name="Normal 12" xfId="11991" xr:uid="{00000000-0005-0000-0000-00001BAE0000}"/>
    <cellStyle name="Normal 12 2" xfId="29918" xr:uid="{00000000-0005-0000-0000-00001CAE0000}"/>
    <cellStyle name="Normal 12 3" xfId="41863" xr:uid="{00000000-0005-0000-0000-00001DAE0000}"/>
    <cellStyle name="Normal 12 4" xfId="53828" xr:uid="{00000000-0005-0000-0000-00001EAE0000}"/>
    <cellStyle name="Normal 13" xfId="23912" xr:uid="{00000000-0005-0000-0000-00001FAE0000}"/>
    <cellStyle name="Normal 13 2" xfId="35880" xr:uid="{00000000-0005-0000-0000-000020AE0000}"/>
    <cellStyle name="Normal 13 3" xfId="23953" xr:uid="{00000000-0005-0000-0000-000021AE0000}"/>
    <cellStyle name="Normal 14" xfId="23933" xr:uid="{00000000-0005-0000-0000-000022AE0000}"/>
    <cellStyle name="Normal 15" xfId="35881" xr:uid="{00000000-0005-0000-0000-000023AE0000}"/>
    <cellStyle name="Normal 16" xfId="47825" xr:uid="{00000000-0005-0000-0000-000024AE0000}"/>
    <cellStyle name="Normal 17" xfId="47846" xr:uid="{00000000-0005-0000-0000-000025AE0000}"/>
    <cellStyle name="Normal 18" xfId="59790" xr:uid="{00000000-0005-0000-0000-000026AE0000}"/>
    <cellStyle name="Normal 19" xfId="59811" xr:uid="{00000000-0005-0000-0000-000027AE0000}"/>
    <cellStyle name="Normal 2" xfId="2" xr:uid="{00000000-0005-0000-0000-000028AE0000}"/>
    <cellStyle name="Normal 2 2" xfId="10" xr:uid="{00000000-0005-0000-0000-000029AE0000}"/>
    <cellStyle name="Normal 20" xfId="59832" xr:uid="{00000000-0005-0000-0000-00002AAE0000}"/>
    <cellStyle name="Normal 21" xfId="59853" xr:uid="{00000000-0005-0000-0000-00002BAE0000}"/>
    <cellStyle name="Normal 22" xfId="59855" xr:uid="{00000000-0005-0000-0000-00002CAE0000}"/>
    <cellStyle name="Normal 23" xfId="59876" xr:uid="{23314888-4B91-413D-A42B-A3E6EC0AF309}"/>
    <cellStyle name="Normal 24" xfId="59896" xr:uid="{62DA0A9F-A00E-4AC9-9B4C-C4B5B57619DC}"/>
    <cellStyle name="Normal 25" xfId="59916" xr:uid="{F2924C68-B65B-487E-AA51-C2595EB2F65A}"/>
    <cellStyle name="Normal 26" xfId="59917" xr:uid="{787C4703-1E12-42E0-8BF0-5CDD749B778A}"/>
    <cellStyle name="Normal 27" xfId="59918" xr:uid="{FEC75851-9000-4300-A98F-70C804523823}"/>
    <cellStyle name="Normal 28" xfId="59919" xr:uid="{4B322BFE-9877-4DB1-83CE-A87BE66B9BEE}"/>
    <cellStyle name="Normal 29" xfId="59920" xr:uid="{22422A7F-E782-4C1B-BA84-F783B75CB768}"/>
    <cellStyle name="Normal 3" xfId="5" xr:uid="{00000000-0005-0000-0000-00002DAE0000}"/>
    <cellStyle name="Normal 3 10" xfId="753" xr:uid="{00000000-0005-0000-0000-00002EAE0000}"/>
    <cellStyle name="Normal 3 10 2" xfId="2197" xr:uid="{00000000-0005-0000-0000-00002FAE0000}"/>
    <cellStyle name="Normal 3 10 2 2" xfId="5167" xr:uid="{00000000-0005-0000-0000-000030AE0000}"/>
    <cellStyle name="Normal 3 10 2 2 2" xfId="17130" xr:uid="{00000000-0005-0000-0000-000031AE0000}"/>
    <cellStyle name="Normal 3 10 2 2 2 2" xfId="35057" xr:uid="{00000000-0005-0000-0000-000032AE0000}"/>
    <cellStyle name="Normal 3 10 2 2 2 3" xfId="47002" xr:uid="{00000000-0005-0000-0000-000033AE0000}"/>
    <cellStyle name="Normal 3 10 2 2 2 4" xfId="58967" xr:uid="{00000000-0005-0000-0000-000034AE0000}"/>
    <cellStyle name="Normal 3 10 2 2 3" xfId="23089" xr:uid="{00000000-0005-0000-0000-000035AE0000}"/>
    <cellStyle name="Normal 3 10 2 2 4" xfId="11147" xr:uid="{00000000-0005-0000-0000-000036AE0000}"/>
    <cellStyle name="Normal 3 10 2 2 5" xfId="29074" xr:uid="{00000000-0005-0000-0000-000037AE0000}"/>
    <cellStyle name="Normal 3 10 2 2 6" xfId="41019" xr:uid="{00000000-0005-0000-0000-000038AE0000}"/>
    <cellStyle name="Normal 3 10 2 2 7" xfId="52984" xr:uid="{00000000-0005-0000-0000-000039AE0000}"/>
    <cellStyle name="Normal 3 10 2 3" xfId="14160" xr:uid="{00000000-0005-0000-0000-00003AAE0000}"/>
    <cellStyle name="Normal 3 10 2 3 2" xfId="32087" xr:uid="{00000000-0005-0000-0000-00003BAE0000}"/>
    <cellStyle name="Normal 3 10 2 3 3" xfId="44032" xr:uid="{00000000-0005-0000-0000-00003CAE0000}"/>
    <cellStyle name="Normal 3 10 2 3 4" xfId="55997" xr:uid="{00000000-0005-0000-0000-00003DAE0000}"/>
    <cellStyle name="Normal 3 10 2 4" xfId="20119" xr:uid="{00000000-0005-0000-0000-00003EAE0000}"/>
    <cellStyle name="Normal 3 10 2 5" xfId="8177" xr:uid="{00000000-0005-0000-0000-00003FAE0000}"/>
    <cellStyle name="Normal 3 10 2 6" xfId="26104" xr:uid="{00000000-0005-0000-0000-000040AE0000}"/>
    <cellStyle name="Normal 3 10 2 7" xfId="38049" xr:uid="{00000000-0005-0000-0000-000041AE0000}"/>
    <cellStyle name="Normal 3 10 2 8" xfId="50014" xr:uid="{00000000-0005-0000-0000-000042AE0000}"/>
    <cellStyle name="Normal 3 10 3" xfId="3723" xr:uid="{00000000-0005-0000-0000-000043AE0000}"/>
    <cellStyle name="Normal 3 10 3 2" xfId="15686" xr:uid="{00000000-0005-0000-0000-000044AE0000}"/>
    <cellStyle name="Normal 3 10 3 2 2" xfId="33613" xr:uid="{00000000-0005-0000-0000-000045AE0000}"/>
    <cellStyle name="Normal 3 10 3 2 3" xfId="45558" xr:uid="{00000000-0005-0000-0000-000046AE0000}"/>
    <cellStyle name="Normal 3 10 3 2 4" xfId="57523" xr:uid="{00000000-0005-0000-0000-000047AE0000}"/>
    <cellStyle name="Normal 3 10 3 3" xfId="21645" xr:uid="{00000000-0005-0000-0000-000048AE0000}"/>
    <cellStyle name="Normal 3 10 3 4" xfId="9703" xr:uid="{00000000-0005-0000-0000-000049AE0000}"/>
    <cellStyle name="Normal 3 10 3 5" xfId="27630" xr:uid="{00000000-0005-0000-0000-00004AAE0000}"/>
    <cellStyle name="Normal 3 10 3 6" xfId="39575" xr:uid="{00000000-0005-0000-0000-00004BAE0000}"/>
    <cellStyle name="Normal 3 10 3 7" xfId="51540" xr:uid="{00000000-0005-0000-0000-00004CAE0000}"/>
    <cellStyle name="Normal 3 10 4" xfId="12716" xr:uid="{00000000-0005-0000-0000-00004DAE0000}"/>
    <cellStyle name="Normal 3 10 4 2" xfId="30643" xr:uid="{00000000-0005-0000-0000-00004EAE0000}"/>
    <cellStyle name="Normal 3 10 4 3" xfId="42588" xr:uid="{00000000-0005-0000-0000-00004FAE0000}"/>
    <cellStyle name="Normal 3 10 4 4" xfId="54553" xr:uid="{00000000-0005-0000-0000-000050AE0000}"/>
    <cellStyle name="Normal 3 10 5" xfId="18675" xr:uid="{00000000-0005-0000-0000-000051AE0000}"/>
    <cellStyle name="Normal 3 10 6" xfId="6733" xr:uid="{00000000-0005-0000-0000-000052AE0000}"/>
    <cellStyle name="Normal 3 10 7" xfId="24660" xr:uid="{00000000-0005-0000-0000-000053AE0000}"/>
    <cellStyle name="Normal 3 10 8" xfId="36605" xr:uid="{00000000-0005-0000-0000-000054AE0000}"/>
    <cellStyle name="Normal 3 10 9" xfId="48570" xr:uid="{00000000-0005-0000-0000-000055AE0000}"/>
    <cellStyle name="Normal 3 11" xfId="1475" xr:uid="{00000000-0005-0000-0000-000056AE0000}"/>
    <cellStyle name="Normal 3 11 2" xfId="4445" xr:uid="{00000000-0005-0000-0000-000057AE0000}"/>
    <cellStyle name="Normal 3 11 2 2" xfId="16408" xr:uid="{00000000-0005-0000-0000-000058AE0000}"/>
    <cellStyle name="Normal 3 11 2 2 2" xfId="34335" xr:uid="{00000000-0005-0000-0000-000059AE0000}"/>
    <cellStyle name="Normal 3 11 2 2 3" xfId="46280" xr:uid="{00000000-0005-0000-0000-00005AAE0000}"/>
    <cellStyle name="Normal 3 11 2 2 4" xfId="58245" xr:uid="{00000000-0005-0000-0000-00005BAE0000}"/>
    <cellStyle name="Normal 3 11 2 3" xfId="22367" xr:uid="{00000000-0005-0000-0000-00005CAE0000}"/>
    <cellStyle name="Normal 3 11 2 4" xfId="10425" xr:uid="{00000000-0005-0000-0000-00005DAE0000}"/>
    <cellStyle name="Normal 3 11 2 5" xfId="28352" xr:uid="{00000000-0005-0000-0000-00005EAE0000}"/>
    <cellStyle name="Normal 3 11 2 6" xfId="40297" xr:uid="{00000000-0005-0000-0000-00005FAE0000}"/>
    <cellStyle name="Normal 3 11 2 7" xfId="52262" xr:uid="{00000000-0005-0000-0000-000060AE0000}"/>
    <cellStyle name="Normal 3 11 3" xfId="13438" xr:uid="{00000000-0005-0000-0000-000061AE0000}"/>
    <cellStyle name="Normal 3 11 3 2" xfId="31365" xr:uid="{00000000-0005-0000-0000-000062AE0000}"/>
    <cellStyle name="Normal 3 11 3 3" xfId="43310" xr:uid="{00000000-0005-0000-0000-000063AE0000}"/>
    <cellStyle name="Normal 3 11 3 4" xfId="55275" xr:uid="{00000000-0005-0000-0000-000064AE0000}"/>
    <cellStyle name="Normal 3 11 4" xfId="19397" xr:uid="{00000000-0005-0000-0000-000065AE0000}"/>
    <cellStyle name="Normal 3 11 5" xfId="7455" xr:uid="{00000000-0005-0000-0000-000066AE0000}"/>
    <cellStyle name="Normal 3 11 6" xfId="25382" xr:uid="{00000000-0005-0000-0000-000067AE0000}"/>
    <cellStyle name="Normal 3 11 7" xfId="37327" xr:uid="{00000000-0005-0000-0000-000068AE0000}"/>
    <cellStyle name="Normal 3 11 8" xfId="49292" xr:uid="{00000000-0005-0000-0000-000069AE0000}"/>
    <cellStyle name="Normal 3 12" xfId="2919" xr:uid="{00000000-0005-0000-0000-00006AAE0000}"/>
    <cellStyle name="Normal 3 12 2" xfId="5889" xr:uid="{00000000-0005-0000-0000-00006BAE0000}"/>
    <cellStyle name="Normal 3 12 2 2" xfId="17852" xr:uid="{00000000-0005-0000-0000-00006CAE0000}"/>
    <cellStyle name="Normal 3 12 2 2 2" xfId="35779" xr:uid="{00000000-0005-0000-0000-00006DAE0000}"/>
    <cellStyle name="Normal 3 12 2 2 3" xfId="47724" xr:uid="{00000000-0005-0000-0000-00006EAE0000}"/>
    <cellStyle name="Normal 3 12 2 2 4" xfId="59689" xr:uid="{00000000-0005-0000-0000-00006FAE0000}"/>
    <cellStyle name="Normal 3 12 2 3" xfId="23811" xr:uid="{00000000-0005-0000-0000-000070AE0000}"/>
    <cellStyle name="Normal 3 12 2 4" xfId="11869" xr:uid="{00000000-0005-0000-0000-000071AE0000}"/>
    <cellStyle name="Normal 3 12 2 5" xfId="29796" xr:uid="{00000000-0005-0000-0000-000072AE0000}"/>
    <cellStyle name="Normal 3 12 2 6" xfId="41741" xr:uid="{00000000-0005-0000-0000-000073AE0000}"/>
    <cellStyle name="Normal 3 12 2 7" xfId="53706" xr:uid="{00000000-0005-0000-0000-000074AE0000}"/>
    <cellStyle name="Normal 3 12 3" xfId="14882" xr:uid="{00000000-0005-0000-0000-000075AE0000}"/>
    <cellStyle name="Normal 3 12 3 2" xfId="32809" xr:uid="{00000000-0005-0000-0000-000076AE0000}"/>
    <cellStyle name="Normal 3 12 3 3" xfId="44754" xr:uid="{00000000-0005-0000-0000-000077AE0000}"/>
    <cellStyle name="Normal 3 12 3 4" xfId="56719" xr:uid="{00000000-0005-0000-0000-000078AE0000}"/>
    <cellStyle name="Normal 3 12 4" xfId="20841" xr:uid="{00000000-0005-0000-0000-000079AE0000}"/>
    <cellStyle name="Normal 3 12 5" xfId="8899" xr:uid="{00000000-0005-0000-0000-00007AAE0000}"/>
    <cellStyle name="Normal 3 12 6" xfId="26826" xr:uid="{00000000-0005-0000-0000-00007BAE0000}"/>
    <cellStyle name="Normal 3 12 7" xfId="38771" xr:uid="{00000000-0005-0000-0000-00007CAE0000}"/>
    <cellStyle name="Normal 3 12 8" xfId="50736" xr:uid="{00000000-0005-0000-0000-00007DAE0000}"/>
    <cellStyle name="Normal 3 13" xfId="2950" xr:uid="{00000000-0005-0000-0000-00007EAE0000}"/>
    <cellStyle name="Normal 3 13 2" xfId="5920" xr:uid="{00000000-0005-0000-0000-00007FAE0000}"/>
    <cellStyle name="Normal 3 13 2 2" xfId="17883" xr:uid="{00000000-0005-0000-0000-000080AE0000}"/>
    <cellStyle name="Normal 3 13 2 2 2" xfId="35810" xr:uid="{00000000-0005-0000-0000-000081AE0000}"/>
    <cellStyle name="Normal 3 13 2 2 3" xfId="47755" xr:uid="{00000000-0005-0000-0000-000082AE0000}"/>
    <cellStyle name="Normal 3 13 2 2 4" xfId="59720" xr:uid="{00000000-0005-0000-0000-000083AE0000}"/>
    <cellStyle name="Normal 3 13 2 3" xfId="23842" xr:uid="{00000000-0005-0000-0000-000084AE0000}"/>
    <cellStyle name="Normal 3 13 2 4" xfId="11900" xr:uid="{00000000-0005-0000-0000-000085AE0000}"/>
    <cellStyle name="Normal 3 13 2 5" xfId="29827" xr:uid="{00000000-0005-0000-0000-000086AE0000}"/>
    <cellStyle name="Normal 3 13 2 6" xfId="41772" xr:uid="{00000000-0005-0000-0000-000087AE0000}"/>
    <cellStyle name="Normal 3 13 2 7" xfId="53737" xr:uid="{00000000-0005-0000-0000-000088AE0000}"/>
    <cellStyle name="Normal 3 13 3" xfId="14913" xr:uid="{00000000-0005-0000-0000-000089AE0000}"/>
    <cellStyle name="Normal 3 13 3 2" xfId="32840" xr:uid="{00000000-0005-0000-0000-00008AAE0000}"/>
    <cellStyle name="Normal 3 13 3 3" xfId="44785" xr:uid="{00000000-0005-0000-0000-00008BAE0000}"/>
    <cellStyle name="Normal 3 13 3 4" xfId="56750" xr:uid="{00000000-0005-0000-0000-00008CAE0000}"/>
    <cellStyle name="Normal 3 13 4" xfId="20872" xr:uid="{00000000-0005-0000-0000-00008DAE0000}"/>
    <cellStyle name="Normal 3 13 5" xfId="8930" xr:uid="{00000000-0005-0000-0000-00008EAE0000}"/>
    <cellStyle name="Normal 3 13 6" xfId="26857" xr:uid="{00000000-0005-0000-0000-00008FAE0000}"/>
    <cellStyle name="Normal 3 13 7" xfId="38802" xr:uid="{00000000-0005-0000-0000-000090AE0000}"/>
    <cellStyle name="Normal 3 13 8" xfId="50767" xr:uid="{00000000-0005-0000-0000-000091AE0000}"/>
    <cellStyle name="Normal 3 14" xfId="3002" xr:uid="{00000000-0005-0000-0000-000092AE0000}"/>
    <cellStyle name="Normal 3 14 2" xfId="14965" xr:uid="{00000000-0005-0000-0000-000093AE0000}"/>
    <cellStyle name="Normal 3 14 2 2" xfId="32892" xr:uid="{00000000-0005-0000-0000-000094AE0000}"/>
    <cellStyle name="Normal 3 14 2 3" xfId="44837" xr:uid="{00000000-0005-0000-0000-000095AE0000}"/>
    <cellStyle name="Normal 3 14 2 4" xfId="56802" xr:uid="{00000000-0005-0000-0000-000096AE0000}"/>
    <cellStyle name="Normal 3 14 3" xfId="20924" xr:uid="{00000000-0005-0000-0000-000097AE0000}"/>
    <cellStyle name="Normal 3 14 4" xfId="8982" xr:uid="{00000000-0005-0000-0000-000098AE0000}"/>
    <cellStyle name="Normal 3 14 5" xfId="26909" xr:uid="{00000000-0005-0000-0000-000099AE0000}"/>
    <cellStyle name="Normal 3 14 6" xfId="38854" xr:uid="{00000000-0005-0000-0000-00009AAE0000}"/>
    <cellStyle name="Normal 3 14 7" xfId="50819" xr:uid="{00000000-0005-0000-0000-00009BAE0000}"/>
    <cellStyle name="Normal 3 15" xfId="12003" xr:uid="{00000000-0005-0000-0000-00009CAE0000}"/>
    <cellStyle name="Normal 3 15 2" xfId="29930" xr:uid="{00000000-0005-0000-0000-00009DAE0000}"/>
    <cellStyle name="Normal 3 15 3" xfId="41875" xr:uid="{00000000-0005-0000-0000-00009EAE0000}"/>
    <cellStyle name="Normal 3 15 4" xfId="53840" xr:uid="{00000000-0005-0000-0000-00009FAE0000}"/>
    <cellStyle name="Normal 3 16" xfId="17953" xr:uid="{00000000-0005-0000-0000-0000A0AE0000}"/>
    <cellStyle name="Normal 3 17" xfId="6011" xr:uid="{00000000-0005-0000-0000-0000A1AE0000}"/>
    <cellStyle name="Normal 3 18" xfId="23955" xr:uid="{00000000-0005-0000-0000-0000A2AE0000}"/>
    <cellStyle name="Normal 3 19" xfId="35901" xr:uid="{00000000-0005-0000-0000-0000A3AE0000}"/>
    <cellStyle name="Normal 3 2" xfId="11" xr:uid="{00000000-0005-0000-0000-0000A4AE0000}"/>
    <cellStyle name="Normal 3 2 10" xfId="1478" xr:uid="{00000000-0005-0000-0000-0000A5AE0000}"/>
    <cellStyle name="Normal 3 2 10 2" xfId="4448" xr:uid="{00000000-0005-0000-0000-0000A6AE0000}"/>
    <cellStyle name="Normal 3 2 10 2 2" xfId="16411" xr:uid="{00000000-0005-0000-0000-0000A7AE0000}"/>
    <cellStyle name="Normal 3 2 10 2 2 2" xfId="34338" xr:uid="{00000000-0005-0000-0000-0000A8AE0000}"/>
    <cellStyle name="Normal 3 2 10 2 2 3" xfId="46283" xr:uid="{00000000-0005-0000-0000-0000A9AE0000}"/>
    <cellStyle name="Normal 3 2 10 2 2 4" xfId="58248" xr:uid="{00000000-0005-0000-0000-0000AAAE0000}"/>
    <cellStyle name="Normal 3 2 10 2 3" xfId="22370" xr:uid="{00000000-0005-0000-0000-0000ABAE0000}"/>
    <cellStyle name="Normal 3 2 10 2 4" xfId="10428" xr:uid="{00000000-0005-0000-0000-0000ACAE0000}"/>
    <cellStyle name="Normal 3 2 10 2 5" xfId="28355" xr:uid="{00000000-0005-0000-0000-0000ADAE0000}"/>
    <cellStyle name="Normal 3 2 10 2 6" xfId="40300" xr:uid="{00000000-0005-0000-0000-0000AEAE0000}"/>
    <cellStyle name="Normal 3 2 10 2 7" xfId="52265" xr:uid="{00000000-0005-0000-0000-0000AFAE0000}"/>
    <cellStyle name="Normal 3 2 10 3" xfId="13441" xr:uid="{00000000-0005-0000-0000-0000B0AE0000}"/>
    <cellStyle name="Normal 3 2 10 3 2" xfId="31368" xr:uid="{00000000-0005-0000-0000-0000B1AE0000}"/>
    <cellStyle name="Normal 3 2 10 3 3" xfId="43313" xr:uid="{00000000-0005-0000-0000-0000B2AE0000}"/>
    <cellStyle name="Normal 3 2 10 3 4" xfId="55278" xr:uid="{00000000-0005-0000-0000-0000B3AE0000}"/>
    <cellStyle name="Normal 3 2 10 4" xfId="19400" xr:uid="{00000000-0005-0000-0000-0000B4AE0000}"/>
    <cellStyle name="Normal 3 2 10 5" xfId="7458" xr:uid="{00000000-0005-0000-0000-0000B5AE0000}"/>
    <cellStyle name="Normal 3 2 10 6" xfId="25385" xr:uid="{00000000-0005-0000-0000-0000B6AE0000}"/>
    <cellStyle name="Normal 3 2 10 7" xfId="37330" xr:uid="{00000000-0005-0000-0000-0000B7AE0000}"/>
    <cellStyle name="Normal 3 2 10 8" xfId="49295" xr:uid="{00000000-0005-0000-0000-0000B8AE0000}"/>
    <cellStyle name="Normal 3 2 11" xfId="2922" xr:uid="{00000000-0005-0000-0000-0000B9AE0000}"/>
    <cellStyle name="Normal 3 2 11 2" xfId="5892" xr:uid="{00000000-0005-0000-0000-0000BAAE0000}"/>
    <cellStyle name="Normal 3 2 11 2 2" xfId="17855" xr:uid="{00000000-0005-0000-0000-0000BBAE0000}"/>
    <cellStyle name="Normal 3 2 11 2 2 2" xfId="35782" xr:uid="{00000000-0005-0000-0000-0000BCAE0000}"/>
    <cellStyle name="Normal 3 2 11 2 2 3" xfId="47727" xr:uid="{00000000-0005-0000-0000-0000BDAE0000}"/>
    <cellStyle name="Normal 3 2 11 2 2 4" xfId="59692" xr:uid="{00000000-0005-0000-0000-0000BEAE0000}"/>
    <cellStyle name="Normal 3 2 11 2 3" xfId="23814" xr:uid="{00000000-0005-0000-0000-0000BFAE0000}"/>
    <cellStyle name="Normal 3 2 11 2 4" xfId="11872" xr:uid="{00000000-0005-0000-0000-0000C0AE0000}"/>
    <cellStyle name="Normal 3 2 11 2 5" xfId="29799" xr:uid="{00000000-0005-0000-0000-0000C1AE0000}"/>
    <cellStyle name="Normal 3 2 11 2 6" xfId="41744" xr:uid="{00000000-0005-0000-0000-0000C2AE0000}"/>
    <cellStyle name="Normal 3 2 11 2 7" xfId="53709" xr:uid="{00000000-0005-0000-0000-0000C3AE0000}"/>
    <cellStyle name="Normal 3 2 11 3" xfId="14885" xr:uid="{00000000-0005-0000-0000-0000C4AE0000}"/>
    <cellStyle name="Normal 3 2 11 3 2" xfId="32812" xr:uid="{00000000-0005-0000-0000-0000C5AE0000}"/>
    <cellStyle name="Normal 3 2 11 3 3" xfId="44757" xr:uid="{00000000-0005-0000-0000-0000C6AE0000}"/>
    <cellStyle name="Normal 3 2 11 3 4" xfId="56722" xr:uid="{00000000-0005-0000-0000-0000C7AE0000}"/>
    <cellStyle name="Normal 3 2 11 4" xfId="20844" xr:uid="{00000000-0005-0000-0000-0000C8AE0000}"/>
    <cellStyle name="Normal 3 2 11 5" xfId="8902" xr:uid="{00000000-0005-0000-0000-0000C9AE0000}"/>
    <cellStyle name="Normal 3 2 11 6" xfId="26829" xr:uid="{00000000-0005-0000-0000-0000CAAE0000}"/>
    <cellStyle name="Normal 3 2 11 7" xfId="38774" xr:uid="{00000000-0005-0000-0000-0000CBAE0000}"/>
    <cellStyle name="Normal 3 2 11 8" xfId="50739" xr:uid="{00000000-0005-0000-0000-0000CCAE0000}"/>
    <cellStyle name="Normal 3 2 12" xfId="2953" xr:uid="{00000000-0005-0000-0000-0000CDAE0000}"/>
    <cellStyle name="Normal 3 2 12 2" xfId="5923" xr:uid="{00000000-0005-0000-0000-0000CEAE0000}"/>
    <cellStyle name="Normal 3 2 12 2 2" xfId="17886" xr:uid="{00000000-0005-0000-0000-0000CFAE0000}"/>
    <cellStyle name="Normal 3 2 12 2 2 2" xfId="35813" xr:uid="{00000000-0005-0000-0000-0000D0AE0000}"/>
    <cellStyle name="Normal 3 2 12 2 2 3" xfId="47758" xr:uid="{00000000-0005-0000-0000-0000D1AE0000}"/>
    <cellStyle name="Normal 3 2 12 2 2 4" xfId="59723" xr:uid="{00000000-0005-0000-0000-0000D2AE0000}"/>
    <cellStyle name="Normal 3 2 12 2 3" xfId="23845" xr:uid="{00000000-0005-0000-0000-0000D3AE0000}"/>
    <cellStyle name="Normal 3 2 12 2 4" xfId="11903" xr:uid="{00000000-0005-0000-0000-0000D4AE0000}"/>
    <cellStyle name="Normal 3 2 12 2 5" xfId="29830" xr:uid="{00000000-0005-0000-0000-0000D5AE0000}"/>
    <cellStyle name="Normal 3 2 12 2 6" xfId="41775" xr:uid="{00000000-0005-0000-0000-0000D6AE0000}"/>
    <cellStyle name="Normal 3 2 12 2 7" xfId="53740" xr:uid="{00000000-0005-0000-0000-0000D7AE0000}"/>
    <cellStyle name="Normal 3 2 12 3" xfId="14916" xr:uid="{00000000-0005-0000-0000-0000D8AE0000}"/>
    <cellStyle name="Normal 3 2 12 3 2" xfId="32843" xr:uid="{00000000-0005-0000-0000-0000D9AE0000}"/>
    <cellStyle name="Normal 3 2 12 3 3" xfId="44788" xr:uid="{00000000-0005-0000-0000-0000DAAE0000}"/>
    <cellStyle name="Normal 3 2 12 3 4" xfId="56753" xr:uid="{00000000-0005-0000-0000-0000DBAE0000}"/>
    <cellStyle name="Normal 3 2 12 4" xfId="20875" xr:uid="{00000000-0005-0000-0000-0000DCAE0000}"/>
    <cellStyle name="Normal 3 2 12 5" xfId="8933" xr:uid="{00000000-0005-0000-0000-0000DDAE0000}"/>
    <cellStyle name="Normal 3 2 12 6" xfId="26860" xr:uid="{00000000-0005-0000-0000-0000DEAE0000}"/>
    <cellStyle name="Normal 3 2 12 7" xfId="38805" xr:uid="{00000000-0005-0000-0000-0000DFAE0000}"/>
    <cellStyle name="Normal 3 2 12 8" xfId="50770" xr:uid="{00000000-0005-0000-0000-0000E0AE0000}"/>
    <cellStyle name="Normal 3 2 13" xfId="3001" xr:uid="{00000000-0005-0000-0000-0000E1AE0000}"/>
    <cellStyle name="Normal 3 2 13 2" xfId="14964" xr:uid="{00000000-0005-0000-0000-0000E2AE0000}"/>
    <cellStyle name="Normal 3 2 13 2 2" xfId="32891" xr:uid="{00000000-0005-0000-0000-0000E3AE0000}"/>
    <cellStyle name="Normal 3 2 13 2 3" xfId="44836" xr:uid="{00000000-0005-0000-0000-0000E4AE0000}"/>
    <cellStyle name="Normal 3 2 13 2 4" xfId="56801" xr:uid="{00000000-0005-0000-0000-0000E5AE0000}"/>
    <cellStyle name="Normal 3 2 13 3" xfId="20923" xr:uid="{00000000-0005-0000-0000-0000E6AE0000}"/>
    <cellStyle name="Normal 3 2 13 4" xfId="8981" xr:uid="{00000000-0005-0000-0000-0000E7AE0000}"/>
    <cellStyle name="Normal 3 2 13 5" xfId="26908" xr:uid="{00000000-0005-0000-0000-0000E8AE0000}"/>
    <cellStyle name="Normal 3 2 13 6" xfId="38853" xr:uid="{00000000-0005-0000-0000-0000E9AE0000}"/>
    <cellStyle name="Normal 3 2 13 7" xfId="50818" xr:uid="{00000000-0005-0000-0000-0000EAAE0000}"/>
    <cellStyle name="Normal 3 2 14" xfId="12017" xr:uid="{00000000-0005-0000-0000-0000EBAE0000}"/>
    <cellStyle name="Normal 3 2 14 2" xfId="29944" xr:uid="{00000000-0005-0000-0000-0000ECAE0000}"/>
    <cellStyle name="Normal 3 2 14 3" xfId="41889" xr:uid="{00000000-0005-0000-0000-0000EDAE0000}"/>
    <cellStyle name="Normal 3 2 14 4" xfId="53854" xr:uid="{00000000-0005-0000-0000-0000EEAE0000}"/>
    <cellStyle name="Normal 3 2 15" xfId="17956" xr:uid="{00000000-0005-0000-0000-0000EFAE0000}"/>
    <cellStyle name="Normal 3 2 16" xfId="6014" xr:uid="{00000000-0005-0000-0000-0000F0AE0000}"/>
    <cellStyle name="Normal 3 2 17" xfId="23959" xr:uid="{00000000-0005-0000-0000-0000F1AE0000}"/>
    <cellStyle name="Normal 3 2 18" xfId="35904" xr:uid="{00000000-0005-0000-0000-0000F2AE0000}"/>
    <cellStyle name="Normal 3 2 19" xfId="47869" xr:uid="{00000000-0005-0000-0000-0000F3AE0000}"/>
    <cellStyle name="Normal 3 2 2" xfId="58" xr:uid="{00000000-0005-0000-0000-0000F4AE0000}"/>
    <cellStyle name="Normal 3 2 2 10" xfId="12021" xr:uid="{00000000-0005-0000-0000-0000F5AE0000}"/>
    <cellStyle name="Normal 3 2 2 10 2" xfId="29948" xr:uid="{00000000-0005-0000-0000-0000F6AE0000}"/>
    <cellStyle name="Normal 3 2 2 10 3" xfId="41893" xr:uid="{00000000-0005-0000-0000-0000F7AE0000}"/>
    <cellStyle name="Normal 3 2 2 10 4" xfId="53858" xr:uid="{00000000-0005-0000-0000-0000F8AE0000}"/>
    <cellStyle name="Normal 3 2 2 11" xfId="17980" xr:uid="{00000000-0005-0000-0000-0000F9AE0000}"/>
    <cellStyle name="Normal 3 2 2 12" xfId="6038" xr:uid="{00000000-0005-0000-0000-0000FAAE0000}"/>
    <cellStyle name="Normal 3 2 2 13" xfId="23965" xr:uid="{00000000-0005-0000-0000-0000FBAE0000}"/>
    <cellStyle name="Normal 3 2 2 14" xfId="35910" xr:uid="{00000000-0005-0000-0000-0000FCAE0000}"/>
    <cellStyle name="Normal 3 2 2 15" xfId="47875" xr:uid="{00000000-0005-0000-0000-0000FDAE0000}"/>
    <cellStyle name="Normal 3 2 2 2" xfId="116" xr:uid="{00000000-0005-0000-0000-0000FEAE0000}"/>
    <cellStyle name="Normal 3 2 2 2 10" xfId="6096" xr:uid="{00000000-0005-0000-0000-0000FFAE0000}"/>
    <cellStyle name="Normal 3 2 2 2 11" xfId="24023" xr:uid="{00000000-0005-0000-0000-000000AF0000}"/>
    <cellStyle name="Normal 3 2 2 2 12" xfId="35968" xr:uid="{00000000-0005-0000-0000-000001AF0000}"/>
    <cellStyle name="Normal 3 2 2 2 13" xfId="47933" xr:uid="{00000000-0005-0000-0000-000002AF0000}"/>
    <cellStyle name="Normal 3 2 2 2 2" xfId="232" xr:uid="{00000000-0005-0000-0000-000003AF0000}"/>
    <cellStyle name="Normal 3 2 2 2 2 10" xfId="36084" xr:uid="{00000000-0005-0000-0000-000004AF0000}"/>
    <cellStyle name="Normal 3 2 2 2 2 11" xfId="48049" xr:uid="{00000000-0005-0000-0000-000005AF0000}"/>
    <cellStyle name="Normal 3 2 2 2 2 2" xfId="580" xr:uid="{00000000-0005-0000-0000-000006AF0000}"/>
    <cellStyle name="Normal 3 2 2 2 2 2 10" xfId="48397" xr:uid="{00000000-0005-0000-0000-000007AF0000}"/>
    <cellStyle name="Normal 3 2 2 2 2 2 2" xfId="1302" xr:uid="{00000000-0005-0000-0000-000008AF0000}"/>
    <cellStyle name="Normal 3 2 2 2 2 2 2 2" xfId="2746" xr:uid="{00000000-0005-0000-0000-000009AF0000}"/>
    <cellStyle name="Normal 3 2 2 2 2 2 2 2 2" xfId="5716" xr:uid="{00000000-0005-0000-0000-00000AAF0000}"/>
    <cellStyle name="Normal 3 2 2 2 2 2 2 2 2 2" xfId="17679" xr:uid="{00000000-0005-0000-0000-00000BAF0000}"/>
    <cellStyle name="Normal 3 2 2 2 2 2 2 2 2 2 2" xfId="35606" xr:uid="{00000000-0005-0000-0000-00000CAF0000}"/>
    <cellStyle name="Normal 3 2 2 2 2 2 2 2 2 2 3" xfId="47551" xr:uid="{00000000-0005-0000-0000-00000DAF0000}"/>
    <cellStyle name="Normal 3 2 2 2 2 2 2 2 2 2 4" xfId="59516" xr:uid="{00000000-0005-0000-0000-00000EAF0000}"/>
    <cellStyle name="Normal 3 2 2 2 2 2 2 2 2 3" xfId="23638" xr:uid="{00000000-0005-0000-0000-00000FAF0000}"/>
    <cellStyle name="Normal 3 2 2 2 2 2 2 2 2 4" xfId="11696" xr:uid="{00000000-0005-0000-0000-000010AF0000}"/>
    <cellStyle name="Normal 3 2 2 2 2 2 2 2 2 5" xfId="29623" xr:uid="{00000000-0005-0000-0000-000011AF0000}"/>
    <cellStyle name="Normal 3 2 2 2 2 2 2 2 2 6" xfId="41568" xr:uid="{00000000-0005-0000-0000-000012AF0000}"/>
    <cellStyle name="Normal 3 2 2 2 2 2 2 2 2 7" xfId="53533" xr:uid="{00000000-0005-0000-0000-000013AF0000}"/>
    <cellStyle name="Normal 3 2 2 2 2 2 2 2 3" xfId="14709" xr:uid="{00000000-0005-0000-0000-000014AF0000}"/>
    <cellStyle name="Normal 3 2 2 2 2 2 2 2 3 2" xfId="32636" xr:uid="{00000000-0005-0000-0000-000015AF0000}"/>
    <cellStyle name="Normal 3 2 2 2 2 2 2 2 3 3" xfId="44581" xr:uid="{00000000-0005-0000-0000-000016AF0000}"/>
    <cellStyle name="Normal 3 2 2 2 2 2 2 2 3 4" xfId="56546" xr:uid="{00000000-0005-0000-0000-000017AF0000}"/>
    <cellStyle name="Normal 3 2 2 2 2 2 2 2 4" xfId="20668" xr:uid="{00000000-0005-0000-0000-000018AF0000}"/>
    <cellStyle name="Normal 3 2 2 2 2 2 2 2 5" xfId="8726" xr:uid="{00000000-0005-0000-0000-000019AF0000}"/>
    <cellStyle name="Normal 3 2 2 2 2 2 2 2 6" xfId="26653" xr:uid="{00000000-0005-0000-0000-00001AAF0000}"/>
    <cellStyle name="Normal 3 2 2 2 2 2 2 2 7" xfId="38598" xr:uid="{00000000-0005-0000-0000-00001BAF0000}"/>
    <cellStyle name="Normal 3 2 2 2 2 2 2 2 8" xfId="50563" xr:uid="{00000000-0005-0000-0000-00001CAF0000}"/>
    <cellStyle name="Normal 3 2 2 2 2 2 2 3" xfId="4272" xr:uid="{00000000-0005-0000-0000-00001DAF0000}"/>
    <cellStyle name="Normal 3 2 2 2 2 2 2 3 2" xfId="16235" xr:uid="{00000000-0005-0000-0000-00001EAF0000}"/>
    <cellStyle name="Normal 3 2 2 2 2 2 2 3 2 2" xfId="34162" xr:uid="{00000000-0005-0000-0000-00001FAF0000}"/>
    <cellStyle name="Normal 3 2 2 2 2 2 2 3 2 3" xfId="46107" xr:uid="{00000000-0005-0000-0000-000020AF0000}"/>
    <cellStyle name="Normal 3 2 2 2 2 2 2 3 2 4" xfId="58072" xr:uid="{00000000-0005-0000-0000-000021AF0000}"/>
    <cellStyle name="Normal 3 2 2 2 2 2 2 3 3" xfId="22194" xr:uid="{00000000-0005-0000-0000-000022AF0000}"/>
    <cellStyle name="Normal 3 2 2 2 2 2 2 3 4" xfId="10252" xr:uid="{00000000-0005-0000-0000-000023AF0000}"/>
    <cellStyle name="Normal 3 2 2 2 2 2 2 3 5" xfId="28179" xr:uid="{00000000-0005-0000-0000-000024AF0000}"/>
    <cellStyle name="Normal 3 2 2 2 2 2 2 3 6" xfId="40124" xr:uid="{00000000-0005-0000-0000-000025AF0000}"/>
    <cellStyle name="Normal 3 2 2 2 2 2 2 3 7" xfId="52089" xr:uid="{00000000-0005-0000-0000-000026AF0000}"/>
    <cellStyle name="Normal 3 2 2 2 2 2 2 4" xfId="13265" xr:uid="{00000000-0005-0000-0000-000027AF0000}"/>
    <cellStyle name="Normal 3 2 2 2 2 2 2 4 2" xfId="31192" xr:uid="{00000000-0005-0000-0000-000028AF0000}"/>
    <cellStyle name="Normal 3 2 2 2 2 2 2 4 3" xfId="43137" xr:uid="{00000000-0005-0000-0000-000029AF0000}"/>
    <cellStyle name="Normal 3 2 2 2 2 2 2 4 4" xfId="55102" xr:uid="{00000000-0005-0000-0000-00002AAF0000}"/>
    <cellStyle name="Normal 3 2 2 2 2 2 2 5" xfId="19224" xr:uid="{00000000-0005-0000-0000-00002BAF0000}"/>
    <cellStyle name="Normal 3 2 2 2 2 2 2 6" xfId="7282" xr:uid="{00000000-0005-0000-0000-00002CAF0000}"/>
    <cellStyle name="Normal 3 2 2 2 2 2 2 7" xfId="25209" xr:uid="{00000000-0005-0000-0000-00002DAF0000}"/>
    <cellStyle name="Normal 3 2 2 2 2 2 2 8" xfId="37154" xr:uid="{00000000-0005-0000-0000-00002EAF0000}"/>
    <cellStyle name="Normal 3 2 2 2 2 2 2 9" xfId="49119" xr:uid="{00000000-0005-0000-0000-00002FAF0000}"/>
    <cellStyle name="Normal 3 2 2 2 2 2 3" xfId="2024" xr:uid="{00000000-0005-0000-0000-000030AF0000}"/>
    <cellStyle name="Normal 3 2 2 2 2 2 3 2" xfId="4994" xr:uid="{00000000-0005-0000-0000-000031AF0000}"/>
    <cellStyle name="Normal 3 2 2 2 2 2 3 2 2" xfId="16957" xr:uid="{00000000-0005-0000-0000-000032AF0000}"/>
    <cellStyle name="Normal 3 2 2 2 2 2 3 2 2 2" xfId="34884" xr:uid="{00000000-0005-0000-0000-000033AF0000}"/>
    <cellStyle name="Normal 3 2 2 2 2 2 3 2 2 3" xfId="46829" xr:uid="{00000000-0005-0000-0000-000034AF0000}"/>
    <cellStyle name="Normal 3 2 2 2 2 2 3 2 2 4" xfId="58794" xr:uid="{00000000-0005-0000-0000-000035AF0000}"/>
    <cellStyle name="Normal 3 2 2 2 2 2 3 2 3" xfId="22916" xr:uid="{00000000-0005-0000-0000-000036AF0000}"/>
    <cellStyle name="Normal 3 2 2 2 2 2 3 2 4" xfId="10974" xr:uid="{00000000-0005-0000-0000-000037AF0000}"/>
    <cellStyle name="Normal 3 2 2 2 2 2 3 2 5" xfId="28901" xr:uid="{00000000-0005-0000-0000-000038AF0000}"/>
    <cellStyle name="Normal 3 2 2 2 2 2 3 2 6" xfId="40846" xr:uid="{00000000-0005-0000-0000-000039AF0000}"/>
    <cellStyle name="Normal 3 2 2 2 2 2 3 2 7" xfId="52811" xr:uid="{00000000-0005-0000-0000-00003AAF0000}"/>
    <cellStyle name="Normal 3 2 2 2 2 2 3 3" xfId="13987" xr:uid="{00000000-0005-0000-0000-00003BAF0000}"/>
    <cellStyle name="Normal 3 2 2 2 2 2 3 3 2" xfId="31914" xr:uid="{00000000-0005-0000-0000-00003CAF0000}"/>
    <cellStyle name="Normal 3 2 2 2 2 2 3 3 3" xfId="43859" xr:uid="{00000000-0005-0000-0000-00003DAF0000}"/>
    <cellStyle name="Normal 3 2 2 2 2 2 3 3 4" xfId="55824" xr:uid="{00000000-0005-0000-0000-00003EAF0000}"/>
    <cellStyle name="Normal 3 2 2 2 2 2 3 4" xfId="19946" xr:uid="{00000000-0005-0000-0000-00003FAF0000}"/>
    <cellStyle name="Normal 3 2 2 2 2 2 3 5" xfId="8004" xr:uid="{00000000-0005-0000-0000-000040AF0000}"/>
    <cellStyle name="Normal 3 2 2 2 2 2 3 6" xfId="25931" xr:uid="{00000000-0005-0000-0000-000041AF0000}"/>
    <cellStyle name="Normal 3 2 2 2 2 2 3 7" xfId="37876" xr:uid="{00000000-0005-0000-0000-000042AF0000}"/>
    <cellStyle name="Normal 3 2 2 2 2 2 3 8" xfId="49841" xr:uid="{00000000-0005-0000-0000-000043AF0000}"/>
    <cellStyle name="Normal 3 2 2 2 2 2 4" xfId="3550" xr:uid="{00000000-0005-0000-0000-000044AF0000}"/>
    <cellStyle name="Normal 3 2 2 2 2 2 4 2" xfId="15513" xr:uid="{00000000-0005-0000-0000-000045AF0000}"/>
    <cellStyle name="Normal 3 2 2 2 2 2 4 2 2" xfId="33440" xr:uid="{00000000-0005-0000-0000-000046AF0000}"/>
    <cellStyle name="Normal 3 2 2 2 2 2 4 2 3" xfId="45385" xr:uid="{00000000-0005-0000-0000-000047AF0000}"/>
    <cellStyle name="Normal 3 2 2 2 2 2 4 2 4" xfId="57350" xr:uid="{00000000-0005-0000-0000-000048AF0000}"/>
    <cellStyle name="Normal 3 2 2 2 2 2 4 3" xfId="21472" xr:uid="{00000000-0005-0000-0000-000049AF0000}"/>
    <cellStyle name="Normal 3 2 2 2 2 2 4 4" xfId="9530" xr:uid="{00000000-0005-0000-0000-00004AAF0000}"/>
    <cellStyle name="Normal 3 2 2 2 2 2 4 5" xfId="27457" xr:uid="{00000000-0005-0000-0000-00004BAF0000}"/>
    <cellStyle name="Normal 3 2 2 2 2 2 4 6" xfId="39402" xr:uid="{00000000-0005-0000-0000-00004CAF0000}"/>
    <cellStyle name="Normal 3 2 2 2 2 2 4 7" xfId="51367" xr:uid="{00000000-0005-0000-0000-00004DAF0000}"/>
    <cellStyle name="Normal 3 2 2 2 2 2 5" xfId="12543" xr:uid="{00000000-0005-0000-0000-00004EAF0000}"/>
    <cellStyle name="Normal 3 2 2 2 2 2 5 2" xfId="30470" xr:uid="{00000000-0005-0000-0000-00004FAF0000}"/>
    <cellStyle name="Normal 3 2 2 2 2 2 5 3" xfId="42415" xr:uid="{00000000-0005-0000-0000-000050AF0000}"/>
    <cellStyle name="Normal 3 2 2 2 2 2 5 4" xfId="54380" xr:uid="{00000000-0005-0000-0000-000051AF0000}"/>
    <cellStyle name="Normal 3 2 2 2 2 2 6" xfId="18502" xr:uid="{00000000-0005-0000-0000-000052AF0000}"/>
    <cellStyle name="Normal 3 2 2 2 2 2 7" xfId="6560" xr:uid="{00000000-0005-0000-0000-000053AF0000}"/>
    <cellStyle name="Normal 3 2 2 2 2 2 8" xfId="24487" xr:uid="{00000000-0005-0000-0000-000054AF0000}"/>
    <cellStyle name="Normal 3 2 2 2 2 2 9" xfId="36432" xr:uid="{00000000-0005-0000-0000-000055AF0000}"/>
    <cellStyle name="Normal 3 2 2 2 2 3" xfId="954" xr:uid="{00000000-0005-0000-0000-000056AF0000}"/>
    <cellStyle name="Normal 3 2 2 2 2 3 2" xfId="2398" xr:uid="{00000000-0005-0000-0000-000057AF0000}"/>
    <cellStyle name="Normal 3 2 2 2 2 3 2 2" xfId="5368" xr:uid="{00000000-0005-0000-0000-000058AF0000}"/>
    <cellStyle name="Normal 3 2 2 2 2 3 2 2 2" xfId="17331" xr:uid="{00000000-0005-0000-0000-000059AF0000}"/>
    <cellStyle name="Normal 3 2 2 2 2 3 2 2 2 2" xfId="35258" xr:uid="{00000000-0005-0000-0000-00005AAF0000}"/>
    <cellStyle name="Normal 3 2 2 2 2 3 2 2 2 3" xfId="47203" xr:uid="{00000000-0005-0000-0000-00005BAF0000}"/>
    <cellStyle name="Normal 3 2 2 2 2 3 2 2 2 4" xfId="59168" xr:uid="{00000000-0005-0000-0000-00005CAF0000}"/>
    <cellStyle name="Normal 3 2 2 2 2 3 2 2 3" xfId="23290" xr:uid="{00000000-0005-0000-0000-00005DAF0000}"/>
    <cellStyle name="Normal 3 2 2 2 2 3 2 2 4" xfId="11348" xr:uid="{00000000-0005-0000-0000-00005EAF0000}"/>
    <cellStyle name="Normal 3 2 2 2 2 3 2 2 5" xfId="29275" xr:uid="{00000000-0005-0000-0000-00005FAF0000}"/>
    <cellStyle name="Normal 3 2 2 2 2 3 2 2 6" xfId="41220" xr:uid="{00000000-0005-0000-0000-000060AF0000}"/>
    <cellStyle name="Normal 3 2 2 2 2 3 2 2 7" xfId="53185" xr:uid="{00000000-0005-0000-0000-000061AF0000}"/>
    <cellStyle name="Normal 3 2 2 2 2 3 2 3" xfId="14361" xr:uid="{00000000-0005-0000-0000-000062AF0000}"/>
    <cellStyle name="Normal 3 2 2 2 2 3 2 3 2" xfId="32288" xr:uid="{00000000-0005-0000-0000-000063AF0000}"/>
    <cellStyle name="Normal 3 2 2 2 2 3 2 3 3" xfId="44233" xr:uid="{00000000-0005-0000-0000-000064AF0000}"/>
    <cellStyle name="Normal 3 2 2 2 2 3 2 3 4" xfId="56198" xr:uid="{00000000-0005-0000-0000-000065AF0000}"/>
    <cellStyle name="Normal 3 2 2 2 2 3 2 4" xfId="20320" xr:uid="{00000000-0005-0000-0000-000066AF0000}"/>
    <cellStyle name="Normal 3 2 2 2 2 3 2 5" xfId="8378" xr:uid="{00000000-0005-0000-0000-000067AF0000}"/>
    <cellStyle name="Normal 3 2 2 2 2 3 2 6" xfId="26305" xr:uid="{00000000-0005-0000-0000-000068AF0000}"/>
    <cellStyle name="Normal 3 2 2 2 2 3 2 7" xfId="38250" xr:uid="{00000000-0005-0000-0000-000069AF0000}"/>
    <cellStyle name="Normal 3 2 2 2 2 3 2 8" xfId="50215" xr:uid="{00000000-0005-0000-0000-00006AAF0000}"/>
    <cellStyle name="Normal 3 2 2 2 2 3 3" xfId="3924" xr:uid="{00000000-0005-0000-0000-00006BAF0000}"/>
    <cellStyle name="Normal 3 2 2 2 2 3 3 2" xfId="15887" xr:uid="{00000000-0005-0000-0000-00006CAF0000}"/>
    <cellStyle name="Normal 3 2 2 2 2 3 3 2 2" xfId="33814" xr:uid="{00000000-0005-0000-0000-00006DAF0000}"/>
    <cellStyle name="Normal 3 2 2 2 2 3 3 2 3" xfId="45759" xr:uid="{00000000-0005-0000-0000-00006EAF0000}"/>
    <cellStyle name="Normal 3 2 2 2 2 3 3 2 4" xfId="57724" xr:uid="{00000000-0005-0000-0000-00006FAF0000}"/>
    <cellStyle name="Normal 3 2 2 2 2 3 3 3" xfId="21846" xr:uid="{00000000-0005-0000-0000-000070AF0000}"/>
    <cellStyle name="Normal 3 2 2 2 2 3 3 4" xfId="9904" xr:uid="{00000000-0005-0000-0000-000071AF0000}"/>
    <cellStyle name="Normal 3 2 2 2 2 3 3 5" xfId="27831" xr:uid="{00000000-0005-0000-0000-000072AF0000}"/>
    <cellStyle name="Normal 3 2 2 2 2 3 3 6" xfId="39776" xr:uid="{00000000-0005-0000-0000-000073AF0000}"/>
    <cellStyle name="Normal 3 2 2 2 2 3 3 7" xfId="51741" xr:uid="{00000000-0005-0000-0000-000074AF0000}"/>
    <cellStyle name="Normal 3 2 2 2 2 3 4" xfId="12917" xr:uid="{00000000-0005-0000-0000-000075AF0000}"/>
    <cellStyle name="Normal 3 2 2 2 2 3 4 2" xfId="30844" xr:uid="{00000000-0005-0000-0000-000076AF0000}"/>
    <cellStyle name="Normal 3 2 2 2 2 3 4 3" xfId="42789" xr:uid="{00000000-0005-0000-0000-000077AF0000}"/>
    <cellStyle name="Normal 3 2 2 2 2 3 4 4" xfId="54754" xr:uid="{00000000-0005-0000-0000-000078AF0000}"/>
    <cellStyle name="Normal 3 2 2 2 2 3 5" xfId="18876" xr:uid="{00000000-0005-0000-0000-000079AF0000}"/>
    <cellStyle name="Normal 3 2 2 2 2 3 6" xfId="6934" xr:uid="{00000000-0005-0000-0000-00007AAF0000}"/>
    <cellStyle name="Normal 3 2 2 2 2 3 7" xfId="24861" xr:uid="{00000000-0005-0000-0000-00007BAF0000}"/>
    <cellStyle name="Normal 3 2 2 2 2 3 8" xfId="36806" xr:uid="{00000000-0005-0000-0000-00007CAF0000}"/>
    <cellStyle name="Normal 3 2 2 2 2 3 9" xfId="48771" xr:uid="{00000000-0005-0000-0000-00007DAF0000}"/>
    <cellStyle name="Normal 3 2 2 2 2 4" xfId="1676" xr:uid="{00000000-0005-0000-0000-00007EAF0000}"/>
    <cellStyle name="Normal 3 2 2 2 2 4 2" xfId="4646" xr:uid="{00000000-0005-0000-0000-00007FAF0000}"/>
    <cellStyle name="Normal 3 2 2 2 2 4 2 2" xfId="16609" xr:uid="{00000000-0005-0000-0000-000080AF0000}"/>
    <cellStyle name="Normal 3 2 2 2 2 4 2 2 2" xfId="34536" xr:uid="{00000000-0005-0000-0000-000081AF0000}"/>
    <cellStyle name="Normal 3 2 2 2 2 4 2 2 3" xfId="46481" xr:uid="{00000000-0005-0000-0000-000082AF0000}"/>
    <cellStyle name="Normal 3 2 2 2 2 4 2 2 4" xfId="58446" xr:uid="{00000000-0005-0000-0000-000083AF0000}"/>
    <cellStyle name="Normal 3 2 2 2 2 4 2 3" xfId="22568" xr:uid="{00000000-0005-0000-0000-000084AF0000}"/>
    <cellStyle name="Normal 3 2 2 2 2 4 2 4" xfId="10626" xr:uid="{00000000-0005-0000-0000-000085AF0000}"/>
    <cellStyle name="Normal 3 2 2 2 2 4 2 5" xfId="28553" xr:uid="{00000000-0005-0000-0000-000086AF0000}"/>
    <cellStyle name="Normal 3 2 2 2 2 4 2 6" xfId="40498" xr:uid="{00000000-0005-0000-0000-000087AF0000}"/>
    <cellStyle name="Normal 3 2 2 2 2 4 2 7" xfId="52463" xr:uid="{00000000-0005-0000-0000-000088AF0000}"/>
    <cellStyle name="Normal 3 2 2 2 2 4 3" xfId="13639" xr:uid="{00000000-0005-0000-0000-000089AF0000}"/>
    <cellStyle name="Normal 3 2 2 2 2 4 3 2" xfId="31566" xr:uid="{00000000-0005-0000-0000-00008AAF0000}"/>
    <cellStyle name="Normal 3 2 2 2 2 4 3 3" xfId="43511" xr:uid="{00000000-0005-0000-0000-00008BAF0000}"/>
    <cellStyle name="Normal 3 2 2 2 2 4 3 4" xfId="55476" xr:uid="{00000000-0005-0000-0000-00008CAF0000}"/>
    <cellStyle name="Normal 3 2 2 2 2 4 4" xfId="19598" xr:uid="{00000000-0005-0000-0000-00008DAF0000}"/>
    <cellStyle name="Normal 3 2 2 2 2 4 5" xfId="7656" xr:uid="{00000000-0005-0000-0000-00008EAF0000}"/>
    <cellStyle name="Normal 3 2 2 2 2 4 6" xfId="25583" xr:uid="{00000000-0005-0000-0000-00008FAF0000}"/>
    <cellStyle name="Normal 3 2 2 2 2 4 7" xfId="37528" xr:uid="{00000000-0005-0000-0000-000090AF0000}"/>
    <cellStyle name="Normal 3 2 2 2 2 4 8" xfId="49493" xr:uid="{00000000-0005-0000-0000-000091AF0000}"/>
    <cellStyle name="Normal 3 2 2 2 2 5" xfId="3202" xr:uid="{00000000-0005-0000-0000-000092AF0000}"/>
    <cellStyle name="Normal 3 2 2 2 2 5 2" xfId="15165" xr:uid="{00000000-0005-0000-0000-000093AF0000}"/>
    <cellStyle name="Normal 3 2 2 2 2 5 2 2" xfId="33092" xr:uid="{00000000-0005-0000-0000-000094AF0000}"/>
    <cellStyle name="Normal 3 2 2 2 2 5 2 3" xfId="45037" xr:uid="{00000000-0005-0000-0000-000095AF0000}"/>
    <cellStyle name="Normal 3 2 2 2 2 5 2 4" xfId="57002" xr:uid="{00000000-0005-0000-0000-000096AF0000}"/>
    <cellStyle name="Normal 3 2 2 2 2 5 3" xfId="21124" xr:uid="{00000000-0005-0000-0000-000097AF0000}"/>
    <cellStyle name="Normal 3 2 2 2 2 5 4" xfId="9182" xr:uid="{00000000-0005-0000-0000-000098AF0000}"/>
    <cellStyle name="Normal 3 2 2 2 2 5 5" xfId="27109" xr:uid="{00000000-0005-0000-0000-000099AF0000}"/>
    <cellStyle name="Normal 3 2 2 2 2 5 6" xfId="39054" xr:uid="{00000000-0005-0000-0000-00009AAF0000}"/>
    <cellStyle name="Normal 3 2 2 2 2 5 7" xfId="51019" xr:uid="{00000000-0005-0000-0000-00009BAF0000}"/>
    <cellStyle name="Normal 3 2 2 2 2 6" xfId="12195" xr:uid="{00000000-0005-0000-0000-00009CAF0000}"/>
    <cellStyle name="Normal 3 2 2 2 2 6 2" xfId="30122" xr:uid="{00000000-0005-0000-0000-00009DAF0000}"/>
    <cellStyle name="Normal 3 2 2 2 2 6 3" xfId="42067" xr:uid="{00000000-0005-0000-0000-00009EAF0000}"/>
    <cellStyle name="Normal 3 2 2 2 2 6 4" xfId="54032" xr:uid="{00000000-0005-0000-0000-00009FAF0000}"/>
    <cellStyle name="Normal 3 2 2 2 2 7" xfId="18154" xr:uid="{00000000-0005-0000-0000-0000A0AF0000}"/>
    <cellStyle name="Normal 3 2 2 2 2 8" xfId="6212" xr:uid="{00000000-0005-0000-0000-0000A1AF0000}"/>
    <cellStyle name="Normal 3 2 2 2 2 9" xfId="24139" xr:uid="{00000000-0005-0000-0000-0000A2AF0000}"/>
    <cellStyle name="Normal 3 2 2 2 3" xfId="348" xr:uid="{00000000-0005-0000-0000-0000A3AF0000}"/>
    <cellStyle name="Normal 3 2 2 2 3 10" xfId="36200" xr:uid="{00000000-0005-0000-0000-0000A4AF0000}"/>
    <cellStyle name="Normal 3 2 2 2 3 11" xfId="48165" xr:uid="{00000000-0005-0000-0000-0000A5AF0000}"/>
    <cellStyle name="Normal 3 2 2 2 3 2" xfId="696" xr:uid="{00000000-0005-0000-0000-0000A6AF0000}"/>
    <cellStyle name="Normal 3 2 2 2 3 2 10" xfId="48513" xr:uid="{00000000-0005-0000-0000-0000A7AF0000}"/>
    <cellStyle name="Normal 3 2 2 2 3 2 2" xfId="1418" xr:uid="{00000000-0005-0000-0000-0000A8AF0000}"/>
    <cellStyle name="Normal 3 2 2 2 3 2 2 2" xfId="2862" xr:uid="{00000000-0005-0000-0000-0000A9AF0000}"/>
    <cellStyle name="Normal 3 2 2 2 3 2 2 2 2" xfId="5832" xr:uid="{00000000-0005-0000-0000-0000AAAF0000}"/>
    <cellStyle name="Normal 3 2 2 2 3 2 2 2 2 2" xfId="17795" xr:uid="{00000000-0005-0000-0000-0000ABAF0000}"/>
    <cellStyle name="Normal 3 2 2 2 3 2 2 2 2 2 2" xfId="35722" xr:uid="{00000000-0005-0000-0000-0000ACAF0000}"/>
    <cellStyle name="Normal 3 2 2 2 3 2 2 2 2 2 3" xfId="47667" xr:uid="{00000000-0005-0000-0000-0000ADAF0000}"/>
    <cellStyle name="Normal 3 2 2 2 3 2 2 2 2 2 4" xfId="59632" xr:uid="{00000000-0005-0000-0000-0000AEAF0000}"/>
    <cellStyle name="Normal 3 2 2 2 3 2 2 2 2 3" xfId="23754" xr:uid="{00000000-0005-0000-0000-0000AFAF0000}"/>
    <cellStyle name="Normal 3 2 2 2 3 2 2 2 2 4" xfId="11812" xr:uid="{00000000-0005-0000-0000-0000B0AF0000}"/>
    <cellStyle name="Normal 3 2 2 2 3 2 2 2 2 5" xfId="29739" xr:uid="{00000000-0005-0000-0000-0000B1AF0000}"/>
    <cellStyle name="Normal 3 2 2 2 3 2 2 2 2 6" xfId="41684" xr:uid="{00000000-0005-0000-0000-0000B2AF0000}"/>
    <cellStyle name="Normal 3 2 2 2 3 2 2 2 2 7" xfId="53649" xr:uid="{00000000-0005-0000-0000-0000B3AF0000}"/>
    <cellStyle name="Normal 3 2 2 2 3 2 2 2 3" xfId="14825" xr:uid="{00000000-0005-0000-0000-0000B4AF0000}"/>
    <cellStyle name="Normal 3 2 2 2 3 2 2 2 3 2" xfId="32752" xr:uid="{00000000-0005-0000-0000-0000B5AF0000}"/>
    <cellStyle name="Normal 3 2 2 2 3 2 2 2 3 3" xfId="44697" xr:uid="{00000000-0005-0000-0000-0000B6AF0000}"/>
    <cellStyle name="Normal 3 2 2 2 3 2 2 2 3 4" xfId="56662" xr:uid="{00000000-0005-0000-0000-0000B7AF0000}"/>
    <cellStyle name="Normal 3 2 2 2 3 2 2 2 4" xfId="20784" xr:uid="{00000000-0005-0000-0000-0000B8AF0000}"/>
    <cellStyle name="Normal 3 2 2 2 3 2 2 2 5" xfId="8842" xr:uid="{00000000-0005-0000-0000-0000B9AF0000}"/>
    <cellStyle name="Normal 3 2 2 2 3 2 2 2 6" xfId="26769" xr:uid="{00000000-0005-0000-0000-0000BAAF0000}"/>
    <cellStyle name="Normal 3 2 2 2 3 2 2 2 7" xfId="38714" xr:uid="{00000000-0005-0000-0000-0000BBAF0000}"/>
    <cellStyle name="Normal 3 2 2 2 3 2 2 2 8" xfId="50679" xr:uid="{00000000-0005-0000-0000-0000BCAF0000}"/>
    <cellStyle name="Normal 3 2 2 2 3 2 2 3" xfId="4388" xr:uid="{00000000-0005-0000-0000-0000BDAF0000}"/>
    <cellStyle name="Normal 3 2 2 2 3 2 2 3 2" xfId="16351" xr:uid="{00000000-0005-0000-0000-0000BEAF0000}"/>
    <cellStyle name="Normal 3 2 2 2 3 2 2 3 2 2" xfId="34278" xr:uid="{00000000-0005-0000-0000-0000BFAF0000}"/>
    <cellStyle name="Normal 3 2 2 2 3 2 2 3 2 3" xfId="46223" xr:uid="{00000000-0005-0000-0000-0000C0AF0000}"/>
    <cellStyle name="Normal 3 2 2 2 3 2 2 3 2 4" xfId="58188" xr:uid="{00000000-0005-0000-0000-0000C1AF0000}"/>
    <cellStyle name="Normal 3 2 2 2 3 2 2 3 3" xfId="22310" xr:uid="{00000000-0005-0000-0000-0000C2AF0000}"/>
    <cellStyle name="Normal 3 2 2 2 3 2 2 3 4" xfId="10368" xr:uid="{00000000-0005-0000-0000-0000C3AF0000}"/>
    <cellStyle name="Normal 3 2 2 2 3 2 2 3 5" xfId="28295" xr:uid="{00000000-0005-0000-0000-0000C4AF0000}"/>
    <cellStyle name="Normal 3 2 2 2 3 2 2 3 6" xfId="40240" xr:uid="{00000000-0005-0000-0000-0000C5AF0000}"/>
    <cellStyle name="Normal 3 2 2 2 3 2 2 3 7" xfId="52205" xr:uid="{00000000-0005-0000-0000-0000C6AF0000}"/>
    <cellStyle name="Normal 3 2 2 2 3 2 2 4" xfId="13381" xr:uid="{00000000-0005-0000-0000-0000C7AF0000}"/>
    <cellStyle name="Normal 3 2 2 2 3 2 2 4 2" xfId="31308" xr:uid="{00000000-0005-0000-0000-0000C8AF0000}"/>
    <cellStyle name="Normal 3 2 2 2 3 2 2 4 3" xfId="43253" xr:uid="{00000000-0005-0000-0000-0000C9AF0000}"/>
    <cellStyle name="Normal 3 2 2 2 3 2 2 4 4" xfId="55218" xr:uid="{00000000-0005-0000-0000-0000CAAF0000}"/>
    <cellStyle name="Normal 3 2 2 2 3 2 2 5" xfId="19340" xr:uid="{00000000-0005-0000-0000-0000CBAF0000}"/>
    <cellStyle name="Normal 3 2 2 2 3 2 2 6" xfId="7398" xr:uid="{00000000-0005-0000-0000-0000CCAF0000}"/>
    <cellStyle name="Normal 3 2 2 2 3 2 2 7" xfId="25325" xr:uid="{00000000-0005-0000-0000-0000CDAF0000}"/>
    <cellStyle name="Normal 3 2 2 2 3 2 2 8" xfId="37270" xr:uid="{00000000-0005-0000-0000-0000CEAF0000}"/>
    <cellStyle name="Normal 3 2 2 2 3 2 2 9" xfId="49235" xr:uid="{00000000-0005-0000-0000-0000CFAF0000}"/>
    <cellStyle name="Normal 3 2 2 2 3 2 3" xfId="2140" xr:uid="{00000000-0005-0000-0000-0000D0AF0000}"/>
    <cellStyle name="Normal 3 2 2 2 3 2 3 2" xfId="5110" xr:uid="{00000000-0005-0000-0000-0000D1AF0000}"/>
    <cellStyle name="Normal 3 2 2 2 3 2 3 2 2" xfId="17073" xr:uid="{00000000-0005-0000-0000-0000D2AF0000}"/>
    <cellStyle name="Normal 3 2 2 2 3 2 3 2 2 2" xfId="35000" xr:uid="{00000000-0005-0000-0000-0000D3AF0000}"/>
    <cellStyle name="Normal 3 2 2 2 3 2 3 2 2 3" xfId="46945" xr:uid="{00000000-0005-0000-0000-0000D4AF0000}"/>
    <cellStyle name="Normal 3 2 2 2 3 2 3 2 2 4" xfId="58910" xr:uid="{00000000-0005-0000-0000-0000D5AF0000}"/>
    <cellStyle name="Normal 3 2 2 2 3 2 3 2 3" xfId="23032" xr:uid="{00000000-0005-0000-0000-0000D6AF0000}"/>
    <cellStyle name="Normal 3 2 2 2 3 2 3 2 4" xfId="11090" xr:uid="{00000000-0005-0000-0000-0000D7AF0000}"/>
    <cellStyle name="Normal 3 2 2 2 3 2 3 2 5" xfId="29017" xr:uid="{00000000-0005-0000-0000-0000D8AF0000}"/>
    <cellStyle name="Normal 3 2 2 2 3 2 3 2 6" xfId="40962" xr:uid="{00000000-0005-0000-0000-0000D9AF0000}"/>
    <cellStyle name="Normal 3 2 2 2 3 2 3 2 7" xfId="52927" xr:uid="{00000000-0005-0000-0000-0000DAAF0000}"/>
    <cellStyle name="Normal 3 2 2 2 3 2 3 3" xfId="14103" xr:uid="{00000000-0005-0000-0000-0000DBAF0000}"/>
    <cellStyle name="Normal 3 2 2 2 3 2 3 3 2" xfId="32030" xr:uid="{00000000-0005-0000-0000-0000DCAF0000}"/>
    <cellStyle name="Normal 3 2 2 2 3 2 3 3 3" xfId="43975" xr:uid="{00000000-0005-0000-0000-0000DDAF0000}"/>
    <cellStyle name="Normal 3 2 2 2 3 2 3 3 4" xfId="55940" xr:uid="{00000000-0005-0000-0000-0000DEAF0000}"/>
    <cellStyle name="Normal 3 2 2 2 3 2 3 4" xfId="20062" xr:uid="{00000000-0005-0000-0000-0000DFAF0000}"/>
    <cellStyle name="Normal 3 2 2 2 3 2 3 5" xfId="8120" xr:uid="{00000000-0005-0000-0000-0000E0AF0000}"/>
    <cellStyle name="Normal 3 2 2 2 3 2 3 6" xfId="26047" xr:uid="{00000000-0005-0000-0000-0000E1AF0000}"/>
    <cellStyle name="Normal 3 2 2 2 3 2 3 7" xfId="37992" xr:uid="{00000000-0005-0000-0000-0000E2AF0000}"/>
    <cellStyle name="Normal 3 2 2 2 3 2 3 8" xfId="49957" xr:uid="{00000000-0005-0000-0000-0000E3AF0000}"/>
    <cellStyle name="Normal 3 2 2 2 3 2 4" xfId="3666" xr:uid="{00000000-0005-0000-0000-0000E4AF0000}"/>
    <cellStyle name="Normal 3 2 2 2 3 2 4 2" xfId="15629" xr:uid="{00000000-0005-0000-0000-0000E5AF0000}"/>
    <cellStyle name="Normal 3 2 2 2 3 2 4 2 2" xfId="33556" xr:uid="{00000000-0005-0000-0000-0000E6AF0000}"/>
    <cellStyle name="Normal 3 2 2 2 3 2 4 2 3" xfId="45501" xr:uid="{00000000-0005-0000-0000-0000E7AF0000}"/>
    <cellStyle name="Normal 3 2 2 2 3 2 4 2 4" xfId="57466" xr:uid="{00000000-0005-0000-0000-0000E8AF0000}"/>
    <cellStyle name="Normal 3 2 2 2 3 2 4 3" xfId="21588" xr:uid="{00000000-0005-0000-0000-0000E9AF0000}"/>
    <cellStyle name="Normal 3 2 2 2 3 2 4 4" xfId="9646" xr:uid="{00000000-0005-0000-0000-0000EAAF0000}"/>
    <cellStyle name="Normal 3 2 2 2 3 2 4 5" xfId="27573" xr:uid="{00000000-0005-0000-0000-0000EBAF0000}"/>
    <cellStyle name="Normal 3 2 2 2 3 2 4 6" xfId="39518" xr:uid="{00000000-0005-0000-0000-0000ECAF0000}"/>
    <cellStyle name="Normal 3 2 2 2 3 2 4 7" xfId="51483" xr:uid="{00000000-0005-0000-0000-0000EDAF0000}"/>
    <cellStyle name="Normal 3 2 2 2 3 2 5" xfId="12659" xr:uid="{00000000-0005-0000-0000-0000EEAF0000}"/>
    <cellStyle name="Normal 3 2 2 2 3 2 5 2" xfId="30586" xr:uid="{00000000-0005-0000-0000-0000EFAF0000}"/>
    <cellStyle name="Normal 3 2 2 2 3 2 5 3" xfId="42531" xr:uid="{00000000-0005-0000-0000-0000F0AF0000}"/>
    <cellStyle name="Normal 3 2 2 2 3 2 5 4" xfId="54496" xr:uid="{00000000-0005-0000-0000-0000F1AF0000}"/>
    <cellStyle name="Normal 3 2 2 2 3 2 6" xfId="18618" xr:uid="{00000000-0005-0000-0000-0000F2AF0000}"/>
    <cellStyle name="Normal 3 2 2 2 3 2 7" xfId="6676" xr:uid="{00000000-0005-0000-0000-0000F3AF0000}"/>
    <cellStyle name="Normal 3 2 2 2 3 2 8" xfId="24603" xr:uid="{00000000-0005-0000-0000-0000F4AF0000}"/>
    <cellStyle name="Normal 3 2 2 2 3 2 9" xfId="36548" xr:uid="{00000000-0005-0000-0000-0000F5AF0000}"/>
    <cellStyle name="Normal 3 2 2 2 3 3" xfId="1070" xr:uid="{00000000-0005-0000-0000-0000F6AF0000}"/>
    <cellStyle name="Normal 3 2 2 2 3 3 2" xfId="2514" xr:uid="{00000000-0005-0000-0000-0000F7AF0000}"/>
    <cellStyle name="Normal 3 2 2 2 3 3 2 2" xfId="5484" xr:uid="{00000000-0005-0000-0000-0000F8AF0000}"/>
    <cellStyle name="Normal 3 2 2 2 3 3 2 2 2" xfId="17447" xr:uid="{00000000-0005-0000-0000-0000F9AF0000}"/>
    <cellStyle name="Normal 3 2 2 2 3 3 2 2 2 2" xfId="35374" xr:uid="{00000000-0005-0000-0000-0000FAAF0000}"/>
    <cellStyle name="Normal 3 2 2 2 3 3 2 2 2 3" xfId="47319" xr:uid="{00000000-0005-0000-0000-0000FBAF0000}"/>
    <cellStyle name="Normal 3 2 2 2 3 3 2 2 2 4" xfId="59284" xr:uid="{00000000-0005-0000-0000-0000FCAF0000}"/>
    <cellStyle name="Normal 3 2 2 2 3 3 2 2 3" xfId="23406" xr:uid="{00000000-0005-0000-0000-0000FDAF0000}"/>
    <cellStyle name="Normal 3 2 2 2 3 3 2 2 4" xfId="11464" xr:uid="{00000000-0005-0000-0000-0000FEAF0000}"/>
    <cellStyle name="Normal 3 2 2 2 3 3 2 2 5" xfId="29391" xr:uid="{00000000-0005-0000-0000-0000FFAF0000}"/>
    <cellStyle name="Normal 3 2 2 2 3 3 2 2 6" xfId="41336" xr:uid="{00000000-0005-0000-0000-000000B00000}"/>
    <cellStyle name="Normal 3 2 2 2 3 3 2 2 7" xfId="53301" xr:uid="{00000000-0005-0000-0000-000001B00000}"/>
    <cellStyle name="Normal 3 2 2 2 3 3 2 3" xfId="14477" xr:uid="{00000000-0005-0000-0000-000002B00000}"/>
    <cellStyle name="Normal 3 2 2 2 3 3 2 3 2" xfId="32404" xr:uid="{00000000-0005-0000-0000-000003B00000}"/>
    <cellStyle name="Normal 3 2 2 2 3 3 2 3 3" xfId="44349" xr:uid="{00000000-0005-0000-0000-000004B00000}"/>
    <cellStyle name="Normal 3 2 2 2 3 3 2 3 4" xfId="56314" xr:uid="{00000000-0005-0000-0000-000005B00000}"/>
    <cellStyle name="Normal 3 2 2 2 3 3 2 4" xfId="20436" xr:uid="{00000000-0005-0000-0000-000006B00000}"/>
    <cellStyle name="Normal 3 2 2 2 3 3 2 5" xfId="8494" xr:uid="{00000000-0005-0000-0000-000007B00000}"/>
    <cellStyle name="Normal 3 2 2 2 3 3 2 6" xfId="26421" xr:uid="{00000000-0005-0000-0000-000008B00000}"/>
    <cellStyle name="Normal 3 2 2 2 3 3 2 7" xfId="38366" xr:uid="{00000000-0005-0000-0000-000009B00000}"/>
    <cellStyle name="Normal 3 2 2 2 3 3 2 8" xfId="50331" xr:uid="{00000000-0005-0000-0000-00000AB00000}"/>
    <cellStyle name="Normal 3 2 2 2 3 3 3" xfId="4040" xr:uid="{00000000-0005-0000-0000-00000BB00000}"/>
    <cellStyle name="Normal 3 2 2 2 3 3 3 2" xfId="16003" xr:uid="{00000000-0005-0000-0000-00000CB00000}"/>
    <cellStyle name="Normal 3 2 2 2 3 3 3 2 2" xfId="33930" xr:uid="{00000000-0005-0000-0000-00000DB00000}"/>
    <cellStyle name="Normal 3 2 2 2 3 3 3 2 3" xfId="45875" xr:uid="{00000000-0005-0000-0000-00000EB00000}"/>
    <cellStyle name="Normal 3 2 2 2 3 3 3 2 4" xfId="57840" xr:uid="{00000000-0005-0000-0000-00000FB00000}"/>
    <cellStyle name="Normal 3 2 2 2 3 3 3 3" xfId="21962" xr:uid="{00000000-0005-0000-0000-000010B00000}"/>
    <cellStyle name="Normal 3 2 2 2 3 3 3 4" xfId="10020" xr:uid="{00000000-0005-0000-0000-000011B00000}"/>
    <cellStyle name="Normal 3 2 2 2 3 3 3 5" xfId="27947" xr:uid="{00000000-0005-0000-0000-000012B00000}"/>
    <cellStyle name="Normal 3 2 2 2 3 3 3 6" xfId="39892" xr:uid="{00000000-0005-0000-0000-000013B00000}"/>
    <cellStyle name="Normal 3 2 2 2 3 3 3 7" xfId="51857" xr:uid="{00000000-0005-0000-0000-000014B00000}"/>
    <cellStyle name="Normal 3 2 2 2 3 3 4" xfId="13033" xr:uid="{00000000-0005-0000-0000-000015B00000}"/>
    <cellStyle name="Normal 3 2 2 2 3 3 4 2" xfId="30960" xr:uid="{00000000-0005-0000-0000-000016B00000}"/>
    <cellStyle name="Normal 3 2 2 2 3 3 4 3" xfId="42905" xr:uid="{00000000-0005-0000-0000-000017B00000}"/>
    <cellStyle name="Normal 3 2 2 2 3 3 4 4" xfId="54870" xr:uid="{00000000-0005-0000-0000-000018B00000}"/>
    <cellStyle name="Normal 3 2 2 2 3 3 5" xfId="18992" xr:uid="{00000000-0005-0000-0000-000019B00000}"/>
    <cellStyle name="Normal 3 2 2 2 3 3 6" xfId="7050" xr:uid="{00000000-0005-0000-0000-00001AB00000}"/>
    <cellStyle name="Normal 3 2 2 2 3 3 7" xfId="24977" xr:uid="{00000000-0005-0000-0000-00001BB00000}"/>
    <cellStyle name="Normal 3 2 2 2 3 3 8" xfId="36922" xr:uid="{00000000-0005-0000-0000-00001CB00000}"/>
    <cellStyle name="Normal 3 2 2 2 3 3 9" xfId="48887" xr:uid="{00000000-0005-0000-0000-00001DB00000}"/>
    <cellStyle name="Normal 3 2 2 2 3 4" xfId="1792" xr:uid="{00000000-0005-0000-0000-00001EB00000}"/>
    <cellStyle name="Normal 3 2 2 2 3 4 2" xfId="4762" xr:uid="{00000000-0005-0000-0000-00001FB00000}"/>
    <cellStyle name="Normal 3 2 2 2 3 4 2 2" xfId="16725" xr:uid="{00000000-0005-0000-0000-000020B00000}"/>
    <cellStyle name="Normal 3 2 2 2 3 4 2 2 2" xfId="34652" xr:uid="{00000000-0005-0000-0000-000021B00000}"/>
    <cellStyle name="Normal 3 2 2 2 3 4 2 2 3" xfId="46597" xr:uid="{00000000-0005-0000-0000-000022B00000}"/>
    <cellStyle name="Normal 3 2 2 2 3 4 2 2 4" xfId="58562" xr:uid="{00000000-0005-0000-0000-000023B00000}"/>
    <cellStyle name="Normal 3 2 2 2 3 4 2 3" xfId="22684" xr:uid="{00000000-0005-0000-0000-000024B00000}"/>
    <cellStyle name="Normal 3 2 2 2 3 4 2 4" xfId="10742" xr:uid="{00000000-0005-0000-0000-000025B00000}"/>
    <cellStyle name="Normal 3 2 2 2 3 4 2 5" xfId="28669" xr:uid="{00000000-0005-0000-0000-000026B00000}"/>
    <cellStyle name="Normal 3 2 2 2 3 4 2 6" xfId="40614" xr:uid="{00000000-0005-0000-0000-000027B00000}"/>
    <cellStyle name="Normal 3 2 2 2 3 4 2 7" xfId="52579" xr:uid="{00000000-0005-0000-0000-000028B00000}"/>
    <cellStyle name="Normal 3 2 2 2 3 4 3" xfId="13755" xr:uid="{00000000-0005-0000-0000-000029B00000}"/>
    <cellStyle name="Normal 3 2 2 2 3 4 3 2" xfId="31682" xr:uid="{00000000-0005-0000-0000-00002AB00000}"/>
    <cellStyle name="Normal 3 2 2 2 3 4 3 3" xfId="43627" xr:uid="{00000000-0005-0000-0000-00002BB00000}"/>
    <cellStyle name="Normal 3 2 2 2 3 4 3 4" xfId="55592" xr:uid="{00000000-0005-0000-0000-00002CB00000}"/>
    <cellStyle name="Normal 3 2 2 2 3 4 4" xfId="19714" xr:uid="{00000000-0005-0000-0000-00002DB00000}"/>
    <cellStyle name="Normal 3 2 2 2 3 4 5" xfId="7772" xr:uid="{00000000-0005-0000-0000-00002EB00000}"/>
    <cellStyle name="Normal 3 2 2 2 3 4 6" xfId="25699" xr:uid="{00000000-0005-0000-0000-00002FB00000}"/>
    <cellStyle name="Normal 3 2 2 2 3 4 7" xfId="37644" xr:uid="{00000000-0005-0000-0000-000030B00000}"/>
    <cellStyle name="Normal 3 2 2 2 3 4 8" xfId="49609" xr:uid="{00000000-0005-0000-0000-000031B00000}"/>
    <cellStyle name="Normal 3 2 2 2 3 5" xfId="3318" xr:uid="{00000000-0005-0000-0000-000032B00000}"/>
    <cellStyle name="Normal 3 2 2 2 3 5 2" xfId="15281" xr:uid="{00000000-0005-0000-0000-000033B00000}"/>
    <cellStyle name="Normal 3 2 2 2 3 5 2 2" xfId="33208" xr:uid="{00000000-0005-0000-0000-000034B00000}"/>
    <cellStyle name="Normal 3 2 2 2 3 5 2 3" xfId="45153" xr:uid="{00000000-0005-0000-0000-000035B00000}"/>
    <cellStyle name="Normal 3 2 2 2 3 5 2 4" xfId="57118" xr:uid="{00000000-0005-0000-0000-000036B00000}"/>
    <cellStyle name="Normal 3 2 2 2 3 5 3" xfId="21240" xr:uid="{00000000-0005-0000-0000-000037B00000}"/>
    <cellStyle name="Normal 3 2 2 2 3 5 4" xfId="9298" xr:uid="{00000000-0005-0000-0000-000038B00000}"/>
    <cellStyle name="Normal 3 2 2 2 3 5 5" xfId="27225" xr:uid="{00000000-0005-0000-0000-000039B00000}"/>
    <cellStyle name="Normal 3 2 2 2 3 5 6" xfId="39170" xr:uid="{00000000-0005-0000-0000-00003AB00000}"/>
    <cellStyle name="Normal 3 2 2 2 3 5 7" xfId="51135" xr:uid="{00000000-0005-0000-0000-00003BB00000}"/>
    <cellStyle name="Normal 3 2 2 2 3 6" xfId="12311" xr:uid="{00000000-0005-0000-0000-00003CB00000}"/>
    <cellStyle name="Normal 3 2 2 2 3 6 2" xfId="30238" xr:uid="{00000000-0005-0000-0000-00003DB00000}"/>
    <cellStyle name="Normal 3 2 2 2 3 6 3" xfId="42183" xr:uid="{00000000-0005-0000-0000-00003EB00000}"/>
    <cellStyle name="Normal 3 2 2 2 3 6 4" xfId="54148" xr:uid="{00000000-0005-0000-0000-00003FB00000}"/>
    <cellStyle name="Normal 3 2 2 2 3 7" xfId="18270" xr:uid="{00000000-0005-0000-0000-000040B00000}"/>
    <cellStyle name="Normal 3 2 2 2 3 8" xfId="6328" xr:uid="{00000000-0005-0000-0000-000041B00000}"/>
    <cellStyle name="Normal 3 2 2 2 3 9" xfId="24255" xr:uid="{00000000-0005-0000-0000-000042B00000}"/>
    <cellStyle name="Normal 3 2 2 2 4" xfId="464" xr:uid="{00000000-0005-0000-0000-000043B00000}"/>
    <cellStyle name="Normal 3 2 2 2 4 10" xfId="48281" xr:uid="{00000000-0005-0000-0000-000044B00000}"/>
    <cellStyle name="Normal 3 2 2 2 4 2" xfId="1186" xr:uid="{00000000-0005-0000-0000-000045B00000}"/>
    <cellStyle name="Normal 3 2 2 2 4 2 2" xfId="2630" xr:uid="{00000000-0005-0000-0000-000046B00000}"/>
    <cellStyle name="Normal 3 2 2 2 4 2 2 2" xfId="5600" xr:uid="{00000000-0005-0000-0000-000047B00000}"/>
    <cellStyle name="Normal 3 2 2 2 4 2 2 2 2" xfId="17563" xr:uid="{00000000-0005-0000-0000-000048B00000}"/>
    <cellStyle name="Normal 3 2 2 2 4 2 2 2 2 2" xfId="35490" xr:uid="{00000000-0005-0000-0000-000049B00000}"/>
    <cellStyle name="Normal 3 2 2 2 4 2 2 2 2 3" xfId="47435" xr:uid="{00000000-0005-0000-0000-00004AB00000}"/>
    <cellStyle name="Normal 3 2 2 2 4 2 2 2 2 4" xfId="59400" xr:uid="{00000000-0005-0000-0000-00004BB00000}"/>
    <cellStyle name="Normal 3 2 2 2 4 2 2 2 3" xfId="23522" xr:uid="{00000000-0005-0000-0000-00004CB00000}"/>
    <cellStyle name="Normal 3 2 2 2 4 2 2 2 4" xfId="11580" xr:uid="{00000000-0005-0000-0000-00004DB00000}"/>
    <cellStyle name="Normal 3 2 2 2 4 2 2 2 5" xfId="29507" xr:uid="{00000000-0005-0000-0000-00004EB00000}"/>
    <cellStyle name="Normal 3 2 2 2 4 2 2 2 6" xfId="41452" xr:uid="{00000000-0005-0000-0000-00004FB00000}"/>
    <cellStyle name="Normal 3 2 2 2 4 2 2 2 7" xfId="53417" xr:uid="{00000000-0005-0000-0000-000050B00000}"/>
    <cellStyle name="Normal 3 2 2 2 4 2 2 3" xfId="14593" xr:uid="{00000000-0005-0000-0000-000051B00000}"/>
    <cellStyle name="Normal 3 2 2 2 4 2 2 3 2" xfId="32520" xr:uid="{00000000-0005-0000-0000-000052B00000}"/>
    <cellStyle name="Normal 3 2 2 2 4 2 2 3 3" xfId="44465" xr:uid="{00000000-0005-0000-0000-000053B00000}"/>
    <cellStyle name="Normal 3 2 2 2 4 2 2 3 4" xfId="56430" xr:uid="{00000000-0005-0000-0000-000054B00000}"/>
    <cellStyle name="Normal 3 2 2 2 4 2 2 4" xfId="20552" xr:uid="{00000000-0005-0000-0000-000055B00000}"/>
    <cellStyle name="Normal 3 2 2 2 4 2 2 5" xfId="8610" xr:uid="{00000000-0005-0000-0000-000056B00000}"/>
    <cellStyle name="Normal 3 2 2 2 4 2 2 6" xfId="26537" xr:uid="{00000000-0005-0000-0000-000057B00000}"/>
    <cellStyle name="Normal 3 2 2 2 4 2 2 7" xfId="38482" xr:uid="{00000000-0005-0000-0000-000058B00000}"/>
    <cellStyle name="Normal 3 2 2 2 4 2 2 8" xfId="50447" xr:uid="{00000000-0005-0000-0000-000059B00000}"/>
    <cellStyle name="Normal 3 2 2 2 4 2 3" xfId="4156" xr:uid="{00000000-0005-0000-0000-00005AB00000}"/>
    <cellStyle name="Normal 3 2 2 2 4 2 3 2" xfId="16119" xr:uid="{00000000-0005-0000-0000-00005BB00000}"/>
    <cellStyle name="Normal 3 2 2 2 4 2 3 2 2" xfId="34046" xr:uid="{00000000-0005-0000-0000-00005CB00000}"/>
    <cellStyle name="Normal 3 2 2 2 4 2 3 2 3" xfId="45991" xr:uid="{00000000-0005-0000-0000-00005DB00000}"/>
    <cellStyle name="Normal 3 2 2 2 4 2 3 2 4" xfId="57956" xr:uid="{00000000-0005-0000-0000-00005EB00000}"/>
    <cellStyle name="Normal 3 2 2 2 4 2 3 3" xfId="22078" xr:uid="{00000000-0005-0000-0000-00005FB00000}"/>
    <cellStyle name="Normal 3 2 2 2 4 2 3 4" xfId="10136" xr:uid="{00000000-0005-0000-0000-000060B00000}"/>
    <cellStyle name="Normal 3 2 2 2 4 2 3 5" xfId="28063" xr:uid="{00000000-0005-0000-0000-000061B00000}"/>
    <cellStyle name="Normal 3 2 2 2 4 2 3 6" xfId="40008" xr:uid="{00000000-0005-0000-0000-000062B00000}"/>
    <cellStyle name="Normal 3 2 2 2 4 2 3 7" xfId="51973" xr:uid="{00000000-0005-0000-0000-000063B00000}"/>
    <cellStyle name="Normal 3 2 2 2 4 2 4" xfId="13149" xr:uid="{00000000-0005-0000-0000-000064B00000}"/>
    <cellStyle name="Normal 3 2 2 2 4 2 4 2" xfId="31076" xr:uid="{00000000-0005-0000-0000-000065B00000}"/>
    <cellStyle name="Normal 3 2 2 2 4 2 4 3" xfId="43021" xr:uid="{00000000-0005-0000-0000-000066B00000}"/>
    <cellStyle name="Normal 3 2 2 2 4 2 4 4" xfId="54986" xr:uid="{00000000-0005-0000-0000-000067B00000}"/>
    <cellStyle name="Normal 3 2 2 2 4 2 5" xfId="19108" xr:uid="{00000000-0005-0000-0000-000068B00000}"/>
    <cellStyle name="Normal 3 2 2 2 4 2 6" xfId="7166" xr:uid="{00000000-0005-0000-0000-000069B00000}"/>
    <cellStyle name="Normal 3 2 2 2 4 2 7" xfId="25093" xr:uid="{00000000-0005-0000-0000-00006AB00000}"/>
    <cellStyle name="Normal 3 2 2 2 4 2 8" xfId="37038" xr:uid="{00000000-0005-0000-0000-00006BB00000}"/>
    <cellStyle name="Normal 3 2 2 2 4 2 9" xfId="49003" xr:uid="{00000000-0005-0000-0000-00006CB00000}"/>
    <cellStyle name="Normal 3 2 2 2 4 3" xfId="1908" xr:uid="{00000000-0005-0000-0000-00006DB00000}"/>
    <cellStyle name="Normal 3 2 2 2 4 3 2" xfId="4878" xr:uid="{00000000-0005-0000-0000-00006EB00000}"/>
    <cellStyle name="Normal 3 2 2 2 4 3 2 2" xfId="16841" xr:uid="{00000000-0005-0000-0000-00006FB00000}"/>
    <cellStyle name="Normal 3 2 2 2 4 3 2 2 2" xfId="34768" xr:uid="{00000000-0005-0000-0000-000070B00000}"/>
    <cellStyle name="Normal 3 2 2 2 4 3 2 2 3" xfId="46713" xr:uid="{00000000-0005-0000-0000-000071B00000}"/>
    <cellStyle name="Normal 3 2 2 2 4 3 2 2 4" xfId="58678" xr:uid="{00000000-0005-0000-0000-000072B00000}"/>
    <cellStyle name="Normal 3 2 2 2 4 3 2 3" xfId="22800" xr:uid="{00000000-0005-0000-0000-000073B00000}"/>
    <cellStyle name="Normal 3 2 2 2 4 3 2 4" xfId="10858" xr:uid="{00000000-0005-0000-0000-000074B00000}"/>
    <cellStyle name="Normal 3 2 2 2 4 3 2 5" xfId="28785" xr:uid="{00000000-0005-0000-0000-000075B00000}"/>
    <cellStyle name="Normal 3 2 2 2 4 3 2 6" xfId="40730" xr:uid="{00000000-0005-0000-0000-000076B00000}"/>
    <cellStyle name="Normal 3 2 2 2 4 3 2 7" xfId="52695" xr:uid="{00000000-0005-0000-0000-000077B00000}"/>
    <cellStyle name="Normal 3 2 2 2 4 3 3" xfId="13871" xr:uid="{00000000-0005-0000-0000-000078B00000}"/>
    <cellStyle name="Normal 3 2 2 2 4 3 3 2" xfId="31798" xr:uid="{00000000-0005-0000-0000-000079B00000}"/>
    <cellStyle name="Normal 3 2 2 2 4 3 3 3" xfId="43743" xr:uid="{00000000-0005-0000-0000-00007AB00000}"/>
    <cellStyle name="Normal 3 2 2 2 4 3 3 4" xfId="55708" xr:uid="{00000000-0005-0000-0000-00007BB00000}"/>
    <cellStyle name="Normal 3 2 2 2 4 3 4" xfId="19830" xr:uid="{00000000-0005-0000-0000-00007CB00000}"/>
    <cellStyle name="Normal 3 2 2 2 4 3 5" xfId="7888" xr:uid="{00000000-0005-0000-0000-00007DB00000}"/>
    <cellStyle name="Normal 3 2 2 2 4 3 6" xfId="25815" xr:uid="{00000000-0005-0000-0000-00007EB00000}"/>
    <cellStyle name="Normal 3 2 2 2 4 3 7" xfId="37760" xr:uid="{00000000-0005-0000-0000-00007FB00000}"/>
    <cellStyle name="Normal 3 2 2 2 4 3 8" xfId="49725" xr:uid="{00000000-0005-0000-0000-000080B00000}"/>
    <cellStyle name="Normal 3 2 2 2 4 4" xfId="3434" xr:uid="{00000000-0005-0000-0000-000081B00000}"/>
    <cellStyle name="Normal 3 2 2 2 4 4 2" xfId="15397" xr:uid="{00000000-0005-0000-0000-000082B00000}"/>
    <cellStyle name="Normal 3 2 2 2 4 4 2 2" xfId="33324" xr:uid="{00000000-0005-0000-0000-000083B00000}"/>
    <cellStyle name="Normal 3 2 2 2 4 4 2 3" xfId="45269" xr:uid="{00000000-0005-0000-0000-000084B00000}"/>
    <cellStyle name="Normal 3 2 2 2 4 4 2 4" xfId="57234" xr:uid="{00000000-0005-0000-0000-000085B00000}"/>
    <cellStyle name="Normal 3 2 2 2 4 4 3" xfId="21356" xr:uid="{00000000-0005-0000-0000-000086B00000}"/>
    <cellStyle name="Normal 3 2 2 2 4 4 4" xfId="9414" xr:uid="{00000000-0005-0000-0000-000087B00000}"/>
    <cellStyle name="Normal 3 2 2 2 4 4 5" xfId="27341" xr:uid="{00000000-0005-0000-0000-000088B00000}"/>
    <cellStyle name="Normal 3 2 2 2 4 4 6" xfId="39286" xr:uid="{00000000-0005-0000-0000-000089B00000}"/>
    <cellStyle name="Normal 3 2 2 2 4 4 7" xfId="51251" xr:uid="{00000000-0005-0000-0000-00008AB00000}"/>
    <cellStyle name="Normal 3 2 2 2 4 5" xfId="12427" xr:uid="{00000000-0005-0000-0000-00008BB00000}"/>
    <cellStyle name="Normal 3 2 2 2 4 5 2" xfId="30354" xr:uid="{00000000-0005-0000-0000-00008CB00000}"/>
    <cellStyle name="Normal 3 2 2 2 4 5 3" xfId="42299" xr:uid="{00000000-0005-0000-0000-00008DB00000}"/>
    <cellStyle name="Normal 3 2 2 2 4 5 4" xfId="54264" xr:uid="{00000000-0005-0000-0000-00008EB00000}"/>
    <cellStyle name="Normal 3 2 2 2 4 6" xfId="18386" xr:uid="{00000000-0005-0000-0000-00008FB00000}"/>
    <cellStyle name="Normal 3 2 2 2 4 7" xfId="6444" xr:uid="{00000000-0005-0000-0000-000090B00000}"/>
    <cellStyle name="Normal 3 2 2 2 4 8" xfId="24371" xr:uid="{00000000-0005-0000-0000-000091B00000}"/>
    <cellStyle name="Normal 3 2 2 2 4 9" xfId="36316" xr:uid="{00000000-0005-0000-0000-000092B00000}"/>
    <cellStyle name="Normal 3 2 2 2 5" xfId="838" xr:uid="{00000000-0005-0000-0000-000093B00000}"/>
    <cellStyle name="Normal 3 2 2 2 5 2" xfId="2282" xr:uid="{00000000-0005-0000-0000-000094B00000}"/>
    <cellStyle name="Normal 3 2 2 2 5 2 2" xfId="5252" xr:uid="{00000000-0005-0000-0000-000095B00000}"/>
    <cellStyle name="Normal 3 2 2 2 5 2 2 2" xfId="17215" xr:uid="{00000000-0005-0000-0000-000096B00000}"/>
    <cellStyle name="Normal 3 2 2 2 5 2 2 2 2" xfId="35142" xr:uid="{00000000-0005-0000-0000-000097B00000}"/>
    <cellStyle name="Normal 3 2 2 2 5 2 2 2 3" xfId="47087" xr:uid="{00000000-0005-0000-0000-000098B00000}"/>
    <cellStyle name="Normal 3 2 2 2 5 2 2 2 4" xfId="59052" xr:uid="{00000000-0005-0000-0000-000099B00000}"/>
    <cellStyle name="Normal 3 2 2 2 5 2 2 3" xfId="23174" xr:uid="{00000000-0005-0000-0000-00009AB00000}"/>
    <cellStyle name="Normal 3 2 2 2 5 2 2 4" xfId="11232" xr:uid="{00000000-0005-0000-0000-00009BB00000}"/>
    <cellStyle name="Normal 3 2 2 2 5 2 2 5" xfId="29159" xr:uid="{00000000-0005-0000-0000-00009CB00000}"/>
    <cellStyle name="Normal 3 2 2 2 5 2 2 6" xfId="41104" xr:uid="{00000000-0005-0000-0000-00009DB00000}"/>
    <cellStyle name="Normal 3 2 2 2 5 2 2 7" xfId="53069" xr:uid="{00000000-0005-0000-0000-00009EB00000}"/>
    <cellStyle name="Normal 3 2 2 2 5 2 3" xfId="14245" xr:uid="{00000000-0005-0000-0000-00009FB00000}"/>
    <cellStyle name="Normal 3 2 2 2 5 2 3 2" xfId="32172" xr:uid="{00000000-0005-0000-0000-0000A0B00000}"/>
    <cellStyle name="Normal 3 2 2 2 5 2 3 3" xfId="44117" xr:uid="{00000000-0005-0000-0000-0000A1B00000}"/>
    <cellStyle name="Normal 3 2 2 2 5 2 3 4" xfId="56082" xr:uid="{00000000-0005-0000-0000-0000A2B00000}"/>
    <cellStyle name="Normal 3 2 2 2 5 2 4" xfId="20204" xr:uid="{00000000-0005-0000-0000-0000A3B00000}"/>
    <cellStyle name="Normal 3 2 2 2 5 2 5" xfId="8262" xr:uid="{00000000-0005-0000-0000-0000A4B00000}"/>
    <cellStyle name="Normal 3 2 2 2 5 2 6" xfId="26189" xr:uid="{00000000-0005-0000-0000-0000A5B00000}"/>
    <cellStyle name="Normal 3 2 2 2 5 2 7" xfId="38134" xr:uid="{00000000-0005-0000-0000-0000A6B00000}"/>
    <cellStyle name="Normal 3 2 2 2 5 2 8" xfId="50099" xr:uid="{00000000-0005-0000-0000-0000A7B00000}"/>
    <cellStyle name="Normal 3 2 2 2 5 3" xfId="3808" xr:uid="{00000000-0005-0000-0000-0000A8B00000}"/>
    <cellStyle name="Normal 3 2 2 2 5 3 2" xfId="15771" xr:uid="{00000000-0005-0000-0000-0000A9B00000}"/>
    <cellStyle name="Normal 3 2 2 2 5 3 2 2" xfId="33698" xr:uid="{00000000-0005-0000-0000-0000AAB00000}"/>
    <cellStyle name="Normal 3 2 2 2 5 3 2 3" xfId="45643" xr:uid="{00000000-0005-0000-0000-0000ABB00000}"/>
    <cellStyle name="Normal 3 2 2 2 5 3 2 4" xfId="57608" xr:uid="{00000000-0005-0000-0000-0000ACB00000}"/>
    <cellStyle name="Normal 3 2 2 2 5 3 3" xfId="21730" xr:uid="{00000000-0005-0000-0000-0000ADB00000}"/>
    <cellStyle name="Normal 3 2 2 2 5 3 4" xfId="9788" xr:uid="{00000000-0005-0000-0000-0000AEB00000}"/>
    <cellStyle name="Normal 3 2 2 2 5 3 5" xfId="27715" xr:uid="{00000000-0005-0000-0000-0000AFB00000}"/>
    <cellStyle name="Normal 3 2 2 2 5 3 6" xfId="39660" xr:uid="{00000000-0005-0000-0000-0000B0B00000}"/>
    <cellStyle name="Normal 3 2 2 2 5 3 7" xfId="51625" xr:uid="{00000000-0005-0000-0000-0000B1B00000}"/>
    <cellStyle name="Normal 3 2 2 2 5 4" xfId="12801" xr:uid="{00000000-0005-0000-0000-0000B2B00000}"/>
    <cellStyle name="Normal 3 2 2 2 5 4 2" xfId="30728" xr:uid="{00000000-0005-0000-0000-0000B3B00000}"/>
    <cellStyle name="Normal 3 2 2 2 5 4 3" xfId="42673" xr:uid="{00000000-0005-0000-0000-0000B4B00000}"/>
    <cellStyle name="Normal 3 2 2 2 5 4 4" xfId="54638" xr:uid="{00000000-0005-0000-0000-0000B5B00000}"/>
    <cellStyle name="Normal 3 2 2 2 5 5" xfId="18760" xr:uid="{00000000-0005-0000-0000-0000B6B00000}"/>
    <cellStyle name="Normal 3 2 2 2 5 6" xfId="6818" xr:uid="{00000000-0005-0000-0000-0000B7B00000}"/>
    <cellStyle name="Normal 3 2 2 2 5 7" xfId="24745" xr:uid="{00000000-0005-0000-0000-0000B8B00000}"/>
    <cellStyle name="Normal 3 2 2 2 5 8" xfId="36690" xr:uid="{00000000-0005-0000-0000-0000B9B00000}"/>
    <cellStyle name="Normal 3 2 2 2 5 9" xfId="48655" xr:uid="{00000000-0005-0000-0000-0000BAB00000}"/>
    <cellStyle name="Normal 3 2 2 2 6" xfId="1560" xr:uid="{00000000-0005-0000-0000-0000BBB00000}"/>
    <cellStyle name="Normal 3 2 2 2 6 2" xfId="4530" xr:uid="{00000000-0005-0000-0000-0000BCB00000}"/>
    <cellStyle name="Normal 3 2 2 2 6 2 2" xfId="16493" xr:uid="{00000000-0005-0000-0000-0000BDB00000}"/>
    <cellStyle name="Normal 3 2 2 2 6 2 2 2" xfId="34420" xr:uid="{00000000-0005-0000-0000-0000BEB00000}"/>
    <cellStyle name="Normal 3 2 2 2 6 2 2 3" xfId="46365" xr:uid="{00000000-0005-0000-0000-0000BFB00000}"/>
    <cellStyle name="Normal 3 2 2 2 6 2 2 4" xfId="58330" xr:uid="{00000000-0005-0000-0000-0000C0B00000}"/>
    <cellStyle name="Normal 3 2 2 2 6 2 3" xfId="22452" xr:uid="{00000000-0005-0000-0000-0000C1B00000}"/>
    <cellStyle name="Normal 3 2 2 2 6 2 4" xfId="10510" xr:uid="{00000000-0005-0000-0000-0000C2B00000}"/>
    <cellStyle name="Normal 3 2 2 2 6 2 5" xfId="28437" xr:uid="{00000000-0005-0000-0000-0000C3B00000}"/>
    <cellStyle name="Normal 3 2 2 2 6 2 6" xfId="40382" xr:uid="{00000000-0005-0000-0000-0000C4B00000}"/>
    <cellStyle name="Normal 3 2 2 2 6 2 7" xfId="52347" xr:uid="{00000000-0005-0000-0000-0000C5B00000}"/>
    <cellStyle name="Normal 3 2 2 2 6 3" xfId="13523" xr:uid="{00000000-0005-0000-0000-0000C6B00000}"/>
    <cellStyle name="Normal 3 2 2 2 6 3 2" xfId="31450" xr:uid="{00000000-0005-0000-0000-0000C7B00000}"/>
    <cellStyle name="Normal 3 2 2 2 6 3 3" xfId="43395" xr:uid="{00000000-0005-0000-0000-0000C8B00000}"/>
    <cellStyle name="Normal 3 2 2 2 6 3 4" xfId="55360" xr:uid="{00000000-0005-0000-0000-0000C9B00000}"/>
    <cellStyle name="Normal 3 2 2 2 6 4" xfId="19482" xr:uid="{00000000-0005-0000-0000-0000CAB00000}"/>
    <cellStyle name="Normal 3 2 2 2 6 5" xfId="7540" xr:uid="{00000000-0005-0000-0000-0000CBB00000}"/>
    <cellStyle name="Normal 3 2 2 2 6 6" xfId="25467" xr:uid="{00000000-0005-0000-0000-0000CCB00000}"/>
    <cellStyle name="Normal 3 2 2 2 6 7" xfId="37412" xr:uid="{00000000-0005-0000-0000-0000CDB00000}"/>
    <cellStyle name="Normal 3 2 2 2 6 8" xfId="49377" xr:uid="{00000000-0005-0000-0000-0000CEB00000}"/>
    <cellStyle name="Normal 3 2 2 2 7" xfId="3086" xr:uid="{00000000-0005-0000-0000-0000CFB00000}"/>
    <cellStyle name="Normal 3 2 2 2 7 2" xfId="15049" xr:uid="{00000000-0005-0000-0000-0000D0B00000}"/>
    <cellStyle name="Normal 3 2 2 2 7 2 2" xfId="32976" xr:uid="{00000000-0005-0000-0000-0000D1B00000}"/>
    <cellStyle name="Normal 3 2 2 2 7 2 3" xfId="44921" xr:uid="{00000000-0005-0000-0000-0000D2B00000}"/>
    <cellStyle name="Normal 3 2 2 2 7 2 4" xfId="56886" xr:uid="{00000000-0005-0000-0000-0000D3B00000}"/>
    <cellStyle name="Normal 3 2 2 2 7 3" xfId="21008" xr:uid="{00000000-0005-0000-0000-0000D4B00000}"/>
    <cellStyle name="Normal 3 2 2 2 7 4" xfId="9066" xr:uid="{00000000-0005-0000-0000-0000D5B00000}"/>
    <cellStyle name="Normal 3 2 2 2 7 5" xfId="26993" xr:uid="{00000000-0005-0000-0000-0000D6B00000}"/>
    <cellStyle name="Normal 3 2 2 2 7 6" xfId="38938" xr:uid="{00000000-0005-0000-0000-0000D7B00000}"/>
    <cellStyle name="Normal 3 2 2 2 7 7" xfId="50903" xr:uid="{00000000-0005-0000-0000-0000D8B00000}"/>
    <cellStyle name="Normal 3 2 2 2 8" xfId="12079" xr:uid="{00000000-0005-0000-0000-0000D9B00000}"/>
    <cellStyle name="Normal 3 2 2 2 8 2" xfId="30006" xr:uid="{00000000-0005-0000-0000-0000DAB00000}"/>
    <cellStyle name="Normal 3 2 2 2 8 3" xfId="41951" xr:uid="{00000000-0005-0000-0000-0000DBB00000}"/>
    <cellStyle name="Normal 3 2 2 2 8 4" xfId="53916" xr:uid="{00000000-0005-0000-0000-0000DCB00000}"/>
    <cellStyle name="Normal 3 2 2 2 9" xfId="18038" xr:uid="{00000000-0005-0000-0000-0000DDB00000}"/>
    <cellStyle name="Normal 3 2 2 3" xfId="174" xr:uid="{00000000-0005-0000-0000-0000DEB00000}"/>
    <cellStyle name="Normal 3 2 2 3 10" xfId="36026" xr:uid="{00000000-0005-0000-0000-0000DFB00000}"/>
    <cellStyle name="Normal 3 2 2 3 11" xfId="47991" xr:uid="{00000000-0005-0000-0000-0000E0B00000}"/>
    <cellStyle name="Normal 3 2 2 3 2" xfId="522" xr:uid="{00000000-0005-0000-0000-0000E1B00000}"/>
    <cellStyle name="Normal 3 2 2 3 2 10" xfId="48339" xr:uid="{00000000-0005-0000-0000-0000E2B00000}"/>
    <cellStyle name="Normal 3 2 2 3 2 2" xfId="1244" xr:uid="{00000000-0005-0000-0000-0000E3B00000}"/>
    <cellStyle name="Normal 3 2 2 3 2 2 2" xfId="2688" xr:uid="{00000000-0005-0000-0000-0000E4B00000}"/>
    <cellStyle name="Normal 3 2 2 3 2 2 2 2" xfId="5658" xr:uid="{00000000-0005-0000-0000-0000E5B00000}"/>
    <cellStyle name="Normal 3 2 2 3 2 2 2 2 2" xfId="17621" xr:uid="{00000000-0005-0000-0000-0000E6B00000}"/>
    <cellStyle name="Normal 3 2 2 3 2 2 2 2 2 2" xfId="35548" xr:uid="{00000000-0005-0000-0000-0000E7B00000}"/>
    <cellStyle name="Normal 3 2 2 3 2 2 2 2 2 3" xfId="47493" xr:uid="{00000000-0005-0000-0000-0000E8B00000}"/>
    <cellStyle name="Normal 3 2 2 3 2 2 2 2 2 4" xfId="59458" xr:uid="{00000000-0005-0000-0000-0000E9B00000}"/>
    <cellStyle name="Normal 3 2 2 3 2 2 2 2 3" xfId="23580" xr:uid="{00000000-0005-0000-0000-0000EAB00000}"/>
    <cellStyle name="Normal 3 2 2 3 2 2 2 2 4" xfId="11638" xr:uid="{00000000-0005-0000-0000-0000EBB00000}"/>
    <cellStyle name="Normal 3 2 2 3 2 2 2 2 5" xfId="29565" xr:uid="{00000000-0005-0000-0000-0000ECB00000}"/>
    <cellStyle name="Normal 3 2 2 3 2 2 2 2 6" xfId="41510" xr:uid="{00000000-0005-0000-0000-0000EDB00000}"/>
    <cellStyle name="Normal 3 2 2 3 2 2 2 2 7" xfId="53475" xr:uid="{00000000-0005-0000-0000-0000EEB00000}"/>
    <cellStyle name="Normal 3 2 2 3 2 2 2 3" xfId="14651" xr:uid="{00000000-0005-0000-0000-0000EFB00000}"/>
    <cellStyle name="Normal 3 2 2 3 2 2 2 3 2" xfId="32578" xr:uid="{00000000-0005-0000-0000-0000F0B00000}"/>
    <cellStyle name="Normal 3 2 2 3 2 2 2 3 3" xfId="44523" xr:uid="{00000000-0005-0000-0000-0000F1B00000}"/>
    <cellStyle name="Normal 3 2 2 3 2 2 2 3 4" xfId="56488" xr:uid="{00000000-0005-0000-0000-0000F2B00000}"/>
    <cellStyle name="Normal 3 2 2 3 2 2 2 4" xfId="20610" xr:uid="{00000000-0005-0000-0000-0000F3B00000}"/>
    <cellStyle name="Normal 3 2 2 3 2 2 2 5" xfId="8668" xr:uid="{00000000-0005-0000-0000-0000F4B00000}"/>
    <cellStyle name="Normal 3 2 2 3 2 2 2 6" xfId="26595" xr:uid="{00000000-0005-0000-0000-0000F5B00000}"/>
    <cellStyle name="Normal 3 2 2 3 2 2 2 7" xfId="38540" xr:uid="{00000000-0005-0000-0000-0000F6B00000}"/>
    <cellStyle name="Normal 3 2 2 3 2 2 2 8" xfId="50505" xr:uid="{00000000-0005-0000-0000-0000F7B00000}"/>
    <cellStyle name="Normal 3 2 2 3 2 2 3" xfId="4214" xr:uid="{00000000-0005-0000-0000-0000F8B00000}"/>
    <cellStyle name="Normal 3 2 2 3 2 2 3 2" xfId="16177" xr:uid="{00000000-0005-0000-0000-0000F9B00000}"/>
    <cellStyle name="Normal 3 2 2 3 2 2 3 2 2" xfId="34104" xr:uid="{00000000-0005-0000-0000-0000FAB00000}"/>
    <cellStyle name="Normal 3 2 2 3 2 2 3 2 3" xfId="46049" xr:uid="{00000000-0005-0000-0000-0000FBB00000}"/>
    <cellStyle name="Normal 3 2 2 3 2 2 3 2 4" xfId="58014" xr:uid="{00000000-0005-0000-0000-0000FCB00000}"/>
    <cellStyle name="Normal 3 2 2 3 2 2 3 3" xfId="22136" xr:uid="{00000000-0005-0000-0000-0000FDB00000}"/>
    <cellStyle name="Normal 3 2 2 3 2 2 3 4" xfId="10194" xr:uid="{00000000-0005-0000-0000-0000FEB00000}"/>
    <cellStyle name="Normal 3 2 2 3 2 2 3 5" xfId="28121" xr:uid="{00000000-0005-0000-0000-0000FFB00000}"/>
    <cellStyle name="Normal 3 2 2 3 2 2 3 6" xfId="40066" xr:uid="{00000000-0005-0000-0000-000000B10000}"/>
    <cellStyle name="Normal 3 2 2 3 2 2 3 7" xfId="52031" xr:uid="{00000000-0005-0000-0000-000001B10000}"/>
    <cellStyle name="Normal 3 2 2 3 2 2 4" xfId="13207" xr:uid="{00000000-0005-0000-0000-000002B10000}"/>
    <cellStyle name="Normal 3 2 2 3 2 2 4 2" xfId="31134" xr:uid="{00000000-0005-0000-0000-000003B10000}"/>
    <cellStyle name="Normal 3 2 2 3 2 2 4 3" xfId="43079" xr:uid="{00000000-0005-0000-0000-000004B10000}"/>
    <cellStyle name="Normal 3 2 2 3 2 2 4 4" xfId="55044" xr:uid="{00000000-0005-0000-0000-000005B10000}"/>
    <cellStyle name="Normal 3 2 2 3 2 2 5" xfId="19166" xr:uid="{00000000-0005-0000-0000-000006B10000}"/>
    <cellStyle name="Normal 3 2 2 3 2 2 6" xfId="7224" xr:uid="{00000000-0005-0000-0000-000007B10000}"/>
    <cellStyle name="Normal 3 2 2 3 2 2 7" xfId="25151" xr:uid="{00000000-0005-0000-0000-000008B10000}"/>
    <cellStyle name="Normal 3 2 2 3 2 2 8" xfId="37096" xr:uid="{00000000-0005-0000-0000-000009B10000}"/>
    <cellStyle name="Normal 3 2 2 3 2 2 9" xfId="49061" xr:uid="{00000000-0005-0000-0000-00000AB10000}"/>
    <cellStyle name="Normal 3 2 2 3 2 3" xfId="1966" xr:uid="{00000000-0005-0000-0000-00000BB10000}"/>
    <cellStyle name="Normal 3 2 2 3 2 3 2" xfId="4936" xr:uid="{00000000-0005-0000-0000-00000CB10000}"/>
    <cellStyle name="Normal 3 2 2 3 2 3 2 2" xfId="16899" xr:uid="{00000000-0005-0000-0000-00000DB10000}"/>
    <cellStyle name="Normal 3 2 2 3 2 3 2 2 2" xfId="34826" xr:uid="{00000000-0005-0000-0000-00000EB10000}"/>
    <cellStyle name="Normal 3 2 2 3 2 3 2 2 3" xfId="46771" xr:uid="{00000000-0005-0000-0000-00000FB10000}"/>
    <cellStyle name="Normal 3 2 2 3 2 3 2 2 4" xfId="58736" xr:uid="{00000000-0005-0000-0000-000010B10000}"/>
    <cellStyle name="Normal 3 2 2 3 2 3 2 3" xfId="22858" xr:uid="{00000000-0005-0000-0000-000011B10000}"/>
    <cellStyle name="Normal 3 2 2 3 2 3 2 4" xfId="10916" xr:uid="{00000000-0005-0000-0000-000012B10000}"/>
    <cellStyle name="Normal 3 2 2 3 2 3 2 5" xfId="28843" xr:uid="{00000000-0005-0000-0000-000013B10000}"/>
    <cellStyle name="Normal 3 2 2 3 2 3 2 6" xfId="40788" xr:uid="{00000000-0005-0000-0000-000014B10000}"/>
    <cellStyle name="Normal 3 2 2 3 2 3 2 7" xfId="52753" xr:uid="{00000000-0005-0000-0000-000015B10000}"/>
    <cellStyle name="Normal 3 2 2 3 2 3 3" xfId="13929" xr:uid="{00000000-0005-0000-0000-000016B10000}"/>
    <cellStyle name="Normal 3 2 2 3 2 3 3 2" xfId="31856" xr:uid="{00000000-0005-0000-0000-000017B10000}"/>
    <cellStyle name="Normal 3 2 2 3 2 3 3 3" xfId="43801" xr:uid="{00000000-0005-0000-0000-000018B10000}"/>
    <cellStyle name="Normal 3 2 2 3 2 3 3 4" xfId="55766" xr:uid="{00000000-0005-0000-0000-000019B10000}"/>
    <cellStyle name="Normal 3 2 2 3 2 3 4" xfId="19888" xr:uid="{00000000-0005-0000-0000-00001AB10000}"/>
    <cellStyle name="Normal 3 2 2 3 2 3 5" xfId="7946" xr:uid="{00000000-0005-0000-0000-00001BB10000}"/>
    <cellStyle name="Normal 3 2 2 3 2 3 6" xfId="25873" xr:uid="{00000000-0005-0000-0000-00001CB10000}"/>
    <cellStyle name="Normal 3 2 2 3 2 3 7" xfId="37818" xr:uid="{00000000-0005-0000-0000-00001DB10000}"/>
    <cellStyle name="Normal 3 2 2 3 2 3 8" xfId="49783" xr:uid="{00000000-0005-0000-0000-00001EB10000}"/>
    <cellStyle name="Normal 3 2 2 3 2 4" xfId="3492" xr:uid="{00000000-0005-0000-0000-00001FB10000}"/>
    <cellStyle name="Normal 3 2 2 3 2 4 2" xfId="15455" xr:uid="{00000000-0005-0000-0000-000020B10000}"/>
    <cellStyle name="Normal 3 2 2 3 2 4 2 2" xfId="33382" xr:uid="{00000000-0005-0000-0000-000021B10000}"/>
    <cellStyle name="Normal 3 2 2 3 2 4 2 3" xfId="45327" xr:uid="{00000000-0005-0000-0000-000022B10000}"/>
    <cellStyle name="Normal 3 2 2 3 2 4 2 4" xfId="57292" xr:uid="{00000000-0005-0000-0000-000023B10000}"/>
    <cellStyle name="Normal 3 2 2 3 2 4 3" xfId="21414" xr:uid="{00000000-0005-0000-0000-000024B10000}"/>
    <cellStyle name="Normal 3 2 2 3 2 4 4" xfId="9472" xr:uid="{00000000-0005-0000-0000-000025B10000}"/>
    <cellStyle name="Normal 3 2 2 3 2 4 5" xfId="27399" xr:uid="{00000000-0005-0000-0000-000026B10000}"/>
    <cellStyle name="Normal 3 2 2 3 2 4 6" xfId="39344" xr:uid="{00000000-0005-0000-0000-000027B10000}"/>
    <cellStyle name="Normal 3 2 2 3 2 4 7" xfId="51309" xr:uid="{00000000-0005-0000-0000-000028B10000}"/>
    <cellStyle name="Normal 3 2 2 3 2 5" xfId="12485" xr:uid="{00000000-0005-0000-0000-000029B10000}"/>
    <cellStyle name="Normal 3 2 2 3 2 5 2" xfId="30412" xr:uid="{00000000-0005-0000-0000-00002AB10000}"/>
    <cellStyle name="Normal 3 2 2 3 2 5 3" xfId="42357" xr:uid="{00000000-0005-0000-0000-00002BB10000}"/>
    <cellStyle name="Normal 3 2 2 3 2 5 4" xfId="54322" xr:uid="{00000000-0005-0000-0000-00002CB10000}"/>
    <cellStyle name="Normal 3 2 2 3 2 6" xfId="18444" xr:uid="{00000000-0005-0000-0000-00002DB10000}"/>
    <cellStyle name="Normal 3 2 2 3 2 7" xfId="6502" xr:uid="{00000000-0005-0000-0000-00002EB10000}"/>
    <cellStyle name="Normal 3 2 2 3 2 8" xfId="24429" xr:uid="{00000000-0005-0000-0000-00002FB10000}"/>
    <cellStyle name="Normal 3 2 2 3 2 9" xfId="36374" xr:uid="{00000000-0005-0000-0000-000030B10000}"/>
    <cellStyle name="Normal 3 2 2 3 3" xfId="896" xr:uid="{00000000-0005-0000-0000-000031B10000}"/>
    <cellStyle name="Normal 3 2 2 3 3 2" xfId="2340" xr:uid="{00000000-0005-0000-0000-000032B10000}"/>
    <cellStyle name="Normal 3 2 2 3 3 2 2" xfId="5310" xr:uid="{00000000-0005-0000-0000-000033B10000}"/>
    <cellStyle name="Normal 3 2 2 3 3 2 2 2" xfId="17273" xr:uid="{00000000-0005-0000-0000-000034B10000}"/>
    <cellStyle name="Normal 3 2 2 3 3 2 2 2 2" xfId="35200" xr:uid="{00000000-0005-0000-0000-000035B10000}"/>
    <cellStyle name="Normal 3 2 2 3 3 2 2 2 3" xfId="47145" xr:uid="{00000000-0005-0000-0000-000036B10000}"/>
    <cellStyle name="Normal 3 2 2 3 3 2 2 2 4" xfId="59110" xr:uid="{00000000-0005-0000-0000-000037B10000}"/>
    <cellStyle name="Normal 3 2 2 3 3 2 2 3" xfId="23232" xr:uid="{00000000-0005-0000-0000-000038B10000}"/>
    <cellStyle name="Normal 3 2 2 3 3 2 2 4" xfId="11290" xr:uid="{00000000-0005-0000-0000-000039B10000}"/>
    <cellStyle name="Normal 3 2 2 3 3 2 2 5" xfId="29217" xr:uid="{00000000-0005-0000-0000-00003AB10000}"/>
    <cellStyle name="Normal 3 2 2 3 3 2 2 6" xfId="41162" xr:uid="{00000000-0005-0000-0000-00003BB10000}"/>
    <cellStyle name="Normal 3 2 2 3 3 2 2 7" xfId="53127" xr:uid="{00000000-0005-0000-0000-00003CB10000}"/>
    <cellStyle name="Normal 3 2 2 3 3 2 3" xfId="14303" xr:uid="{00000000-0005-0000-0000-00003DB10000}"/>
    <cellStyle name="Normal 3 2 2 3 3 2 3 2" xfId="32230" xr:uid="{00000000-0005-0000-0000-00003EB10000}"/>
    <cellStyle name="Normal 3 2 2 3 3 2 3 3" xfId="44175" xr:uid="{00000000-0005-0000-0000-00003FB10000}"/>
    <cellStyle name="Normal 3 2 2 3 3 2 3 4" xfId="56140" xr:uid="{00000000-0005-0000-0000-000040B10000}"/>
    <cellStyle name="Normal 3 2 2 3 3 2 4" xfId="20262" xr:uid="{00000000-0005-0000-0000-000041B10000}"/>
    <cellStyle name="Normal 3 2 2 3 3 2 5" xfId="8320" xr:uid="{00000000-0005-0000-0000-000042B10000}"/>
    <cellStyle name="Normal 3 2 2 3 3 2 6" xfId="26247" xr:uid="{00000000-0005-0000-0000-000043B10000}"/>
    <cellStyle name="Normal 3 2 2 3 3 2 7" xfId="38192" xr:uid="{00000000-0005-0000-0000-000044B10000}"/>
    <cellStyle name="Normal 3 2 2 3 3 2 8" xfId="50157" xr:uid="{00000000-0005-0000-0000-000045B10000}"/>
    <cellStyle name="Normal 3 2 2 3 3 3" xfId="3866" xr:uid="{00000000-0005-0000-0000-000046B10000}"/>
    <cellStyle name="Normal 3 2 2 3 3 3 2" xfId="15829" xr:uid="{00000000-0005-0000-0000-000047B10000}"/>
    <cellStyle name="Normal 3 2 2 3 3 3 2 2" xfId="33756" xr:uid="{00000000-0005-0000-0000-000048B10000}"/>
    <cellStyle name="Normal 3 2 2 3 3 3 2 3" xfId="45701" xr:uid="{00000000-0005-0000-0000-000049B10000}"/>
    <cellStyle name="Normal 3 2 2 3 3 3 2 4" xfId="57666" xr:uid="{00000000-0005-0000-0000-00004AB10000}"/>
    <cellStyle name="Normal 3 2 2 3 3 3 3" xfId="21788" xr:uid="{00000000-0005-0000-0000-00004BB10000}"/>
    <cellStyle name="Normal 3 2 2 3 3 3 4" xfId="9846" xr:uid="{00000000-0005-0000-0000-00004CB10000}"/>
    <cellStyle name="Normal 3 2 2 3 3 3 5" xfId="27773" xr:uid="{00000000-0005-0000-0000-00004DB10000}"/>
    <cellStyle name="Normal 3 2 2 3 3 3 6" xfId="39718" xr:uid="{00000000-0005-0000-0000-00004EB10000}"/>
    <cellStyle name="Normal 3 2 2 3 3 3 7" xfId="51683" xr:uid="{00000000-0005-0000-0000-00004FB10000}"/>
    <cellStyle name="Normal 3 2 2 3 3 4" xfId="12859" xr:uid="{00000000-0005-0000-0000-000050B10000}"/>
    <cellStyle name="Normal 3 2 2 3 3 4 2" xfId="30786" xr:uid="{00000000-0005-0000-0000-000051B10000}"/>
    <cellStyle name="Normal 3 2 2 3 3 4 3" xfId="42731" xr:uid="{00000000-0005-0000-0000-000052B10000}"/>
    <cellStyle name="Normal 3 2 2 3 3 4 4" xfId="54696" xr:uid="{00000000-0005-0000-0000-000053B10000}"/>
    <cellStyle name="Normal 3 2 2 3 3 5" xfId="18818" xr:uid="{00000000-0005-0000-0000-000054B10000}"/>
    <cellStyle name="Normal 3 2 2 3 3 6" xfId="6876" xr:uid="{00000000-0005-0000-0000-000055B10000}"/>
    <cellStyle name="Normal 3 2 2 3 3 7" xfId="24803" xr:uid="{00000000-0005-0000-0000-000056B10000}"/>
    <cellStyle name="Normal 3 2 2 3 3 8" xfId="36748" xr:uid="{00000000-0005-0000-0000-000057B10000}"/>
    <cellStyle name="Normal 3 2 2 3 3 9" xfId="48713" xr:uid="{00000000-0005-0000-0000-000058B10000}"/>
    <cellStyle name="Normal 3 2 2 3 4" xfId="1618" xr:uid="{00000000-0005-0000-0000-000059B10000}"/>
    <cellStyle name="Normal 3 2 2 3 4 2" xfId="4588" xr:uid="{00000000-0005-0000-0000-00005AB10000}"/>
    <cellStyle name="Normal 3 2 2 3 4 2 2" xfId="16551" xr:uid="{00000000-0005-0000-0000-00005BB10000}"/>
    <cellStyle name="Normal 3 2 2 3 4 2 2 2" xfId="34478" xr:uid="{00000000-0005-0000-0000-00005CB10000}"/>
    <cellStyle name="Normal 3 2 2 3 4 2 2 3" xfId="46423" xr:uid="{00000000-0005-0000-0000-00005DB10000}"/>
    <cellStyle name="Normal 3 2 2 3 4 2 2 4" xfId="58388" xr:uid="{00000000-0005-0000-0000-00005EB10000}"/>
    <cellStyle name="Normal 3 2 2 3 4 2 3" xfId="22510" xr:uid="{00000000-0005-0000-0000-00005FB10000}"/>
    <cellStyle name="Normal 3 2 2 3 4 2 4" xfId="10568" xr:uid="{00000000-0005-0000-0000-000060B10000}"/>
    <cellStyle name="Normal 3 2 2 3 4 2 5" xfId="28495" xr:uid="{00000000-0005-0000-0000-000061B10000}"/>
    <cellStyle name="Normal 3 2 2 3 4 2 6" xfId="40440" xr:uid="{00000000-0005-0000-0000-000062B10000}"/>
    <cellStyle name="Normal 3 2 2 3 4 2 7" xfId="52405" xr:uid="{00000000-0005-0000-0000-000063B10000}"/>
    <cellStyle name="Normal 3 2 2 3 4 3" xfId="13581" xr:uid="{00000000-0005-0000-0000-000064B10000}"/>
    <cellStyle name="Normal 3 2 2 3 4 3 2" xfId="31508" xr:uid="{00000000-0005-0000-0000-000065B10000}"/>
    <cellStyle name="Normal 3 2 2 3 4 3 3" xfId="43453" xr:uid="{00000000-0005-0000-0000-000066B10000}"/>
    <cellStyle name="Normal 3 2 2 3 4 3 4" xfId="55418" xr:uid="{00000000-0005-0000-0000-000067B10000}"/>
    <cellStyle name="Normal 3 2 2 3 4 4" xfId="19540" xr:uid="{00000000-0005-0000-0000-000068B10000}"/>
    <cellStyle name="Normal 3 2 2 3 4 5" xfId="7598" xr:uid="{00000000-0005-0000-0000-000069B10000}"/>
    <cellStyle name="Normal 3 2 2 3 4 6" xfId="25525" xr:uid="{00000000-0005-0000-0000-00006AB10000}"/>
    <cellStyle name="Normal 3 2 2 3 4 7" xfId="37470" xr:uid="{00000000-0005-0000-0000-00006BB10000}"/>
    <cellStyle name="Normal 3 2 2 3 4 8" xfId="49435" xr:uid="{00000000-0005-0000-0000-00006CB10000}"/>
    <cellStyle name="Normal 3 2 2 3 5" xfId="3144" xr:uid="{00000000-0005-0000-0000-00006DB10000}"/>
    <cellStyle name="Normal 3 2 2 3 5 2" xfId="15107" xr:uid="{00000000-0005-0000-0000-00006EB10000}"/>
    <cellStyle name="Normal 3 2 2 3 5 2 2" xfId="33034" xr:uid="{00000000-0005-0000-0000-00006FB10000}"/>
    <cellStyle name="Normal 3 2 2 3 5 2 3" xfId="44979" xr:uid="{00000000-0005-0000-0000-000070B10000}"/>
    <cellStyle name="Normal 3 2 2 3 5 2 4" xfId="56944" xr:uid="{00000000-0005-0000-0000-000071B10000}"/>
    <cellStyle name="Normal 3 2 2 3 5 3" xfId="21066" xr:uid="{00000000-0005-0000-0000-000072B10000}"/>
    <cellStyle name="Normal 3 2 2 3 5 4" xfId="9124" xr:uid="{00000000-0005-0000-0000-000073B10000}"/>
    <cellStyle name="Normal 3 2 2 3 5 5" xfId="27051" xr:uid="{00000000-0005-0000-0000-000074B10000}"/>
    <cellStyle name="Normal 3 2 2 3 5 6" xfId="38996" xr:uid="{00000000-0005-0000-0000-000075B10000}"/>
    <cellStyle name="Normal 3 2 2 3 5 7" xfId="50961" xr:uid="{00000000-0005-0000-0000-000076B10000}"/>
    <cellStyle name="Normal 3 2 2 3 6" xfId="12137" xr:uid="{00000000-0005-0000-0000-000077B10000}"/>
    <cellStyle name="Normal 3 2 2 3 6 2" xfId="30064" xr:uid="{00000000-0005-0000-0000-000078B10000}"/>
    <cellStyle name="Normal 3 2 2 3 6 3" xfId="42009" xr:uid="{00000000-0005-0000-0000-000079B10000}"/>
    <cellStyle name="Normal 3 2 2 3 6 4" xfId="53974" xr:uid="{00000000-0005-0000-0000-00007AB10000}"/>
    <cellStyle name="Normal 3 2 2 3 7" xfId="18096" xr:uid="{00000000-0005-0000-0000-00007BB10000}"/>
    <cellStyle name="Normal 3 2 2 3 8" xfId="6154" xr:uid="{00000000-0005-0000-0000-00007CB10000}"/>
    <cellStyle name="Normal 3 2 2 3 9" xfId="24081" xr:uid="{00000000-0005-0000-0000-00007DB10000}"/>
    <cellStyle name="Normal 3 2 2 4" xfId="290" xr:uid="{00000000-0005-0000-0000-00007EB10000}"/>
    <cellStyle name="Normal 3 2 2 4 10" xfId="36142" xr:uid="{00000000-0005-0000-0000-00007FB10000}"/>
    <cellStyle name="Normal 3 2 2 4 11" xfId="48107" xr:uid="{00000000-0005-0000-0000-000080B10000}"/>
    <cellStyle name="Normal 3 2 2 4 2" xfId="638" xr:uid="{00000000-0005-0000-0000-000081B10000}"/>
    <cellStyle name="Normal 3 2 2 4 2 10" xfId="48455" xr:uid="{00000000-0005-0000-0000-000082B10000}"/>
    <cellStyle name="Normal 3 2 2 4 2 2" xfId="1360" xr:uid="{00000000-0005-0000-0000-000083B10000}"/>
    <cellStyle name="Normal 3 2 2 4 2 2 2" xfId="2804" xr:uid="{00000000-0005-0000-0000-000084B10000}"/>
    <cellStyle name="Normal 3 2 2 4 2 2 2 2" xfId="5774" xr:uid="{00000000-0005-0000-0000-000085B10000}"/>
    <cellStyle name="Normal 3 2 2 4 2 2 2 2 2" xfId="17737" xr:uid="{00000000-0005-0000-0000-000086B10000}"/>
    <cellStyle name="Normal 3 2 2 4 2 2 2 2 2 2" xfId="35664" xr:uid="{00000000-0005-0000-0000-000087B10000}"/>
    <cellStyle name="Normal 3 2 2 4 2 2 2 2 2 3" xfId="47609" xr:uid="{00000000-0005-0000-0000-000088B10000}"/>
    <cellStyle name="Normal 3 2 2 4 2 2 2 2 2 4" xfId="59574" xr:uid="{00000000-0005-0000-0000-000089B10000}"/>
    <cellStyle name="Normal 3 2 2 4 2 2 2 2 3" xfId="23696" xr:uid="{00000000-0005-0000-0000-00008AB10000}"/>
    <cellStyle name="Normal 3 2 2 4 2 2 2 2 4" xfId="11754" xr:uid="{00000000-0005-0000-0000-00008BB10000}"/>
    <cellStyle name="Normal 3 2 2 4 2 2 2 2 5" xfId="29681" xr:uid="{00000000-0005-0000-0000-00008CB10000}"/>
    <cellStyle name="Normal 3 2 2 4 2 2 2 2 6" xfId="41626" xr:uid="{00000000-0005-0000-0000-00008DB10000}"/>
    <cellStyle name="Normal 3 2 2 4 2 2 2 2 7" xfId="53591" xr:uid="{00000000-0005-0000-0000-00008EB10000}"/>
    <cellStyle name="Normal 3 2 2 4 2 2 2 3" xfId="14767" xr:uid="{00000000-0005-0000-0000-00008FB10000}"/>
    <cellStyle name="Normal 3 2 2 4 2 2 2 3 2" xfId="32694" xr:uid="{00000000-0005-0000-0000-000090B10000}"/>
    <cellStyle name="Normal 3 2 2 4 2 2 2 3 3" xfId="44639" xr:uid="{00000000-0005-0000-0000-000091B10000}"/>
    <cellStyle name="Normal 3 2 2 4 2 2 2 3 4" xfId="56604" xr:uid="{00000000-0005-0000-0000-000092B10000}"/>
    <cellStyle name="Normal 3 2 2 4 2 2 2 4" xfId="20726" xr:uid="{00000000-0005-0000-0000-000093B10000}"/>
    <cellStyle name="Normal 3 2 2 4 2 2 2 5" xfId="8784" xr:uid="{00000000-0005-0000-0000-000094B10000}"/>
    <cellStyle name="Normal 3 2 2 4 2 2 2 6" xfId="26711" xr:uid="{00000000-0005-0000-0000-000095B10000}"/>
    <cellStyle name="Normal 3 2 2 4 2 2 2 7" xfId="38656" xr:uid="{00000000-0005-0000-0000-000096B10000}"/>
    <cellStyle name="Normal 3 2 2 4 2 2 2 8" xfId="50621" xr:uid="{00000000-0005-0000-0000-000097B10000}"/>
    <cellStyle name="Normal 3 2 2 4 2 2 3" xfId="4330" xr:uid="{00000000-0005-0000-0000-000098B10000}"/>
    <cellStyle name="Normal 3 2 2 4 2 2 3 2" xfId="16293" xr:uid="{00000000-0005-0000-0000-000099B10000}"/>
    <cellStyle name="Normal 3 2 2 4 2 2 3 2 2" xfId="34220" xr:uid="{00000000-0005-0000-0000-00009AB10000}"/>
    <cellStyle name="Normal 3 2 2 4 2 2 3 2 3" xfId="46165" xr:uid="{00000000-0005-0000-0000-00009BB10000}"/>
    <cellStyle name="Normal 3 2 2 4 2 2 3 2 4" xfId="58130" xr:uid="{00000000-0005-0000-0000-00009CB10000}"/>
    <cellStyle name="Normal 3 2 2 4 2 2 3 3" xfId="22252" xr:uid="{00000000-0005-0000-0000-00009DB10000}"/>
    <cellStyle name="Normal 3 2 2 4 2 2 3 4" xfId="10310" xr:uid="{00000000-0005-0000-0000-00009EB10000}"/>
    <cellStyle name="Normal 3 2 2 4 2 2 3 5" xfId="28237" xr:uid="{00000000-0005-0000-0000-00009FB10000}"/>
    <cellStyle name="Normal 3 2 2 4 2 2 3 6" xfId="40182" xr:uid="{00000000-0005-0000-0000-0000A0B10000}"/>
    <cellStyle name="Normal 3 2 2 4 2 2 3 7" xfId="52147" xr:uid="{00000000-0005-0000-0000-0000A1B10000}"/>
    <cellStyle name="Normal 3 2 2 4 2 2 4" xfId="13323" xr:uid="{00000000-0005-0000-0000-0000A2B10000}"/>
    <cellStyle name="Normal 3 2 2 4 2 2 4 2" xfId="31250" xr:uid="{00000000-0005-0000-0000-0000A3B10000}"/>
    <cellStyle name="Normal 3 2 2 4 2 2 4 3" xfId="43195" xr:uid="{00000000-0005-0000-0000-0000A4B10000}"/>
    <cellStyle name="Normal 3 2 2 4 2 2 4 4" xfId="55160" xr:uid="{00000000-0005-0000-0000-0000A5B10000}"/>
    <cellStyle name="Normal 3 2 2 4 2 2 5" xfId="19282" xr:uid="{00000000-0005-0000-0000-0000A6B10000}"/>
    <cellStyle name="Normal 3 2 2 4 2 2 6" xfId="7340" xr:uid="{00000000-0005-0000-0000-0000A7B10000}"/>
    <cellStyle name="Normal 3 2 2 4 2 2 7" xfId="25267" xr:uid="{00000000-0005-0000-0000-0000A8B10000}"/>
    <cellStyle name="Normal 3 2 2 4 2 2 8" xfId="37212" xr:uid="{00000000-0005-0000-0000-0000A9B10000}"/>
    <cellStyle name="Normal 3 2 2 4 2 2 9" xfId="49177" xr:uid="{00000000-0005-0000-0000-0000AAB10000}"/>
    <cellStyle name="Normal 3 2 2 4 2 3" xfId="2082" xr:uid="{00000000-0005-0000-0000-0000ABB10000}"/>
    <cellStyle name="Normal 3 2 2 4 2 3 2" xfId="5052" xr:uid="{00000000-0005-0000-0000-0000ACB10000}"/>
    <cellStyle name="Normal 3 2 2 4 2 3 2 2" xfId="17015" xr:uid="{00000000-0005-0000-0000-0000ADB10000}"/>
    <cellStyle name="Normal 3 2 2 4 2 3 2 2 2" xfId="34942" xr:uid="{00000000-0005-0000-0000-0000AEB10000}"/>
    <cellStyle name="Normal 3 2 2 4 2 3 2 2 3" xfId="46887" xr:uid="{00000000-0005-0000-0000-0000AFB10000}"/>
    <cellStyle name="Normal 3 2 2 4 2 3 2 2 4" xfId="58852" xr:uid="{00000000-0005-0000-0000-0000B0B10000}"/>
    <cellStyle name="Normal 3 2 2 4 2 3 2 3" xfId="22974" xr:uid="{00000000-0005-0000-0000-0000B1B10000}"/>
    <cellStyle name="Normal 3 2 2 4 2 3 2 4" xfId="11032" xr:uid="{00000000-0005-0000-0000-0000B2B10000}"/>
    <cellStyle name="Normal 3 2 2 4 2 3 2 5" xfId="28959" xr:uid="{00000000-0005-0000-0000-0000B3B10000}"/>
    <cellStyle name="Normal 3 2 2 4 2 3 2 6" xfId="40904" xr:uid="{00000000-0005-0000-0000-0000B4B10000}"/>
    <cellStyle name="Normal 3 2 2 4 2 3 2 7" xfId="52869" xr:uid="{00000000-0005-0000-0000-0000B5B10000}"/>
    <cellStyle name="Normal 3 2 2 4 2 3 3" xfId="14045" xr:uid="{00000000-0005-0000-0000-0000B6B10000}"/>
    <cellStyle name="Normal 3 2 2 4 2 3 3 2" xfId="31972" xr:uid="{00000000-0005-0000-0000-0000B7B10000}"/>
    <cellStyle name="Normal 3 2 2 4 2 3 3 3" xfId="43917" xr:uid="{00000000-0005-0000-0000-0000B8B10000}"/>
    <cellStyle name="Normal 3 2 2 4 2 3 3 4" xfId="55882" xr:uid="{00000000-0005-0000-0000-0000B9B10000}"/>
    <cellStyle name="Normal 3 2 2 4 2 3 4" xfId="20004" xr:uid="{00000000-0005-0000-0000-0000BAB10000}"/>
    <cellStyle name="Normal 3 2 2 4 2 3 5" xfId="8062" xr:uid="{00000000-0005-0000-0000-0000BBB10000}"/>
    <cellStyle name="Normal 3 2 2 4 2 3 6" xfId="25989" xr:uid="{00000000-0005-0000-0000-0000BCB10000}"/>
    <cellStyle name="Normal 3 2 2 4 2 3 7" xfId="37934" xr:uid="{00000000-0005-0000-0000-0000BDB10000}"/>
    <cellStyle name="Normal 3 2 2 4 2 3 8" xfId="49899" xr:uid="{00000000-0005-0000-0000-0000BEB10000}"/>
    <cellStyle name="Normal 3 2 2 4 2 4" xfId="3608" xr:uid="{00000000-0005-0000-0000-0000BFB10000}"/>
    <cellStyle name="Normal 3 2 2 4 2 4 2" xfId="15571" xr:uid="{00000000-0005-0000-0000-0000C0B10000}"/>
    <cellStyle name="Normal 3 2 2 4 2 4 2 2" xfId="33498" xr:uid="{00000000-0005-0000-0000-0000C1B10000}"/>
    <cellStyle name="Normal 3 2 2 4 2 4 2 3" xfId="45443" xr:uid="{00000000-0005-0000-0000-0000C2B10000}"/>
    <cellStyle name="Normal 3 2 2 4 2 4 2 4" xfId="57408" xr:uid="{00000000-0005-0000-0000-0000C3B10000}"/>
    <cellStyle name="Normal 3 2 2 4 2 4 3" xfId="21530" xr:uid="{00000000-0005-0000-0000-0000C4B10000}"/>
    <cellStyle name="Normal 3 2 2 4 2 4 4" xfId="9588" xr:uid="{00000000-0005-0000-0000-0000C5B10000}"/>
    <cellStyle name="Normal 3 2 2 4 2 4 5" xfId="27515" xr:uid="{00000000-0005-0000-0000-0000C6B10000}"/>
    <cellStyle name="Normal 3 2 2 4 2 4 6" xfId="39460" xr:uid="{00000000-0005-0000-0000-0000C7B10000}"/>
    <cellStyle name="Normal 3 2 2 4 2 4 7" xfId="51425" xr:uid="{00000000-0005-0000-0000-0000C8B10000}"/>
    <cellStyle name="Normal 3 2 2 4 2 5" xfId="12601" xr:uid="{00000000-0005-0000-0000-0000C9B10000}"/>
    <cellStyle name="Normal 3 2 2 4 2 5 2" xfId="30528" xr:uid="{00000000-0005-0000-0000-0000CAB10000}"/>
    <cellStyle name="Normal 3 2 2 4 2 5 3" xfId="42473" xr:uid="{00000000-0005-0000-0000-0000CBB10000}"/>
    <cellStyle name="Normal 3 2 2 4 2 5 4" xfId="54438" xr:uid="{00000000-0005-0000-0000-0000CCB10000}"/>
    <cellStyle name="Normal 3 2 2 4 2 6" xfId="18560" xr:uid="{00000000-0005-0000-0000-0000CDB10000}"/>
    <cellStyle name="Normal 3 2 2 4 2 7" xfId="6618" xr:uid="{00000000-0005-0000-0000-0000CEB10000}"/>
    <cellStyle name="Normal 3 2 2 4 2 8" xfId="24545" xr:uid="{00000000-0005-0000-0000-0000CFB10000}"/>
    <cellStyle name="Normal 3 2 2 4 2 9" xfId="36490" xr:uid="{00000000-0005-0000-0000-0000D0B10000}"/>
    <cellStyle name="Normal 3 2 2 4 3" xfId="1012" xr:uid="{00000000-0005-0000-0000-0000D1B10000}"/>
    <cellStyle name="Normal 3 2 2 4 3 2" xfId="2456" xr:uid="{00000000-0005-0000-0000-0000D2B10000}"/>
    <cellStyle name="Normal 3 2 2 4 3 2 2" xfId="5426" xr:uid="{00000000-0005-0000-0000-0000D3B10000}"/>
    <cellStyle name="Normal 3 2 2 4 3 2 2 2" xfId="17389" xr:uid="{00000000-0005-0000-0000-0000D4B10000}"/>
    <cellStyle name="Normal 3 2 2 4 3 2 2 2 2" xfId="35316" xr:uid="{00000000-0005-0000-0000-0000D5B10000}"/>
    <cellStyle name="Normal 3 2 2 4 3 2 2 2 3" xfId="47261" xr:uid="{00000000-0005-0000-0000-0000D6B10000}"/>
    <cellStyle name="Normal 3 2 2 4 3 2 2 2 4" xfId="59226" xr:uid="{00000000-0005-0000-0000-0000D7B10000}"/>
    <cellStyle name="Normal 3 2 2 4 3 2 2 3" xfId="23348" xr:uid="{00000000-0005-0000-0000-0000D8B10000}"/>
    <cellStyle name="Normal 3 2 2 4 3 2 2 4" xfId="11406" xr:uid="{00000000-0005-0000-0000-0000D9B10000}"/>
    <cellStyle name="Normal 3 2 2 4 3 2 2 5" xfId="29333" xr:uid="{00000000-0005-0000-0000-0000DAB10000}"/>
    <cellStyle name="Normal 3 2 2 4 3 2 2 6" xfId="41278" xr:uid="{00000000-0005-0000-0000-0000DBB10000}"/>
    <cellStyle name="Normal 3 2 2 4 3 2 2 7" xfId="53243" xr:uid="{00000000-0005-0000-0000-0000DCB10000}"/>
    <cellStyle name="Normal 3 2 2 4 3 2 3" xfId="14419" xr:uid="{00000000-0005-0000-0000-0000DDB10000}"/>
    <cellStyle name="Normal 3 2 2 4 3 2 3 2" xfId="32346" xr:uid="{00000000-0005-0000-0000-0000DEB10000}"/>
    <cellStyle name="Normal 3 2 2 4 3 2 3 3" xfId="44291" xr:uid="{00000000-0005-0000-0000-0000DFB10000}"/>
    <cellStyle name="Normal 3 2 2 4 3 2 3 4" xfId="56256" xr:uid="{00000000-0005-0000-0000-0000E0B10000}"/>
    <cellStyle name="Normal 3 2 2 4 3 2 4" xfId="20378" xr:uid="{00000000-0005-0000-0000-0000E1B10000}"/>
    <cellStyle name="Normal 3 2 2 4 3 2 5" xfId="8436" xr:uid="{00000000-0005-0000-0000-0000E2B10000}"/>
    <cellStyle name="Normal 3 2 2 4 3 2 6" xfId="26363" xr:uid="{00000000-0005-0000-0000-0000E3B10000}"/>
    <cellStyle name="Normal 3 2 2 4 3 2 7" xfId="38308" xr:uid="{00000000-0005-0000-0000-0000E4B10000}"/>
    <cellStyle name="Normal 3 2 2 4 3 2 8" xfId="50273" xr:uid="{00000000-0005-0000-0000-0000E5B10000}"/>
    <cellStyle name="Normal 3 2 2 4 3 3" xfId="3982" xr:uid="{00000000-0005-0000-0000-0000E6B10000}"/>
    <cellStyle name="Normal 3 2 2 4 3 3 2" xfId="15945" xr:uid="{00000000-0005-0000-0000-0000E7B10000}"/>
    <cellStyle name="Normal 3 2 2 4 3 3 2 2" xfId="33872" xr:uid="{00000000-0005-0000-0000-0000E8B10000}"/>
    <cellStyle name="Normal 3 2 2 4 3 3 2 3" xfId="45817" xr:uid="{00000000-0005-0000-0000-0000E9B10000}"/>
    <cellStyle name="Normal 3 2 2 4 3 3 2 4" xfId="57782" xr:uid="{00000000-0005-0000-0000-0000EAB10000}"/>
    <cellStyle name="Normal 3 2 2 4 3 3 3" xfId="21904" xr:uid="{00000000-0005-0000-0000-0000EBB10000}"/>
    <cellStyle name="Normal 3 2 2 4 3 3 4" xfId="9962" xr:uid="{00000000-0005-0000-0000-0000ECB10000}"/>
    <cellStyle name="Normal 3 2 2 4 3 3 5" xfId="27889" xr:uid="{00000000-0005-0000-0000-0000EDB10000}"/>
    <cellStyle name="Normal 3 2 2 4 3 3 6" xfId="39834" xr:uid="{00000000-0005-0000-0000-0000EEB10000}"/>
    <cellStyle name="Normal 3 2 2 4 3 3 7" xfId="51799" xr:uid="{00000000-0005-0000-0000-0000EFB10000}"/>
    <cellStyle name="Normal 3 2 2 4 3 4" xfId="12975" xr:uid="{00000000-0005-0000-0000-0000F0B10000}"/>
    <cellStyle name="Normal 3 2 2 4 3 4 2" xfId="30902" xr:uid="{00000000-0005-0000-0000-0000F1B10000}"/>
    <cellStyle name="Normal 3 2 2 4 3 4 3" xfId="42847" xr:uid="{00000000-0005-0000-0000-0000F2B10000}"/>
    <cellStyle name="Normal 3 2 2 4 3 4 4" xfId="54812" xr:uid="{00000000-0005-0000-0000-0000F3B10000}"/>
    <cellStyle name="Normal 3 2 2 4 3 5" xfId="18934" xr:uid="{00000000-0005-0000-0000-0000F4B10000}"/>
    <cellStyle name="Normal 3 2 2 4 3 6" xfId="6992" xr:uid="{00000000-0005-0000-0000-0000F5B10000}"/>
    <cellStyle name="Normal 3 2 2 4 3 7" xfId="24919" xr:uid="{00000000-0005-0000-0000-0000F6B10000}"/>
    <cellStyle name="Normal 3 2 2 4 3 8" xfId="36864" xr:uid="{00000000-0005-0000-0000-0000F7B10000}"/>
    <cellStyle name="Normal 3 2 2 4 3 9" xfId="48829" xr:uid="{00000000-0005-0000-0000-0000F8B10000}"/>
    <cellStyle name="Normal 3 2 2 4 4" xfId="1734" xr:uid="{00000000-0005-0000-0000-0000F9B10000}"/>
    <cellStyle name="Normal 3 2 2 4 4 2" xfId="4704" xr:uid="{00000000-0005-0000-0000-0000FAB10000}"/>
    <cellStyle name="Normal 3 2 2 4 4 2 2" xfId="16667" xr:uid="{00000000-0005-0000-0000-0000FBB10000}"/>
    <cellStyle name="Normal 3 2 2 4 4 2 2 2" xfId="34594" xr:uid="{00000000-0005-0000-0000-0000FCB10000}"/>
    <cellStyle name="Normal 3 2 2 4 4 2 2 3" xfId="46539" xr:uid="{00000000-0005-0000-0000-0000FDB10000}"/>
    <cellStyle name="Normal 3 2 2 4 4 2 2 4" xfId="58504" xr:uid="{00000000-0005-0000-0000-0000FEB10000}"/>
    <cellStyle name="Normal 3 2 2 4 4 2 3" xfId="22626" xr:uid="{00000000-0005-0000-0000-0000FFB10000}"/>
    <cellStyle name="Normal 3 2 2 4 4 2 4" xfId="10684" xr:uid="{00000000-0005-0000-0000-000000B20000}"/>
    <cellStyle name="Normal 3 2 2 4 4 2 5" xfId="28611" xr:uid="{00000000-0005-0000-0000-000001B20000}"/>
    <cellStyle name="Normal 3 2 2 4 4 2 6" xfId="40556" xr:uid="{00000000-0005-0000-0000-000002B20000}"/>
    <cellStyle name="Normal 3 2 2 4 4 2 7" xfId="52521" xr:uid="{00000000-0005-0000-0000-000003B20000}"/>
    <cellStyle name="Normal 3 2 2 4 4 3" xfId="13697" xr:uid="{00000000-0005-0000-0000-000004B20000}"/>
    <cellStyle name="Normal 3 2 2 4 4 3 2" xfId="31624" xr:uid="{00000000-0005-0000-0000-000005B20000}"/>
    <cellStyle name="Normal 3 2 2 4 4 3 3" xfId="43569" xr:uid="{00000000-0005-0000-0000-000006B20000}"/>
    <cellStyle name="Normal 3 2 2 4 4 3 4" xfId="55534" xr:uid="{00000000-0005-0000-0000-000007B20000}"/>
    <cellStyle name="Normal 3 2 2 4 4 4" xfId="19656" xr:uid="{00000000-0005-0000-0000-000008B20000}"/>
    <cellStyle name="Normal 3 2 2 4 4 5" xfId="7714" xr:uid="{00000000-0005-0000-0000-000009B20000}"/>
    <cellStyle name="Normal 3 2 2 4 4 6" xfId="25641" xr:uid="{00000000-0005-0000-0000-00000AB20000}"/>
    <cellStyle name="Normal 3 2 2 4 4 7" xfId="37586" xr:uid="{00000000-0005-0000-0000-00000BB20000}"/>
    <cellStyle name="Normal 3 2 2 4 4 8" xfId="49551" xr:uid="{00000000-0005-0000-0000-00000CB20000}"/>
    <cellStyle name="Normal 3 2 2 4 5" xfId="3260" xr:uid="{00000000-0005-0000-0000-00000DB20000}"/>
    <cellStyle name="Normal 3 2 2 4 5 2" xfId="15223" xr:uid="{00000000-0005-0000-0000-00000EB20000}"/>
    <cellStyle name="Normal 3 2 2 4 5 2 2" xfId="33150" xr:uid="{00000000-0005-0000-0000-00000FB20000}"/>
    <cellStyle name="Normal 3 2 2 4 5 2 3" xfId="45095" xr:uid="{00000000-0005-0000-0000-000010B20000}"/>
    <cellStyle name="Normal 3 2 2 4 5 2 4" xfId="57060" xr:uid="{00000000-0005-0000-0000-000011B20000}"/>
    <cellStyle name="Normal 3 2 2 4 5 3" xfId="21182" xr:uid="{00000000-0005-0000-0000-000012B20000}"/>
    <cellStyle name="Normal 3 2 2 4 5 4" xfId="9240" xr:uid="{00000000-0005-0000-0000-000013B20000}"/>
    <cellStyle name="Normal 3 2 2 4 5 5" xfId="27167" xr:uid="{00000000-0005-0000-0000-000014B20000}"/>
    <cellStyle name="Normal 3 2 2 4 5 6" xfId="39112" xr:uid="{00000000-0005-0000-0000-000015B20000}"/>
    <cellStyle name="Normal 3 2 2 4 5 7" xfId="51077" xr:uid="{00000000-0005-0000-0000-000016B20000}"/>
    <cellStyle name="Normal 3 2 2 4 6" xfId="12253" xr:uid="{00000000-0005-0000-0000-000017B20000}"/>
    <cellStyle name="Normal 3 2 2 4 6 2" xfId="30180" xr:uid="{00000000-0005-0000-0000-000018B20000}"/>
    <cellStyle name="Normal 3 2 2 4 6 3" xfId="42125" xr:uid="{00000000-0005-0000-0000-000019B20000}"/>
    <cellStyle name="Normal 3 2 2 4 6 4" xfId="54090" xr:uid="{00000000-0005-0000-0000-00001AB20000}"/>
    <cellStyle name="Normal 3 2 2 4 7" xfId="18212" xr:uid="{00000000-0005-0000-0000-00001BB20000}"/>
    <cellStyle name="Normal 3 2 2 4 8" xfId="6270" xr:uid="{00000000-0005-0000-0000-00001CB20000}"/>
    <cellStyle name="Normal 3 2 2 4 9" xfId="24197" xr:uid="{00000000-0005-0000-0000-00001DB20000}"/>
    <cellStyle name="Normal 3 2 2 5" xfId="406" xr:uid="{00000000-0005-0000-0000-00001EB20000}"/>
    <cellStyle name="Normal 3 2 2 5 10" xfId="48223" xr:uid="{00000000-0005-0000-0000-00001FB20000}"/>
    <cellStyle name="Normal 3 2 2 5 2" xfId="1128" xr:uid="{00000000-0005-0000-0000-000020B20000}"/>
    <cellStyle name="Normal 3 2 2 5 2 2" xfId="2572" xr:uid="{00000000-0005-0000-0000-000021B20000}"/>
    <cellStyle name="Normal 3 2 2 5 2 2 2" xfId="5542" xr:uid="{00000000-0005-0000-0000-000022B20000}"/>
    <cellStyle name="Normal 3 2 2 5 2 2 2 2" xfId="17505" xr:uid="{00000000-0005-0000-0000-000023B20000}"/>
    <cellStyle name="Normal 3 2 2 5 2 2 2 2 2" xfId="35432" xr:uid="{00000000-0005-0000-0000-000024B20000}"/>
    <cellStyle name="Normal 3 2 2 5 2 2 2 2 3" xfId="47377" xr:uid="{00000000-0005-0000-0000-000025B20000}"/>
    <cellStyle name="Normal 3 2 2 5 2 2 2 2 4" xfId="59342" xr:uid="{00000000-0005-0000-0000-000026B20000}"/>
    <cellStyle name="Normal 3 2 2 5 2 2 2 3" xfId="23464" xr:uid="{00000000-0005-0000-0000-000027B20000}"/>
    <cellStyle name="Normal 3 2 2 5 2 2 2 4" xfId="11522" xr:uid="{00000000-0005-0000-0000-000028B20000}"/>
    <cellStyle name="Normal 3 2 2 5 2 2 2 5" xfId="29449" xr:uid="{00000000-0005-0000-0000-000029B20000}"/>
    <cellStyle name="Normal 3 2 2 5 2 2 2 6" xfId="41394" xr:uid="{00000000-0005-0000-0000-00002AB20000}"/>
    <cellStyle name="Normal 3 2 2 5 2 2 2 7" xfId="53359" xr:uid="{00000000-0005-0000-0000-00002BB20000}"/>
    <cellStyle name="Normal 3 2 2 5 2 2 3" xfId="14535" xr:uid="{00000000-0005-0000-0000-00002CB20000}"/>
    <cellStyle name="Normal 3 2 2 5 2 2 3 2" xfId="32462" xr:uid="{00000000-0005-0000-0000-00002DB20000}"/>
    <cellStyle name="Normal 3 2 2 5 2 2 3 3" xfId="44407" xr:uid="{00000000-0005-0000-0000-00002EB20000}"/>
    <cellStyle name="Normal 3 2 2 5 2 2 3 4" xfId="56372" xr:uid="{00000000-0005-0000-0000-00002FB20000}"/>
    <cellStyle name="Normal 3 2 2 5 2 2 4" xfId="20494" xr:uid="{00000000-0005-0000-0000-000030B20000}"/>
    <cellStyle name="Normal 3 2 2 5 2 2 5" xfId="8552" xr:uid="{00000000-0005-0000-0000-000031B20000}"/>
    <cellStyle name="Normal 3 2 2 5 2 2 6" xfId="26479" xr:uid="{00000000-0005-0000-0000-000032B20000}"/>
    <cellStyle name="Normal 3 2 2 5 2 2 7" xfId="38424" xr:uid="{00000000-0005-0000-0000-000033B20000}"/>
    <cellStyle name="Normal 3 2 2 5 2 2 8" xfId="50389" xr:uid="{00000000-0005-0000-0000-000034B20000}"/>
    <cellStyle name="Normal 3 2 2 5 2 3" xfId="4098" xr:uid="{00000000-0005-0000-0000-000035B20000}"/>
    <cellStyle name="Normal 3 2 2 5 2 3 2" xfId="16061" xr:uid="{00000000-0005-0000-0000-000036B20000}"/>
    <cellStyle name="Normal 3 2 2 5 2 3 2 2" xfId="33988" xr:uid="{00000000-0005-0000-0000-000037B20000}"/>
    <cellStyle name="Normal 3 2 2 5 2 3 2 3" xfId="45933" xr:uid="{00000000-0005-0000-0000-000038B20000}"/>
    <cellStyle name="Normal 3 2 2 5 2 3 2 4" xfId="57898" xr:uid="{00000000-0005-0000-0000-000039B20000}"/>
    <cellStyle name="Normal 3 2 2 5 2 3 3" xfId="22020" xr:uid="{00000000-0005-0000-0000-00003AB20000}"/>
    <cellStyle name="Normal 3 2 2 5 2 3 4" xfId="10078" xr:uid="{00000000-0005-0000-0000-00003BB20000}"/>
    <cellStyle name="Normal 3 2 2 5 2 3 5" xfId="28005" xr:uid="{00000000-0005-0000-0000-00003CB20000}"/>
    <cellStyle name="Normal 3 2 2 5 2 3 6" xfId="39950" xr:uid="{00000000-0005-0000-0000-00003DB20000}"/>
    <cellStyle name="Normal 3 2 2 5 2 3 7" xfId="51915" xr:uid="{00000000-0005-0000-0000-00003EB20000}"/>
    <cellStyle name="Normal 3 2 2 5 2 4" xfId="13091" xr:uid="{00000000-0005-0000-0000-00003FB20000}"/>
    <cellStyle name="Normal 3 2 2 5 2 4 2" xfId="31018" xr:uid="{00000000-0005-0000-0000-000040B20000}"/>
    <cellStyle name="Normal 3 2 2 5 2 4 3" xfId="42963" xr:uid="{00000000-0005-0000-0000-000041B20000}"/>
    <cellStyle name="Normal 3 2 2 5 2 4 4" xfId="54928" xr:uid="{00000000-0005-0000-0000-000042B20000}"/>
    <cellStyle name="Normal 3 2 2 5 2 5" xfId="19050" xr:uid="{00000000-0005-0000-0000-000043B20000}"/>
    <cellStyle name="Normal 3 2 2 5 2 6" xfId="7108" xr:uid="{00000000-0005-0000-0000-000044B20000}"/>
    <cellStyle name="Normal 3 2 2 5 2 7" xfId="25035" xr:uid="{00000000-0005-0000-0000-000045B20000}"/>
    <cellStyle name="Normal 3 2 2 5 2 8" xfId="36980" xr:uid="{00000000-0005-0000-0000-000046B20000}"/>
    <cellStyle name="Normal 3 2 2 5 2 9" xfId="48945" xr:uid="{00000000-0005-0000-0000-000047B20000}"/>
    <cellStyle name="Normal 3 2 2 5 3" xfId="1850" xr:uid="{00000000-0005-0000-0000-000048B20000}"/>
    <cellStyle name="Normal 3 2 2 5 3 2" xfId="4820" xr:uid="{00000000-0005-0000-0000-000049B20000}"/>
    <cellStyle name="Normal 3 2 2 5 3 2 2" xfId="16783" xr:uid="{00000000-0005-0000-0000-00004AB20000}"/>
    <cellStyle name="Normal 3 2 2 5 3 2 2 2" xfId="34710" xr:uid="{00000000-0005-0000-0000-00004BB20000}"/>
    <cellStyle name="Normal 3 2 2 5 3 2 2 3" xfId="46655" xr:uid="{00000000-0005-0000-0000-00004CB20000}"/>
    <cellStyle name="Normal 3 2 2 5 3 2 2 4" xfId="58620" xr:uid="{00000000-0005-0000-0000-00004DB20000}"/>
    <cellStyle name="Normal 3 2 2 5 3 2 3" xfId="22742" xr:uid="{00000000-0005-0000-0000-00004EB20000}"/>
    <cellStyle name="Normal 3 2 2 5 3 2 4" xfId="10800" xr:uid="{00000000-0005-0000-0000-00004FB20000}"/>
    <cellStyle name="Normal 3 2 2 5 3 2 5" xfId="28727" xr:uid="{00000000-0005-0000-0000-000050B20000}"/>
    <cellStyle name="Normal 3 2 2 5 3 2 6" xfId="40672" xr:uid="{00000000-0005-0000-0000-000051B20000}"/>
    <cellStyle name="Normal 3 2 2 5 3 2 7" xfId="52637" xr:uid="{00000000-0005-0000-0000-000052B20000}"/>
    <cellStyle name="Normal 3 2 2 5 3 3" xfId="13813" xr:uid="{00000000-0005-0000-0000-000053B20000}"/>
    <cellStyle name="Normal 3 2 2 5 3 3 2" xfId="31740" xr:uid="{00000000-0005-0000-0000-000054B20000}"/>
    <cellStyle name="Normal 3 2 2 5 3 3 3" xfId="43685" xr:uid="{00000000-0005-0000-0000-000055B20000}"/>
    <cellStyle name="Normal 3 2 2 5 3 3 4" xfId="55650" xr:uid="{00000000-0005-0000-0000-000056B20000}"/>
    <cellStyle name="Normal 3 2 2 5 3 4" xfId="19772" xr:uid="{00000000-0005-0000-0000-000057B20000}"/>
    <cellStyle name="Normal 3 2 2 5 3 5" xfId="7830" xr:uid="{00000000-0005-0000-0000-000058B20000}"/>
    <cellStyle name="Normal 3 2 2 5 3 6" xfId="25757" xr:uid="{00000000-0005-0000-0000-000059B20000}"/>
    <cellStyle name="Normal 3 2 2 5 3 7" xfId="37702" xr:uid="{00000000-0005-0000-0000-00005AB20000}"/>
    <cellStyle name="Normal 3 2 2 5 3 8" xfId="49667" xr:uid="{00000000-0005-0000-0000-00005BB20000}"/>
    <cellStyle name="Normal 3 2 2 5 4" xfId="3376" xr:uid="{00000000-0005-0000-0000-00005CB20000}"/>
    <cellStyle name="Normal 3 2 2 5 4 2" xfId="15339" xr:uid="{00000000-0005-0000-0000-00005DB20000}"/>
    <cellStyle name="Normal 3 2 2 5 4 2 2" xfId="33266" xr:uid="{00000000-0005-0000-0000-00005EB20000}"/>
    <cellStyle name="Normal 3 2 2 5 4 2 3" xfId="45211" xr:uid="{00000000-0005-0000-0000-00005FB20000}"/>
    <cellStyle name="Normal 3 2 2 5 4 2 4" xfId="57176" xr:uid="{00000000-0005-0000-0000-000060B20000}"/>
    <cellStyle name="Normal 3 2 2 5 4 3" xfId="21298" xr:uid="{00000000-0005-0000-0000-000061B20000}"/>
    <cellStyle name="Normal 3 2 2 5 4 4" xfId="9356" xr:uid="{00000000-0005-0000-0000-000062B20000}"/>
    <cellStyle name="Normal 3 2 2 5 4 5" xfId="27283" xr:uid="{00000000-0005-0000-0000-000063B20000}"/>
    <cellStyle name="Normal 3 2 2 5 4 6" xfId="39228" xr:uid="{00000000-0005-0000-0000-000064B20000}"/>
    <cellStyle name="Normal 3 2 2 5 4 7" xfId="51193" xr:uid="{00000000-0005-0000-0000-000065B20000}"/>
    <cellStyle name="Normal 3 2 2 5 5" xfId="12369" xr:uid="{00000000-0005-0000-0000-000066B20000}"/>
    <cellStyle name="Normal 3 2 2 5 5 2" xfId="30296" xr:uid="{00000000-0005-0000-0000-000067B20000}"/>
    <cellStyle name="Normal 3 2 2 5 5 3" xfId="42241" xr:uid="{00000000-0005-0000-0000-000068B20000}"/>
    <cellStyle name="Normal 3 2 2 5 5 4" xfId="54206" xr:uid="{00000000-0005-0000-0000-000069B20000}"/>
    <cellStyle name="Normal 3 2 2 5 6" xfId="18328" xr:uid="{00000000-0005-0000-0000-00006AB20000}"/>
    <cellStyle name="Normal 3 2 2 5 7" xfId="6386" xr:uid="{00000000-0005-0000-0000-00006BB20000}"/>
    <cellStyle name="Normal 3 2 2 5 8" xfId="24313" xr:uid="{00000000-0005-0000-0000-00006CB20000}"/>
    <cellStyle name="Normal 3 2 2 5 9" xfId="36258" xr:uid="{00000000-0005-0000-0000-00006DB20000}"/>
    <cellStyle name="Normal 3 2 2 6" xfId="780" xr:uid="{00000000-0005-0000-0000-00006EB20000}"/>
    <cellStyle name="Normal 3 2 2 6 2" xfId="2224" xr:uid="{00000000-0005-0000-0000-00006FB20000}"/>
    <cellStyle name="Normal 3 2 2 6 2 2" xfId="5194" xr:uid="{00000000-0005-0000-0000-000070B20000}"/>
    <cellStyle name="Normal 3 2 2 6 2 2 2" xfId="17157" xr:uid="{00000000-0005-0000-0000-000071B20000}"/>
    <cellStyle name="Normal 3 2 2 6 2 2 2 2" xfId="35084" xr:uid="{00000000-0005-0000-0000-000072B20000}"/>
    <cellStyle name="Normal 3 2 2 6 2 2 2 3" xfId="47029" xr:uid="{00000000-0005-0000-0000-000073B20000}"/>
    <cellStyle name="Normal 3 2 2 6 2 2 2 4" xfId="58994" xr:uid="{00000000-0005-0000-0000-000074B20000}"/>
    <cellStyle name="Normal 3 2 2 6 2 2 3" xfId="23116" xr:uid="{00000000-0005-0000-0000-000075B20000}"/>
    <cellStyle name="Normal 3 2 2 6 2 2 4" xfId="11174" xr:uid="{00000000-0005-0000-0000-000076B20000}"/>
    <cellStyle name="Normal 3 2 2 6 2 2 5" xfId="29101" xr:uid="{00000000-0005-0000-0000-000077B20000}"/>
    <cellStyle name="Normal 3 2 2 6 2 2 6" xfId="41046" xr:uid="{00000000-0005-0000-0000-000078B20000}"/>
    <cellStyle name="Normal 3 2 2 6 2 2 7" xfId="53011" xr:uid="{00000000-0005-0000-0000-000079B20000}"/>
    <cellStyle name="Normal 3 2 2 6 2 3" xfId="14187" xr:uid="{00000000-0005-0000-0000-00007AB20000}"/>
    <cellStyle name="Normal 3 2 2 6 2 3 2" xfId="32114" xr:uid="{00000000-0005-0000-0000-00007BB20000}"/>
    <cellStyle name="Normal 3 2 2 6 2 3 3" xfId="44059" xr:uid="{00000000-0005-0000-0000-00007CB20000}"/>
    <cellStyle name="Normal 3 2 2 6 2 3 4" xfId="56024" xr:uid="{00000000-0005-0000-0000-00007DB20000}"/>
    <cellStyle name="Normal 3 2 2 6 2 4" xfId="20146" xr:uid="{00000000-0005-0000-0000-00007EB20000}"/>
    <cellStyle name="Normal 3 2 2 6 2 5" xfId="8204" xr:uid="{00000000-0005-0000-0000-00007FB20000}"/>
    <cellStyle name="Normal 3 2 2 6 2 6" xfId="26131" xr:uid="{00000000-0005-0000-0000-000080B20000}"/>
    <cellStyle name="Normal 3 2 2 6 2 7" xfId="38076" xr:uid="{00000000-0005-0000-0000-000081B20000}"/>
    <cellStyle name="Normal 3 2 2 6 2 8" xfId="50041" xr:uid="{00000000-0005-0000-0000-000082B20000}"/>
    <cellStyle name="Normal 3 2 2 6 3" xfId="3750" xr:uid="{00000000-0005-0000-0000-000083B20000}"/>
    <cellStyle name="Normal 3 2 2 6 3 2" xfId="15713" xr:uid="{00000000-0005-0000-0000-000084B20000}"/>
    <cellStyle name="Normal 3 2 2 6 3 2 2" xfId="33640" xr:uid="{00000000-0005-0000-0000-000085B20000}"/>
    <cellStyle name="Normal 3 2 2 6 3 2 3" xfId="45585" xr:uid="{00000000-0005-0000-0000-000086B20000}"/>
    <cellStyle name="Normal 3 2 2 6 3 2 4" xfId="57550" xr:uid="{00000000-0005-0000-0000-000087B20000}"/>
    <cellStyle name="Normal 3 2 2 6 3 3" xfId="21672" xr:uid="{00000000-0005-0000-0000-000088B20000}"/>
    <cellStyle name="Normal 3 2 2 6 3 4" xfId="9730" xr:uid="{00000000-0005-0000-0000-000089B20000}"/>
    <cellStyle name="Normal 3 2 2 6 3 5" xfId="27657" xr:uid="{00000000-0005-0000-0000-00008AB20000}"/>
    <cellStyle name="Normal 3 2 2 6 3 6" xfId="39602" xr:uid="{00000000-0005-0000-0000-00008BB20000}"/>
    <cellStyle name="Normal 3 2 2 6 3 7" xfId="51567" xr:uid="{00000000-0005-0000-0000-00008CB20000}"/>
    <cellStyle name="Normal 3 2 2 6 4" xfId="12743" xr:uid="{00000000-0005-0000-0000-00008DB20000}"/>
    <cellStyle name="Normal 3 2 2 6 4 2" xfId="30670" xr:uid="{00000000-0005-0000-0000-00008EB20000}"/>
    <cellStyle name="Normal 3 2 2 6 4 3" xfId="42615" xr:uid="{00000000-0005-0000-0000-00008FB20000}"/>
    <cellStyle name="Normal 3 2 2 6 4 4" xfId="54580" xr:uid="{00000000-0005-0000-0000-000090B20000}"/>
    <cellStyle name="Normal 3 2 2 6 5" xfId="18702" xr:uid="{00000000-0005-0000-0000-000091B20000}"/>
    <cellStyle name="Normal 3 2 2 6 6" xfId="6760" xr:uid="{00000000-0005-0000-0000-000092B20000}"/>
    <cellStyle name="Normal 3 2 2 6 7" xfId="24687" xr:uid="{00000000-0005-0000-0000-000093B20000}"/>
    <cellStyle name="Normal 3 2 2 6 8" xfId="36632" xr:uid="{00000000-0005-0000-0000-000094B20000}"/>
    <cellStyle name="Normal 3 2 2 6 9" xfId="48597" xr:uid="{00000000-0005-0000-0000-000095B20000}"/>
    <cellStyle name="Normal 3 2 2 7" xfId="1502" xr:uid="{00000000-0005-0000-0000-000096B20000}"/>
    <cellStyle name="Normal 3 2 2 7 2" xfId="4472" xr:uid="{00000000-0005-0000-0000-000097B20000}"/>
    <cellStyle name="Normal 3 2 2 7 2 2" xfId="16435" xr:uid="{00000000-0005-0000-0000-000098B20000}"/>
    <cellStyle name="Normal 3 2 2 7 2 2 2" xfId="34362" xr:uid="{00000000-0005-0000-0000-000099B20000}"/>
    <cellStyle name="Normal 3 2 2 7 2 2 3" xfId="46307" xr:uid="{00000000-0005-0000-0000-00009AB20000}"/>
    <cellStyle name="Normal 3 2 2 7 2 2 4" xfId="58272" xr:uid="{00000000-0005-0000-0000-00009BB20000}"/>
    <cellStyle name="Normal 3 2 2 7 2 3" xfId="22394" xr:uid="{00000000-0005-0000-0000-00009CB20000}"/>
    <cellStyle name="Normal 3 2 2 7 2 4" xfId="10452" xr:uid="{00000000-0005-0000-0000-00009DB20000}"/>
    <cellStyle name="Normal 3 2 2 7 2 5" xfId="28379" xr:uid="{00000000-0005-0000-0000-00009EB20000}"/>
    <cellStyle name="Normal 3 2 2 7 2 6" xfId="40324" xr:uid="{00000000-0005-0000-0000-00009FB20000}"/>
    <cellStyle name="Normal 3 2 2 7 2 7" xfId="52289" xr:uid="{00000000-0005-0000-0000-0000A0B20000}"/>
    <cellStyle name="Normal 3 2 2 7 3" xfId="13465" xr:uid="{00000000-0005-0000-0000-0000A1B20000}"/>
    <cellStyle name="Normal 3 2 2 7 3 2" xfId="31392" xr:uid="{00000000-0005-0000-0000-0000A2B20000}"/>
    <cellStyle name="Normal 3 2 2 7 3 3" xfId="43337" xr:uid="{00000000-0005-0000-0000-0000A3B20000}"/>
    <cellStyle name="Normal 3 2 2 7 3 4" xfId="55302" xr:uid="{00000000-0005-0000-0000-0000A4B20000}"/>
    <cellStyle name="Normal 3 2 2 7 4" xfId="19424" xr:uid="{00000000-0005-0000-0000-0000A5B20000}"/>
    <cellStyle name="Normal 3 2 2 7 5" xfId="7482" xr:uid="{00000000-0005-0000-0000-0000A6B20000}"/>
    <cellStyle name="Normal 3 2 2 7 6" xfId="25409" xr:uid="{00000000-0005-0000-0000-0000A7B20000}"/>
    <cellStyle name="Normal 3 2 2 7 7" xfId="37354" xr:uid="{00000000-0005-0000-0000-0000A8B20000}"/>
    <cellStyle name="Normal 3 2 2 7 8" xfId="49319" xr:uid="{00000000-0005-0000-0000-0000A9B20000}"/>
    <cellStyle name="Normal 3 2 2 8" xfId="2946" xr:uid="{00000000-0005-0000-0000-0000AAB20000}"/>
    <cellStyle name="Normal 3 2 2 8 2" xfId="5916" xr:uid="{00000000-0005-0000-0000-0000ABB20000}"/>
    <cellStyle name="Normal 3 2 2 8 2 2" xfId="17879" xr:uid="{00000000-0005-0000-0000-0000ACB20000}"/>
    <cellStyle name="Normal 3 2 2 8 2 2 2" xfId="35806" xr:uid="{00000000-0005-0000-0000-0000ADB20000}"/>
    <cellStyle name="Normal 3 2 2 8 2 2 3" xfId="47751" xr:uid="{00000000-0005-0000-0000-0000AEB20000}"/>
    <cellStyle name="Normal 3 2 2 8 2 2 4" xfId="59716" xr:uid="{00000000-0005-0000-0000-0000AFB20000}"/>
    <cellStyle name="Normal 3 2 2 8 2 3" xfId="23838" xr:uid="{00000000-0005-0000-0000-0000B0B20000}"/>
    <cellStyle name="Normal 3 2 2 8 2 4" xfId="11896" xr:uid="{00000000-0005-0000-0000-0000B1B20000}"/>
    <cellStyle name="Normal 3 2 2 8 2 5" xfId="29823" xr:uid="{00000000-0005-0000-0000-0000B2B20000}"/>
    <cellStyle name="Normal 3 2 2 8 2 6" xfId="41768" xr:uid="{00000000-0005-0000-0000-0000B3B20000}"/>
    <cellStyle name="Normal 3 2 2 8 2 7" xfId="53733" xr:uid="{00000000-0005-0000-0000-0000B4B20000}"/>
    <cellStyle name="Normal 3 2 2 8 3" xfId="14909" xr:uid="{00000000-0005-0000-0000-0000B5B20000}"/>
    <cellStyle name="Normal 3 2 2 8 3 2" xfId="32836" xr:uid="{00000000-0005-0000-0000-0000B6B20000}"/>
    <cellStyle name="Normal 3 2 2 8 3 3" xfId="44781" xr:uid="{00000000-0005-0000-0000-0000B7B20000}"/>
    <cellStyle name="Normal 3 2 2 8 3 4" xfId="56746" xr:uid="{00000000-0005-0000-0000-0000B8B20000}"/>
    <cellStyle name="Normal 3 2 2 8 4" xfId="20868" xr:uid="{00000000-0005-0000-0000-0000B9B20000}"/>
    <cellStyle name="Normal 3 2 2 8 5" xfId="8926" xr:uid="{00000000-0005-0000-0000-0000BAB20000}"/>
    <cellStyle name="Normal 3 2 2 8 6" xfId="26853" xr:uid="{00000000-0005-0000-0000-0000BBB20000}"/>
    <cellStyle name="Normal 3 2 2 8 7" xfId="38798" xr:uid="{00000000-0005-0000-0000-0000BCB20000}"/>
    <cellStyle name="Normal 3 2 2 8 8" xfId="50763" xr:uid="{00000000-0005-0000-0000-0000BDB20000}"/>
    <cellStyle name="Normal 3 2 2 9" xfId="3028" xr:uid="{00000000-0005-0000-0000-0000BEB20000}"/>
    <cellStyle name="Normal 3 2 2 9 2" xfId="14991" xr:uid="{00000000-0005-0000-0000-0000BFB20000}"/>
    <cellStyle name="Normal 3 2 2 9 2 2" xfId="32918" xr:uid="{00000000-0005-0000-0000-0000C0B20000}"/>
    <cellStyle name="Normal 3 2 2 9 2 3" xfId="44863" xr:uid="{00000000-0005-0000-0000-0000C1B20000}"/>
    <cellStyle name="Normal 3 2 2 9 2 4" xfId="56828" xr:uid="{00000000-0005-0000-0000-0000C2B20000}"/>
    <cellStyle name="Normal 3 2 2 9 3" xfId="20950" xr:uid="{00000000-0005-0000-0000-0000C3B20000}"/>
    <cellStyle name="Normal 3 2 2 9 4" xfId="9008" xr:uid="{00000000-0005-0000-0000-0000C4B20000}"/>
    <cellStyle name="Normal 3 2 2 9 5" xfId="26935" xr:uid="{00000000-0005-0000-0000-0000C5B20000}"/>
    <cellStyle name="Normal 3 2 2 9 6" xfId="38880" xr:uid="{00000000-0005-0000-0000-0000C6B20000}"/>
    <cellStyle name="Normal 3 2 2 9 7" xfId="50845" xr:uid="{00000000-0005-0000-0000-0000C7B20000}"/>
    <cellStyle name="Normal 3 2 3" xfId="86" xr:uid="{00000000-0005-0000-0000-0000C8B20000}"/>
    <cellStyle name="Normal 3 2 3 10" xfId="18008" xr:uid="{00000000-0005-0000-0000-0000C9B20000}"/>
    <cellStyle name="Normal 3 2 3 11" xfId="6066" xr:uid="{00000000-0005-0000-0000-0000CAB20000}"/>
    <cellStyle name="Normal 3 2 3 12" xfId="23993" xr:uid="{00000000-0005-0000-0000-0000CBB20000}"/>
    <cellStyle name="Normal 3 2 3 13" xfId="35938" xr:uid="{00000000-0005-0000-0000-0000CCB20000}"/>
    <cellStyle name="Normal 3 2 3 14" xfId="47903" xr:uid="{00000000-0005-0000-0000-0000CDB20000}"/>
    <cellStyle name="Normal 3 2 3 2" xfId="144" xr:uid="{00000000-0005-0000-0000-0000CEB20000}"/>
    <cellStyle name="Normal 3 2 3 2 10" xfId="6124" xr:uid="{00000000-0005-0000-0000-0000CFB20000}"/>
    <cellStyle name="Normal 3 2 3 2 11" xfId="24051" xr:uid="{00000000-0005-0000-0000-0000D0B20000}"/>
    <cellStyle name="Normal 3 2 3 2 12" xfId="35996" xr:uid="{00000000-0005-0000-0000-0000D1B20000}"/>
    <cellStyle name="Normal 3 2 3 2 13" xfId="47961" xr:uid="{00000000-0005-0000-0000-0000D2B20000}"/>
    <cellStyle name="Normal 3 2 3 2 2" xfId="260" xr:uid="{00000000-0005-0000-0000-0000D3B20000}"/>
    <cellStyle name="Normal 3 2 3 2 2 10" xfId="36112" xr:uid="{00000000-0005-0000-0000-0000D4B20000}"/>
    <cellStyle name="Normal 3 2 3 2 2 11" xfId="48077" xr:uid="{00000000-0005-0000-0000-0000D5B20000}"/>
    <cellStyle name="Normal 3 2 3 2 2 2" xfId="608" xr:uid="{00000000-0005-0000-0000-0000D6B20000}"/>
    <cellStyle name="Normal 3 2 3 2 2 2 10" xfId="48425" xr:uid="{00000000-0005-0000-0000-0000D7B20000}"/>
    <cellStyle name="Normal 3 2 3 2 2 2 2" xfId="1330" xr:uid="{00000000-0005-0000-0000-0000D8B20000}"/>
    <cellStyle name="Normal 3 2 3 2 2 2 2 2" xfId="2774" xr:uid="{00000000-0005-0000-0000-0000D9B20000}"/>
    <cellStyle name="Normal 3 2 3 2 2 2 2 2 2" xfId="5744" xr:uid="{00000000-0005-0000-0000-0000DAB20000}"/>
    <cellStyle name="Normal 3 2 3 2 2 2 2 2 2 2" xfId="17707" xr:uid="{00000000-0005-0000-0000-0000DBB20000}"/>
    <cellStyle name="Normal 3 2 3 2 2 2 2 2 2 2 2" xfId="35634" xr:uid="{00000000-0005-0000-0000-0000DCB20000}"/>
    <cellStyle name="Normal 3 2 3 2 2 2 2 2 2 2 3" xfId="47579" xr:uid="{00000000-0005-0000-0000-0000DDB20000}"/>
    <cellStyle name="Normal 3 2 3 2 2 2 2 2 2 2 4" xfId="59544" xr:uid="{00000000-0005-0000-0000-0000DEB20000}"/>
    <cellStyle name="Normal 3 2 3 2 2 2 2 2 2 3" xfId="23666" xr:uid="{00000000-0005-0000-0000-0000DFB20000}"/>
    <cellStyle name="Normal 3 2 3 2 2 2 2 2 2 4" xfId="11724" xr:uid="{00000000-0005-0000-0000-0000E0B20000}"/>
    <cellStyle name="Normal 3 2 3 2 2 2 2 2 2 5" xfId="29651" xr:uid="{00000000-0005-0000-0000-0000E1B20000}"/>
    <cellStyle name="Normal 3 2 3 2 2 2 2 2 2 6" xfId="41596" xr:uid="{00000000-0005-0000-0000-0000E2B20000}"/>
    <cellStyle name="Normal 3 2 3 2 2 2 2 2 2 7" xfId="53561" xr:uid="{00000000-0005-0000-0000-0000E3B20000}"/>
    <cellStyle name="Normal 3 2 3 2 2 2 2 2 3" xfId="14737" xr:uid="{00000000-0005-0000-0000-0000E4B20000}"/>
    <cellStyle name="Normal 3 2 3 2 2 2 2 2 3 2" xfId="32664" xr:uid="{00000000-0005-0000-0000-0000E5B20000}"/>
    <cellStyle name="Normal 3 2 3 2 2 2 2 2 3 3" xfId="44609" xr:uid="{00000000-0005-0000-0000-0000E6B20000}"/>
    <cellStyle name="Normal 3 2 3 2 2 2 2 2 3 4" xfId="56574" xr:uid="{00000000-0005-0000-0000-0000E7B20000}"/>
    <cellStyle name="Normal 3 2 3 2 2 2 2 2 4" xfId="20696" xr:uid="{00000000-0005-0000-0000-0000E8B20000}"/>
    <cellStyle name="Normal 3 2 3 2 2 2 2 2 5" xfId="8754" xr:uid="{00000000-0005-0000-0000-0000E9B20000}"/>
    <cellStyle name="Normal 3 2 3 2 2 2 2 2 6" xfId="26681" xr:uid="{00000000-0005-0000-0000-0000EAB20000}"/>
    <cellStyle name="Normal 3 2 3 2 2 2 2 2 7" xfId="38626" xr:uid="{00000000-0005-0000-0000-0000EBB20000}"/>
    <cellStyle name="Normal 3 2 3 2 2 2 2 2 8" xfId="50591" xr:uid="{00000000-0005-0000-0000-0000ECB20000}"/>
    <cellStyle name="Normal 3 2 3 2 2 2 2 3" xfId="4300" xr:uid="{00000000-0005-0000-0000-0000EDB20000}"/>
    <cellStyle name="Normal 3 2 3 2 2 2 2 3 2" xfId="16263" xr:uid="{00000000-0005-0000-0000-0000EEB20000}"/>
    <cellStyle name="Normal 3 2 3 2 2 2 2 3 2 2" xfId="34190" xr:uid="{00000000-0005-0000-0000-0000EFB20000}"/>
    <cellStyle name="Normal 3 2 3 2 2 2 2 3 2 3" xfId="46135" xr:uid="{00000000-0005-0000-0000-0000F0B20000}"/>
    <cellStyle name="Normal 3 2 3 2 2 2 2 3 2 4" xfId="58100" xr:uid="{00000000-0005-0000-0000-0000F1B20000}"/>
    <cellStyle name="Normal 3 2 3 2 2 2 2 3 3" xfId="22222" xr:uid="{00000000-0005-0000-0000-0000F2B20000}"/>
    <cellStyle name="Normal 3 2 3 2 2 2 2 3 4" xfId="10280" xr:uid="{00000000-0005-0000-0000-0000F3B20000}"/>
    <cellStyle name="Normal 3 2 3 2 2 2 2 3 5" xfId="28207" xr:uid="{00000000-0005-0000-0000-0000F4B20000}"/>
    <cellStyle name="Normal 3 2 3 2 2 2 2 3 6" xfId="40152" xr:uid="{00000000-0005-0000-0000-0000F5B20000}"/>
    <cellStyle name="Normal 3 2 3 2 2 2 2 3 7" xfId="52117" xr:uid="{00000000-0005-0000-0000-0000F6B20000}"/>
    <cellStyle name="Normal 3 2 3 2 2 2 2 4" xfId="13293" xr:uid="{00000000-0005-0000-0000-0000F7B20000}"/>
    <cellStyle name="Normal 3 2 3 2 2 2 2 4 2" xfId="31220" xr:uid="{00000000-0005-0000-0000-0000F8B20000}"/>
    <cellStyle name="Normal 3 2 3 2 2 2 2 4 3" xfId="43165" xr:uid="{00000000-0005-0000-0000-0000F9B20000}"/>
    <cellStyle name="Normal 3 2 3 2 2 2 2 4 4" xfId="55130" xr:uid="{00000000-0005-0000-0000-0000FAB20000}"/>
    <cellStyle name="Normal 3 2 3 2 2 2 2 5" xfId="19252" xr:uid="{00000000-0005-0000-0000-0000FBB20000}"/>
    <cellStyle name="Normal 3 2 3 2 2 2 2 6" xfId="7310" xr:uid="{00000000-0005-0000-0000-0000FCB20000}"/>
    <cellStyle name="Normal 3 2 3 2 2 2 2 7" xfId="25237" xr:uid="{00000000-0005-0000-0000-0000FDB20000}"/>
    <cellStyle name="Normal 3 2 3 2 2 2 2 8" xfId="37182" xr:uid="{00000000-0005-0000-0000-0000FEB20000}"/>
    <cellStyle name="Normal 3 2 3 2 2 2 2 9" xfId="49147" xr:uid="{00000000-0005-0000-0000-0000FFB20000}"/>
    <cellStyle name="Normal 3 2 3 2 2 2 3" xfId="2052" xr:uid="{00000000-0005-0000-0000-000000B30000}"/>
    <cellStyle name="Normal 3 2 3 2 2 2 3 2" xfId="5022" xr:uid="{00000000-0005-0000-0000-000001B30000}"/>
    <cellStyle name="Normal 3 2 3 2 2 2 3 2 2" xfId="16985" xr:uid="{00000000-0005-0000-0000-000002B30000}"/>
    <cellStyle name="Normal 3 2 3 2 2 2 3 2 2 2" xfId="34912" xr:uid="{00000000-0005-0000-0000-000003B30000}"/>
    <cellStyle name="Normal 3 2 3 2 2 2 3 2 2 3" xfId="46857" xr:uid="{00000000-0005-0000-0000-000004B30000}"/>
    <cellStyle name="Normal 3 2 3 2 2 2 3 2 2 4" xfId="58822" xr:uid="{00000000-0005-0000-0000-000005B30000}"/>
    <cellStyle name="Normal 3 2 3 2 2 2 3 2 3" xfId="22944" xr:uid="{00000000-0005-0000-0000-000006B30000}"/>
    <cellStyle name="Normal 3 2 3 2 2 2 3 2 4" xfId="11002" xr:uid="{00000000-0005-0000-0000-000007B30000}"/>
    <cellStyle name="Normal 3 2 3 2 2 2 3 2 5" xfId="28929" xr:uid="{00000000-0005-0000-0000-000008B30000}"/>
    <cellStyle name="Normal 3 2 3 2 2 2 3 2 6" xfId="40874" xr:uid="{00000000-0005-0000-0000-000009B30000}"/>
    <cellStyle name="Normal 3 2 3 2 2 2 3 2 7" xfId="52839" xr:uid="{00000000-0005-0000-0000-00000AB30000}"/>
    <cellStyle name="Normal 3 2 3 2 2 2 3 3" xfId="14015" xr:uid="{00000000-0005-0000-0000-00000BB30000}"/>
    <cellStyle name="Normal 3 2 3 2 2 2 3 3 2" xfId="31942" xr:uid="{00000000-0005-0000-0000-00000CB30000}"/>
    <cellStyle name="Normal 3 2 3 2 2 2 3 3 3" xfId="43887" xr:uid="{00000000-0005-0000-0000-00000DB30000}"/>
    <cellStyle name="Normal 3 2 3 2 2 2 3 3 4" xfId="55852" xr:uid="{00000000-0005-0000-0000-00000EB30000}"/>
    <cellStyle name="Normal 3 2 3 2 2 2 3 4" xfId="19974" xr:uid="{00000000-0005-0000-0000-00000FB30000}"/>
    <cellStyle name="Normal 3 2 3 2 2 2 3 5" xfId="8032" xr:uid="{00000000-0005-0000-0000-000010B30000}"/>
    <cellStyle name="Normal 3 2 3 2 2 2 3 6" xfId="25959" xr:uid="{00000000-0005-0000-0000-000011B30000}"/>
    <cellStyle name="Normal 3 2 3 2 2 2 3 7" xfId="37904" xr:uid="{00000000-0005-0000-0000-000012B30000}"/>
    <cellStyle name="Normal 3 2 3 2 2 2 3 8" xfId="49869" xr:uid="{00000000-0005-0000-0000-000013B30000}"/>
    <cellStyle name="Normal 3 2 3 2 2 2 4" xfId="3578" xr:uid="{00000000-0005-0000-0000-000014B30000}"/>
    <cellStyle name="Normal 3 2 3 2 2 2 4 2" xfId="15541" xr:uid="{00000000-0005-0000-0000-000015B30000}"/>
    <cellStyle name="Normal 3 2 3 2 2 2 4 2 2" xfId="33468" xr:uid="{00000000-0005-0000-0000-000016B30000}"/>
    <cellStyle name="Normal 3 2 3 2 2 2 4 2 3" xfId="45413" xr:uid="{00000000-0005-0000-0000-000017B30000}"/>
    <cellStyle name="Normal 3 2 3 2 2 2 4 2 4" xfId="57378" xr:uid="{00000000-0005-0000-0000-000018B30000}"/>
    <cellStyle name="Normal 3 2 3 2 2 2 4 3" xfId="21500" xr:uid="{00000000-0005-0000-0000-000019B30000}"/>
    <cellStyle name="Normal 3 2 3 2 2 2 4 4" xfId="9558" xr:uid="{00000000-0005-0000-0000-00001AB30000}"/>
    <cellStyle name="Normal 3 2 3 2 2 2 4 5" xfId="27485" xr:uid="{00000000-0005-0000-0000-00001BB30000}"/>
    <cellStyle name="Normal 3 2 3 2 2 2 4 6" xfId="39430" xr:uid="{00000000-0005-0000-0000-00001CB30000}"/>
    <cellStyle name="Normal 3 2 3 2 2 2 4 7" xfId="51395" xr:uid="{00000000-0005-0000-0000-00001DB30000}"/>
    <cellStyle name="Normal 3 2 3 2 2 2 5" xfId="12571" xr:uid="{00000000-0005-0000-0000-00001EB30000}"/>
    <cellStyle name="Normal 3 2 3 2 2 2 5 2" xfId="30498" xr:uid="{00000000-0005-0000-0000-00001FB30000}"/>
    <cellStyle name="Normal 3 2 3 2 2 2 5 3" xfId="42443" xr:uid="{00000000-0005-0000-0000-000020B30000}"/>
    <cellStyle name="Normal 3 2 3 2 2 2 5 4" xfId="54408" xr:uid="{00000000-0005-0000-0000-000021B30000}"/>
    <cellStyle name="Normal 3 2 3 2 2 2 6" xfId="18530" xr:uid="{00000000-0005-0000-0000-000022B30000}"/>
    <cellStyle name="Normal 3 2 3 2 2 2 7" xfId="6588" xr:uid="{00000000-0005-0000-0000-000023B30000}"/>
    <cellStyle name="Normal 3 2 3 2 2 2 8" xfId="24515" xr:uid="{00000000-0005-0000-0000-000024B30000}"/>
    <cellStyle name="Normal 3 2 3 2 2 2 9" xfId="36460" xr:uid="{00000000-0005-0000-0000-000025B30000}"/>
    <cellStyle name="Normal 3 2 3 2 2 3" xfId="982" xr:uid="{00000000-0005-0000-0000-000026B30000}"/>
    <cellStyle name="Normal 3 2 3 2 2 3 2" xfId="2426" xr:uid="{00000000-0005-0000-0000-000027B30000}"/>
    <cellStyle name="Normal 3 2 3 2 2 3 2 2" xfId="5396" xr:uid="{00000000-0005-0000-0000-000028B30000}"/>
    <cellStyle name="Normal 3 2 3 2 2 3 2 2 2" xfId="17359" xr:uid="{00000000-0005-0000-0000-000029B30000}"/>
    <cellStyle name="Normal 3 2 3 2 2 3 2 2 2 2" xfId="35286" xr:uid="{00000000-0005-0000-0000-00002AB30000}"/>
    <cellStyle name="Normal 3 2 3 2 2 3 2 2 2 3" xfId="47231" xr:uid="{00000000-0005-0000-0000-00002BB30000}"/>
    <cellStyle name="Normal 3 2 3 2 2 3 2 2 2 4" xfId="59196" xr:uid="{00000000-0005-0000-0000-00002CB30000}"/>
    <cellStyle name="Normal 3 2 3 2 2 3 2 2 3" xfId="23318" xr:uid="{00000000-0005-0000-0000-00002DB30000}"/>
    <cellStyle name="Normal 3 2 3 2 2 3 2 2 4" xfId="11376" xr:uid="{00000000-0005-0000-0000-00002EB30000}"/>
    <cellStyle name="Normal 3 2 3 2 2 3 2 2 5" xfId="29303" xr:uid="{00000000-0005-0000-0000-00002FB30000}"/>
    <cellStyle name="Normal 3 2 3 2 2 3 2 2 6" xfId="41248" xr:uid="{00000000-0005-0000-0000-000030B30000}"/>
    <cellStyle name="Normal 3 2 3 2 2 3 2 2 7" xfId="53213" xr:uid="{00000000-0005-0000-0000-000031B30000}"/>
    <cellStyle name="Normal 3 2 3 2 2 3 2 3" xfId="14389" xr:uid="{00000000-0005-0000-0000-000032B30000}"/>
    <cellStyle name="Normal 3 2 3 2 2 3 2 3 2" xfId="32316" xr:uid="{00000000-0005-0000-0000-000033B30000}"/>
    <cellStyle name="Normal 3 2 3 2 2 3 2 3 3" xfId="44261" xr:uid="{00000000-0005-0000-0000-000034B30000}"/>
    <cellStyle name="Normal 3 2 3 2 2 3 2 3 4" xfId="56226" xr:uid="{00000000-0005-0000-0000-000035B30000}"/>
    <cellStyle name="Normal 3 2 3 2 2 3 2 4" xfId="20348" xr:uid="{00000000-0005-0000-0000-000036B30000}"/>
    <cellStyle name="Normal 3 2 3 2 2 3 2 5" xfId="8406" xr:uid="{00000000-0005-0000-0000-000037B30000}"/>
    <cellStyle name="Normal 3 2 3 2 2 3 2 6" xfId="26333" xr:uid="{00000000-0005-0000-0000-000038B30000}"/>
    <cellStyle name="Normal 3 2 3 2 2 3 2 7" xfId="38278" xr:uid="{00000000-0005-0000-0000-000039B30000}"/>
    <cellStyle name="Normal 3 2 3 2 2 3 2 8" xfId="50243" xr:uid="{00000000-0005-0000-0000-00003AB30000}"/>
    <cellStyle name="Normal 3 2 3 2 2 3 3" xfId="3952" xr:uid="{00000000-0005-0000-0000-00003BB30000}"/>
    <cellStyle name="Normal 3 2 3 2 2 3 3 2" xfId="15915" xr:uid="{00000000-0005-0000-0000-00003CB30000}"/>
    <cellStyle name="Normal 3 2 3 2 2 3 3 2 2" xfId="33842" xr:uid="{00000000-0005-0000-0000-00003DB30000}"/>
    <cellStyle name="Normal 3 2 3 2 2 3 3 2 3" xfId="45787" xr:uid="{00000000-0005-0000-0000-00003EB30000}"/>
    <cellStyle name="Normal 3 2 3 2 2 3 3 2 4" xfId="57752" xr:uid="{00000000-0005-0000-0000-00003FB30000}"/>
    <cellStyle name="Normal 3 2 3 2 2 3 3 3" xfId="21874" xr:uid="{00000000-0005-0000-0000-000040B30000}"/>
    <cellStyle name="Normal 3 2 3 2 2 3 3 4" xfId="9932" xr:uid="{00000000-0005-0000-0000-000041B30000}"/>
    <cellStyle name="Normal 3 2 3 2 2 3 3 5" xfId="27859" xr:uid="{00000000-0005-0000-0000-000042B30000}"/>
    <cellStyle name="Normal 3 2 3 2 2 3 3 6" xfId="39804" xr:uid="{00000000-0005-0000-0000-000043B30000}"/>
    <cellStyle name="Normal 3 2 3 2 2 3 3 7" xfId="51769" xr:uid="{00000000-0005-0000-0000-000044B30000}"/>
    <cellStyle name="Normal 3 2 3 2 2 3 4" xfId="12945" xr:uid="{00000000-0005-0000-0000-000045B30000}"/>
    <cellStyle name="Normal 3 2 3 2 2 3 4 2" xfId="30872" xr:uid="{00000000-0005-0000-0000-000046B30000}"/>
    <cellStyle name="Normal 3 2 3 2 2 3 4 3" xfId="42817" xr:uid="{00000000-0005-0000-0000-000047B30000}"/>
    <cellStyle name="Normal 3 2 3 2 2 3 4 4" xfId="54782" xr:uid="{00000000-0005-0000-0000-000048B30000}"/>
    <cellStyle name="Normal 3 2 3 2 2 3 5" xfId="18904" xr:uid="{00000000-0005-0000-0000-000049B30000}"/>
    <cellStyle name="Normal 3 2 3 2 2 3 6" xfId="6962" xr:uid="{00000000-0005-0000-0000-00004AB30000}"/>
    <cellStyle name="Normal 3 2 3 2 2 3 7" xfId="24889" xr:uid="{00000000-0005-0000-0000-00004BB30000}"/>
    <cellStyle name="Normal 3 2 3 2 2 3 8" xfId="36834" xr:uid="{00000000-0005-0000-0000-00004CB30000}"/>
    <cellStyle name="Normal 3 2 3 2 2 3 9" xfId="48799" xr:uid="{00000000-0005-0000-0000-00004DB30000}"/>
    <cellStyle name="Normal 3 2 3 2 2 4" xfId="1704" xr:uid="{00000000-0005-0000-0000-00004EB30000}"/>
    <cellStyle name="Normal 3 2 3 2 2 4 2" xfId="4674" xr:uid="{00000000-0005-0000-0000-00004FB30000}"/>
    <cellStyle name="Normal 3 2 3 2 2 4 2 2" xfId="16637" xr:uid="{00000000-0005-0000-0000-000050B30000}"/>
    <cellStyle name="Normal 3 2 3 2 2 4 2 2 2" xfId="34564" xr:uid="{00000000-0005-0000-0000-000051B30000}"/>
    <cellStyle name="Normal 3 2 3 2 2 4 2 2 3" xfId="46509" xr:uid="{00000000-0005-0000-0000-000052B30000}"/>
    <cellStyle name="Normal 3 2 3 2 2 4 2 2 4" xfId="58474" xr:uid="{00000000-0005-0000-0000-000053B30000}"/>
    <cellStyle name="Normal 3 2 3 2 2 4 2 3" xfId="22596" xr:uid="{00000000-0005-0000-0000-000054B30000}"/>
    <cellStyle name="Normal 3 2 3 2 2 4 2 4" xfId="10654" xr:uid="{00000000-0005-0000-0000-000055B30000}"/>
    <cellStyle name="Normal 3 2 3 2 2 4 2 5" xfId="28581" xr:uid="{00000000-0005-0000-0000-000056B30000}"/>
    <cellStyle name="Normal 3 2 3 2 2 4 2 6" xfId="40526" xr:uid="{00000000-0005-0000-0000-000057B30000}"/>
    <cellStyle name="Normal 3 2 3 2 2 4 2 7" xfId="52491" xr:uid="{00000000-0005-0000-0000-000058B30000}"/>
    <cellStyle name="Normal 3 2 3 2 2 4 3" xfId="13667" xr:uid="{00000000-0005-0000-0000-000059B30000}"/>
    <cellStyle name="Normal 3 2 3 2 2 4 3 2" xfId="31594" xr:uid="{00000000-0005-0000-0000-00005AB30000}"/>
    <cellStyle name="Normal 3 2 3 2 2 4 3 3" xfId="43539" xr:uid="{00000000-0005-0000-0000-00005BB30000}"/>
    <cellStyle name="Normal 3 2 3 2 2 4 3 4" xfId="55504" xr:uid="{00000000-0005-0000-0000-00005CB30000}"/>
    <cellStyle name="Normal 3 2 3 2 2 4 4" xfId="19626" xr:uid="{00000000-0005-0000-0000-00005DB30000}"/>
    <cellStyle name="Normal 3 2 3 2 2 4 5" xfId="7684" xr:uid="{00000000-0005-0000-0000-00005EB30000}"/>
    <cellStyle name="Normal 3 2 3 2 2 4 6" xfId="25611" xr:uid="{00000000-0005-0000-0000-00005FB30000}"/>
    <cellStyle name="Normal 3 2 3 2 2 4 7" xfId="37556" xr:uid="{00000000-0005-0000-0000-000060B30000}"/>
    <cellStyle name="Normal 3 2 3 2 2 4 8" xfId="49521" xr:uid="{00000000-0005-0000-0000-000061B30000}"/>
    <cellStyle name="Normal 3 2 3 2 2 5" xfId="3230" xr:uid="{00000000-0005-0000-0000-000062B30000}"/>
    <cellStyle name="Normal 3 2 3 2 2 5 2" xfId="15193" xr:uid="{00000000-0005-0000-0000-000063B30000}"/>
    <cellStyle name="Normal 3 2 3 2 2 5 2 2" xfId="33120" xr:uid="{00000000-0005-0000-0000-000064B30000}"/>
    <cellStyle name="Normal 3 2 3 2 2 5 2 3" xfId="45065" xr:uid="{00000000-0005-0000-0000-000065B30000}"/>
    <cellStyle name="Normal 3 2 3 2 2 5 2 4" xfId="57030" xr:uid="{00000000-0005-0000-0000-000066B30000}"/>
    <cellStyle name="Normal 3 2 3 2 2 5 3" xfId="21152" xr:uid="{00000000-0005-0000-0000-000067B30000}"/>
    <cellStyle name="Normal 3 2 3 2 2 5 4" xfId="9210" xr:uid="{00000000-0005-0000-0000-000068B30000}"/>
    <cellStyle name="Normal 3 2 3 2 2 5 5" xfId="27137" xr:uid="{00000000-0005-0000-0000-000069B30000}"/>
    <cellStyle name="Normal 3 2 3 2 2 5 6" xfId="39082" xr:uid="{00000000-0005-0000-0000-00006AB30000}"/>
    <cellStyle name="Normal 3 2 3 2 2 5 7" xfId="51047" xr:uid="{00000000-0005-0000-0000-00006BB30000}"/>
    <cellStyle name="Normal 3 2 3 2 2 6" xfId="12223" xr:uid="{00000000-0005-0000-0000-00006CB30000}"/>
    <cellStyle name="Normal 3 2 3 2 2 6 2" xfId="30150" xr:uid="{00000000-0005-0000-0000-00006DB30000}"/>
    <cellStyle name="Normal 3 2 3 2 2 6 3" xfId="42095" xr:uid="{00000000-0005-0000-0000-00006EB30000}"/>
    <cellStyle name="Normal 3 2 3 2 2 6 4" xfId="54060" xr:uid="{00000000-0005-0000-0000-00006FB30000}"/>
    <cellStyle name="Normal 3 2 3 2 2 7" xfId="18182" xr:uid="{00000000-0005-0000-0000-000070B30000}"/>
    <cellStyle name="Normal 3 2 3 2 2 8" xfId="6240" xr:uid="{00000000-0005-0000-0000-000071B30000}"/>
    <cellStyle name="Normal 3 2 3 2 2 9" xfId="24167" xr:uid="{00000000-0005-0000-0000-000072B30000}"/>
    <cellStyle name="Normal 3 2 3 2 3" xfId="376" xr:uid="{00000000-0005-0000-0000-000073B30000}"/>
    <cellStyle name="Normal 3 2 3 2 3 10" xfId="36228" xr:uid="{00000000-0005-0000-0000-000074B30000}"/>
    <cellStyle name="Normal 3 2 3 2 3 11" xfId="48193" xr:uid="{00000000-0005-0000-0000-000075B30000}"/>
    <cellStyle name="Normal 3 2 3 2 3 2" xfId="724" xr:uid="{00000000-0005-0000-0000-000076B30000}"/>
    <cellStyle name="Normal 3 2 3 2 3 2 10" xfId="48541" xr:uid="{00000000-0005-0000-0000-000077B30000}"/>
    <cellStyle name="Normal 3 2 3 2 3 2 2" xfId="1446" xr:uid="{00000000-0005-0000-0000-000078B30000}"/>
    <cellStyle name="Normal 3 2 3 2 3 2 2 2" xfId="2890" xr:uid="{00000000-0005-0000-0000-000079B30000}"/>
    <cellStyle name="Normal 3 2 3 2 3 2 2 2 2" xfId="5860" xr:uid="{00000000-0005-0000-0000-00007AB30000}"/>
    <cellStyle name="Normal 3 2 3 2 3 2 2 2 2 2" xfId="17823" xr:uid="{00000000-0005-0000-0000-00007BB30000}"/>
    <cellStyle name="Normal 3 2 3 2 3 2 2 2 2 2 2" xfId="35750" xr:uid="{00000000-0005-0000-0000-00007CB30000}"/>
    <cellStyle name="Normal 3 2 3 2 3 2 2 2 2 2 3" xfId="47695" xr:uid="{00000000-0005-0000-0000-00007DB30000}"/>
    <cellStyle name="Normal 3 2 3 2 3 2 2 2 2 2 4" xfId="59660" xr:uid="{00000000-0005-0000-0000-00007EB30000}"/>
    <cellStyle name="Normal 3 2 3 2 3 2 2 2 2 3" xfId="23782" xr:uid="{00000000-0005-0000-0000-00007FB30000}"/>
    <cellStyle name="Normal 3 2 3 2 3 2 2 2 2 4" xfId="11840" xr:uid="{00000000-0005-0000-0000-000080B30000}"/>
    <cellStyle name="Normal 3 2 3 2 3 2 2 2 2 5" xfId="29767" xr:uid="{00000000-0005-0000-0000-000081B30000}"/>
    <cellStyle name="Normal 3 2 3 2 3 2 2 2 2 6" xfId="41712" xr:uid="{00000000-0005-0000-0000-000082B30000}"/>
    <cellStyle name="Normal 3 2 3 2 3 2 2 2 2 7" xfId="53677" xr:uid="{00000000-0005-0000-0000-000083B30000}"/>
    <cellStyle name="Normal 3 2 3 2 3 2 2 2 3" xfId="14853" xr:uid="{00000000-0005-0000-0000-000084B30000}"/>
    <cellStyle name="Normal 3 2 3 2 3 2 2 2 3 2" xfId="32780" xr:uid="{00000000-0005-0000-0000-000085B30000}"/>
    <cellStyle name="Normal 3 2 3 2 3 2 2 2 3 3" xfId="44725" xr:uid="{00000000-0005-0000-0000-000086B30000}"/>
    <cellStyle name="Normal 3 2 3 2 3 2 2 2 3 4" xfId="56690" xr:uid="{00000000-0005-0000-0000-000087B30000}"/>
    <cellStyle name="Normal 3 2 3 2 3 2 2 2 4" xfId="20812" xr:uid="{00000000-0005-0000-0000-000088B30000}"/>
    <cellStyle name="Normal 3 2 3 2 3 2 2 2 5" xfId="8870" xr:uid="{00000000-0005-0000-0000-000089B30000}"/>
    <cellStyle name="Normal 3 2 3 2 3 2 2 2 6" xfId="26797" xr:uid="{00000000-0005-0000-0000-00008AB30000}"/>
    <cellStyle name="Normal 3 2 3 2 3 2 2 2 7" xfId="38742" xr:uid="{00000000-0005-0000-0000-00008BB30000}"/>
    <cellStyle name="Normal 3 2 3 2 3 2 2 2 8" xfId="50707" xr:uid="{00000000-0005-0000-0000-00008CB30000}"/>
    <cellStyle name="Normal 3 2 3 2 3 2 2 3" xfId="4416" xr:uid="{00000000-0005-0000-0000-00008DB30000}"/>
    <cellStyle name="Normal 3 2 3 2 3 2 2 3 2" xfId="16379" xr:uid="{00000000-0005-0000-0000-00008EB30000}"/>
    <cellStyle name="Normal 3 2 3 2 3 2 2 3 2 2" xfId="34306" xr:uid="{00000000-0005-0000-0000-00008FB30000}"/>
    <cellStyle name="Normal 3 2 3 2 3 2 2 3 2 3" xfId="46251" xr:uid="{00000000-0005-0000-0000-000090B30000}"/>
    <cellStyle name="Normal 3 2 3 2 3 2 2 3 2 4" xfId="58216" xr:uid="{00000000-0005-0000-0000-000091B30000}"/>
    <cellStyle name="Normal 3 2 3 2 3 2 2 3 3" xfId="22338" xr:uid="{00000000-0005-0000-0000-000092B30000}"/>
    <cellStyle name="Normal 3 2 3 2 3 2 2 3 4" xfId="10396" xr:uid="{00000000-0005-0000-0000-000093B30000}"/>
    <cellStyle name="Normal 3 2 3 2 3 2 2 3 5" xfId="28323" xr:uid="{00000000-0005-0000-0000-000094B30000}"/>
    <cellStyle name="Normal 3 2 3 2 3 2 2 3 6" xfId="40268" xr:uid="{00000000-0005-0000-0000-000095B30000}"/>
    <cellStyle name="Normal 3 2 3 2 3 2 2 3 7" xfId="52233" xr:uid="{00000000-0005-0000-0000-000096B30000}"/>
    <cellStyle name="Normal 3 2 3 2 3 2 2 4" xfId="13409" xr:uid="{00000000-0005-0000-0000-000097B30000}"/>
    <cellStyle name="Normal 3 2 3 2 3 2 2 4 2" xfId="31336" xr:uid="{00000000-0005-0000-0000-000098B30000}"/>
    <cellStyle name="Normal 3 2 3 2 3 2 2 4 3" xfId="43281" xr:uid="{00000000-0005-0000-0000-000099B30000}"/>
    <cellStyle name="Normal 3 2 3 2 3 2 2 4 4" xfId="55246" xr:uid="{00000000-0005-0000-0000-00009AB30000}"/>
    <cellStyle name="Normal 3 2 3 2 3 2 2 5" xfId="19368" xr:uid="{00000000-0005-0000-0000-00009BB30000}"/>
    <cellStyle name="Normal 3 2 3 2 3 2 2 6" xfId="7426" xr:uid="{00000000-0005-0000-0000-00009CB30000}"/>
    <cellStyle name="Normal 3 2 3 2 3 2 2 7" xfId="25353" xr:uid="{00000000-0005-0000-0000-00009DB30000}"/>
    <cellStyle name="Normal 3 2 3 2 3 2 2 8" xfId="37298" xr:uid="{00000000-0005-0000-0000-00009EB30000}"/>
    <cellStyle name="Normal 3 2 3 2 3 2 2 9" xfId="49263" xr:uid="{00000000-0005-0000-0000-00009FB30000}"/>
    <cellStyle name="Normal 3 2 3 2 3 2 3" xfId="2168" xr:uid="{00000000-0005-0000-0000-0000A0B30000}"/>
    <cellStyle name="Normal 3 2 3 2 3 2 3 2" xfId="5138" xr:uid="{00000000-0005-0000-0000-0000A1B30000}"/>
    <cellStyle name="Normal 3 2 3 2 3 2 3 2 2" xfId="17101" xr:uid="{00000000-0005-0000-0000-0000A2B30000}"/>
    <cellStyle name="Normal 3 2 3 2 3 2 3 2 2 2" xfId="35028" xr:uid="{00000000-0005-0000-0000-0000A3B30000}"/>
    <cellStyle name="Normal 3 2 3 2 3 2 3 2 2 3" xfId="46973" xr:uid="{00000000-0005-0000-0000-0000A4B30000}"/>
    <cellStyle name="Normal 3 2 3 2 3 2 3 2 2 4" xfId="58938" xr:uid="{00000000-0005-0000-0000-0000A5B30000}"/>
    <cellStyle name="Normal 3 2 3 2 3 2 3 2 3" xfId="23060" xr:uid="{00000000-0005-0000-0000-0000A6B30000}"/>
    <cellStyle name="Normal 3 2 3 2 3 2 3 2 4" xfId="11118" xr:uid="{00000000-0005-0000-0000-0000A7B30000}"/>
    <cellStyle name="Normal 3 2 3 2 3 2 3 2 5" xfId="29045" xr:uid="{00000000-0005-0000-0000-0000A8B30000}"/>
    <cellStyle name="Normal 3 2 3 2 3 2 3 2 6" xfId="40990" xr:uid="{00000000-0005-0000-0000-0000A9B30000}"/>
    <cellStyle name="Normal 3 2 3 2 3 2 3 2 7" xfId="52955" xr:uid="{00000000-0005-0000-0000-0000AAB30000}"/>
    <cellStyle name="Normal 3 2 3 2 3 2 3 3" xfId="14131" xr:uid="{00000000-0005-0000-0000-0000ABB30000}"/>
    <cellStyle name="Normal 3 2 3 2 3 2 3 3 2" xfId="32058" xr:uid="{00000000-0005-0000-0000-0000ACB30000}"/>
    <cellStyle name="Normal 3 2 3 2 3 2 3 3 3" xfId="44003" xr:uid="{00000000-0005-0000-0000-0000ADB30000}"/>
    <cellStyle name="Normal 3 2 3 2 3 2 3 3 4" xfId="55968" xr:uid="{00000000-0005-0000-0000-0000AEB30000}"/>
    <cellStyle name="Normal 3 2 3 2 3 2 3 4" xfId="20090" xr:uid="{00000000-0005-0000-0000-0000AFB30000}"/>
    <cellStyle name="Normal 3 2 3 2 3 2 3 5" xfId="8148" xr:uid="{00000000-0005-0000-0000-0000B0B30000}"/>
    <cellStyle name="Normal 3 2 3 2 3 2 3 6" xfId="26075" xr:uid="{00000000-0005-0000-0000-0000B1B30000}"/>
    <cellStyle name="Normal 3 2 3 2 3 2 3 7" xfId="38020" xr:uid="{00000000-0005-0000-0000-0000B2B30000}"/>
    <cellStyle name="Normal 3 2 3 2 3 2 3 8" xfId="49985" xr:uid="{00000000-0005-0000-0000-0000B3B30000}"/>
    <cellStyle name="Normal 3 2 3 2 3 2 4" xfId="3694" xr:uid="{00000000-0005-0000-0000-0000B4B30000}"/>
    <cellStyle name="Normal 3 2 3 2 3 2 4 2" xfId="15657" xr:uid="{00000000-0005-0000-0000-0000B5B30000}"/>
    <cellStyle name="Normal 3 2 3 2 3 2 4 2 2" xfId="33584" xr:uid="{00000000-0005-0000-0000-0000B6B30000}"/>
    <cellStyle name="Normal 3 2 3 2 3 2 4 2 3" xfId="45529" xr:uid="{00000000-0005-0000-0000-0000B7B30000}"/>
    <cellStyle name="Normal 3 2 3 2 3 2 4 2 4" xfId="57494" xr:uid="{00000000-0005-0000-0000-0000B8B30000}"/>
    <cellStyle name="Normal 3 2 3 2 3 2 4 3" xfId="21616" xr:uid="{00000000-0005-0000-0000-0000B9B30000}"/>
    <cellStyle name="Normal 3 2 3 2 3 2 4 4" xfId="9674" xr:uid="{00000000-0005-0000-0000-0000BAB30000}"/>
    <cellStyle name="Normal 3 2 3 2 3 2 4 5" xfId="27601" xr:uid="{00000000-0005-0000-0000-0000BBB30000}"/>
    <cellStyle name="Normal 3 2 3 2 3 2 4 6" xfId="39546" xr:uid="{00000000-0005-0000-0000-0000BCB30000}"/>
    <cellStyle name="Normal 3 2 3 2 3 2 4 7" xfId="51511" xr:uid="{00000000-0005-0000-0000-0000BDB30000}"/>
    <cellStyle name="Normal 3 2 3 2 3 2 5" xfId="12687" xr:uid="{00000000-0005-0000-0000-0000BEB30000}"/>
    <cellStyle name="Normal 3 2 3 2 3 2 5 2" xfId="30614" xr:uid="{00000000-0005-0000-0000-0000BFB30000}"/>
    <cellStyle name="Normal 3 2 3 2 3 2 5 3" xfId="42559" xr:uid="{00000000-0005-0000-0000-0000C0B30000}"/>
    <cellStyle name="Normal 3 2 3 2 3 2 5 4" xfId="54524" xr:uid="{00000000-0005-0000-0000-0000C1B30000}"/>
    <cellStyle name="Normal 3 2 3 2 3 2 6" xfId="18646" xr:uid="{00000000-0005-0000-0000-0000C2B30000}"/>
    <cellStyle name="Normal 3 2 3 2 3 2 7" xfId="6704" xr:uid="{00000000-0005-0000-0000-0000C3B30000}"/>
    <cellStyle name="Normal 3 2 3 2 3 2 8" xfId="24631" xr:uid="{00000000-0005-0000-0000-0000C4B30000}"/>
    <cellStyle name="Normal 3 2 3 2 3 2 9" xfId="36576" xr:uid="{00000000-0005-0000-0000-0000C5B30000}"/>
    <cellStyle name="Normal 3 2 3 2 3 3" xfId="1098" xr:uid="{00000000-0005-0000-0000-0000C6B30000}"/>
    <cellStyle name="Normal 3 2 3 2 3 3 2" xfId="2542" xr:uid="{00000000-0005-0000-0000-0000C7B30000}"/>
    <cellStyle name="Normal 3 2 3 2 3 3 2 2" xfId="5512" xr:uid="{00000000-0005-0000-0000-0000C8B30000}"/>
    <cellStyle name="Normal 3 2 3 2 3 3 2 2 2" xfId="17475" xr:uid="{00000000-0005-0000-0000-0000C9B30000}"/>
    <cellStyle name="Normal 3 2 3 2 3 3 2 2 2 2" xfId="35402" xr:uid="{00000000-0005-0000-0000-0000CAB30000}"/>
    <cellStyle name="Normal 3 2 3 2 3 3 2 2 2 3" xfId="47347" xr:uid="{00000000-0005-0000-0000-0000CBB30000}"/>
    <cellStyle name="Normal 3 2 3 2 3 3 2 2 2 4" xfId="59312" xr:uid="{00000000-0005-0000-0000-0000CCB30000}"/>
    <cellStyle name="Normal 3 2 3 2 3 3 2 2 3" xfId="23434" xr:uid="{00000000-0005-0000-0000-0000CDB30000}"/>
    <cellStyle name="Normal 3 2 3 2 3 3 2 2 4" xfId="11492" xr:uid="{00000000-0005-0000-0000-0000CEB30000}"/>
    <cellStyle name="Normal 3 2 3 2 3 3 2 2 5" xfId="29419" xr:uid="{00000000-0005-0000-0000-0000CFB30000}"/>
    <cellStyle name="Normal 3 2 3 2 3 3 2 2 6" xfId="41364" xr:uid="{00000000-0005-0000-0000-0000D0B30000}"/>
    <cellStyle name="Normal 3 2 3 2 3 3 2 2 7" xfId="53329" xr:uid="{00000000-0005-0000-0000-0000D1B30000}"/>
    <cellStyle name="Normal 3 2 3 2 3 3 2 3" xfId="14505" xr:uid="{00000000-0005-0000-0000-0000D2B30000}"/>
    <cellStyle name="Normal 3 2 3 2 3 3 2 3 2" xfId="32432" xr:uid="{00000000-0005-0000-0000-0000D3B30000}"/>
    <cellStyle name="Normal 3 2 3 2 3 3 2 3 3" xfId="44377" xr:uid="{00000000-0005-0000-0000-0000D4B30000}"/>
    <cellStyle name="Normal 3 2 3 2 3 3 2 3 4" xfId="56342" xr:uid="{00000000-0005-0000-0000-0000D5B30000}"/>
    <cellStyle name="Normal 3 2 3 2 3 3 2 4" xfId="20464" xr:uid="{00000000-0005-0000-0000-0000D6B30000}"/>
    <cellStyle name="Normal 3 2 3 2 3 3 2 5" xfId="8522" xr:uid="{00000000-0005-0000-0000-0000D7B30000}"/>
    <cellStyle name="Normal 3 2 3 2 3 3 2 6" xfId="26449" xr:uid="{00000000-0005-0000-0000-0000D8B30000}"/>
    <cellStyle name="Normal 3 2 3 2 3 3 2 7" xfId="38394" xr:uid="{00000000-0005-0000-0000-0000D9B30000}"/>
    <cellStyle name="Normal 3 2 3 2 3 3 2 8" xfId="50359" xr:uid="{00000000-0005-0000-0000-0000DAB30000}"/>
    <cellStyle name="Normal 3 2 3 2 3 3 3" xfId="4068" xr:uid="{00000000-0005-0000-0000-0000DBB30000}"/>
    <cellStyle name="Normal 3 2 3 2 3 3 3 2" xfId="16031" xr:uid="{00000000-0005-0000-0000-0000DCB30000}"/>
    <cellStyle name="Normal 3 2 3 2 3 3 3 2 2" xfId="33958" xr:uid="{00000000-0005-0000-0000-0000DDB30000}"/>
    <cellStyle name="Normal 3 2 3 2 3 3 3 2 3" xfId="45903" xr:uid="{00000000-0005-0000-0000-0000DEB30000}"/>
    <cellStyle name="Normal 3 2 3 2 3 3 3 2 4" xfId="57868" xr:uid="{00000000-0005-0000-0000-0000DFB30000}"/>
    <cellStyle name="Normal 3 2 3 2 3 3 3 3" xfId="21990" xr:uid="{00000000-0005-0000-0000-0000E0B30000}"/>
    <cellStyle name="Normal 3 2 3 2 3 3 3 4" xfId="10048" xr:uid="{00000000-0005-0000-0000-0000E1B30000}"/>
    <cellStyle name="Normal 3 2 3 2 3 3 3 5" xfId="27975" xr:uid="{00000000-0005-0000-0000-0000E2B30000}"/>
    <cellStyle name="Normal 3 2 3 2 3 3 3 6" xfId="39920" xr:uid="{00000000-0005-0000-0000-0000E3B30000}"/>
    <cellStyle name="Normal 3 2 3 2 3 3 3 7" xfId="51885" xr:uid="{00000000-0005-0000-0000-0000E4B30000}"/>
    <cellStyle name="Normal 3 2 3 2 3 3 4" xfId="13061" xr:uid="{00000000-0005-0000-0000-0000E5B30000}"/>
    <cellStyle name="Normal 3 2 3 2 3 3 4 2" xfId="30988" xr:uid="{00000000-0005-0000-0000-0000E6B30000}"/>
    <cellStyle name="Normal 3 2 3 2 3 3 4 3" xfId="42933" xr:uid="{00000000-0005-0000-0000-0000E7B30000}"/>
    <cellStyle name="Normal 3 2 3 2 3 3 4 4" xfId="54898" xr:uid="{00000000-0005-0000-0000-0000E8B30000}"/>
    <cellStyle name="Normal 3 2 3 2 3 3 5" xfId="19020" xr:uid="{00000000-0005-0000-0000-0000E9B30000}"/>
    <cellStyle name="Normal 3 2 3 2 3 3 6" xfId="7078" xr:uid="{00000000-0005-0000-0000-0000EAB30000}"/>
    <cellStyle name="Normal 3 2 3 2 3 3 7" xfId="25005" xr:uid="{00000000-0005-0000-0000-0000EBB30000}"/>
    <cellStyle name="Normal 3 2 3 2 3 3 8" xfId="36950" xr:uid="{00000000-0005-0000-0000-0000ECB30000}"/>
    <cellStyle name="Normal 3 2 3 2 3 3 9" xfId="48915" xr:uid="{00000000-0005-0000-0000-0000EDB30000}"/>
    <cellStyle name="Normal 3 2 3 2 3 4" xfId="1820" xr:uid="{00000000-0005-0000-0000-0000EEB30000}"/>
    <cellStyle name="Normal 3 2 3 2 3 4 2" xfId="4790" xr:uid="{00000000-0005-0000-0000-0000EFB30000}"/>
    <cellStyle name="Normal 3 2 3 2 3 4 2 2" xfId="16753" xr:uid="{00000000-0005-0000-0000-0000F0B30000}"/>
    <cellStyle name="Normal 3 2 3 2 3 4 2 2 2" xfId="34680" xr:uid="{00000000-0005-0000-0000-0000F1B30000}"/>
    <cellStyle name="Normal 3 2 3 2 3 4 2 2 3" xfId="46625" xr:uid="{00000000-0005-0000-0000-0000F2B30000}"/>
    <cellStyle name="Normal 3 2 3 2 3 4 2 2 4" xfId="58590" xr:uid="{00000000-0005-0000-0000-0000F3B30000}"/>
    <cellStyle name="Normal 3 2 3 2 3 4 2 3" xfId="22712" xr:uid="{00000000-0005-0000-0000-0000F4B30000}"/>
    <cellStyle name="Normal 3 2 3 2 3 4 2 4" xfId="10770" xr:uid="{00000000-0005-0000-0000-0000F5B30000}"/>
    <cellStyle name="Normal 3 2 3 2 3 4 2 5" xfId="28697" xr:uid="{00000000-0005-0000-0000-0000F6B30000}"/>
    <cellStyle name="Normal 3 2 3 2 3 4 2 6" xfId="40642" xr:uid="{00000000-0005-0000-0000-0000F7B30000}"/>
    <cellStyle name="Normal 3 2 3 2 3 4 2 7" xfId="52607" xr:uid="{00000000-0005-0000-0000-0000F8B30000}"/>
    <cellStyle name="Normal 3 2 3 2 3 4 3" xfId="13783" xr:uid="{00000000-0005-0000-0000-0000F9B30000}"/>
    <cellStyle name="Normal 3 2 3 2 3 4 3 2" xfId="31710" xr:uid="{00000000-0005-0000-0000-0000FAB30000}"/>
    <cellStyle name="Normal 3 2 3 2 3 4 3 3" xfId="43655" xr:uid="{00000000-0005-0000-0000-0000FBB30000}"/>
    <cellStyle name="Normal 3 2 3 2 3 4 3 4" xfId="55620" xr:uid="{00000000-0005-0000-0000-0000FCB30000}"/>
    <cellStyle name="Normal 3 2 3 2 3 4 4" xfId="19742" xr:uid="{00000000-0005-0000-0000-0000FDB30000}"/>
    <cellStyle name="Normal 3 2 3 2 3 4 5" xfId="7800" xr:uid="{00000000-0005-0000-0000-0000FEB30000}"/>
    <cellStyle name="Normal 3 2 3 2 3 4 6" xfId="25727" xr:uid="{00000000-0005-0000-0000-0000FFB30000}"/>
    <cellStyle name="Normal 3 2 3 2 3 4 7" xfId="37672" xr:uid="{00000000-0005-0000-0000-000000B40000}"/>
    <cellStyle name="Normal 3 2 3 2 3 4 8" xfId="49637" xr:uid="{00000000-0005-0000-0000-000001B40000}"/>
    <cellStyle name="Normal 3 2 3 2 3 5" xfId="3346" xr:uid="{00000000-0005-0000-0000-000002B40000}"/>
    <cellStyle name="Normal 3 2 3 2 3 5 2" xfId="15309" xr:uid="{00000000-0005-0000-0000-000003B40000}"/>
    <cellStyle name="Normal 3 2 3 2 3 5 2 2" xfId="33236" xr:uid="{00000000-0005-0000-0000-000004B40000}"/>
    <cellStyle name="Normal 3 2 3 2 3 5 2 3" xfId="45181" xr:uid="{00000000-0005-0000-0000-000005B40000}"/>
    <cellStyle name="Normal 3 2 3 2 3 5 2 4" xfId="57146" xr:uid="{00000000-0005-0000-0000-000006B40000}"/>
    <cellStyle name="Normal 3 2 3 2 3 5 3" xfId="21268" xr:uid="{00000000-0005-0000-0000-000007B40000}"/>
    <cellStyle name="Normal 3 2 3 2 3 5 4" xfId="9326" xr:uid="{00000000-0005-0000-0000-000008B40000}"/>
    <cellStyle name="Normal 3 2 3 2 3 5 5" xfId="27253" xr:uid="{00000000-0005-0000-0000-000009B40000}"/>
    <cellStyle name="Normal 3 2 3 2 3 5 6" xfId="39198" xr:uid="{00000000-0005-0000-0000-00000AB40000}"/>
    <cellStyle name="Normal 3 2 3 2 3 5 7" xfId="51163" xr:uid="{00000000-0005-0000-0000-00000BB40000}"/>
    <cellStyle name="Normal 3 2 3 2 3 6" xfId="12339" xr:uid="{00000000-0005-0000-0000-00000CB40000}"/>
    <cellStyle name="Normal 3 2 3 2 3 6 2" xfId="30266" xr:uid="{00000000-0005-0000-0000-00000DB40000}"/>
    <cellStyle name="Normal 3 2 3 2 3 6 3" xfId="42211" xr:uid="{00000000-0005-0000-0000-00000EB40000}"/>
    <cellStyle name="Normal 3 2 3 2 3 6 4" xfId="54176" xr:uid="{00000000-0005-0000-0000-00000FB40000}"/>
    <cellStyle name="Normal 3 2 3 2 3 7" xfId="18298" xr:uid="{00000000-0005-0000-0000-000010B40000}"/>
    <cellStyle name="Normal 3 2 3 2 3 8" xfId="6356" xr:uid="{00000000-0005-0000-0000-000011B40000}"/>
    <cellStyle name="Normal 3 2 3 2 3 9" xfId="24283" xr:uid="{00000000-0005-0000-0000-000012B40000}"/>
    <cellStyle name="Normal 3 2 3 2 4" xfId="492" xr:uid="{00000000-0005-0000-0000-000013B40000}"/>
    <cellStyle name="Normal 3 2 3 2 4 10" xfId="48309" xr:uid="{00000000-0005-0000-0000-000014B40000}"/>
    <cellStyle name="Normal 3 2 3 2 4 2" xfId="1214" xr:uid="{00000000-0005-0000-0000-000015B40000}"/>
    <cellStyle name="Normal 3 2 3 2 4 2 2" xfId="2658" xr:uid="{00000000-0005-0000-0000-000016B40000}"/>
    <cellStyle name="Normal 3 2 3 2 4 2 2 2" xfId="5628" xr:uid="{00000000-0005-0000-0000-000017B40000}"/>
    <cellStyle name="Normal 3 2 3 2 4 2 2 2 2" xfId="17591" xr:uid="{00000000-0005-0000-0000-000018B40000}"/>
    <cellStyle name="Normal 3 2 3 2 4 2 2 2 2 2" xfId="35518" xr:uid="{00000000-0005-0000-0000-000019B40000}"/>
    <cellStyle name="Normal 3 2 3 2 4 2 2 2 2 3" xfId="47463" xr:uid="{00000000-0005-0000-0000-00001AB40000}"/>
    <cellStyle name="Normal 3 2 3 2 4 2 2 2 2 4" xfId="59428" xr:uid="{00000000-0005-0000-0000-00001BB40000}"/>
    <cellStyle name="Normal 3 2 3 2 4 2 2 2 3" xfId="23550" xr:uid="{00000000-0005-0000-0000-00001CB40000}"/>
    <cellStyle name="Normal 3 2 3 2 4 2 2 2 4" xfId="11608" xr:uid="{00000000-0005-0000-0000-00001DB40000}"/>
    <cellStyle name="Normal 3 2 3 2 4 2 2 2 5" xfId="29535" xr:uid="{00000000-0005-0000-0000-00001EB40000}"/>
    <cellStyle name="Normal 3 2 3 2 4 2 2 2 6" xfId="41480" xr:uid="{00000000-0005-0000-0000-00001FB40000}"/>
    <cellStyle name="Normal 3 2 3 2 4 2 2 2 7" xfId="53445" xr:uid="{00000000-0005-0000-0000-000020B40000}"/>
    <cellStyle name="Normal 3 2 3 2 4 2 2 3" xfId="14621" xr:uid="{00000000-0005-0000-0000-000021B40000}"/>
    <cellStyle name="Normal 3 2 3 2 4 2 2 3 2" xfId="32548" xr:uid="{00000000-0005-0000-0000-000022B40000}"/>
    <cellStyle name="Normal 3 2 3 2 4 2 2 3 3" xfId="44493" xr:uid="{00000000-0005-0000-0000-000023B40000}"/>
    <cellStyle name="Normal 3 2 3 2 4 2 2 3 4" xfId="56458" xr:uid="{00000000-0005-0000-0000-000024B40000}"/>
    <cellStyle name="Normal 3 2 3 2 4 2 2 4" xfId="20580" xr:uid="{00000000-0005-0000-0000-000025B40000}"/>
    <cellStyle name="Normal 3 2 3 2 4 2 2 5" xfId="8638" xr:uid="{00000000-0005-0000-0000-000026B40000}"/>
    <cellStyle name="Normal 3 2 3 2 4 2 2 6" xfId="26565" xr:uid="{00000000-0005-0000-0000-000027B40000}"/>
    <cellStyle name="Normal 3 2 3 2 4 2 2 7" xfId="38510" xr:uid="{00000000-0005-0000-0000-000028B40000}"/>
    <cellStyle name="Normal 3 2 3 2 4 2 2 8" xfId="50475" xr:uid="{00000000-0005-0000-0000-000029B40000}"/>
    <cellStyle name="Normal 3 2 3 2 4 2 3" xfId="4184" xr:uid="{00000000-0005-0000-0000-00002AB40000}"/>
    <cellStyle name="Normal 3 2 3 2 4 2 3 2" xfId="16147" xr:uid="{00000000-0005-0000-0000-00002BB40000}"/>
    <cellStyle name="Normal 3 2 3 2 4 2 3 2 2" xfId="34074" xr:uid="{00000000-0005-0000-0000-00002CB40000}"/>
    <cellStyle name="Normal 3 2 3 2 4 2 3 2 3" xfId="46019" xr:uid="{00000000-0005-0000-0000-00002DB40000}"/>
    <cellStyle name="Normal 3 2 3 2 4 2 3 2 4" xfId="57984" xr:uid="{00000000-0005-0000-0000-00002EB40000}"/>
    <cellStyle name="Normal 3 2 3 2 4 2 3 3" xfId="22106" xr:uid="{00000000-0005-0000-0000-00002FB40000}"/>
    <cellStyle name="Normal 3 2 3 2 4 2 3 4" xfId="10164" xr:uid="{00000000-0005-0000-0000-000030B40000}"/>
    <cellStyle name="Normal 3 2 3 2 4 2 3 5" xfId="28091" xr:uid="{00000000-0005-0000-0000-000031B40000}"/>
    <cellStyle name="Normal 3 2 3 2 4 2 3 6" xfId="40036" xr:uid="{00000000-0005-0000-0000-000032B40000}"/>
    <cellStyle name="Normal 3 2 3 2 4 2 3 7" xfId="52001" xr:uid="{00000000-0005-0000-0000-000033B40000}"/>
    <cellStyle name="Normal 3 2 3 2 4 2 4" xfId="13177" xr:uid="{00000000-0005-0000-0000-000034B40000}"/>
    <cellStyle name="Normal 3 2 3 2 4 2 4 2" xfId="31104" xr:uid="{00000000-0005-0000-0000-000035B40000}"/>
    <cellStyle name="Normal 3 2 3 2 4 2 4 3" xfId="43049" xr:uid="{00000000-0005-0000-0000-000036B40000}"/>
    <cellStyle name="Normal 3 2 3 2 4 2 4 4" xfId="55014" xr:uid="{00000000-0005-0000-0000-000037B40000}"/>
    <cellStyle name="Normal 3 2 3 2 4 2 5" xfId="19136" xr:uid="{00000000-0005-0000-0000-000038B40000}"/>
    <cellStyle name="Normal 3 2 3 2 4 2 6" xfId="7194" xr:uid="{00000000-0005-0000-0000-000039B40000}"/>
    <cellStyle name="Normal 3 2 3 2 4 2 7" xfId="25121" xr:uid="{00000000-0005-0000-0000-00003AB40000}"/>
    <cellStyle name="Normal 3 2 3 2 4 2 8" xfId="37066" xr:uid="{00000000-0005-0000-0000-00003BB40000}"/>
    <cellStyle name="Normal 3 2 3 2 4 2 9" xfId="49031" xr:uid="{00000000-0005-0000-0000-00003CB40000}"/>
    <cellStyle name="Normal 3 2 3 2 4 3" xfId="1936" xr:uid="{00000000-0005-0000-0000-00003DB40000}"/>
    <cellStyle name="Normal 3 2 3 2 4 3 2" xfId="4906" xr:uid="{00000000-0005-0000-0000-00003EB40000}"/>
    <cellStyle name="Normal 3 2 3 2 4 3 2 2" xfId="16869" xr:uid="{00000000-0005-0000-0000-00003FB40000}"/>
    <cellStyle name="Normal 3 2 3 2 4 3 2 2 2" xfId="34796" xr:uid="{00000000-0005-0000-0000-000040B40000}"/>
    <cellStyle name="Normal 3 2 3 2 4 3 2 2 3" xfId="46741" xr:uid="{00000000-0005-0000-0000-000041B40000}"/>
    <cellStyle name="Normal 3 2 3 2 4 3 2 2 4" xfId="58706" xr:uid="{00000000-0005-0000-0000-000042B40000}"/>
    <cellStyle name="Normal 3 2 3 2 4 3 2 3" xfId="22828" xr:uid="{00000000-0005-0000-0000-000043B40000}"/>
    <cellStyle name="Normal 3 2 3 2 4 3 2 4" xfId="10886" xr:uid="{00000000-0005-0000-0000-000044B40000}"/>
    <cellStyle name="Normal 3 2 3 2 4 3 2 5" xfId="28813" xr:uid="{00000000-0005-0000-0000-000045B40000}"/>
    <cellStyle name="Normal 3 2 3 2 4 3 2 6" xfId="40758" xr:uid="{00000000-0005-0000-0000-000046B40000}"/>
    <cellStyle name="Normal 3 2 3 2 4 3 2 7" xfId="52723" xr:uid="{00000000-0005-0000-0000-000047B40000}"/>
    <cellStyle name="Normal 3 2 3 2 4 3 3" xfId="13899" xr:uid="{00000000-0005-0000-0000-000048B40000}"/>
    <cellStyle name="Normal 3 2 3 2 4 3 3 2" xfId="31826" xr:uid="{00000000-0005-0000-0000-000049B40000}"/>
    <cellStyle name="Normal 3 2 3 2 4 3 3 3" xfId="43771" xr:uid="{00000000-0005-0000-0000-00004AB40000}"/>
    <cellStyle name="Normal 3 2 3 2 4 3 3 4" xfId="55736" xr:uid="{00000000-0005-0000-0000-00004BB40000}"/>
    <cellStyle name="Normal 3 2 3 2 4 3 4" xfId="19858" xr:uid="{00000000-0005-0000-0000-00004CB40000}"/>
    <cellStyle name="Normal 3 2 3 2 4 3 5" xfId="7916" xr:uid="{00000000-0005-0000-0000-00004DB40000}"/>
    <cellStyle name="Normal 3 2 3 2 4 3 6" xfId="25843" xr:uid="{00000000-0005-0000-0000-00004EB40000}"/>
    <cellStyle name="Normal 3 2 3 2 4 3 7" xfId="37788" xr:uid="{00000000-0005-0000-0000-00004FB40000}"/>
    <cellStyle name="Normal 3 2 3 2 4 3 8" xfId="49753" xr:uid="{00000000-0005-0000-0000-000050B40000}"/>
    <cellStyle name="Normal 3 2 3 2 4 4" xfId="3462" xr:uid="{00000000-0005-0000-0000-000051B40000}"/>
    <cellStyle name="Normal 3 2 3 2 4 4 2" xfId="15425" xr:uid="{00000000-0005-0000-0000-000052B40000}"/>
    <cellStyle name="Normal 3 2 3 2 4 4 2 2" xfId="33352" xr:uid="{00000000-0005-0000-0000-000053B40000}"/>
    <cellStyle name="Normal 3 2 3 2 4 4 2 3" xfId="45297" xr:uid="{00000000-0005-0000-0000-000054B40000}"/>
    <cellStyle name="Normal 3 2 3 2 4 4 2 4" xfId="57262" xr:uid="{00000000-0005-0000-0000-000055B40000}"/>
    <cellStyle name="Normal 3 2 3 2 4 4 3" xfId="21384" xr:uid="{00000000-0005-0000-0000-000056B40000}"/>
    <cellStyle name="Normal 3 2 3 2 4 4 4" xfId="9442" xr:uid="{00000000-0005-0000-0000-000057B40000}"/>
    <cellStyle name="Normal 3 2 3 2 4 4 5" xfId="27369" xr:uid="{00000000-0005-0000-0000-000058B40000}"/>
    <cellStyle name="Normal 3 2 3 2 4 4 6" xfId="39314" xr:uid="{00000000-0005-0000-0000-000059B40000}"/>
    <cellStyle name="Normal 3 2 3 2 4 4 7" xfId="51279" xr:uid="{00000000-0005-0000-0000-00005AB40000}"/>
    <cellStyle name="Normal 3 2 3 2 4 5" xfId="12455" xr:uid="{00000000-0005-0000-0000-00005BB40000}"/>
    <cellStyle name="Normal 3 2 3 2 4 5 2" xfId="30382" xr:uid="{00000000-0005-0000-0000-00005CB40000}"/>
    <cellStyle name="Normal 3 2 3 2 4 5 3" xfId="42327" xr:uid="{00000000-0005-0000-0000-00005DB40000}"/>
    <cellStyle name="Normal 3 2 3 2 4 5 4" xfId="54292" xr:uid="{00000000-0005-0000-0000-00005EB40000}"/>
    <cellStyle name="Normal 3 2 3 2 4 6" xfId="18414" xr:uid="{00000000-0005-0000-0000-00005FB40000}"/>
    <cellStyle name="Normal 3 2 3 2 4 7" xfId="6472" xr:uid="{00000000-0005-0000-0000-000060B40000}"/>
    <cellStyle name="Normal 3 2 3 2 4 8" xfId="24399" xr:uid="{00000000-0005-0000-0000-000061B40000}"/>
    <cellStyle name="Normal 3 2 3 2 4 9" xfId="36344" xr:uid="{00000000-0005-0000-0000-000062B40000}"/>
    <cellStyle name="Normal 3 2 3 2 5" xfId="866" xr:uid="{00000000-0005-0000-0000-000063B40000}"/>
    <cellStyle name="Normal 3 2 3 2 5 2" xfId="2310" xr:uid="{00000000-0005-0000-0000-000064B40000}"/>
    <cellStyle name="Normal 3 2 3 2 5 2 2" xfId="5280" xr:uid="{00000000-0005-0000-0000-000065B40000}"/>
    <cellStyle name="Normal 3 2 3 2 5 2 2 2" xfId="17243" xr:uid="{00000000-0005-0000-0000-000066B40000}"/>
    <cellStyle name="Normal 3 2 3 2 5 2 2 2 2" xfId="35170" xr:uid="{00000000-0005-0000-0000-000067B40000}"/>
    <cellStyle name="Normal 3 2 3 2 5 2 2 2 3" xfId="47115" xr:uid="{00000000-0005-0000-0000-000068B40000}"/>
    <cellStyle name="Normal 3 2 3 2 5 2 2 2 4" xfId="59080" xr:uid="{00000000-0005-0000-0000-000069B40000}"/>
    <cellStyle name="Normal 3 2 3 2 5 2 2 3" xfId="23202" xr:uid="{00000000-0005-0000-0000-00006AB40000}"/>
    <cellStyle name="Normal 3 2 3 2 5 2 2 4" xfId="11260" xr:uid="{00000000-0005-0000-0000-00006BB40000}"/>
    <cellStyle name="Normal 3 2 3 2 5 2 2 5" xfId="29187" xr:uid="{00000000-0005-0000-0000-00006CB40000}"/>
    <cellStyle name="Normal 3 2 3 2 5 2 2 6" xfId="41132" xr:uid="{00000000-0005-0000-0000-00006DB40000}"/>
    <cellStyle name="Normal 3 2 3 2 5 2 2 7" xfId="53097" xr:uid="{00000000-0005-0000-0000-00006EB40000}"/>
    <cellStyle name="Normal 3 2 3 2 5 2 3" xfId="14273" xr:uid="{00000000-0005-0000-0000-00006FB40000}"/>
    <cellStyle name="Normal 3 2 3 2 5 2 3 2" xfId="32200" xr:uid="{00000000-0005-0000-0000-000070B40000}"/>
    <cellStyle name="Normal 3 2 3 2 5 2 3 3" xfId="44145" xr:uid="{00000000-0005-0000-0000-000071B40000}"/>
    <cellStyle name="Normal 3 2 3 2 5 2 3 4" xfId="56110" xr:uid="{00000000-0005-0000-0000-000072B40000}"/>
    <cellStyle name="Normal 3 2 3 2 5 2 4" xfId="20232" xr:uid="{00000000-0005-0000-0000-000073B40000}"/>
    <cellStyle name="Normal 3 2 3 2 5 2 5" xfId="8290" xr:uid="{00000000-0005-0000-0000-000074B40000}"/>
    <cellStyle name="Normal 3 2 3 2 5 2 6" xfId="26217" xr:uid="{00000000-0005-0000-0000-000075B40000}"/>
    <cellStyle name="Normal 3 2 3 2 5 2 7" xfId="38162" xr:uid="{00000000-0005-0000-0000-000076B40000}"/>
    <cellStyle name="Normal 3 2 3 2 5 2 8" xfId="50127" xr:uid="{00000000-0005-0000-0000-000077B40000}"/>
    <cellStyle name="Normal 3 2 3 2 5 3" xfId="3836" xr:uid="{00000000-0005-0000-0000-000078B40000}"/>
    <cellStyle name="Normal 3 2 3 2 5 3 2" xfId="15799" xr:uid="{00000000-0005-0000-0000-000079B40000}"/>
    <cellStyle name="Normal 3 2 3 2 5 3 2 2" xfId="33726" xr:uid="{00000000-0005-0000-0000-00007AB40000}"/>
    <cellStyle name="Normal 3 2 3 2 5 3 2 3" xfId="45671" xr:uid="{00000000-0005-0000-0000-00007BB40000}"/>
    <cellStyle name="Normal 3 2 3 2 5 3 2 4" xfId="57636" xr:uid="{00000000-0005-0000-0000-00007CB40000}"/>
    <cellStyle name="Normal 3 2 3 2 5 3 3" xfId="21758" xr:uid="{00000000-0005-0000-0000-00007DB40000}"/>
    <cellStyle name="Normal 3 2 3 2 5 3 4" xfId="9816" xr:uid="{00000000-0005-0000-0000-00007EB40000}"/>
    <cellStyle name="Normal 3 2 3 2 5 3 5" xfId="27743" xr:uid="{00000000-0005-0000-0000-00007FB40000}"/>
    <cellStyle name="Normal 3 2 3 2 5 3 6" xfId="39688" xr:uid="{00000000-0005-0000-0000-000080B40000}"/>
    <cellStyle name="Normal 3 2 3 2 5 3 7" xfId="51653" xr:uid="{00000000-0005-0000-0000-000081B40000}"/>
    <cellStyle name="Normal 3 2 3 2 5 4" xfId="12829" xr:uid="{00000000-0005-0000-0000-000082B40000}"/>
    <cellStyle name="Normal 3 2 3 2 5 4 2" xfId="30756" xr:uid="{00000000-0005-0000-0000-000083B40000}"/>
    <cellStyle name="Normal 3 2 3 2 5 4 3" xfId="42701" xr:uid="{00000000-0005-0000-0000-000084B40000}"/>
    <cellStyle name="Normal 3 2 3 2 5 4 4" xfId="54666" xr:uid="{00000000-0005-0000-0000-000085B40000}"/>
    <cellStyle name="Normal 3 2 3 2 5 5" xfId="18788" xr:uid="{00000000-0005-0000-0000-000086B40000}"/>
    <cellStyle name="Normal 3 2 3 2 5 6" xfId="6846" xr:uid="{00000000-0005-0000-0000-000087B40000}"/>
    <cellStyle name="Normal 3 2 3 2 5 7" xfId="24773" xr:uid="{00000000-0005-0000-0000-000088B40000}"/>
    <cellStyle name="Normal 3 2 3 2 5 8" xfId="36718" xr:uid="{00000000-0005-0000-0000-000089B40000}"/>
    <cellStyle name="Normal 3 2 3 2 5 9" xfId="48683" xr:uid="{00000000-0005-0000-0000-00008AB40000}"/>
    <cellStyle name="Normal 3 2 3 2 6" xfId="1588" xr:uid="{00000000-0005-0000-0000-00008BB40000}"/>
    <cellStyle name="Normal 3 2 3 2 6 2" xfId="4558" xr:uid="{00000000-0005-0000-0000-00008CB40000}"/>
    <cellStyle name="Normal 3 2 3 2 6 2 2" xfId="16521" xr:uid="{00000000-0005-0000-0000-00008DB40000}"/>
    <cellStyle name="Normal 3 2 3 2 6 2 2 2" xfId="34448" xr:uid="{00000000-0005-0000-0000-00008EB40000}"/>
    <cellStyle name="Normal 3 2 3 2 6 2 2 3" xfId="46393" xr:uid="{00000000-0005-0000-0000-00008FB40000}"/>
    <cellStyle name="Normal 3 2 3 2 6 2 2 4" xfId="58358" xr:uid="{00000000-0005-0000-0000-000090B40000}"/>
    <cellStyle name="Normal 3 2 3 2 6 2 3" xfId="22480" xr:uid="{00000000-0005-0000-0000-000091B40000}"/>
    <cellStyle name="Normal 3 2 3 2 6 2 4" xfId="10538" xr:uid="{00000000-0005-0000-0000-000092B40000}"/>
    <cellStyle name="Normal 3 2 3 2 6 2 5" xfId="28465" xr:uid="{00000000-0005-0000-0000-000093B40000}"/>
    <cellStyle name="Normal 3 2 3 2 6 2 6" xfId="40410" xr:uid="{00000000-0005-0000-0000-000094B40000}"/>
    <cellStyle name="Normal 3 2 3 2 6 2 7" xfId="52375" xr:uid="{00000000-0005-0000-0000-000095B40000}"/>
    <cellStyle name="Normal 3 2 3 2 6 3" xfId="13551" xr:uid="{00000000-0005-0000-0000-000096B40000}"/>
    <cellStyle name="Normal 3 2 3 2 6 3 2" xfId="31478" xr:uid="{00000000-0005-0000-0000-000097B40000}"/>
    <cellStyle name="Normal 3 2 3 2 6 3 3" xfId="43423" xr:uid="{00000000-0005-0000-0000-000098B40000}"/>
    <cellStyle name="Normal 3 2 3 2 6 3 4" xfId="55388" xr:uid="{00000000-0005-0000-0000-000099B40000}"/>
    <cellStyle name="Normal 3 2 3 2 6 4" xfId="19510" xr:uid="{00000000-0005-0000-0000-00009AB40000}"/>
    <cellStyle name="Normal 3 2 3 2 6 5" xfId="7568" xr:uid="{00000000-0005-0000-0000-00009BB40000}"/>
    <cellStyle name="Normal 3 2 3 2 6 6" xfId="25495" xr:uid="{00000000-0005-0000-0000-00009CB40000}"/>
    <cellStyle name="Normal 3 2 3 2 6 7" xfId="37440" xr:uid="{00000000-0005-0000-0000-00009DB40000}"/>
    <cellStyle name="Normal 3 2 3 2 6 8" xfId="49405" xr:uid="{00000000-0005-0000-0000-00009EB40000}"/>
    <cellStyle name="Normal 3 2 3 2 7" xfId="3114" xr:uid="{00000000-0005-0000-0000-00009FB40000}"/>
    <cellStyle name="Normal 3 2 3 2 7 2" xfId="15077" xr:uid="{00000000-0005-0000-0000-0000A0B40000}"/>
    <cellStyle name="Normal 3 2 3 2 7 2 2" xfId="33004" xr:uid="{00000000-0005-0000-0000-0000A1B40000}"/>
    <cellStyle name="Normal 3 2 3 2 7 2 3" xfId="44949" xr:uid="{00000000-0005-0000-0000-0000A2B40000}"/>
    <cellStyle name="Normal 3 2 3 2 7 2 4" xfId="56914" xr:uid="{00000000-0005-0000-0000-0000A3B40000}"/>
    <cellStyle name="Normal 3 2 3 2 7 3" xfId="21036" xr:uid="{00000000-0005-0000-0000-0000A4B40000}"/>
    <cellStyle name="Normal 3 2 3 2 7 4" xfId="9094" xr:uid="{00000000-0005-0000-0000-0000A5B40000}"/>
    <cellStyle name="Normal 3 2 3 2 7 5" xfId="27021" xr:uid="{00000000-0005-0000-0000-0000A6B40000}"/>
    <cellStyle name="Normal 3 2 3 2 7 6" xfId="38966" xr:uid="{00000000-0005-0000-0000-0000A7B40000}"/>
    <cellStyle name="Normal 3 2 3 2 7 7" xfId="50931" xr:uid="{00000000-0005-0000-0000-0000A8B40000}"/>
    <cellStyle name="Normal 3 2 3 2 8" xfId="12107" xr:uid="{00000000-0005-0000-0000-0000A9B40000}"/>
    <cellStyle name="Normal 3 2 3 2 8 2" xfId="30034" xr:uid="{00000000-0005-0000-0000-0000AAB40000}"/>
    <cellStyle name="Normal 3 2 3 2 8 3" xfId="41979" xr:uid="{00000000-0005-0000-0000-0000ABB40000}"/>
    <cellStyle name="Normal 3 2 3 2 8 4" xfId="53944" xr:uid="{00000000-0005-0000-0000-0000ACB40000}"/>
    <cellStyle name="Normal 3 2 3 2 9" xfId="18066" xr:uid="{00000000-0005-0000-0000-0000ADB40000}"/>
    <cellStyle name="Normal 3 2 3 3" xfId="202" xr:uid="{00000000-0005-0000-0000-0000AEB40000}"/>
    <cellStyle name="Normal 3 2 3 3 10" xfId="36054" xr:uid="{00000000-0005-0000-0000-0000AFB40000}"/>
    <cellStyle name="Normal 3 2 3 3 11" xfId="48019" xr:uid="{00000000-0005-0000-0000-0000B0B40000}"/>
    <cellStyle name="Normal 3 2 3 3 2" xfId="550" xr:uid="{00000000-0005-0000-0000-0000B1B40000}"/>
    <cellStyle name="Normal 3 2 3 3 2 10" xfId="48367" xr:uid="{00000000-0005-0000-0000-0000B2B40000}"/>
    <cellStyle name="Normal 3 2 3 3 2 2" xfId="1272" xr:uid="{00000000-0005-0000-0000-0000B3B40000}"/>
    <cellStyle name="Normal 3 2 3 3 2 2 2" xfId="2716" xr:uid="{00000000-0005-0000-0000-0000B4B40000}"/>
    <cellStyle name="Normal 3 2 3 3 2 2 2 2" xfId="5686" xr:uid="{00000000-0005-0000-0000-0000B5B40000}"/>
    <cellStyle name="Normal 3 2 3 3 2 2 2 2 2" xfId="17649" xr:uid="{00000000-0005-0000-0000-0000B6B40000}"/>
    <cellStyle name="Normal 3 2 3 3 2 2 2 2 2 2" xfId="35576" xr:uid="{00000000-0005-0000-0000-0000B7B40000}"/>
    <cellStyle name="Normal 3 2 3 3 2 2 2 2 2 3" xfId="47521" xr:uid="{00000000-0005-0000-0000-0000B8B40000}"/>
    <cellStyle name="Normal 3 2 3 3 2 2 2 2 2 4" xfId="59486" xr:uid="{00000000-0005-0000-0000-0000B9B40000}"/>
    <cellStyle name="Normal 3 2 3 3 2 2 2 2 3" xfId="23608" xr:uid="{00000000-0005-0000-0000-0000BAB40000}"/>
    <cellStyle name="Normal 3 2 3 3 2 2 2 2 4" xfId="11666" xr:uid="{00000000-0005-0000-0000-0000BBB40000}"/>
    <cellStyle name="Normal 3 2 3 3 2 2 2 2 5" xfId="29593" xr:uid="{00000000-0005-0000-0000-0000BCB40000}"/>
    <cellStyle name="Normal 3 2 3 3 2 2 2 2 6" xfId="41538" xr:uid="{00000000-0005-0000-0000-0000BDB40000}"/>
    <cellStyle name="Normal 3 2 3 3 2 2 2 2 7" xfId="53503" xr:uid="{00000000-0005-0000-0000-0000BEB40000}"/>
    <cellStyle name="Normal 3 2 3 3 2 2 2 3" xfId="14679" xr:uid="{00000000-0005-0000-0000-0000BFB40000}"/>
    <cellStyle name="Normal 3 2 3 3 2 2 2 3 2" xfId="32606" xr:uid="{00000000-0005-0000-0000-0000C0B40000}"/>
    <cellStyle name="Normal 3 2 3 3 2 2 2 3 3" xfId="44551" xr:uid="{00000000-0005-0000-0000-0000C1B40000}"/>
    <cellStyle name="Normal 3 2 3 3 2 2 2 3 4" xfId="56516" xr:uid="{00000000-0005-0000-0000-0000C2B40000}"/>
    <cellStyle name="Normal 3 2 3 3 2 2 2 4" xfId="20638" xr:uid="{00000000-0005-0000-0000-0000C3B40000}"/>
    <cellStyle name="Normal 3 2 3 3 2 2 2 5" xfId="8696" xr:uid="{00000000-0005-0000-0000-0000C4B40000}"/>
    <cellStyle name="Normal 3 2 3 3 2 2 2 6" xfId="26623" xr:uid="{00000000-0005-0000-0000-0000C5B40000}"/>
    <cellStyle name="Normal 3 2 3 3 2 2 2 7" xfId="38568" xr:uid="{00000000-0005-0000-0000-0000C6B40000}"/>
    <cellStyle name="Normal 3 2 3 3 2 2 2 8" xfId="50533" xr:uid="{00000000-0005-0000-0000-0000C7B40000}"/>
    <cellStyle name="Normal 3 2 3 3 2 2 3" xfId="4242" xr:uid="{00000000-0005-0000-0000-0000C8B40000}"/>
    <cellStyle name="Normal 3 2 3 3 2 2 3 2" xfId="16205" xr:uid="{00000000-0005-0000-0000-0000C9B40000}"/>
    <cellStyle name="Normal 3 2 3 3 2 2 3 2 2" xfId="34132" xr:uid="{00000000-0005-0000-0000-0000CAB40000}"/>
    <cellStyle name="Normal 3 2 3 3 2 2 3 2 3" xfId="46077" xr:uid="{00000000-0005-0000-0000-0000CBB40000}"/>
    <cellStyle name="Normal 3 2 3 3 2 2 3 2 4" xfId="58042" xr:uid="{00000000-0005-0000-0000-0000CCB40000}"/>
    <cellStyle name="Normal 3 2 3 3 2 2 3 3" xfId="22164" xr:uid="{00000000-0005-0000-0000-0000CDB40000}"/>
    <cellStyle name="Normal 3 2 3 3 2 2 3 4" xfId="10222" xr:uid="{00000000-0005-0000-0000-0000CEB40000}"/>
    <cellStyle name="Normal 3 2 3 3 2 2 3 5" xfId="28149" xr:uid="{00000000-0005-0000-0000-0000CFB40000}"/>
    <cellStyle name="Normal 3 2 3 3 2 2 3 6" xfId="40094" xr:uid="{00000000-0005-0000-0000-0000D0B40000}"/>
    <cellStyle name="Normal 3 2 3 3 2 2 3 7" xfId="52059" xr:uid="{00000000-0005-0000-0000-0000D1B40000}"/>
    <cellStyle name="Normal 3 2 3 3 2 2 4" xfId="13235" xr:uid="{00000000-0005-0000-0000-0000D2B40000}"/>
    <cellStyle name="Normal 3 2 3 3 2 2 4 2" xfId="31162" xr:uid="{00000000-0005-0000-0000-0000D3B40000}"/>
    <cellStyle name="Normal 3 2 3 3 2 2 4 3" xfId="43107" xr:uid="{00000000-0005-0000-0000-0000D4B40000}"/>
    <cellStyle name="Normal 3 2 3 3 2 2 4 4" xfId="55072" xr:uid="{00000000-0005-0000-0000-0000D5B40000}"/>
    <cellStyle name="Normal 3 2 3 3 2 2 5" xfId="19194" xr:uid="{00000000-0005-0000-0000-0000D6B40000}"/>
    <cellStyle name="Normal 3 2 3 3 2 2 6" xfId="7252" xr:uid="{00000000-0005-0000-0000-0000D7B40000}"/>
    <cellStyle name="Normal 3 2 3 3 2 2 7" xfId="25179" xr:uid="{00000000-0005-0000-0000-0000D8B40000}"/>
    <cellStyle name="Normal 3 2 3 3 2 2 8" xfId="37124" xr:uid="{00000000-0005-0000-0000-0000D9B40000}"/>
    <cellStyle name="Normal 3 2 3 3 2 2 9" xfId="49089" xr:uid="{00000000-0005-0000-0000-0000DAB40000}"/>
    <cellStyle name="Normal 3 2 3 3 2 3" xfId="1994" xr:uid="{00000000-0005-0000-0000-0000DBB40000}"/>
    <cellStyle name="Normal 3 2 3 3 2 3 2" xfId="4964" xr:uid="{00000000-0005-0000-0000-0000DCB40000}"/>
    <cellStyle name="Normal 3 2 3 3 2 3 2 2" xfId="16927" xr:uid="{00000000-0005-0000-0000-0000DDB40000}"/>
    <cellStyle name="Normal 3 2 3 3 2 3 2 2 2" xfId="34854" xr:uid="{00000000-0005-0000-0000-0000DEB40000}"/>
    <cellStyle name="Normal 3 2 3 3 2 3 2 2 3" xfId="46799" xr:uid="{00000000-0005-0000-0000-0000DFB40000}"/>
    <cellStyle name="Normal 3 2 3 3 2 3 2 2 4" xfId="58764" xr:uid="{00000000-0005-0000-0000-0000E0B40000}"/>
    <cellStyle name="Normal 3 2 3 3 2 3 2 3" xfId="22886" xr:uid="{00000000-0005-0000-0000-0000E1B40000}"/>
    <cellStyle name="Normal 3 2 3 3 2 3 2 4" xfId="10944" xr:uid="{00000000-0005-0000-0000-0000E2B40000}"/>
    <cellStyle name="Normal 3 2 3 3 2 3 2 5" xfId="28871" xr:uid="{00000000-0005-0000-0000-0000E3B40000}"/>
    <cellStyle name="Normal 3 2 3 3 2 3 2 6" xfId="40816" xr:uid="{00000000-0005-0000-0000-0000E4B40000}"/>
    <cellStyle name="Normal 3 2 3 3 2 3 2 7" xfId="52781" xr:uid="{00000000-0005-0000-0000-0000E5B40000}"/>
    <cellStyle name="Normal 3 2 3 3 2 3 3" xfId="13957" xr:uid="{00000000-0005-0000-0000-0000E6B40000}"/>
    <cellStyle name="Normal 3 2 3 3 2 3 3 2" xfId="31884" xr:uid="{00000000-0005-0000-0000-0000E7B40000}"/>
    <cellStyle name="Normal 3 2 3 3 2 3 3 3" xfId="43829" xr:uid="{00000000-0005-0000-0000-0000E8B40000}"/>
    <cellStyle name="Normal 3 2 3 3 2 3 3 4" xfId="55794" xr:uid="{00000000-0005-0000-0000-0000E9B40000}"/>
    <cellStyle name="Normal 3 2 3 3 2 3 4" xfId="19916" xr:uid="{00000000-0005-0000-0000-0000EAB40000}"/>
    <cellStyle name="Normal 3 2 3 3 2 3 5" xfId="7974" xr:uid="{00000000-0005-0000-0000-0000EBB40000}"/>
    <cellStyle name="Normal 3 2 3 3 2 3 6" xfId="25901" xr:uid="{00000000-0005-0000-0000-0000ECB40000}"/>
    <cellStyle name="Normal 3 2 3 3 2 3 7" xfId="37846" xr:uid="{00000000-0005-0000-0000-0000EDB40000}"/>
    <cellStyle name="Normal 3 2 3 3 2 3 8" xfId="49811" xr:uid="{00000000-0005-0000-0000-0000EEB40000}"/>
    <cellStyle name="Normal 3 2 3 3 2 4" xfId="3520" xr:uid="{00000000-0005-0000-0000-0000EFB40000}"/>
    <cellStyle name="Normal 3 2 3 3 2 4 2" xfId="15483" xr:uid="{00000000-0005-0000-0000-0000F0B40000}"/>
    <cellStyle name="Normal 3 2 3 3 2 4 2 2" xfId="33410" xr:uid="{00000000-0005-0000-0000-0000F1B40000}"/>
    <cellStyle name="Normal 3 2 3 3 2 4 2 3" xfId="45355" xr:uid="{00000000-0005-0000-0000-0000F2B40000}"/>
    <cellStyle name="Normal 3 2 3 3 2 4 2 4" xfId="57320" xr:uid="{00000000-0005-0000-0000-0000F3B40000}"/>
    <cellStyle name="Normal 3 2 3 3 2 4 3" xfId="21442" xr:uid="{00000000-0005-0000-0000-0000F4B40000}"/>
    <cellStyle name="Normal 3 2 3 3 2 4 4" xfId="9500" xr:uid="{00000000-0005-0000-0000-0000F5B40000}"/>
    <cellStyle name="Normal 3 2 3 3 2 4 5" xfId="27427" xr:uid="{00000000-0005-0000-0000-0000F6B40000}"/>
    <cellStyle name="Normal 3 2 3 3 2 4 6" xfId="39372" xr:uid="{00000000-0005-0000-0000-0000F7B40000}"/>
    <cellStyle name="Normal 3 2 3 3 2 4 7" xfId="51337" xr:uid="{00000000-0005-0000-0000-0000F8B40000}"/>
    <cellStyle name="Normal 3 2 3 3 2 5" xfId="12513" xr:uid="{00000000-0005-0000-0000-0000F9B40000}"/>
    <cellStyle name="Normal 3 2 3 3 2 5 2" xfId="30440" xr:uid="{00000000-0005-0000-0000-0000FAB40000}"/>
    <cellStyle name="Normal 3 2 3 3 2 5 3" xfId="42385" xr:uid="{00000000-0005-0000-0000-0000FBB40000}"/>
    <cellStyle name="Normal 3 2 3 3 2 5 4" xfId="54350" xr:uid="{00000000-0005-0000-0000-0000FCB40000}"/>
    <cellStyle name="Normal 3 2 3 3 2 6" xfId="18472" xr:uid="{00000000-0005-0000-0000-0000FDB40000}"/>
    <cellStyle name="Normal 3 2 3 3 2 7" xfId="6530" xr:uid="{00000000-0005-0000-0000-0000FEB40000}"/>
    <cellStyle name="Normal 3 2 3 3 2 8" xfId="24457" xr:uid="{00000000-0005-0000-0000-0000FFB40000}"/>
    <cellStyle name="Normal 3 2 3 3 2 9" xfId="36402" xr:uid="{00000000-0005-0000-0000-000000B50000}"/>
    <cellStyle name="Normal 3 2 3 3 3" xfId="924" xr:uid="{00000000-0005-0000-0000-000001B50000}"/>
    <cellStyle name="Normal 3 2 3 3 3 2" xfId="2368" xr:uid="{00000000-0005-0000-0000-000002B50000}"/>
    <cellStyle name="Normal 3 2 3 3 3 2 2" xfId="5338" xr:uid="{00000000-0005-0000-0000-000003B50000}"/>
    <cellStyle name="Normal 3 2 3 3 3 2 2 2" xfId="17301" xr:uid="{00000000-0005-0000-0000-000004B50000}"/>
    <cellStyle name="Normal 3 2 3 3 3 2 2 2 2" xfId="35228" xr:uid="{00000000-0005-0000-0000-000005B50000}"/>
    <cellStyle name="Normal 3 2 3 3 3 2 2 2 3" xfId="47173" xr:uid="{00000000-0005-0000-0000-000006B50000}"/>
    <cellStyle name="Normal 3 2 3 3 3 2 2 2 4" xfId="59138" xr:uid="{00000000-0005-0000-0000-000007B50000}"/>
    <cellStyle name="Normal 3 2 3 3 3 2 2 3" xfId="23260" xr:uid="{00000000-0005-0000-0000-000008B50000}"/>
    <cellStyle name="Normal 3 2 3 3 3 2 2 4" xfId="11318" xr:uid="{00000000-0005-0000-0000-000009B50000}"/>
    <cellStyle name="Normal 3 2 3 3 3 2 2 5" xfId="29245" xr:uid="{00000000-0005-0000-0000-00000AB50000}"/>
    <cellStyle name="Normal 3 2 3 3 3 2 2 6" xfId="41190" xr:uid="{00000000-0005-0000-0000-00000BB50000}"/>
    <cellStyle name="Normal 3 2 3 3 3 2 2 7" xfId="53155" xr:uid="{00000000-0005-0000-0000-00000CB50000}"/>
    <cellStyle name="Normal 3 2 3 3 3 2 3" xfId="14331" xr:uid="{00000000-0005-0000-0000-00000DB50000}"/>
    <cellStyle name="Normal 3 2 3 3 3 2 3 2" xfId="32258" xr:uid="{00000000-0005-0000-0000-00000EB50000}"/>
    <cellStyle name="Normal 3 2 3 3 3 2 3 3" xfId="44203" xr:uid="{00000000-0005-0000-0000-00000FB50000}"/>
    <cellStyle name="Normal 3 2 3 3 3 2 3 4" xfId="56168" xr:uid="{00000000-0005-0000-0000-000010B50000}"/>
    <cellStyle name="Normal 3 2 3 3 3 2 4" xfId="20290" xr:uid="{00000000-0005-0000-0000-000011B50000}"/>
    <cellStyle name="Normal 3 2 3 3 3 2 5" xfId="8348" xr:uid="{00000000-0005-0000-0000-000012B50000}"/>
    <cellStyle name="Normal 3 2 3 3 3 2 6" xfId="26275" xr:uid="{00000000-0005-0000-0000-000013B50000}"/>
    <cellStyle name="Normal 3 2 3 3 3 2 7" xfId="38220" xr:uid="{00000000-0005-0000-0000-000014B50000}"/>
    <cellStyle name="Normal 3 2 3 3 3 2 8" xfId="50185" xr:uid="{00000000-0005-0000-0000-000015B50000}"/>
    <cellStyle name="Normal 3 2 3 3 3 3" xfId="3894" xr:uid="{00000000-0005-0000-0000-000016B50000}"/>
    <cellStyle name="Normal 3 2 3 3 3 3 2" xfId="15857" xr:uid="{00000000-0005-0000-0000-000017B50000}"/>
    <cellStyle name="Normal 3 2 3 3 3 3 2 2" xfId="33784" xr:uid="{00000000-0005-0000-0000-000018B50000}"/>
    <cellStyle name="Normal 3 2 3 3 3 3 2 3" xfId="45729" xr:uid="{00000000-0005-0000-0000-000019B50000}"/>
    <cellStyle name="Normal 3 2 3 3 3 3 2 4" xfId="57694" xr:uid="{00000000-0005-0000-0000-00001AB50000}"/>
    <cellStyle name="Normal 3 2 3 3 3 3 3" xfId="21816" xr:uid="{00000000-0005-0000-0000-00001BB50000}"/>
    <cellStyle name="Normal 3 2 3 3 3 3 4" xfId="9874" xr:uid="{00000000-0005-0000-0000-00001CB50000}"/>
    <cellStyle name="Normal 3 2 3 3 3 3 5" xfId="27801" xr:uid="{00000000-0005-0000-0000-00001DB50000}"/>
    <cellStyle name="Normal 3 2 3 3 3 3 6" xfId="39746" xr:uid="{00000000-0005-0000-0000-00001EB50000}"/>
    <cellStyle name="Normal 3 2 3 3 3 3 7" xfId="51711" xr:uid="{00000000-0005-0000-0000-00001FB50000}"/>
    <cellStyle name="Normal 3 2 3 3 3 4" xfId="12887" xr:uid="{00000000-0005-0000-0000-000020B50000}"/>
    <cellStyle name="Normal 3 2 3 3 3 4 2" xfId="30814" xr:uid="{00000000-0005-0000-0000-000021B50000}"/>
    <cellStyle name="Normal 3 2 3 3 3 4 3" xfId="42759" xr:uid="{00000000-0005-0000-0000-000022B50000}"/>
    <cellStyle name="Normal 3 2 3 3 3 4 4" xfId="54724" xr:uid="{00000000-0005-0000-0000-000023B50000}"/>
    <cellStyle name="Normal 3 2 3 3 3 5" xfId="18846" xr:uid="{00000000-0005-0000-0000-000024B50000}"/>
    <cellStyle name="Normal 3 2 3 3 3 6" xfId="6904" xr:uid="{00000000-0005-0000-0000-000025B50000}"/>
    <cellStyle name="Normal 3 2 3 3 3 7" xfId="24831" xr:uid="{00000000-0005-0000-0000-000026B50000}"/>
    <cellStyle name="Normal 3 2 3 3 3 8" xfId="36776" xr:uid="{00000000-0005-0000-0000-000027B50000}"/>
    <cellStyle name="Normal 3 2 3 3 3 9" xfId="48741" xr:uid="{00000000-0005-0000-0000-000028B50000}"/>
    <cellStyle name="Normal 3 2 3 3 4" xfId="1646" xr:uid="{00000000-0005-0000-0000-000029B50000}"/>
    <cellStyle name="Normal 3 2 3 3 4 2" xfId="4616" xr:uid="{00000000-0005-0000-0000-00002AB50000}"/>
    <cellStyle name="Normal 3 2 3 3 4 2 2" xfId="16579" xr:uid="{00000000-0005-0000-0000-00002BB50000}"/>
    <cellStyle name="Normal 3 2 3 3 4 2 2 2" xfId="34506" xr:uid="{00000000-0005-0000-0000-00002CB50000}"/>
    <cellStyle name="Normal 3 2 3 3 4 2 2 3" xfId="46451" xr:uid="{00000000-0005-0000-0000-00002DB50000}"/>
    <cellStyle name="Normal 3 2 3 3 4 2 2 4" xfId="58416" xr:uid="{00000000-0005-0000-0000-00002EB50000}"/>
    <cellStyle name="Normal 3 2 3 3 4 2 3" xfId="22538" xr:uid="{00000000-0005-0000-0000-00002FB50000}"/>
    <cellStyle name="Normal 3 2 3 3 4 2 4" xfId="10596" xr:uid="{00000000-0005-0000-0000-000030B50000}"/>
    <cellStyle name="Normal 3 2 3 3 4 2 5" xfId="28523" xr:uid="{00000000-0005-0000-0000-000031B50000}"/>
    <cellStyle name="Normal 3 2 3 3 4 2 6" xfId="40468" xr:uid="{00000000-0005-0000-0000-000032B50000}"/>
    <cellStyle name="Normal 3 2 3 3 4 2 7" xfId="52433" xr:uid="{00000000-0005-0000-0000-000033B50000}"/>
    <cellStyle name="Normal 3 2 3 3 4 3" xfId="13609" xr:uid="{00000000-0005-0000-0000-000034B50000}"/>
    <cellStyle name="Normal 3 2 3 3 4 3 2" xfId="31536" xr:uid="{00000000-0005-0000-0000-000035B50000}"/>
    <cellStyle name="Normal 3 2 3 3 4 3 3" xfId="43481" xr:uid="{00000000-0005-0000-0000-000036B50000}"/>
    <cellStyle name="Normal 3 2 3 3 4 3 4" xfId="55446" xr:uid="{00000000-0005-0000-0000-000037B50000}"/>
    <cellStyle name="Normal 3 2 3 3 4 4" xfId="19568" xr:uid="{00000000-0005-0000-0000-000038B50000}"/>
    <cellStyle name="Normal 3 2 3 3 4 5" xfId="7626" xr:uid="{00000000-0005-0000-0000-000039B50000}"/>
    <cellStyle name="Normal 3 2 3 3 4 6" xfId="25553" xr:uid="{00000000-0005-0000-0000-00003AB50000}"/>
    <cellStyle name="Normal 3 2 3 3 4 7" xfId="37498" xr:uid="{00000000-0005-0000-0000-00003BB50000}"/>
    <cellStyle name="Normal 3 2 3 3 4 8" xfId="49463" xr:uid="{00000000-0005-0000-0000-00003CB50000}"/>
    <cellStyle name="Normal 3 2 3 3 5" xfId="3172" xr:uid="{00000000-0005-0000-0000-00003DB50000}"/>
    <cellStyle name="Normal 3 2 3 3 5 2" xfId="15135" xr:uid="{00000000-0005-0000-0000-00003EB50000}"/>
    <cellStyle name="Normal 3 2 3 3 5 2 2" xfId="33062" xr:uid="{00000000-0005-0000-0000-00003FB50000}"/>
    <cellStyle name="Normal 3 2 3 3 5 2 3" xfId="45007" xr:uid="{00000000-0005-0000-0000-000040B50000}"/>
    <cellStyle name="Normal 3 2 3 3 5 2 4" xfId="56972" xr:uid="{00000000-0005-0000-0000-000041B50000}"/>
    <cellStyle name="Normal 3 2 3 3 5 3" xfId="21094" xr:uid="{00000000-0005-0000-0000-000042B50000}"/>
    <cellStyle name="Normal 3 2 3 3 5 4" xfId="9152" xr:uid="{00000000-0005-0000-0000-000043B50000}"/>
    <cellStyle name="Normal 3 2 3 3 5 5" xfId="27079" xr:uid="{00000000-0005-0000-0000-000044B50000}"/>
    <cellStyle name="Normal 3 2 3 3 5 6" xfId="39024" xr:uid="{00000000-0005-0000-0000-000045B50000}"/>
    <cellStyle name="Normal 3 2 3 3 5 7" xfId="50989" xr:uid="{00000000-0005-0000-0000-000046B50000}"/>
    <cellStyle name="Normal 3 2 3 3 6" xfId="12165" xr:uid="{00000000-0005-0000-0000-000047B50000}"/>
    <cellStyle name="Normal 3 2 3 3 6 2" xfId="30092" xr:uid="{00000000-0005-0000-0000-000048B50000}"/>
    <cellStyle name="Normal 3 2 3 3 6 3" xfId="42037" xr:uid="{00000000-0005-0000-0000-000049B50000}"/>
    <cellStyle name="Normal 3 2 3 3 6 4" xfId="54002" xr:uid="{00000000-0005-0000-0000-00004AB50000}"/>
    <cellStyle name="Normal 3 2 3 3 7" xfId="18124" xr:uid="{00000000-0005-0000-0000-00004BB50000}"/>
    <cellStyle name="Normal 3 2 3 3 8" xfId="6182" xr:uid="{00000000-0005-0000-0000-00004CB50000}"/>
    <cellStyle name="Normal 3 2 3 3 9" xfId="24109" xr:uid="{00000000-0005-0000-0000-00004DB50000}"/>
    <cellStyle name="Normal 3 2 3 4" xfId="318" xr:uid="{00000000-0005-0000-0000-00004EB50000}"/>
    <cellStyle name="Normal 3 2 3 4 10" xfId="36170" xr:uid="{00000000-0005-0000-0000-00004FB50000}"/>
    <cellStyle name="Normal 3 2 3 4 11" xfId="48135" xr:uid="{00000000-0005-0000-0000-000050B50000}"/>
    <cellStyle name="Normal 3 2 3 4 2" xfId="666" xr:uid="{00000000-0005-0000-0000-000051B50000}"/>
    <cellStyle name="Normal 3 2 3 4 2 10" xfId="48483" xr:uid="{00000000-0005-0000-0000-000052B50000}"/>
    <cellStyle name="Normal 3 2 3 4 2 2" xfId="1388" xr:uid="{00000000-0005-0000-0000-000053B50000}"/>
    <cellStyle name="Normal 3 2 3 4 2 2 2" xfId="2832" xr:uid="{00000000-0005-0000-0000-000054B50000}"/>
    <cellStyle name="Normal 3 2 3 4 2 2 2 2" xfId="5802" xr:uid="{00000000-0005-0000-0000-000055B50000}"/>
    <cellStyle name="Normal 3 2 3 4 2 2 2 2 2" xfId="17765" xr:uid="{00000000-0005-0000-0000-000056B50000}"/>
    <cellStyle name="Normal 3 2 3 4 2 2 2 2 2 2" xfId="35692" xr:uid="{00000000-0005-0000-0000-000057B50000}"/>
    <cellStyle name="Normal 3 2 3 4 2 2 2 2 2 3" xfId="47637" xr:uid="{00000000-0005-0000-0000-000058B50000}"/>
    <cellStyle name="Normal 3 2 3 4 2 2 2 2 2 4" xfId="59602" xr:uid="{00000000-0005-0000-0000-000059B50000}"/>
    <cellStyle name="Normal 3 2 3 4 2 2 2 2 3" xfId="23724" xr:uid="{00000000-0005-0000-0000-00005AB50000}"/>
    <cellStyle name="Normal 3 2 3 4 2 2 2 2 4" xfId="11782" xr:uid="{00000000-0005-0000-0000-00005BB50000}"/>
    <cellStyle name="Normal 3 2 3 4 2 2 2 2 5" xfId="29709" xr:uid="{00000000-0005-0000-0000-00005CB50000}"/>
    <cellStyle name="Normal 3 2 3 4 2 2 2 2 6" xfId="41654" xr:uid="{00000000-0005-0000-0000-00005DB50000}"/>
    <cellStyle name="Normal 3 2 3 4 2 2 2 2 7" xfId="53619" xr:uid="{00000000-0005-0000-0000-00005EB50000}"/>
    <cellStyle name="Normal 3 2 3 4 2 2 2 3" xfId="14795" xr:uid="{00000000-0005-0000-0000-00005FB50000}"/>
    <cellStyle name="Normal 3 2 3 4 2 2 2 3 2" xfId="32722" xr:uid="{00000000-0005-0000-0000-000060B50000}"/>
    <cellStyle name="Normal 3 2 3 4 2 2 2 3 3" xfId="44667" xr:uid="{00000000-0005-0000-0000-000061B50000}"/>
    <cellStyle name="Normal 3 2 3 4 2 2 2 3 4" xfId="56632" xr:uid="{00000000-0005-0000-0000-000062B50000}"/>
    <cellStyle name="Normal 3 2 3 4 2 2 2 4" xfId="20754" xr:uid="{00000000-0005-0000-0000-000063B50000}"/>
    <cellStyle name="Normal 3 2 3 4 2 2 2 5" xfId="8812" xr:uid="{00000000-0005-0000-0000-000064B50000}"/>
    <cellStyle name="Normal 3 2 3 4 2 2 2 6" xfId="26739" xr:uid="{00000000-0005-0000-0000-000065B50000}"/>
    <cellStyle name="Normal 3 2 3 4 2 2 2 7" xfId="38684" xr:uid="{00000000-0005-0000-0000-000066B50000}"/>
    <cellStyle name="Normal 3 2 3 4 2 2 2 8" xfId="50649" xr:uid="{00000000-0005-0000-0000-000067B50000}"/>
    <cellStyle name="Normal 3 2 3 4 2 2 3" xfId="4358" xr:uid="{00000000-0005-0000-0000-000068B50000}"/>
    <cellStyle name="Normal 3 2 3 4 2 2 3 2" xfId="16321" xr:uid="{00000000-0005-0000-0000-000069B50000}"/>
    <cellStyle name="Normal 3 2 3 4 2 2 3 2 2" xfId="34248" xr:uid="{00000000-0005-0000-0000-00006AB50000}"/>
    <cellStyle name="Normal 3 2 3 4 2 2 3 2 3" xfId="46193" xr:uid="{00000000-0005-0000-0000-00006BB50000}"/>
    <cellStyle name="Normal 3 2 3 4 2 2 3 2 4" xfId="58158" xr:uid="{00000000-0005-0000-0000-00006CB50000}"/>
    <cellStyle name="Normal 3 2 3 4 2 2 3 3" xfId="22280" xr:uid="{00000000-0005-0000-0000-00006DB50000}"/>
    <cellStyle name="Normal 3 2 3 4 2 2 3 4" xfId="10338" xr:uid="{00000000-0005-0000-0000-00006EB50000}"/>
    <cellStyle name="Normal 3 2 3 4 2 2 3 5" xfId="28265" xr:uid="{00000000-0005-0000-0000-00006FB50000}"/>
    <cellStyle name="Normal 3 2 3 4 2 2 3 6" xfId="40210" xr:uid="{00000000-0005-0000-0000-000070B50000}"/>
    <cellStyle name="Normal 3 2 3 4 2 2 3 7" xfId="52175" xr:uid="{00000000-0005-0000-0000-000071B50000}"/>
    <cellStyle name="Normal 3 2 3 4 2 2 4" xfId="13351" xr:uid="{00000000-0005-0000-0000-000072B50000}"/>
    <cellStyle name="Normal 3 2 3 4 2 2 4 2" xfId="31278" xr:uid="{00000000-0005-0000-0000-000073B50000}"/>
    <cellStyle name="Normal 3 2 3 4 2 2 4 3" xfId="43223" xr:uid="{00000000-0005-0000-0000-000074B50000}"/>
    <cellStyle name="Normal 3 2 3 4 2 2 4 4" xfId="55188" xr:uid="{00000000-0005-0000-0000-000075B50000}"/>
    <cellStyle name="Normal 3 2 3 4 2 2 5" xfId="19310" xr:uid="{00000000-0005-0000-0000-000076B50000}"/>
    <cellStyle name="Normal 3 2 3 4 2 2 6" xfId="7368" xr:uid="{00000000-0005-0000-0000-000077B50000}"/>
    <cellStyle name="Normal 3 2 3 4 2 2 7" xfId="25295" xr:uid="{00000000-0005-0000-0000-000078B50000}"/>
    <cellStyle name="Normal 3 2 3 4 2 2 8" xfId="37240" xr:uid="{00000000-0005-0000-0000-000079B50000}"/>
    <cellStyle name="Normal 3 2 3 4 2 2 9" xfId="49205" xr:uid="{00000000-0005-0000-0000-00007AB50000}"/>
    <cellStyle name="Normal 3 2 3 4 2 3" xfId="2110" xr:uid="{00000000-0005-0000-0000-00007BB50000}"/>
    <cellStyle name="Normal 3 2 3 4 2 3 2" xfId="5080" xr:uid="{00000000-0005-0000-0000-00007CB50000}"/>
    <cellStyle name="Normal 3 2 3 4 2 3 2 2" xfId="17043" xr:uid="{00000000-0005-0000-0000-00007DB50000}"/>
    <cellStyle name="Normal 3 2 3 4 2 3 2 2 2" xfId="34970" xr:uid="{00000000-0005-0000-0000-00007EB50000}"/>
    <cellStyle name="Normal 3 2 3 4 2 3 2 2 3" xfId="46915" xr:uid="{00000000-0005-0000-0000-00007FB50000}"/>
    <cellStyle name="Normal 3 2 3 4 2 3 2 2 4" xfId="58880" xr:uid="{00000000-0005-0000-0000-000080B50000}"/>
    <cellStyle name="Normal 3 2 3 4 2 3 2 3" xfId="23002" xr:uid="{00000000-0005-0000-0000-000081B50000}"/>
    <cellStyle name="Normal 3 2 3 4 2 3 2 4" xfId="11060" xr:uid="{00000000-0005-0000-0000-000082B50000}"/>
    <cellStyle name="Normal 3 2 3 4 2 3 2 5" xfId="28987" xr:uid="{00000000-0005-0000-0000-000083B50000}"/>
    <cellStyle name="Normal 3 2 3 4 2 3 2 6" xfId="40932" xr:uid="{00000000-0005-0000-0000-000084B50000}"/>
    <cellStyle name="Normal 3 2 3 4 2 3 2 7" xfId="52897" xr:uid="{00000000-0005-0000-0000-000085B50000}"/>
    <cellStyle name="Normal 3 2 3 4 2 3 3" xfId="14073" xr:uid="{00000000-0005-0000-0000-000086B50000}"/>
    <cellStyle name="Normal 3 2 3 4 2 3 3 2" xfId="32000" xr:uid="{00000000-0005-0000-0000-000087B50000}"/>
    <cellStyle name="Normal 3 2 3 4 2 3 3 3" xfId="43945" xr:uid="{00000000-0005-0000-0000-000088B50000}"/>
    <cellStyle name="Normal 3 2 3 4 2 3 3 4" xfId="55910" xr:uid="{00000000-0005-0000-0000-000089B50000}"/>
    <cellStyle name="Normal 3 2 3 4 2 3 4" xfId="20032" xr:uid="{00000000-0005-0000-0000-00008AB50000}"/>
    <cellStyle name="Normal 3 2 3 4 2 3 5" xfId="8090" xr:uid="{00000000-0005-0000-0000-00008BB50000}"/>
    <cellStyle name="Normal 3 2 3 4 2 3 6" xfId="26017" xr:uid="{00000000-0005-0000-0000-00008CB50000}"/>
    <cellStyle name="Normal 3 2 3 4 2 3 7" xfId="37962" xr:uid="{00000000-0005-0000-0000-00008DB50000}"/>
    <cellStyle name="Normal 3 2 3 4 2 3 8" xfId="49927" xr:uid="{00000000-0005-0000-0000-00008EB50000}"/>
    <cellStyle name="Normal 3 2 3 4 2 4" xfId="3636" xr:uid="{00000000-0005-0000-0000-00008FB50000}"/>
    <cellStyle name="Normal 3 2 3 4 2 4 2" xfId="15599" xr:uid="{00000000-0005-0000-0000-000090B50000}"/>
    <cellStyle name="Normal 3 2 3 4 2 4 2 2" xfId="33526" xr:uid="{00000000-0005-0000-0000-000091B50000}"/>
    <cellStyle name="Normal 3 2 3 4 2 4 2 3" xfId="45471" xr:uid="{00000000-0005-0000-0000-000092B50000}"/>
    <cellStyle name="Normal 3 2 3 4 2 4 2 4" xfId="57436" xr:uid="{00000000-0005-0000-0000-000093B50000}"/>
    <cellStyle name="Normal 3 2 3 4 2 4 3" xfId="21558" xr:uid="{00000000-0005-0000-0000-000094B50000}"/>
    <cellStyle name="Normal 3 2 3 4 2 4 4" xfId="9616" xr:uid="{00000000-0005-0000-0000-000095B50000}"/>
    <cellStyle name="Normal 3 2 3 4 2 4 5" xfId="27543" xr:uid="{00000000-0005-0000-0000-000096B50000}"/>
    <cellStyle name="Normal 3 2 3 4 2 4 6" xfId="39488" xr:uid="{00000000-0005-0000-0000-000097B50000}"/>
    <cellStyle name="Normal 3 2 3 4 2 4 7" xfId="51453" xr:uid="{00000000-0005-0000-0000-000098B50000}"/>
    <cellStyle name="Normal 3 2 3 4 2 5" xfId="12629" xr:uid="{00000000-0005-0000-0000-000099B50000}"/>
    <cellStyle name="Normal 3 2 3 4 2 5 2" xfId="30556" xr:uid="{00000000-0005-0000-0000-00009AB50000}"/>
    <cellStyle name="Normal 3 2 3 4 2 5 3" xfId="42501" xr:uid="{00000000-0005-0000-0000-00009BB50000}"/>
    <cellStyle name="Normal 3 2 3 4 2 5 4" xfId="54466" xr:uid="{00000000-0005-0000-0000-00009CB50000}"/>
    <cellStyle name="Normal 3 2 3 4 2 6" xfId="18588" xr:uid="{00000000-0005-0000-0000-00009DB50000}"/>
    <cellStyle name="Normal 3 2 3 4 2 7" xfId="6646" xr:uid="{00000000-0005-0000-0000-00009EB50000}"/>
    <cellStyle name="Normal 3 2 3 4 2 8" xfId="24573" xr:uid="{00000000-0005-0000-0000-00009FB50000}"/>
    <cellStyle name="Normal 3 2 3 4 2 9" xfId="36518" xr:uid="{00000000-0005-0000-0000-0000A0B50000}"/>
    <cellStyle name="Normal 3 2 3 4 3" xfId="1040" xr:uid="{00000000-0005-0000-0000-0000A1B50000}"/>
    <cellStyle name="Normal 3 2 3 4 3 2" xfId="2484" xr:uid="{00000000-0005-0000-0000-0000A2B50000}"/>
    <cellStyle name="Normal 3 2 3 4 3 2 2" xfId="5454" xr:uid="{00000000-0005-0000-0000-0000A3B50000}"/>
    <cellStyle name="Normal 3 2 3 4 3 2 2 2" xfId="17417" xr:uid="{00000000-0005-0000-0000-0000A4B50000}"/>
    <cellStyle name="Normal 3 2 3 4 3 2 2 2 2" xfId="35344" xr:uid="{00000000-0005-0000-0000-0000A5B50000}"/>
    <cellStyle name="Normal 3 2 3 4 3 2 2 2 3" xfId="47289" xr:uid="{00000000-0005-0000-0000-0000A6B50000}"/>
    <cellStyle name="Normal 3 2 3 4 3 2 2 2 4" xfId="59254" xr:uid="{00000000-0005-0000-0000-0000A7B50000}"/>
    <cellStyle name="Normal 3 2 3 4 3 2 2 3" xfId="23376" xr:uid="{00000000-0005-0000-0000-0000A8B50000}"/>
    <cellStyle name="Normal 3 2 3 4 3 2 2 4" xfId="11434" xr:uid="{00000000-0005-0000-0000-0000A9B50000}"/>
    <cellStyle name="Normal 3 2 3 4 3 2 2 5" xfId="29361" xr:uid="{00000000-0005-0000-0000-0000AAB50000}"/>
    <cellStyle name="Normal 3 2 3 4 3 2 2 6" xfId="41306" xr:uid="{00000000-0005-0000-0000-0000ABB50000}"/>
    <cellStyle name="Normal 3 2 3 4 3 2 2 7" xfId="53271" xr:uid="{00000000-0005-0000-0000-0000ACB50000}"/>
    <cellStyle name="Normal 3 2 3 4 3 2 3" xfId="14447" xr:uid="{00000000-0005-0000-0000-0000ADB50000}"/>
    <cellStyle name="Normal 3 2 3 4 3 2 3 2" xfId="32374" xr:uid="{00000000-0005-0000-0000-0000AEB50000}"/>
    <cellStyle name="Normal 3 2 3 4 3 2 3 3" xfId="44319" xr:uid="{00000000-0005-0000-0000-0000AFB50000}"/>
    <cellStyle name="Normal 3 2 3 4 3 2 3 4" xfId="56284" xr:uid="{00000000-0005-0000-0000-0000B0B50000}"/>
    <cellStyle name="Normal 3 2 3 4 3 2 4" xfId="20406" xr:uid="{00000000-0005-0000-0000-0000B1B50000}"/>
    <cellStyle name="Normal 3 2 3 4 3 2 5" xfId="8464" xr:uid="{00000000-0005-0000-0000-0000B2B50000}"/>
    <cellStyle name="Normal 3 2 3 4 3 2 6" xfId="26391" xr:uid="{00000000-0005-0000-0000-0000B3B50000}"/>
    <cellStyle name="Normal 3 2 3 4 3 2 7" xfId="38336" xr:uid="{00000000-0005-0000-0000-0000B4B50000}"/>
    <cellStyle name="Normal 3 2 3 4 3 2 8" xfId="50301" xr:uid="{00000000-0005-0000-0000-0000B5B50000}"/>
    <cellStyle name="Normal 3 2 3 4 3 3" xfId="4010" xr:uid="{00000000-0005-0000-0000-0000B6B50000}"/>
    <cellStyle name="Normal 3 2 3 4 3 3 2" xfId="15973" xr:uid="{00000000-0005-0000-0000-0000B7B50000}"/>
    <cellStyle name="Normal 3 2 3 4 3 3 2 2" xfId="33900" xr:uid="{00000000-0005-0000-0000-0000B8B50000}"/>
    <cellStyle name="Normal 3 2 3 4 3 3 2 3" xfId="45845" xr:uid="{00000000-0005-0000-0000-0000B9B50000}"/>
    <cellStyle name="Normal 3 2 3 4 3 3 2 4" xfId="57810" xr:uid="{00000000-0005-0000-0000-0000BAB50000}"/>
    <cellStyle name="Normal 3 2 3 4 3 3 3" xfId="21932" xr:uid="{00000000-0005-0000-0000-0000BBB50000}"/>
    <cellStyle name="Normal 3 2 3 4 3 3 4" xfId="9990" xr:uid="{00000000-0005-0000-0000-0000BCB50000}"/>
    <cellStyle name="Normal 3 2 3 4 3 3 5" xfId="27917" xr:uid="{00000000-0005-0000-0000-0000BDB50000}"/>
    <cellStyle name="Normal 3 2 3 4 3 3 6" xfId="39862" xr:uid="{00000000-0005-0000-0000-0000BEB50000}"/>
    <cellStyle name="Normal 3 2 3 4 3 3 7" xfId="51827" xr:uid="{00000000-0005-0000-0000-0000BFB50000}"/>
    <cellStyle name="Normal 3 2 3 4 3 4" xfId="13003" xr:uid="{00000000-0005-0000-0000-0000C0B50000}"/>
    <cellStyle name="Normal 3 2 3 4 3 4 2" xfId="30930" xr:uid="{00000000-0005-0000-0000-0000C1B50000}"/>
    <cellStyle name="Normal 3 2 3 4 3 4 3" xfId="42875" xr:uid="{00000000-0005-0000-0000-0000C2B50000}"/>
    <cellStyle name="Normal 3 2 3 4 3 4 4" xfId="54840" xr:uid="{00000000-0005-0000-0000-0000C3B50000}"/>
    <cellStyle name="Normal 3 2 3 4 3 5" xfId="18962" xr:uid="{00000000-0005-0000-0000-0000C4B50000}"/>
    <cellStyle name="Normal 3 2 3 4 3 6" xfId="7020" xr:uid="{00000000-0005-0000-0000-0000C5B50000}"/>
    <cellStyle name="Normal 3 2 3 4 3 7" xfId="24947" xr:uid="{00000000-0005-0000-0000-0000C6B50000}"/>
    <cellStyle name="Normal 3 2 3 4 3 8" xfId="36892" xr:uid="{00000000-0005-0000-0000-0000C7B50000}"/>
    <cellStyle name="Normal 3 2 3 4 3 9" xfId="48857" xr:uid="{00000000-0005-0000-0000-0000C8B50000}"/>
    <cellStyle name="Normal 3 2 3 4 4" xfId="1762" xr:uid="{00000000-0005-0000-0000-0000C9B50000}"/>
    <cellStyle name="Normal 3 2 3 4 4 2" xfId="4732" xr:uid="{00000000-0005-0000-0000-0000CAB50000}"/>
    <cellStyle name="Normal 3 2 3 4 4 2 2" xfId="16695" xr:uid="{00000000-0005-0000-0000-0000CBB50000}"/>
    <cellStyle name="Normal 3 2 3 4 4 2 2 2" xfId="34622" xr:uid="{00000000-0005-0000-0000-0000CCB50000}"/>
    <cellStyle name="Normal 3 2 3 4 4 2 2 3" xfId="46567" xr:uid="{00000000-0005-0000-0000-0000CDB50000}"/>
    <cellStyle name="Normal 3 2 3 4 4 2 2 4" xfId="58532" xr:uid="{00000000-0005-0000-0000-0000CEB50000}"/>
    <cellStyle name="Normal 3 2 3 4 4 2 3" xfId="22654" xr:uid="{00000000-0005-0000-0000-0000CFB50000}"/>
    <cellStyle name="Normal 3 2 3 4 4 2 4" xfId="10712" xr:uid="{00000000-0005-0000-0000-0000D0B50000}"/>
    <cellStyle name="Normal 3 2 3 4 4 2 5" xfId="28639" xr:uid="{00000000-0005-0000-0000-0000D1B50000}"/>
    <cellStyle name="Normal 3 2 3 4 4 2 6" xfId="40584" xr:uid="{00000000-0005-0000-0000-0000D2B50000}"/>
    <cellStyle name="Normal 3 2 3 4 4 2 7" xfId="52549" xr:uid="{00000000-0005-0000-0000-0000D3B50000}"/>
    <cellStyle name="Normal 3 2 3 4 4 3" xfId="13725" xr:uid="{00000000-0005-0000-0000-0000D4B50000}"/>
    <cellStyle name="Normal 3 2 3 4 4 3 2" xfId="31652" xr:uid="{00000000-0005-0000-0000-0000D5B50000}"/>
    <cellStyle name="Normal 3 2 3 4 4 3 3" xfId="43597" xr:uid="{00000000-0005-0000-0000-0000D6B50000}"/>
    <cellStyle name="Normal 3 2 3 4 4 3 4" xfId="55562" xr:uid="{00000000-0005-0000-0000-0000D7B50000}"/>
    <cellStyle name="Normal 3 2 3 4 4 4" xfId="19684" xr:uid="{00000000-0005-0000-0000-0000D8B50000}"/>
    <cellStyle name="Normal 3 2 3 4 4 5" xfId="7742" xr:uid="{00000000-0005-0000-0000-0000D9B50000}"/>
    <cellStyle name="Normal 3 2 3 4 4 6" xfId="25669" xr:uid="{00000000-0005-0000-0000-0000DAB50000}"/>
    <cellStyle name="Normal 3 2 3 4 4 7" xfId="37614" xr:uid="{00000000-0005-0000-0000-0000DBB50000}"/>
    <cellStyle name="Normal 3 2 3 4 4 8" xfId="49579" xr:uid="{00000000-0005-0000-0000-0000DCB50000}"/>
    <cellStyle name="Normal 3 2 3 4 5" xfId="3288" xr:uid="{00000000-0005-0000-0000-0000DDB50000}"/>
    <cellStyle name="Normal 3 2 3 4 5 2" xfId="15251" xr:uid="{00000000-0005-0000-0000-0000DEB50000}"/>
    <cellStyle name="Normal 3 2 3 4 5 2 2" xfId="33178" xr:uid="{00000000-0005-0000-0000-0000DFB50000}"/>
    <cellStyle name="Normal 3 2 3 4 5 2 3" xfId="45123" xr:uid="{00000000-0005-0000-0000-0000E0B50000}"/>
    <cellStyle name="Normal 3 2 3 4 5 2 4" xfId="57088" xr:uid="{00000000-0005-0000-0000-0000E1B50000}"/>
    <cellStyle name="Normal 3 2 3 4 5 3" xfId="21210" xr:uid="{00000000-0005-0000-0000-0000E2B50000}"/>
    <cellStyle name="Normal 3 2 3 4 5 4" xfId="9268" xr:uid="{00000000-0005-0000-0000-0000E3B50000}"/>
    <cellStyle name="Normal 3 2 3 4 5 5" xfId="27195" xr:uid="{00000000-0005-0000-0000-0000E4B50000}"/>
    <cellStyle name="Normal 3 2 3 4 5 6" xfId="39140" xr:uid="{00000000-0005-0000-0000-0000E5B50000}"/>
    <cellStyle name="Normal 3 2 3 4 5 7" xfId="51105" xr:uid="{00000000-0005-0000-0000-0000E6B50000}"/>
    <cellStyle name="Normal 3 2 3 4 6" xfId="12281" xr:uid="{00000000-0005-0000-0000-0000E7B50000}"/>
    <cellStyle name="Normal 3 2 3 4 6 2" xfId="30208" xr:uid="{00000000-0005-0000-0000-0000E8B50000}"/>
    <cellStyle name="Normal 3 2 3 4 6 3" xfId="42153" xr:uid="{00000000-0005-0000-0000-0000E9B50000}"/>
    <cellStyle name="Normal 3 2 3 4 6 4" xfId="54118" xr:uid="{00000000-0005-0000-0000-0000EAB50000}"/>
    <cellStyle name="Normal 3 2 3 4 7" xfId="18240" xr:uid="{00000000-0005-0000-0000-0000EBB50000}"/>
    <cellStyle name="Normal 3 2 3 4 8" xfId="6298" xr:uid="{00000000-0005-0000-0000-0000ECB50000}"/>
    <cellStyle name="Normal 3 2 3 4 9" xfId="24225" xr:uid="{00000000-0005-0000-0000-0000EDB50000}"/>
    <cellStyle name="Normal 3 2 3 5" xfId="434" xr:uid="{00000000-0005-0000-0000-0000EEB50000}"/>
    <cellStyle name="Normal 3 2 3 5 10" xfId="48251" xr:uid="{00000000-0005-0000-0000-0000EFB50000}"/>
    <cellStyle name="Normal 3 2 3 5 2" xfId="1156" xr:uid="{00000000-0005-0000-0000-0000F0B50000}"/>
    <cellStyle name="Normal 3 2 3 5 2 2" xfId="2600" xr:uid="{00000000-0005-0000-0000-0000F1B50000}"/>
    <cellStyle name="Normal 3 2 3 5 2 2 2" xfId="5570" xr:uid="{00000000-0005-0000-0000-0000F2B50000}"/>
    <cellStyle name="Normal 3 2 3 5 2 2 2 2" xfId="17533" xr:uid="{00000000-0005-0000-0000-0000F3B50000}"/>
    <cellStyle name="Normal 3 2 3 5 2 2 2 2 2" xfId="35460" xr:uid="{00000000-0005-0000-0000-0000F4B50000}"/>
    <cellStyle name="Normal 3 2 3 5 2 2 2 2 3" xfId="47405" xr:uid="{00000000-0005-0000-0000-0000F5B50000}"/>
    <cellStyle name="Normal 3 2 3 5 2 2 2 2 4" xfId="59370" xr:uid="{00000000-0005-0000-0000-0000F6B50000}"/>
    <cellStyle name="Normal 3 2 3 5 2 2 2 3" xfId="23492" xr:uid="{00000000-0005-0000-0000-0000F7B50000}"/>
    <cellStyle name="Normal 3 2 3 5 2 2 2 4" xfId="11550" xr:uid="{00000000-0005-0000-0000-0000F8B50000}"/>
    <cellStyle name="Normal 3 2 3 5 2 2 2 5" xfId="29477" xr:uid="{00000000-0005-0000-0000-0000F9B50000}"/>
    <cellStyle name="Normal 3 2 3 5 2 2 2 6" xfId="41422" xr:uid="{00000000-0005-0000-0000-0000FAB50000}"/>
    <cellStyle name="Normal 3 2 3 5 2 2 2 7" xfId="53387" xr:uid="{00000000-0005-0000-0000-0000FBB50000}"/>
    <cellStyle name="Normal 3 2 3 5 2 2 3" xfId="14563" xr:uid="{00000000-0005-0000-0000-0000FCB50000}"/>
    <cellStyle name="Normal 3 2 3 5 2 2 3 2" xfId="32490" xr:uid="{00000000-0005-0000-0000-0000FDB50000}"/>
    <cellStyle name="Normal 3 2 3 5 2 2 3 3" xfId="44435" xr:uid="{00000000-0005-0000-0000-0000FEB50000}"/>
    <cellStyle name="Normal 3 2 3 5 2 2 3 4" xfId="56400" xr:uid="{00000000-0005-0000-0000-0000FFB50000}"/>
    <cellStyle name="Normal 3 2 3 5 2 2 4" xfId="20522" xr:uid="{00000000-0005-0000-0000-000000B60000}"/>
    <cellStyle name="Normal 3 2 3 5 2 2 5" xfId="8580" xr:uid="{00000000-0005-0000-0000-000001B60000}"/>
    <cellStyle name="Normal 3 2 3 5 2 2 6" xfId="26507" xr:uid="{00000000-0005-0000-0000-000002B60000}"/>
    <cellStyle name="Normal 3 2 3 5 2 2 7" xfId="38452" xr:uid="{00000000-0005-0000-0000-000003B60000}"/>
    <cellStyle name="Normal 3 2 3 5 2 2 8" xfId="50417" xr:uid="{00000000-0005-0000-0000-000004B60000}"/>
    <cellStyle name="Normal 3 2 3 5 2 3" xfId="4126" xr:uid="{00000000-0005-0000-0000-000005B60000}"/>
    <cellStyle name="Normal 3 2 3 5 2 3 2" xfId="16089" xr:uid="{00000000-0005-0000-0000-000006B60000}"/>
    <cellStyle name="Normal 3 2 3 5 2 3 2 2" xfId="34016" xr:uid="{00000000-0005-0000-0000-000007B60000}"/>
    <cellStyle name="Normal 3 2 3 5 2 3 2 3" xfId="45961" xr:uid="{00000000-0005-0000-0000-000008B60000}"/>
    <cellStyle name="Normal 3 2 3 5 2 3 2 4" xfId="57926" xr:uid="{00000000-0005-0000-0000-000009B60000}"/>
    <cellStyle name="Normal 3 2 3 5 2 3 3" xfId="22048" xr:uid="{00000000-0005-0000-0000-00000AB60000}"/>
    <cellStyle name="Normal 3 2 3 5 2 3 4" xfId="10106" xr:uid="{00000000-0005-0000-0000-00000BB60000}"/>
    <cellStyle name="Normal 3 2 3 5 2 3 5" xfId="28033" xr:uid="{00000000-0005-0000-0000-00000CB60000}"/>
    <cellStyle name="Normal 3 2 3 5 2 3 6" xfId="39978" xr:uid="{00000000-0005-0000-0000-00000DB60000}"/>
    <cellStyle name="Normal 3 2 3 5 2 3 7" xfId="51943" xr:uid="{00000000-0005-0000-0000-00000EB60000}"/>
    <cellStyle name="Normal 3 2 3 5 2 4" xfId="13119" xr:uid="{00000000-0005-0000-0000-00000FB60000}"/>
    <cellStyle name="Normal 3 2 3 5 2 4 2" xfId="31046" xr:uid="{00000000-0005-0000-0000-000010B60000}"/>
    <cellStyle name="Normal 3 2 3 5 2 4 3" xfId="42991" xr:uid="{00000000-0005-0000-0000-000011B60000}"/>
    <cellStyle name="Normal 3 2 3 5 2 4 4" xfId="54956" xr:uid="{00000000-0005-0000-0000-000012B60000}"/>
    <cellStyle name="Normal 3 2 3 5 2 5" xfId="19078" xr:uid="{00000000-0005-0000-0000-000013B60000}"/>
    <cellStyle name="Normal 3 2 3 5 2 6" xfId="7136" xr:uid="{00000000-0005-0000-0000-000014B60000}"/>
    <cellStyle name="Normal 3 2 3 5 2 7" xfId="25063" xr:uid="{00000000-0005-0000-0000-000015B60000}"/>
    <cellStyle name="Normal 3 2 3 5 2 8" xfId="37008" xr:uid="{00000000-0005-0000-0000-000016B60000}"/>
    <cellStyle name="Normal 3 2 3 5 2 9" xfId="48973" xr:uid="{00000000-0005-0000-0000-000017B60000}"/>
    <cellStyle name="Normal 3 2 3 5 3" xfId="1878" xr:uid="{00000000-0005-0000-0000-000018B60000}"/>
    <cellStyle name="Normal 3 2 3 5 3 2" xfId="4848" xr:uid="{00000000-0005-0000-0000-000019B60000}"/>
    <cellStyle name="Normal 3 2 3 5 3 2 2" xfId="16811" xr:uid="{00000000-0005-0000-0000-00001AB60000}"/>
    <cellStyle name="Normal 3 2 3 5 3 2 2 2" xfId="34738" xr:uid="{00000000-0005-0000-0000-00001BB60000}"/>
    <cellStyle name="Normal 3 2 3 5 3 2 2 3" xfId="46683" xr:uid="{00000000-0005-0000-0000-00001CB60000}"/>
    <cellStyle name="Normal 3 2 3 5 3 2 2 4" xfId="58648" xr:uid="{00000000-0005-0000-0000-00001DB60000}"/>
    <cellStyle name="Normal 3 2 3 5 3 2 3" xfId="22770" xr:uid="{00000000-0005-0000-0000-00001EB60000}"/>
    <cellStyle name="Normal 3 2 3 5 3 2 4" xfId="10828" xr:uid="{00000000-0005-0000-0000-00001FB60000}"/>
    <cellStyle name="Normal 3 2 3 5 3 2 5" xfId="28755" xr:uid="{00000000-0005-0000-0000-000020B60000}"/>
    <cellStyle name="Normal 3 2 3 5 3 2 6" xfId="40700" xr:uid="{00000000-0005-0000-0000-000021B60000}"/>
    <cellStyle name="Normal 3 2 3 5 3 2 7" xfId="52665" xr:uid="{00000000-0005-0000-0000-000022B60000}"/>
    <cellStyle name="Normal 3 2 3 5 3 3" xfId="13841" xr:uid="{00000000-0005-0000-0000-000023B60000}"/>
    <cellStyle name="Normal 3 2 3 5 3 3 2" xfId="31768" xr:uid="{00000000-0005-0000-0000-000024B60000}"/>
    <cellStyle name="Normal 3 2 3 5 3 3 3" xfId="43713" xr:uid="{00000000-0005-0000-0000-000025B60000}"/>
    <cellStyle name="Normal 3 2 3 5 3 3 4" xfId="55678" xr:uid="{00000000-0005-0000-0000-000026B60000}"/>
    <cellStyle name="Normal 3 2 3 5 3 4" xfId="19800" xr:uid="{00000000-0005-0000-0000-000027B60000}"/>
    <cellStyle name="Normal 3 2 3 5 3 5" xfId="7858" xr:uid="{00000000-0005-0000-0000-000028B60000}"/>
    <cellStyle name="Normal 3 2 3 5 3 6" xfId="25785" xr:uid="{00000000-0005-0000-0000-000029B60000}"/>
    <cellStyle name="Normal 3 2 3 5 3 7" xfId="37730" xr:uid="{00000000-0005-0000-0000-00002AB60000}"/>
    <cellStyle name="Normal 3 2 3 5 3 8" xfId="49695" xr:uid="{00000000-0005-0000-0000-00002BB60000}"/>
    <cellStyle name="Normal 3 2 3 5 4" xfId="3404" xr:uid="{00000000-0005-0000-0000-00002CB60000}"/>
    <cellStyle name="Normal 3 2 3 5 4 2" xfId="15367" xr:uid="{00000000-0005-0000-0000-00002DB60000}"/>
    <cellStyle name="Normal 3 2 3 5 4 2 2" xfId="33294" xr:uid="{00000000-0005-0000-0000-00002EB60000}"/>
    <cellStyle name="Normal 3 2 3 5 4 2 3" xfId="45239" xr:uid="{00000000-0005-0000-0000-00002FB60000}"/>
    <cellStyle name="Normal 3 2 3 5 4 2 4" xfId="57204" xr:uid="{00000000-0005-0000-0000-000030B60000}"/>
    <cellStyle name="Normal 3 2 3 5 4 3" xfId="21326" xr:uid="{00000000-0005-0000-0000-000031B60000}"/>
    <cellStyle name="Normal 3 2 3 5 4 4" xfId="9384" xr:uid="{00000000-0005-0000-0000-000032B60000}"/>
    <cellStyle name="Normal 3 2 3 5 4 5" xfId="27311" xr:uid="{00000000-0005-0000-0000-000033B60000}"/>
    <cellStyle name="Normal 3 2 3 5 4 6" xfId="39256" xr:uid="{00000000-0005-0000-0000-000034B60000}"/>
    <cellStyle name="Normal 3 2 3 5 4 7" xfId="51221" xr:uid="{00000000-0005-0000-0000-000035B60000}"/>
    <cellStyle name="Normal 3 2 3 5 5" xfId="12397" xr:uid="{00000000-0005-0000-0000-000036B60000}"/>
    <cellStyle name="Normal 3 2 3 5 5 2" xfId="30324" xr:uid="{00000000-0005-0000-0000-000037B60000}"/>
    <cellStyle name="Normal 3 2 3 5 5 3" xfId="42269" xr:uid="{00000000-0005-0000-0000-000038B60000}"/>
    <cellStyle name="Normal 3 2 3 5 5 4" xfId="54234" xr:uid="{00000000-0005-0000-0000-000039B60000}"/>
    <cellStyle name="Normal 3 2 3 5 6" xfId="18356" xr:uid="{00000000-0005-0000-0000-00003AB60000}"/>
    <cellStyle name="Normal 3 2 3 5 7" xfId="6414" xr:uid="{00000000-0005-0000-0000-00003BB60000}"/>
    <cellStyle name="Normal 3 2 3 5 8" xfId="24341" xr:uid="{00000000-0005-0000-0000-00003CB60000}"/>
    <cellStyle name="Normal 3 2 3 5 9" xfId="36286" xr:uid="{00000000-0005-0000-0000-00003DB60000}"/>
    <cellStyle name="Normal 3 2 3 6" xfId="808" xr:uid="{00000000-0005-0000-0000-00003EB60000}"/>
    <cellStyle name="Normal 3 2 3 6 2" xfId="2252" xr:uid="{00000000-0005-0000-0000-00003FB60000}"/>
    <cellStyle name="Normal 3 2 3 6 2 2" xfId="5222" xr:uid="{00000000-0005-0000-0000-000040B60000}"/>
    <cellStyle name="Normal 3 2 3 6 2 2 2" xfId="17185" xr:uid="{00000000-0005-0000-0000-000041B60000}"/>
    <cellStyle name="Normal 3 2 3 6 2 2 2 2" xfId="35112" xr:uid="{00000000-0005-0000-0000-000042B60000}"/>
    <cellStyle name="Normal 3 2 3 6 2 2 2 3" xfId="47057" xr:uid="{00000000-0005-0000-0000-000043B60000}"/>
    <cellStyle name="Normal 3 2 3 6 2 2 2 4" xfId="59022" xr:uid="{00000000-0005-0000-0000-000044B60000}"/>
    <cellStyle name="Normal 3 2 3 6 2 2 3" xfId="23144" xr:uid="{00000000-0005-0000-0000-000045B60000}"/>
    <cellStyle name="Normal 3 2 3 6 2 2 4" xfId="11202" xr:uid="{00000000-0005-0000-0000-000046B60000}"/>
    <cellStyle name="Normal 3 2 3 6 2 2 5" xfId="29129" xr:uid="{00000000-0005-0000-0000-000047B60000}"/>
    <cellStyle name="Normal 3 2 3 6 2 2 6" xfId="41074" xr:uid="{00000000-0005-0000-0000-000048B60000}"/>
    <cellStyle name="Normal 3 2 3 6 2 2 7" xfId="53039" xr:uid="{00000000-0005-0000-0000-000049B60000}"/>
    <cellStyle name="Normal 3 2 3 6 2 3" xfId="14215" xr:uid="{00000000-0005-0000-0000-00004AB60000}"/>
    <cellStyle name="Normal 3 2 3 6 2 3 2" xfId="32142" xr:uid="{00000000-0005-0000-0000-00004BB60000}"/>
    <cellStyle name="Normal 3 2 3 6 2 3 3" xfId="44087" xr:uid="{00000000-0005-0000-0000-00004CB60000}"/>
    <cellStyle name="Normal 3 2 3 6 2 3 4" xfId="56052" xr:uid="{00000000-0005-0000-0000-00004DB60000}"/>
    <cellStyle name="Normal 3 2 3 6 2 4" xfId="20174" xr:uid="{00000000-0005-0000-0000-00004EB60000}"/>
    <cellStyle name="Normal 3 2 3 6 2 5" xfId="8232" xr:uid="{00000000-0005-0000-0000-00004FB60000}"/>
    <cellStyle name="Normal 3 2 3 6 2 6" xfId="26159" xr:uid="{00000000-0005-0000-0000-000050B60000}"/>
    <cellStyle name="Normal 3 2 3 6 2 7" xfId="38104" xr:uid="{00000000-0005-0000-0000-000051B60000}"/>
    <cellStyle name="Normal 3 2 3 6 2 8" xfId="50069" xr:uid="{00000000-0005-0000-0000-000052B60000}"/>
    <cellStyle name="Normal 3 2 3 6 3" xfId="3778" xr:uid="{00000000-0005-0000-0000-000053B60000}"/>
    <cellStyle name="Normal 3 2 3 6 3 2" xfId="15741" xr:uid="{00000000-0005-0000-0000-000054B60000}"/>
    <cellStyle name="Normal 3 2 3 6 3 2 2" xfId="33668" xr:uid="{00000000-0005-0000-0000-000055B60000}"/>
    <cellStyle name="Normal 3 2 3 6 3 2 3" xfId="45613" xr:uid="{00000000-0005-0000-0000-000056B60000}"/>
    <cellStyle name="Normal 3 2 3 6 3 2 4" xfId="57578" xr:uid="{00000000-0005-0000-0000-000057B60000}"/>
    <cellStyle name="Normal 3 2 3 6 3 3" xfId="21700" xr:uid="{00000000-0005-0000-0000-000058B60000}"/>
    <cellStyle name="Normal 3 2 3 6 3 4" xfId="9758" xr:uid="{00000000-0005-0000-0000-000059B60000}"/>
    <cellStyle name="Normal 3 2 3 6 3 5" xfId="27685" xr:uid="{00000000-0005-0000-0000-00005AB60000}"/>
    <cellStyle name="Normal 3 2 3 6 3 6" xfId="39630" xr:uid="{00000000-0005-0000-0000-00005BB60000}"/>
    <cellStyle name="Normal 3 2 3 6 3 7" xfId="51595" xr:uid="{00000000-0005-0000-0000-00005CB60000}"/>
    <cellStyle name="Normal 3 2 3 6 4" xfId="12771" xr:uid="{00000000-0005-0000-0000-00005DB60000}"/>
    <cellStyle name="Normal 3 2 3 6 4 2" xfId="30698" xr:uid="{00000000-0005-0000-0000-00005EB60000}"/>
    <cellStyle name="Normal 3 2 3 6 4 3" xfId="42643" xr:uid="{00000000-0005-0000-0000-00005FB60000}"/>
    <cellStyle name="Normal 3 2 3 6 4 4" xfId="54608" xr:uid="{00000000-0005-0000-0000-000060B60000}"/>
    <cellStyle name="Normal 3 2 3 6 5" xfId="18730" xr:uid="{00000000-0005-0000-0000-000061B60000}"/>
    <cellStyle name="Normal 3 2 3 6 6" xfId="6788" xr:uid="{00000000-0005-0000-0000-000062B60000}"/>
    <cellStyle name="Normal 3 2 3 6 7" xfId="24715" xr:uid="{00000000-0005-0000-0000-000063B60000}"/>
    <cellStyle name="Normal 3 2 3 6 8" xfId="36660" xr:uid="{00000000-0005-0000-0000-000064B60000}"/>
    <cellStyle name="Normal 3 2 3 6 9" xfId="48625" xr:uid="{00000000-0005-0000-0000-000065B60000}"/>
    <cellStyle name="Normal 3 2 3 7" xfId="1530" xr:uid="{00000000-0005-0000-0000-000066B60000}"/>
    <cellStyle name="Normal 3 2 3 7 2" xfId="4500" xr:uid="{00000000-0005-0000-0000-000067B60000}"/>
    <cellStyle name="Normal 3 2 3 7 2 2" xfId="16463" xr:uid="{00000000-0005-0000-0000-000068B60000}"/>
    <cellStyle name="Normal 3 2 3 7 2 2 2" xfId="34390" xr:uid="{00000000-0005-0000-0000-000069B60000}"/>
    <cellStyle name="Normal 3 2 3 7 2 2 3" xfId="46335" xr:uid="{00000000-0005-0000-0000-00006AB60000}"/>
    <cellStyle name="Normal 3 2 3 7 2 2 4" xfId="58300" xr:uid="{00000000-0005-0000-0000-00006BB60000}"/>
    <cellStyle name="Normal 3 2 3 7 2 3" xfId="22422" xr:uid="{00000000-0005-0000-0000-00006CB60000}"/>
    <cellStyle name="Normal 3 2 3 7 2 4" xfId="10480" xr:uid="{00000000-0005-0000-0000-00006DB60000}"/>
    <cellStyle name="Normal 3 2 3 7 2 5" xfId="28407" xr:uid="{00000000-0005-0000-0000-00006EB60000}"/>
    <cellStyle name="Normal 3 2 3 7 2 6" xfId="40352" xr:uid="{00000000-0005-0000-0000-00006FB60000}"/>
    <cellStyle name="Normal 3 2 3 7 2 7" xfId="52317" xr:uid="{00000000-0005-0000-0000-000070B60000}"/>
    <cellStyle name="Normal 3 2 3 7 3" xfId="13493" xr:uid="{00000000-0005-0000-0000-000071B60000}"/>
    <cellStyle name="Normal 3 2 3 7 3 2" xfId="31420" xr:uid="{00000000-0005-0000-0000-000072B60000}"/>
    <cellStyle name="Normal 3 2 3 7 3 3" xfId="43365" xr:uid="{00000000-0005-0000-0000-000073B60000}"/>
    <cellStyle name="Normal 3 2 3 7 3 4" xfId="55330" xr:uid="{00000000-0005-0000-0000-000074B60000}"/>
    <cellStyle name="Normal 3 2 3 7 4" xfId="19452" xr:uid="{00000000-0005-0000-0000-000075B60000}"/>
    <cellStyle name="Normal 3 2 3 7 5" xfId="7510" xr:uid="{00000000-0005-0000-0000-000076B60000}"/>
    <cellStyle name="Normal 3 2 3 7 6" xfId="25437" xr:uid="{00000000-0005-0000-0000-000077B60000}"/>
    <cellStyle name="Normal 3 2 3 7 7" xfId="37382" xr:uid="{00000000-0005-0000-0000-000078B60000}"/>
    <cellStyle name="Normal 3 2 3 7 8" xfId="49347" xr:uid="{00000000-0005-0000-0000-000079B60000}"/>
    <cellStyle name="Normal 3 2 3 8" xfId="3056" xr:uid="{00000000-0005-0000-0000-00007AB60000}"/>
    <cellStyle name="Normal 3 2 3 8 2" xfId="15019" xr:uid="{00000000-0005-0000-0000-00007BB60000}"/>
    <cellStyle name="Normal 3 2 3 8 2 2" xfId="32946" xr:uid="{00000000-0005-0000-0000-00007CB60000}"/>
    <cellStyle name="Normal 3 2 3 8 2 3" xfId="44891" xr:uid="{00000000-0005-0000-0000-00007DB60000}"/>
    <cellStyle name="Normal 3 2 3 8 2 4" xfId="56856" xr:uid="{00000000-0005-0000-0000-00007EB60000}"/>
    <cellStyle name="Normal 3 2 3 8 3" xfId="20978" xr:uid="{00000000-0005-0000-0000-00007FB60000}"/>
    <cellStyle name="Normal 3 2 3 8 4" xfId="9036" xr:uid="{00000000-0005-0000-0000-000080B60000}"/>
    <cellStyle name="Normal 3 2 3 8 5" xfId="26963" xr:uid="{00000000-0005-0000-0000-000081B60000}"/>
    <cellStyle name="Normal 3 2 3 8 6" xfId="38908" xr:uid="{00000000-0005-0000-0000-000082B60000}"/>
    <cellStyle name="Normal 3 2 3 8 7" xfId="50873" xr:uid="{00000000-0005-0000-0000-000083B60000}"/>
    <cellStyle name="Normal 3 2 3 9" xfId="12049" xr:uid="{00000000-0005-0000-0000-000084B60000}"/>
    <cellStyle name="Normal 3 2 3 9 2" xfId="29976" xr:uid="{00000000-0005-0000-0000-000085B60000}"/>
    <cellStyle name="Normal 3 2 3 9 3" xfId="41921" xr:uid="{00000000-0005-0000-0000-000086B60000}"/>
    <cellStyle name="Normal 3 2 3 9 4" xfId="53886" xr:uid="{00000000-0005-0000-0000-000087B60000}"/>
    <cellStyle name="Normal 3 2 4" xfId="92" xr:uid="{00000000-0005-0000-0000-000088B60000}"/>
    <cellStyle name="Normal 3 2 4 10" xfId="6072" xr:uid="{00000000-0005-0000-0000-000089B60000}"/>
    <cellStyle name="Normal 3 2 4 11" xfId="23999" xr:uid="{00000000-0005-0000-0000-00008AB60000}"/>
    <cellStyle name="Normal 3 2 4 12" xfId="35944" xr:uid="{00000000-0005-0000-0000-00008BB60000}"/>
    <cellStyle name="Normal 3 2 4 13" xfId="47909" xr:uid="{00000000-0005-0000-0000-00008CB60000}"/>
    <cellStyle name="Normal 3 2 4 2" xfId="208" xr:uid="{00000000-0005-0000-0000-00008DB60000}"/>
    <cellStyle name="Normal 3 2 4 2 10" xfId="36060" xr:uid="{00000000-0005-0000-0000-00008EB60000}"/>
    <cellStyle name="Normal 3 2 4 2 11" xfId="48025" xr:uid="{00000000-0005-0000-0000-00008FB60000}"/>
    <cellStyle name="Normal 3 2 4 2 2" xfId="556" xr:uid="{00000000-0005-0000-0000-000090B60000}"/>
    <cellStyle name="Normal 3 2 4 2 2 10" xfId="48373" xr:uid="{00000000-0005-0000-0000-000091B60000}"/>
    <cellStyle name="Normal 3 2 4 2 2 2" xfId="1278" xr:uid="{00000000-0005-0000-0000-000092B60000}"/>
    <cellStyle name="Normal 3 2 4 2 2 2 2" xfId="2722" xr:uid="{00000000-0005-0000-0000-000093B60000}"/>
    <cellStyle name="Normal 3 2 4 2 2 2 2 2" xfId="5692" xr:uid="{00000000-0005-0000-0000-000094B60000}"/>
    <cellStyle name="Normal 3 2 4 2 2 2 2 2 2" xfId="17655" xr:uid="{00000000-0005-0000-0000-000095B60000}"/>
    <cellStyle name="Normal 3 2 4 2 2 2 2 2 2 2" xfId="35582" xr:uid="{00000000-0005-0000-0000-000096B60000}"/>
    <cellStyle name="Normal 3 2 4 2 2 2 2 2 2 3" xfId="47527" xr:uid="{00000000-0005-0000-0000-000097B60000}"/>
    <cellStyle name="Normal 3 2 4 2 2 2 2 2 2 4" xfId="59492" xr:uid="{00000000-0005-0000-0000-000098B60000}"/>
    <cellStyle name="Normal 3 2 4 2 2 2 2 2 3" xfId="23614" xr:uid="{00000000-0005-0000-0000-000099B60000}"/>
    <cellStyle name="Normal 3 2 4 2 2 2 2 2 4" xfId="11672" xr:uid="{00000000-0005-0000-0000-00009AB60000}"/>
    <cellStyle name="Normal 3 2 4 2 2 2 2 2 5" xfId="29599" xr:uid="{00000000-0005-0000-0000-00009BB60000}"/>
    <cellStyle name="Normal 3 2 4 2 2 2 2 2 6" xfId="41544" xr:uid="{00000000-0005-0000-0000-00009CB60000}"/>
    <cellStyle name="Normal 3 2 4 2 2 2 2 2 7" xfId="53509" xr:uid="{00000000-0005-0000-0000-00009DB60000}"/>
    <cellStyle name="Normal 3 2 4 2 2 2 2 3" xfId="14685" xr:uid="{00000000-0005-0000-0000-00009EB60000}"/>
    <cellStyle name="Normal 3 2 4 2 2 2 2 3 2" xfId="32612" xr:uid="{00000000-0005-0000-0000-00009FB60000}"/>
    <cellStyle name="Normal 3 2 4 2 2 2 2 3 3" xfId="44557" xr:uid="{00000000-0005-0000-0000-0000A0B60000}"/>
    <cellStyle name="Normal 3 2 4 2 2 2 2 3 4" xfId="56522" xr:uid="{00000000-0005-0000-0000-0000A1B60000}"/>
    <cellStyle name="Normal 3 2 4 2 2 2 2 4" xfId="20644" xr:uid="{00000000-0005-0000-0000-0000A2B60000}"/>
    <cellStyle name="Normal 3 2 4 2 2 2 2 5" xfId="8702" xr:uid="{00000000-0005-0000-0000-0000A3B60000}"/>
    <cellStyle name="Normal 3 2 4 2 2 2 2 6" xfId="26629" xr:uid="{00000000-0005-0000-0000-0000A4B60000}"/>
    <cellStyle name="Normal 3 2 4 2 2 2 2 7" xfId="38574" xr:uid="{00000000-0005-0000-0000-0000A5B60000}"/>
    <cellStyle name="Normal 3 2 4 2 2 2 2 8" xfId="50539" xr:uid="{00000000-0005-0000-0000-0000A6B60000}"/>
    <cellStyle name="Normal 3 2 4 2 2 2 3" xfId="4248" xr:uid="{00000000-0005-0000-0000-0000A7B60000}"/>
    <cellStyle name="Normal 3 2 4 2 2 2 3 2" xfId="16211" xr:uid="{00000000-0005-0000-0000-0000A8B60000}"/>
    <cellStyle name="Normal 3 2 4 2 2 2 3 2 2" xfId="34138" xr:uid="{00000000-0005-0000-0000-0000A9B60000}"/>
    <cellStyle name="Normal 3 2 4 2 2 2 3 2 3" xfId="46083" xr:uid="{00000000-0005-0000-0000-0000AAB60000}"/>
    <cellStyle name="Normal 3 2 4 2 2 2 3 2 4" xfId="58048" xr:uid="{00000000-0005-0000-0000-0000ABB60000}"/>
    <cellStyle name="Normal 3 2 4 2 2 2 3 3" xfId="22170" xr:uid="{00000000-0005-0000-0000-0000ACB60000}"/>
    <cellStyle name="Normal 3 2 4 2 2 2 3 4" xfId="10228" xr:uid="{00000000-0005-0000-0000-0000ADB60000}"/>
    <cellStyle name="Normal 3 2 4 2 2 2 3 5" xfId="28155" xr:uid="{00000000-0005-0000-0000-0000AEB60000}"/>
    <cellStyle name="Normal 3 2 4 2 2 2 3 6" xfId="40100" xr:uid="{00000000-0005-0000-0000-0000AFB60000}"/>
    <cellStyle name="Normal 3 2 4 2 2 2 3 7" xfId="52065" xr:uid="{00000000-0005-0000-0000-0000B0B60000}"/>
    <cellStyle name="Normal 3 2 4 2 2 2 4" xfId="13241" xr:uid="{00000000-0005-0000-0000-0000B1B60000}"/>
    <cellStyle name="Normal 3 2 4 2 2 2 4 2" xfId="31168" xr:uid="{00000000-0005-0000-0000-0000B2B60000}"/>
    <cellStyle name="Normal 3 2 4 2 2 2 4 3" xfId="43113" xr:uid="{00000000-0005-0000-0000-0000B3B60000}"/>
    <cellStyle name="Normal 3 2 4 2 2 2 4 4" xfId="55078" xr:uid="{00000000-0005-0000-0000-0000B4B60000}"/>
    <cellStyle name="Normal 3 2 4 2 2 2 5" xfId="19200" xr:uid="{00000000-0005-0000-0000-0000B5B60000}"/>
    <cellStyle name="Normal 3 2 4 2 2 2 6" xfId="7258" xr:uid="{00000000-0005-0000-0000-0000B6B60000}"/>
    <cellStyle name="Normal 3 2 4 2 2 2 7" xfId="25185" xr:uid="{00000000-0005-0000-0000-0000B7B60000}"/>
    <cellStyle name="Normal 3 2 4 2 2 2 8" xfId="37130" xr:uid="{00000000-0005-0000-0000-0000B8B60000}"/>
    <cellStyle name="Normal 3 2 4 2 2 2 9" xfId="49095" xr:uid="{00000000-0005-0000-0000-0000B9B60000}"/>
    <cellStyle name="Normal 3 2 4 2 2 3" xfId="2000" xr:uid="{00000000-0005-0000-0000-0000BAB60000}"/>
    <cellStyle name="Normal 3 2 4 2 2 3 2" xfId="4970" xr:uid="{00000000-0005-0000-0000-0000BBB60000}"/>
    <cellStyle name="Normal 3 2 4 2 2 3 2 2" xfId="16933" xr:uid="{00000000-0005-0000-0000-0000BCB60000}"/>
    <cellStyle name="Normal 3 2 4 2 2 3 2 2 2" xfId="34860" xr:uid="{00000000-0005-0000-0000-0000BDB60000}"/>
    <cellStyle name="Normal 3 2 4 2 2 3 2 2 3" xfId="46805" xr:uid="{00000000-0005-0000-0000-0000BEB60000}"/>
    <cellStyle name="Normal 3 2 4 2 2 3 2 2 4" xfId="58770" xr:uid="{00000000-0005-0000-0000-0000BFB60000}"/>
    <cellStyle name="Normal 3 2 4 2 2 3 2 3" xfId="22892" xr:uid="{00000000-0005-0000-0000-0000C0B60000}"/>
    <cellStyle name="Normal 3 2 4 2 2 3 2 4" xfId="10950" xr:uid="{00000000-0005-0000-0000-0000C1B60000}"/>
    <cellStyle name="Normal 3 2 4 2 2 3 2 5" xfId="28877" xr:uid="{00000000-0005-0000-0000-0000C2B60000}"/>
    <cellStyle name="Normal 3 2 4 2 2 3 2 6" xfId="40822" xr:uid="{00000000-0005-0000-0000-0000C3B60000}"/>
    <cellStyle name="Normal 3 2 4 2 2 3 2 7" xfId="52787" xr:uid="{00000000-0005-0000-0000-0000C4B60000}"/>
    <cellStyle name="Normal 3 2 4 2 2 3 3" xfId="13963" xr:uid="{00000000-0005-0000-0000-0000C5B60000}"/>
    <cellStyle name="Normal 3 2 4 2 2 3 3 2" xfId="31890" xr:uid="{00000000-0005-0000-0000-0000C6B60000}"/>
    <cellStyle name="Normal 3 2 4 2 2 3 3 3" xfId="43835" xr:uid="{00000000-0005-0000-0000-0000C7B60000}"/>
    <cellStyle name="Normal 3 2 4 2 2 3 3 4" xfId="55800" xr:uid="{00000000-0005-0000-0000-0000C8B60000}"/>
    <cellStyle name="Normal 3 2 4 2 2 3 4" xfId="19922" xr:uid="{00000000-0005-0000-0000-0000C9B60000}"/>
    <cellStyle name="Normal 3 2 4 2 2 3 5" xfId="7980" xr:uid="{00000000-0005-0000-0000-0000CAB60000}"/>
    <cellStyle name="Normal 3 2 4 2 2 3 6" xfId="25907" xr:uid="{00000000-0005-0000-0000-0000CBB60000}"/>
    <cellStyle name="Normal 3 2 4 2 2 3 7" xfId="37852" xr:uid="{00000000-0005-0000-0000-0000CCB60000}"/>
    <cellStyle name="Normal 3 2 4 2 2 3 8" xfId="49817" xr:uid="{00000000-0005-0000-0000-0000CDB60000}"/>
    <cellStyle name="Normal 3 2 4 2 2 4" xfId="3526" xr:uid="{00000000-0005-0000-0000-0000CEB60000}"/>
    <cellStyle name="Normal 3 2 4 2 2 4 2" xfId="15489" xr:uid="{00000000-0005-0000-0000-0000CFB60000}"/>
    <cellStyle name="Normal 3 2 4 2 2 4 2 2" xfId="33416" xr:uid="{00000000-0005-0000-0000-0000D0B60000}"/>
    <cellStyle name="Normal 3 2 4 2 2 4 2 3" xfId="45361" xr:uid="{00000000-0005-0000-0000-0000D1B60000}"/>
    <cellStyle name="Normal 3 2 4 2 2 4 2 4" xfId="57326" xr:uid="{00000000-0005-0000-0000-0000D2B60000}"/>
    <cellStyle name="Normal 3 2 4 2 2 4 3" xfId="21448" xr:uid="{00000000-0005-0000-0000-0000D3B60000}"/>
    <cellStyle name="Normal 3 2 4 2 2 4 4" xfId="9506" xr:uid="{00000000-0005-0000-0000-0000D4B60000}"/>
    <cellStyle name="Normal 3 2 4 2 2 4 5" xfId="27433" xr:uid="{00000000-0005-0000-0000-0000D5B60000}"/>
    <cellStyle name="Normal 3 2 4 2 2 4 6" xfId="39378" xr:uid="{00000000-0005-0000-0000-0000D6B60000}"/>
    <cellStyle name="Normal 3 2 4 2 2 4 7" xfId="51343" xr:uid="{00000000-0005-0000-0000-0000D7B60000}"/>
    <cellStyle name="Normal 3 2 4 2 2 5" xfId="12519" xr:uid="{00000000-0005-0000-0000-0000D8B60000}"/>
    <cellStyle name="Normal 3 2 4 2 2 5 2" xfId="30446" xr:uid="{00000000-0005-0000-0000-0000D9B60000}"/>
    <cellStyle name="Normal 3 2 4 2 2 5 3" xfId="42391" xr:uid="{00000000-0005-0000-0000-0000DAB60000}"/>
    <cellStyle name="Normal 3 2 4 2 2 5 4" xfId="54356" xr:uid="{00000000-0005-0000-0000-0000DBB60000}"/>
    <cellStyle name="Normal 3 2 4 2 2 6" xfId="18478" xr:uid="{00000000-0005-0000-0000-0000DCB60000}"/>
    <cellStyle name="Normal 3 2 4 2 2 7" xfId="6536" xr:uid="{00000000-0005-0000-0000-0000DDB60000}"/>
    <cellStyle name="Normal 3 2 4 2 2 8" xfId="24463" xr:uid="{00000000-0005-0000-0000-0000DEB60000}"/>
    <cellStyle name="Normal 3 2 4 2 2 9" xfId="36408" xr:uid="{00000000-0005-0000-0000-0000DFB60000}"/>
    <cellStyle name="Normal 3 2 4 2 3" xfId="930" xr:uid="{00000000-0005-0000-0000-0000E0B60000}"/>
    <cellStyle name="Normal 3 2 4 2 3 2" xfId="2374" xr:uid="{00000000-0005-0000-0000-0000E1B60000}"/>
    <cellStyle name="Normal 3 2 4 2 3 2 2" xfId="5344" xr:uid="{00000000-0005-0000-0000-0000E2B60000}"/>
    <cellStyle name="Normal 3 2 4 2 3 2 2 2" xfId="17307" xr:uid="{00000000-0005-0000-0000-0000E3B60000}"/>
    <cellStyle name="Normal 3 2 4 2 3 2 2 2 2" xfId="35234" xr:uid="{00000000-0005-0000-0000-0000E4B60000}"/>
    <cellStyle name="Normal 3 2 4 2 3 2 2 2 3" xfId="47179" xr:uid="{00000000-0005-0000-0000-0000E5B60000}"/>
    <cellStyle name="Normal 3 2 4 2 3 2 2 2 4" xfId="59144" xr:uid="{00000000-0005-0000-0000-0000E6B60000}"/>
    <cellStyle name="Normal 3 2 4 2 3 2 2 3" xfId="23266" xr:uid="{00000000-0005-0000-0000-0000E7B60000}"/>
    <cellStyle name="Normal 3 2 4 2 3 2 2 4" xfId="11324" xr:uid="{00000000-0005-0000-0000-0000E8B60000}"/>
    <cellStyle name="Normal 3 2 4 2 3 2 2 5" xfId="29251" xr:uid="{00000000-0005-0000-0000-0000E9B60000}"/>
    <cellStyle name="Normal 3 2 4 2 3 2 2 6" xfId="41196" xr:uid="{00000000-0005-0000-0000-0000EAB60000}"/>
    <cellStyle name="Normal 3 2 4 2 3 2 2 7" xfId="53161" xr:uid="{00000000-0005-0000-0000-0000EBB60000}"/>
    <cellStyle name="Normal 3 2 4 2 3 2 3" xfId="14337" xr:uid="{00000000-0005-0000-0000-0000ECB60000}"/>
    <cellStyle name="Normal 3 2 4 2 3 2 3 2" xfId="32264" xr:uid="{00000000-0005-0000-0000-0000EDB60000}"/>
    <cellStyle name="Normal 3 2 4 2 3 2 3 3" xfId="44209" xr:uid="{00000000-0005-0000-0000-0000EEB60000}"/>
    <cellStyle name="Normal 3 2 4 2 3 2 3 4" xfId="56174" xr:uid="{00000000-0005-0000-0000-0000EFB60000}"/>
    <cellStyle name="Normal 3 2 4 2 3 2 4" xfId="20296" xr:uid="{00000000-0005-0000-0000-0000F0B60000}"/>
    <cellStyle name="Normal 3 2 4 2 3 2 5" xfId="8354" xr:uid="{00000000-0005-0000-0000-0000F1B60000}"/>
    <cellStyle name="Normal 3 2 4 2 3 2 6" xfId="26281" xr:uid="{00000000-0005-0000-0000-0000F2B60000}"/>
    <cellStyle name="Normal 3 2 4 2 3 2 7" xfId="38226" xr:uid="{00000000-0005-0000-0000-0000F3B60000}"/>
    <cellStyle name="Normal 3 2 4 2 3 2 8" xfId="50191" xr:uid="{00000000-0005-0000-0000-0000F4B60000}"/>
    <cellStyle name="Normal 3 2 4 2 3 3" xfId="3900" xr:uid="{00000000-0005-0000-0000-0000F5B60000}"/>
    <cellStyle name="Normal 3 2 4 2 3 3 2" xfId="15863" xr:uid="{00000000-0005-0000-0000-0000F6B60000}"/>
    <cellStyle name="Normal 3 2 4 2 3 3 2 2" xfId="33790" xr:uid="{00000000-0005-0000-0000-0000F7B60000}"/>
    <cellStyle name="Normal 3 2 4 2 3 3 2 3" xfId="45735" xr:uid="{00000000-0005-0000-0000-0000F8B60000}"/>
    <cellStyle name="Normal 3 2 4 2 3 3 2 4" xfId="57700" xr:uid="{00000000-0005-0000-0000-0000F9B60000}"/>
    <cellStyle name="Normal 3 2 4 2 3 3 3" xfId="21822" xr:uid="{00000000-0005-0000-0000-0000FAB60000}"/>
    <cellStyle name="Normal 3 2 4 2 3 3 4" xfId="9880" xr:uid="{00000000-0005-0000-0000-0000FBB60000}"/>
    <cellStyle name="Normal 3 2 4 2 3 3 5" xfId="27807" xr:uid="{00000000-0005-0000-0000-0000FCB60000}"/>
    <cellStyle name="Normal 3 2 4 2 3 3 6" xfId="39752" xr:uid="{00000000-0005-0000-0000-0000FDB60000}"/>
    <cellStyle name="Normal 3 2 4 2 3 3 7" xfId="51717" xr:uid="{00000000-0005-0000-0000-0000FEB60000}"/>
    <cellStyle name="Normal 3 2 4 2 3 4" xfId="12893" xr:uid="{00000000-0005-0000-0000-0000FFB60000}"/>
    <cellStyle name="Normal 3 2 4 2 3 4 2" xfId="30820" xr:uid="{00000000-0005-0000-0000-000000B70000}"/>
    <cellStyle name="Normal 3 2 4 2 3 4 3" xfId="42765" xr:uid="{00000000-0005-0000-0000-000001B70000}"/>
    <cellStyle name="Normal 3 2 4 2 3 4 4" xfId="54730" xr:uid="{00000000-0005-0000-0000-000002B70000}"/>
    <cellStyle name="Normal 3 2 4 2 3 5" xfId="18852" xr:uid="{00000000-0005-0000-0000-000003B70000}"/>
    <cellStyle name="Normal 3 2 4 2 3 6" xfId="6910" xr:uid="{00000000-0005-0000-0000-000004B70000}"/>
    <cellStyle name="Normal 3 2 4 2 3 7" xfId="24837" xr:uid="{00000000-0005-0000-0000-000005B70000}"/>
    <cellStyle name="Normal 3 2 4 2 3 8" xfId="36782" xr:uid="{00000000-0005-0000-0000-000006B70000}"/>
    <cellStyle name="Normal 3 2 4 2 3 9" xfId="48747" xr:uid="{00000000-0005-0000-0000-000007B70000}"/>
    <cellStyle name="Normal 3 2 4 2 4" xfId="1652" xr:uid="{00000000-0005-0000-0000-000008B70000}"/>
    <cellStyle name="Normal 3 2 4 2 4 2" xfId="4622" xr:uid="{00000000-0005-0000-0000-000009B70000}"/>
    <cellStyle name="Normal 3 2 4 2 4 2 2" xfId="16585" xr:uid="{00000000-0005-0000-0000-00000AB70000}"/>
    <cellStyle name="Normal 3 2 4 2 4 2 2 2" xfId="34512" xr:uid="{00000000-0005-0000-0000-00000BB70000}"/>
    <cellStyle name="Normal 3 2 4 2 4 2 2 3" xfId="46457" xr:uid="{00000000-0005-0000-0000-00000CB70000}"/>
    <cellStyle name="Normal 3 2 4 2 4 2 2 4" xfId="58422" xr:uid="{00000000-0005-0000-0000-00000DB70000}"/>
    <cellStyle name="Normal 3 2 4 2 4 2 3" xfId="22544" xr:uid="{00000000-0005-0000-0000-00000EB70000}"/>
    <cellStyle name="Normal 3 2 4 2 4 2 4" xfId="10602" xr:uid="{00000000-0005-0000-0000-00000FB70000}"/>
    <cellStyle name="Normal 3 2 4 2 4 2 5" xfId="28529" xr:uid="{00000000-0005-0000-0000-000010B70000}"/>
    <cellStyle name="Normal 3 2 4 2 4 2 6" xfId="40474" xr:uid="{00000000-0005-0000-0000-000011B70000}"/>
    <cellStyle name="Normal 3 2 4 2 4 2 7" xfId="52439" xr:uid="{00000000-0005-0000-0000-000012B70000}"/>
    <cellStyle name="Normal 3 2 4 2 4 3" xfId="13615" xr:uid="{00000000-0005-0000-0000-000013B70000}"/>
    <cellStyle name="Normal 3 2 4 2 4 3 2" xfId="31542" xr:uid="{00000000-0005-0000-0000-000014B70000}"/>
    <cellStyle name="Normal 3 2 4 2 4 3 3" xfId="43487" xr:uid="{00000000-0005-0000-0000-000015B70000}"/>
    <cellStyle name="Normal 3 2 4 2 4 3 4" xfId="55452" xr:uid="{00000000-0005-0000-0000-000016B70000}"/>
    <cellStyle name="Normal 3 2 4 2 4 4" xfId="19574" xr:uid="{00000000-0005-0000-0000-000017B70000}"/>
    <cellStyle name="Normal 3 2 4 2 4 5" xfId="7632" xr:uid="{00000000-0005-0000-0000-000018B70000}"/>
    <cellStyle name="Normal 3 2 4 2 4 6" xfId="25559" xr:uid="{00000000-0005-0000-0000-000019B70000}"/>
    <cellStyle name="Normal 3 2 4 2 4 7" xfId="37504" xr:uid="{00000000-0005-0000-0000-00001AB70000}"/>
    <cellStyle name="Normal 3 2 4 2 4 8" xfId="49469" xr:uid="{00000000-0005-0000-0000-00001BB70000}"/>
    <cellStyle name="Normal 3 2 4 2 5" xfId="3178" xr:uid="{00000000-0005-0000-0000-00001CB70000}"/>
    <cellStyle name="Normal 3 2 4 2 5 2" xfId="15141" xr:uid="{00000000-0005-0000-0000-00001DB70000}"/>
    <cellStyle name="Normal 3 2 4 2 5 2 2" xfId="33068" xr:uid="{00000000-0005-0000-0000-00001EB70000}"/>
    <cellStyle name="Normal 3 2 4 2 5 2 3" xfId="45013" xr:uid="{00000000-0005-0000-0000-00001FB70000}"/>
    <cellStyle name="Normal 3 2 4 2 5 2 4" xfId="56978" xr:uid="{00000000-0005-0000-0000-000020B70000}"/>
    <cellStyle name="Normal 3 2 4 2 5 3" xfId="21100" xr:uid="{00000000-0005-0000-0000-000021B70000}"/>
    <cellStyle name="Normal 3 2 4 2 5 4" xfId="9158" xr:uid="{00000000-0005-0000-0000-000022B70000}"/>
    <cellStyle name="Normal 3 2 4 2 5 5" xfId="27085" xr:uid="{00000000-0005-0000-0000-000023B70000}"/>
    <cellStyle name="Normal 3 2 4 2 5 6" xfId="39030" xr:uid="{00000000-0005-0000-0000-000024B70000}"/>
    <cellStyle name="Normal 3 2 4 2 5 7" xfId="50995" xr:uid="{00000000-0005-0000-0000-000025B70000}"/>
    <cellStyle name="Normal 3 2 4 2 6" xfId="12171" xr:uid="{00000000-0005-0000-0000-000026B70000}"/>
    <cellStyle name="Normal 3 2 4 2 6 2" xfId="30098" xr:uid="{00000000-0005-0000-0000-000027B70000}"/>
    <cellStyle name="Normal 3 2 4 2 6 3" xfId="42043" xr:uid="{00000000-0005-0000-0000-000028B70000}"/>
    <cellStyle name="Normal 3 2 4 2 6 4" xfId="54008" xr:uid="{00000000-0005-0000-0000-000029B70000}"/>
    <cellStyle name="Normal 3 2 4 2 7" xfId="18130" xr:uid="{00000000-0005-0000-0000-00002AB70000}"/>
    <cellStyle name="Normal 3 2 4 2 8" xfId="6188" xr:uid="{00000000-0005-0000-0000-00002BB70000}"/>
    <cellStyle name="Normal 3 2 4 2 9" xfId="24115" xr:uid="{00000000-0005-0000-0000-00002CB70000}"/>
    <cellStyle name="Normal 3 2 4 3" xfId="324" xr:uid="{00000000-0005-0000-0000-00002DB70000}"/>
    <cellStyle name="Normal 3 2 4 3 10" xfId="36176" xr:uid="{00000000-0005-0000-0000-00002EB70000}"/>
    <cellStyle name="Normal 3 2 4 3 11" xfId="48141" xr:uid="{00000000-0005-0000-0000-00002FB70000}"/>
    <cellStyle name="Normal 3 2 4 3 2" xfId="672" xr:uid="{00000000-0005-0000-0000-000030B70000}"/>
    <cellStyle name="Normal 3 2 4 3 2 10" xfId="48489" xr:uid="{00000000-0005-0000-0000-000031B70000}"/>
    <cellStyle name="Normal 3 2 4 3 2 2" xfId="1394" xr:uid="{00000000-0005-0000-0000-000032B70000}"/>
    <cellStyle name="Normal 3 2 4 3 2 2 2" xfId="2838" xr:uid="{00000000-0005-0000-0000-000033B70000}"/>
    <cellStyle name="Normal 3 2 4 3 2 2 2 2" xfId="5808" xr:uid="{00000000-0005-0000-0000-000034B70000}"/>
    <cellStyle name="Normal 3 2 4 3 2 2 2 2 2" xfId="17771" xr:uid="{00000000-0005-0000-0000-000035B70000}"/>
    <cellStyle name="Normal 3 2 4 3 2 2 2 2 2 2" xfId="35698" xr:uid="{00000000-0005-0000-0000-000036B70000}"/>
    <cellStyle name="Normal 3 2 4 3 2 2 2 2 2 3" xfId="47643" xr:uid="{00000000-0005-0000-0000-000037B70000}"/>
    <cellStyle name="Normal 3 2 4 3 2 2 2 2 2 4" xfId="59608" xr:uid="{00000000-0005-0000-0000-000038B70000}"/>
    <cellStyle name="Normal 3 2 4 3 2 2 2 2 3" xfId="23730" xr:uid="{00000000-0005-0000-0000-000039B70000}"/>
    <cellStyle name="Normal 3 2 4 3 2 2 2 2 4" xfId="11788" xr:uid="{00000000-0005-0000-0000-00003AB70000}"/>
    <cellStyle name="Normal 3 2 4 3 2 2 2 2 5" xfId="29715" xr:uid="{00000000-0005-0000-0000-00003BB70000}"/>
    <cellStyle name="Normal 3 2 4 3 2 2 2 2 6" xfId="41660" xr:uid="{00000000-0005-0000-0000-00003CB70000}"/>
    <cellStyle name="Normal 3 2 4 3 2 2 2 2 7" xfId="53625" xr:uid="{00000000-0005-0000-0000-00003DB70000}"/>
    <cellStyle name="Normal 3 2 4 3 2 2 2 3" xfId="14801" xr:uid="{00000000-0005-0000-0000-00003EB70000}"/>
    <cellStyle name="Normal 3 2 4 3 2 2 2 3 2" xfId="32728" xr:uid="{00000000-0005-0000-0000-00003FB70000}"/>
    <cellStyle name="Normal 3 2 4 3 2 2 2 3 3" xfId="44673" xr:uid="{00000000-0005-0000-0000-000040B70000}"/>
    <cellStyle name="Normal 3 2 4 3 2 2 2 3 4" xfId="56638" xr:uid="{00000000-0005-0000-0000-000041B70000}"/>
    <cellStyle name="Normal 3 2 4 3 2 2 2 4" xfId="20760" xr:uid="{00000000-0005-0000-0000-000042B70000}"/>
    <cellStyle name="Normal 3 2 4 3 2 2 2 5" xfId="8818" xr:uid="{00000000-0005-0000-0000-000043B70000}"/>
    <cellStyle name="Normal 3 2 4 3 2 2 2 6" xfId="26745" xr:uid="{00000000-0005-0000-0000-000044B70000}"/>
    <cellStyle name="Normal 3 2 4 3 2 2 2 7" xfId="38690" xr:uid="{00000000-0005-0000-0000-000045B70000}"/>
    <cellStyle name="Normal 3 2 4 3 2 2 2 8" xfId="50655" xr:uid="{00000000-0005-0000-0000-000046B70000}"/>
    <cellStyle name="Normal 3 2 4 3 2 2 3" xfId="4364" xr:uid="{00000000-0005-0000-0000-000047B70000}"/>
    <cellStyle name="Normal 3 2 4 3 2 2 3 2" xfId="16327" xr:uid="{00000000-0005-0000-0000-000048B70000}"/>
    <cellStyle name="Normal 3 2 4 3 2 2 3 2 2" xfId="34254" xr:uid="{00000000-0005-0000-0000-000049B70000}"/>
    <cellStyle name="Normal 3 2 4 3 2 2 3 2 3" xfId="46199" xr:uid="{00000000-0005-0000-0000-00004AB70000}"/>
    <cellStyle name="Normal 3 2 4 3 2 2 3 2 4" xfId="58164" xr:uid="{00000000-0005-0000-0000-00004BB70000}"/>
    <cellStyle name="Normal 3 2 4 3 2 2 3 3" xfId="22286" xr:uid="{00000000-0005-0000-0000-00004CB70000}"/>
    <cellStyle name="Normal 3 2 4 3 2 2 3 4" xfId="10344" xr:uid="{00000000-0005-0000-0000-00004DB70000}"/>
    <cellStyle name="Normal 3 2 4 3 2 2 3 5" xfId="28271" xr:uid="{00000000-0005-0000-0000-00004EB70000}"/>
    <cellStyle name="Normal 3 2 4 3 2 2 3 6" xfId="40216" xr:uid="{00000000-0005-0000-0000-00004FB70000}"/>
    <cellStyle name="Normal 3 2 4 3 2 2 3 7" xfId="52181" xr:uid="{00000000-0005-0000-0000-000050B70000}"/>
    <cellStyle name="Normal 3 2 4 3 2 2 4" xfId="13357" xr:uid="{00000000-0005-0000-0000-000051B70000}"/>
    <cellStyle name="Normal 3 2 4 3 2 2 4 2" xfId="31284" xr:uid="{00000000-0005-0000-0000-000052B70000}"/>
    <cellStyle name="Normal 3 2 4 3 2 2 4 3" xfId="43229" xr:uid="{00000000-0005-0000-0000-000053B70000}"/>
    <cellStyle name="Normal 3 2 4 3 2 2 4 4" xfId="55194" xr:uid="{00000000-0005-0000-0000-000054B70000}"/>
    <cellStyle name="Normal 3 2 4 3 2 2 5" xfId="19316" xr:uid="{00000000-0005-0000-0000-000055B70000}"/>
    <cellStyle name="Normal 3 2 4 3 2 2 6" xfId="7374" xr:uid="{00000000-0005-0000-0000-000056B70000}"/>
    <cellStyle name="Normal 3 2 4 3 2 2 7" xfId="25301" xr:uid="{00000000-0005-0000-0000-000057B70000}"/>
    <cellStyle name="Normal 3 2 4 3 2 2 8" xfId="37246" xr:uid="{00000000-0005-0000-0000-000058B70000}"/>
    <cellStyle name="Normal 3 2 4 3 2 2 9" xfId="49211" xr:uid="{00000000-0005-0000-0000-000059B70000}"/>
    <cellStyle name="Normal 3 2 4 3 2 3" xfId="2116" xr:uid="{00000000-0005-0000-0000-00005AB70000}"/>
    <cellStyle name="Normal 3 2 4 3 2 3 2" xfId="5086" xr:uid="{00000000-0005-0000-0000-00005BB70000}"/>
    <cellStyle name="Normal 3 2 4 3 2 3 2 2" xfId="17049" xr:uid="{00000000-0005-0000-0000-00005CB70000}"/>
    <cellStyle name="Normal 3 2 4 3 2 3 2 2 2" xfId="34976" xr:uid="{00000000-0005-0000-0000-00005DB70000}"/>
    <cellStyle name="Normal 3 2 4 3 2 3 2 2 3" xfId="46921" xr:uid="{00000000-0005-0000-0000-00005EB70000}"/>
    <cellStyle name="Normal 3 2 4 3 2 3 2 2 4" xfId="58886" xr:uid="{00000000-0005-0000-0000-00005FB70000}"/>
    <cellStyle name="Normal 3 2 4 3 2 3 2 3" xfId="23008" xr:uid="{00000000-0005-0000-0000-000060B70000}"/>
    <cellStyle name="Normal 3 2 4 3 2 3 2 4" xfId="11066" xr:uid="{00000000-0005-0000-0000-000061B70000}"/>
    <cellStyle name="Normal 3 2 4 3 2 3 2 5" xfId="28993" xr:uid="{00000000-0005-0000-0000-000062B70000}"/>
    <cellStyle name="Normal 3 2 4 3 2 3 2 6" xfId="40938" xr:uid="{00000000-0005-0000-0000-000063B70000}"/>
    <cellStyle name="Normal 3 2 4 3 2 3 2 7" xfId="52903" xr:uid="{00000000-0005-0000-0000-000064B70000}"/>
    <cellStyle name="Normal 3 2 4 3 2 3 3" xfId="14079" xr:uid="{00000000-0005-0000-0000-000065B70000}"/>
    <cellStyle name="Normal 3 2 4 3 2 3 3 2" xfId="32006" xr:uid="{00000000-0005-0000-0000-000066B70000}"/>
    <cellStyle name="Normal 3 2 4 3 2 3 3 3" xfId="43951" xr:uid="{00000000-0005-0000-0000-000067B70000}"/>
    <cellStyle name="Normal 3 2 4 3 2 3 3 4" xfId="55916" xr:uid="{00000000-0005-0000-0000-000068B70000}"/>
    <cellStyle name="Normal 3 2 4 3 2 3 4" xfId="20038" xr:uid="{00000000-0005-0000-0000-000069B70000}"/>
    <cellStyle name="Normal 3 2 4 3 2 3 5" xfId="8096" xr:uid="{00000000-0005-0000-0000-00006AB70000}"/>
    <cellStyle name="Normal 3 2 4 3 2 3 6" xfId="26023" xr:uid="{00000000-0005-0000-0000-00006BB70000}"/>
    <cellStyle name="Normal 3 2 4 3 2 3 7" xfId="37968" xr:uid="{00000000-0005-0000-0000-00006CB70000}"/>
    <cellStyle name="Normal 3 2 4 3 2 3 8" xfId="49933" xr:uid="{00000000-0005-0000-0000-00006DB70000}"/>
    <cellStyle name="Normal 3 2 4 3 2 4" xfId="3642" xr:uid="{00000000-0005-0000-0000-00006EB70000}"/>
    <cellStyle name="Normal 3 2 4 3 2 4 2" xfId="15605" xr:uid="{00000000-0005-0000-0000-00006FB70000}"/>
    <cellStyle name="Normal 3 2 4 3 2 4 2 2" xfId="33532" xr:uid="{00000000-0005-0000-0000-000070B70000}"/>
    <cellStyle name="Normal 3 2 4 3 2 4 2 3" xfId="45477" xr:uid="{00000000-0005-0000-0000-000071B70000}"/>
    <cellStyle name="Normal 3 2 4 3 2 4 2 4" xfId="57442" xr:uid="{00000000-0005-0000-0000-000072B70000}"/>
    <cellStyle name="Normal 3 2 4 3 2 4 3" xfId="21564" xr:uid="{00000000-0005-0000-0000-000073B70000}"/>
    <cellStyle name="Normal 3 2 4 3 2 4 4" xfId="9622" xr:uid="{00000000-0005-0000-0000-000074B70000}"/>
    <cellStyle name="Normal 3 2 4 3 2 4 5" xfId="27549" xr:uid="{00000000-0005-0000-0000-000075B70000}"/>
    <cellStyle name="Normal 3 2 4 3 2 4 6" xfId="39494" xr:uid="{00000000-0005-0000-0000-000076B70000}"/>
    <cellStyle name="Normal 3 2 4 3 2 4 7" xfId="51459" xr:uid="{00000000-0005-0000-0000-000077B70000}"/>
    <cellStyle name="Normal 3 2 4 3 2 5" xfId="12635" xr:uid="{00000000-0005-0000-0000-000078B70000}"/>
    <cellStyle name="Normal 3 2 4 3 2 5 2" xfId="30562" xr:uid="{00000000-0005-0000-0000-000079B70000}"/>
    <cellStyle name="Normal 3 2 4 3 2 5 3" xfId="42507" xr:uid="{00000000-0005-0000-0000-00007AB70000}"/>
    <cellStyle name="Normal 3 2 4 3 2 5 4" xfId="54472" xr:uid="{00000000-0005-0000-0000-00007BB70000}"/>
    <cellStyle name="Normal 3 2 4 3 2 6" xfId="18594" xr:uid="{00000000-0005-0000-0000-00007CB70000}"/>
    <cellStyle name="Normal 3 2 4 3 2 7" xfId="6652" xr:uid="{00000000-0005-0000-0000-00007DB70000}"/>
    <cellStyle name="Normal 3 2 4 3 2 8" xfId="24579" xr:uid="{00000000-0005-0000-0000-00007EB70000}"/>
    <cellStyle name="Normal 3 2 4 3 2 9" xfId="36524" xr:uid="{00000000-0005-0000-0000-00007FB70000}"/>
    <cellStyle name="Normal 3 2 4 3 3" xfId="1046" xr:uid="{00000000-0005-0000-0000-000080B70000}"/>
    <cellStyle name="Normal 3 2 4 3 3 2" xfId="2490" xr:uid="{00000000-0005-0000-0000-000081B70000}"/>
    <cellStyle name="Normal 3 2 4 3 3 2 2" xfId="5460" xr:uid="{00000000-0005-0000-0000-000082B70000}"/>
    <cellStyle name="Normal 3 2 4 3 3 2 2 2" xfId="17423" xr:uid="{00000000-0005-0000-0000-000083B70000}"/>
    <cellStyle name="Normal 3 2 4 3 3 2 2 2 2" xfId="35350" xr:uid="{00000000-0005-0000-0000-000084B70000}"/>
    <cellStyle name="Normal 3 2 4 3 3 2 2 2 3" xfId="47295" xr:uid="{00000000-0005-0000-0000-000085B70000}"/>
    <cellStyle name="Normal 3 2 4 3 3 2 2 2 4" xfId="59260" xr:uid="{00000000-0005-0000-0000-000086B70000}"/>
    <cellStyle name="Normal 3 2 4 3 3 2 2 3" xfId="23382" xr:uid="{00000000-0005-0000-0000-000087B70000}"/>
    <cellStyle name="Normal 3 2 4 3 3 2 2 4" xfId="11440" xr:uid="{00000000-0005-0000-0000-000088B70000}"/>
    <cellStyle name="Normal 3 2 4 3 3 2 2 5" xfId="29367" xr:uid="{00000000-0005-0000-0000-000089B70000}"/>
    <cellStyle name="Normal 3 2 4 3 3 2 2 6" xfId="41312" xr:uid="{00000000-0005-0000-0000-00008AB70000}"/>
    <cellStyle name="Normal 3 2 4 3 3 2 2 7" xfId="53277" xr:uid="{00000000-0005-0000-0000-00008BB70000}"/>
    <cellStyle name="Normal 3 2 4 3 3 2 3" xfId="14453" xr:uid="{00000000-0005-0000-0000-00008CB70000}"/>
    <cellStyle name="Normal 3 2 4 3 3 2 3 2" xfId="32380" xr:uid="{00000000-0005-0000-0000-00008DB70000}"/>
    <cellStyle name="Normal 3 2 4 3 3 2 3 3" xfId="44325" xr:uid="{00000000-0005-0000-0000-00008EB70000}"/>
    <cellStyle name="Normal 3 2 4 3 3 2 3 4" xfId="56290" xr:uid="{00000000-0005-0000-0000-00008FB70000}"/>
    <cellStyle name="Normal 3 2 4 3 3 2 4" xfId="20412" xr:uid="{00000000-0005-0000-0000-000090B70000}"/>
    <cellStyle name="Normal 3 2 4 3 3 2 5" xfId="8470" xr:uid="{00000000-0005-0000-0000-000091B70000}"/>
    <cellStyle name="Normal 3 2 4 3 3 2 6" xfId="26397" xr:uid="{00000000-0005-0000-0000-000092B70000}"/>
    <cellStyle name="Normal 3 2 4 3 3 2 7" xfId="38342" xr:uid="{00000000-0005-0000-0000-000093B70000}"/>
    <cellStyle name="Normal 3 2 4 3 3 2 8" xfId="50307" xr:uid="{00000000-0005-0000-0000-000094B70000}"/>
    <cellStyle name="Normal 3 2 4 3 3 3" xfId="4016" xr:uid="{00000000-0005-0000-0000-000095B70000}"/>
    <cellStyle name="Normal 3 2 4 3 3 3 2" xfId="15979" xr:uid="{00000000-0005-0000-0000-000096B70000}"/>
    <cellStyle name="Normal 3 2 4 3 3 3 2 2" xfId="33906" xr:uid="{00000000-0005-0000-0000-000097B70000}"/>
    <cellStyle name="Normal 3 2 4 3 3 3 2 3" xfId="45851" xr:uid="{00000000-0005-0000-0000-000098B70000}"/>
    <cellStyle name="Normal 3 2 4 3 3 3 2 4" xfId="57816" xr:uid="{00000000-0005-0000-0000-000099B70000}"/>
    <cellStyle name="Normal 3 2 4 3 3 3 3" xfId="21938" xr:uid="{00000000-0005-0000-0000-00009AB70000}"/>
    <cellStyle name="Normal 3 2 4 3 3 3 4" xfId="9996" xr:uid="{00000000-0005-0000-0000-00009BB70000}"/>
    <cellStyle name="Normal 3 2 4 3 3 3 5" xfId="27923" xr:uid="{00000000-0005-0000-0000-00009CB70000}"/>
    <cellStyle name="Normal 3 2 4 3 3 3 6" xfId="39868" xr:uid="{00000000-0005-0000-0000-00009DB70000}"/>
    <cellStyle name="Normal 3 2 4 3 3 3 7" xfId="51833" xr:uid="{00000000-0005-0000-0000-00009EB70000}"/>
    <cellStyle name="Normal 3 2 4 3 3 4" xfId="13009" xr:uid="{00000000-0005-0000-0000-00009FB70000}"/>
    <cellStyle name="Normal 3 2 4 3 3 4 2" xfId="30936" xr:uid="{00000000-0005-0000-0000-0000A0B70000}"/>
    <cellStyle name="Normal 3 2 4 3 3 4 3" xfId="42881" xr:uid="{00000000-0005-0000-0000-0000A1B70000}"/>
    <cellStyle name="Normal 3 2 4 3 3 4 4" xfId="54846" xr:uid="{00000000-0005-0000-0000-0000A2B70000}"/>
    <cellStyle name="Normal 3 2 4 3 3 5" xfId="18968" xr:uid="{00000000-0005-0000-0000-0000A3B70000}"/>
    <cellStyle name="Normal 3 2 4 3 3 6" xfId="7026" xr:uid="{00000000-0005-0000-0000-0000A4B70000}"/>
    <cellStyle name="Normal 3 2 4 3 3 7" xfId="24953" xr:uid="{00000000-0005-0000-0000-0000A5B70000}"/>
    <cellStyle name="Normal 3 2 4 3 3 8" xfId="36898" xr:uid="{00000000-0005-0000-0000-0000A6B70000}"/>
    <cellStyle name="Normal 3 2 4 3 3 9" xfId="48863" xr:uid="{00000000-0005-0000-0000-0000A7B70000}"/>
    <cellStyle name="Normal 3 2 4 3 4" xfId="1768" xr:uid="{00000000-0005-0000-0000-0000A8B70000}"/>
    <cellStyle name="Normal 3 2 4 3 4 2" xfId="4738" xr:uid="{00000000-0005-0000-0000-0000A9B70000}"/>
    <cellStyle name="Normal 3 2 4 3 4 2 2" xfId="16701" xr:uid="{00000000-0005-0000-0000-0000AAB70000}"/>
    <cellStyle name="Normal 3 2 4 3 4 2 2 2" xfId="34628" xr:uid="{00000000-0005-0000-0000-0000ABB70000}"/>
    <cellStyle name="Normal 3 2 4 3 4 2 2 3" xfId="46573" xr:uid="{00000000-0005-0000-0000-0000ACB70000}"/>
    <cellStyle name="Normal 3 2 4 3 4 2 2 4" xfId="58538" xr:uid="{00000000-0005-0000-0000-0000ADB70000}"/>
    <cellStyle name="Normal 3 2 4 3 4 2 3" xfId="22660" xr:uid="{00000000-0005-0000-0000-0000AEB70000}"/>
    <cellStyle name="Normal 3 2 4 3 4 2 4" xfId="10718" xr:uid="{00000000-0005-0000-0000-0000AFB70000}"/>
    <cellStyle name="Normal 3 2 4 3 4 2 5" xfId="28645" xr:uid="{00000000-0005-0000-0000-0000B0B70000}"/>
    <cellStyle name="Normal 3 2 4 3 4 2 6" xfId="40590" xr:uid="{00000000-0005-0000-0000-0000B1B70000}"/>
    <cellStyle name="Normal 3 2 4 3 4 2 7" xfId="52555" xr:uid="{00000000-0005-0000-0000-0000B2B70000}"/>
    <cellStyle name="Normal 3 2 4 3 4 3" xfId="13731" xr:uid="{00000000-0005-0000-0000-0000B3B70000}"/>
    <cellStyle name="Normal 3 2 4 3 4 3 2" xfId="31658" xr:uid="{00000000-0005-0000-0000-0000B4B70000}"/>
    <cellStyle name="Normal 3 2 4 3 4 3 3" xfId="43603" xr:uid="{00000000-0005-0000-0000-0000B5B70000}"/>
    <cellStyle name="Normal 3 2 4 3 4 3 4" xfId="55568" xr:uid="{00000000-0005-0000-0000-0000B6B70000}"/>
    <cellStyle name="Normal 3 2 4 3 4 4" xfId="19690" xr:uid="{00000000-0005-0000-0000-0000B7B70000}"/>
    <cellStyle name="Normal 3 2 4 3 4 5" xfId="7748" xr:uid="{00000000-0005-0000-0000-0000B8B70000}"/>
    <cellStyle name="Normal 3 2 4 3 4 6" xfId="25675" xr:uid="{00000000-0005-0000-0000-0000B9B70000}"/>
    <cellStyle name="Normal 3 2 4 3 4 7" xfId="37620" xr:uid="{00000000-0005-0000-0000-0000BAB70000}"/>
    <cellStyle name="Normal 3 2 4 3 4 8" xfId="49585" xr:uid="{00000000-0005-0000-0000-0000BBB70000}"/>
    <cellStyle name="Normal 3 2 4 3 5" xfId="3294" xr:uid="{00000000-0005-0000-0000-0000BCB70000}"/>
    <cellStyle name="Normal 3 2 4 3 5 2" xfId="15257" xr:uid="{00000000-0005-0000-0000-0000BDB70000}"/>
    <cellStyle name="Normal 3 2 4 3 5 2 2" xfId="33184" xr:uid="{00000000-0005-0000-0000-0000BEB70000}"/>
    <cellStyle name="Normal 3 2 4 3 5 2 3" xfId="45129" xr:uid="{00000000-0005-0000-0000-0000BFB70000}"/>
    <cellStyle name="Normal 3 2 4 3 5 2 4" xfId="57094" xr:uid="{00000000-0005-0000-0000-0000C0B70000}"/>
    <cellStyle name="Normal 3 2 4 3 5 3" xfId="21216" xr:uid="{00000000-0005-0000-0000-0000C1B70000}"/>
    <cellStyle name="Normal 3 2 4 3 5 4" xfId="9274" xr:uid="{00000000-0005-0000-0000-0000C2B70000}"/>
    <cellStyle name="Normal 3 2 4 3 5 5" xfId="27201" xr:uid="{00000000-0005-0000-0000-0000C3B70000}"/>
    <cellStyle name="Normal 3 2 4 3 5 6" xfId="39146" xr:uid="{00000000-0005-0000-0000-0000C4B70000}"/>
    <cellStyle name="Normal 3 2 4 3 5 7" xfId="51111" xr:uid="{00000000-0005-0000-0000-0000C5B70000}"/>
    <cellStyle name="Normal 3 2 4 3 6" xfId="12287" xr:uid="{00000000-0005-0000-0000-0000C6B70000}"/>
    <cellStyle name="Normal 3 2 4 3 6 2" xfId="30214" xr:uid="{00000000-0005-0000-0000-0000C7B70000}"/>
    <cellStyle name="Normal 3 2 4 3 6 3" xfId="42159" xr:uid="{00000000-0005-0000-0000-0000C8B70000}"/>
    <cellStyle name="Normal 3 2 4 3 6 4" xfId="54124" xr:uid="{00000000-0005-0000-0000-0000C9B70000}"/>
    <cellStyle name="Normal 3 2 4 3 7" xfId="18246" xr:uid="{00000000-0005-0000-0000-0000CAB70000}"/>
    <cellStyle name="Normal 3 2 4 3 8" xfId="6304" xr:uid="{00000000-0005-0000-0000-0000CBB70000}"/>
    <cellStyle name="Normal 3 2 4 3 9" xfId="24231" xr:uid="{00000000-0005-0000-0000-0000CCB70000}"/>
    <cellStyle name="Normal 3 2 4 4" xfId="440" xr:uid="{00000000-0005-0000-0000-0000CDB70000}"/>
    <cellStyle name="Normal 3 2 4 4 10" xfId="48257" xr:uid="{00000000-0005-0000-0000-0000CEB70000}"/>
    <cellStyle name="Normal 3 2 4 4 2" xfId="1162" xr:uid="{00000000-0005-0000-0000-0000CFB70000}"/>
    <cellStyle name="Normal 3 2 4 4 2 2" xfId="2606" xr:uid="{00000000-0005-0000-0000-0000D0B70000}"/>
    <cellStyle name="Normal 3 2 4 4 2 2 2" xfId="5576" xr:uid="{00000000-0005-0000-0000-0000D1B70000}"/>
    <cellStyle name="Normal 3 2 4 4 2 2 2 2" xfId="17539" xr:uid="{00000000-0005-0000-0000-0000D2B70000}"/>
    <cellStyle name="Normal 3 2 4 4 2 2 2 2 2" xfId="35466" xr:uid="{00000000-0005-0000-0000-0000D3B70000}"/>
    <cellStyle name="Normal 3 2 4 4 2 2 2 2 3" xfId="47411" xr:uid="{00000000-0005-0000-0000-0000D4B70000}"/>
    <cellStyle name="Normal 3 2 4 4 2 2 2 2 4" xfId="59376" xr:uid="{00000000-0005-0000-0000-0000D5B70000}"/>
    <cellStyle name="Normal 3 2 4 4 2 2 2 3" xfId="23498" xr:uid="{00000000-0005-0000-0000-0000D6B70000}"/>
    <cellStyle name="Normal 3 2 4 4 2 2 2 4" xfId="11556" xr:uid="{00000000-0005-0000-0000-0000D7B70000}"/>
    <cellStyle name="Normal 3 2 4 4 2 2 2 5" xfId="29483" xr:uid="{00000000-0005-0000-0000-0000D8B70000}"/>
    <cellStyle name="Normal 3 2 4 4 2 2 2 6" xfId="41428" xr:uid="{00000000-0005-0000-0000-0000D9B70000}"/>
    <cellStyle name="Normal 3 2 4 4 2 2 2 7" xfId="53393" xr:uid="{00000000-0005-0000-0000-0000DAB70000}"/>
    <cellStyle name="Normal 3 2 4 4 2 2 3" xfId="14569" xr:uid="{00000000-0005-0000-0000-0000DBB70000}"/>
    <cellStyle name="Normal 3 2 4 4 2 2 3 2" xfId="32496" xr:uid="{00000000-0005-0000-0000-0000DCB70000}"/>
    <cellStyle name="Normal 3 2 4 4 2 2 3 3" xfId="44441" xr:uid="{00000000-0005-0000-0000-0000DDB70000}"/>
    <cellStyle name="Normal 3 2 4 4 2 2 3 4" xfId="56406" xr:uid="{00000000-0005-0000-0000-0000DEB70000}"/>
    <cellStyle name="Normal 3 2 4 4 2 2 4" xfId="20528" xr:uid="{00000000-0005-0000-0000-0000DFB70000}"/>
    <cellStyle name="Normal 3 2 4 4 2 2 5" xfId="8586" xr:uid="{00000000-0005-0000-0000-0000E0B70000}"/>
    <cellStyle name="Normal 3 2 4 4 2 2 6" xfId="26513" xr:uid="{00000000-0005-0000-0000-0000E1B70000}"/>
    <cellStyle name="Normal 3 2 4 4 2 2 7" xfId="38458" xr:uid="{00000000-0005-0000-0000-0000E2B70000}"/>
    <cellStyle name="Normal 3 2 4 4 2 2 8" xfId="50423" xr:uid="{00000000-0005-0000-0000-0000E3B70000}"/>
    <cellStyle name="Normal 3 2 4 4 2 3" xfId="4132" xr:uid="{00000000-0005-0000-0000-0000E4B70000}"/>
    <cellStyle name="Normal 3 2 4 4 2 3 2" xfId="16095" xr:uid="{00000000-0005-0000-0000-0000E5B70000}"/>
    <cellStyle name="Normal 3 2 4 4 2 3 2 2" xfId="34022" xr:uid="{00000000-0005-0000-0000-0000E6B70000}"/>
    <cellStyle name="Normal 3 2 4 4 2 3 2 3" xfId="45967" xr:uid="{00000000-0005-0000-0000-0000E7B70000}"/>
    <cellStyle name="Normal 3 2 4 4 2 3 2 4" xfId="57932" xr:uid="{00000000-0005-0000-0000-0000E8B70000}"/>
    <cellStyle name="Normal 3 2 4 4 2 3 3" xfId="22054" xr:uid="{00000000-0005-0000-0000-0000E9B70000}"/>
    <cellStyle name="Normal 3 2 4 4 2 3 4" xfId="10112" xr:uid="{00000000-0005-0000-0000-0000EAB70000}"/>
    <cellStyle name="Normal 3 2 4 4 2 3 5" xfId="28039" xr:uid="{00000000-0005-0000-0000-0000EBB70000}"/>
    <cellStyle name="Normal 3 2 4 4 2 3 6" xfId="39984" xr:uid="{00000000-0005-0000-0000-0000ECB70000}"/>
    <cellStyle name="Normal 3 2 4 4 2 3 7" xfId="51949" xr:uid="{00000000-0005-0000-0000-0000EDB70000}"/>
    <cellStyle name="Normal 3 2 4 4 2 4" xfId="13125" xr:uid="{00000000-0005-0000-0000-0000EEB70000}"/>
    <cellStyle name="Normal 3 2 4 4 2 4 2" xfId="31052" xr:uid="{00000000-0005-0000-0000-0000EFB70000}"/>
    <cellStyle name="Normal 3 2 4 4 2 4 3" xfId="42997" xr:uid="{00000000-0005-0000-0000-0000F0B70000}"/>
    <cellStyle name="Normal 3 2 4 4 2 4 4" xfId="54962" xr:uid="{00000000-0005-0000-0000-0000F1B70000}"/>
    <cellStyle name="Normal 3 2 4 4 2 5" xfId="19084" xr:uid="{00000000-0005-0000-0000-0000F2B70000}"/>
    <cellStyle name="Normal 3 2 4 4 2 6" xfId="7142" xr:uid="{00000000-0005-0000-0000-0000F3B70000}"/>
    <cellStyle name="Normal 3 2 4 4 2 7" xfId="25069" xr:uid="{00000000-0005-0000-0000-0000F4B70000}"/>
    <cellStyle name="Normal 3 2 4 4 2 8" xfId="37014" xr:uid="{00000000-0005-0000-0000-0000F5B70000}"/>
    <cellStyle name="Normal 3 2 4 4 2 9" xfId="48979" xr:uid="{00000000-0005-0000-0000-0000F6B70000}"/>
    <cellStyle name="Normal 3 2 4 4 3" xfId="1884" xr:uid="{00000000-0005-0000-0000-0000F7B70000}"/>
    <cellStyle name="Normal 3 2 4 4 3 2" xfId="4854" xr:uid="{00000000-0005-0000-0000-0000F8B70000}"/>
    <cellStyle name="Normal 3 2 4 4 3 2 2" xfId="16817" xr:uid="{00000000-0005-0000-0000-0000F9B70000}"/>
    <cellStyle name="Normal 3 2 4 4 3 2 2 2" xfId="34744" xr:uid="{00000000-0005-0000-0000-0000FAB70000}"/>
    <cellStyle name="Normal 3 2 4 4 3 2 2 3" xfId="46689" xr:uid="{00000000-0005-0000-0000-0000FBB70000}"/>
    <cellStyle name="Normal 3 2 4 4 3 2 2 4" xfId="58654" xr:uid="{00000000-0005-0000-0000-0000FCB70000}"/>
    <cellStyle name="Normal 3 2 4 4 3 2 3" xfId="22776" xr:uid="{00000000-0005-0000-0000-0000FDB70000}"/>
    <cellStyle name="Normal 3 2 4 4 3 2 4" xfId="10834" xr:uid="{00000000-0005-0000-0000-0000FEB70000}"/>
    <cellStyle name="Normal 3 2 4 4 3 2 5" xfId="28761" xr:uid="{00000000-0005-0000-0000-0000FFB70000}"/>
    <cellStyle name="Normal 3 2 4 4 3 2 6" xfId="40706" xr:uid="{00000000-0005-0000-0000-000000B80000}"/>
    <cellStyle name="Normal 3 2 4 4 3 2 7" xfId="52671" xr:uid="{00000000-0005-0000-0000-000001B80000}"/>
    <cellStyle name="Normal 3 2 4 4 3 3" xfId="13847" xr:uid="{00000000-0005-0000-0000-000002B80000}"/>
    <cellStyle name="Normal 3 2 4 4 3 3 2" xfId="31774" xr:uid="{00000000-0005-0000-0000-000003B80000}"/>
    <cellStyle name="Normal 3 2 4 4 3 3 3" xfId="43719" xr:uid="{00000000-0005-0000-0000-000004B80000}"/>
    <cellStyle name="Normal 3 2 4 4 3 3 4" xfId="55684" xr:uid="{00000000-0005-0000-0000-000005B80000}"/>
    <cellStyle name="Normal 3 2 4 4 3 4" xfId="19806" xr:uid="{00000000-0005-0000-0000-000006B80000}"/>
    <cellStyle name="Normal 3 2 4 4 3 5" xfId="7864" xr:uid="{00000000-0005-0000-0000-000007B80000}"/>
    <cellStyle name="Normal 3 2 4 4 3 6" xfId="25791" xr:uid="{00000000-0005-0000-0000-000008B80000}"/>
    <cellStyle name="Normal 3 2 4 4 3 7" xfId="37736" xr:uid="{00000000-0005-0000-0000-000009B80000}"/>
    <cellStyle name="Normal 3 2 4 4 3 8" xfId="49701" xr:uid="{00000000-0005-0000-0000-00000AB80000}"/>
    <cellStyle name="Normal 3 2 4 4 4" xfId="3410" xr:uid="{00000000-0005-0000-0000-00000BB80000}"/>
    <cellStyle name="Normal 3 2 4 4 4 2" xfId="15373" xr:uid="{00000000-0005-0000-0000-00000CB80000}"/>
    <cellStyle name="Normal 3 2 4 4 4 2 2" xfId="33300" xr:uid="{00000000-0005-0000-0000-00000DB80000}"/>
    <cellStyle name="Normal 3 2 4 4 4 2 3" xfId="45245" xr:uid="{00000000-0005-0000-0000-00000EB80000}"/>
    <cellStyle name="Normal 3 2 4 4 4 2 4" xfId="57210" xr:uid="{00000000-0005-0000-0000-00000FB80000}"/>
    <cellStyle name="Normal 3 2 4 4 4 3" xfId="21332" xr:uid="{00000000-0005-0000-0000-000010B80000}"/>
    <cellStyle name="Normal 3 2 4 4 4 4" xfId="9390" xr:uid="{00000000-0005-0000-0000-000011B80000}"/>
    <cellStyle name="Normal 3 2 4 4 4 5" xfId="27317" xr:uid="{00000000-0005-0000-0000-000012B80000}"/>
    <cellStyle name="Normal 3 2 4 4 4 6" xfId="39262" xr:uid="{00000000-0005-0000-0000-000013B80000}"/>
    <cellStyle name="Normal 3 2 4 4 4 7" xfId="51227" xr:uid="{00000000-0005-0000-0000-000014B80000}"/>
    <cellStyle name="Normal 3 2 4 4 5" xfId="12403" xr:uid="{00000000-0005-0000-0000-000015B80000}"/>
    <cellStyle name="Normal 3 2 4 4 5 2" xfId="30330" xr:uid="{00000000-0005-0000-0000-000016B80000}"/>
    <cellStyle name="Normal 3 2 4 4 5 3" xfId="42275" xr:uid="{00000000-0005-0000-0000-000017B80000}"/>
    <cellStyle name="Normal 3 2 4 4 5 4" xfId="54240" xr:uid="{00000000-0005-0000-0000-000018B80000}"/>
    <cellStyle name="Normal 3 2 4 4 6" xfId="18362" xr:uid="{00000000-0005-0000-0000-000019B80000}"/>
    <cellStyle name="Normal 3 2 4 4 7" xfId="6420" xr:uid="{00000000-0005-0000-0000-00001AB80000}"/>
    <cellStyle name="Normal 3 2 4 4 8" xfId="24347" xr:uid="{00000000-0005-0000-0000-00001BB80000}"/>
    <cellStyle name="Normal 3 2 4 4 9" xfId="36292" xr:uid="{00000000-0005-0000-0000-00001CB80000}"/>
    <cellStyle name="Normal 3 2 4 5" xfId="814" xr:uid="{00000000-0005-0000-0000-00001DB80000}"/>
    <cellStyle name="Normal 3 2 4 5 2" xfId="2258" xr:uid="{00000000-0005-0000-0000-00001EB80000}"/>
    <cellStyle name="Normal 3 2 4 5 2 2" xfId="5228" xr:uid="{00000000-0005-0000-0000-00001FB80000}"/>
    <cellStyle name="Normal 3 2 4 5 2 2 2" xfId="17191" xr:uid="{00000000-0005-0000-0000-000020B80000}"/>
    <cellStyle name="Normal 3 2 4 5 2 2 2 2" xfId="35118" xr:uid="{00000000-0005-0000-0000-000021B80000}"/>
    <cellStyle name="Normal 3 2 4 5 2 2 2 3" xfId="47063" xr:uid="{00000000-0005-0000-0000-000022B80000}"/>
    <cellStyle name="Normal 3 2 4 5 2 2 2 4" xfId="59028" xr:uid="{00000000-0005-0000-0000-000023B80000}"/>
    <cellStyle name="Normal 3 2 4 5 2 2 3" xfId="23150" xr:uid="{00000000-0005-0000-0000-000024B80000}"/>
    <cellStyle name="Normal 3 2 4 5 2 2 4" xfId="11208" xr:uid="{00000000-0005-0000-0000-000025B80000}"/>
    <cellStyle name="Normal 3 2 4 5 2 2 5" xfId="29135" xr:uid="{00000000-0005-0000-0000-000026B80000}"/>
    <cellStyle name="Normal 3 2 4 5 2 2 6" xfId="41080" xr:uid="{00000000-0005-0000-0000-000027B80000}"/>
    <cellStyle name="Normal 3 2 4 5 2 2 7" xfId="53045" xr:uid="{00000000-0005-0000-0000-000028B80000}"/>
    <cellStyle name="Normal 3 2 4 5 2 3" xfId="14221" xr:uid="{00000000-0005-0000-0000-000029B80000}"/>
    <cellStyle name="Normal 3 2 4 5 2 3 2" xfId="32148" xr:uid="{00000000-0005-0000-0000-00002AB80000}"/>
    <cellStyle name="Normal 3 2 4 5 2 3 3" xfId="44093" xr:uid="{00000000-0005-0000-0000-00002BB80000}"/>
    <cellStyle name="Normal 3 2 4 5 2 3 4" xfId="56058" xr:uid="{00000000-0005-0000-0000-00002CB80000}"/>
    <cellStyle name="Normal 3 2 4 5 2 4" xfId="20180" xr:uid="{00000000-0005-0000-0000-00002DB80000}"/>
    <cellStyle name="Normal 3 2 4 5 2 5" xfId="8238" xr:uid="{00000000-0005-0000-0000-00002EB80000}"/>
    <cellStyle name="Normal 3 2 4 5 2 6" xfId="26165" xr:uid="{00000000-0005-0000-0000-00002FB80000}"/>
    <cellStyle name="Normal 3 2 4 5 2 7" xfId="38110" xr:uid="{00000000-0005-0000-0000-000030B80000}"/>
    <cellStyle name="Normal 3 2 4 5 2 8" xfId="50075" xr:uid="{00000000-0005-0000-0000-000031B80000}"/>
    <cellStyle name="Normal 3 2 4 5 3" xfId="3784" xr:uid="{00000000-0005-0000-0000-000032B80000}"/>
    <cellStyle name="Normal 3 2 4 5 3 2" xfId="15747" xr:uid="{00000000-0005-0000-0000-000033B80000}"/>
    <cellStyle name="Normal 3 2 4 5 3 2 2" xfId="33674" xr:uid="{00000000-0005-0000-0000-000034B80000}"/>
    <cellStyle name="Normal 3 2 4 5 3 2 3" xfId="45619" xr:uid="{00000000-0005-0000-0000-000035B80000}"/>
    <cellStyle name="Normal 3 2 4 5 3 2 4" xfId="57584" xr:uid="{00000000-0005-0000-0000-000036B80000}"/>
    <cellStyle name="Normal 3 2 4 5 3 3" xfId="21706" xr:uid="{00000000-0005-0000-0000-000037B80000}"/>
    <cellStyle name="Normal 3 2 4 5 3 4" xfId="9764" xr:uid="{00000000-0005-0000-0000-000038B80000}"/>
    <cellStyle name="Normal 3 2 4 5 3 5" xfId="27691" xr:uid="{00000000-0005-0000-0000-000039B80000}"/>
    <cellStyle name="Normal 3 2 4 5 3 6" xfId="39636" xr:uid="{00000000-0005-0000-0000-00003AB80000}"/>
    <cellStyle name="Normal 3 2 4 5 3 7" xfId="51601" xr:uid="{00000000-0005-0000-0000-00003BB80000}"/>
    <cellStyle name="Normal 3 2 4 5 4" xfId="12777" xr:uid="{00000000-0005-0000-0000-00003CB80000}"/>
    <cellStyle name="Normal 3 2 4 5 4 2" xfId="30704" xr:uid="{00000000-0005-0000-0000-00003DB80000}"/>
    <cellStyle name="Normal 3 2 4 5 4 3" xfId="42649" xr:uid="{00000000-0005-0000-0000-00003EB80000}"/>
    <cellStyle name="Normal 3 2 4 5 4 4" xfId="54614" xr:uid="{00000000-0005-0000-0000-00003FB80000}"/>
    <cellStyle name="Normal 3 2 4 5 5" xfId="18736" xr:uid="{00000000-0005-0000-0000-000040B80000}"/>
    <cellStyle name="Normal 3 2 4 5 6" xfId="6794" xr:uid="{00000000-0005-0000-0000-000041B80000}"/>
    <cellStyle name="Normal 3 2 4 5 7" xfId="24721" xr:uid="{00000000-0005-0000-0000-000042B80000}"/>
    <cellStyle name="Normal 3 2 4 5 8" xfId="36666" xr:uid="{00000000-0005-0000-0000-000043B80000}"/>
    <cellStyle name="Normal 3 2 4 5 9" xfId="48631" xr:uid="{00000000-0005-0000-0000-000044B80000}"/>
    <cellStyle name="Normal 3 2 4 6" xfId="1536" xr:uid="{00000000-0005-0000-0000-000045B80000}"/>
    <cellStyle name="Normal 3 2 4 6 2" xfId="4506" xr:uid="{00000000-0005-0000-0000-000046B80000}"/>
    <cellStyle name="Normal 3 2 4 6 2 2" xfId="16469" xr:uid="{00000000-0005-0000-0000-000047B80000}"/>
    <cellStyle name="Normal 3 2 4 6 2 2 2" xfId="34396" xr:uid="{00000000-0005-0000-0000-000048B80000}"/>
    <cellStyle name="Normal 3 2 4 6 2 2 3" xfId="46341" xr:uid="{00000000-0005-0000-0000-000049B80000}"/>
    <cellStyle name="Normal 3 2 4 6 2 2 4" xfId="58306" xr:uid="{00000000-0005-0000-0000-00004AB80000}"/>
    <cellStyle name="Normal 3 2 4 6 2 3" xfId="22428" xr:uid="{00000000-0005-0000-0000-00004BB80000}"/>
    <cellStyle name="Normal 3 2 4 6 2 4" xfId="10486" xr:uid="{00000000-0005-0000-0000-00004CB80000}"/>
    <cellStyle name="Normal 3 2 4 6 2 5" xfId="28413" xr:uid="{00000000-0005-0000-0000-00004DB80000}"/>
    <cellStyle name="Normal 3 2 4 6 2 6" xfId="40358" xr:uid="{00000000-0005-0000-0000-00004EB80000}"/>
    <cellStyle name="Normal 3 2 4 6 2 7" xfId="52323" xr:uid="{00000000-0005-0000-0000-00004FB80000}"/>
    <cellStyle name="Normal 3 2 4 6 3" xfId="13499" xr:uid="{00000000-0005-0000-0000-000050B80000}"/>
    <cellStyle name="Normal 3 2 4 6 3 2" xfId="31426" xr:uid="{00000000-0005-0000-0000-000051B80000}"/>
    <cellStyle name="Normal 3 2 4 6 3 3" xfId="43371" xr:uid="{00000000-0005-0000-0000-000052B80000}"/>
    <cellStyle name="Normal 3 2 4 6 3 4" xfId="55336" xr:uid="{00000000-0005-0000-0000-000053B80000}"/>
    <cellStyle name="Normal 3 2 4 6 4" xfId="19458" xr:uid="{00000000-0005-0000-0000-000054B80000}"/>
    <cellStyle name="Normal 3 2 4 6 5" xfId="7516" xr:uid="{00000000-0005-0000-0000-000055B80000}"/>
    <cellStyle name="Normal 3 2 4 6 6" xfId="25443" xr:uid="{00000000-0005-0000-0000-000056B80000}"/>
    <cellStyle name="Normal 3 2 4 6 7" xfId="37388" xr:uid="{00000000-0005-0000-0000-000057B80000}"/>
    <cellStyle name="Normal 3 2 4 6 8" xfId="49353" xr:uid="{00000000-0005-0000-0000-000058B80000}"/>
    <cellStyle name="Normal 3 2 4 7" xfId="3062" xr:uid="{00000000-0005-0000-0000-000059B80000}"/>
    <cellStyle name="Normal 3 2 4 7 2" xfId="15025" xr:uid="{00000000-0005-0000-0000-00005AB80000}"/>
    <cellStyle name="Normal 3 2 4 7 2 2" xfId="32952" xr:uid="{00000000-0005-0000-0000-00005BB80000}"/>
    <cellStyle name="Normal 3 2 4 7 2 3" xfId="44897" xr:uid="{00000000-0005-0000-0000-00005CB80000}"/>
    <cellStyle name="Normal 3 2 4 7 2 4" xfId="56862" xr:uid="{00000000-0005-0000-0000-00005DB80000}"/>
    <cellStyle name="Normal 3 2 4 7 3" xfId="20984" xr:uid="{00000000-0005-0000-0000-00005EB80000}"/>
    <cellStyle name="Normal 3 2 4 7 4" xfId="9042" xr:uid="{00000000-0005-0000-0000-00005FB80000}"/>
    <cellStyle name="Normal 3 2 4 7 5" xfId="26969" xr:uid="{00000000-0005-0000-0000-000060B80000}"/>
    <cellStyle name="Normal 3 2 4 7 6" xfId="38914" xr:uid="{00000000-0005-0000-0000-000061B80000}"/>
    <cellStyle name="Normal 3 2 4 7 7" xfId="50879" xr:uid="{00000000-0005-0000-0000-000062B80000}"/>
    <cellStyle name="Normal 3 2 4 8" xfId="12055" xr:uid="{00000000-0005-0000-0000-000063B80000}"/>
    <cellStyle name="Normal 3 2 4 8 2" xfId="29982" xr:uid="{00000000-0005-0000-0000-000064B80000}"/>
    <cellStyle name="Normal 3 2 4 8 3" xfId="41927" xr:uid="{00000000-0005-0000-0000-000065B80000}"/>
    <cellStyle name="Normal 3 2 4 8 4" xfId="53892" xr:uid="{00000000-0005-0000-0000-000066B80000}"/>
    <cellStyle name="Normal 3 2 4 9" xfId="18014" xr:uid="{00000000-0005-0000-0000-000067B80000}"/>
    <cellStyle name="Normal 3 2 5" xfId="150" xr:uid="{00000000-0005-0000-0000-000068B80000}"/>
    <cellStyle name="Normal 3 2 5 10" xfId="36002" xr:uid="{00000000-0005-0000-0000-000069B80000}"/>
    <cellStyle name="Normal 3 2 5 11" xfId="47967" xr:uid="{00000000-0005-0000-0000-00006AB80000}"/>
    <cellStyle name="Normal 3 2 5 2" xfId="498" xr:uid="{00000000-0005-0000-0000-00006BB80000}"/>
    <cellStyle name="Normal 3 2 5 2 10" xfId="48315" xr:uid="{00000000-0005-0000-0000-00006CB80000}"/>
    <cellStyle name="Normal 3 2 5 2 2" xfId="1220" xr:uid="{00000000-0005-0000-0000-00006DB80000}"/>
    <cellStyle name="Normal 3 2 5 2 2 2" xfId="2664" xr:uid="{00000000-0005-0000-0000-00006EB80000}"/>
    <cellStyle name="Normal 3 2 5 2 2 2 2" xfId="5634" xr:uid="{00000000-0005-0000-0000-00006FB80000}"/>
    <cellStyle name="Normal 3 2 5 2 2 2 2 2" xfId="17597" xr:uid="{00000000-0005-0000-0000-000070B80000}"/>
    <cellStyle name="Normal 3 2 5 2 2 2 2 2 2" xfId="35524" xr:uid="{00000000-0005-0000-0000-000071B80000}"/>
    <cellStyle name="Normal 3 2 5 2 2 2 2 2 3" xfId="47469" xr:uid="{00000000-0005-0000-0000-000072B80000}"/>
    <cellStyle name="Normal 3 2 5 2 2 2 2 2 4" xfId="59434" xr:uid="{00000000-0005-0000-0000-000073B80000}"/>
    <cellStyle name="Normal 3 2 5 2 2 2 2 3" xfId="23556" xr:uid="{00000000-0005-0000-0000-000074B80000}"/>
    <cellStyle name="Normal 3 2 5 2 2 2 2 4" xfId="11614" xr:uid="{00000000-0005-0000-0000-000075B80000}"/>
    <cellStyle name="Normal 3 2 5 2 2 2 2 5" xfId="29541" xr:uid="{00000000-0005-0000-0000-000076B80000}"/>
    <cellStyle name="Normal 3 2 5 2 2 2 2 6" xfId="41486" xr:uid="{00000000-0005-0000-0000-000077B80000}"/>
    <cellStyle name="Normal 3 2 5 2 2 2 2 7" xfId="53451" xr:uid="{00000000-0005-0000-0000-000078B80000}"/>
    <cellStyle name="Normal 3 2 5 2 2 2 3" xfId="14627" xr:uid="{00000000-0005-0000-0000-000079B80000}"/>
    <cellStyle name="Normal 3 2 5 2 2 2 3 2" xfId="32554" xr:uid="{00000000-0005-0000-0000-00007AB80000}"/>
    <cellStyle name="Normal 3 2 5 2 2 2 3 3" xfId="44499" xr:uid="{00000000-0005-0000-0000-00007BB80000}"/>
    <cellStyle name="Normal 3 2 5 2 2 2 3 4" xfId="56464" xr:uid="{00000000-0005-0000-0000-00007CB80000}"/>
    <cellStyle name="Normal 3 2 5 2 2 2 4" xfId="20586" xr:uid="{00000000-0005-0000-0000-00007DB80000}"/>
    <cellStyle name="Normal 3 2 5 2 2 2 5" xfId="8644" xr:uid="{00000000-0005-0000-0000-00007EB80000}"/>
    <cellStyle name="Normal 3 2 5 2 2 2 6" xfId="26571" xr:uid="{00000000-0005-0000-0000-00007FB80000}"/>
    <cellStyle name="Normal 3 2 5 2 2 2 7" xfId="38516" xr:uid="{00000000-0005-0000-0000-000080B80000}"/>
    <cellStyle name="Normal 3 2 5 2 2 2 8" xfId="50481" xr:uid="{00000000-0005-0000-0000-000081B80000}"/>
    <cellStyle name="Normal 3 2 5 2 2 3" xfId="4190" xr:uid="{00000000-0005-0000-0000-000082B80000}"/>
    <cellStyle name="Normal 3 2 5 2 2 3 2" xfId="16153" xr:uid="{00000000-0005-0000-0000-000083B80000}"/>
    <cellStyle name="Normal 3 2 5 2 2 3 2 2" xfId="34080" xr:uid="{00000000-0005-0000-0000-000084B80000}"/>
    <cellStyle name="Normal 3 2 5 2 2 3 2 3" xfId="46025" xr:uid="{00000000-0005-0000-0000-000085B80000}"/>
    <cellStyle name="Normal 3 2 5 2 2 3 2 4" xfId="57990" xr:uid="{00000000-0005-0000-0000-000086B80000}"/>
    <cellStyle name="Normal 3 2 5 2 2 3 3" xfId="22112" xr:uid="{00000000-0005-0000-0000-000087B80000}"/>
    <cellStyle name="Normal 3 2 5 2 2 3 4" xfId="10170" xr:uid="{00000000-0005-0000-0000-000088B80000}"/>
    <cellStyle name="Normal 3 2 5 2 2 3 5" xfId="28097" xr:uid="{00000000-0005-0000-0000-000089B80000}"/>
    <cellStyle name="Normal 3 2 5 2 2 3 6" xfId="40042" xr:uid="{00000000-0005-0000-0000-00008AB80000}"/>
    <cellStyle name="Normal 3 2 5 2 2 3 7" xfId="52007" xr:uid="{00000000-0005-0000-0000-00008BB80000}"/>
    <cellStyle name="Normal 3 2 5 2 2 4" xfId="13183" xr:uid="{00000000-0005-0000-0000-00008CB80000}"/>
    <cellStyle name="Normal 3 2 5 2 2 4 2" xfId="31110" xr:uid="{00000000-0005-0000-0000-00008DB80000}"/>
    <cellStyle name="Normal 3 2 5 2 2 4 3" xfId="43055" xr:uid="{00000000-0005-0000-0000-00008EB80000}"/>
    <cellStyle name="Normal 3 2 5 2 2 4 4" xfId="55020" xr:uid="{00000000-0005-0000-0000-00008FB80000}"/>
    <cellStyle name="Normal 3 2 5 2 2 5" xfId="19142" xr:uid="{00000000-0005-0000-0000-000090B80000}"/>
    <cellStyle name="Normal 3 2 5 2 2 6" xfId="7200" xr:uid="{00000000-0005-0000-0000-000091B80000}"/>
    <cellStyle name="Normal 3 2 5 2 2 7" xfId="25127" xr:uid="{00000000-0005-0000-0000-000092B80000}"/>
    <cellStyle name="Normal 3 2 5 2 2 8" xfId="37072" xr:uid="{00000000-0005-0000-0000-000093B80000}"/>
    <cellStyle name="Normal 3 2 5 2 2 9" xfId="49037" xr:uid="{00000000-0005-0000-0000-000094B80000}"/>
    <cellStyle name="Normal 3 2 5 2 3" xfId="1942" xr:uid="{00000000-0005-0000-0000-000095B80000}"/>
    <cellStyle name="Normal 3 2 5 2 3 2" xfId="4912" xr:uid="{00000000-0005-0000-0000-000096B80000}"/>
    <cellStyle name="Normal 3 2 5 2 3 2 2" xfId="16875" xr:uid="{00000000-0005-0000-0000-000097B80000}"/>
    <cellStyle name="Normal 3 2 5 2 3 2 2 2" xfId="34802" xr:uid="{00000000-0005-0000-0000-000098B80000}"/>
    <cellStyle name="Normal 3 2 5 2 3 2 2 3" xfId="46747" xr:uid="{00000000-0005-0000-0000-000099B80000}"/>
    <cellStyle name="Normal 3 2 5 2 3 2 2 4" xfId="58712" xr:uid="{00000000-0005-0000-0000-00009AB80000}"/>
    <cellStyle name="Normal 3 2 5 2 3 2 3" xfId="22834" xr:uid="{00000000-0005-0000-0000-00009BB80000}"/>
    <cellStyle name="Normal 3 2 5 2 3 2 4" xfId="10892" xr:uid="{00000000-0005-0000-0000-00009CB80000}"/>
    <cellStyle name="Normal 3 2 5 2 3 2 5" xfId="28819" xr:uid="{00000000-0005-0000-0000-00009DB80000}"/>
    <cellStyle name="Normal 3 2 5 2 3 2 6" xfId="40764" xr:uid="{00000000-0005-0000-0000-00009EB80000}"/>
    <cellStyle name="Normal 3 2 5 2 3 2 7" xfId="52729" xr:uid="{00000000-0005-0000-0000-00009FB80000}"/>
    <cellStyle name="Normal 3 2 5 2 3 3" xfId="13905" xr:uid="{00000000-0005-0000-0000-0000A0B80000}"/>
    <cellStyle name="Normal 3 2 5 2 3 3 2" xfId="31832" xr:uid="{00000000-0005-0000-0000-0000A1B80000}"/>
    <cellStyle name="Normal 3 2 5 2 3 3 3" xfId="43777" xr:uid="{00000000-0005-0000-0000-0000A2B80000}"/>
    <cellStyle name="Normal 3 2 5 2 3 3 4" xfId="55742" xr:uid="{00000000-0005-0000-0000-0000A3B80000}"/>
    <cellStyle name="Normal 3 2 5 2 3 4" xfId="19864" xr:uid="{00000000-0005-0000-0000-0000A4B80000}"/>
    <cellStyle name="Normal 3 2 5 2 3 5" xfId="7922" xr:uid="{00000000-0005-0000-0000-0000A5B80000}"/>
    <cellStyle name="Normal 3 2 5 2 3 6" xfId="25849" xr:uid="{00000000-0005-0000-0000-0000A6B80000}"/>
    <cellStyle name="Normal 3 2 5 2 3 7" xfId="37794" xr:uid="{00000000-0005-0000-0000-0000A7B80000}"/>
    <cellStyle name="Normal 3 2 5 2 3 8" xfId="49759" xr:uid="{00000000-0005-0000-0000-0000A8B80000}"/>
    <cellStyle name="Normal 3 2 5 2 4" xfId="3468" xr:uid="{00000000-0005-0000-0000-0000A9B80000}"/>
    <cellStyle name="Normal 3 2 5 2 4 2" xfId="15431" xr:uid="{00000000-0005-0000-0000-0000AAB80000}"/>
    <cellStyle name="Normal 3 2 5 2 4 2 2" xfId="33358" xr:uid="{00000000-0005-0000-0000-0000ABB80000}"/>
    <cellStyle name="Normal 3 2 5 2 4 2 3" xfId="45303" xr:uid="{00000000-0005-0000-0000-0000ACB80000}"/>
    <cellStyle name="Normal 3 2 5 2 4 2 4" xfId="57268" xr:uid="{00000000-0005-0000-0000-0000ADB80000}"/>
    <cellStyle name="Normal 3 2 5 2 4 3" xfId="21390" xr:uid="{00000000-0005-0000-0000-0000AEB80000}"/>
    <cellStyle name="Normal 3 2 5 2 4 4" xfId="9448" xr:uid="{00000000-0005-0000-0000-0000AFB80000}"/>
    <cellStyle name="Normal 3 2 5 2 4 5" xfId="27375" xr:uid="{00000000-0005-0000-0000-0000B0B80000}"/>
    <cellStyle name="Normal 3 2 5 2 4 6" xfId="39320" xr:uid="{00000000-0005-0000-0000-0000B1B80000}"/>
    <cellStyle name="Normal 3 2 5 2 4 7" xfId="51285" xr:uid="{00000000-0005-0000-0000-0000B2B80000}"/>
    <cellStyle name="Normal 3 2 5 2 5" xfId="12461" xr:uid="{00000000-0005-0000-0000-0000B3B80000}"/>
    <cellStyle name="Normal 3 2 5 2 5 2" xfId="30388" xr:uid="{00000000-0005-0000-0000-0000B4B80000}"/>
    <cellStyle name="Normal 3 2 5 2 5 3" xfId="42333" xr:uid="{00000000-0005-0000-0000-0000B5B80000}"/>
    <cellStyle name="Normal 3 2 5 2 5 4" xfId="54298" xr:uid="{00000000-0005-0000-0000-0000B6B80000}"/>
    <cellStyle name="Normal 3 2 5 2 6" xfId="18420" xr:uid="{00000000-0005-0000-0000-0000B7B80000}"/>
    <cellStyle name="Normal 3 2 5 2 7" xfId="6478" xr:uid="{00000000-0005-0000-0000-0000B8B80000}"/>
    <cellStyle name="Normal 3 2 5 2 8" xfId="24405" xr:uid="{00000000-0005-0000-0000-0000B9B80000}"/>
    <cellStyle name="Normal 3 2 5 2 9" xfId="36350" xr:uid="{00000000-0005-0000-0000-0000BAB80000}"/>
    <cellStyle name="Normal 3 2 5 3" xfId="872" xr:uid="{00000000-0005-0000-0000-0000BBB80000}"/>
    <cellStyle name="Normal 3 2 5 3 2" xfId="2316" xr:uid="{00000000-0005-0000-0000-0000BCB80000}"/>
    <cellStyle name="Normal 3 2 5 3 2 2" xfId="5286" xr:uid="{00000000-0005-0000-0000-0000BDB80000}"/>
    <cellStyle name="Normal 3 2 5 3 2 2 2" xfId="17249" xr:uid="{00000000-0005-0000-0000-0000BEB80000}"/>
    <cellStyle name="Normal 3 2 5 3 2 2 2 2" xfId="35176" xr:uid="{00000000-0005-0000-0000-0000BFB80000}"/>
    <cellStyle name="Normal 3 2 5 3 2 2 2 3" xfId="47121" xr:uid="{00000000-0005-0000-0000-0000C0B80000}"/>
    <cellStyle name="Normal 3 2 5 3 2 2 2 4" xfId="59086" xr:uid="{00000000-0005-0000-0000-0000C1B80000}"/>
    <cellStyle name="Normal 3 2 5 3 2 2 3" xfId="23208" xr:uid="{00000000-0005-0000-0000-0000C2B80000}"/>
    <cellStyle name="Normal 3 2 5 3 2 2 4" xfId="11266" xr:uid="{00000000-0005-0000-0000-0000C3B80000}"/>
    <cellStyle name="Normal 3 2 5 3 2 2 5" xfId="29193" xr:uid="{00000000-0005-0000-0000-0000C4B80000}"/>
    <cellStyle name="Normal 3 2 5 3 2 2 6" xfId="41138" xr:uid="{00000000-0005-0000-0000-0000C5B80000}"/>
    <cellStyle name="Normal 3 2 5 3 2 2 7" xfId="53103" xr:uid="{00000000-0005-0000-0000-0000C6B80000}"/>
    <cellStyle name="Normal 3 2 5 3 2 3" xfId="14279" xr:uid="{00000000-0005-0000-0000-0000C7B80000}"/>
    <cellStyle name="Normal 3 2 5 3 2 3 2" xfId="32206" xr:uid="{00000000-0005-0000-0000-0000C8B80000}"/>
    <cellStyle name="Normal 3 2 5 3 2 3 3" xfId="44151" xr:uid="{00000000-0005-0000-0000-0000C9B80000}"/>
    <cellStyle name="Normal 3 2 5 3 2 3 4" xfId="56116" xr:uid="{00000000-0005-0000-0000-0000CAB80000}"/>
    <cellStyle name="Normal 3 2 5 3 2 4" xfId="20238" xr:uid="{00000000-0005-0000-0000-0000CBB80000}"/>
    <cellStyle name="Normal 3 2 5 3 2 5" xfId="8296" xr:uid="{00000000-0005-0000-0000-0000CCB80000}"/>
    <cellStyle name="Normal 3 2 5 3 2 6" xfId="26223" xr:uid="{00000000-0005-0000-0000-0000CDB80000}"/>
    <cellStyle name="Normal 3 2 5 3 2 7" xfId="38168" xr:uid="{00000000-0005-0000-0000-0000CEB80000}"/>
    <cellStyle name="Normal 3 2 5 3 2 8" xfId="50133" xr:uid="{00000000-0005-0000-0000-0000CFB80000}"/>
    <cellStyle name="Normal 3 2 5 3 3" xfId="3842" xr:uid="{00000000-0005-0000-0000-0000D0B80000}"/>
    <cellStyle name="Normal 3 2 5 3 3 2" xfId="15805" xr:uid="{00000000-0005-0000-0000-0000D1B80000}"/>
    <cellStyle name="Normal 3 2 5 3 3 2 2" xfId="33732" xr:uid="{00000000-0005-0000-0000-0000D2B80000}"/>
    <cellStyle name="Normal 3 2 5 3 3 2 3" xfId="45677" xr:uid="{00000000-0005-0000-0000-0000D3B80000}"/>
    <cellStyle name="Normal 3 2 5 3 3 2 4" xfId="57642" xr:uid="{00000000-0005-0000-0000-0000D4B80000}"/>
    <cellStyle name="Normal 3 2 5 3 3 3" xfId="21764" xr:uid="{00000000-0005-0000-0000-0000D5B80000}"/>
    <cellStyle name="Normal 3 2 5 3 3 4" xfId="9822" xr:uid="{00000000-0005-0000-0000-0000D6B80000}"/>
    <cellStyle name="Normal 3 2 5 3 3 5" xfId="27749" xr:uid="{00000000-0005-0000-0000-0000D7B80000}"/>
    <cellStyle name="Normal 3 2 5 3 3 6" xfId="39694" xr:uid="{00000000-0005-0000-0000-0000D8B80000}"/>
    <cellStyle name="Normal 3 2 5 3 3 7" xfId="51659" xr:uid="{00000000-0005-0000-0000-0000D9B80000}"/>
    <cellStyle name="Normal 3 2 5 3 4" xfId="12835" xr:uid="{00000000-0005-0000-0000-0000DAB80000}"/>
    <cellStyle name="Normal 3 2 5 3 4 2" xfId="30762" xr:uid="{00000000-0005-0000-0000-0000DBB80000}"/>
    <cellStyle name="Normal 3 2 5 3 4 3" xfId="42707" xr:uid="{00000000-0005-0000-0000-0000DCB80000}"/>
    <cellStyle name="Normal 3 2 5 3 4 4" xfId="54672" xr:uid="{00000000-0005-0000-0000-0000DDB80000}"/>
    <cellStyle name="Normal 3 2 5 3 5" xfId="18794" xr:uid="{00000000-0005-0000-0000-0000DEB80000}"/>
    <cellStyle name="Normal 3 2 5 3 6" xfId="6852" xr:uid="{00000000-0005-0000-0000-0000DFB80000}"/>
    <cellStyle name="Normal 3 2 5 3 7" xfId="24779" xr:uid="{00000000-0005-0000-0000-0000E0B80000}"/>
    <cellStyle name="Normal 3 2 5 3 8" xfId="36724" xr:uid="{00000000-0005-0000-0000-0000E1B80000}"/>
    <cellStyle name="Normal 3 2 5 3 9" xfId="48689" xr:uid="{00000000-0005-0000-0000-0000E2B80000}"/>
    <cellStyle name="Normal 3 2 5 4" xfId="1594" xr:uid="{00000000-0005-0000-0000-0000E3B80000}"/>
    <cellStyle name="Normal 3 2 5 4 2" xfId="4564" xr:uid="{00000000-0005-0000-0000-0000E4B80000}"/>
    <cellStyle name="Normal 3 2 5 4 2 2" xfId="16527" xr:uid="{00000000-0005-0000-0000-0000E5B80000}"/>
    <cellStyle name="Normal 3 2 5 4 2 2 2" xfId="34454" xr:uid="{00000000-0005-0000-0000-0000E6B80000}"/>
    <cellStyle name="Normal 3 2 5 4 2 2 3" xfId="46399" xr:uid="{00000000-0005-0000-0000-0000E7B80000}"/>
    <cellStyle name="Normal 3 2 5 4 2 2 4" xfId="58364" xr:uid="{00000000-0005-0000-0000-0000E8B80000}"/>
    <cellStyle name="Normal 3 2 5 4 2 3" xfId="22486" xr:uid="{00000000-0005-0000-0000-0000E9B80000}"/>
    <cellStyle name="Normal 3 2 5 4 2 4" xfId="10544" xr:uid="{00000000-0005-0000-0000-0000EAB80000}"/>
    <cellStyle name="Normal 3 2 5 4 2 5" xfId="28471" xr:uid="{00000000-0005-0000-0000-0000EBB80000}"/>
    <cellStyle name="Normal 3 2 5 4 2 6" xfId="40416" xr:uid="{00000000-0005-0000-0000-0000ECB80000}"/>
    <cellStyle name="Normal 3 2 5 4 2 7" xfId="52381" xr:uid="{00000000-0005-0000-0000-0000EDB80000}"/>
    <cellStyle name="Normal 3 2 5 4 3" xfId="13557" xr:uid="{00000000-0005-0000-0000-0000EEB80000}"/>
    <cellStyle name="Normal 3 2 5 4 3 2" xfId="31484" xr:uid="{00000000-0005-0000-0000-0000EFB80000}"/>
    <cellStyle name="Normal 3 2 5 4 3 3" xfId="43429" xr:uid="{00000000-0005-0000-0000-0000F0B80000}"/>
    <cellStyle name="Normal 3 2 5 4 3 4" xfId="55394" xr:uid="{00000000-0005-0000-0000-0000F1B80000}"/>
    <cellStyle name="Normal 3 2 5 4 4" xfId="19516" xr:uid="{00000000-0005-0000-0000-0000F2B80000}"/>
    <cellStyle name="Normal 3 2 5 4 5" xfId="7574" xr:uid="{00000000-0005-0000-0000-0000F3B80000}"/>
    <cellStyle name="Normal 3 2 5 4 6" xfId="25501" xr:uid="{00000000-0005-0000-0000-0000F4B80000}"/>
    <cellStyle name="Normal 3 2 5 4 7" xfId="37446" xr:uid="{00000000-0005-0000-0000-0000F5B80000}"/>
    <cellStyle name="Normal 3 2 5 4 8" xfId="49411" xr:uid="{00000000-0005-0000-0000-0000F6B80000}"/>
    <cellStyle name="Normal 3 2 5 5" xfId="3120" xr:uid="{00000000-0005-0000-0000-0000F7B80000}"/>
    <cellStyle name="Normal 3 2 5 5 2" xfId="15083" xr:uid="{00000000-0005-0000-0000-0000F8B80000}"/>
    <cellStyle name="Normal 3 2 5 5 2 2" xfId="33010" xr:uid="{00000000-0005-0000-0000-0000F9B80000}"/>
    <cellStyle name="Normal 3 2 5 5 2 3" xfId="44955" xr:uid="{00000000-0005-0000-0000-0000FAB80000}"/>
    <cellStyle name="Normal 3 2 5 5 2 4" xfId="56920" xr:uid="{00000000-0005-0000-0000-0000FBB80000}"/>
    <cellStyle name="Normal 3 2 5 5 3" xfId="21042" xr:uid="{00000000-0005-0000-0000-0000FCB80000}"/>
    <cellStyle name="Normal 3 2 5 5 4" xfId="9100" xr:uid="{00000000-0005-0000-0000-0000FDB80000}"/>
    <cellStyle name="Normal 3 2 5 5 5" xfId="27027" xr:uid="{00000000-0005-0000-0000-0000FEB80000}"/>
    <cellStyle name="Normal 3 2 5 5 6" xfId="38972" xr:uid="{00000000-0005-0000-0000-0000FFB80000}"/>
    <cellStyle name="Normal 3 2 5 5 7" xfId="50937" xr:uid="{00000000-0005-0000-0000-000000B90000}"/>
    <cellStyle name="Normal 3 2 5 6" xfId="12113" xr:uid="{00000000-0005-0000-0000-000001B90000}"/>
    <cellStyle name="Normal 3 2 5 6 2" xfId="30040" xr:uid="{00000000-0005-0000-0000-000002B90000}"/>
    <cellStyle name="Normal 3 2 5 6 3" xfId="41985" xr:uid="{00000000-0005-0000-0000-000003B90000}"/>
    <cellStyle name="Normal 3 2 5 6 4" xfId="53950" xr:uid="{00000000-0005-0000-0000-000004B90000}"/>
    <cellStyle name="Normal 3 2 5 7" xfId="18072" xr:uid="{00000000-0005-0000-0000-000005B90000}"/>
    <cellStyle name="Normal 3 2 5 8" xfId="6130" xr:uid="{00000000-0005-0000-0000-000006B90000}"/>
    <cellStyle name="Normal 3 2 5 9" xfId="24057" xr:uid="{00000000-0005-0000-0000-000007B90000}"/>
    <cellStyle name="Normal 3 2 6" xfId="266" xr:uid="{00000000-0005-0000-0000-000008B90000}"/>
    <cellStyle name="Normal 3 2 6 10" xfId="36118" xr:uid="{00000000-0005-0000-0000-000009B90000}"/>
    <cellStyle name="Normal 3 2 6 11" xfId="48083" xr:uid="{00000000-0005-0000-0000-00000AB90000}"/>
    <cellStyle name="Normal 3 2 6 2" xfId="614" xr:uid="{00000000-0005-0000-0000-00000BB90000}"/>
    <cellStyle name="Normal 3 2 6 2 10" xfId="48431" xr:uid="{00000000-0005-0000-0000-00000CB90000}"/>
    <cellStyle name="Normal 3 2 6 2 2" xfId="1336" xr:uid="{00000000-0005-0000-0000-00000DB90000}"/>
    <cellStyle name="Normal 3 2 6 2 2 2" xfId="2780" xr:uid="{00000000-0005-0000-0000-00000EB90000}"/>
    <cellStyle name="Normal 3 2 6 2 2 2 2" xfId="5750" xr:uid="{00000000-0005-0000-0000-00000FB90000}"/>
    <cellStyle name="Normal 3 2 6 2 2 2 2 2" xfId="17713" xr:uid="{00000000-0005-0000-0000-000010B90000}"/>
    <cellStyle name="Normal 3 2 6 2 2 2 2 2 2" xfId="35640" xr:uid="{00000000-0005-0000-0000-000011B90000}"/>
    <cellStyle name="Normal 3 2 6 2 2 2 2 2 3" xfId="47585" xr:uid="{00000000-0005-0000-0000-000012B90000}"/>
    <cellStyle name="Normal 3 2 6 2 2 2 2 2 4" xfId="59550" xr:uid="{00000000-0005-0000-0000-000013B90000}"/>
    <cellStyle name="Normal 3 2 6 2 2 2 2 3" xfId="23672" xr:uid="{00000000-0005-0000-0000-000014B90000}"/>
    <cellStyle name="Normal 3 2 6 2 2 2 2 4" xfId="11730" xr:uid="{00000000-0005-0000-0000-000015B90000}"/>
    <cellStyle name="Normal 3 2 6 2 2 2 2 5" xfId="29657" xr:uid="{00000000-0005-0000-0000-000016B90000}"/>
    <cellStyle name="Normal 3 2 6 2 2 2 2 6" xfId="41602" xr:uid="{00000000-0005-0000-0000-000017B90000}"/>
    <cellStyle name="Normal 3 2 6 2 2 2 2 7" xfId="53567" xr:uid="{00000000-0005-0000-0000-000018B90000}"/>
    <cellStyle name="Normal 3 2 6 2 2 2 3" xfId="14743" xr:uid="{00000000-0005-0000-0000-000019B90000}"/>
    <cellStyle name="Normal 3 2 6 2 2 2 3 2" xfId="32670" xr:uid="{00000000-0005-0000-0000-00001AB90000}"/>
    <cellStyle name="Normal 3 2 6 2 2 2 3 3" xfId="44615" xr:uid="{00000000-0005-0000-0000-00001BB90000}"/>
    <cellStyle name="Normal 3 2 6 2 2 2 3 4" xfId="56580" xr:uid="{00000000-0005-0000-0000-00001CB90000}"/>
    <cellStyle name="Normal 3 2 6 2 2 2 4" xfId="20702" xr:uid="{00000000-0005-0000-0000-00001DB90000}"/>
    <cellStyle name="Normal 3 2 6 2 2 2 5" xfId="8760" xr:uid="{00000000-0005-0000-0000-00001EB90000}"/>
    <cellStyle name="Normal 3 2 6 2 2 2 6" xfId="26687" xr:uid="{00000000-0005-0000-0000-00001FB90000}"/>
    <cellStyle name="Normal 3 2 6 2 2 2 7" xfId="38632" xr:uid="{00000000-0005-0000-0000-000020B90000}"/>
    <cellStyle name="Normal 3 2 6 2 2 2 8" xfId="50597" xr:uid="{00000000-0005-0000-0000-000021B90000}"/>
    <cellStyle name="Normal 3 2 6 2 2 3" xfId="4306" xr:uid="{00000000-0005-0000-0000-000022B90000}"/>
    <cellStyle name="Normal 3 2 6 2 2 3 2" xfId="16269" xr:uid="{00000000-0005-0000-0000-000023B90000}"/>
    <cellStyle name="Normal 3 2 6 2 2 3 2 2" xfId="34196" xr:uid="{00000000-0005-0000-0000-000024B90000}"/>
    <cellStyle name="Normal 3 2 6 2 2 3 2 3" xfId="46141" xr:uid="{00000000-0005-0000-0000-000025B90000}"/>
    <cellStyle name="Normal 3 2 6 2 2 3 2 4" xfId="58106" xr:uid="{00000000-0005-0000-0000-000026B90000}"/>
    <cellStyle name="Normal 3 2 6 2 2 3 3" xfId="22228" xr:uid="{00000000-0005-0000-0000-000027B90000}"/>
    <cellStyle name="Normal 3 2 6 2 2 3 4" xfId="10286" xr:uid="{00000000-0005-0000-0000-000028B90000}"/>
    <cellStyle name="Normal 3 2 6 2 2 3 5" xfId="28213" xr:uid="{00000000-0005-0000-0000-000029B90000}"/>
    <cellStyle name="Normal 3 2 6 2 2 3 6" xfId="40158" xr:uid="{00000000-0005-0000-0000-00002AB90000}"/>
    <cellStyle name="Normal 3 2 6 2 2 3 7" xfId="52123" xr:uid="{00000000-0005-0000-0000-00002BB90000}"/>
    <cellStyle name="Normal 3 2 6 2 2 4" xfId="13299" xr:uid="{00000000-0005-0000-0000-00002CB90000}"/>
    <cellStyle name="Normal 3 2 6 2 2 4 2" xfId="31226" xr:uid="{00000000-0005-0000-0000-00002DB90000}"/>
    <cellStyle name="Normal 3 2 6 2 2 4 3" xfId="43171" xr:uid="{00000000-0005-0000-0000-00002EB90000}"/>
    <cellStyle name="Normal 3 2 6 2 2 4 4" xfId="55136" xr:uid="{00000000-0005-0000-0000-00002FB90000}"/>
    <cellStyle name="Normal 3 2 6 2 2 5" xfId="19258" xr:uid="{00000000-0005-0000-0000-000030B90000}"/>
    <cellStyle name="Normal 3 2 6 2 2 6" xfId="7316" xr:uid="{00000000-0005-0000-0000-000031B90000}"/>
    <cellStyle name="Normal 3 2 6 2 2 7" xfId="25243" xr:uid="{00000000-0005-0000-0000-000032B90000}"/>
    <cellStyle name="Normal 3 2 6 2 2 8" xfId="37188" xr:uid="{00000000-0005-0000-0000-000033B90000}"/>
    <cellStyle name="Normal 3 2 6 2 2 9" xfId="49153" xr:uid="{00000000-0005-0000-0000-000034B90000}"/>
    <cellStyle name="Normal 3 2 6 2 3" xfId="2058" xr:uid="{00000000-0005-0000-0000-000035B90000}"/>
    <cellStyle name="Normal 3 2 6 2 3 2" xfId="5028" xr:uid="{00000000-0005-0000-0000-000036B90000}"/>
    <cellStyle name="Normal 3 2 6 2 3 2 2" xfId="16991" xr:uid="{00000000-0005-0000-0000-000037B90000}"/>
    <cellStyle name="Normal 3 2 6 2 3 2 2 2" xfId="34918" xr:uid="{00000000-0005-0000-0000-000038B90000}"/>
    <cellStyle name="Normal 3 2 6 2 3 2 2 3" xfId="46863" xr:uid="{00000000-0005-0000-0000-000039B90000}"/>
    <cellStyle name="Normal 3 2 6 2 3 2 2 4" xfId="58828" xr:uid="{00000000-0005-0000-0000-00003AB90000}"/>
    <cellStyle name="Normal 3 2 6 2 3 2 3" xfId="22950" xr:uid="{00000000-0005-0000-0000-00003BB90000}"/>
    <cellStyle name="Normal 3 2 6 2 3 2 4" xfId="11008" xr:uid="{00000000-0005-0000-0000-00003CB90000}"/>
    <cellStyle name="Normal 3 2 6 2 3 2 5" xfId="28935" xr:uid="{00000000-0005-0000-0000-00003DB90000}"/>
    <cellStyle name="Normal 3 2 6 2 3 2 6" xfId="40880" xr:uid="{00000000-0005-0000-0000-00003EB90000}"/>
    <cellStyle name="Normal 3 2 6 2 3 2 7" xfId="52845" xr:uid="{00000000-0005-0000-0000-00003FB90000}"/>
    <cellStyle name="Normal 3 2 6 2 3 3" xfId="14021" xr:uid="{00000000-0005-0000-0000-000040B90000}"/>
    <cellStyle name="Normal 3 2 6 2 3 3 2" xfId="31948" xr:uid="{00000000-0005-0000-0000-000041B90000}"/>
    <cellStyle name="Normal 3 2 6 2 3 3 3" xfId="43893" xr:uid="{00000000-0005-0000-0000-000042B90000}"/>
    <cellStyle name="Normal 3 2 6 2 3 3 4" xfId="55858" xr:uid="{00000000-0005-0000-0000-000043B90000}"/>
    <cellStyle name="Normal 3 2 6 2 3 4" xfId="19980" xr:uid="{00000000-0005-0000-0000-000044B90000}"/>
    <cellStyle name="Normal 3 2 6 2 3 5" xfId="8038" xr:uid="{00000000-0005-0000-0000-000045B90000}"/>
    <cellStyle name="Normal 3 2 6 2 3 6" xfId="25965" xr:uid="{00000000-0005-0000-0000-000046B90000}"/>
    <cellStyle name="Normal 3 2 6 2 3 7" xfId="37910" xr:uid="{00000000-0005-0000-0000-000047B90000}"/>
    <cellStyle name="Normal 3 2 6 2 3 8" xfId="49875" xr:uid="{00000000-0005-0000-0000-000048B90000}"/>
    <cellStyle name="Normal 3 2 6 2 4" xfId="3584" xr:uid="{00000000-0005-0000-0000-000049B90000}"/>
    <cellStyle name="Normal 3 2 6 2 4 2" xfId="15547" xr:uid="{00000000-0005-0000-0000-00004AB90000}"/>
    <cellStyle name="Normal 3 2 6 2 4 2 2" xfId="33474" xr:uid="{00000000-0005-0000-0000-00004BB90000}"/>
    <cellStyle name="Normal 3 2 6 2 4 2 3" xfId="45419" xr:uid="{00000000-0005-0000-0000-00004CB90000}"/>
    <cellStyle name="Normal 3 2 6 2 4 2 4" xfId="57384" xr:uid="{00000000-0005-0000-0000-00004DB90000}"/>
    <cellStyle name="Normal 3 2 6 2 4 3" xfId="21506" xr:uid="{00000000-0005-0000-0000-00004EB90000}"/>
    <cellStyle name="Normal 3 2 6 2 4 4" xfId="9564" xr:uid="{00000000-0005-0000-0000-00004FB90000}"/>
    <cellStyle name="Normal 3 2 6 2 4 5" xfId="27491" xr:uid="{00000000-0005-0000-0000-000050B90000}"/>
    <cellStyle name="Normal 3 2 6 2 4 6" xfId="39436" xr:uid="{00000000-0005-0000-0000-000051B90000}"/>
    <cellStyle name="Normal 3 2 6 2 4 7" xfId="51401" xr:uid="{00000000-0005-0000-0000-000052B90000}"/>
    <cellStyle name="Normal 3 2 6 2 5" xfId="12577" xr:uid="{00000000-0005-0000-0000-000053B90000}"/>
    <cellStyle name="Normal 3 2 6 2 5 2" xfId="30504" xr:uid="{00000000-0005-0000-0000-000054B90000}"/>
    <cellStyle name="Normal 3 2 6 2 5 3" xfId="42449" xr:uid="{00000000-0005-0000-0000-000055B90000}"/>
    <cellStyle name="Normal 3 2 6 2 5 4" xfId="54414" xr:uid="{00000000-0005-0000-0000-000056B90000}"/>
    <cellStyle name="Normal 3 2 6 2 6" xfId="18536" xr:uid="{00000000-0005-0000-0000-000057B90000}"/>
    <cellStyle name="Normal 3 2 6 2 7" xfId="6594" xr:uid="{00000000-0005-0000-0000-000058B90000}"/>
    <cellStyle name="Normal 3 2 6 2 8" xfId="24521" xr:uid="{00000000-0005-0000-0000-000059B90000}"/>
    <cellStyle name="Normal 3 2 6 2 9" xfId="36466" xr:uid="{00000000-0005-0000-0000-00005AB90000}"/>
    <cellStyle name="Normal 3 2 6 3" xfId="988" xr:uid="{00000000-0005-0000-0000-00005BB90000}"/>
    <cellStyle name="Normal 3 2 6 3 2" xfId="2432" xr:uid="{00000000-0005-0000-0000-00005CB90000}"/>
    <cellStyle name="Normal 3 2 6 3 2 2" xfId="5402" xr:uid="{00000000-0005-0000-0000-00005DB90000}"/>
    <cellStyle name="Normal 3 2 6 3 2 2 2" xfId="17365" xr:uid="{00000000-0005-0000-0000-00005EB90000}"/>
    <cellStyle name="Normal 3 2 6 3 2 2 2 2" xfId="35292" xr:uid="{00000000-0005-0000-0000-00005FB90000}"/>
    <cellStyle name="Normal 3 2 6 3 2 2 2 3" xfId="47237" xr:uid="{00000000-0005-0000-0000-000060B90000}"/>
    <cellStyle name="Normal 3 2 6 3 2 2 2 4" xfId="59202" xr:uid="{00000000-0005-0000-0000-000061B90000}"/>
    <cellStyle name="Normal 3 2 6 3 2 2 3" xfId="23324" xr:uid="{00000000-0005-0000-0000-000062B90000}"/>
    <cellStyle name="Normal 3 2 6 3 2 2 4" xfId="11382" xr:uid="{00000000-0005-0000-0000-000063B90000}"/>
    <cellStyle name="Normal 3 2 6 3 2 2 5" xfId="29309" xr:uid="{00000000-0005-0000-0000-000064B90000}"/>
    <cellStyle name="Normal 3 2 6 3 2 2 6" xfId="41254" xr:uid="{00000000-0005-0000-0000-000065B90000}"/>
    <cellStyle name="Normal 3 2 6 3 2 2 7" xfId="53219" xr:uid="{00000000-0005-0000-0000-000066B90000}"/>
    <cellStyle name="Normal 3 2 6 3 2 3" xfId="14395" xr:uid="{00000000-0005-0000-0000-000067B90000}"/>
    <cellStyle name="Normal 3 2 6 3 2 3 2" xfId="32322" xr:uid="{00000000-0005-0000-0000-000068B90000}"/>
    <cellStyle name="Normal 3 2 6 3 2 3 3" xfId="44267" xr:uid="{00000000-0005-0000-0000-000069B90000}"/>
    <cellStyle name="Normal 3 2 6 3 2 3 4" xfId="56232" xr:uid="{00000000-0005-0000-0000-00006AB90000}"/>
    <cellStyle name="Normal 3 2 6 3 2 4" xfId="20354" xr:uid="{00000000-0005-0000-0000-00006BB90000}"/>
    <cellStyle name="Normal 3 2 6 3 2 5" xfId="8412" xr:uid="{00000000-0005-0000-0000-00006CB90000}"/>
    <cellStyle name="Normal 3 2 6 3 2 6" xfId="26339" xr:uid="{00000000-0005-0000-0000-00006DB90000}"/>
    <cellStyle name="Normal 3 2 6 3 2 7" xfId="38284" xr:uid="{00000000-0005-0000-0000-00006EB90000}"/>
    <cellStyle name="Normal 3 2 6 3 2 8" xfId="50249" xr:uid="{00000000-0005-0000-0000-00006FB90000}"/>
    <cellStyle name="Normal 3 2 6 3 3" xfId="3958" xr:uid="{00000000-0005-0000-0000-000070B90000}"/>
    <cellStyle name="Normal 3 2 6 3 3 2" xfId="15921" xr:uid="{00000000-0005-0000-0000-000071B90000}"/>
    <cellStyle name="Normal 3 2 6 3 3 2 2" xfId="33848" xr:uid="{00000000-0005-0000-0000-000072B90000}"/>
    <cellStyle name="Normal 3 2 6 3 3 2 3" xfId="45793" xr:uid="{00000000-0005-0000-0000-000073B90000}"/>
    <cellStyle name="Normal 3 2 6 3 3 2 4" xfId="57758" xr:uid="{00000000-0005-0000-0000-000074B90000}"/>
    <cellStyle name="Normal 3 2 6 3 3 3" xfId="21880" xr:uid="{00000000-0005-0000-0000-000075B90000}"/>
    <cellStyle name="Normal 3 2 6 3 3 4" xfId="9938" xr:uid="{00000000-0005-0000-0000-000076B90000}"/>
    <cellStyle name="Normal 3 2 6 3 3 5" xfId="27865" xr:uid="{00000000-0005-0000-0000-000077B90000}"/>
    <cellStyle name="Normal 3 2 6 3 3 6" xfId="39810" xr:uid="{00000000-0005-0000-0000-000078B90000}"/>
    <cellStyle name="Normal 3 2 6 3 3 7" xfId="51775" xr:uid="{00000000-0005-0000-0000-000079B90000}"/>
    <cellStyle name="Normal 3 2 6 3 4" xfId="12951" xr:uid="{00000000-0005-0000-0000-00007AB90000}"/>
    <cellStyle name="Normal 3 2 6 3 4 2" xfId="30878" xr:uid="{00000000-0005-0000-0000-00007BB90000}"/>
    <cellStyle name="Normal 3 2 6 3 4 3" xfId="42823" xr:uid="{00000000-0005-0000-0000-00007CB90000}"/>
    <cellStyle name="Normal 3 2 6 3 4 4" xfId="54788" xr:uid="{00000000-0005-0000-0000-00007DB90000}"/>
    <cellStyle name="Normal 3 2 6 3 5" xfId="18910" xr:uid="{00000000-0005-0000-0000-00007EB90000}"/>
    <cellStyle name="Normal 3 2 6 3 6" xfId="6968" xr:uid="{00000000-0005-0000-0000-00007FB90000}"/>
    <cellStyle name="Normal 3 2 6 3 7" xfId="24895" xr:uid="{00000000-0005-0000-0000-000080B90000}"/>
    <cellStyle name="Normal 3 2 6 3 8" xfId="36840" xr:uid="{00000000-0005-0000-0000-000081B90000}"/>
    <cellStyle name="Normal 3 2 6 3 9" xfId="48805" xr:uid="{00000000-0005-0000-0000-000082B90000}"/>
    <cellStyle name="Normal 3 2 6 4" xfId="1710" xr:uid="{00000000-0005-0000-0000-000083B90000}"/>
    <cellStyle name="Normal 3 2 6 4 2" xfId="4680" xr:uid="{00000000-0005-0000-0000-000084B90000}"/>
    <cellStyle name="Normal 3 2 6 4 2 2" xfId="16643" xr:uid="{00000000-0005-0000-0000-000085B90000}"/>
    <cellStyle name="Normal 3 2 6 4 2 2 2" xfId="34570" xr:uid="{00000000-0005-0000-0000-000086B90000}"/>
    <cellStyle name="Normal 3 2 6 4 2 2 3" xfId="46515" xr:uid="{00000000-0005-0000-0000-000087B90000}"/>
    <cellStyle name="Normal 3 2 6 4 2 2 4" xfId="58480" xr:uid="{00000000-0005-0000-0000-000088B90000}"/>
    <cellStyle name="Normal 3 2 6 4 2 3" xfId="22602" xr:uid="{00000000-0005-0000-0000-000089B90000}"/>
    <cellStyle name="Normal 3 2 6 4 2 4" xfId="10660" xr:uid="{00000000-0005-0000-0000-00008AB90000}"/>
    <cellStyle name="Normal 3 2 6 4 2 5" xfId="28587" xr:uid="{00000000-0005-0000-0000-00008BB90000}"/>
    <cellStyle name="Normal 3 2 6 4 2 6" xfId="40532" xr:uid="{00000000-0005-0000-0000-00008CB90000}"/>
    <cellStyle name="Normal 3 2 6 4 2 7" xfId="52497" xr:uid="{00000000-0005-0000-0000-00008DB90000}"/>
    <cellStyle name="Normal 3 2 6 4 3" xfId="13673" xr:uid="{00000000-0005-0000-0000-00008EB90000}"/>
    <cellStyle name="Normal 3 2 6 4 3 2" xfId="31600" xr:uid="{00000000-0005-0000-0000-00008FB90000}"/>
    <cellStyle name="Normal 3 2 6 4 3 3" xfId="43545" xr:uid="{00000000-0005-0000-0000-000090B90000}"/>
    <cellStyle name="Normal 3 2 6 4 3 4" xfId="55510" xr:uid="{00000000-0005-0000-0000-000091B90000}"/>
    <cellStyle name="Normal 3 2 6 4 4" xfId="19632" xr:uid="{00000000-0005-0000-0000-000092B90000}"/>
    <cellStyle name="Normal 3 2 6 4 5" xfId="7690" xr:uid="{00000000-0005-0000-0000-000093B90000}"/>
    <cellStyle name="Normal 3 2 6 4 6" xfId="25617" xr:uid="{00000000-0005-0000-0000-000094B90000}"/>
    <cellStyle name="Normal 3 2 6 4 7" xfId="37562" xr:uid="{00000000-0005-0000-0000-000095B90000}"/>
    <cellStyle name="Normal 3 2 6 4 8" xfId="49527" xr:uid="{00000000-0005-0000-0000-000096B90000}"/>
    <cellStyle name="Normal 3 2 6 5" xfId="3236" xr:uid="{00000000-0005-0000-0000-000097B90000}"/>
    <cellStyle name="Normal 3 2 6 5 2" xfId="15199" xr:uid="{00000000-0005-0000-0000-000098B90000}"/>
    <cellStyle name="Normal 3 2 6 5 2 2" xfId="33126" xr:uid="{00000000-0005-0000-0000-000099B90000}"/>
    <cellStyle name="Normal 3 2 6 5 2 3" xfId="45071" xr:uid="{00000000-0005-0000-0000-00009AB90000}"/>
    <cellStyle name="Normal 3 2 6 5 2 4" xfId="57036" xr:uid="{00000000-0005-0000-0000-00009BB90000}"/>
    <cellStyle name="Normal 3 2 6 5 3" xfId="21158" xr:uid="{00000000-0005-0000-0000-00009CB90000}"/>
    <cellStyle name="Normal 3 2 6 5 4" xfId="9216" xr:uid="{00000000-0005-0000-0000-00009DB90000}"/>
    <cellStyle name="Normal 3 2 6 5 5" xfId="27143" xr:uid="{00000000-0005-0000-0000-00009EB90000}"/>
    <cellStyle name="Normal 3 2 6 5 6" xfId="39088" xr:uid="{00000000-0005-0000-0000-00009FB90000}"/>
    <cellStyle name="Normal 3 2 6 5 7" xfId="51053" xr:uid="{00000000-0005-0000-0000-0000A0B90000}"/>
    <cellStyle name="Normal 3 2 6 6" xfId="12229" xr:uid="{00000000-0005-0000-0000-0000A1B90000}"/>
    <cellStyle name="Normal 3 2 6 6 2" xfId="30156" xr:uid="{00000000-0005-0000-0000-0000A2B90000}"/>
    <cellStyle name="Normal 3 2 6 6 3" xfId="42101" xr:uid="{00000000-0005-0000-0000-0000A3B90000}"/>
    <cellStyle name="Normal 3 2 6 6 4" xfId="54066" xr:uid="{00000000-0005-0000-0000-0000A4B90000}"/>
    <cellStyle name="Normal 3 2 6 7" xfId="18188" xr:uid="{00000000-0005-0000-0000-0000A5B90000}"/>
    <cellStyle name="Normal 3 2 6 8" xfId="6246" xr:uid="{00000000-0005-0000-0000-0000A6B90000}"/>
    <cellStyle name="Normal 3 2 6 9" xfId="24173" xr:uid="{00000000-0005-0000-0000-0000A7B90000}"/>
    <cellStyle name="Normal 3 2 7" xfId="382" xr:uid="{00000000-0005-0000-0000-0000A8B90000}"/>
    <cellStyle name="Normal 3 2 7 10" xfId="48199" xr:uid="{00000000-0005-0000-0000-0000A9B90000}"/>
    <cellStyle name="Normal 3 2 7 2" xfId="1104" xr:uid="{00000000-0005-0000-0000-0000AAB90000}"/>
    <cellStyle name="Normal 3 2 7 2 2" xfId="2548" xr:uid="{00000000-0005-0000-0000-0000ABB90000}"/>
    <cellStyle name="Normal 3 2 7 2 2 2" xfId="5518" xr:uid="{00000000-0005-0000-0000-0000ACB90000}"/>
    <cellStyle name="Normal 3 2 7 2 2 2 2" xfId="17481" xr:uid="{00000000-0005-0000-0000-0000ADB90000}"/>
    <cellStyle name="Normal 3 2 7 2 2 2 2 2" xfId="35408" xr:uid="{00000000-0005-0000-0000-0000AEB90000}"/>
    <cellStyle name="Normal 3 2 7 2 2 2 2 3" xfId="47353" xr:uid="{00000000-0005-0000-0000-0000AFB90000}"/>
    <cellStyle name="Normal 3 2 7 2 2 2 2 4" xfId="59318" xr:uid="{00000000-0005-0000-0000-0000B0B90000}"/>
    <cellStyle name="Normal 3 2 7 2 2 2 3" xfId="23440" xr:uid="{00000000-0005-0000-0000-0000B1B90000}"/>
    <cellStyle name="Normal 3 2 7 2 2 2 4" xfId="11498" xr:uid="{00000000-0005-0000-0000-0000B2B90000}"/>
    <cellStyle name="Normal 3 2 7 2 2 2 5" xfId="29425" xr:uid="{00000000-0005-0000-0000-0000B3B90000}"/>
    <cellStyle name="Normal 3 2 7 2 2 2 6" xfId="41370" xr:uid="{00000000-0005-0000-0000-0000B4B90000}"/>
    <cellStyle name="Normal 3 2 7 2 2 2 7" xfId="53335" xr:uid="{00000000-0005-0000-0000-0000B5B90000}"/>
    <cellStyle name="Normal 3 2 7 2 2 3" xfId="14511" xr:uid="{00000000-0005-0000-0000-0000B6B90000}"/>
    <cellStyle name="Normal 3 2 7 2 2 3 2" xfId="32438" xr:uid="{00000000-0005-0000-0000-0000B7B90000}"/>
    <cellStyle name="Normal 3 2 7 2 2 3 3" xfId="44383" xr:uid="{00000000-0005-0000-0000-0000B8B90000}"/>
    <cellStyle name="Normal 3 2 7 2 2 3 4" xfId="56348" xr:uid="{00000000-0005-0000-0000-0000B9B90000}"/>
    <cellStyle name="Normal 3 2 7 2 2 4" xfId="20470" xr:uid="{00000000-0005-0000-0000-0000BAB90000}"/>
    <cellStyle name="Normal 3 2 7 2 2 5" xfId="8528" xr:uid="{00000000-0005-0000-0000-0000BBB90000}"/>
    <cellStyle name="Normal 3 2 7 2 2 6" xfId="26455" xr:uid="{00000000-0005-0000-0000-0000BCB90000}"/>
    <cellStyle name="Normal 3 2 7 2 2 7" xfId="38400" xr:uid="{00000000-0005-0000-0000-0000BDB90000}"/>
    <cellStyle name="Normal 3 2 7 2 2 8" xfId="50365" xr:uid="{00000000-0005-0000-0000-0000BEB90000}"/>
    <cellStyle name="Normal 3 2 7 2 3" xfId="4074" xr:uid="{00000000-0005-0000-0000-0000BFB90000}"/>
    <cellStyle name="Normal 3 2 7 2 3 2" xfId="16037" xr:uid="{00000000-0005-0000-0000-0000C0B90000}"/>
    <cellStyle name="Normal 3 2 7 2 3 2 2" xfId="33964" xr:uid="{00000000-0005-0000-0000-0000C1B90000}"/>
    <cellStyle name="Normal 3 2 7 2 3 2 3" xfId="45909" xr:uid="{00000000-0005-0000-0000-0000C2B90000}"/>
    <cellStyle name="Normal 3 2 7 2 3 2 4" xfId="57874" xr:uid="{00000000-0005-0000-0000-0000C3B90000}"/>
    <cellStyle name="Normal 3 2 7 2 3 3" xfId="21996" xr:uid="{00000000-0005-0000-0000-0000C4B90000}"/>
    <cellStyle name="Normal 3 2 7 2 3 4" xfId="10054" xr:uid="{00000000-0005-0000-0000-0000C5B90000}"/>
    <cellStyle name="Normal 3 2 7 2 3 5" xfId="27981" xr:uid="{00000000-0005-0000-0000-0000C6B90000}"/>
    <cellStyle name="Normal 3 2 7 2 3 6" xfId="39926" xr:uid="{00000000-0005-0000-0000-0000C7B90000}"/>
    <cellStyle name="Normal 3 2 7 2 3 7" xfId="51891" xr:uid="{00000000-0005-0000-0000-0000C8B90000}"/>
    <cellStyle name="Normal 3 2 7 2 4" xfId="13067" xr:uid="{00000000-0005-0000-0000-0000C9B90000}"/>
    <cellStyle name="Normal 3 2 7 2 4 2" xfId="30994" xr:uid="{00000000-0005-0000-0000-0000CAB90000}"/>
    <cellStyle name="Normal 3 2 7 2 4 3" xfId="42939" xr:uid="{00000000-0005-0000-0000-0000CBB90000}"/>
    <cellStyle name="Normal 3 2 7 2 4 4" xfId="54904" xr:uid="{00000000-0005-0000-0000-0000CCB90000}"/>
    <cellStyle name="Normal 3 2 7 2 5" xfId="19026" xr:uid="{00000000-0005-0000-0000-0000CDB90000}"/>
    <cellStyle name="Normal 3 2 7 2 6" xfId="7084" xr:uid="{00000000-0005-0000-0000-0000CEB90000}"/>
    <cellStyle name="Normal 3 2 7 2 7" xfId="25011" xr:uid="{00000000-0005-0000-0000-0000CFB90000}"/>
    <cellStyle name="Normal 3 2 7 2 8" xfId="36956" xr:uid="{00000000-0005-0000-0000-0000D0B90000}"/>
    <cellStyle name="Normal 3 2 7 2 9" xfId="48921" xr:uid="{00000000-0005-0000-0000-0000D1B90000}"/>
    <cellStyle name="Normal 3 2 7 3" xfId="1826" xr:uid="{00000000-0005-0000-0000-0000D2B90000}"/>
    <cellStyle name="Normal 3 2 7 3 2" xfId="4796" xr:uid="{00000000-0005-0000-0000-0000D3B90000}"/>
    <cellStyle name="Normal 3 2 7 3 2 2" xfId="16759" xr:uid="{00000000-0005-0000-0000-0000D4B90000}"/>
    <cellStyle name="Normal 3 2 7 3 2 2 2" xfId="34686" xr:uid="{00000000-0005-0000-0000-0000D5B90000}"/>
    <cellStyle name="Normal 3 2 7 3 2 2 3" xfId="46631" xr:uid="{00000000-0005-0000-0000-0000D6B90000}"/>
    <cellStyle name="Normal 3 2 7 3 2 2 4" xfId="58596" xr:uid="{00000000-0005-0000-0000-0000D7B90000}"/>
    <cellStyle name="Normal 3 2 7 3 2 3" xfId="22718" xr:uid="{00000000-0005-0000-0000-0000D8B90000}"/>
    <cellStyle name="Normal 3 2 7 3 2 4" xfId="10776" xr:uid="{00000000-0005-0000-0000-0000D9B90000}"/>
    <cellStyle name="Normal 3 2 7 3 2 5" xfId="28703" xr:uid="{00000000-0005-0000-0000-0000DAB90000}"/>
    <cellStyle name="Normal 3 2 7 3 2 6" xfId="40648" xr:uid="{00000000-0005-0000-0000-0000DBB90000}"/>
    <cellStyle name="Normal 3 2 7 3 2 7" xfId="52613" xr:uid="{00000000-0005-0000-0000-0000DCB90000}"/>
    <cellStyle name="Normal 3 2 7 3 3" xfId="13789" xr:uid="{00000000-0005-0000-0000-0000DDB90000}"/>
    <cellStyle name="Normal 3 2 7 3 3 2" xfId="31716" xr:uid="{00000000-0005-0000-0000-0000DEB90000}"/>
    <cellStyle name="Normal 3 2 7 3 3 3" xfId="43661" xr:uid="{00000000-0005-0000-0000-0000DFB90000}"/>
    <cellStyle name="Normal 3 2 7 3 3 4" xfId="55626" xr:uid="{00000000-0005-0000-0000-0000E0B90000}"/>
    <cellStyle name="Normal 3 2 7 3 4" xfId="19748" xr:uid="{00000000-0005-0000-0000-0000E1B90000}"/>
    <cellStyle name="Normal 3 2 7 3 5" xfId="7806" xr:uid="{00000000-0005-0000-0000-0000E2B90000}"/>
    <cellStyle name="Normal 3 2 7 3 6" xfId="25733" xr:uid="{00000000-0005-0000-0000-0000E3B90000}"/>
    <cellStyle name="Normal 3 2 7 3 7" xfId="37678" xr:uid="{00000000-0005-0000-0000-0000E4B90000}"/>
    <cellStyle name="Normal 3 2 7 3 8" xfId="49643" xr:uid="{00000000-0005-0000-0000-0000E5B90000}"/>
    <cellStyle name="Normal 3 2 7 4" xfId="3352" xr:uid="{00000000-0005-0000-0000-0000E6B90000}"/>
    <cellStyle name="Normal 3 2 7 4 2" xfId="15315" xr:uid="{00000000-0005-0000-0000-0000E7B90000}"/>
    <cellStyle name="Normal 3 2 7 4 2 2" xfId="33242" xr:uid="{00000000-0005-0000-0000-0000E8B90000}"/>
    <cellStyle name="Normal 3 2 7 4 2 3" xfId="45187" xr:uid="{00000000-0005-0000-0000-0000E9B90000}"/>
    <cellStyle name="Normal 3 2 7 4 2 4" xfId="57152" xr:uid="{00000000-0005-0000-0000-0000EAB90000}"/>
    <cellStyle name="Normal 3 2 7 4 3" xfId="21274" xr:uid="{00000000-0005-0000-0000-0000EBB90000}"/>
    <cellStyle name="Normal 3 2 7 4 4" xfId="9332" xr:uid="{00000000-0005-0000-0000-0000ECB90000}"/>
    <cellStyle name="Normal 3 2 7 4 5" xfId="27259" xr:uid="{00000000-0005-0000-0000-0000EDB90000}"/>
    <cellStyle name="Normal 3 2 7 4 6" xfId="39204" xr:uid="{00000000-0005-0000-0000-0000EEB90000}"/>
    <cellStyle name="Normal 3 2 7 4 7" xfId="51169" xr:uid="{00000000-0005-0000-0000-0000EFB90000}"/>
    <cellStyle name="Normal 3 2 7 5" xfId="12345" xr:uid="{00000000-0005-0000-0000-0000F0B90000}"/>
    <cellStyle name="Normal 3 2 7 5 2" xfId="30272" xr:uid="{00000000-0005-0000-0000-0000F1B90000}"/>
    <cellStyle name="Normal 3 2 7 5 3" xfId="42217" xr:uid="{00000000-0005-0000-0000-0000F2B90000}"/>
    <cellStyle name="Normal 3 2 7 5 4" xfId="54182" xr:uid="{00000000-0005-0000-0000-0000F3B90000}"/>
    <cellStyle name="Normal 3 2 7 6" xfId="18304" xr:uid="{00000000-0005-0000-0000-0000F4B90000}"/>
    <cellStyle name="Normal 3 2 7 7" xfId="6362" xr:uid="{00000000-0005-0000-0000-0000F5B90000}"/>
    <cellStyle name="Normal 3 2 7 8" xfId="24289" xr:uid="{00000000-0005-0000-0000-0000F6B90000}"/>
    <cellStyle name="Normal 3 2 7 9" xfId="36234" xr:uid="{00000000-0005-0000-0000-0000F7B90000}"/>
    <cellStyle name="Normal 3 2 8" xfId="734" xr:uid="{00000000-0005-0000-0000-0000F8B90000}"/>
    <cellStyle name="Normal 3 2 8 10" xfId="48551" xr:uid="{00000000-0005-0000-0000-0000F9B90000}"/>
    <cellStyle name="Normal 3 2 8 2" xfId="1456" xr:uid="{00000000-0005-0000-0000-0000FAB90000}"/>
    <cellStyle name="Normal 3 2 8 2 2" xfId="2900" xr:uid="{00000000-0005-0000-0000-0000FBB90000}"/>
    <cellStyle name="Normal 3 2 8 2 2 2" xfId="5870" xr:uid="{00000000-0005-0000-0000-0000FCB90000}"/>
    <cellStyle name="Normal 3 2 8 2 2 2 2" xfId="17833" xr:uid="{00000000-0005-0000-0000-0000FDB90000}"/>
    <cellStyle name="Normal 3 2 8 2 2 2 2 2" xfId="35760" xr:uid="{00000000-0005-0000-0000-0000FEB90000}"/>
    <cellStyle name="Normal 3 2 8 2 2 2 2 3" xfId="47705" xr:uid="{00000000-0005-0000-0000-0000FFB90000}"/>
    <cellStyle name="Normal 3 2 8 2 2 2 2 4" xfId="59670" xr:uid="{00000000-0005-0000-0000-000000BA0000}"/>
    <cellStyle name="Normal 3 2 8 2 2 2 3" xfId="23792" xr:uid="{00000000-0005-0000-0000-000001BA0000}"/>
    <cellStyle name="Normal 3 2 8 2 2 2 4" xfId="11850" xr:uid="{00000000-0005-0000-0000-000002BA0000}"/>
    <cellStyle name="Normal 3 2 8 2 2 2 5" xfId="29777" xr:uid="{00000000-0005-0000-0000-000003BA0000}"/>
    <cellStyle name="Normal 3 2 8 2 2 2 6" xfId="41722" xr:uid="{00000000-0005-0000-0000-000004BA0000}"/>
    <cellStyle name="Normal 3 2 8 2 2 2 7" xfId="53687" xr:uid="{00000000-0005-0000-0000-000005BA0000}"/>
    <cellStyle name="Normal 3 2 8 2 2 3" xfId="14863" xr:uid="{00000000-0005-0000-0000-000006BA0000}"/>
    <cellStyle name="Normal 3 2 8 2 2 3 2" xfId="32790" xr:uid="{00000000-0005-0000-0000-000007BA0000}"/>
    <cellStyle name="Normal 3 2 8 2 2 3 3" xfId="44735" xr:uid="{00000000-0005-0000-0000-000008BA0000}"/>
    <cellStyle name="Normal 3 2 8 2 2 3 4" xfId="56700" xr:uid="{00000000-0005-0000-0000-000009BA0000}"/>
    <cellStyle name="Normal 3 2 8 2 2 4" xfId="20822" xr:uid="{00000000-0005-0000-0000-00000ABA0000}"/>
    <cellStyle name="Normal 3 2 8 2 2 5" xfId="8880" xr:uid="{00000000-0005-0000-0000-00000BBA0000}"/>
    <cellStyle name="Normal 3 2 8 2 2 6" xfId="26807" xr:uid="{00000000-0005-0000-0000-00000CBA0000}"/>
    <cellStyle name="Normal 3 2 8 2 2 7" xfId="38752" xr:uid="{00000000-0005-0000-0000-00000DBA0000}"/>
    <cellStyle name="Normal 3 2 8 2 2 8" xfId="50717" xr:uid="{00000000-0005-0000-0000-00000EBA0000}"/>
    <cellStyle name="Normal 3 2 8 2 3" xfId="4426" xr:uid="{00000000-0005-0000-0000-00000FBA0000}"/>
    <cellStyle name="Normal 3 2 8 2 3 2" xfId="16389" xr:uid="{00000000-0005-0000-0000-000010BA0000}"/>
    <cellStyle name="Normal 3 2 8 2 3 2 2" xfId="34316" xr:uid="{00000000-0005-0000-0000-000011BA0000}"/>
    <cellStyle name="Normal 3 2 8 2 3 2 3" xfId="46261" xr:uid="{00000000-0005-0000-0000-000012BA0000}"/>
    <cellStyle name="Normal 3 2 8 2 3 2 4" xfId="58226" xr:uid="{00000000-0005-0000-0000-000013BA0000}"/>
    <cellStyle name="Normal 3 2 8 2 3 3" xfId="22348" xr:uid="{00000000-0005-0000-0000-000014BA0000}"/>
    <cellStyle name="Normal 3 2 8 2 3 4" xfId="10406" xr:uid="{00000000-0005-0000-0000-000015BA0000}"/>
    <cellStyle name="Normal 3 2 8 2 3 5" xfId="28333" xr:uid="{00000000-0005-0000-0000-000016BA0000}"/>
    <cellStyle name="Normal 3 2 8 2 3 6" xfId="40278" xr:uid="{00000000-0005-0000-0000-000017BA0000}"/>
    <cellStyle name="Normal 3 2 8 2 3 7" xfId="52243" xr:uid="{00000000-0005-0000-0000-000018BA0000}"/>
    <cellStyle name="Normal 3 2 8 2 4" xfId="13419" xr:uid="{00000000-0005-0000-0000-000019BA0000}"/>
    <cellStyle name="Normal 3 2 8 2 4 2" xfId="31346" xr:uid="{00000000-0005-0000-0000-00001ABA0000}"/>
    <cellStyle name="Normal 3 2 8 2 4 3" xfId="43291" xr:uid="{00000000-0005-0000-0000-00001BBA0000}"/>
    <cellStyle name="Normal 3 2 8 2 4 4" xfId="55256" xr:uid="{00000000-0005-0000-0000-00001CBA0000}"/>
    <cellStyle name="Normal 3 2 8 2 5" xfId="19378" xr:uid="{00000000-0005-0000-0000-00001DBA0000}"/>
    <cellStyle name="Normal 3 2 8 2 6" xfId="7436" xr:uid="{00000000-0005-0000-0000-00001EBA0000}"/>
    <cellStyle name="Normal 3 2 8 2 7" xfId="25363" xr:uid="{00000000-0005-0000-0000-00001FBA0000}"/>
    <cellStyle name="Normal 3 2 8 2 8" xfId="37308" xr:uid="{00000000-0005-0000-0000-000020BA0000}"/>
    <cellStyle name="Normal 3 2 8 2 9" xfId="49273" xr:uid="{00000000-0005-0000-0000-000021BA0000}"/>
    <cellStyle name="Normal 3 2 8 3" xfId="2178" xr:uid="{00000000-0005-0000-0000-000022BA0000}"/>
    <cellStyle name="Normal 3 2 8 3 2" xfId="5148" xr:uid="{00000000-0005-0000-0000-000023BA0000}"/>
    <cellStyle name="Normal 3 2 8 3 2 2" xfId="17111" xr:uid="{00000000-0005-0000-0000-000024BA0000}"/>
    <cellStyle name="Normal 3 2 8 3 2 2 2" xfId="35038" xr:uid="{00000000-0005-0000-0000-000025BA0000}"/>
    <cellStyle name="Normal 3 2 8 3 2 2 3" xfId="46983" xr:uid="{00000000-0005-0000-0000-000026BA0000}"/>
    <cellStyle name="Normal 3 2 8 3 2 2 4" xfId="58948" xr:uid="{00000000-0005-0000-0000-000027BA0000}"/>
    <cellStyle name="Normal 3 2 8 3 2 3" xfId="23070" xr:uid="{00000000-0005-0000-0000-000028BA0000}"/>
    <cellStyle name="Normal 3 2 8 3 2 4" xfId="11128" xr:uid="{00000000-0005-0000-0000-000029BA0000}"/>
    <cellStyle name="Normal 3 2 8 3 2 5" xfId="29055" xr:uid="{00000000-0005-0000-0000-00002ABA0000}"/>
    <cellStyle name="Normal 3 2 8 3 2 6" xfId="41000" xr:uid="{00000000-0005-0000-0000-00002BBA0000}"/>
    <cellStyle name="Normal 3 2 8 3 2 7" xfId="52965" xr:uid="{00000000-0005-0000-0000-00002CBA0000}"/>
    <cellStyle name="Normal 3 2 8 3 3" xfId="14141" xr:uid="{00000000-0005-0000-0000-00002DBA0000}"/>
    <cellStyle name="Normal 3 2 8 3 3 2" xfId="32068" xr:uid="{00000000-0005-0000-0000-00002EBA0000}"/>
    <cellStyle name="Normal 3 2 8 3 3 3" xfId="44013" xr:uid="{00000000-0005-0000-0000-00002FBA0000}"/>
    <cellStyle name="Normal 3 2 8 3 3 4" xfId="55978" xr:uid="{00000000-0005-0000-0000-000030BA0000}"/>
    <cellStyle name="Normal 3 2 8 3 4" xfId="20100" xr:uid="{00000000-0005-0000-0000-000031BA0000}"/>
    <cellStyle name="Normal 3 2 8 3 5" xfId="8158" xr:uid="{00000000-0005-0000-0000-000032BA0000}"/>
    <cellStyle name="Normal 3 2 8 3 6" xfId="26085" xr:uid="{00000000-0005-0000-0000-000033BA0000}"/>
    <cellStyle name="Normal 3 2 8 3 7" xfId="38030" xr:uid="{00000000-0005-0000-0000-000034BA0000}"/>
    <cellStyle name="Normal 3 2 8 3 8" xfId="49995" xr:uid="{00000000-0005-0000-0000-000035BA0000}"/>
    <cellStyle name="Normal 3 2 8 4" xfId="3704" xr:uid="{00000000-0005-0000-0000-000036BA0000}"/>
    <cellStyle name="Normal 3 2 8 4 2" xfId="15667" xr:uid="{00000000-0005-0000-0000-000037BA0000}"/>
    <cellStyle name="Normal 3 2 8 4 2 2" xfId="33594" xr:uid="{00000000-0005-0000-0000-000038BA0000}"/>
    <cellStyle name="Normal 3 2 8 4 2 3" xfId="45539" xr:uid="{00000000-0005-0000-0000-000039BA0000}"/>
    <cellStyle name="Normal 3 2 8 4 2 4" xfId="57504" xr:uid="{00000000-0005-0000-0000-00003ABA0000}"/>
    <cellStyle name="Normal 3 2 8 4 3" xfId="21626" xr:uid="{00000000-0005-0000-0000-00003BBA0000}"/>
    <cellStyle name="Normal 3 2 8 4 4" xfId="9684" xr:uid="{00000000-0005-0000-0000-00003CBA0000}"/>
    <cellStyle name="Normal 3 2 8 4 5" xfId="27611" xr:uid="{00000000-0005-0000-0000-00003DBA0000}"/>
    <cellStyle name="Normal 3 2 8 4 6" xfId="39556" xr:uid="{00000000-0005-0000-0000-00003EBA0000}"/>
    <cellStyle name="Normal 3 2 8 4 7" xfId="51521" xr:uid="{00000000-0005-0000-0000-00003FBA0000}"/>
    <cellStyle name="Normal 3 2 8 5" xfId="12697" xr:uid="{00000000-0005-0000-0000-000040BA0000}"/>
    <cellStyle name="Normal 3 2 8 5 2" xfId="30624" xr:uid="{00000000-0005-0000-0000-000041BA0000}"/>
    <cellStyle name="Normal 3 2 8 5 3" xfId="42569" xr:uid="{00000000-0005-0000-0000-000042BA0000}"/>
    <cellStyle name="Normal 3 2 8 5 4" xfId="54534" xr:uid="{00000000-0005-0000-0000-000043BA0000}"/>
    <cellStyle name="Normal 3 2 8 6" xfId="18656" xr:uid="{00000000-0005-0000-0000-000044BA0000}"/>
    <cellStyle name="Normal 3 2 8 7" xfId="6714" xr:uid="{00000000-0005-0000-0000-000045BA0000}"/>
    <cellStyle name="Normal 3 2 8 8" xfId="24641" xr:uid="{00000000-0005-0000-0000-000046BA0000}"/>
    <cellStyle name="Normal 3 2 8 9" xfId="36586" xr:uid="{00000000-0005-0000-0000-000047BA0000}"/>
    <cellStyle name="Normal 3 2 9" xfId="756" xr:uid="{00000000-0005-0000-0000-000048BA0000}"/>
    <cellStyle name="Normal 3 2 9 2" xfId="2200" xr:uid="{00000000-0005-0000-0000-000049BA0000}"/>
    <cellStyle name="Normal 3 2 9 2 2" xfId="5170" xr:uid="{00000000-0005-0000-0000-00004ABA0000}"/>
    <cellStyle name="Normal 3 2 9 2 2 2" xfId="17133" xr:uid="{00000000-0005-0000-0000-00004BBA0000}"/>
    <cellStyle name="Normal 3 2 9 2 2 2 2" xfId="35060" xr:uid="{00000000-0005-0000-0000-00004CBA0000}"/>
    <cellStyle name="Normal 3 2 9 2 2 2 3" xfId="47005" xr:uid="{00000000-0005-0000-0000-00004DBA0000}"/>
    <cellStyle name="Normal 3 2 9 2 2 2 4" xfId="58970" xr:uid="{00000000-0005-0000-0000-00004EBA0000}"/>
    <cellStyle name="Normal 3 2 9 2 2 3" xfId="23092" xr:uid="{00000000-0005-0000-0000-00004FBA0000}"/>
    <cellStyle name="Normal 3 2 9 2 2 4" xfId="11150" xr:uid="{00000000-0005-0000-0000-000050BA0000}"/>
    <cellStyle name="Normal 3 2 9 2 2 5" xfId="29077" xr:uid="{00000000-0005-0000-0000-000051BA0000}"/>
    <cellStyle name="Normal 3 2 9 2 2 6" xfId="41022" xr:uid="{00000000-0005-0000-0000-000052BA0000}"/>
    <cellStyle name="Normal 3 2 9 2 2 7" xfId="52987" xr:uid="{00000000-0005-0000-0000-000053BA0000}"/>
    <cellStyle name="Normal 3 2 9 2 3" xfId="14163" xr:uid="{00000000-0005-0000-0000-000054BA0000}"/>
    <cellStyle name="Normal 3 2 9 2 3 2" xfId="32090" xr:uid="{00000000-0005-0000-0000-000055BA0000}"/>
    <cellStyle name="Normal 3 2 9 2 3 3" xfId="44035" xr:uid="{00000000-0005-0000-0000-000056BA0000}"/>
    <cellStyle name="Normal 3 2 9 2 3 4" xfId="56000" xr:uid="{00000000-0005-0000-0000-000057BA0000}"/>
    <cellStyle name="Normal 3 2 9 2 4" xfId="20122" xr:uid="{00000000-0005-0000-0000-000058BA0000}"/>
    <cellStyle name="Normal 3 2 9 2 5" xfId="8180" xr:uid="{00000000-0005-0000-0000-000059BA0000}"/>
    <cellStyle name="Normal 3 2 9 2 6" xfId="26107" xr:uid="{00000000-0005-0000-0000-00005ABA0000}"/>
    <cellStyle name="Normal 3 2 9 2 7" xfId="38052" xr:uid="{00000000-0005-0000-0000-00005BBA0000}"/>
    <cellStyle name="Normal 3 2 9 2 8" xfId="50017" xr:uid="{00000000-0005-0000-0000-00005CBA0000}"/>
    <cellStyle name="Normal 3 2 9 3" xfId="3726" xr:uid="{00000000-0005-0000-0000-00005DBA0000}"/>
    <cellStyle name="Normal 3 2 9 3 2" xfId="15689" xr:uid="{00000000-0005-0000-0000-00005EBA0000}"/>
    <cellStyle name="Normal 3 2 9 3 2 2" xfId="33616" xr:uid="{00000000-0005-0000-0000-00005FBA0000}"/>
    <cellStyle name="Normal 3 2 9 3 2 3" xfId="45561" xr:uid="{00000000-0005-0000-0000-000060BA0000}"/>
    <cellStyle name="Normal 3 2 9 3 2 4" xfId="57526" xr:uid="{00000000-0005-0000-0000-000061BA0000}"/>
    <cellStyle name="Normal 3 2 9 3 3" xfId="21648" xr:uid="{00000000-0005-0000-0000-000062BA0000}"/>
    <cellStyle name="Normal 3 2 9 3 4" xfId="9706" xr:uid="{00000000-0005-0000-0000-000063BA0000}"/>
    <cellStyle name="Normal 3 2 9 3 5" xfId="27633" xr:uid="{00000000-0005-0000-0000-000064BA0000}"/>
    <cellStyle name="Normal 3 2 9 3 6" xfId="39578" xr:uid="{00000000-0005-0000-0000-000065BA0000}"/>
    <cellStyle name="Normal 3 2 9 3 7" xfId="51543" xr:uid="{00000000-0005-0000-0000-000066BA0000}"/>
    <cellStyle name="Normal 3 2 9 4" xfId="12719" xr:uid="{00000000-0005-0000-0000-000067BA0000}"/>
    <cellStyle name="Normal 3 2 9 4 2" xfId="30646" xr:uid="{00000000-0005-0000-0000-000068BA0000}"/>
    <cellStyle name="Normal 3 2 9 4 3" xfId="42591" xr:uid="{00000000-0005-0000-0000-000069BA0000}"/>
    <cellStyle name="Normal 3 2 9 4 4" xfId="54556" xr:uid="{00000000-0005-0000-0000-00006ABA0000}"/>
    <cellStyle name="Normal 3 2 9 5" xfId="18678" xr:uid="{00000000-0005-0000-0000-00006BBA0000}"/>
    <cellStyle name="Normal 3 2 9 6" xfId="6736" xr:uid="{00000000-0005-0000-0000-00006CBA0000}"/>
    <cellStyle name="Normal 3 2 9 7" xfId="24663" xr:uid="{00000000-0005-0000-0000-00006DBA0000}"/>
    <cellStyle name="Normal 3 2 9 8" xfId="36608" xr:uid="{00000000-0005-0000-0000-00006EBA0000}"/>
    <cellStyle name="Normal 3 2 9 9" xfId="48573" xr:uid="{00000000-0005-0000-0000-00006FBA0000}"/>
    <cellStyle name="Normal 3 20" xfId="47866" xr:uid="{00000000-0005-0000-0000-000070BA0000}"/>
    <cellStyle name="Normal 3 3" xfId="55" xr:uid="{00000000-0005-0000-0000-000071BA0000}"/>
    <cellStyle name="Normal 3 3 10" xfId="12018" xr:uid="{00000000-0005-0000-0000-000072BA0000}"/>
    <cellStyle name="Normal 3 3 10 2" xfId="29945" xr:uid="{00000000-0005-0000-0000-000073BA0000}"/>
    <cellStyle name="Normal 3 3 10 3" xfId="41890" xr:uid="{00000000-0005-0000-0000-000074BA0000}"/>
    <cellStyle name="Normal 3 3 10 4" xfId="53855" xr:uid="{00000000-0005-0000-0000-000075BA0000}"/>
    <cellStyle name="Normal 3 3 11" xfId="17977" xr:uid="{00000000-0005-0000-0000-000076BA0000}"/>
    <cellStyle name="Normal 3 3 12" xfId="6035" xr:uid="{00000000-0005-0000-0000-000077BA0000}"/>
    <cellStyle name="Normal 3 3 13" xfId="23962" xr:uid="{00000000-0005-0000-0000-000078BA0000}"/>
    <cellStyle name="Normal 3 3 14" xfId="35907" xr:uid="{00000000-0005-0000-0000-000079BA0000}"/>
    <cellStyle name="Normal 3 3 15" xfId="47872" xr:uid="{00000000-0005-0000-0000-00007ABA0000}"/>
    <cellStyle name="Normal 3 3 2" xfId="113" xr:uid="{00000000-0005-0000-0000-00007BBA0000}"/>
    <cellStyle name="Normal 3 3 2 10" xfId="6093" xr:uid="{00000000-0005-0000-0000-00007CBA0000}"/>
    <cellStyle name="Normal 3 3 2 11" xfId="24020" xr:uid="{00000000-0005-0000-0000-00007DBA0000}"/>
    <cellStyle name="Normal 3 3 2 12" xfId="35965" xr:uid="{00000000-0005-0000-0000-00007EBA0000}"/>
    <cellStyle name="Normal 3 3 2 13" xfId="47930" xr:uid="{00000000-0005-0000-0000-00007FBA0000}"/>
    <cellStyle name="Normal 3 3 2 2" xfId="229" xr:uid="{00000000-0005-0000-0000-000080BA0000}"/>
    <cellStyle name="Normal 3 3 2 2 10" xfId="36081" xr:uid="{00000000-0005-0000-0000-000081BA0000}"/>
    <cellStyle name="Normal 3 3 2 2 11" xfId="48046" xr:uid="{00000000-0005-0000-0000-000082BA0000}"/>
    <cellStyle name="Normal 3 3 2 2 2" xfId="577" xr:uid="{00000000-0005-0000-0000-000083BA0000}"/>
    <cellStyle name="Normal 3 3 2 2 2 10" xfId="48394" xr:uid="{00000000-0005-0000-0000-000084BA0000}"/>
    <cellStyle name="Normal 3 3 2 2 2 2" xfId="1299" xr:uid="{00000000-0005-0000-0000-000085BA0000}"/>
    <cellStyle name="Normal 3 3 2 2 2 2 2" xfId="2743" xr:uid="{00000000-0005-0000-0000-000086BA0000}"/>
    <cellStyle name="Normal 3 3 2 2 2 2 2 2" xfId="5713" xr:uid="{00000000-0005-0000-0000-000087BA0000}"/>
    <cellStyle name="Normal 3 3 2 2 2 2 2 2 2" xfId="17676" xr:uid="{00000000-0005-0000-0000-000088BA0000}"/>
    <cellStyle name="Normal 3 3 2 2 2 2 2 2 2 2" xfId="35603" xr:uid="{00000000-0005-0000-0000-000089BA0000}"/>
    <cellStyle name="Normal 3 3 2 2 2 2 2 2 2 3" xfId="47548" xr:uid="{00000000-0005-0000-0000-00008ABA0000}"/>
    <cellStyle name="Normal 3 3 2 2 2 2 2 2 2 4" xfId="59513" xr:uid="{00000000-0005-0000-0000-00008BBA0000}"/>
    <cellStyle name="Normal 3 3 2 2 2 2 2 2 3" xfId="23635" xr:uid="{00000000-0005-0000-0000-00008CBA0000}"/>
    <cellStyle name="Normal 3 3 2 2 2 2 2 2 4" xfId="11693" xr:uid="{00000000-0005-0000-0000-00008DBA0000}"/>
    <cellStyle name="Normal 3 3 2 2 2 2 2 2 5" xfId="29620" xr:uid="{00000000-0005-0000-0000-00008EBA0000}"/>
    <cellStyle name="Normal 3 3 2 2 2 2 2 2 6" xfId="41565" xr:uid="{00000000-0005-0000-0000-00008FBA0000}"/>
    <cellStyle name="Normal 3 3 2 2 2 2 2 2 7" xfId="53530" xr:uid="{00000000-0005-0000-0000-000090BA0000}"/>
    <cellStyle name="Normal 3 3 2 2 2 2 2 3" xfId="14706" xr:uid="{00000000-0005-0000-0000-000091BA0000}"/>
    <cellStyle name="Normal 3 3 2 2 2 2 2 3 2" xfId="32633" xr:uid="{00000000-0005-0000-0000-000092BA0000}"/>
    <cellStyle name="Normal 3 3 2 2 2 2 2 3 3" xfId="44578" xr:uid="{00000000-0005-0000-0000-000093BA0000}"/>
    <cellStyle name="Normal 3 3 2 2 2 2 2 3 4" xfId="56543" xr:uid="{00000000-0005-0000-0000-000094BA0000}"/>
    <cellStyle name="Normal 3 3 2 2 2 2 2 4" xfId="20665" xr:uid="{00000000-0005-0000-0000-000095BA0000}"/>
    <cellStyle name="Normal 3 3 2 2 2 2 2 5" xfId="8723" xr:uid="{00000000-0005-0000-0000-000096BA0000}"/>
    <cellStyle name="Normal 3 3 2 2 2 2 2 6" xfId="26650" xr:uid="{00000000-0005-0000-0000-000097BA0000}"/>
    <cellStyle name="Normal 3 3 2 2 2 2 2 7" xfId="38595" xr:uid="{00000000-0005-0000-0000-000098BA0000}"/>
    <cellStyle name="Normal 3 3 2 2 2 2 2 8" xfId="50560" xr:uid="{00000000-0005-0000-0000-000099BA0000}"/>
    <cellStyle name="Normal 3 3 2 2 2 2 3" xfId="4269" xr:uid="{00000000-0005-0000-0000-00009ABA0000}"/>
    <cellStyle name="Normal 3 3 2 2 2 2 3 2" xfId="16232" xr:uid="{00000000-0005-0000-0000-00009BBA0000}"/>
    <cellStyle name="Normal 3 3 2 2 2 2 3 2 2" xfId="34159" xr:uid="{00000000-0005-0000-0000-00009CBA0000}"/>
    <cellStyle name="Normal 3 3 2 2 2 2 3 2 3" xfId="46104" xr:uid="{00000000-0005-0000-0000-00009DBA0000}"/>
    <cellStyle name="Normal 3 3 2 2 2 2 3 2 4" xfId="58069" xr:uid="{00000000-0005-0000-0000-00009EBA0000}"/>
    <cellStyle name="Normal 3 3 2 2 2 2 3 3" xfId="22191" xr:uid="{00000000-0005-0000-0000-00009FBA0000}"/>
    <cellStyle name="Normal 3 3 2 2 2 2 3 4" xfId="10249" xr:uid="{00000000-0005-0000-0000-0000A0BA0000}"/>
    <cellStyle name="Normal 3 3 2 2 2 2 3 5" xfId="28176" xr:uid="{00000000-0005-0000-0000-0000A1BA0000}"/>
    <cellStyle name="Normal 3 3 2 2 2 2 3 6" xfId="40121" xr:uid="{00000000-0005-0000-0000-0000A2BA0000}"/>
    <cellStyle name="Normal 3 3 2 2 2 2 3 7" xfId="52086" xr:uid="{00000000-0005-0000-0000-0000A3BA0000}"/>
    <cellStyle name="Normal 3 3 2 2 2 2 4" xfId="13262" xr:uid="{00000000-0005-0000-0000-0000A4BA0000}"/>
    <cellStyle name="Normal 3 3 2 2 2 2 4 2" xfId="31189" xr:uid="{00000000-0005-0000-0000-0000A5BA0000}"/>
    <cellStyle name="Normal 3 3 2 2 2 2 4 3" xfId="43134" xr:uid="{00000000-0005-0000-0000-0000A6BA0000}"/>
    <cellStyle name="Normal 3 3 2 2 2 2 4 4" xfId="55099" xr:uid="{00000000-0005-0000-0000-0000A7BA0000}"/>
    <cellStyle name="Normal 3 3 2 2 2 2 5" xfId="19221" xr:uid="{00000000-0005-0000-0000-0000A8BA0000}"/>
    <cellStyle name="Normal 3 3 2 2 2 2 6" xfId="7279" xr:uid="{00000000-0005-0000-0000-0000A9BA0000}"/>
    <cellStyle name="Normal 3 3 2 2 2 2 7" xfId="25206" xr:uid="{00000000-0005-0000-0000-0000AABA0000}"/>
    <cellStyle name="Normal 3 3 2 2 2 2 8" xfId="37151" xr:uid="{00000000-0005-0000-0000-0000ABBA0000}"/>
    <cellStyle name="Normal 3 3 2 2 2 2 9" xfId="49116" xr:uid="{00000000-0005-0000-0000-0000ACBA0000}"/>
    <cellStyle name="Normal 3 3 2 2 2 3" xfId="2021" xr:uid="{00000000-0005-0000-0000-0000ADBA0000}"/>
    <cellStyle name="Normal 3 3 2 2 2 3 2" xfId="4991" xr:uid="{00000000-0005-0000-0000-0000AEBA0000}"/>
    <cellStyle name="Normal 3 3 2 2 2 3 2 2" xfId="16954" xr:uid="{00000000-0005-0000-0000-0000AFBA0000}"/>
    <cellStyle name="Normal 3 3 2 2 2 3 2 2 2" xfId="34881" xr:uid="{00000000-0005-0000-0000-0000B0BA0000}"/>
    <cellStyle name="Normal 3 3 2 2 2 3 2 2 3" xfId="46826" xr:uid="{00000000-0005-0000-0000-0000B1BA0000}"/>
    <cellStyle name="Normal 3 3 2 2 2 3 2 2 4" xfId="58791" xr:uid="{00000000-0005-0000-0000-0000B2BA0000}"/>
    <cellStyle name="Normal 3 3 2 2 2 3 2 3" xfId="22913" xr:uid="{00000000-0005-0000-0000-0000B3BA0000}"/>
    <cellStyle name="Normal 3 3 2 2 2 3 2 4" xfId="10971" xr:uid="{00000000-0005-0000-0000-0000B4BA0000}"/>
    <cellStyle name="Normal 3 3 2 2 2 3 2 5" xfId="28898" xr:uid="{00000000-0005-0000-0000-0000B5BA0000}"/>
    <cellStyle name="Normal 3 3 2 2 2 3 2 6" xfId="40843" xr:uid="{00000000-0005-0000-0000-0000B6BA0000}"/>
    <cellStyle name="Normal 3 3 2 2 2 3 2 7" xfId="52808" xr:uid="{00000000-0005-0000-0000-0000B7BA0000}"/>
    <cellStyle name="Normal 3 3 2 2 2 3 3" xfId="13984" xr:uid="{00000000-0005-0000-0000-0000B8BA0000}"/>
    <cellStyle name="Normal 3 3 2 2 2 3 3 2" xfId="31911" xr:uid="{00000000-0005-0000-0000-0000B9BA0000}"/>
    <cellStyle name="Normal 3 3 2 2 2 3 3 3" xfId="43856" xr:uid="{00000000-0005-0000-0000-0000BABA0000}"/>
    <cellStyle name="Normal 3 3 2 2 2 3 3 4" xfId="55821" xr:uid="{00000000-0005-0000-0000-0000BBBA0000}"/>
    <cellStyle name="Normal 3 3 2 2 2 3 4" xfId="19943" xr:uid="{00000000-0005-0000-0000-0000BCBA0000}"/>
    <cellStyle name="Normal 3 3 2 2 2 3 5" xfId="8001" xr:uid="{00000000-0005-0000-0000-0000BDBA0000}"/>
    <cellStyle name="Normal 3 3 2 2 2 3 6" xfId="25928" xr:uid="{00000000-0005-0000-0000-0000BEBA0000}"/>
    <cellStyle name="Normal 3 3 2 2 2 3 7" xfId="37873" xr:uid="{00000000-0005-0000-0000-0000BFBA0000}"/>
    <cellStyle name="Normal 3 3 2 2 2 3 8" xfId="49838" xr:uid="{00000000-0005-0000-0000-0000C0BA0000}"/>
    <cellStyle name="Normal 3 3 2 2 2 4" xfId="3547" xr:uid="{00000000-0005-0000-0000-0000C1BA0000}"/>
    <cellStyle name="Normal 3 3 2 2 2 4 2" xfId="15510" xr:uid="{00000000-0005-0000-0000-0000C2BA0000}"/>
    <cellStyle name="Normal 3 3 2 2 2 4 2 2" xfId="33437" xr:uid="{00000000-0005-0000-0000-0000C3BA0000}"/>
    <cellStyle name="Normal 3 3 2 2 2 4 2 3" xfId="45382" xr:uid="{00000000-0005-0000-0000-0000C4BA0000}"/>
    <cellStyle name="Normal 3 3 2 2 2 4 2 4" xfId="57347" xr:uid="{00000000-0005-0000-0000-0000C5BA0000}"/>
    <cellStyle name="Normal 3 3 2 2 2 4 3" xfId="21469" xr:uid="{00000000-0005-0000-0000-0000C6BA0000}"/>
    <cellStyle name="Normal 3 3 2 2 2 4 4" xfId="9527" xr:uid="{00000000-0005-0000-0000-0000C7BA0000}"/>
    <cellStyle name="Normal 3 3 2 2 2 4 5" xfId="27454" xr:uid="{00000000-0005-0000-0000-0000C8BA0000}"/>
    <cellStyle name="Normal 3 3 2 2 2 4 6" xfId="39399" xr:uid="{00000000-0005-0000-0000-0000C9BA0000}"/>
    <cellStyle name="Normal 3 3 2 2 2 4 7" xfId="51364" xr:uid="{00000000-0005-0000-0000-0000CABA0000}"/>
    <cellStyle name="Normal 3 3 2 2 2 5" xfId="12540" xr:uid="{00000000-0005-0000-0000-0000CBBA0000}"/>
    <cellStyle name="Normal 3 3 2 2 2 5 2" xfId="30467" xr:uid="{00000000-0005-0000-0000-0000CCBA0000}"/>
    <cellStyle name="Normal 3 3 2 2 2 5 3" xfId="42412" xr:uid="{00000000-0005-0000-0000-0000CDBA0000}"/>
    <cellStyle name="Normal 3 3 2 2 2 5 4" xfId="54377" xr:uid="{00000000-0005-0000-0000-0000CEBA0000}"/>
    <cellStyle name="Normal 3 3 2 2 2 6" xfId="18499" xr:uid="{00000000-0005-0000-0000-0000CFBA0000}"/>
    <cellStyle name="Normal 3 3 2 2 2 7" xfId="6557" xr:uid="{00000000-0005-0000-0000-0000D0BA0000}"/>
    <cellStyle name="Normal 3 3 2 2 2 8" xfId="24484" xr:uid="{00000000-0005-0000-0000-0000D1BA0000}"/>
    <cellStyle name="Normal 3 3 2 2 2 9" xfId="36429" xr:uid="{00000000-0005-0000-0000-0000D2BA0000}"/>
    <cellStyle name="Normal 3 3 2 2 3" xfId="951" xr:uid="{00000000-0005-0000-0000-0000D3BA0000}"/>
    <cellStyle name="Normal 3 3 2 2 3 2" xfId="2395" xr:uid="{00000000-0005-0000-0000-0000D4BA0000}"/>
    <cellStyle name="Normal 3 3 2 2 3 2 2" xfId="5365" xr:uid="{00000000-0005-0000-0000-0000D5BA0000}"/>
    <cellStyle name="Normal 3 3 2 2 3 2 2 2" xfId="17328" xr:uid="{00000000-0005-0000-0000-0000D6BA0000}"/>
    <cellStyle name="Normal 3 3 2 2 3 2 2 2 2" xfId="35255" xr:uid="{00000000-0005-0000-0000-0000D7BA0000}"/>
    <cellStyle name="Normal 3 3 2 2 3 2 2 2 3" xfId="47200" xr:uid="{00000000-0005-0000-0000-0000D8BA0000}"/>
    <cellStyle name="Normal 3 3 2 2 3 2 2 2 4" xfId="59165" xr:uid="{00000000-0005-0000-0000-0000D9BA0000}"/>
    <cellStyle name="Normal 3 3 2 2 3 2 2 3" xfId="23287" xr:uid="{00000000-0005-0000-0000-0000DABA0000}"/>
    <cellStyle name="Normal 3 3 2 2 3 2 2 4" xfId="11345" xr:uid="{00000000-0005-0000-0000-0000DBBA0000}"/>
    <cellStyle name="Normal 3 3 2 2 3 2 2 5" xfId="29272" xr:uid="{00000000-0005-0000-0000-0000DCBA0000}"/>
    <cellStyle name="Normal 3 3 2 2 3 2 2 6" xfId="41217" xr:uid="{00000000-0005-0000-0000-0000DDBA0000}"/>
    <cellStyle name="Normal 3 3 2 2 3 2 2 7" xfId="53182" xr:uid="{00000000-0005-0000-0000-0000DEBA0000}"/>
    <cellStyle name="Normal 3 3 2 2 3 2 3" xfId="14358" xr:uid="{00000000-0005-0000-0000-0000DFBA0000}"/>
    <cellStyle name="Normal 3 3 2 2 3 2 3 2" xfId="32285" xr:uid="{00000000-0005-0000-0000-0000E0BA0000}"/>
    <cellStyle name="Normal 3 3 2 2 3 2 3 3" xfId="44230" xr:uid="{00000000-0005-0000-0000-0000E1BA0000}"/>
    <cellStyle name="Normal 3 3 2 2 3 2 3 4" xfId="56195" xr:uid="{00000000-0005-0000-0000-0000E2BA0000}"/>
    <cellStyle name="Normal 3 3 2 2 3 2 4" xfId="20317" xr:uid="{00000000-0005-0000-0000-0000E3BA0000}"/>
    <cellStyle name="Normal 3 3 2 2 3 2 5" xfId="8375" xr:uid="{00000000-0005-0000-0000-0000E4BA0000}"/>
    <cellStyle name="Normal 3 3 2 2 3 2 6" xfId="26302" xr:uid="{00000000-0005-0000-0000-0000E5BA0000}"/>
    <cellStyle name="Normal 3 3 2 2 3 2 7" xfId="38247" xr:uid="{00000000-0005-0000-0000-0000E6BA0000}"/>
    <cellStyle name="Normal 3 3 2 2 3 2 8" xfId="50212" xr:uid="{00000000-0005-0000-0000-0000E7BA0000}"/>
    <cellStyle name="Normal 3 3 2 2 3 3" xfId="3921" xr:uid="{00000000-0005-0000-0000-0000E8BA0000}"/>
    <cellStyle name="Normal 3 3 2 2 3 3 2" xfId="15884" xr:uid="{00000000-0005-0000-0000-0000E9BA0000}"/>
    <cellStyle name="Normal 3 3 2 2 3 3 2 2" xfId="33811" xr:uid="{00000000-0005-0000-0000-0000EABA0000}"/>
    <cellStyle name="Normal 3 3 2 2 3 3 2 3" xfId="45756" xr:uid="{00000000-0005-0000-0000-0000EBBA0000}"/>
    <cellStyle name="Normal 3 3 2 2 3 3 2 4" xfId="57721" xr:uid="{00000000-0005-0000-0000-0000ECBA0000}"/>
    <cellStyle name="Normal 3 3 2 2 3 3 3" xfId="21843" xr:uid="{00000000-0005-0000-0000-0000EDBA0000}"/>
    <cellStyle name="Normal 3 3 2 2 3 3 4" xfId="9901" xr:uid="{00000000-0005-0000-0000-0000EEBA0000}"/>
    <cellStyle name="Normal 3 3 2 2 3 3 5" xfId="27828" xr:uid="{00000000-0005-0000-0000-0000EFBA0000}"/>
    <cellStyle name="Normal 3 3 2 2 3 3 6" xfId="39773" xr:uid="{00000000-0005-0000-0000-0000F0BA0000}"/>
    <cellStyle name="Normal 3 3 2 2 3 3 7" xfId="51738" xr:uid="{00000000-0005-0000-0000-0000F1BA0000}"/>
    <cellStyle name="Normal 3 3 2 2 3 4" xfId="12914" xr:uid="{00000000-0005-0000-0000-0000F2BA0000}"/>
    <cellStyle name="Normal 3 3 2 2 3 4 2" xfId="30841" xr:uid="{00000000-0005-0000-0000-0000F3BA0000}"/>
    <cellStyle name="Normal 3 3 2 2 3 4 3" xfId="42786" xr:uid="{00000000-0005-0000-0000-0000F4BA0000}"/>
    <cellStyle name="Normal 3 3 2 2 3 4 4" xfId="54751" xr:uid="{00000000-0005-0000-0000-0000F5BA0000}"/>
    <cellStyle name="Normal 3 3 2 2 3 5" xfId="18873" xr:uid="{00000000-0005-0000-0000-0000F6BA0000}"/>
    <cellStyle name="Normal 3 3 2 2 3 6" xfId="6931" xr:uid="{00000000-0005-0000-0000-0000F7BA0000}"/>
    <cellStyle name="Normal 3 3 2 2 3 7" xfId="24858" xr:uid="{00000000-0005-0000-0000-0000F8BA0000}"/>
    <cellStyle name="Normal 3 3 2 2 3 8" xfId="36803" xr:uid="{00000000-0005-0000-0000-0000F9BA0000}"/>
    <cellStyle name="Normal 3 3 2 2 3 9" xfId="48768" xr:uid="{00000000-0005-0000-0000-0000FABA0000}"/>
    <cellStyle name="Normal 3 3 2 2 4" xfId="1673" xr:uid="{00000000-0005-0000-0000-0000FBBA0000}"/>
    <cellStyle name="Normal 3 3 2 2 4 2" xfId="4643" xr:uid="{00000000-0005-0000-0000-0000FCBA0000}"/>
    <cellStyle name="Normal 3 3 2 2 4 2 2" xfId="16606" xr:uid="{00000000-0005-0000-0000-0000FDBA0000}"/>
    <cellStyle name="Normal 3 3 2 2 4 2 2 2" xfId="34533" xr:uid="{00000000-0005-0000-0000-0000FEBA0000}"/>
    <cellStyle name="Normal 3 3 2 2 4 2 2 3" xfId="46478" xr:uid="{00000000-0005-0000-0000-0000FFBA0000}"/>
    <cellStyle name="Normal 3 3 2 2 4 2 2 4" xfId="58443" xr:uid="{00000000-0005-0000-0000-000000BB0000}"/>
    <cellStyle name="Normal 3 3 2 2 4 2 3" xfId="22565" xr:uid="{00000000-0005-0000-0000-000001BB0000}"/>
    <cellStyle name="Normal 3 3 2 2 4 2 4" xfId="10623" xr:uid="{00000000-0005-0000-0000-000002BB0000}"/>
    <cellStyle name="Normal 3 3 2 2 4 2 5" xfId="28550" xr:uid="{00000000-0005-0000-0000-000003BB0000}"/>
    <cellStyle name="Normal 3 3 2 2 4 2 6" xfId="40495" xr:uid="{00000000-0005-0000-0000-000004BB0000}"/>
    <cellStyle name="Normal 3 3 2 2 4 2 7" xfId="52460" xr:uid="{00000000-0005-0000-0000-000005BB0000}"/>
    <cellStyle name="Normal 3 3 2 2 4 3" xfId="13636" xr:uid="{00000000-0005-0000-0000-000006BB0000}"/>
    <cellStyle name="Normal 3 3 2 2 4 3 2" xfId="31563" xr:uid="{00000000-0005-0000-0000-000007BB0000}"/>
    <cellStyle name="Normal 3 3 2 2 4 3 3" xfId="43508" xr:uid="{00000000-0005-0000-0000-000008BB0000}"/>
    <cellStyle name="Normal 3 3 2 2 4 3 4" xfId="55473" xr:uid="{00000000-0005-0000-0000-000009BB0000}"/>
    <cellStyle name="Normal 3 3 2 2 4 4" xfId="19595" xr:uid="{00000000-0005-0000-0000-00000ABB0000}"/>
    <cellStyle name="Normal 3 3 2 2 4 5" xfId="7653" xr:uid="{00000000-0005-0000-0000-00000BBB0000}"/>
    <cellStyle name="Normal 3 3 2 2 4 6" xfId="25580" xr:uid="{00000000-0005-0000-0000-00000CBB0000}"/>
    <cellStyle name="Normal 3 3 2 2 4 7" xfId="37525" xr:uid="{00000000-0005-0000-0000-00000DBB0000}"/>
    <cellStyle name="Normal 3 3 2 2 4 8" xfId="49490" xr:uid="{00000000-0005-0000-0000-00000EBB0000}"/>
    <cellStyle name="Normal 3 3 2 2 5" xfId="3199" xr:uid="{00000000-0005-0000-0000-00000FBB0000}"/>
    <cellStyle name="Normal 3 3 2 2 5 2" xfId="15162" xr:uid="{00000000-0005-0000-0000-000010BB0000}"/>
    <cellStyle name="Normal 3 3 2 2 5 2 2" xfId="33089" xr:uid="{00000000-0005-0000-0000-000011BB0000}"/>
    <cellStyle name="Normal 3 3 2 2 5 2 3" xfId="45034" xr:uid="{00000000-0005-0000-0000-000012BB0000}"/>
    <cellStyle name="Normal 3 3 2 2 5 2 4" xfId="56999" xr:uid="{00000000-0005-0000-0000-000013BB0000}"/>
    <cellStyle name="Normal 3 3 2 2 5 3" xfId="21121" xr:uid="{00000000-0005-0000-0000-000014BB0000}"/>
    <cellStyle name="Normal 3 3 2 2 5 4" xfId="9179" xr:uid="{00000000-0005-0000-0000-000015BB0000}"/>
    <cellStyle name="Normal 3 3 2 2 5 5" xfId="27106" xr:uid="{00000000-0005-0000-0000-000016BB0000}"/>
    <cellStyle name="Normal 3 3 2 2 5 6" xfId="39051" xr:uid="{00000000-0005-0000-0000-000017BB0000}"/>
    <cellStyle name="Normal 3 3 2 2 5 7" xfId="51016" xr:uid="{00000000-0005-0000-0000-000018BB0000}"/>
    <cellStyle name="Normal 3 3 2 2 6" xfId="12192" xr:uid="{00000000-0005-0000-0000-000019BB0000}"/>
    <cellStyle name="Normal 3 3 2 2 6 2" xfId="30119" xr:uid="{00000000-0005-0000-0000-00001ABB0000}"/>
    <cellStyle name="Normal 3 3 2 2 6 3" xfId="42064" xr:uid="{00000000-0005-0000-0000-00001BBB0000}"/>
    <cellStyle name="Normal 3 3 2 2 6 4" xfId="54029" xr:uid="{00000000-0005-0000-0000-00001CBB0000}"/>
    <cellStyle name="Normal 3 3 2 2 7" xfId="18151" xr:uid="{00000000-0005-0000-0000-00001DBB0000}"/>
    <cellStyle name="Normal 3 3 2 2 8" xfId="6209" xr:uid="{00000000-0005-0000-0000-00001EBB0000}"/>
    <cellStyle name="Normal 3 3 2 2 9" xfId="24136" xr:uid="{00000000-0005-0000-0000-00001FBB0000}"/>
    <cellStyle name="Normal 3 3 2 3" xfId="345" xr:uid="{00000000-0005-0000-0000-000020BB0000}"/>
    <cellStyle name="Normal 3 3 2 3 10" xfId="36197" xr:uid="{00000000-0005-0000-0000-000021BB0000}"/>
    <cellStyle name="Normal 3 3 2 3 11" xfId="48162" xr:uid="{00000000-0005-0000-0000-000022BB0000}"/>
    <cellStyle name="Normal 3 3 2 3 2" xfId="693" xr:uid="{00000000-0005-0000-0000-000023BB0000}"/>
    <cellStyle name="Normal 3 3 2 3 2 10" xfId="48510" xr:uid="{00000000-0005-0000-0000-000024BB0000}"/>
    <cellStyle name="Normal 3 3 2 3 2 2" xfId="1415" xr:uid="{00000000-0005-0000-0000-000025BB0000}"/>
    <cellStyle name="Normal 3 3 2 3 2 2 2" xfId="2859" xr:uid="{00000000-0005-0000-0000-000026BB0000}"/>
    <cellStyle name="Normal 3 3 2 3 2 2 2 2" xfId="5829" xr:uid="{00000000-0005-0000-0000-000027BB0000}"/>
    <cellStyle name="Normal 3 3 2 3 2 2 2 2 2" xfId="17792" xr:uid="{00000000-0005-0000-0000-000028BB0000}"/>
    <cellStyle name="Normal 3 3 2 3 2 2 2 2 2 2" xfId="35719" xr:uid="{00000000-0005-0000-0000-000029BB0000}"/>
    <cellStyle name="Normal 3 3 2 3 2 2 2 2 2 3" xfId="47664" xr:uid="{00000000-0005-0000-0000-00002ABB0000}"/>
    <cellStyle name="Normal 3 3 2 3 2 2 2 2 2 4" xfId="59629" xr:uid="{00000000-0005-0000-0000-00002BBB0000}"/>
    <cellStyle name="Normal 3 3 2 3 2 2 2 2 3" xfId="23751" xr:uid="{00000000-0005-0000-0000-00002CBB0000}"/>
    <cellStyle name="Normal 3 3 2 3 2 2 2 2 4" xfId="11809" xr:uid="{00000000-0005-0000-0000-00002DBB0000}"/>
    <cellStyle name="Normal 3 3 2 3 2 2 2 2 5" xfId="29736" xr:uid="{00000000-0005-0000-0000-00002EBB0000}"/>
    <cellStyle name="Normal 3 3 2 3 2 2 2 2 6" xfId="41681" xr:uid="{00000000-0005-0000-0000-00002FBB0000}"/>
    <cellStyle name="Normal 3 3 2 3 2 2 2 2 7" xfId="53646" xr:uid="{00000000-0005-0000-0000-000030BB0000}"/>
    <cellStyle name="Normal 3 3 2 3 2 2 2 3" xfId="14822" xr:uid="{00000000-0005-0000-0000-000031BB0000}"/>
    <cellStyle name="Normal 3 3 2 3 2 2 2 3 2" xfId="32749" xr:uid="{00000000-0005-0000-0000-000032BB0000}"/>
    <cellStyle name="Normal 3 3 2 3 2 2 2 3 3" xfId="44694" xr:uid="{00000000-0005-0000-0000-000033BB0000}"/>
    <cellStyle name="Normal 3 3 2 3 2 2 2 3 4" xfId="56659" xr:uid="{00000000-0005-0000-0000-000034BB0000}"/>
    <cellStyle name="Normal 3 3 2 3 2 2 2 4" xfId="20781" xr:uid="{00000000-0005-0000-0000-000035BB0000}"/>
    <cellStyle name="Normal 3 3 2 3 2 2 2 5" xfId="8839" xr:uid="{00000000-0005-0000-0000-000036BB0000}"/>
    <cellStyle name="Normal 3 3 2 3 2 2 2 6" xfId="26766" xr:uid="{00000000-0005-0000-0000-000037BB0000}"/>
    <cellStyle name="Normal 3 3 2 3 2 2 2 7" xfId="38711" xr:uid="{00000000-0005-0000-0000-000038BB0000}"/>
    <cellStyle name="Normal 3 3 2 3 2 2 2 8" xfId="50676" xr:uid="{00000000-0005-0000-0000-000039BB0000}"/>
    <cellStyle name="Normal 3 3 2 3 2 2 3" xfId="4385" xr:uid="{00000000-0005-0000-0000-00003ABB0000}"/>
    <cellStyle name="Normal 3 3 2 3 2 2 3 2" xfId="16348" xr:uid="{00000000-0005-0000-0000-00003BBB0000}"/>
    <cellStyle name="Normal 3 3 2 3 2 2 3 2 2" xfId="34275" xr:uid="{00000000-0005-0000-0000-00003CBB0000}"/>
    <cellStyle name="Normal 3 3 2 3 2 2 3 2 3" xfId="46220" xr:uid="{00000000-0005-0000-0000-00003DBB0000}"/>
    <cellStyle name="Normal 3 3 2 3 2 2 3 2 4" xfId="58185" xr:uid="{00000000-0005-0000-0000-00003EBB0000}"/>
    <cellStyle name="Normal 3 3 2 3 2 2 3 3" xfId="22307" xr:uid="{00000000-0005-0000-0000-00003FBB0000}"/>
    <cellStyle name="Normal 3 3 2 3 2 2 3 4" xfId="10365" xr:uid="{00000000-0005-0000-0000-000040BB0000}"/>
    <cellStyle name="Normal 3 3 2 3 2 2 3 5" xfId="28292" xr:uid="{00000000-0005-0000-0000-000041BB0000}"/>
    <cellStyle name="Normal 3 3 2 3 2 2 3 6" xfId="40237" xr:uid="{00000000-0005-0000-0000-000042BB0000}"/>
    <cellStyle name="Normal 3 3 2 3 2 2 3 7" xfId="52202" xr:uid="{00000000-0005-0000-0000-000043BB0000}"/>
    <cellStyle name="Normal 3 3 2 3 2 2 4" xfId="13378" xr:uid="{00000000-0005-0000-0000-000044BB0000}"/>
    <cellStyle name="Normal 3 3 2 3 2 2 4 2" xfId="31305" xr:uid="{00000000-0005-0000-0000-000045BB0000}"/>
    <cellStyle name="Normal 3 3 2 3 2 2 4 3" xfId="43250" xr:uid="{00000000-0005-0000-0000-000046BB0000}"/>
    <cellStyle name="Normal 3 3 2 3 2 2 4 4" xfId="55215" xr:uid="{00000000-0005-0000-0000-000047BB0000}"/>
    <cellStyle name="Normal 3 3 2 3 2 2 5" xfId="19337" xr:uid="{00000000-0005-0000-0000-000048BB0000}"/>
    <cellStyle name="Normal 3 3 2 3 2 2 6" xfId="7395" xr:uid="{00000000-0005-0000-0000-000049BB0000}"/>
    <cellStyle name="Normal 3 3 2 3 2 2 7" xfId="25322" xr:uid="{00000000-0005-0000-0000-00004ABB0000}"/>
    <cellStyle name="Normal 3 3 2 3 2 2 8" xfId="37267" xr:uid="{00000000-0005-0000-0000-00004BBB0000}"/>
    <cellStyle name="Normal 3 3 2 3 2 2 9" xfId="49232" xr:uid="{00000000-0005-0000-0000-00004CBB0000}"/>
    <cellStyle name="Normal 3 3 2 3 2 3" xfId="2137" xr:uid="{00000000-0005-0000-0000-00004DBB0000}"/>
    <cellStyle name="Normal 3 3 2 3 2 3 2" xfId="5107" xr:uid="{00000000-0005-0000-0000-00004EBB0000}"/>
    <cellStyle name="Normal 3 3 2 3 2 3 2 2" xfId="17070" xr:uid="{00000000-0005-0000-0000-00004FBB0000}"/>
    <cellStyle name="Normal 3 3 2 3 2 3 2 2 2" xfId="34997" xr:uid="{00000000-0005-0000-0000-000050BB0000}"/>
    <cellStyle name="Normal 3 3 2 3 2 3 2 2 3" xfId="46942" xr:uid="{00000000-0005-0000-0000-000051BB0000}"/>
    <cellStyle name="Normal 3 3 2 3 2 3 2 2 4" xfId="58907" xr:uid="{00000000-0005-0000-0000-000052BB0000}"/>
    <cellStyle name="Normal 3 3 2 3 2 3 2 3" xfId="23029" xr:uid="{00000000-0005-0000-0000-000053BB0000}"/>
    <cellStyle name="Normal 3 3 2 3 2 3 2 4" xfId="11087" xr:uid="{00000000-0005-0000-0000-000054BB0000}"/>
    <cellStyle name="Normal 3 3 2 3 2 3 2 5" xfId="29014" xr:uid="{00000000-0005-0000-0000-000055BB0000}"/>
    <cellStyle name="Normal 3 3 2 3 2 3 2 6" xfId="40959" xr:uid="{00000000-0005-0000-0000-000056BB0000}"/>
    <cellStyle name="Normal 3 3 2 3 2 3 2 7" xfId="52924" xr:uid="{00000000-0005-0000-0000-000057BB0000}"/>
    <cellStyle name="Normal 3 3 2 3 2 3 3" xfId="14100" xr:uid="{00000000-0005-0000-0000-000058BB0000}"/>
    <cellStyle name="Normal 3 3 2 3 2 3 3 2" xfId="32027" xr:uid="{00000000-0005-0000-0000-000059BB0000}"/>
    <cellStyle name="Normal 3 3 2 3 2 3 3 3" xfId="43972" xr:uid="{00000000-0005-0000-0000-00005ABB0000}"/>
    <cellStyle name="Normal 3 3 2 3 2 3 3 4" xfId="55937" xr:uid="{00000000-0005-0000-0000-00005BBB0000}"/>
    <cellStyle name="Normal 3 3 2 3 2 3 4" xfId="20059" xr:uid="{00000000-0005-0000-0000-00005CBB0000}"/>
    <cellStyle name="Normal 3 3 2 3 2 3 5" xfId="8117" xr:uid="{00000000-0005-0000-0000-00005DBB0000}"/>
    <cellStyle name="Normal 3 3 2 3 2 3 6" xfId="26044" xr:uid="{00000000-0005-0000-0000-00005EBB0000}"/>
    <cellStyle name="Normal 3 3 2 3 2 3 7" xfId="37989" xr:uid="{00000000-0005-0000-0000-00005FBB0000}"/>
    <cellStyle name="Normal 3 3 2 3 2 3 8" xfId="49954" xr:uid="{00000000-0005-0000-0000-000060BB0000}"/>
    <cellStyle name="Normal 3 3 2 3 2 4" xfId="3663" xr:uid="{00000000-0005-0000-0000-000061BB0000}"/>
    <cellStyle name="Normal 3 3 2 3 2 4 2" xfId="15626" xr:uid="{00000000-0005-0000-0000-000062BB0000}"/>
    <cellStyle name="Normal 3 3 2 3 2 4 2 2" xfId="33553" xr:uid="{00000000-0005-0000-0000-000063BB0000}"/>
    <cellStyle name="Normal 3 3 2 3 2 4 2 3" xfId="45498" xr:uid="{00000000-0005-0000-0000-000064BB0000}"/>
    <cellStyle name="Normal 3 3 2 3 2 4 2 4" xfId="57463" xr:uid="{00000000-0005-0000-0000-000065BB0000}"/>
    <cellStyle name="Normal 3 3 2 3 2 4 3" xfId="21585" xr:uid="{00000000-0005-0000-0000-000066BB0000}"/>
    <cellStyle name="Normal 3 3 2 3 2 4 4" xfId="9643" xr:uid="{00000000-0005-0000-0000-000067BB0000}"/>
    <cellStyle name="Normal 3 3 2 3 2 4 5" xfId="27570" xr:uid="{00000000-0005-0000-0000-000068BB0000}"/>
    <cellStyle name="Normal 3 3 2 3 2 4 6" xfId="39515" xr:uid="{00000000-0005-0000-0000-000069BB0000}"/>
    <cellStyle name="Normal 3 3 2 3 2 4 7" xfId="51480" xr:uid="{00000000-0005-0000-0000-00006ABB0000}"/>
    <cellStyle name="Normal 3 3 2 3 2 5" xfId="12656" xr:uid="{00000000-0005-0000-0000-00006BBB0000}"/>
    <cellStyle name="Normal 3 3 2 3 2 5 2" xfId="30583" xr:uid="{00000000-0005-0000-0000-00006CBB0000}"/>
    <cellStyle name="Normal 3 3 2 3 2 5 3" xfId="42528" xr:uid="{00000000-0005-0000-0000-00006DBB0000}"/>
    <cellStyle name="Normal 3 3 2 3 2 5 4" xfId="54493" xr:uid="{00000000-0005-0000-0000-00006EBB0000}"/>
    <cellStyle name="Normal 3 3 2 3 2 6" xfId="18615" xr:uid="{00000000-0005-0000-0000-00006FBB0000}"/>
    <cellStyle name="Normal 3 3 2 3 2 7" xfId="6673" xr:uid="{00000000-0005-0000-0000-000070BB0000}"/>
    <cellStyle name="Normal 3 3 2 3 2 8" xfId="24600" xr:uid="{00000000-0005-0000-0000-000071BB0000}"/>
    <cellStyle name="Normal 3 3 2 3 2 9" xfId="36545" xr:uid="{00000000-0005-0000-0000-000072BB0000}"/>
    <cellStyle name="Normal 3 3 2 3 3" xfId="1067" xr:uid="{00000000-0005-0000-0000-000073BB0000}"/>
    <cellStyle name="Normal 3 3 2 3 3 2" xfId="2511" xr:uid="{00000000-0005-0000-0000-000074BB0000}"/>
    <cellStyle name="Normal 3 3 2 3 3 2 2" xfId="5481" xr:uid="{00000000-0005-0000-0000-000075BB0000}"/>
    <cellStyle name="Normal 3 3 2 3 3 2 2 2" xfId="17444" xr:uid="{00000000-0005-0000-0000-000076BB0000}"/>
    <cellStyle name="Normal 3 3 2 3 3 2 2 2 2" xfId="35371" xr:uid="{00000000-0005-0000-0000-000077BB0000}"/>
    <cellStyle name="Normal 3 3 2 3 3 2 2 2 3" xfId="47316" xr:uid="{00000000-0005-0000-0000-000078BB0000}"/>
    <cellStyle name="Normal 3 3 2 3 3 2 2 2 4" xfId="59281" xr:uid="{00000000-0005-0000-0000-000079BB0000}"/>
    <cellStyle name="Normal 3 3 2 3 3 2 2 3" xfId="23403" xr:uid="{00000000-0005-0000-0000-00007ABB0000}"/>
    <cellStyle name="Normal 3 3 2 3 3 2 2 4" xfId="11461" xr:uid="{00000000-0005-0000-0000-00007BBB0000}"/>
    <cellStyle name="Normal 3 3 2 3 3 2 2 5" xfId="29388" xr:uid="{00000000-0005-0000-0000-00007CBB0000}"/>
    <cellStyle name="Normal 3 3 2 3 3 2 2 6" xfId="41333" xr:uid="{00000000-0005-0000-0000-00007DBB0000}"/>
    <cellStyle name="Normal 3 3 2 3 3 2 2 7" xfId="53298" xr:uid="{00000000-0005-0000-0000-00007EBB0000}"/>
    <cellStyle name="Normal 3 3 2 3 3 2 3" xfId="14474" xr:uid="{00000000-0005-0000-0000-00007FBB0000}"/>
    <cellStyle name="Normal 3 3 2 3 3 2 3 2" xfId="32401" xr:uid="{00000000-0005-0000-0000-000080BB0000}"/>
    <cellStyle name="Normal 3 3 2 3 3 2 3 3" xfId="44346" xr:uid="{00000000-0005-0000-0000-000081BB0000}"/>
    <cellStyle name="Normal 3 3 2 3 3 2 3 4" xfId="56311" xr:uid="{00000000-0005-0000-0000-000082BB0000}"/>
    <cellStyle name="Normal 3 3 2 3 3 2 4" xfId="20433" xr:uid="{00000000-0005-0000-0000-000083BB0000}"/>
    <cellStyle name="Normal 3 3 2 3 3 2 5" xfId="8491" xr:uid="{00000000-0005-0000-0000-000084BB0000}"/>
    <cellStyle name="Normal 3 3 2 3 3 2 6" xfId="26418" xr:uid="{00000000-0005-0000-0000-000085BB0000}"/>
    <cellStyle name="Normal 3 3 2 3 3 2 7" xfId="38363" xr:uid="{00000000-0005-0000-0000-000086BB0000}"/>
    <cellStyle name="Normal 3 3 2 3 3 2 8" xfId="50328" xr:uid="{00000000-0005-0000-0000-000087BB0000}"/>
    <cellStyle name="Normal 3 3 2 3 3 3" xfId="4037" xr:uid="{00000000-0005-0000-0000-000088BB0000}"/>
    <cellStyle name="Normal 3 3 2 3 3 3 2" xfId="16000" xr:uid="{00000000-0005-0000-0000-000089BB0000}"/>
    <cellStyle name="Normal 3 3 2 3 3 3 2 2" xfId="33927" xr:uid="{00000000-0005-0000-0000-00008ABB0000}"/>
    <cellStyle name="Normal 3 3 2 3 3 3 2 3" xfId="45872" xr:uid="{00000000-0005-0000-0000-00008BBB0000}"/>
    <cellStyle name="Normal 3 3 2 3 3 3 2 4" xfId="57837" xr:uid="{00000000-0005-0000-0000-00008CBB0000}"/>
    <cellStyle name="Normal 3 3 2 3 3 3 3" xfId="21959" xr:uid="{00000000-0005-0000-0000-00008DBB0000}"/>
    <cellStyle name="Normal 3 3 2 3 3 3 4" xfId="10017" xr:uid="{00000000-0005-0000-0000-00008EBB0000}"/>
    <cellStyle name="Normal 3 3 2 3 3 3 5" xfId="27944" xr:uid="{00000000-0005-0000-0000-00008FBB0000}"/>
    <cellStyle name="Normal 3 3 2 3 3 3 6" xfId="39889" xr:uid="{00000000-0005-0000-0000-000090BB0000}"/>
    <cellStyle name="Normal 3 3 2 3 3 3 7" xfId="51854" xr:uid="{00000000-0005-0000-0000-000091BB0000}"/>
    <cellStyle name="Normal 3 3 2 3 3 4" xfId="13030" xr:uid="{00000000-0005-0000-0000-000092BB0000}"/>
    <cellStyle name="Normal 3 3 2 3 3 4 2" xfId="30957" xr:uid="{00000000-0005-0000-0000-000093BB0000}"/>
    <cellStyle name="Normal 3 3 2 3 3 4 3" xfId="42902" xr:uid="{00000000-0005-0000-0000-000094BB0000}"/>
    <cellStyle name="Normal 3 3 2 3 3 4 4" xfId="54867" xr:uid="{00000000-0005-0000-0000-000095BB0000}"/>
    <cellStyle name="Normal 3 3 2 3 3 5" xfId="18989" xr:uid="{00000000-0005-0000-0000-000096BB0000}"/>
    <cellStyle name="Normal 3 3 2 3 3 6" xfId="7047" xr:uid="{00000000-0005-0000-0000-000097BB0000}"/>
    <cellStyle name="Normal 3 3 2 3 3 7" xfId="24974" xr:uid="{00000000-0005-0000-0000-000098BB0000}"/>
    <cellStyle name="Normal 3 3 2 3 3 8" xfId="36919" xr:uid="{00000000-0005-0000-0000-000099BB0000}"/>
    <cellStyle name="Normal 3 3 2 3 3 9" xfId="48884" xr:uid="{00000000-0005-0000-0000-00009ABB0000}"/>
    <cellStyle name="Normal 3 3 2 3 4" xfId="1789" xr:uid="{00000000-0005-0000-0000-00009BBB0000}"/>
    <cellStyle name="Normal 3 3 2 3 4 2" xfId="4759" xr:uid="{00000000-0005-0000-0000-00009CBB0000}"/>
    <cellStyle name="Normal 3 3 2 3 4 2 2" xfId="16722" xr:uid="{00000000-0005-0000-0000-00009DBB0000}"/>
    <cellStyle name="Normal 3 3 2 3 4 2 2 2" xfId="34649" xr:uid="{00000000-0005-0000-0000-00009EBB0000}"/>
    <cellStyle name="Normal 3 3 2 3 4 2 2 3" xfId="46594" xr:uid="{00000000-0005-0000-0000-00009FBB0000}"/>
    <cellStyle name="Normal 3 3 2 3 4 2 2 4" xfId="58559" xr:uid="{00000000-0005-0000-0000-0000A0BB0000}"/>
    <cellStyle name="Normal 3 3 2 3 4 2 3" xfId="22681" xr:uid="{00000000-0005-0000-0000-0000A1BB0000}"/>
    <cellStyle name="Normal 3 3 2 3 4 2 4" xfId="10739" xr:uid="{00000000-0005-0000-0000-0000A2BB0000}"/>
    <cellStyle name="Normal 3 3 2 3 4 2 5" xfId="28666" xr:uid="{00000000-0005-0000-0000-0000A3BB0000}"/>
    <cellStyle name="Normal 3 3 2 3 4 2 6" xfId="40611" xr:uid="{00000000-0005-0000-0000-0000A4BB0000}"/>
    <cellStyle name="Normal 3 3 2 3 4 2 7" xfId="52576" xr:uid="{00000000-0005-0000-0000-0000A5BB0000}"/>
    <cellStyle name="Normal 3 3 2 3 4 3" xfId="13752" xr:uid="{00000000-0005-0000-0000-0000A6BB0000}"/>
    <cellStyle name="Normal 3 3 2 3 4 3 2" xfId="31679" xr:uid="{00000000-0005-0000-0000-0000A7BB0000}"/>
    <cellStyle name="Normal 3 3 2 3 4 3 3" xfId="43624" xr:uid="{00000000-0005-0000-0000-0000A8BB0000}"/>
    <cellStyle name="Normal 3 3 2 3 4 3 4" xfId="55589" xr:uid="{00000000-0005-0000-0000-0000A9BB0000}"/>
    <cellStyle name="Normal 3 3 2 3 4 4" xfId="19711" xr:uid="{00000000-0005-0000-0000-0000AABB0000}"/>
    <cellStyle name="Normal 3 3 2 3 4 5" xfId="7769" xr:uid="{00000000-0005-0000-0000-0000ABBB0000}"/>
    <cellStyle name="Normal 3 3 2 3 4 6" xfId="25696" xr:uid="{00000000-0005-0000-0000-0000ACBB0000}"/>
    <cellStyle name="Normal 3 3 2 3 4 7" xfId="37641" xr:uid="{00000000-0005-0000-0000-0000ADBB0000}"/>
    <cellStyle name="Normal 3 3 2 3 4 8" xfId="49606" xr:uid="{00000000-0005-0000-0000-0000AEBB0000}"/>
    <cellStyle name="Normal 3 3 2 3 5" xfId="3315" xr:uid="{00000000-0005-0000-0000-0000AFBB0000}"/>
    <cellStyle name="Normal 3 3 2 3 5 2" xfId="15278" xr:uid="{00000000-0005-0000-0000-0000B0BB0000}"/>
    <cellStyle name="Normal 3 3 2 3 5 2 2" xfId="33205" xr:uid="{00000000-0005-0000-0000-0000B1BB0000}"/>
    <cellStyle name="Normal 3 3 2 3 5 2 3" xfId="45150" xr:uid="{00000000-0005-0000-0000-0000B2BB0000}"/>
    <cellStyle name="Normal 3 3 2 3 5 2 4" xfId="57115" xr:uid="{00000000-0005-0000-0000-0000B3BB0000}"/>
    <cellStyle name="Normal 3 3 2 3 5 3" xfId="21237" xr:uid="{00000000-0005-0000-0000-0000B4BB0000}"/>
    <cellStyle name="Normal 3 3 2 3 5 4" xfId="9295" xr:uid="{00000000-0005-0000-0000-0000B5BB0000}"/>
    <cellStyle name="Normal 3 3 2 3 5 5" xfId="27222" xr:uid="{00000000-0005-0000-0000-0000B6BB0000}"/>
    <cellStyle name="Normal 3 3 2 3 5 6" xfId="39167" xr:uid="{00000000-0005-0000-0000-0000B7BB0000}"/>
    <cellStyle name="Normal 3 3 2 3 5 7" xfId="51132" xr:uid="{00000000-0005-0000-0000-0000B8BB0000}"/>
    <cellStyle name="Normal 3 3 2 3 6" xfId="12308" xr:uid="{00000000-0005-0000-0000-0000B9BB0000}"/>
    <cellStyle name="Normal 3 3 2 3 6 2" xfId="30235" xr:uid="{00000000-0005-0000-0000-0000BABB0000}"/>
    <cellStyle name="Normal 3 3 2 3 6 3" xfId="42180" xr:uid="{00000000-0005-0000-0000-0000BBBB0000}"/>
    <cellStyle name="Normal 3 3 2 3 6 4" xfId="54145" xr:uid="{00000000-0005-0000-0000-0000BCBB0000}"/>
    <cellStyle name="Normal 3 3 2 3 7" xfId="18267" xr:uid="{00000000-0005-0000-0000-0000BDBB0000}"/>
    <cellStyle name="Normal 3 3 2 3 8" xfId="6325" xr:uid="{00000000-0005-0000-0000-0000BEBB0000}"/>
    <cellStyle name="Normal 3 3 2 3 9" xfId="24252" xr:uid="{00000000-0005-0000-0000-0000BFBB0000}"/>
    <cellStyle name="Normal 3 3 2 4" xfId="461" xr:uid="{00000000-0005-0000-0000-0000C0BB0000}"/>
    <cellStyle name="Normal 3 3 2 4 10" xfId="48278" xr:uid="{00000000-0005-0000-0000-0000C1BB0000}"/>
    <cellStyle name="Normal 3 3 2 4 2" xfId="1183" xr:uid="{00000000-0005-0000-0000-0000C2BB0000}"/>
    <cellStyle name="Normal 3 3 2 4 2 2" xfId="2627" xr:uid="{00000000-0005-0000-0000-0000C3BB0000}"/>
    <cellStyle name="Normal 3 3 2 4 2 2 2" xfId="5597" xr:uid="{00000000-0005-0000-0000-0000C4BB0000}"/>
    <cellStyle name="Normal 3 3 2 4 2 2 2 2" xfId="17560" xr:uid="{00000000-0005-0000-0000-0000C5BB0000}"/>
    <cellStyle name="Normal 3 3 2 4 2 2 2 2 2" xfId="35487" xr:uid="{00000000-0005-0000-0000-0000C6BB0000}"/>
    <cellStyle name="Normal 3 3 2 4 2 2 2 2 3" xfId="47432" xr:uid="{00000000-0005-0000-0000-0000C7BB0000}"/>
    <cellStyle name="Normal 3 3 2 4 2 2 2 2 4" xfId="59397" xr:uid="{00000000-0005-0000-0000-0000C8BB0000}"/>
    <cellStyle name="Normal 3 3 2 4 2 2 2 3" xfId="23519" xr:uid="{00000000-0005-0000-0000-0000C9BB0000}"/>
    <cellStyle name="Normal 3 3 2 4 2 2 2 4" xfId="11577" xr:uid="{00000000-0005-0000-0000-0000CABB0000}"/>
    <cellStyle name="Normal 3 3 2 4 2 2 2 5" xfId="29504" xr:uid="{00000000-0005-0000-0000-0000CBBB0000}"/>
    <cellStyle name="Normal 3 3 2 4 2 2 2 6" xfId="41449" xr:uid="{00000000-0005-0000-0000-0000CCBB0000}"/>
    <cellStyle name="Normal 3 3 2 4 2 2 2 7" xfId="53414" xr:uid="{00000000-0005-0000-0000-0000CDBB0000}"/>
    <cellStyle name="Normal 3 3 2 4 2 2 3" xfId="14590" xr:uid="{00000000-0005-0000-0000-0000CEBB0000}"/>
    <cellStyle name="Normal 3 3 2 4 2 2 3 2" xfId="32517" xr:uid="{00000000-0005-0000-0000-0000CFBB0000}"/>
    <cellStyle name="Normal 3 3 2 4 2 2 3 3" xfId="44462" xr:uid="{00000000-0005-0000-0000-0000D0BB0000}"/>
    <cellStyle name="Normal 3 3 2 4 2 2 3 4" xfId="56427" xr:uid="{00000000-0005-0000-0000-0000D1BB0000}"/>
    <cellStyle name="Normal 3 3 2 4 2 2 4" xfId="20549" xr:uid="{00000000-0005-0000-0000-0000D2BB0000}"/>
    <cellStyle name="Normal 3 3 2 4 2 2 5" xfId="8607" xr:uid="{00000000-0005-0000-0000-0000D3BB0000}"/>
    <cellStyle name="Normal 3 3 2 4 2 2 6" xfId="26534" xr:uid="{00000000-0005-0000-0000-0000D4BB0000}"/>
    <cellStyle name="Normal 3 3 2 4 2 2 7" xfId="38479" xr:uid="{00000000-0005-0000-0000-0000D5BB0000}"/>
    <cellStyle name="Normal 3 3 2 4 2 2 8" xfId="50444" xr:uid="{00000000-0005-0000-0000-0000D6BB0000}"/>
    <cellStyle name="Normal 3 3 2 4 2 3" xfId="4153" xr:uid="{00000000-0005-0000-0000-0000D7BB0000}"/>
    <cellStyle name="Normal 3 3 2 4 2 3 2" xfId="16116" xr:uid="{00000000-0005-0000-0000-0000D8BB0000}"/>
    <cellStyle name="Normal 3 3 2 4 2 3 2 2" xfId="34043" xr:uid="{00000000-0005-0000-0000-0000D9BB0000}"/>
    <cellStyle name="Normal 3 3 2 4 2 3 2 3" xfId="45988" xr:uid="{00000000-0005-0000-0000-0000DABB0000}"/>
    <cellStyle name="Normal 3 3 2 4 2 3 2 4" xfId="57953" xr:uid="{00000000-0005-0000-0000-0000DBBB0000}"/>
    <cellStyle name="Normal 3 3 2 4 2 3 3" xfId="22075" xr:uid="{00000000-0005-0000-0000-0000DCBB0000}"/>
    <cellStyle name="Normal 3 3 2 4 2 3 4" xfId="10133" xr:uid="{00000000-0005-0000-0000-0000DDBB0000}"/>
    <cellStyle name="Normal 3 3 2 4 2 3 5" xfId="28060" xr:uid="{00000000-0005-0000-0000-0000DEBB0000}"/>
    <cellStyle name="Normal 3 3 2 4 2 3 6" xfId="40005" xr:uid="{00000000-0005-0000-0000-0000DFBB0000}"/>
    <cellStyle name="Normal 3 3 2 4 2 3 7" xfId="51970" xr:uid="{00000000-0005-0000-0000-0000E0BB0000}"/>
    <cellStyle name="Normal 3 3 2 4 2 4" xfId="13146" xr:uid="{00000000-0005-0000-0000-0000E1BB0000}"/>
    <cellStyle name="Normal 3 3 2 4 2 4 2" xfId="31073" xr:uid="{00000000-0005-0000-0000-0000E2BB0000}"/>
    <cellStyle name="Normal 3 3 2 4 2 4 3" xfId="43018" xr:uid="{00000000-0005-0000-0000-0000E3BB0000}"/>
    <cellStyle name="Normal 3 3 2 4 2 4 4" xfId="54983" xr:uid="{00000000-0005-0000-0000-0000E4BB0000}"/>
    <cellStyle name="Normal 3 3 2 4 2 5" xfId="19105" xr:uid="{00000000-0005-0000-0000-0000E5BB0000}"/>
    <cellStyle name="Normal 3 3 2 4 2 6" xfId="7163" xr:uid="{00000000-0005-0000-0000-0000E6BB0000}"/>
    <cellStyle name="Normal 3 3 2 4 2 7" xfId="25090" xr:uid="{00000000-0005-0000-0000-0000E7BB0000}"/>
    <cellStyle name="Normal 3 3 2 4 2 8" xfId="37035" xr:uid="{00000000-0005-0000-0000-0000E8BB0000}"/>
    <cellStyle name="Normal 3 3 2 4 2 9" xfId="49000" xr:uid="{00000000-0005-0000-0000-0000E9BB0000}"/>
    <cellStyle name="Normal 3 3 2 4 3" xfId="1905" xr:uid="{00000000-0005-0000-0000-0000EABB0000}"/>
    <cellStyle name="Normal 3 3 2 4 3 2" xfId="4875" xr:uid="{00000000-0005-0000-0000-0000EBBB0000}"/>
    <cellStyle name="Normal 3 3 2 4 3 2 2" xfId="16838" xr:uid="{00000000-0005-0000-0000-0000ECBB0000}"/>
    <cellStyle name="Normal 3 3 2 4 3 2 2 2" xfId="34765" xr:uid="{00000000-0005-0000-0000-0000EDBB0000}"/>
    <cellStyle name="Normal 3 3 2 4 3 2 2 3" xfId="46710" xr:uid="{00000000-0005-0000-0000-0000EEBB0000}"/>
    <cellStyle name="Normal 3 3 2 4 3 2 2 4" xfId="58675" xr:uid="{00000000-0005-0000-0000-0000EFBB0000}"/>
    <cellStyle name="Normal 3 3 2 4 3 2 3" xfId="22797" xr:uid="{00000000-0005-0000-0000-0000F0BB0000}"/>
    <cellStyle name="Normal 3 3 2 4 3 2 4" xfId="10855" xr:uid="{00000000-0005-0000-0000-0000F1BB0000}"/>
    <cellStyle name="Normal 3 3 2 4 3 2 5" xfId="28782" xr:uid="{00000000-0005-0000-0000-0000F2BB0000}"/>
    <cellStyle name="Normal 3 3 2 4 3 2 6" xfId="40727" xr:uid="{00000000-0005-0000-0000-0000F3BB0000}"/>
    <cellStyle name="Normal 3 3 2 4 3 2 7" xfId="52692" xr:uid="{00000000-0005-0000-0000-0000F4BB0000}"/>
    <cellStyle name="Normal 3 3 2 4 3 3" xfId="13868" xr:uid="{00000000-0005-0000-0000-0000F5BB0000}"/>
    <cellStyle name="Normal 3 3 2 4 3 3 2" xfId="31795" xr:uid="{00000000-0005-0000-0000-0000F6BB0000}"/>
    <cellStyle name="Normal 3 3 2 4 3 3 3" xfId="43740" xr:uid="{00000000-0005-0000-0000-0000F7BB0000}"/>
    <cellStyle name="Normal 3 3 2 4 3 3 4" xfId="55705" xr:uid="{00000000-0005-0000-0000-0000F8BB0000}"/>
    <cellStyle name="Normal 3 3 2 4 3 4" xfId="19827" xr:uid="{00000000-0005-0000-0000-0000F9BB0000}"/>
    <cellStyle name="Normal 3 3 2 4 3 5" xfId="7885" xr:uid="{00000000-0005-0000-0000-0000FABB0000}"/>
    <cellStyle name="Normal 3 3 2 4 3 6" xfId="25812" xr:uid="{00000000-0005-0000-0000-0000FBBB0000}"/>
    <cellStyle name="Normal 3 3 2 4 3 7" xfId="37757" xr:uid="{00000000-0005-0000-0000-0000FCBB0000}"/>
    <cellStyle name="Normal 3 3 2 4 3 8" xfId="49722" xr:uid="{00000000-0005-0000-0000-0000FDBB0000}"/>
    <cellStyle name="Normal 3 3 2 4 4" xfId="3431" xr:uid="{00000000-0005-0000-0000-0000FEBB0000}"/>
    <cellStyle name="Normal 3 3 2 4 4 2" xfId="15394" xr:uid="{00000000-0005-0000-0000-0000FFBB0000}"/>
    <cellStyle name="Normal 3 3 2 4 4 2 2" xfId="33321" xr:uid="{00000000-0005-0000-0000-000000BC0000}"/>
    <cellStyle name="Normal 3 3 2 4 4 2 3" xfId="45266" xr:uid="{00000000-0005-0000-0000-000001BC0000}"/>
    <cellStyle name="Normal 3 3 2 4 4 2 4" xfId="57231" xr:uid="{00000000-0005-0000-0000-000002BC0000}"/>
    <cellStyle name="Normal 3 3 2 4 4 3" xfId="21353" xr:uid="{00000000-0005-0000-0000-000003BC0000}"/>
    <cellStyle name="Normal 3 3 2 4 4 4" xfId="9411" xr:uid="{00000000-0005-0000-0000-000004BC0000}"/>
    <cellStyle name="Normal 3 3 2 4 4 5" xfId="27338" xr:uid="{00000000-0005-0000-0000-000005BC0000}"/>
    <cellStyle name="Normal 3 3 2 4 4 6" xfId="39283" xr:uid="{00000000-0005-0000-0000-000006BC0000}"/>
    <cellStyle name="Normal 3 3 2 4 4 7" xfId="51248" xr:uid="{00000000-0005-0000-0000-000007BC0000}"/>
    <cellStyle name="Normal 3 3 2 4 5" xfId="12424" xr:uid="{00000000-0005-0000-0000-000008BC0000}"/>
    <cellStyle name="Normal 3 3 2 4 5 2" xfId="30351" xr:uid="{00000000-0005-0000-0000-000009BC0000}"/>
    <cellStyle name="Normal 3 3 2 4 5 3" xfId="42296" xr:uid="{00000000-0005-0000-0000-00000ABC0000}"/>
    <cellStyle name="Normal 3 3 2 4 5 4" xfId="54261" xr:uid="{00000000-0005-0000-0000-00000BBC0000}"/>
    <cellStyle name="Normal 3 3 2 4 6" xfId="18383" xr:uid="{00000000-0005-0000-0000-00000CBC0000}"/>
    <cellStyle name="Normal 3 3 2 4 7" xfId="6441" xr:uid="{00000000-0005-0000-0000-00000DBC0000}"/>
    <cellStyle name="Normal 3 3 2 4 8" xfId="24368" xr:uid="{00000000-0005-0000-0000-00000EBC0000}"/>
    <cellStyle name="Normal 3 3 2 4 9" xfId="36313" xr:uid="{00000000-0005-0000-0000-00000FBC0000}"/>
    <cellStyle name="Normal 3 3 2 5" xfId="835" xr:uid="{00000000-0005-0000-0000-000010BC0000}"/>
    <cellStyle name="Normal 3 3 2 5 2" xfId="2279" xr:uid="{00000000-0005-0000-0000-000011BC0000}"/>
    <cellStyle name="Normal 3 3 2 5 2 2" xfId="5249" xr:uid="{00000000-0005-0000-0000-000012BC0000}"/>
    <cellStyle name="Normal 3 3 2 5 2 2 2" xfId="17212" xr:uid="{00000000-0005-0000-0000-000013BC0000}"/>
    <cellStyle name="Normal 3 3 2 5 2 2 2 2" xfId="35139" xr:uid="{00000000-0005-0000-0000-000014BC0000}"/>
    <cellStyle name="Normal 3 3 2 5 2 2 2 3" xfId="47084" xr:uid="{00000000-0005-0000-0000-000015BC0000}"/>
    <cellStyle name="Normal 3 3 2 5 2 2 2 4" xfId="59049" xr:uid="{00000000-0005-0000-0000-000016BC0000}"/>
    <cellStyle name="Normal 3 3 2 5 2 2 3" xfId="23171" xr:uid="{00000000-0005-0000-0000-000017BC0000}"/>
    <cellStyle name="Normal 3 3 2 5 2 2 4" xfId="11229" xr:uid="{00000000-0005-0000-0000-000018BC0000}"/>
    <cellStyle name="Normal 3 3 2 5 2 2 5" xfId="29156" xr:uid="{00000000-0005-0000-0000-000019BC0000}"/>
    <cellStyle name="Normal 3 3 2 5 2 2 6" xfId="41101" xr:uid="{00000000-0005-0000-0000-00001ABC0000}"/>
    <cellStyle name="Normal 3 3 2 5 2 2 7" xfId="53066" xr:uid="{00000000-0005-0000-0000-00001BBC0000}"/>
    <cellStyle name="Normal 3 3 2 5 2 3" xfId="14242" xr:uid="{00000000-0005-0000-0000-00001CBC0000}"/>
    <cellStyle name="Normal 3 3 2 5 2 3 2" xfId="32169" xr:uid="{00000000-0005-0000-0000-00001DBC0000}"/>
    <cellStyle name="Normal 3 3 2 5 2 3 3" xfId="44114" xr:uid="{00000000-0005-0000-0000-00001EBC0000}"/>
    <cellStyle name="Normal 3 3 2 5 2 3 4" xfId="56079" xr:uid="{00000000-0005-0000-0000-00001FBC0000}"/>
    <cellStyle name="Normal 3 3 2 5 2 4" xfId="20201" xr:uid="{00000000-0005-0000-0000-000020BC0000}"/>
    <cellStyle name="Normal 3 3 2 5 2 5" xfId="8259" xr:uid="{00000000-0005-0000-0000-000021BC0000}"/>
    <cellStyle name="Normal 3 3 2 5 2 6" xfId="26186" xr:uid="{00000000-0005-0000-0000-000022BC0000}"/>
    <cellStyle name="Normal 3 3 2 5 2 7" xfId="38131" xr:uid="{00000000-0005-0000-0000-000023BC0000}"/>
    <cellStyle name="Normal 3 3 2 5 2 8" xfId="50096" xr:uid="{00000000-0005-0000-0000-000024BC0000}"/>
    <cellStyle name="Normal 3 3 2 5 3" xfId="3805" xr:uid="{00000000-0005-0000-0000-000025BC0000}"/>
    <cellStyle name="Normal 3 3 2 5 3 2" xfId="15768" xr:uid="{00000000-0005-0000-0000-000026BC0000}"/>
    <cellStyle name="Normal 3 3 2 5 3 2 2" xfId="33695" xr:uid="{00000000-0005-0000-0000-000027BC0000}"/>
    <cellStyle name="Normal 3 3 2 5 3 2 3" xfId="45640" xr:uid="{00000000-0005-0000-0000-000028BC0000}"/>
    <cellStyle name="Normal 3 3 2 5 3 2 4" xfId="57605" xr:uid="{00000000-0005-0000-0000-000029BC0000}"/>
    <cellStyle name="Normal 3 3 2 5 3 3" xfId="21727" xr:uid="{00000000-0005-0000-0000-00002ABC0000}"/>
    <cellStyle name="Normal 3 3 2 5 3 4" xfId="9785" xr:uid="{00000000-0005-0000-0000-00002BBC0000}"/>
    <cellStyle name="Normal 3 3 2 5 3 5" xfId="27712" xr:uid="{00000000-0005-0000-0000-00002CBC0000}"/>
    <cellStyle name="Normal 3 3 2 5 3 6" xfId="39657" xr:uid="{00000000-0005-0000-0000-00002DBC0000}"/>
    <cellStyle name="Normal 3 3 2 5 3 7" xfId="51622" xr:uid="{00000000-0005-0000-0000-00002EBC0000}"/>
    <cellStyle name="Normal 3 3 2 5 4" xfId="12798" xr:uid="{00000000-0005-0000-0000-00002FBC0000}"/>
    <cellStyle name="Normal 3 3 2 5 4 2" xfId="30725" xr:uid="{00000000-0005-0000-0000-000030BC0000}"/>
    <cellStyle name="Normal 3 3 2 5 4 3" xfId="42670" xr:uid="{00000000-0005-0000-0000-000031BC0000}"/>
    <cellStyle name="Normal 3 3 2 5 4 4" xfId="54635" xr:uid="{00000000-0005-0000-0000-000032BC0000}"/>
    <cellStyle name="Normal 3 3 2 5 5" xfId="18757" xr:uid="{00000000-0005-0000-0000-000033BC0000}"/>
    <cellStyle name="Normal 3 3 2 5 6" xfId="6815" xr:uid="{00000000-0005-0000-0000-000034BC0000}"/>
    <cellStyle name="Normal 3 3 2 5 7" xfId="24742" xr:uid="{00000000-0005-0000-0000-000035BC0000}"/>
    <cellStyle name="Normal 3 3 2 5 8" xfId="36687" xr:uid="{00000000-0005-0000-0000-000036BC0000}"/>
    <cellStyle name="Normal 3 3 2 5 9" xfId="48652" xr:uid="{00000000-0005-0000-0000-000037BC0000}"/>
    <cellStyle name="Normal 3 3 2 6" xfId="1557" xr:uid="{00000000-0005-0000-0000-000038BC0000}"/>
    <cellStyle name="Normal 3 3 2 6 2" xfId="4527" xr:uid="{00000000-0005-0000-0000-000039BC0000}"/>
    <cellStyle name="Normal 3 3 2 6 2 2" xfId="16490" xr:uid="{00000000-0005-0000-0000-00003ABC0000}"/>
    <cellStyle name="Normal 3 3 2 6 2 2 2" xfId="34417" xr:uid="{00000000-0005-0000-0000-00003BBC0000}"/>
    <cellStyle name="Normal 3 3 2 6 2 2 3" xfId="46362" xr:uid="{00000000-0005-0000-0000-00003CBC0000}"/>
    <cellStyle name="Normal 3 3 2 6 2 2 4" xfId="58327" xr:uid="{00000000-0005-0000-0000-00003DBC0000}"/>
    <cellStyle name="Normal 3 3 2 6 2 3" xfId="22449" xr:uid="{00000000-0005-0000-0000-00003EBC0000}"/>
    <cellStyle name="Normal 3 3 2 6 2 4" xfId="10507" xr:uid="{00000000-0005-0000-0000-00003FBC0000}"/>
    <cellStyle name="Normal 3 3 2 6 2 5" xfId="28434" xr:uid="{00000000-0005-0000-0000-000040BC0000}"/>
    <cellStyle name="Normal 3 3 2 6 2 6" xfId="40379" xr:uid="{00000000-0005-0000-0000-000041BC0000}"/>
    <cellStyle name="Normal 3 3 2 6 2 7" xfId="52344" xr:uid="{00000000-0005-0000-0000-000042BC0000}"/>
    <cellStyle name="Normal 3 3 2 6 3" xfId="13520" xr:uid="{00000000-0005-0000-0000-000043BC0000}"/>
    <cellStyle name="Normal 3 3 2 6 3 2" xfId="31447" xr:uid="{00000000-0005-0000-0000-000044BC0000}"/>
    <cellStyle name="Normal 3 3 2 6 3 3" xfId="43392" xr:uid="{00000000-0005-0000-0000-000045BC0000}"/>
    <cellStyle name="Normal 3 3 2 6 3 4" xfId="55357" xr:uid="{00000000-0005-0000-0000-000046BC0000}"/>
    <cellStyle name="Normal 3 3 2 6 4" xfId="19479" xr:uid="{00000000-0005-0000-0000-000047BC0000}"/>
    <cellStyle name="Normal 3 3 2 6 5" xfId="7537" xr:uid="{00000000-0005-0000-0000-000048BC0000}"/>
    <cellStyle name="Normal 3 3 2 6 6" xfId="25464" xr:uid="{00000000-0005-0000-0000-000049BC0000}"/>
    <cellStyle name="Normal 3 3 2 6 7" xfId="37409" xr:uid="{00000000-0005-0000-0000-00004ABC0000}"/>
    <cellStyle name="Normal 3 3 2 6 8" xfId="49374" xr:uid="{00000000-0005-0000-0000-00004BBC0000}"/>
    <cellStyle name="Normal 3 3 2 7" xfId="3083" xr:uid="{00000000-0005-0000-0000-00004CBC0000}"/>
    <cellStyle name="Normal 3 3 2 7 2" xfId="15046" xr:uid="{00000000-0005-0000-0000-00004DBC0000}"/>
    <cellStyle name="Normal 3 3 2 7 2 2" xfId="32973" xr:uid="{00000000-0005-0000-0000-00004EBC0000}"/>
    <cellStyle name="Normal 3 3 2 7 2 3" xfId="44918" xr:uid="{00000000-0005-0000-0000-00004FBC0000}"/>
    <cellStyle name="Normal 3 3 2 7 2 4" xfId="56883" xr:uid="{00000000-0005-0000-0000-000050BC0000}"/>
    <cellStyle name="Normal 3 3 2 7 3" xfId="21005" xr:uid="{00000000-0005-0000-0000-000051BC0000}"/>
    <cellStyle name="Normal 3 3 2 7 4" xfId="9063" xr:uid="{00000000-0005-0000-0000-000052BC0000}"/>
    <cellStyle name="Normal 3 3 2 7 5" xfId="26990" xr:uid="{00000000-0005-0000-0000-000053BC0000}"/>
    <cellStyle name="Normal 3 3 2 7 6" xfId="38935" xr:uid="{00000000-0005-0000-0000-000054BC0000}"/>
    <cellStyle name="Normal 3 3 2 7 7" xfId="50900" xr:uid="{00000000-0005-0000-0000-000055BC0000}"/>
    <cellStyle name="Normal 3 3 2 8" xfId="12076" xr:uid="{00000000-0005-0000-0000-000056BC0000}"/>
    <cellStyle name="Normal 3 3 2 8 2" xfId="30003" xr:uid="{00000000-0005-0000-0000-000057BC0000}"/>
    <cellStyle name="Normal 3 3 2 8 3" xfId="41948" xr:uid="{00000000-0005-0000-0000-000058BC0000}"/>
    <cellStyle name="Normal 3 3 2 8 4" xfId="53913" xr:uid="{00000000-0005-0000-0000-000059BC0000}"/>
    <cellStyle name="Normal 3 3 2 9" xfId="18035" xr:uid="{00000000-0005-0000-0000-00005ABC0000}"/>
    <cellStyle name="Normal 3 3 3" xfId="171" xr:uid="{00000000-0005-0000-0000-00005BBC0000}"/>
    <cellStyle name="Normal 3 3 3 10" xfId="36023" xr:uid="{00000000-0005-0000-0000-00005CBC0000}"/>
    <cellStyle name="Normal 3 3 3 11" xfId="47988" xr:uid="{00000000-0005-0000-0000-00005DBC0000}"/>
    <cellStyle name="Normal 3 3 3 2" xfId="519" xr:uid="{00000000-0005-0000-0000-00005EBC0000}"/>
    <cellStyle name="Normal 3 3 3 2 10" xfId="48336" xr:uid="{00000000-0005-0000-0000-00005FBC0000}"/>
    <cellStyle name="Normal 3 3 3 2 2" xfId="1241" xr:uid="{00000000-0005-0000-0000-000060BC0000}"/>
    <cellStyle name="Normal 3 3 3 2 2 2" xfId="2685" xr:uid="{00000000-0005-0000-0000-000061BC0000}"/>
    <cellStyle name="Normal 3 3 3 2 2 2 2" xfId="5655" xr:uid="{00000000-0005-0000-0000-000062BC0000}"/>
    <cellStyle name="Normal 3 3 3 2 2 2 2 2" xfId="17618" xr:uid="{00000000-0005-0000-0000-000063BC0000}"/>
    <cellStyle name="Normal 3 3 3 2 2 2 2 2 2" xfId="35545" xr:uid="{00000000-0005-0000-0000-000064BC0000}"/>
    <cellStyle name="Normal 3 3 3 2 2 2 2 2 3" xfId="47490" xr:uid="{00000000-0005-0000-0000-000065BC0000}"/>
    <cellStyle name="Normal 3 3 3 2 2 2 2 2 4" xfId="59455" xr:uid="{00000000-0005-0000-0000-000066BC0000}"/>
    <cellStyle name="Normal 3 3 3 2 2 2 2 3" xfId="23577" xr:uid="{00000000-0005-0000-0000-000067BC0000}"/>
    <cellStyle name="Normal 3 3 3 2 2 2 2 4" xfId="11635" xr:uid="{00000000-0005-0000-0000-000068BC0000}"/>
    <cellStyle name="Normal 3 3 3 2 2 2 2 5" xfId="29562" xr:uid="{00000000-0005-0000-0000-000069BC0000}"/>
    <cellStyle name="Normal 3 3 3 2 2 2 2 6" xfId="41507" xr:uid="{00000000-0005-0000-0000-00006ABC0000}"/>
    <cellStyle name="Normal 3 3 3 2 2 2 2 7" xfId="53472" xr:uid="{00000000-0005-0000-0000-00006BBC0000}"/>
    <cellStyle name="Normal 3 3 3 2 2 2 3" xfId="14648" xr:uid="{00000000-0005-0000-0000-00006CBC0000}"/>
    <cellStyle name="Normal 3 3 3 2 2 2 3 2" xfId="32575" xr:uid="{00000000-0005-0000-0000-00006DBC0000}"/>
    <cellStyle name="Normal 3 3 3 2 2 2 3 3" xfId="44520" xr:uid="{00000000-0005-0000-0000-00006EBC0000}"/>
    <cellStyle name="Normal 3 3 3 2 2 2 3 4" xfId="56485" xr:uid="{00000000-0005-0000-0000-00006FBC0000}"/>
    <cellStyle name="Normal 3 3 3 2 2 2 4" xfId="20607" xr:uid="{00000000-0005-0000-0000-000070BC0000}"/>
    <cellStyle name="Normal 3 3 3 2 2 2 5" xfId="8665" xr:uid="{00000000-0005-0000-0000-000071BC0000}"/>
    <cellStyle name="Normal 3 3 3 2 2 2 6" xfId="26592" xr:uid="{00000000-0005-0000-0000-000072BC0000}"/>
    <cellStyle name="Normal 3 3 3 2 2 2 7" xfId="38537" xr:uid="{00000000-0005-0000-0000-000073BC0000}"/>
    <cellStyle name="Normal 3 3 3 2 2 2 8" xfId="50502" xr:uid="{00000000-0005-0000-0000-000074BC0000}"/>
    <cellStyle name="Normal 3 3 3 2 2 3" xfId="4211" xr:uid="{00000000-0005-0000-0000-000075BC0000}"/>
    <cellStyle name="Normal 3 3 3 2 2 3 2" xfId="16174" xr:uid="{00000000-0005-0000-0000-000076BC0000}"/>
    <cellStyle name="Normal 3 3 3 2 2 3 2 2" xfId="34101" xr:uid="{00000000-0005-0000-0000-000077BC0000}"/>
    <cellStyle name="Normal 3 3 3 2 2 3 2 3" xfId="46046" xr:uid="{00000000-0005-0000-0000-000078BC0000}"/>
    <cellStyle name="Normal 3 3 3 2 2 3 2 4" xfId="58011" xr:uid="{00000000-0005-0000-0000-000079BC0000}"/>
    <cellStyle name="Normal 3 3 3 2 2 3 3" xfId="22133" xr:uid="{00000000-0005-0000-0000-00007ABC0000}"/>
    <cellStyle name="Normal 3 3 3 2 2 3 4" xfId="10191" xr:uid="{00000000-0005-0000-0000-00007BBC0000}"/>
    <cellStyle name="Normal 3 3 3 2 2 3 5" xfId="28118" xr:uid="{00000000-0005-0000-0000-00007CBC0000}"/>
    <cellStyle name="Normal 3 3 3 2 2 3 6" xfId="40063" xr:uid="{00000000-0005-0000-0000-00007DBC0000}"/>
    <cellStyle name="Normal 3 3 3 2 2 3 7" xfId="52028" xr:uid="{00000000-0005-0000-0000-00007EBC0000}"/>
    <cellStyle name="Normal 3 3 3 2 2 4" xfId="13204" xr:uid="{00000000-0005-0000-0000-00007FBC0000}"/>
    <cellStyle name="Normal 3 3 3 2 2 4 2" xfId="31131" xr:uid="{00000000-0005-0000-0000-000080BC0000}"/>
    <cellStyle name="Normal 3 3 3 2 2 4 3" xfId="43076" xr:uid="{00000000-0005-0000-0000-000081BC0000}"/>
    <cellStyle name="Normal 3 3 3 2 2 4 4" xfId="55041" xr:uid="{00000000-0005-0000-0000-000082BC0000}"/>
    <cellStyle name="Normal 3 3 3 2 2 5" xfId="19163" xr:uid="{00000000-0005-0000-0000-000083BC0000}"/>
    <cellStyle name="Normal 3 3 3 2 2 6" xfId="7221" xr:uid="{00000000-0005-0000-0000-000084BC0000}"/>
    <cellStyle name="Normal 3 3 3 2 2 7" xfId="25148" xr:uid="{00000000-0005-0000-0000-000085BC0000}"/>
    <cellStyle name="Normal 3 3 3 2 2 8" xfId="37093" xr:uid="{00000000-0005-0000-0000-000086BC0000}"/>
    <cellStyle name="Normal 3 3 3 2 2 9" xfId="49058" xr:uid="{00000000-0005-0000-0000-000087BC0000}"/>
    <cellStyle name="Normal 3 3 3 2 3" xfId="1963" xr:uid="{00000000-0005-0000-0000-000088BC0000}"/>
    <cellStyle name="Normal 3 3 3 2 3 2" xfId="4933" xr:uid="{00000000-0005-0000-0000-000089BC0000}"/>
    <cellStyle name="Normal 3 3 3 2 3 2 2" xfId="16896" xr:uid="{00000000-0005-0000-0000-00008ABC0000}"/>
    <cellStyle name="Normal 3 3 3 2 3 2 2 2" xfId="34823" xr:uid="{00000000-0005-0000-0000-00008BBC0000}"/>
    <cellStyle name="Normal 3 3 3 2 3 2 2 3" xfId="46768" xr:uid="{00000000-0005-0000-0000-00008CBC0000}"/>
    <cellStyle name="Normal 3 3 3 2 3 2 2 4" xfId="58733" xr:uid="{00000000-0005-0000-0000-00008DBC0000}"/>
    <cellStyle name="Normal 3 3 3 2 3 2 3" xfId="22855" xr:uid="{00000000-0005-0000-0000-00008EBC0000}"/>
    <cellStyle name="Normal 3 3 3 2 3 2 4" xfId="10913" xr:uid="{00000000-0005-0000-0000-00008FBC0000}"/>
    <cellStyle name="Normal 3 3 3 2 3 2 5" xfId="28840" xr:uid="{00000000-0005-0000-0000-000090BC0000}"/>
    <cellStyle name="Normal 3 3 3 2 3 2 6" xfId="40785" xr:uid="{00000000-0005-0000-0000-000091BC0000}"/>
    <cellStyle name="Normal 3 3 3 2 3 2 7" xfId="52750" xr:uid="{00000000-0005-0000-0000-000092BC0000}"/>
    <cellStyle name="Normal 3 3 3 2 3 3" xfId="13926" xr:uid="{00000000-0005-0000-0000-000093BC0000}"/>
    <cellStyle name="Normal 3 3 3 2 3 3 2" xfId="31853" xr:uid="{00000000-0005-0000-0000-000094BC0000}"/>
    <cellStyle name="Normal 3 3 3 2 3 3 3" xfId="43798" xr:uid="{00000000-0005-0000-0000-000095BC0000}"/>
    <cellStyle name="Normal 3 3 3 2 3 3 4" xfId="55763" xr:uid="{00000000-0005-0000-0000-000096BC0000}"/>
    <cellStyle name="Normal 3 3 3 2 3 4" xfId="19885" xr:uid="{00000000-0005-0000-0000-000097BC0000}"/>
    <cellStyle name="Normal 3 3 3 2 3 5" xfId="7943" xr:uid="{00000000-0005-0000-0000-000098BC0000}"/>
    <cellStyle name="Normal 3 3 3 2 3 6" xfId="25870" xr:uid="{00000000-0005-0000-0000-000099BC0000}"/>
    <cellStyle name="Normal 3 3 3 2 3 7" xfId="37815" xr:uid="{00000000-0005-0000-0000-00009ABC0000}"/>
    <cellStyle name="Normal 3 3 3 2 3 8" xfId="49780" xr:uid="{00000000-0005-0000-0000-00009BBC0000}"/>
    <cellStyle name="Normal 3 3 3 2 4" xfId="3489" xr:uid="{00000000-0005-0000-0000-00009CBC0000}"/>
    <cellStyle name="Normal 3 3 3 2 4 2" xfId="15452" xr:uid="{00000000-0005-0000-0000-00009DBC0000}"/>
    <cellStyle name="Normal 3 3 3 2 4 2 2" xfId="33379" xr:uid="{00000000-0005-0000-0000-00009EBC0000}"/>
    <cellStyle name="Normal 3 3 3 2 4 2 3" xfId="45324" xr:uid="{00000000-0005-0000-0000-00009FBC0000}"/>
    <cellStyle name="Normal 3 3 3 2 4 2 4" xfId="57289" xr:uid="{00000000-0005-0000-0000-0000A0BC0000}"/>
    <cellStyle name="Normal 3 3 3 2 4 3" xfId="21411" xr:uid="{00000000-0005-0000-0000-0000A1BC0000}"/>
    <cellStyle name="Normal 3 3 3 2 4 4" xfId="9469" xr:uid="{00000000-0005-0000-0000-0000A2BC0000}"/>
    <cellStyle name="Normal 3 3 3 2 4 5" xfId="27396" xr:uid="{00000000-0005-0000-0000-0000A3BC0000}"/>
    <cellStyle name="Normal 3 3 3 2 4 6" xfId="39341" xr:uid="{00000000-0005-0000-0000-0000A4BC0000}"/>
    <cellStyle name="Normal 3 3 3 2 4 7" xfId="51306" xr:uid="{00000000-0005-0000-0000-0000A5BC0000}"/>
    <cellStyle name="Normal 3 3 3 2 5" xfId="12482" xr:uid="{00000000-0005-0000-0000-0000A6BC0000}"/>
    <cellStyle name="Normal 3 3 3 2 5 2" xfId="30409" xr:uid="{00000000-0005-0000-0000-0000A7BC0000}"/>
    <cellStyle name="Normal 3 3 3 2 5 3" xfId="42354" xr:uid="{00000000-0005-0000-0000-0000A8BC0000}"/>
    <cellStyle name="Normal 3 3 3 2 5 4" xfId="54319" xr:uid="{00000000-0005-0000-0000-0000A9BC0000}"/>
    <cellStyle name="Normal 3 3 3 2 6" xfId="18441" xr:uid="{00000000-0005-0000-0000-0000AABC0000}"/>
    <cellStyle name="Normal 3 3 3 2 7" xfId="6499" xr:uid="{00000000-0005-0000-0000-0000ABBC0000}"/>
    <cellStyle name="Normal 3 3 3 2 8" xfId="24426" xr:uid="{00000000-0005-0000-0000-0000ACBC0000}"/>
    <cellStyle name="Normal 3 3 3 2 9" xfId="36371" xr:uid="{00000000-0005-0000-0000-0000ADBC0000}"/>
    <cellStyle name="Normal 3 3 3 3" xfId="893" xr:uid="{00000000-0005-0000-0000-0000AEBC0000}"/>
    <cellStyle name="Normal 3 3 3 3 2" xfId="2337" xr:uid="{00000000-0005-0000-0000-0000AFBC0000}"/>
    <cellStyle name="Normal 3 3 3 3 2 2" xfId="5307" xr:uid="{00000000-0005-0000-0000-0000B0BC0000}"/>
    <cellStyle name="Normal 3 3 3 3 2 2 2" xfId="17270" xr:uid="{00000000-0005-0000-0000-0000B1BC0000}"/>
    <cellStyle name="Normal 3 3 3 3 2 2 2 2" xfId="35197" xr:uid="{00000000-0005-0000-0000-0000B2BC0000}"/>
    <cellStyle name="Normal 3 3 3 3 2 2 2 3" xfId="47142" xr:uid="{00000000-0005-0000-0000-0000B3BC0000}"/>
    <cellStyle name="Normal 3 3 3 3 2 2 2 4" xfId="59107" xr:uid="{00000000-0005-0000-0000-0000B4BC0000}"/>
    <cellStyle name="Normal 3 3 3 3 2 2 3" xfId="23229" xr:uid="{00000000-0005-0000-0000-0000B5BC0000}"/>
    <cellStyle name="Normal 3 3 3 3 2 2 4" xfId="11287" xr:uid="{00000000-0005-0000-0000-0000B6BC0000}"/>
    <cellStyle name="Normal 3 3 3 3 2 2 5" xfId="29214" xr:uid="{00000000-0005-0000-0000-0000B7BC0000}"/>
    <cellStyle name="Normal 3 3 3 3 2 2 6" xfId="41159" xr:uid="{00000000-0005-0000-0000-0000B8BC0000}"/>
    <cellStyle name="Normal 3 3 3 3 2 2 7" xfId="53124" xr:uid="{00000000-0005-0000-0000-0000B9BC0000}"/>
    <cellStyle name="Normal 3 3 3 3 2 3" xfId="14300" xr:uid="{00000000-0005-0000-0000-0000BABC0000}"/>
    <cellStyle name="Normal 3 3 3 3 2 3 2" xfId="32227" xr:uid="{00000000-0005-0000-0000-0000BBBC0000}"/>
    <cellStyle name="Normal 3 3 3 3 2 3 3" xfId="44172" xr:uid="{00000000-0005-0000-0000-0000BCBC0000}"/>
    <cellStyle name="Normal 3 3 3 3 2 3 4" xfId="56137" xr:uid="{00000000-0005-0000-0000-0000BDBC0000}"/>
    <cellStyle name="Normal 3 3 3 3 2 4" xfId="20259" xr:uid="{00000000-0005-0000-0000-0000BEBC0000}"/>
    <cellStyle name="Normal 3 3 3 3 2 5" xfId="8317" xr:uid="{00000000-0005-0000-0000-0000BFBC0000}"/>
    <cellStyle name="Normal 3 3 3 3 2 6" xfId="26244" xr:uid="{00000000-0005-0000-0000-0000C0BC0000}"/>
    <cellStyle name="Normal 3 3 3 3 2 7" xfId="38189" xr:uid="{00000000-0005-0000-0000-0000C1BC0000}"/>
    <cellStyle name="Normal 3 3 3 3 2 8" xfId="50154" xr:uid="{00000000-0005-0000-0000-0000C2BC0000}"/>
    <cellStyle name="Normal 3 3 3 3 3" xfId="3863" xr:uid="{00000000-0005-0000-0000-0000C3BC0000}"/>
    <cellStyle name="Normal 3 3 3 3 3 2" xfId="15826" xr:uid="{00000000-0005-0000-0000-0000C4BC0000}"/>
    <cellStyle name="Normal 3 3 3 3 3 2 2" xfId="33753" xr:uid="{00000000-0005-0000-0000-0000C5BC0000}"/>
    <cellStyle name="Normal 3 3 3 3 3 2 3" xfId="45698" xr:uid="{00000000-0005-0000-0000-0000C6BC0000}"/>
    <cellStyle name="Normal 3 3 3 3 3 2 4" xfId="57663" xr:uid="{00000000-0005-0000-0000-0000C7BC0000}"/>
    <cellStyle name="Normal 3 3 3 3 3 3" xfId="21785" xr:uid="{00000000-0005-0000-0000-0000C8BC0000}"/>
    <cellStyle name="Normal 3 3 3 3 3 4" xfId="9843" xr:uid="{00000000-0005-0000-0000-0000C9BC0000}"/>
    <cellStyle name="Normal 3 3 3 3 3 5" xfId="27770" xr:uid="{00000000-0005-0000-0000-0000CABC0000}"/>
    <cellStyle name="Normal 3 3 3 3 3 6" xfId="39715" xr:uid="{00000000-0005-0000-0000-0000CBBC0000}"/>
    <cellStyle name="Normal 3 3 3 3 3 7" xfId="51680" xr:uid="{00000000-0005-0000-0000-0000CCBC0000}"/>
    <cellStyle name="Normal 3 3 3 3 4" xfId="12856" xr:uid="{00000000-0005-0000-0000-0000CDBC0000}"/>
    <cellStyle name="Normal 3 3 3 3 4 2" xfId="30783" xr:uid="{00000000-0005-0000-0000-0000CEBC0000}"/>
    <cellStyle name="Normal 3 3 3 3 4 3" xfId="42728" xr:uid="{00000000-0005-0000-0000-0000CFBC0000}"/>
    <cellStyle name="Normal 3 3 3 3 4 4" xfId="54693" xr:uid="{00000000-0005-0000-0000-0000D0BC0000}"/>
    <cellStyle name="Normal 3 3 3 3 5" xfId="18815" xr:uid="{00000000-0005-0000-0000-0000D1BC0000}"/>
    <cellStyle name="Normal 3 3 3 3 6" xfId="6873" xr:uid="{00000000-0005-0000-0000-0000D2BC0000}"/>
    <cellStyle name="Normal 3 3 3 3 7" xfId="24800" xr:uid="{00000000-0005-0000-0000-0000D3BC0000}"/>
    <cellStyle name="Normal 3 3 3 3 8" xfId="36745" xr:uid="{00000000-0005-0000-0000-0000D4BC0000}"/>
    <cellStyle name="Normal 3 3 3 3 9" xfId="48710" xr:uid="{00000000-0005-0000-0000-0000D5BC0000}"/>
    <cellStyle name="Normal 3 3 3 4" xfId="1615" xr:uid="{00000000-0005-0000-0000-0000D6BC0000}"/>
    <cellStyle name="Normal 3 3 3 4 2" xfId="4585" xr:uid="{00000000-0005-0000-0000-0000D7BC0000}"/>
    <cellStyle name="Normal 3 3 3 4 2 2" xfId="16548" xr:uid="{00000000-0005-0000-0000-0000D8BC0000}"/>
    <cellStyle name="Normal 3 3 3 4 2 2 2" xfId="34475" xr:uid="{00000000-0005-0000-0000-0000D9BC0000}"/>
    <cellStyle name="Normal 3 3 3 4 2 2 3" xfId="46420" xr:uid="{00000000-0005-0000-0000-0000DABC0000}"/>
    <cellStyle name="Normal 3 3 3 4 2 2 4" xfId="58385" xr:uid="{00000000-0005-0000-0000-0000DBBC0000}"/>
    <cellStyle name="Normal 3 3 3 4 2 3" xfId="22507" xr:uid="{00000000-0005-0000-0000-0000DCBC0000}"/>
    <cellStyle name="Normal 3 3 3 4 2 4" xfId="10565" xr:uid="{00000000-0005-0000-0000-0000DDBC0000}"/>
    <cellStyle name="Normal 3 3 3 4 2 5" xfId="28492" xr:uid="{00000000-0005-0000-0000-0000DEBC0000}"/>
    <cellStyle name="Normal 3 3 3 4 2 6" xfId="40437" xr:uid="{00000000-0005-0000-0000-0000DFBC0000}"/>
    <cellStyle name="Normal 3 3 3 4 2 7" xfId="52402" xr:uid="{00000000-0005-0000-0000-0000E0BC0000}"/>
    <cellStyle name="Normal 3 3 3 4 3" xfId="13578" xr:uid="{00000000-0005-0000-0000-0000E1BC0000}"/>
    <cellStyle name="Normal 3 3 3 4 3 2" xfId="31505" xr:uid="{00000000-0005-0000-0000-0000E2BC0000}"/>
    <cellStyle name="Normal 3 3 3 4 3 3" xfId="43450" xr:uid="{00000000-0005-0000-0000-0000E3BC0000}"/>
    <cellStyle name="Normal 3 3 3 4 3 4" xfId="55415" xr:uid="{00000000-0005-0000-0000-0000E4BC0000}"/>
    <cellStyle name="Normal 3 3 3 4 4" xfId="19537" xr:uid="{00000000-0005-0000-0000-0000E5BC0000}"/>
    <cellStyle name="Normal 3 3 3 4 5" xfId="7595" xr:uid="{00000000-0005-0000-0000-0000E6BC0000}"/>
    <cellStyle name="Normal 3 3 3 4 6" xfId="25522" xr:uid="{00000000-0005-0000-0000-0000E7BC0000}"/>
    <cellStyle name="Normal 3 3 3 4 7" xfId="37467" xr:uid="{00000000-0005-0000-0000-0000E8BC0000}"/>
    <cellStyle name="Normal 3 3 3 4 8" xfId="49432" xr:uid="{00000000-0005-0000-0000-0000E9BC0000}"/>
    <cellStyle name="Normal 3 3 3 5" xfId="3141" xr:uid="{00000000-0005-0000-0000-0000EABC0000}"/>
    <cellStyle name="Normal 3 3 3 5 2" xfId="15104" xr:uid="{00000000-0005-0000-0000-0000EBBC0000}"/>
    <cellStyle name="Normal 3 3 3 5 2 2" xfId="33031" xr:uid="{00000000-0005-0000-0000-0000ECBC0000}"/>
    <cellStyle name="Normal 3 3 3 5 2 3" xfId="44976" xr:uid="{00000000-0005-0000-0000-0000EDBC0000}"/>
    <cellStyle name="Normal 3 3 3 5 2 4" xfId="56941" xr:uid="{00000000-0005-0000-0000-0000EEBC0000}"/>
    <cellStyle name="Normal 3 3 3 5 3" xfId="21063" xr:uid="{00000000-0005-0000-0000-0000EFBC0000}"/>
    <cellStyle name="Normal 3 3 3 5 4" xfId="9121" xr:uid="{00000000-0005-0000-0000-0000F0BC0000}"/>
    <cellStyle name="Normal 3 3 3 5 5" xfId="27048" xr:uid="{00000000-0005-0000-0000-0000F1BC0000}"/>
    <cellStyle name="Normal 3 3 3 5 6" xfId="38993" xr:uid="{00000000-0005-0000-0000-0000F2BC0000}"/>
    <cellStyle name="Normal 3 3 3 5 7" xfId="50958" xr:uid="{00000000-0005-0000-0000-0000F3BC0000}"/>
    <cellStyle name="Normal 3 3 3 6" xfId="12134" xr:uid="{00000000-0005-0000-0000-0000F4BC0000}"/>
    <cellStyle name="Normal 3 3 3 6 2" xfId="30061" xr:uid="{00000000-0005-0000-0000-0000F5BC0000}"/>
    <cellStyle name="Normal 3 3 3 6 3" xfId="42006" xr:uid="{00000000-0005-0000-0000-0000F6BC0000}"/>
    <cellStyle name="Normal 3 3 3 6 4" xfId="53971" xr:uid="{00000000-0005-0000-0000-0000F7BC0000}"/>
    <cellStyle name="Normal 3 3 3 7" xfId="18093" xr:uid="{00000000-0005-0000-0000-0000F8BC0000}"/>
    <cellStyle name="Normal 3 3 3 8" xfId="6151" xr:uid="{00000000-0005-0000-0000-0000F9BC0000}"/>
    <cellStyle name="Normal 3 3 3 9" xfId="24078" xr:uid="{00000000-0005-0000-0000-0000FABC0000}"/>
    <cellStyle name="Normal 3 3 4" xfId="287" xr:uid="{00000000-0005-0000-0000-0000FBBC0000}"/>
    <cellStyle name="Normal 3 3 4 10" xfId="36139" xr:uid="{00000000-0005-0000-0000-0000FCBC0000}"/>
    <cellStyle name="Normal 3 3 4 11" xfId="48104" xr:uid="{00000000-0005-0000-0000-0000FDBC0000}"/>
    <cellStyle name="Normal 3 3 4 2" xfId="635" xr:uid="{00000000-0005-0000-0000-0000FEBC0000}"/>
    <cellStyle name="Normal 3 3 4 2 10" xfId="48452" xr:uid="{00000000-0005-0000-0000-0000FFBC0000}"/>
    <cellStyle name="Normal 3 3 4 2 2" xfId="1357" xr:uid="{00000000-0005-0000-0000-000000BD0000}"/>
    <cellStyle name="Normal 3 3 4 2 2 2" xfId="2801" xr:uid="{00000000-0005-0000-0000-000001BD0000}"/>
    <cellStyle name="Normal 3 3 4 2 2 2 2" xfId="5771" xr:uid="{00000000-0005-0000-0000-000002BD0000}"/>
    <cellStyle name="Normal 3 3 4 2 2 2 2 2" xfId="17734" xr:uid="{00000000-0005-0000-0000-000003BD0000}"/>
    <cellStyle name="Normal 3 3 4 2 2 2 2 2 2" xfId="35661" xr:uid="{00000000-0005-0000-0000-000004BD0000}"/>
    <cellStyle name="Normal 3 3 4 2 2 2 2 2 3" xfId="47606" xr:uid="{00000000-0005-0000-0000-000005BD0000}"/>
    <cellStyle name="Normal 3 3 4 2 2 2 2 2 4" xfId="59571" xr:uid="{00000000-0005-0000-0000-000006BD0000}"/>
    <cellStyle name="Normal 3 3 4 2 2 2 2 3" xfId="23693" xr:uid="{00000000-0005-0000-0000-000007BD0000}"/>
    <cellStyle name="Normal 3 3 4 2 2 2 2 4" xfId="11751" xr:uid="{00000000-0005-0000-0000-000008BD0000}"/>
    <cellStyle name="Normal 3 3 4 2 2 2 2 5" xfId="29678" xr:uid="{00000000-0005-0000-0000-000009BD0000}"/>
    <cellStyle name="Normal 3 3 4 2 2 2 2 6" xfId="41623" xr:uid="{00000000-0005-0000-0000-00000ABD0000}"/>
    <cellStyle name="Normal 3 3 4 2 2 2 2 7" xfId="53588" xr:uid="{00000000-0005-0000-0000-00000BBD0000}"/>
    <cellStyle name="Normal 3 3 4 2 2 2 3" xfId="14764" xr:uid="{00000000-0005-0000-0000-00000CBD0000}"/>
    <cellStyle name="Normal 3 3 4 2 2 2 3 2" xfId="32691" xr:uid="{00000000-0005-0000-0000-00000DBD0000}"/>
    <cellStyle name="Normal 3 3 4 2 2 2 3 3" xfId="44636" xr:uid="{00000000-0005-0000-0000-00000EBD0000}"/>
    <cellStyle name="Normal 3 3 4 2 2 2 3 4" xfId="56601" xr:uid="{00000000-0005-0000-0000-00000FBD0000}"/>
    <cellStyle name="Normal 3 3 4 2 2 2 4" xfId="20723" xr:uid="{00000000-0005-0000-0000-000010BD0000}"/>
    <cellStyle name="Normal 3 3 4 2 2 2 5" xfId="8781" xr:uid="{00000000-0005-0000-0000-000011BD0000}"/>
    <cellStyle name="Normal 3 3 4 2 2 2 6" xfId="26708" xr:uid="{00000000-0005-0000-0000-000012BD0000}"/>
    <cellStyle name="Normal 3 3 4 2 2 2 7" xfId="38653" xr:uid="{00000000-0005-0000-0000-000013BD0000}"/>
    <cellStyle name="Normal 3 3 4 2 2 2 8" xfId="50618" xr:uid="{00000000-0005-0000-0000-000014BD0000}"/>
    <cellStyle name="Normal 3 3 4 2 2 3" xfId="4327" xr:uid="{00000000-0005-0000-0000-000015BD0000}"/>
    <cellStyle name="Normal 3 3 4 2 2 3 2" xfId="16290" xr:uid="{00000000-0005-0000-0000-000016BD0000}"/>
    <cellStyle name="Normal 3 3 4 2 2 3 2 2" xfId="34217" xr:uid="{00000000-0005-0000-0000-000017BD0000}"/>
    <cellStyle name="Normal 3 3 4 2 2 3 2 3" xfId="46162" xr:uid="{00000000-0005-0000-0000-000018BD0000}"/>
    <cellStyle name="Normal 3 3 4 2 2 3 2 4" xfId="58127" xr:uid="{00000000-0005-0000-0000-000019BD0000}"/>
    <cellStyle name="Normal 3 3 4 2 2 3 3" xfId="22249" xr:uid="{00000000-0005-0000-0000-00001ABD0000}"/>
    <cellStyle name="Normal 3 3 4 2 2 3 4" xfId="10307" xr:uid="{00000000-0005-0000-0000-00001BBD0000}"/>
    <cellStyle name="Normal 3 3 4 2 2 3 5" xfId="28234" xr:uid="{00000000-0005-0000-0000-00001CBD0000}"/>
    <cellStyle name="Normal 3 3 4 2 2 3 6" xfId="40179" xr:uid="{00000000-0005-0000-0000-00001DBD0000}"/>
    <cellStyle name="Normal 3 3 4 2 2 3 7" xfId="52144" xr:uid="{00000000-0005-0000-0000-00001EBD0000}"/>
    <cellStyle name="Normal 3 3 4 2 2 4" xfId="13320" xr:uid="{00000000-0005-0000-0000-00001FBD0000}"/>
    <cellStyle name="Normal 3 3 4 2 2 4 2" xfId="31247" xr:uid="{00000000-0005-0000-0000-000020BD0000}"/>
    <cellStyle name="Normal 3 3 4 2 2 4 3" xfId="43192" xr:uid="{00000000-0005-0000-0000-000021BD0000}"/>
    <cellStyle name="Normal 3 3 4 2 2 4 4" xfId="55157" xr:uid="{00000000-0005-0000-0000-000022BD0000}"/>
    <cellStyle name="Normal 3 3 4 2 2 5" xfId="19279" xr:uid="{00000000-0005-0000-0000-000023BD0000}"/>
    <cellStyle name="Normal 3 3 4 2 2 6" xfId="7337" xr:uid="{00000000-0005-0000-0000-000024BD0000}"/>
    <cellStyle name="Normal 3 3 4 2 2 7" xfId="25264" xr:uid="{00000000-0005-0000-0000-000025BD0000}"/>
    <cellStyle name="Normal 3 3 4 2 2 8" xfId="37209" xr:uid="{00000000-0005-0000-0000-000026BD0000}"/>
    <cellStyle name="Normal 3 3 4 2 2 9" xfId="49174" xr:uid="{00000000-0005-0000-0000-000027BD0000}"/>
    <cellStyle name="Normal 3 3 4 2 3" xfId="2079" xr:uid="{00000000-0005-0000-0000-000028BD0000}"/>
    <cellStyle name="Normal 3 3 4 2 3 2" xfId="5049" xr:uid="{00000000-0005-0000-0000-000029BD0000}"/>
    <cellStyle name="Normal 3 3 4 2 3 2 2" xfId="17012" xr:uid="{00000000-0005-0000-0000-00002ABD0000}"/>
    <cellStyle name="Normal 3 3 4 2 3 2 2 2" xfId="34939" xr:uid="{00000000-0005-0000-0000-00002BBD0000}"/>
    <cellStyle name="Normal 3 3 4 2 3 2 2 3" xfId="46884" xr:uid="{00000000-0005-0000-0000-00002CBD0000}"/>
    <cellStyle name="Normal 3 3 4 2 3 2 2 4" xfId="58849" xr:uid="{00000000-0005-0000-0000-00002DBD0000}"/>
    <cellStyle name="Normal 3 3 4 2 3 2 3" xfId="22971" xr:uid="{00000000-0005-0000-0000-00002EBD0000}"/>
    <cellStyle name="Normal 3 3 4 2 3 2 4" xfId="11029" xr:uid="{00000000-0005-0000-0000-00002FBD0000}"/>
    <cellStyle name="Normal 3 3 4 2 3 2 5" xfId="28956" xr:uid="{00000000-0005-0000-0000-000030BD0000}"/>
    <cellStyle name="Normal 3 3 4 2 3 2 6" xfId="40901" xr:uid="{00000000-0005-0000-0000-000031BD0000}"/>
    <cellStyle name="Normal 3 3 4 2 3 2 7" xfId="52866" xr:uid="{00000000-0005-0000-0000-000032BD0000}"/>
    <cellStyle name="Normal 3 3 4 2 3 3" xfId="14042" xr:uid="{00000000-0005-0000-0000-000033BD0000}"/>
    <cellStyle name="Normal 3 3 4 2 3 3 2" xfId="31969" xr:uid="{00000000-0005-0000-0000-000034BD0000}"/>
    <cellStyle name="Normal 3 3 4 2 3 3 3" xfId="43914" xr:uid="{00000000-0005-0000-0000-000035BD0000}"/>
    <cellStyle name="Normal 3 3 4 2 3 3 4" xfId="55879" xr:uid="{00000000-0005-0000-0000-000036BD0000}"/>
    <cellStyle name="Normal 3 3 4 2 3 4" xfId="20001" xr:uid="{00000000-0005-0000-0000-000037BD0000}"/>
    <cellStyle name="Normal 3 3 4 2 3 5" xfId="8059" xr:uid="{00000000-0005-0000-0000-000038BD0000}"/>
    <cellStyle name="Normal 3 3 4 2 3 6" xfId="25986" xr:uid="{00000000-0005-0000-0000-000039BD0000}"/>
    <cellStyle name="Normal 3 3 4 2 3 7" xfId="37931" xr:uid="{00000000-0005-0000-0000-00003ABD0000}"/>
    <cellStyle name="Normal 3 3 4 2 3 8" xfId="49896" xr:uid="{00000000-0005-0000-0000-00003BBD0000}"/>
    <cellStyle name="Normal 3 3 4 2 4" xfId="3605" xr:uid="{00000000-0005-0000-0000-00003CBD0000}"/>
    <cellStyle name="Normal 3 3 4 2 4 2" xfId="15568" xr:uid="{00000000-0005-0000-0000-00003DBD0000}"/>
    <cellStyle name="Normal 3 3 4 2 4 2 2" xfId="33495" xr:uid="{00000000-0005-0000-0000-00003EBD0000}"/>
    <cellStyle name="Normal 3 3 4 2 4 2 3" xfId="45440" xr:uid="{00000000-0005-0000-0000-00003FBD0000}"/>
    <cellStyle name="Normal 3 3 4 2 4 2 4" xfId="57405" xr:uid="{00000000-0005-0000-0000-000040BD0000}"/>
    <cellStyle name="Normal 3 3 4 2 4 3" xfId="21527" xr:uid="{00000000-0005-0000-0000-000041BD0000}"/>
    <cellStyle name="Normal 3 3 4 2 4 4" xfId="9585" xr:uid="{00000000-0005-0000-0000-000042BD0000}"/>
    <cellStyle name="Normal 3 3 4 2 4 5" xfId="27512" xr:uid="{00000000-0005-0000-0000-000043BD0000}"/>
    <cellStyle name="Normal 3 3 4 2 4 6" xfId="39457" xr:uid="{00000000-0005-0000-0000-000044BD0000}"/>
    <cellStyle name="Normal 3 3 4 2 4 7" xfId="51422" xr:uid="{00000000-0005-0000-0000-000045BD0000}"/>
    <cellStyle name="Normal 3 3 4 2 5" xfId="12598" xr:uid="{00000000-0005-0000-0000-000046BD0000}"/>
    <cellStyle name="Normal 3 3 4 2 5 2" xfId="30525" xr:uid="{00000000-0005-0000-0000-000047BD0000}"/>
    <cellStyle name="Normal 3 3 4 2 5 3" xfId="42470" xr:uid="{00000000-0005-0000-0000-000048BD0000}"/>
    <cellStyle name="Normal 3 3 4 2 5 4" xfId="54435" xr:uid="{00000000-0005-0000-0000-000049BD0000}"/>
    <cellStyle name="Normal 3 3 4 2 6" xfId="18557" xr:uid="{00000000-0005-0000-0000-00004ABD0000}"/>
    <cellStyle name="Normal 3 3 4 2 7" xfId="6615" xr:uid="{00000000-0005-0000-0000-00004BBD0000}"/>
    <cellStyle name="Normal 3 3 4 2 8" xfId="24542" xr:uid="{00000000-0005-0000-0000-00004CBD0000}"/>
    <cellStyle name="Normal 3 3 4 2 9" xfId="36487" xr:uid="{00000000-0005-0000-0000-00004DBD0000}"/>
    <cellStyle name="Normal 3 3 4 3" xfId="1009" xr:uid="{00000000-0005-0000-0000-00004EBD0000}"/>
    <cellStyle name="Normal 3 3 4 3 2" xfId="2453" xr:uid="{00000000-0005-0000-0000-00004FBD0000}"/>
    <cellStyle name="Normal 3 3 4 3 2 2" xfId="5423" xr:uid="{00000000-0005-0000-0000-000050BD0000}"/>
    <cellStyle name="Normal 3 3 4 3 2 2 2" xfId="17386" xr:uid="{00000000-0005-0000-0000-000051BD0000}"/>
    <cellStyle name="Normal 3 3 4 3 2 2 2 2" xfId="35313" xr:uid="{00000000-0005-0000-0000-000052BD0000}"/>
    <cellStyle name="Normal 3 3 4 3 2 2 2 3" xfId="47258" xr:uid="{00000000-0005-0000-0000-000053BD0000}"/>
    <cellStyle name="Normal 3 3 4 3 2 2 2 4" xfId="59223" xr:uid="{00000000-0005-0000-0000-000054BD0000}"/>
    <cellStyle name="Normal 3 3 4 3 2 2 3" xfId="23345" xr:uid="{00000000-0005-0000-0000-000055BD0000}"/>
    <cellStyle name="Normal 3 3 4 3 2 2 4" xfId="11403" xr:uid="{00000000-0005-0000-0000-000056BD0000}"/>
    <cellStyle name="Normal 3 3 4 3 2 2 5" xfId="29330" xr:uid="{00000000-0005-0000-0000-000057BD0000}"/>
    <cellStyle name="Normal 3 3 4 3 2 2 6" xfId="41275" xr:uid="{00000000-0005-0000-0000-000058BD0000}"/>
    <cellStyle name="Normal 3 3 4 3 2 2 7" xfId="53240" xr:uid="{00000000-0005-0000-0000-000059BD0000}"/>
    <cellStyle name="Normal 3 3 4 3 2 3" xfId="14416" xr:uid="{00000000-0005-0000-0000-00005ABD0000}"/>
    <cellStyle name="Normal 3 3 4 3 2 3 2" xfId="32343" xr:uid="{00000000-0005-0000-0000-00005BBD0000}"/>
    <cellStyle name="Normal 3 3 4 3 2 3 3" xfId="44288" xr:uid="{00000000-0005-0000-0000-00005CBD0000}"/>
    <cellStyle name="Normal 3 3 4 3 2 3 4" xfId="56253" xr:uid="{00000000-0005-0000-0000-00005DBD0000}"/>
    <cellStyle name="Normal 3 3 4 3 2 4" xfId="20375" xr:uid="{00000000-0005-0000-0000-00005EBD0000}"/>
    <cellStyle name="Normal 3 3 4 3 2 5" xfId="8433" xr:uid="{00000000-0005-0000-0000-00005FBD0000}"/>
    <cellStyle name="Normal 3 3 4 3 2 6" xfId="26360" xr:uid="{00000000-0005-0000-0000-000060BD0000}"/>
    <cellStyle name="Normal 3 3 4 3 2 7" xfId="38305" xr:uid="{00000000-0005-0000-0000-000061BD0000}"/>
    <cellStyle name="Normal 3 3 4 3 2 8" xfId="50270" xr:uid="{00000000-0005-0000-0000-000062BD0000}"/>
    <cellStyle name="Normal 3 3 4 3 3" xfId="3979" xr:uid="{00000000-0005-0000-0000-000063BD0000}"/>
    <cellStyle name="Normal 3 3 4 3 3 2" xfId="15942" xr:uid="{00000000-0005-0000-0000-000064BD0000}"/>
    <cellStyle name="Normal 3 3 4 3 3 2 2" xfId="33869" xr:uid="{00000000-0005-0000-0000-000065BD0000}"/>
    <cellStyle name="Normal 3 3 4 3 3 2 3" xfId="45814" xr:uid="{00000000-0005-0000-0000-000066BD0000}"/>
    <cellStyle name="Normal 3 3 4 3 3 2 4" xfId="57779" xr:uid="{00000000-0005-0000-0000-000067BD0000}"/>
    <cellStyle name="Normal 3 3 4 3 3 3" xfId="21901" xr:uid="{00000000-0005-0000-0000-000068BD0000}"/>
    <cellStyle name="Normal 3 3 4 3 3 4" xfId="9959" xr:uid="{00000000-0005-0000-0000-000069BD0000}"/>
    <cellStyle name="Normal 3 3 4 3 3 5" xfId="27886" xr:uid="{00000000-0005-0000-0000-00006ABD0000}"/>
    <cellStyle name="Normal 3 3 4 3 3 6" xfId="39831" xr:uid="{00000000-0005-0000-0000-00006BBD0000}"/>
    <cellStyle name="Normal 3 3 4 3 3 7" xfId="51796" xr:uid="{00000000-0005-0000-0000-00006CBD0000}"/>
    <cellStyle name="Normal 3 3 4 3 4" xfId="12972" xr:uid="{00000000-0005-0000-0000-00006DBD0000}"/>
    <cellStyle name="Normal 3 3 4 3 4 2" xfId="30899" xr:uid="{00000000-0005-0000-0000-00006EBD0000}"/>
    <cellStyle name="Normal 3 3 4 3 4 3" xfId="42844" xr:uid="{00000000-0005-0000-0000-00006FBD0000}"/>
    <cellStyle name="Normal 3 3 4 3 4 4" xfId="54809" xr:uid="{00000000-0005-0000-0000-000070BD0000}"/>
    <cellStyle name="Normal 3 3 4 3 5" xfId="18931" xr:uid="{00000000-0005-0000-0000-000071BD0000}"/>
    <cellStyle name="Normal 3 3 4 3 6" xfId="6989" xr:uid="{00000000-0005-0000-0000-000072BD0000}"/>
    <cellStyle name="Normal 3 3 4 3 7" xfId="24916" xr:uid="{00000000-0005-0000-0000-000073BD0000}"/>
    <cellStyle name="Normal 3 3 4 3 8" xfId="36861" xr:uid="{00000000-0005-0000-0000-000074BD0000}"/>
    <cellStyle name="Normal 3 3 4 3 9" xfId="48826" xr:uid="{00000000-0005-0000-0000-000075BD0000}"/>
    <cellStyle name="Normal 3 3 4 4" xfId="1731" xr:uid="{00000000-0005-0000-0000-000076BD0000}"/>
    <cellStyle name="Normal 3 3 4 4 2" xfId="4701" xr:uid="{00000000-0005-0000-0000-000077BD0000}"/>
    <cellStyle name="Normal 3 3 4 4 2 2" xfId="16664" xr:uid="{00000000-0005-0000-0000-000078BD0000}"/>
    <cellStyle name="Normal 3 3 4 4 2 2 2" xfId="34591" xr:uid="{00000000-0005-0000-0000-000079BD0000}"/>
    <cellStyle name="Normal 3 3 4 4 2 2 3" xfId="46536" xr:uid="{00000000-0005-0000-0000-00007ABD0000}"/>
    <cellStyle name="Normal 3 3 4 4 2 2 4" xfId="58501" xr:uid="{00000000-0005-0000-0000-00007BBD0000}"/>
    <cellStyle name="Normal 3 3 4 4 2 3" xfId="22623" xr:uid="{00000000-0005-0000-0000-00007CBD0000}"/>
    <cellStyle name="Normal 3 3 4 4 2 4" xfId="10681" xr:uid="{00000000-0005-0000-0000-00007DBD0000}"/>
    <cellStyle name="Normal 3 3 4 4 2 5" xfId="28608" xr:uid="{00000000-0005-0000-0000-00007EBD0000}"/>
    <cellStyle name="Normal 3 3 4 4 2 6" xfId="40553" xr:uid="{00000000-0005-0000-0000-00007FBD0000}"/>
    <cellStyle name="Normal 3 3 4 4 2 7" xfId="52518" xr:uid="{00000000-0005-0000-0000-000080BD0000}"/>
    <cellStyle name="Normal 3 3 4 4 3" xfId="13694" xr:uid="{00000000-0005-0000-0000-000081BD0000}"/>
    <cellStyle name="Normal 3 3 4 4 3 2" xfId="31621" xr:uid="{00000000-0005-0000-0000-000082BD0000}"/>
    <cellStyle name="Normal 3 3 4 4 3 3" xfId="43566" xr:uid="{00000000-0005-0000-0000-000083BD0000}"/>
    <cellStyle name="Normal 3 3 4 4 3 4" xfId="55531" xr:uid="{00000000-0005-0000-0000-000084BD0000}"/>
    <cellStyle name="Normal 3 3 4 4 4" xfId="19653" xr:uid="{00000000-0005-0000-0000-000085BD0000}"/>
    <cellStyle name="Normal 3 3 4 4 5" xfId="7711" xr:uid="{00000000-0005-0000-0000-000086BD0000}"/>
    <cellStyle name="Normal 3 3 4 4 6" xfId="25638" xr:uid="{00000000-0005-0000-0000-000087BD0000}"/>
    <cellStyle name="Normal 3 3 4 4 7" xfId="37583" xr:uid="{00000000-0005-0000-0000-000088BD0000}"/>
    <cellStyle name="Normal 3 3 4 4 8" xfId="49548" xr:uid="{00000000-0005-0000-0000-000089BD0000}"/>
    <cellStyle name="Normal 3 3 4 5" xfId="3257" xr:uid="{00000000-0005-0000-0000-00008ABD0000}"/>
    <cellStyle name="Normal 3 3 4 5 2" xfId="15220" xr:uid="{00000000-0005-0000-0000-00008BBD0000}"/>
    <cellStyle name="Normal 3 3 4 5 2 2" xfId="33147" xr:uid="{00000000-0005-0000-0000-00008CBD0000}"/>
    <cellStyle name="Normal 3 3 4 5 2 3" xfId="45092" xr:uid="{00000000-0005-0000-0000-00008DBD0000}"/>
    <cellStyle name="Normal 3 3 4 5 2 4" xfId="57057" xr:uid="{00000000-0005-0000-0000-00008EBD0000}"/>
    <cellStyle name="Normal 3 3 4 5 3" xfId="21179" xr:uid="{00000000-0005-0000-0000-00008FBD0000}"/>
    <cellStyle name="Normal 3 3 4 5 4" xfId="9237" xr:uid="{00000000-0005-0000-0000-000090BD0000}"/>
    <cellStyle name="Normal 3 3 4 5 5" xfId="27164" xr:uid="{00000000-0005-0000-0000-000091BD0000}"/>
    <cellStyle name="Normal 3 3 4 5 6" xfId="39109" xr:uid="{00000000-0005-0000-0000-000092BD0000}"/>
    <cellStyle name="Normal 3 3 4 5 7" xfId="51074" xr:uid="{00000000-0005-0000-0000-000093BD0000}"/>
    <cellStyle name="Normal 3 3 4 6" xfId="12250" xr:uid="{00000000-0005-0000-0000-000094BD0000}"/>
    <cellStyle name="Normal 3 3 4 6 2" xfId="30177" xr:uid="{00000000-0005-0000-0000-000095BD0000}"/>
    <cellStyle name="Normal 3 3 4 6 3" xfId="42122" xr:uid="{00000000-0005-0000-0000-000096BD0000}"/>
    <cellStyle name="Normal 3 3 4 6 4" xfId="54087" xr:uid="{00000000-0005-0000-0000-000097BD0000}"/>
    <cellStyle name="Normal 3 3 4 7" xfId="18209" xr:uid="{00000000-0005-0000-0000-000098BD0000}"/>
    <cellStyle name="Normal 3 3 4 8" xfId="6267" xr:uid="{00000000-0005-0000-0000-000099BD0000}"/>
    <cellStyle name="Normal 3 3 4 9" xfId="24194" xr:uid="{00000000-0005-0000-0000-00009ABD0000}"/>
    <cellStyle name="Normal 3 3 5" xfId="403" xr:uid="{00000000-0005-0000-0000-00009BBD0000}"/>
    <cellStyle name="Normal 3 3 5 10" xfId="48220" xr:uid="{00000000-0005-0000-0000-00009CBD0000}"/>
    <cellStyle name="Normal 3 3 5 2" xfId="1125" xr:uid="{00000000-0005-0000-0000-00009DBD0000}"/>
    <cellStyle name="Normal 3 3 5 2 2" xfId="2569" xr:uid="{00000000-0005-0000-0000-00009EBD0000}"/>
    <cellStyle name="Normal 3 3 5 2 2 2" xfId="5539" xr:uid="{00000000-0005-0000-0000-00009FBD0000}"/>
    <cellStyle name="Normal 3 3 5 2 2 2 2" xfId="17502" xr:uid="{00000000-0005-0000-0000-0000A0BD0000}"/>
    <cellStyle name="Normal 3 3 5 2 2 2 2 2" xfId="35429" xr:uid="{00000000-0005-0000-0000-0000A1BD0000}"/>
    <cellStyle name="Normal 3 3 5 2 2 2 2 3" xfId="47374" xr:uid="{00000000-0005-0000-0000-0000A2BD0000}"/>
    <cellStyle name="Normal 3 3 5 2 2 2 2 4" xfId="59339" xr:uid="{00000000-0005-0000-0000-0000A3BD0000}"/>
    <cellStyle name="Normal 3 3 5 2 2 2 3" xfId="23461" xr:uid="{00000000-0005-0000-0000-0000A4BD0000}"/>
    <cellStyle name="Normal 3 3 5 2 2 2 4" xfId="11519" xr:uid="{00000000-0005-0000-0000-0000A5BD0000}"/>
    <cellStyle name="Normal 3 3 5 2 2 2 5" xfId="29446" xr:uid="{00000000-0005-0000-0000-0000A6BD0000}"/>
    <cellStyle name="Normal 3 3 5 2 2 2 6" xfId="41391" xr:uid="{00000000-0005-0000-0000-0000A7BD0000}"/>
    <cellStyle name="Normal 3 3 5 2 2 2 7" xfId="53356" xr:uid="{00000000-0005-0000-0000-0000A8BD0000}"/>
    <cellStyle name="Normal 3 3 5 2 2 3" xfId="14532" xr:uid="{00000000-0005-0000-0000-0000A9BD0000}"/>
    <cellStyle name="Normal 3 3 5 2 2 3 2" xfId="32459" xr:uid="{00000000-0005-0000-0000-0000AABD0000}"/>
    <cellStyle name="Normal 3 3 5 2 2 3 3" xfId="44404" xr:uid="{00000000-0005-0000-0000-0000ABBD0000}"/>
    <cellStyle name="Normal 3 3 5 2 2 3 4" xfId="56369" xr:uid="{00000000-0005-0000-0000-0000ACBD0000}"/>
    <cellStyle name="Normal 3 3 5 2 2 4" xfId="20491" xr:uid="{00000000-0005-0000-0000-0000ADBD0000}"/>
    <cellStyle name="Normal 3 3 5 2 2 5" xfId="8549" xr:uid="{00000000-0005-0000-0000-0000AEBD0000}"/>
    <cellStyle name="Normal 3 3 5 2 2 6" xfId="26476" xr:uid="{00000000-0005-0000-0000-0000AFBD0000}"/>
    <cellStyle name="Normal 3 3 5 2 2 7" xfId="38421" xr:uid="{00000000-0005-0000-0000-0000B0BD0000}"/>
    <cellStyle name="Normal 3 3 5 2 2 8" xfId="50386" xr:uid="{00000000-0005-0000-0000-0000B1BD0000}"/>
    <cellStyle name="Normal 3 3 5 2 3" xfId="4095" xr:uid="{00000000-0005-0000-0000-0000B2BD0000}"/>
    <cellStyle name="Normal 3 3 5 2 3 2" xfId="16058" xr:uid="{00000000-0005-0000-0000-0000B3BD0000}"/>
    <cellStyle name="Normal 3 3 5 2 3 2 2" xfId="33985" xr:uid="{00000000-0005-0000-0000-0000B4BD0000}"/>
    <cellStyle name="Normal 3 3 5 2 3 2 3" xfId="45930" xr:uid="{00000000-0005-0000-0000-0000B5BD0000}"/>
    <cellStyle name="Normal 3 3 5 2 3 2 4" xfId="57895" xr:uid="{00000000-0005-0000-0000-0000B6BD0000}"/>
    <cellStyle name="Normal 3 3 5 2 3 3" xfId="22017" xr:uid="{00000000-0005-0000-0000-0000B7BD0000}"/>
    <cellStyle name="Normal 3 3 5 2 3 4" xfId="10075" xr:uid="{00000000-0005-0000-0000-0000B8BD0000}"/>
    <cellStyle name="Normal 3 3 5 2 3 5" xfId="28002" xr:uid="{00000000-0005-0000-0000-0000B9BD0000}"/>
    <cellStyle name="Normal 3 3 5 2 3 6" xfId="39947" xr:uid="{00000000-0005-0000-0000-0000BABD0000}"/>
    <cellStyle name="Normal 3 3 5 2 3 7" xfId="51912" xr:uid="{00000000-0005-0000-0000-0000BBBD0000}"/>
    <cellStyle name="Normal 3 3 5 2 4" xfId="13088" xr:uid="{00000000-0005-0000-0000-0000BCBD0000}"/>
    <cellStyle name="Normal 3 3 5 2 4 2" xfId="31015" xr:uid="{00000000-0005-0000-0000-0000BDBD0000}"/>
    <cellStyle name="Normal 3 3 5 2 4 3" xfId="42960" xr:uid="{00000000-0005-0000-0000-0000BEBD0000}"/>
    <cellStyle name="Normal 3 3 5 2 4 4" xfId="54925" xr:uid="{00000000-0005-0000-0000-0000BFBD0000}"/>
    <cellStyle name="Normal 3 3 5 2 5" xfId="19047" xr:uid="{00000000-0005-0000-0000-0000C0BD0000}"/>
    <cellStyle name="Normal 3 3 5 2 6" xfId="7105" xr:uid="{00000000-0005-0000-0000-0000C1BD0000}"/>
    <cellStyle name="Normal 3 3 5 2 7" xfId="25032" xr:uid="{00000000-0005-0000-0000-0000C2BD0000}"/>
    <cellStyle name="Normal 3 3 5 2 8" xfId="36977" xr:uid="{00000000-0005-0000-0000-0000C3BD0000}"/>
    <cellStyle name="Normal 3 3 5 2 9" xfId="48942" xr:uid="{00000000-0005-0000-0000-0000C4BD0000}"/>
    <cellStyle name="Normal 3 3 5 3" xfId="1847" xr:uid="{00000000-0005-0000-0000-0000C5BD0000}"/>
    <cellStyle name="Normal 3 3 5 3 2" xfId="4817" xr:uid="{00000000-0005-0000-0000-0000C6BD0000}"/>
    <cellStyle name="Normal 3 3 5 3 2 2" xfId="16780" xr:uid="{00000000-0005-0000-0000-0000C7BD0000}"/>
    <cellStyle name="Normal 3 3 5 3 2 2 2" xfId="34707" xr:uid="{00000000-0005-0000-0000-0000C8BD0000}"/>
    <cellStyle name="Normal 3 3 5 3 2 2 3" xfId="46652" xr:uid="{00000000-0005-0000-0000-0000C9BD0000}"/>
    <cellStyle name="Normal 3 3 5 3 2 2 4" xfId="58617" xr:uid="{00000000-0005-0000-0000-0000CABD0000}"/>
    <cellStyle name="Normal 3 3 5 3 2 3" xfId="22739" xr:uid="{00000000-0005-0000-0000-0000CBBD0000}"/>
    <cellStyle name="Normal 3 3 5 3 2 4" xfId="10797" xr:uid="{00000000-0005-0000-0000-0000CCBD0000}"/>
    <cellStyle name="Normal 3 3 5 3 2 5" xfId="28724" xr:uid="{00000000-0005-0000-0000-0000CDBD0000}"/>
    <cellStyle name="Normal 3 3 5 3 2 6" xfId="40669" xr:uid="{00000000-0005-0000-0000-0000CEBD0000}"/>
    <cellStyle name="Normal 3 3 5 3 2 7" xfId="52634" xr:uid="{00000000-0005-0000-0000-0000CFBD0000}"/>
    <cellStyle name="Normal 3 3 5 3 3" xfId="13810" xr:uid="{00000000-0005-0000-0000-0000D0BD0000}"/>
    <cellStyle name="Normal 3 3 5 3 3 2" xfId="31737" xr:uid="{00000000-0005-0000-0000-0000D1BD0000}"/>
    <cellStyle name="Normal 3 3 5 3 3 3" xfId="43682" xr:uid="{00000000-0005-0000-0000-0000D2BD0000}"/>
    <cellStyle name="Normal 3 3 5 3 3 4" xfId="55647" xr:uid="{00000000-0005-0000-0000-0000D3BD0000}"/>
    <cellStyle name="Normal 3 3 5 3 4" xfId="19769" xr:uid="{00000000-0005-0000-0000-0000D4BD0000}"/>
    <cellStyle name="Normal 3 3 5 3 5" xfId="7827" xr:uid="{00000000-0005-0000-0000-0000D5BD0000}"/>
    <cellStyle name="Normal 3 3 5 3 6" xfId="25754" xr:uid="{00000000-0005-0000-0000-0000D6BD0000}"/>
    <cellStyle name="Normal 3 3 5 3 7" xfId="37699" xr:uid="{00000000-0005-0000-0000-0000D7BD0000}"/>
    <cellStyle name="Normal 3 3 5 3 8" xfId="49664" xr:uid="{00000000-0005-0000-0000-0000D8BD0000}"/>
    <cellStyle name="Normal 3 3 5 4" xfId="3373" xr:uid="{00000000-0005-0000-0000-0000D9BD0000}"/>
    <cellStyle name="Normal 3 3 5 4 2" xfId="15336" xr:uid="{00000000-0005-0000-0000-0000DABD0000}"/>
    <cellStyle name="Normal 3 3 5 4 2 2" xfId="33263" xr:uid="{00000000-0005-0000-0000-0000DBBD0000}"/>
    <cellStyle name="Normal 3 3 5 4 2 3" xfId="45208" xr:uid="{00000000-0005-0000-0000-0000DCBD0000}"/>
    <cellStyle name="Normal 3 3 5 4 2 4" xfId="57173" xr:uid="{00000000-0005-0000-0000-0000DDBD0000}"/>
    <cellStyle name="Normal 3 3 5 4 3" xfId="21295" xr:uid="{00000000-0005-0000-0000-0000DEBD0000}"/>
    <cellStyle name="Normal 3 3 5 4 4" xfId="9353" xr:uid="{00000000-0005-0000-0000-0000DFBD0000}"/>
    <cellStyle name="Normal 3 3 5 4 5" xfId="27280" xr:uid="{00000000-0005-0000-0000-0000E0BD0000}"/>
    <cellStyle name="Normal 3 3 5 4 6" xfId="39225" xr:uid="{00000000-0005-0000-0000-0000E1BD0000}"/>
    <cellStyle name="Normal 3 3 5 4 7" xfId="51190" xr:uid="{00000000-0005-0000-0000-0000E2BD0000}"/>
    <cellStyle name="Normal 3 3 5 5" xfId="12366" xr:uid="{00000000-0005-0000-0000-0000E3BD0000}"/>
    <cellStyle name="Normal 3 3 5 5 2" xfId="30293" xr:uid="{00000000-0005-0000-0000-0000E4BD0000}"/>
    <cellStyle name="Normal 3 3 5 5 3" xfId="42238" xr:uid="{00000000-0005-0000-0000-0000E5BD0000}"/>
    <cellStyle name="Normal 3 3 5 5 4" xfId="54203" xr:uid="{00000000-0005-0000-0000-0000E6BD0000}"/>
    <cellStyle name="Normal 3 3 5 6" xfId="18325" xr:uid="{00000000-0005-0000-0000-0000E7BD0000}"/>
    <cellStyle name="Normal 3 3 5 7" xfId="6383" xr:uid="{00000000-0005-0000-0000-0000E8BD0000}"/>
    <cellStyle name="Normal 3 3 5 8" xfId="24310" xr:uid="{00000000-0005-0000-0000-0000E9BD0000}"/>
    <cellStyle name="Normal 3 3 5 9" xfId="36255" xr:uid="{00000000-0005-0000-0000-0000EABD0000}"/>
    <cellStyle name="Normal 3 3 6" xfId="777" xr:uid="{00000000-0005-0000-0000-0000EBBD0000}"/>
    <cellStyle name="Normal 3 3 6 2" xfId="2221" xr:uid="{00000000-0005-0000-0000-0000ECBD0000}"/>
    <cellStyle name="Normal 3 3 6 2 2" xfId="5191" xr:uid="{00000000-0005-0000-0000-0000EDBD0000}"/>
    <cellStyle name="Normal 3 3 6 2 2 2" xfId="17154" xr:uid="{00000000-0005-0000-0000-0000EEBD0000}"/>
    <cellStyle name="Normal 3 3 6 2 2 2 2" xfId="35081" xr:uid="{00000000-0005-0000-0000-0000EFBD0000}"/>
    <cellStyle name="Normal 3 3 6 2 2 2 3" xfId="47026" xr:uid="{00000000-0005-0000-0000-0000F0BD0000}"/>
    <cellStyle name="Normal 3 3 6 2 2 2 4" xfId="58991" xr:uid="{00000000-0005-0000-0000-0000F1BD0000}"/>
    <cellStyle name="Normal 3 3 6 2 2 3" xfId="23113" xr:uid="{00000000-0005-0000-0000-0000F2BD0000}"/>
    <cellStyle name="Normal 3 3 6 2 2 4" xfId="11171" xr:uid="{00000000-0005-0000-0000-0000F3BD0000}"/>
    <cellStyle name="Normal 3 3 6 2 2 5" xfId="29098" xr:uid="{00000000-0005-0000-0000-0000F4BD0000}"/>
    <cellStyle name="Normal 3 3 6 2 2 6" xfId="41043" xr:uid="{00000000-0005-0000-0000-0000F5BD0000}"/>
    <cellStyle name="Normal 3 3 6 2 2 7" xfId="53008" xr:uid="{00000000-0005-0000-0000-0000F6BD0000}"/>
    <cellStyle name="Normal 3 3 6 2 3" xfId="14184" xr:uid="{00000000-0005-0000-0000-0000F7BD0000}"/>
    <cellStyle name="Normal 3 3 6 2 3 2" xfId="32111" xr:uid="{00000000-0005-0000-0000-0000F8BD0000}"/>
    <cellStyle name="Normal 3 3 6 2 3 3" xfId="44056" xr:uid="{00000000-0005-0000-0000-0000F9BD0000}"/>
    <cellStyle name="Normal 3 3 6 2 3 4" xfId="56021" xr:uid="{00000000-0005-0000-0000-0000FABD0000}"/>
    <cellStyle name="Normal 3 3 6 2 4" xfId="20143" xr:uid="{00000000-0005-0000-0000-0000FBBD0000}"/>
    <cellStyle name="Normal 3 3 6 2 5" xfId="8201" xr:uid="{00000000-0005-0000-0000-0000FCBD0000}"/>
    <cellStyle name="Normal 3 3 6 2 6" xfId="26128" xr:uid="{00000000-0005-0000-0000-0000FDBD0000}"/>
    <cellStyle name="Normal 3 3 6 2 7" xfId="38073" xr:uid="{00000000-0005-0000-0000-0000FEBD0000}"/>
    <cellStyle name="Normal 3 3 6 2 8" xfId="50038" xr:uid="{00000000-0005-0000-0000-0000FFBD0000}"/>
    <cellStyle name="Normal 3 3 6 3" xfId="3747" xr:uid="{00000000-0005-0000-0000-000000BE0000}"/>
    <cellStyle name="Normal 3 3 6 3 2" xfId="15710" xr:uid="{00000000-0005-0000-0000-000001BE0000}"/>
    <cellStyle name="Normal 3 3 6 3 2 2" xfId="33637" xr:uid="{00000000-0005-0000-0000-000002BE0000}"/>
    <cellStyle name="Normal 3 3 6 3 2 3" xfId="45582" xr:uid="{00000000-0005-0000-0000-000003BE0000}"/>
    <cellStyle name="Normal 3 3 6 3 2 4" xfId="57547" xr:uid="{00000000-0005-0000-0000-000004BE0000}"/>
    <cellStyle name="Normal 3 3 6 3 3" xfId="21669" xr:uid="{00000000-0005-0000-0000-000005BE0000}"/>
    <cellStyle name="Normal 3 3 6 3 4" xfId="9727" xr:uid="{00000000-0005-0000-0000-000006BE0000}"/>
    <cellStyle name="Normal 3 3 6 3 5" xfId="27654" xr:uid="{00000000-0005-0000-0000-000007BE0000}"/>
    <cellStyle name="Normal 3 3 6 3 6" xfId="39599" xr:uid="{00000000-0005-0000-0000-000008BE0000}"/>
    <cellStyle name="Normal 3 3 6 3 7" xfId="51564" xr:uid="{00000000-0005-0000-0000-000009BE0000}"/>
    <cellStyle name="Normal 3 3 6 4" xfId="12740" xr:uid="{00000000-0005-0000-0000-00000ABE0000}"/>
    <cellStyle name="Normal 3 3 6 4 2" xfId="30667" xr:uid="{00000000-0005-0000-0000-00000BBE0000}"/>
    <cellStyle name="Normal 3 3 6 4 3" xfId="42612" xr:uid="{00000000-0005-0000-0000-00000CBE0000}"/>
    <cellStyle name="Normal 3 3 6 4 4" xfId="54577" xr:uid="{00000000-0005-0000-0000-00000DBE0000}"/>
    <cellStyle name="Normal 3 3 6 5" xfId="18699" xr:uid="{00000000-0005-0000-0000-00000EBE0000}"/>
    <cellStyle name="Normal 3 3 6 6" xfId="6757" xr:uid="{00000000-0005-0000-0000-00000FBE0000}"/>
    <cellStyle name="Normal 3 3 6 7" xfId="24684" xr:uid="{00000000-0005-0000-0000-000010BE0000}"/>
    <cellStyle name="Normal 3 3 6 8" xfId="36629" xr:uid="{00000000-0005-0000-0000-000011BE0000}"/>
    <cellStyle name="Normal 3 3 6 9" xfId="48594" xr:uid="{00000000-0005-0000-0000-000012BE0000}"/>
    <cellStyle name="Normal 3 3 7" xfId="1499" xr:uid="{00000000-0005-0000-0000-000013BE0000}"/>
    <cellStyle name="Normal 3 3 7 2" xfId="4469" xr:uid="{00000000-0005-0000-0000-000014BE0000}"/>
    <cellStyle name="Normal 3 3 7 2 2" xfId="16432" xr:uid="{00000000-0005-0000-0000-000015BE0000}"/>
    <cellStyle name="Normal 3 3 7 2 2 2" xfId="34359" xr:uid="{00000000-0005-0000-0000-000016BE0000}"/>
    <cellStyle name="Normal 3 3 7 2 2 3" xfId="46304" xr:uid="{00000000-0005-0000-0000-000017BE0000}"/>
    <cellStyle name="Normal 3 3 7 2 2 4" xfId="58269" xr:uid="{00000000-0005-0000-0000-000018BE0000}"/>
    <cellStyle name="Normal 3 3 7 2 3" xfId="22391" xr:uid="{00000000-0005-0000-0000-000019BE0000}"/>
    <cellStyle name="Normal 3 3 7 2 4" xfId="10449" xr:uid="{00000000-0005-0000-0000-00001ABE0000}"/>
    <cellStyle name="Normal 3 3 7 2 5" xfId="28376" xr:uid="{00000000-0005-0000-0000-00001BBE0000}"/>
    <cellStyle name="Normal 3 3 7 2 6" xfId="40321" xr:uid="{00000000-0005-0000-0000-00001CBE0000}"/>
    <cellStyle name="Normal 3 3 7 2 7" xfId="52286" xr:uid="{00000000-0005-0000-0000-00001DBE0000}"/>
    <cellStyle name="Normal 3 3 7 3" xfId="13462" xr:uid="{00000000-0005-0000-0000-00001EBE0000}"/>
    <cellStyle name="Normal 3 3 7 3 2" xfId="31389" xr:uid="{00000000-0005-0000-0000-00001FBE0000}"/>
    <cellStyle name="Normal 3 3 7 3 3" xfId="43334" xr:uid="{00000000-0005-0000-0000-000020BE0000}"/>
    <cellStyle name="Normal 3 3 7 3 4" xfId="55299" xr:uid="{00000000-0005-0000-0000-000021BE0000}"/>
    <cellStyle name="Normal 3 3 7 4" xfId="19421" xr:uid="{00000000-0005-0000-0000-000022BE0000}"/>
    <cellStyle name="Normal 3 3 7 5" xfId="7479" xr:uid="{00000000-0005-0000-0000-000023BE0000}"/>
    <cellStyle name="Normal 3 3 7 6" xfId="25406" xr:uid="{00000000-0005-0000-0000-000024BE0000}"/>
    <cellStyle name="Normal 3 3 7 7" xfId="37351" xr:uid="{00000000-0005-0000-0000-000025BE0000}"/>
    <cellStyle name="Normal 3 3 7 8" xfId="49316" xr:uid="{00000000-0005-0000-0000-000026BE0000}"/>
    <cellStyle name="Normal 3 3 8" xfId="2943" xr:uid="{00000000-0005-0000-0000-000027BE0000}"/>
    <cellStyle name="Normal 3 3 8 2" xfId="5913" xr:uid="{00000000-0005-0000-0000-000028BE0000}"/>
    <cellStyle name="Normal 3 3 8 2 2" xfId="17876" xr:uid="{00000000-0005-0000-0000-000029BE0000}"/>
    <cellStyle name="Normal 3 3 8 2 2 2" xfId="35803" xr:uid="{00000000-0005-0000-0000-00002ABE0000}"/>
    <cellStyle name="Normal 3 3 8 2 2 3" xfId="47748" xr:uid="{00000000-0005-0000-0000-00002BBE0000}"/>
    <cellStyle name="Normal 3 3 8 2 2 4" xfId="59713" xr:uid="{00000000-0005-0000-0000-00002CBE0000}"/>
    <cellStyle name="Normal 3 3 8 2 3" xfId="23835" xr:uid="{00000000-0005-0000-0000-00002DBE0000}"/>
    <cellStyle name="Normal 3 3 8 2 4" xfId="11893" xr:uid="{00000000-0005-0000-0000-00002EBE0000}"/>
    <cellStyle name="Normal 3 3 8 2 5" xfId="29820" xr:uid="{00000000-0005-0000-0000-00002FBE0000}"/>
    <cellStyle name="Normal 3 3 8 2 6" xfId="41765" xr:uid="{00000000-0005-0000-0000-000030BE0000}"/>
    <cellStyle name="Normal 3 3 8 2 7" xfId="53730" xr:uid="{00000000-0005-0000-0000-000031BE0000}"/>
    <cellStyle name="Normal 3 3 8 3" xfId="14906" xr:uid="{00000000-0005-0000-0000-000032BE0000}"/>
    <cellStyle name="Normal 3 3 8 3 2" xfId="32833" xr:uid="{00000000-0005-0000-0000-000033BE0000}"/>
    <cellStyle name="Normal 3 3 8 3 3" xfId="44778" xr:uid="{00000000-0005-0000-0000-000034BE0000}"/>
    <cellStyle name="Normal 3 3 8 3 4" xfId="56743" xr:uid="{00000000-0005-0000-0000-000035BE0000}"/>
    <cellStyle name="Normal 3 3 8 4" xfId="20865" xr:uid="{00000000-0005-0000-0000-000036BE0000}"/>
    <cellStyle name="Normal 3 3 8 5" xfId="8923" xr:uid="{00000000-0005-0000-0000-000037BE0000}"/>
    <cellStyle name="Normal 3 3 8 6" xfId="26850" xr:uid="{00000000-0005-0000-0000-000038BE0000}"/>
    <cellStyle name="Normal 3 3 8 7" xfId="38795" xr:uid="{00000000-0005-0000-0000-000039BE0000}"/>
    <cellStyle name="Normal 3 3 8 8" xfId="50760" xr:uid="{00000000-0005-0000-0000-00003ABE0000}"/>
    <cellStyle name="Normal 3 3 9" xfId="3025" xr:uid="{00000000-0005-0000-0000-00003BBE0000}"/>
    <cellStyle name="Normal 3 3 9 2" xfId="14988" xr:uid="{00000000-0005-0000-0000-00003CBE0000}"/>
    <cellStyle name="Normal 3 3 9 2 2" xfId="32915" xr:uid="{00000000-0005-0000-0000-00003DBE0000}"/>
    <cellStyle name="Normal 3 3 9 2 3" xfId="44860" xr:uid="{00000000-0005-0000-0000-00003EBE0000}"/>
    <cellStyle name="Normal 3 3 9 2 4" xfId="56825" xr:uid="{00000000-0005-0000-0000-00003FBE0000}"/>
    <cellStyle name="Normal 3 3 9 3" xfId="20947" xr:uid="{00000000-0005-0000-0000-000040BE0000}"/>
    <cellStyle name="Normal 3 3 9 4" xfId="9005" xr:uid="{00000000-0005-0000-0000-000041BE0000}"/>
    <cellStyle name="Normal 3 3 9 5" xfId="26932" xr:uid="{00000000-0005-0000-0000-000042BE0000}"/>
    <cellStyle name="Normal 3 3 9 6" xfId="38877" xr:uid="{00000000-0005-0000-0000-000043BE0000}"/>
    <cellStyle name="Normal 3 3 9 7" xfId="50842" xr:uid="{00000000-0005-0000-0000-000044BE0000}"/>
    <cellStyle name="Normal 3 4" xfId="67" xr:uid="{00000000-0005-0000-0000-000045BE0000}"/>
    <cellStyle name="Normal 3 4 10" xfId="17989" xr:uid="{00000000-0005-0000-0000-000046BE0000}"/>
    <cellStyle name="Normal 3 4 11" xfId="6047" xr:uid="{00000000-0005-0000-0000-000047BE0000}"/>
    <cellStyle name="Normal 3 4 12" xfId="23974" xr:uid="{00000000-0005-0000-0000-000048BE0000}"/>
    <cellStyle name="Normal 3 4 13" xfId="35919" xr:uid="{00000000-0005-0000-0000-000049BE0000}"/>
    <cellStyle name="Normal 3 4 14" xfId="47884" xr:uid="{00000000-0005-0000-0000-00004ABE0000}"/>
    <cellStyle name="Normal 3 4 2" xfId="125" xr:uid="{00000000-0005-0000-0000-00004BBE0000}"/>
    <cellStyle name="Normal 3 4 2 10" xfId="6105" xr:uid="{00000000-0005-0000-0000-00004CBE0000}"/>
    <cellStyle name="Normal 3 4 2 11" xfId="24032" xr:uid="{00000000-0005-0000-0000-00004DBE0000}"/>
    <cellStyle name="Normal 3 4 2 12" xfId="35977" xr:uid="{00000000-0005-0000-0000-00004EBE0000}"/>
    <cellStyle name="Normal 3 4 2 13" xfId="47942" xr:uid="{00000000-0005-0000-0000-00004FBE0000}"/>
    <cellStyle name="Normal 3 4 2 2" xfId="241" xr:uid="{00000000-0005-0000-0000-000050BE0000}"/>
    <cellStyle name="Normal 3 4 2 2 10" xfId="36093" xr:uid="{00000000-0005-0000-0000-000051BE0000}"/>
    <cellStyle name="Normal 3 4 2 2 11" xfId="48058" xr:uid="{00000000-0005-0000-0000-000052BE0000}"/>
    <cellStyle name="Normal 3 4 2 2 2" xfId="589" xr:uid="{00000000-0005-0000-0000-000053BE0000}"/>
    <cellStyle name="Normal 3 4 2 2 2 10" xfId="48406" xr:uid="{00000000-0005-0000-0000-000054BE0000}"/>
    <cellStyle name="Normal 3 4 2 2 2 2" xfId="1311" xr:uid="{00000000-0005-0000-0000-000055BE0000}"/>
    <cellStyle name="Normal 3 4 2 2 2 2 2" xfId="2755" xr:uid="{00000000-0005-0000-0000-000056BE0000}"/>
    <cellStyle name="Normal 3 4 2 2 2 2 2 2" xfId="5725" xr:uid="{00000000-0005-0000-0000-000057BE0000}"/>
    <cellStyle name="Normal 3 4 2 2 2 2 2 2 2" xfId="17688" xr:uid="{00000000-0005-0000-0000-000058BE0000}"/>
    <cellStyle name="Normal 3 4 2 2 2 2 2 2 2 2" xfId="35615" xr:uid="{00000000-0005-0000-0000-000059BE0000}"/>
    <cellStyle name="Normal 3 4 2 2 2 2 2 2 2 3" xfId="47560" xr:uid="{00000000-0005-0000-0000-00005ABE0000}"/>
    <cellStyle name="Normal 3 4 2 2 2 2 2 2 2 4" xfId="59525" xr:uid="{00000000-0005-0000-0000-00005BBE0000}"/>
    <cellStyle name="Normal 3 4 2 2 2 2 2 2 3" xfId="23647" xr:uid="{00000000-0005-0000-0000-00005CBE0000}"/>
    <cellStyle name="Normal 3 4 2 2 2 2 2 2 4" xfId="11705" xr:uid="{00000000-0005-0000-0000-00005DBE0000}"/>
    <cellStyle name="Normal 3 4 2 2 2 2 2 2 5" xfId="29632" xr:uid="{00000000-0005-0000-0000-00005EBE0000}"/>
    <cellStyle name="Normal 3 4 2 2 2 2 2 2 6" xfId="41577" xr:uid="{00000000-0005-0000-0000-00005FBE0000}"/>
    <cellStyle name="Normal 3 4 2 2 2 2 2 2 7" xfId="53542" xr:uid="{00000000-0005-0000-0000-000060BE0000}"/>
    <cellStyle name="Normal 3 4 2 2 2 2 2 3" xfId="14718" xr:uid="{00000000-0005-0000-0000-000061BE0000}"/>
    <cellStyle name="Normal 3 4 2 2 2 2 2 3 2" xfId="32645" xr:uid="{00000000-0005-0000-0000-000062BE0000}"/>
    <cellStyle name="Normal 3 4 2 2 2 2 2 3 3" xfId="44590" xr:uid="{00000000-0005-0000-0000-000063BE0000}"/>
    <cellStyle name="Normal 3 4 2 2 2 2 2 3 4" xfId="56555" xr:uid="{00000000-0005-0000-0000-000064BE0000}"/>
    <cellStyle name="Normal 3 4 2 2 2 2 2 4" xfId="20677" xr:uid="{00000000-0005-0000-0000-000065BE0000}"/>
    <cellStyle name="Normal 3 4 2 2 2 2 2 5" xfId="8735" xr:uid="{00000000-0005-0000-0000-000066BE0000}"/>
    <cellStyle name="Normal 3 4 2 2 2 2 2 6" xfId="26662" xr:uid="{00000000-0005-0000-0000-000067BE0000}"/>
    <cellStyle name="Normal 3 4 2 2 2 2 2 7" xfId="38607" xr:uid="{00000000-0005-0000-0000-000068BE0000}"/>
    <cellStyle name="Normal 3 4 2 2 2 2 2 8" xfId="50572" xr:uid="{00000000-0005-0000-0000-000069BE0000}"/>
    <cellStyle name="Normal 3 4 2 2 2 2 3" xfId="4281" xr:uid="{00000000-0005-0000-0000-00006ABE0000}"/>
    <cellStyle name="Normal 3 4 2 2 2 2 3 2" xfId="16244" xr:uid="{00000000-0005-0000-0000-00006BBE0000}"/>
    <cellStyle name="Normal 3 4 2 2 2 2 3 2 2" xfId="34171" xr:uid="{00000000-0005-0000-0000-00006CBE0000}"/>
    <cellStyle name="Normal 3 4 2 2 2 2 3 2 3" xfId="46116" xr:uid="{00000000-0005-0000-0000-00006DBE0000}"/>
    <cellStyle name="Normal 3 4 2 2 2 2 3 2 4" xfId="58081" xr:uid="{00000000-0005-0000-0000-00006EBE0000}"/>
    <cellStyle name="Normal 3 4 2 2 2 2 3 3" xfId="22203" xr:uid="{00000000-0005-0000-0000-00006FBE0000}"/>
    <cellStyle name="Normal 3 4 2 2 2 2 3 4" xfId="10261" xr:uid="{00000000-0005-0000-0000-000070BE0000}"/>
    <cellStyle name="Normal 3 4 2 2 2 2 3 5" xfId="28188" xr:uid="{00000000-0005-0000-0000-000071BE0000}"/>
    <cellStyle name="Normal 3 4 2 2 2 2 3 6" xfId="40133" xr:uid="{00000000-0005-0000-0000-000072BE0000}"/>
    <cellStyle name="Normal 3 4 2 2 2 2 3 7" xfId="52098" xr:uid="{00000000-0005-0000-0000-000073BE0000}"/>
    <cellStyle name="Normal 3 4 2 2 2 2 4" xfId="13274" xr:uid="{00000000-0005-0000-0000-000074BE0000}"/>
    <cellStyle name="Normal 3 4 2 2 2 2 4 2" xfId="31201" xr:uid="{00000000-0005-0000-0000-000075BE0000}"/>
    <cellStyle name="Normal 3 4 2 2 2 2 4 3" xfId="43146" xr:uid="{00000000-0005-0000-0000-000076BE0000}"/>
    <cellStyle name="Normal 3 4 2 2 2 2 4 4" xfId="55111" xr:uid="{00000000-0005-0000-0000-000077BE0000}"/>
    <cellStyle name="Normal 3 4 2 2 2 2 5" xfId="19233" xr:uid="{00000000-0005-0000-0000-000078BE0000}"/>
    <cellStyle name="Normal 3 4 2 2 2 2 6" xfId="7291" xr:uid="{00000000-0005-0000-0000-000079BE0000}"/>
    <cellStyle name="Normal 3 4 2 2 2 2 7" xfId="25218" xr:uid="{00000000-0005-0000-0000-00007ABE0000}"/>
    <cellStyle name="Normal 3 4 2 2 2 2 8" xfId="37163" xr:uid="{00000000-0005-0000-0000-00007BBE0000}"/>
    <cellStyle name="Normal 3 4 2 2 2 2 9" xfId="49128" xr:uid="{00000000-0005-0000-0000-00007CBE0000}"/>
    <cellStyle name="Normal 3 4 2 2 2 3" xfId="2033" xr:uid="{00000000-0005-0000-0000-00007DBE0000}"/>
    <cellStyle name="Normal 3 4 2 2 2 3 2" xfId="5003" xr:uid="{00000000-0005-0000-0000-00007EBE0000}"/>
    <cellStyle name="Normal 3 4 2 2 2 3 2 2" xfId="16966" xr:uid="{00000000-0005-0000-0000-00007FBE0000}"/>
    <cellStyle name="Normal 3 4 2 2 2 3 2 2 2" xfId="34893" xr:uid="{00000000-0005-0000-0000-000080BE0000}"/>
    <cellStyle name="Normal 3 4 2 2 2 3 2 2 3" xfId="46838" xr:uid="{00000000-0005-0000-0000-000081BE0000}"/>
    <cellStyle name="Normal 3 4 2 2 2 3 2 2 4" xfId="58803" xr:uid="{00000000-0005-0000-0000-000082BE0000}"/>
    <cellStyle name="Normal 3 4 2 2 2 3 2 3" xfId="22925" xr:uid="{00000000-0005-0000-0000-000083BE0000}"/>
    <cellStyle name="Normal 3 4 2 2 2 3 2 4" xfId="10983" xr:uid="{00000000-0005-0000-0000-000084BE0000}"/>
    <cellStyle name="Normal 3 4 2 2 2 3 2 5" xfId="28910" xr:uid="{00000000-0005-0000-0000-000085BE0000}"/>
    <cellStyle name="Normal 3 4 2 2 2 3 2 6" xfId="40855" xr:uid="{00000000-0005-0000-0000-000086BE0000}"/>
    <cellStyle name="Normal 3 4 2 2 2 3 2 7" xfId="52820" xr:uid="{00000000-0005-0000-0000-000087BE0000}"/>
    <cellStyle name="Normal 3 4 2 2 2 3 3" xfId="13996" xr:uid="{00000000-0005-0000-0000-000088BE0000}"/>
    <cellStyle name="Normal 3 4 2 2 2 3 3 2" xfId="31923" xr:uid="{00000000-0005-0000-0000-000089BE0000}"/>
    <cellStyle name="Normal 3 4 2 2 2 3 3 3" xfId="43868" xr:uid="{00000000-0005-0000-0000-00008ABE0000}"/>
    <cellStyle name="Normal 3 4 2 2 2 3 3 4" xfId="55833" xr:uid="{00000000-0005-0000-0000-00008BBE0000}"/>
    <cellStyle name="Normal 3 4 2 2 2 3 4" xfId="19955" xr:uid="{00000000-0005-0000-0000-00008CBE0000}"/>
    <cellStyle name="Normal 3 4 2 2 2 3 5" xfId="8013" xr:uid="{00000000-0005-0000-0000-00008DBE0000}"/>
    <cellStyle name="Normal 3 4 2 2 2 3 6" xfId="25940" xr:uid="{00000000-0005-0000-0000-00008EBE0000}"/>
    <cellStyle name="Normal 3 4 2 2 2 3 7" xfId="37885" xr:uid="{00000000-0005-0000-0000-00008FBE0000}"/>
    <cellStyle name="Normal 3 4 2 2 2 3 8" xfId="49850" xr:uid="{00000000-0005-0000-0000-000090BE0000}"/>
    <cellStyle name="Normal 3 4 2 2 2 4" xfId="3559" xr:uid="{00000000-0005-0000-0000-000091BE0000}"/>
    <cellStyle name="Normal 3 4 2 2 2 4 2" xfId="15522" xr:uid="{00000000-0005-0000-0000-000092BE0000}"/>
    <cellStyle name="Normal 3 4 2 2 2 4 2 2" xfId="33449" xr:uid="{00000000-0005-0000-0000-000093BE0000}"/>
    <cellStyle name="Normal 3 4 2 2 2 4 2 3" xfId="45394" xr:uid="{00000000-0005-0000-0000-000094BE0000}"/>
    <cellStyle name="Normal 3 4 2 2 2 4 2 4" xfId="57359" xr:uid="{00000000-0005-0000-0000-000095BE0000}"/>
    <cellStyle name="Normal 3 4 2 2 2 4 3" xfId="21481" xr:uid="{00000000-0005-0000-0000-000096BE0000}"/>
    <cellStyle name="Normal 3 4 2 2 2 4 4" xfId="9539" xr:uid="{00000000-0005-0000-0000-000097BE0000}"/>
    <cellStyle name="Normal 3 4 2 2 2 4 5" xfId="27466" xr:uid="{00000000-0005-0000-0000-000098BE0000}"/>
    <cellStyle name="Normal 3 4 2 2 2 4 6" xfId="39411" xr:uid="{00000000-0005-0000-0000-000099BE0000}"/>
    <cellStyle name="Normal 3 4 2 2 2 4 7" xfId="51376" xr:uid="{00000000-0005-0000-0000-00009ABE0000}"/>
    <cellStyle name="Normal 3 4 2 2 2 5" xfId="12552" xr:uid="{00000000-0005-0000-0000-00009BBE0000}"/>
    <cellStyle name="Normal 3 4 2 2 2 5 2" xfId="30479" xr:uid="{00000000-0005-0000-0000-00009CBE0000}"/>
    <cellStyle name="Normal 3 4 2 2 2 5 3" xfId="42424" xr:uid="{00000000-0005-0000-0000-00009DBE0000}"/>
    <cellStyle name="Normal 3 4 2 2 2 5 4" xfId="54389" xr:uid="{00000000-0005-0000-0000-00009EBE0000}"/>
    <cellStyle name="Normal 3 4 2 2 2 6" xfId="18511" xr:uid="{00000000-0005-0000-0000-00009FBE0000}"/>
    <cellStyle name="Normal 3 4 2 2 2 7" xfId="6569" xr:uid="{00000000-0005-0000-0000-0000A0BE0000}"/>
    <cellStyle name="Normal 3 4 2 2 2 8" xfId="24496" xr:uid="{00000000-0005-0000-0000-0000A1BE0000}"/>
    <cellStyle name="Normal 3 4 2 2 2 9" xfId="36441" xr:uid="{00000000-0005-0000-0000-0000A2BE0000}"/>
    <cellStyle name="Normal 3 4 2 2 3" xfId="963" xr:uid="{00000000-0005-0000-0000-0000A3BE0000}"/>
    <cellStyle name="Normal 3 4 2 2 3 2" xfId="2407" xr:uid="{00000000-0005-0000-0000-0000A4BE0000}"/>
    <cellStyle name="Normal 3 4 2 2 3 2 2" xfId="5377" xr:uid="{00000000-0005-0000-0000-0000A5BE0000}"/>
    <cellStyle name="Normal 3 4 2 2 3 2 2 2" xfId="17340" xr:uid="{00000000-0005-0000-0000-0000A6BE0000}"/>
    <cellStyle name="Normal 3 4 2 2 3 2 2 2 2" xfId="35267" xr:uid="{00000000-0005-0000-0000-0000A7BE0000}"/>
    <cellStyle name="Normal 3 4 2 2 3 2 2 2 3" xfId="47212" xr:uid="{00000000-0005-0000-0000-0000A8BE0000}"/>
    <cellStyle name="Normal 3 4 2 2 3 2 2 2 4" xfId="59177" xr:uid="{00000000-0005-0000-0000-0000A9BE0000}"/>
    <cellStyle name="Normal 3 4 2 2 3 2 2 3" xfId="23299" xr:uid="{00000000-0005-0000-0000-0000AABE0000}"/>
    <cellStyle name="Normal 3 4 2 2 3 2 2 4" xfId="11357" xr:uid="{00000000-0005-0000-0000-0000ABBE0000}"/>
    <cellStyle name="Normal 3 4 2 2 3 2 2 5" xfId="29284" xr:uid="{00000000-0005-0000-0000-0000ACBE0000}"/>
    <cellStyle name="Normal 3 4 2 2 3 2 2 6" xfId="41229" xr:uid="{00000000-0005-0000-0000-0000ADBE0000}"/>
    <cellStyle name="Normal 3 4 2 2 3 2 2 7" xfId="53194" xr:uid="{00000000-0005-0000-0000-0000AEBE0000}"/>
    <cellStyle name="Normal 3 4 2 2 3 2 3" xfId="14370" xr:uid="{00000000-0005-0000-0000-0000AFBE0000}"/>
    <cellStyle name="Normal 3 4 2 2 3 2 3 2" xfId="32297" xr:uid="{00000000-0005-0000-0000-0000B0BE0000}"/>
    <cellStyle name="Normal 3 4 2 2 3 2 3 3" xfId="44242" xr:uid="{00000000-0005-0000-0000-0000B1BE0000}"/>
    <cellStyle name="Normal 3 4 2 2 3 2 3 4" xfId="56207" xr:uid="{00000000-0005-0000-0000-0000B2BE0000}"/>
    <cellStyle name="Normal 3 4 2 2 3 2 4" xfId="20329" xr:uid="{00000000-0005-0000-0000-0000B3BE0000}"/>
    <cellStyle name="Normal 3 4 2 2 3 2 5" xfId="8387" xr:uid="{00000000-0005-0000-0000-0000B4BE0000}"/>
    <cellStyle name="Normal 3 4 2 2 3 2 6" xfId="26314" xr:uid="{00000000-0005-0000-0000-0000B5BE0000}"/>
    <cellStyle name="Normal 3 4 2 2 3 2 7" xfId="38259" xr:uid="{00000000-0005-0000-0000-0000B6BE0000}"/>
    <cellStyle name="Normal 3 4 2 2 3 2 8" xfId="50224" xr:uid="{00000000-0005-0000-0000-0000B7BE0000}"/>
    <cellStyle name="Normal 3 4 2 2 3 3" xfId="3933" xr:uid="{00000000-0005-0000-0000-0000B8BE0000}"/>
    <cellStyle name="Normal 3 4 2 2 3 3 2" xfId="15896" xr:uid="{00000000-0005-0000-0000-0000B9BE0000}"/>
    <cellStyle name="Normal 3 4 2 2 3 3 2 2" xfId="33823" xr:uid="{00000000-0005-0000-0000-0000BABE0000}"/>
    <cellStyle name="Normal 3 4 2 2 3 3 2 3" xfId="45768" xr:uid="{00000000-0005-0000-0000-0000BBBE0000}"/>
    <cellStyle name="Normal 3 4 2 2 3 3 2 4" xfId="57733" xr:uid="{00000000-0005-0000-0000-0000BCBE0000}"/>
    <cellStyle name="Normal 3 4 2 2 3 3 3" xfId="21855" xr:uid="{00000000-0005-0000-0000-0000BDBE0000}"/>
    <cellStyle name="Normal 3 4 2 2 3 3 4" xfId="9913" xr:uid="{00000000-0005-0000-0000-0000BEBE0000}"/>
    <cellStyle name="Normal 3 4 2 2 3 3 5" xfId="27840" xr:uid="{00000000-0005-0000-0000-0000BFBE0000}"/>
    <cellStyle name="Normal 3 4 2 2 3 3 6" xfId="39785" xr:uid="{00000000-0005-0000-0000-0000C0BE0000}"/>
    <cellStyle name="Normal 3 4 2 2 3 3 7" xfId="51750" xr:uid="{00000000-0005-0000-0000-0000C1BE0000}"/>
    <cellStyle name="Normal 3 4 2 2 3 4" xfId="12926" xr:uid="{00000000-0005-0000-0000-0000C2BE0000}"/>
    <cellStyle name="Normal 3 4 2 2 3 4 2" xfId="30853" xr:uid="{00000000-0005-0000-0000-0000C3BE0000}"/>
    <cellStyle name="Normal 3 4 2 2 3 4 3" xfId="42798" xr:uid="{00000000-0005-0000-0000-0000C4BE0000}"/>
    <cellStyle name="Normal 3 4 2 2 3 4 4" xfId="54763" xr:uid="{00000000-0005-0000-0000-0000C5BE0000}"/>
    <cellStyle name="Normal 3 4 2 2 3 5" xfId="18885" xr:uid="{00000000-0005-0000-0000-0000C6BE0000}"/>
    <cellStyle name="Normal 3 4 2 2 3 6" xfId="6943" xr:uid="{00000000-0005-0000-0000-0000C7BE0000}"/>
    <cellStyle name="Normal 3 4 2 2 3 7" xfId="24870" xr:uid="{00000000-0005-0000-0000-0000C8BE0000}"/>
    <cellStyle name="Normal 3 4 2 2 3 8" xfId="36815" xr:uid="{00000000-0005-0000-0000-0000C9BE0000}"/>
    <cellStyle name="Normal 3 4 2 2 3 9" xfId="48780" xr:uid="{00000000-0005-0000-0000-0000CABE0000}"/>
    <cellStyle name="Normal 3 4 2 2 4" xfId="1685" xr:uid="{00000000-0005-0000-0000-0000CBBE0000}"/>
    <cellStyle name="Normal 3 4 2 2 4 2" xfId="4655" xr:uid="{00000000-0005-0000-0000-0000CCBE0000}"/>
    <cellStyle name="Normal 3 4 2 2 4 2 2" xfId="16618" xr:uid="{00000000-0005-0000-0000-0000CDBE0000}"/>
    <cellStyle name="Normal 3 4 2 2 4 2 2 2" xfId="34545" xr:uid="{00000000-0005-0000-0000-0000CEBE0000}"/>
    <cellStyle name="Normal 3 4 2 2 4 2 2 3" xfId="46490" xr:uid="{00000000-0005-0000-0000-0000CFBE0000}"/>
    <cellStyle name="Normal 3 4 2 2 4 2 2 4" xfId="58455" xr:uid="{00000000-0005-0000-0000-0000D0BE0000}"/>
    <cellStyle name="Normal 3 4 2 2 4 2 3" xfId="22577" xr:uid="{00000000-0005-0000-0000-0000D1BE0000}"/>
    <cellStyle name="Normal 3 4 2 2 4 2 4" xfId="10635" xr:uid="{00000000-0005-0000-0000-0000D2BE0000}"/>
    <cellStyle name="Normal 3 4 2 2 4 2 5" xfId="28562" xr:uid="{00000000-0005-0000-0000-0000D3BE0000}"/>
    <cellStyle name="Normal 3 4 2 2 4 2 6" xfId="40507" xr:uid="{00000000-0005-0000-0000-0000D4BE0000}"/>
    <cellStyle name="Normal 3 4 2 2 4 2 7" xfId="52472" xr:uid="{00000000-0005-0000-0000-0000D5BE0000}"/>
    <cellStyle name="Normal 3 4 2 2 4 3" xfId="13648" xr:uid="{00000000-0005-0000-0000-0000D6BE0000}"/>
    <cellStyle name="Normal 3 4 2 2 4 3 2" xfId="31575" xr:uid="{00000000-0005-0000-0000-0000D7BE0000}"/>
    <cellStyle name="Normal 3 4 2 2 4 3 3" xfId="43520" xr:uid="{00000000-0005-0000-0000-0000D8BE0000}"/>
    <cellStyle name="Normal 3 4 2 2 4 3 4" xfId="55485" xr:uid="{00000000-0005-0000-0000-0000D9BE0000}"/>
    <cellStyle name="Normal 3 4 2 2 4 4" xfId="19607" xr:uid="{00000000-0005-0000-0000-0000DABE0000}"/>
    <cellStyle name="Normal 3 4 2 2 4 5" xfId="7665" xr:uid="{00000000-0005-0000-0000-0000DBBE0000}"/>
    <cellStyle name="Normal 3 4 2 2 4 6" xfId="25592" xr:uid="{00000000-0005-0000-0000-0000DCBE0000}"/>
    <cellStyle name="Normal 3 4 2 2 4 7" xfId="37537" xr:uid="{00000000-0005-0000-0000-0000DDBE0000}"/>
    <cellStyle name="Normal 3 4 2 2 4 8" xfId="49502" xr:uid="{00000000-0005-0000-0000-0000DEBE0000}"/>
    <cellStyle name="Normal 3 4 2 2 5" xfId="3211" xr:uid="{00000000-0005-0000-0000-0000DFBE0000}"/>
    <cellStyle name="Normal 3 4 2 2 5 2" xfId="15174" xr:uid="{00000000-0005-0000-0000-0000E0BE0000}"/>
    <cellStyle name="Normal 3 4 2 2 5 2 2" xfId="33101" xr:uid="{00000000-0005-0000-0000-0000E1BE0000}"/>
    <cellStyle name="Normal 3 4 2 2 5 2 3" xfId="45046" xr:uid="{00000000-0005-0000-0000-0000E2BE0000}"/>
    <cellStyle name="Normal 3 4 2 2 5 2 4" xfId="57011" xr:uid="{00000000-0005-0000-0000-0000E3BE0000}"/>
    <cellStyle name="Normal 3 4 2 2 5 3" xfId="21133" xr:uid="{00000000-0005-0000-0000-0000E4BE0000}"/>
    <cellStyle name="Normal 3 4 2 2 5 4" xfId="9191" xr:uid="{00000000-0005-0000-0000-0000E5BE0000}"/>
    <cellStyle name="Normal 3 4 2 2 5 5" xfId="27118" xr:uid="{00000000-0005-0000-0000-0000E6BE0000}"/>
    <cellStyle name="Normal 3 4 2 2 5 6" xfId="39063" xr:uid="{00000000-0005-0000-0000-0000E7BE0000}"/>
    <cellStyle name="Normal 3 4 2 2 5 7" xfId="51028" xr:uid="{00000000-0005-0000-0000-0000E8BE0000}"/>
    <cellStyle name="Normal 3 4 2 2 6" xfId="12204" xr:uid="{00000000-0005-0000-0000-0000E9BE0000}"/>
    <cellStyle name="Normal 3 4 2 2 6 2" xfId="30131" xr:uid="{00000000-0005-0000-0000-0000EABE0000}"/>
    <cellStyle name="Normal 3 4 2 2 6 3" xfId="42076" xr:uid="{00000000-0005-0000-0000-0000EBBE0000}"/>
    <cellStyle name="Normal 3 4 2 2 6 4" xfId="54041" xr:uid="{00000000-0005-0000-0000-0000ECBE0000}"/>
    <cellStyle name="Normal 3 4 2 2 7" xfId="18163" xr:uid="{00000000-0005-0000-0000-0000EDBE0000}"/>
    <cellStyle name="Normal 3 4 2 2 8" xfId="6221" xr:uid="{00000000-0005-0000-0000-0000EEBE0000}"/>
    <cellStyle name="Normal 3 4 2 2 9" xfId="24148" xr:uid="{00000000-0005-0000-0000-0000EFBE0000}"/>
    <cellStyle name="Normal 3 4 2 3" xfId="357" xr:uid="{00000000-0005-0000-0000-0000F0BE0000}"/>
    <cellStyle name="Normal 3 4 2 3 10" xfId="36209" xr:uid="{00000000-0005-0000-0000-0000F1BE0000}"/>
    <cellStyle name="Normal 3 4 2 3 11" xfId="48174" xr:uid="{00000000-0005-0000-0000-0000F2BE0000}"/>
    <cellStyle name="Normal 3 4 2 3 2" xfId="705" xr:uid="{00000000-0005-0000-0000-0000F3BE0000}"/>
    <cellStyle name="Normal 3 4 2 3 2 10" xfId="48522" xr:uid="{00000000-0005-0000-0000-0000F4BE0000}"/>
    <cellStyle name="Normal 3 4 2 3 2 2" xfId="1427" xr:uid="{00000000-0005-0000-0000-0000F5BE0000}"/>
    <cellStyle name="Normal 3 4 2 3 2 2 2" xfId="2871" xr:uid="{00000000-0005-0000-0000-0000F6BE0000}"/>
    <cellStyle name="Normal 3 4 2 3 2 2 2 2" xfId="5841" xr:uid="{00000000-0005-0000-0000-0000F7BE0000}"/>
    <cellStyle name="Normal 3 4 2 3 2 2 2 2 2" xfId="17804" xr:uid="{00000000-0005-0000-0000-0000F8BE0000}"/>
    <cellStyle name="Normal 3 4 2 3 2 2 2 2 2 2" xfId="35731" xr:uid="{00000000-0005-0000-0000-0000F9BE0000}"/>
    <cellStyle name="Normal 3 4 2 3 2 2 2 2 2 3" xfId="47676" xr:uid="{00000000-0005-0000-0000-0000FABE0000}"/>
    <cellStyle name="Normal 3 4 2 3 2 2 2 2 2 4" xfId="59641" xr:uid="{00000000-0005-0000-0000-0000FBBE0000}"/>
    <cellStyle name="Normal 3 4 2 3 2 2 2 2 3" xfId="23763" xr:uid="{00000000-0005-0000-0000-0000FCBE0000}"/>
    <cellStyle name="Normal 3 4 2 3 2 2 2 2 4" xfId="11821" xr:uid="{00000000-0005-0000-0000-0000FDBE0000}"/>
    <cellStyle name="Normal 3 4 2 3 2 2 2 2 5" xfId="29748" xr:uid="{00000000-0005-0000-0000-0000FEBE0000}"/>
    <cellStyle name="Normal 3 4 2 3 2 2 2 2 6" xfId="41693" xr:uid="{00000000-0005-0000-0000-0000FFBE0000}"/>
    <cellStyle name="Normal 3 4 2 3 2 2 2 2 7" xfId="53658" xr:uid="{00000000-0005-0000-0000-000000BF0000}"/>
    <cellStyle name="Normal 3 4 2 3 2 2 2 3" xfId="14834" xr:uid="{00000000-0005-0000-0000-000001BF0000}"/>
    <cellStyle name="Normal 3 4 2 3 2 2 2 3 2" xfId="32761" xr:uid="{00000000-0005-0000-0000-000002BF0000}"/>
    <cellStyle name="Normal 3 4 2 3 2 2 2 3 3" xfId="44706" xr:uid="{00000000-0005-0000-0000-000003BF0000}"/>
    <cellStyle name="Normal 3 4 2 3 2 2 2 3 4" xfId="56671" xr:uid="{00000000-0005-0000-0000-000004BF0000}"/>
    <cellStyle name="Normal 3 4 2 3 2 2 2 4" xfId="20793" xr:uid="{00000000-0005-0000-0000-000005BF0000}"/>
    <cellStyle name="Normal 3 4 2 3 2 2 2 5" xfId="8851" xr:uid="{00000000-0005-0000-0000-000006BF0000}"/>
    <cellStyle name="Normal 3 4 2 3 2 2 2 6" xfId="26778" xr:uid="{00000000-0005-0000-0000-000007BF0000}"/>
    <cellStyle name="Normal 3 4 2 3 2 2 2 7" xfId="38723" xr:uid="{00000000-0005-0000-0000-000008BF0000}"/>
    <cellStyle name="Normal 3 4 2 3 2 2 2 8" xfId="50688" xr:uid="{00000000-0005-0000-0000-000009BF0000}"/>
    <cellStyle name="Normal 3 4 2 3 2 2 3" xfId="4397" xr:uid="{00000000-0005-0000-0000-00000ABF0000}"/>
    <cellStyle name="Normal 3 4 2 3 2 2 3 2" xfId="16360" xr:uid="{00000000-0005-0000-0000-00000BBF0000}"/>
    <cellStyle name="Normal 3 4 2 3 2 2 3 2 2" xfId="34287" xr:uid="{00000000-0005-0000-0000-00000CBF0000}"/>
    <cellStyle name="Normal 3 4 2 3 2 2 3 2 3" xfId="46232" xr:uid="{00000000-0005-0000-0000-00000DBF0000}"/>
    <cellStyle name="Normal 3 4 2 3 2 2 3 2 4" xfId="58197" xr:uid="{00000000-0005-0000-0000-00000EBF0000}"/>
    <cellStyle name="Normal 3 4 2 3 2 2 3 3" xfId="22319" xr:uid="{00000000-0005-0000-0000-00000FBF0000}"/>
    <cellStyle name="Normal 3 4 2 3 2 2 3 4" xfId="10377" xr:uid="{00000000-0005-0000-0000-000010BF0000}"/>
    <cellStyle name="Normal 3 4 2 3 2 2 3 5" xfId="28304" xr:uid="{00000000-0005-0000-0000-000011BF0000}"/>
    <cellStyle name="Normal 3 4 2 3 2 2 3 6" xfId="40249" xr:uid="{00000000-0005-0000-0000-000012BF0000}"/>
    <cellStyle name="Normal 3 4 2 3 2 2 3 7" xfId="52214" xr:uid="{00000000-0005-0000-0000-000013BF0000}"/>
    <cellStyle name="Normal 3 4 2 3 2 2 4" xfId="13390" xr:uid="{00000000-0005-0000-0000-000014BF0000}"/>
    <cellStyle name="Normal 3 4 2 3 2 2 4 2" xfId="31317" xr:uid="{00000000-0005-0000-0000-000015BF0000}"/>
    <cellStyle name="Normal 3 4 2 3 2 2 4 3" xfId="43262" xr:uid="{00000000-0005-0000-0000-000016BF0000}"/>
    <cellStyle name="Normal 3 4 2 3 2 2 4 4" xfId="55227" xr:uid="{00000000-0005-0000-0000-000017BF0000}"/>
    <cellStyle name="Normal 3 4 2 3 2 2 5" xfId="19349" xr:uid="{00000000-0005-0000-0000-000018BF0000}"/>
    <cellStyle name="Normal 3 4 2 3 2 2 6" xfId="7407" xr:uid="{00000000-0005-0000-0000-000019BF0000}"/>
    <cellStyle name="Normal 3 4 2 3 2 2 7" xfId="25334" xr:uid="{00000000-0005-0000-0000-00001ABF0000}"/>
    <cellStyle name="Normal 3 4 2 3 2 2 8" xfId="37279" xr:uid="{00000000-0005-0000-0000-00001BBF0000}"/>
    <cellStyle name="Normal 3 4 2 3 2 2 9" xfId="49244" xr:uid="{00000000-0005-0000-0000-00001CBF0000}"/>
    <cellStyle name="Normal 3 4 2 3 2 3" xfId="2149" xr:uid="{00000000-0005-0000-0000-00001DBF0000}"/>
    <cellStyle name="Normal 3 4 2 3 2 3 2" xfId="5119" xr:uid="{00000000-0005-0000-0000-00001EBF0000}"/>
    <cellStyle name="Normal 3 4 2 3 2 3 2 2" xfId="17082" xr:uid="{00000000-0005-0000-0000-00001FBF0000}"/>
    <cellStyle name="Normal 3 4 2 3 2 3 2 2 2" xfId="35009" xr:uid="{00000000-0005-0000-0000-000020BF0000}"/>
    <cellStyle name="Normal 3 4 2 3 2 3 2 2 3" xfId="46954" xr:uid="{00000000-0005-0000-0000-000021BF0000}"/>
    <cellStyle name="Normal 3 4 2 3 2 3 2 2 4" xfId="58919" xr:uid="{00000000-0005-0000-0000-000022BF0000}"/>
    <cellStyle name="Normal 3 4 2 3 2 3 2 3" xfId="23041" xr:uid="{00000000-0005-0000-0000-000023BF0000}"/>
    <cellStyle name="Normal 3 4 2 3 2 3 2 4" xfId="11099" xr:uid="{00000000-0005-0000-0000-000024BF0000}"/>
    <cellStyle name="Normal 3 4 2 3 2 3 2 5" xfId="29026" xr:uid="{00000000-0005-0000-0000-000025BF0000}"/>
    <cellStyle name="Normal 3 4 2 3 2 3 2 6" xfId="40971" xr:uid="{00000000-0005-0000-0000-000026BF0000}"/>
    <cellStyle name="Normal 3 4 2 3 2 3 2 7" xfId="52936" xr:uid="{00000000-0005-0000-0000-000027BF0000}"/>
    <cellStyle name="Normal 3 4 2 3 2 3 3" xfId="14112" xr:uid="{00000000-0005-0000-0000-000028BF0000}"/>
    <cellStyle name="Normal 3 4 2 3 2 3 3 2" xfId="32039" xr:uid="{00000000-0005-0000-0000-000029BF0000}"/>
    <cellStyle name="Normal 3 4 2 3 2 3 3 3" xfId="43984" xr:uid="{00000000-0005-0000-0000-00002ABF0000}"/>
    <cellStyle name="Normal 3 4 2 3 2 3 3 4" xfId="55949" xr:uid="{00000000-0005-0000-0000-00002BBF0000}"/>
    <cellStyle name="Normal 3 4 2 3 2 3 4" xfId="20071" xr:uid="{00000000-0005-0000-0000-00002CBF0000}"/>
    <cellStyle name="Normal 3 4 2 3 2 3 5" xfId="8129" xr:uid="{00000000-0005-0000-0000-00002DBF0000}"/>
    <cellStyle name="Normal 3 4 2 3 2 3 6" xfId="26056" xr:uid="{00000000-0005-0000-0000-00002EBF0000}"/>
    <cellStyle name="Normal 3 4 2 3 2 3 7" xfId="38001" xr:uid="{00000000-0005-0000-0000-00002FBF0000}"/>
    <cellStyle name="Normal 3 4 2 3 2 3 8" xfId="49966" xr:uid="{00000000-0005-0000-0000-000030BF0000}"/>
    <cellStyle name="Normal 3 4 2 3 2 4" xfId="3675" xr:uid="{00000000-0005-0000-0000-000031BF0000}"/>
    <cellStyle name="Normal 3 4 2 3 2 4 2" xfId="15638" xr:uid="{00000000-0005-0000-0000-000032BF0000}"/>
    <cellStyle name="Normal 3 4 2 3 2 4 2 2" xfId="33565" xr:uid="{00000000-0005-0000-0000-000033BF0000}"/>
    <cellStyle name="Normal 3 4 2 3 2 4 2 3" xfId="45510" xr:uid="{00000000-0005-0000-0000-000034BF0000}"/>
    <cellStyle name="Normal 3 4 2 3 2 4 2 4" xfId="57475" xr:uid="{00000000-0005-0000-0000-000035BF0000}"/>
    <cellStyle name="Normal 3 4 2 3 2 4 3" xfId="21597" xr:uid="{00000000-0005-0000-0000-000036BF0000}"/>
    <cellStyle name="Normal 3 4 2 3 2 4 4" xfId="9655" xr:uid="{00000000-0005-0000-0000-000037BF0000}"/>
    <cellStyle name="Normal 3 4 2 3 2 4 5" xfId="27582" xr:uid="{00000000-0005-0000-0000-000038BF0000}"/>
    <cellStyle name="Normal 3 4 2 3 2 4 6" xfId="39527" xr:uid="{00000000-0005-0000-0000-000039BF0000}"/>
    <cellStyle name="Normal 3 4 2 3 2 4 7" xfId="51492" xr:uid="{00000000-0005-0000-0000-00003ABF0000}"/>
    <cellStyle name="Normal 3 4 2 3 2 5" xfId="12668" xr:uid="{00000000-0005-0000-0000-00003BBF0000}"/>
    <cellStyle name="Normal 3 4 2 3 2 5 2" xfId="30595" xr:uid="{00000000-0005-0000-0000-00003CBF0000}"/>
    <cellStyle name="Normal 3 4 2 3 2 5 3" xfId="42540" xr:uid="{00000000-0005-0000-0000-00003DBF0000}"/>
    <cellStyle name="Normal 3 4 2 3 2 5 4" xfId="54505" xr:uid="{00000000-0005-0000-0000-00003EBF0000}"/>
    <cellStyle name="Normal 3 4 2 3 2 6" xfId="18627" xr:uid="{00000000-0005-0000-0000-00003FBF0000}"/>
    <cellStyle name="Normal 3 4 2 3 2 7" xfId="6685" xr:uid="{00000000-0005-0000-0000-000040BF0000}"/>
    <cellStyle name="Normal 3 4 2 3 2 8" xfId="24612" xr:uid="{00000000-0005-0000-0000-000041BF0000}"/>
    <cellStyle name="Normal 3 4 2 3 2 9" xfId="36557" xr:uid="{00000000-0005-0000-0000-000042BF0000}"/>
    <cellStyle name="Normal 3 4 2 3 3" xfId="1079" xr:uid="{00000000-0005-0000-0000-000043BF0000}"/>
    <cellStyle name="Normal 3 4 2 3 3 2" xfId="2523" xr:uid="{00000000-0005-0000-0000-000044BF0000}"/>
    <cellStyle name="Normal 3 4 2 3 3 2 2" xfId="5493" xr:uid="{00000000-0005-0000-0000-000045BF0000}"/>
    <cellStyle name="Normal 3 4 2 3 3 2 2 2" xfId="17456" xr:uid="{00000000-0005-0000-0000-000046BF0000}"/>
    <cellStyle name="Normal 3 4 2 3 3 2 2 2 2" xfId="35383" xr:uid="{00000000-0005-0000-0000-000047BF0000}"/>
    <cellStyle name="Normal 3 4 2 3 3 2 2 2 3" xfId="47328" xr:uid="{00000000-0005-0000-0000-000048BF0000}"/>
    <cellStyle name="Normal 3 4 2 3 3 2 2 2 4" xfId="59293" xr:uid="{00000000-0005-0000-0000-000049BF0000}"/>
    <cellStyle name="Normal 3 4 2 3 3 2 2 3" xfId="23415" xr:uid="{00000000-0005-0000-0000-00004ABF0000}"/>
    <cellStyle name="Normal 3 4 2 3 3 2 2 4" xfId="11473" xr:uid="{00000000-0005-0000-0000-00004BBF0000}"/>
    <cellStyle name="Normal 3 4 2 3 3 2 2 5" xfId="29400" xr:uid="{00000000-0005-0000-0000-00004CBF0000}"/>
    <cellStyle name="Normal 3 4 2 3 3 2 2 6" xfId="41345" xr:uid="{00000000-0005-0000-0000-00004DBF0000}"/>
    <cellStyle name="Normal 3 4 2 3 3 2 2 7" xfId="53310" xr:uid="{00000000-0005-0000-0000-00004EBF0000}"/>
    <cellStyle name="Normal 3 4 2 3 3 2 3" xfId="14486" xr:uid="{00000000-0005-0000-0000-00004FBF0000}"/>
    <cellStyle name="Normal 3 4 2 3 3 2 3 2" xfId="32413" xr:uid="{00000000-0005-0000-0000-000050BF0000}"/>
    <cellStyle name="Normal 3 4 2 3 3 2 3 3" xfId="44358" xr:uid="{00000000-0005-0000-0000-000051BF0000}"/>
    <cellStyle name="Normal 3 4 2 3 3 2 3 4" xfId="56323" xr:uid="{00000000-0005-0000-0000-000052BF0000}"/>
    <cellStyle name="Normal 3 4 2 3 3 2 4" xfId="20445" xr:uid="{00000000-0005-0000-0000-000053BF0000}"/>
    <cellStyle name="Normal 3 4 2 3 3 2 5" xfId="8503" xr:uid="{00000000-0005-0000-0000-000054BF0000}"/>
    <cellStyle name="Normal 3 4 2 3 3 2 6" xfId="26430" xr:uid="{00000000-0005-0000-0000-000055BF0000}"/>
    <cellStyle name="Normal 3 4 2 3 3 2 7" xfId="38375" xr:uid="{00000000-0005-0000-0000-000056BF0000}"/>
    <cellStyle name="Normal 3 4 2 3 3 2 8" xfId="50340" xr:uid="{00000000-0005-0000-0000-000057BF0000}"/>
    <cellStyle name="Normal 3 4 2 3 3 3" xfId="4049" xr:uid="{00000000-0005-0000-0000-000058BF0000}"/>
    <cellStyle name="Normal 3 4 2 3 3 3 2" xfId="16012" xr:uid="{00000000-0005-0000-0000-000059BF0000}"/>
    <cellStyle name="Normal 3 4 2 3 3 3 2 2" xfId="33939" xr:uid="{00000000-0005-0000-0000-00005ABF0000}"/>
    <cellStyle name="Normal 3 4 2 3 3 3 2 3" xfId="45884" xr:uid="{00000000-0005-0000-0000-00005BBF0000}"/>
    <cellStyle name="Normal 3 4 2 3 3 3 2 4" xfId="57849" xr:uid="{00000000-0005-0000-0000-00005CBF0000}"/>
    <cellStyle name="Normal 3 4 2 3 3 3 3" xfId="21971" xr:uid="{00000000-0005-0000-0000-00005DBF0000}"/>
    <cellStyle name="Normal 3 4 2 3 3 3 4" xfId="10029" xr:uid="{00000000-0005-0000-0000-00005EBF0000}"/>
    <cellStyle name="Normal 3 4 2 3 3 3 5" xfId="27956" xr:uid="{00000000-0005-0000-0000-00005FBF0000}"/>
    <cellStyle name="Normal 3 4 2 3 3 3 6" xfId="39901" xr:uid="{00000000-0005-0000-0000-000060BF0000}"/>
    <cellStyle name="Normal 3 4 2 3 3 3 7" xfId="51866" xr:uid="{00000000-0005-0000-0000-000061BF0000}"/>
    <cellStyle name="Normal 3 4 2 3 3 4" xfId="13042" xr:uid="{00000000-0005-0000-0000-000062BF0000}"/>
    <cellStyle name="Normal 3 4 2 3 3 4 2" xfId="30969" xr:uid="{00000000-0005-0000-0000-000063BF0000}"/>
    <cellStyle name="Normal 3 4 2 3 3 4 3" xfId="42914" xr:uid="{00000000-0005-0000-0000-000064BF0000}"/>
    <cellStyle name="Normal 3 4 2 3 3 4 4" xfId="54879" xr:uid="{00000000-0005-0000-0000-000065BF0000}"/>
    <cellStyle name="Normal 3 4 2 3 3 5" xfId="19001" xr:uid="{00000000-0005-0000-0000-000066BF0000}"/>
    <cellStyle name="Normal 3 4 2 3 3 6" xfId="7059" xr:uid="{00000000-0005-0000-0000-000067BF0000}"/>
    <cellStyle name="Normal 3 4 2 3 3 7" xfId="24986" xr:uid="{00000000-0005-0000-0000-000068BF0000}"/>
    <cellStyle name="Normal 3 4 2 3 3 8" xfId="36931" xr:uid="{00000000-0005-0000-0000-000069BF0000}"/>
    <cellStyle name="Normal 3 4 2 3 3 9" xfId="48896" xr:uid="{00000000-0005-0000-0000-00006ABF0000}"/>
    <cellStyle name="Normal 3 4 2 3 4" xfId="1801" xr:uid="{00000000-0005-0000-0000-00006BBF0000}"/>
    <cellStyle name="Normal 3 4 2 3 4 2" xfId="4771" xr:uid="{00000000-0005-0000-0000-00006CBF0000}"/>
    <cellStyle name="Normal 3 4 2 3 4 2 2" xfId="16734" xr:uid="{00000000-0005-0000-0000-00006DBF0000}"/>
    <cellStyle name="Normal 3 4 2 3 4 2 2 2" xfId="34661" xr:uid="{00000000-0005-0000-0000-00006EBF0000}"/>
    <cellStyle name="Normal 3 4 2 3 4 2 2 3" xfId="46606" xr:uid="{00000000-0005-0000-0000-00006FBF0000}"/>
    <cellStyle name="Normal 3 4 2 3 4 2 2 4" xfId="58571" xr:uid="{00000000-0005-0000-0000-000070BF0000}"/>
    <cellStyle name="Normal 3 4 2 3 4 2 3" xfId="22693" xr:uid="{00000000-0005-0000-0000-000071BF0000}"/>
    <cellStyle name="Normal 3 4 2 3 4 2 4" xfId="10751" xr:uid="{00000000-0005-0000-0000-000072BF0000}"/>
    <cellStyle name="Normal 3 4 2 3 4 2 5" xfId="28678" xr:uid="{00000000-0005-0000-0000-000073BF0000}"/>
    <cellStyle name="Normal 3 4 2 3 4 2 6" xfId="40623" xr:uid="{00000000-0005-0000-0000-000074BF0000}"/>
    <cellStyle name="Normal 3 4 2 3 4 2 7" xfId="52588" xr:uid="{00000000-0005-0000-0000-000075BF0000}"/>
    <cellStyle name="Normal 3 4 2 3 4 3" xfId="13764" xr:uid="{00000000-0005-0000-0000-000076BF0000}"/>
    <cellStyle name="Normal 3 4 2 3 4 3 2" xfId="31691" xr:uid="{00000000-0005-0000-0000-000077BF0000}"/>
    <cellStyle name="Normal 3 4 2 3 4 3 3" xfId="43636" xr:uid="{00000000-0005-0000-0000-000078BF0000}"/>
    <cellStyle name="Normal 3 4 2 3 4 3 4" xfId="55601" xr:uid="{00000000-0005-0000-0000-000079BF0000}"/>
    <cellStyle name="Normal 3 4 2 3 4 4" xfId="19723" xr:uid="{00000000-0005-0000-0000-00007ABF0000}"/>
    <cellStyle name="Normal 3 4 2 3 4 5" xfId="7781" xr:uid="{00000000-0005-0000-0000-00007BBF0000}"/>
    <cellStyle name="Normal 3 4 2 3 4 6" xfId="25708" xr:uid="{00000000-0005-0000-0000-00007CBF0000}"/>
    <cellStyle name="Normal 3 4 2 3 4 7" xfId="37653" xr:uid="{00000000-0005-0000-0000-00007DBF0000}"/>
    <cellStyle name="Normal 3 4 2 3 4 8" xfId="49618" xr:uid="{00000000-0005-0000-0000-00007EBF0000}"/>
    <cellStyle name="Normal 3 4 2 3 5" xfId="3327" xr:uid="{00000000-0005-0000-0000-00007FBF0000}"/>
    <cellStyle name="Normal 3 4 2 3 5 2" xfId="15290" xr:uid="{00000000-0005-0000-0000-000080BF0000}"/>
    <cellStyle name="Normal 3 4 2 3 5 2 2" xfId="33217" xr:uid="{00000000-0005-0000-0000-000081BF0000}"/>
    <cellStyle name="Normal 3 4 2 3 5 2 3" xfId="45162" xr:uid="{00000000-0005-0000-0000-000082BF0000}"/>
    <cellStyle name="Normal 3 4 2 3 5 2 4" xfId="57127" xr:uid="{00000000-0005-0000-0000-000083BF0000}"/>
    <cellStyle name="Normal 3 4 2 3 5 3" xfId="21249" xr:uid="{00000000-0005-0000-0000-000084BF0000}"/>
    <cellStyle name="Normal 3 4 2 3 5 4" xfId="9307" xr:uid="{00000000-0005-0000-0000-000085BF0000}"/>
    <cellStyle name="Normal 3 4 2 3 5 5" xfId="27234" xr:uid="{00000000-0005-0000-0000-000086BF0000}"/>
    <cellStyle name="Normal 3 4 2 3 5 6" xfId="39179" xr:uid="{00000000-0005-0000-0000-000087BF0000}"/>
    <cellStyle name="Normal 3 4 2 3 5 7" xfId="51144" xr:uid="{00000000-0005-0000-0000-000088BF0000}"/>
    <cellStyle name="Normal 3 4 2 3 6" xfId="12320" xr:uid="{00000000-0005-0000-0000-000089BF0000}"/>
    <cellStyle name="Normal 3 4 2 3 6 2" xfId="30247" xr:uid="{00000000-0005-0000-0000-00008ABF0000}"/>
    <cellStyle name="Normal 3 4 2 3 6 3" xfId="42192" xr:uid="{00000000-0005-0000-0000-00008BBF0000}"/>
    <cellStyle name="Normal 3 4 2 3 6 4" xfId="54157" xr:uid="{00000000-0005-0000-0000-00008CBF0000}"/>
    <cellStyle name="Normal 3 4 2 3 7" xfId="18279" xr:uid="{00000000-0005-0000-0000-00008DBF0000}"/>
    <cellStyle name="Normal 3 4 2 3 8" xfId="6337" xr:uid="{00000000-0005-0000-0000-00008EBF0000}"/>
    <cellStyle name="Normal 3 4 2 3 9" xfId="24264" xr:uid="{00000000-0005-0000-0000-00008FBF0000}"/>
    <cellStyle name="Normal 3 4 2 4" xfId="473" xr:uid="{00000000-0005-0000-0000-000090BF0000}"/>
    <cellStyle name="Normal 3 4 2 4 10" xfId="48290" xr:uid="{00000000-0005-0000-0000-000091BF0000}"/>
    <cellStyle name="Normal 3 4 2 4 2" xfId="1195" xr:uid="{00000000-0005-0000-0000-000092BF0000}"/>
    <cellStyle name="Normal 3 4 2 4 2 2" xfId="2639" xr:uid="{00000000-0005-0000-0000-000093BF0000}"/>
    <cellStyle name="Normal 3 4 2 4 2 2 2" xfId="5609" xr:uid="{00000000-0005-0000-0000-000094BF0000}"/>
    <cellStyle name="Normal 3 4 2 4 2 2 2 2" xfId="17572" xr:uid="{00000000-0005-0000-0000-000095BF0000}"/>
    <cellStyle name="Normal 3 4 2 4 2 2 2 2 2" xfId="35499" xr:uid="{00000000-0005-0000-0000-000096BF0000}"/>
    <cellStyle name="Normal 3 4 2 4 2 2 2 2 3" xfId="47444" xr:uid="{00000000-0005-0000-0000-000097BF0000}"/>
    <cellStyle name="Normal 3 4 2 4 2 2 2 2 4" xfId="59409" xr:uid="{00000000-0005-0000-0000-000098BF0000}"/>
    <cellStyle name="Normal 3 4 2 4 2 2 2 3" xfId="23531" xr:uid="{00000000-0005-0000-0000-000099BF0000}"/>
    <cellStyle name="Normal 3 4 2 4 2 2 2 4" xfId="11589" xr:uid="{00000000-0005-0000-0000-00009ABF0000}"/>
    <cellStyle name="Normal 3 4 2 4 2 2 2 5" xfId="29516" xr:uid="{00000000-0005-0000-0000-00009BBF0000}"/>
    <cellStyle name="Normal 3 4 2 4 2 2 2 6" xfId="41461" xr:uid="{00000000-0005-0000-0000-00009CBF0000}"/>
    <cellStyle name="Normal 3 4 2 4 2 2 2 7" xfId="53426" xr:uid="{00000000-0005-0000-0000-00009DBF0000}"/>
    <cellStyle name="Normal 3 4 2 4 2 2 3" xfId="14602" xr:uid="{00000000-0005-0000-0000-00009EBF0000}"/>
    <cellStyle name="Normal 3 4 2 4 2 2 3 2" xfId="32529" xr:uid="{00000000-0005-0000-0000-00009FBF0000}"/>
    <cellStyle name="Normal 3 4 2 4 2 2 3 3" xfId="44474" xr:uid="{00000000-0005-0000-0000-0000A0BF0000}"/>
    <cellStyle name="Normal 3 4 2 4 2 2 3 4" xfId="56439" xr:uid="{00000000-0005-0000-0000-0000A1BF0000}"/>
    <cellStyle name="Normal 3 4 2 4 2 2 4" xfId="20561" xr:uid="{00000000-0005-0000-0000-0000A2BF0000}"/>
    <cellStyle name="Normal 3 4 2 4 2 2 5" xfId="8619" xr:uid="{00000000-0005-0000-0000-0000A3BF0000}"/>
    <cellStyle name="Normal 3 4 2 4 2 2 6" xfId="26546" xr:uid="{00000000-0005-0000-0000-0000A4BF0000}"/>
    <cellStyle name="Normal 3 4 2 4 2 2 7" xfId="38491" xr:uid="{00000000-0005-0000-0000-0000A5BF0000}"/>
    <cellStyle name="Normal 3 4 2 4 2 2 8" xfId="50456" xr:uid="{00000000-0005-0000-0000-0000A6BF0000}"/>
    <cellStyle name="Normal 3 4 2 4 2 3" xfId="4165" xr:uid="{00000000-0005-0000-0000-0000A7BF0000}"/>
    <cellStyle name="Normal 3 4 2 4 2 3 2" xfId="16128" xr:uid="{00000000-0005-0000-0000-0000A8BF0000}"/>
    <cellStyle name="Normal 3 4 2 4 2 3 2 2" xfId="34055" xr:uid="{00000000-0005-0000-0000-0000A9BF0000}"/>
    <cellStyle name="Normal 3 4 2 4 2 3 2 3" xfId="46000" xr:uid="{00000000-0005-0000-0000-0000AABF0000}"/>
    <cellStyle name="Normal 3 4 2 4 2 3 2 4" xfId="57965" xr:uid="{00000000-0005-0000-0000-0000ABBF0000}"/>
    <cellStyle name="Normal 3 4 2 4 2 3 3" xfId="22087" xr:uid="{00000000-0005-0000-0000-0000ACBF0000}"/>
    <cellStyle name="Normal 3 4 2 4 2 3 4" xfId="10145" xr:uid="{00000000-0005-0000-0000-0000ADBF0000}"/>
    <cellStyle name="Normal 3 4 2 4 2 3 5" xfId="28072" xr:uid="{00000000-0005-0000-0000-0000AEBF0000}"/>
    <cellStyle name="Normal 3 4 2 4 2 3 6" xfId="40017" xr:uid="{00000000-0005-0000-0000-0000AFBF0000}"/>
    <cellStyle name="Normal 3 4 2 4 2 3 7" xfId="51982" xr:uid="{00000000-0005-0000-0000-0000B0BF0000}"/>
    <cellStyle name="Normal 3 4 2 4 2 4" xfId="13158" xr:uid="{00000000-0005-0000-0000-0000B1BF0000}"/>
    <cellStyle name="Normal 3 4 2 4 2 4 2" xfId="31085" xr:uid="{00000000-0005-0000-0000-0000B2BF0000}"/>
    <cellStyle name="Normal 3 4 2 4 2 4 3" xfId="43030" xr:uid="{00000000-0005-0000-0000-0000B3BF0000}"/>
    <cellStyle name="Normal 3 4 2 4 2 4 4" xfId="54995" xr:uid="{00000000-0005-0000-0000-0000B4BF0000}"/>
    <cellStyle name="Normal 3 4 2 4 2 5" xfId="19117" xr:uid="{00000000-0005-0000-0000-0000B5BF0000}"/>
    <cellStyle name="Normal 3 4 2 4 2 6" xfId="7175" xr:uid="{00000000-0005-0000-0000-0000B6BF0000}"/>
    <cellStyle name="Normal 3 4 2 4 2 7" xfId="25102" xr:uid="{00000000-0005-0000-0000-0000B7BF0000}"/>
    <cellStyle name="Normal 3 4 2 4 2 8" xfId="37047" xr:uid="{00000000-0005-0000-0000-0000B8BF0000}"/>
    <cellStyle name="Normal 3 4 2 4 2 9" xfId="49012" xr:uid="{00000000-0005-0000-0000-0000B9BF0000}"/>
    <cellStyle name="Normal 3 4 2 4 3" xfId="1917" xr:uid="{00000000-0005-0000-0000-0000BABF0000}"/>
    <cellStyle name="Normal 3 4 2 4 3 2" xfId="4887" xr:uid="{00000000-0005-0000-0000-0000BBBF0000}"/>
    <cellStyle name="Normal 3 4 2 4 3 2 2" xfId="16850" xr:uid="{00000000-0005-0000-0000-0000BCBF0000}"/>
    <cellStyle name="Normal 3 4 2 4 3 2 2 2" xfId="34777" xr:uid="{00000000-0005-0000-0000-0000BDBF0000}"/>
    <cellStyle name="Normal 3 4 2 4 3 2 2 3" xfId="46722" xr:uid="{00000000-0005-0000-0000-0000BEBF0000}"/>
    <cellStyle name="Normal 3 4 2 4 3 2 2 4" xfId="58687" xr:uid="{00000000-0005-0000-0000-0000BFBF0000}"/>
    <cellStyle name="Normal 3 4 2 4 3 2 3" xfId="22809" xr:uid="{00000000-0005-0000-0000-0000C0BF0000}"/>
    <cellStyle name="Normal 3 4 2 4 3 2 4" xfId="10867" xr:uid="{00000000-0005-0000-0000-0000C1BF0000}"/>
    <cellStyle name="Normal 3 4 2 4 3 2 5" xfId="28794" xr:uid="{00000000-0005-0000-0000-0000C2BF0000}"/>
    <cellStyle name="Normal 3 4 2 4 3 2 6" xfId="40739" xr:uid="{00000000-0005-0000-0000-0000C3BF0000}"/>
    <cellStyle name="Normal 3 4 2 4 3 2 7" xfId="52704" xr:uid="{00000000-0005-0000-0000-0000C4BF0000}"/>
    <cellStyle name="Normal 3 4 2 4 3 3" xfId="13880" xr:uid="{00000000-0005-0000-0000-0000C5BF0000}"/>
    <cellStyle name="Normal 3 4 2 4 3 3 2" xfId="31807" xr:uid="{00000000-0005-0000-0000-0000C6BF0000}"/>
    <cellStyle name="Normal 3 4 2 4 3 3 3" xfId="43752" xr:uid="{00000000-0005-0000-0000-0000C7BF0000}"/>
    <cellStyle name="Normal 3 4 2 4 3 3 4" xfId="55717" xr:uid="{00000000-0005-0000-0000-0000C8BF0000}"/>
    <cellStyle name="Normal 3 4 2 4 3 4" xfId="19839" xr:uid="{00000000-0005-0000-0000-0000C9BF0000}"/>
    <cellStyle name="Normal 3 4 2 4 3 5" xfId="7897" xr:uid="{00000000-0005-0000-0000-0000CABF0000}"/>
    <cellStyle name="Normal 3 4 2 4 3 6" xfId="25824" xr:uid="{00000000-0005-0000-0000-0000CBBF0000}"/>
    <cellStyle name="Normal 3 4 2 4 3 7" xfId="37769" xr:uid="{00000000-0005-0000-0000-0000CCBF0000}"/>
    <cellStyle name="Normal 3 4 2 4 3 8" xfId="49734" xr:uid="{00000000-0005-0000-0000-0000CDBF0000}"/>
    <cellStyle name="Normal 3 4 2 4 4" xfId="3443" xr:uid="{00000000-0005-0000-0000-0000CEBF0000}"/>
    <cellStyle name="Normal 3 4 2 4 4 2" xfId="15406" xr:uid="{00000000-0005-0000-0000-0000CFBF0000}"/>
    <cellStyle name="Normal 3 4 2 4 4 2 2" xfId="33333" xr:uid="{00000000-0005-0000-0000-0000D0BF0000}"/>
    <cellStyle name="Normal 3 4 2 4 4 2 3" xfId="45278" xr:uid="{00000000-0005-0000-0000-0000D1BF0000}"/>
    <cellStyle name="Normal 3 4 2 4 4 2 4" xfId="57243" xr:uid="{00000000-0005-0000-0000-0000D2BF0000}"/>
    <cellStyle name="Normal 3 4 2 4 4 3" xfId="21365" xr:uid="{00000000-0005-0000-0000-0000D3BF0000}"/>
    <cellStyle name="Normal 3 4 2 4 4 4" xfId="9423" xr:uid="{00000000-0005-0000-0000-0000D4BF0000}"/>
    <cellStyle name="Normal 3 4 2 4 4 5" xfId="27350" xr:uid="{00000000-0005-0000-0000-0000D5BF0000}"/>
    <cellStyle name="Normal 3 4 2 4 4 6" xfId="39295" xr:uid="{00000000-0005-0000-0000-0000D6BF0000}"/>
    <cellStyle name="Normal 3 4 2 4 4 7" xfId="51260" xr:uid="{00000000-0005-0000-0000-0000D7BF0000}"/>
    <cellStyle name="Normal 3 4 2 4 5" xfId="12436" xr:uid="{00000000-0005-0000-0000-0000D8BF0000}"/>
    <cellStyle name="Normal 3 4 2 4 5 2" xfId="30363" xr:uid="{00000000-0005-0000-0000-0000D9BF0000}"/>
    <cellStyle name="Normal 3 4 2 4 5 3" xfId="42308" xr:uid="{00000000-0005-0000-0000-0000DABF0000}"/>
    <cellStyle name="Normal 3 4 2 4 5 4" xfId="54273" xr:uid="{00000000-0005-0000-0000-0000DBBF0000}"/>
    <cellStyle name="Normal 3 4 2 4 6" xfId="18395" xr:uid="{00000000-0005-0000-0000-0000DCBF0000}"/>
    <cellStyle name="Normal 3 4 2 4 7" xfId="6453" xr:uid="{00000000-0005-0000-0000-0000DDBF0000}"/>
    <cellStyle name="Normal 3 4 2 4 8" xfId="24380" xr:uid="{00000000-0005-0000-0000-0000DEBF0000}"/>
    <cellStyle name="Normal 3 4 2 4 9" xfId="36325" xr:uid="{00000000-0005-0000-0000-0000DFBF0000}"/>
    <cellStyle name="Normal 3 4 2 5" xfId="847" xr:uid="{00000000-0005-0000-0000-0000E0BF0000}"/>
    <cellStyle name="Normal 3 4 2 5 2" xfId="2291" xr:uid="{00000000-0005-0000-0000-0000E1BF0000}"/>
    <cellStyle name="Normal 3 4 2 5 2 2" xfId="5261" xr:uid="{00000000-0005-0000-0000-0000E2BF0000}"/>
    <cellStyle name="Normal 3 4 2 5 2 2 2" xfId="17224" xr:uid="{00000000-0005-0000-0000-0000E3BF0000}"/>
    <cellStyle name="Normal 3 4 2 5 2 2 2 2" xfId="35151" xr:uid="{00000000-0005-0000-0000-0000E4BF0000}"/>
    <cellStyle name="Normal 3 4 2 5 2 2 2 3" xfId="47096" xr:uid="{00000000-0005-0000-0000-0000E5BF0000}"/>
    <cellStyle name="Normal 3 4 2 5 2 2 2 4" xfId="59061" xr:uid="{00000000-0005-0000-0000-0000E6BF0000}"/>
    <cellStyle name="Normal 3 4 2 5 2 2 3" xfId="23183" xr:uid="{00000000-0005-0000-0000-0000E7BF0000}"/>
    <cellStyle name="Normal 3 4 2 5 2 2 4" xfId="11241" xr:uid="{00000000-0005-0000-0000-0000E8BF0000}"/>
    <cellStyle name="Normal 3 4 2 5 2 2 5" xfId="29168" xr:uid="{00000000-0005-0000-0000-0000E9BF0000}"/>
    <cellStyle name="Normal 3 4 2 5 2 2 6" xfId="41113" xr:uid="{00000000-0005-0000-0000-0000EABF0000}"/>
    <cellStyle name="Normal 3 4 2 5 2 2 7" xfId="53078" xr:uid="{00000000-0005-0000-0000-0000EBBF0000}"/>
    <cellStyle name="Normal 3 4 2 5 2 3" xfId="14254" xr:uid="{00000000-0005-0000-0000-0000ECBF0000}"/>
    <cellStyle name="Normal 3 4 2 5 2 3 2" xfId="32181" xr:uid="{00000000-0005-0000-0000-0000EDBF0000}"/>
    <cellStyle name="Normal 3 4 2 5 2 3 3" xfId="44126" xr:uid="{00000000-0005-0000-0000-0000EEBF0000}"/>
    <cellStyle name="Normal 3 4 2 5 2 3 4" xfId="56091" xr:uid="{00000000-0005-0000-0000-0000EFBF0000}"/>
    <cellStyle name="Normal 3 4 2 5 2 4" xfId="20213" xr:uid="{00000000-0005-0000-0000-0000F0BF0000}"/>
    <cellStyle name="Normal 3 4 2 5 2 5" xfId="8271" xr:uid="{00000000-0005-0000-0000-0000F1BF0000}"/>
    <cellStyle name="Normal 3 4 2 5 2 6" xfId="26198" xr:uid="{00000000-0005-0000-0000-0000F2BF0000}"/>
    <cellStyle name="Normal 3 4 2 5 2 7" xfId="38143" xr:uid="{00000000-0005-0000-0000-0000F3BF0000}"/>
    <cellStyle name="Normal 3 4 2 5 2 8" xfId="50108" xr:uid="{00000000-0005-0000-0000-0000F4BF0000}"/>
    <cellStyle name="Normal 3 4 2 5 3" xfId="3817" xr:uid="{00000000-0005-0000-0000-0000F5BF0000}"/>
    <cellStyle name="Normal 3 4 2 5 3 2" xfId="15780" xr:uid="{00000000-0005-0000-0000-0000F6BF0000}"/>
    <cellStyle name="Normal 3 4 2 5 3 2 2" xfId="33707" xr:uid="{00000000-0005-0000-0000-0000F7BF0000}"/>
    <cellStyle name="Normal 3 4 2 5 3 2 3" xfId="45652" xr:uid="{00000000-0005-0000-0000-0000F8BF0000}"/>
    <cellStyle name="Normal 3 4 2 5 3 2 4" xfId="57617" xr:uid="{00000000-0005-0000-0000-0000F9BF0000}"/>
    <cellStyle name="Normal 3 4 2 5 3 3" xfId="21739" xr:uid="{00000000-0005-0000-0000-0000FABF0000}"/>
    <cellStyle name="Normal 3 4 2 5 3 4" xfId="9797" xr:uid="{00000000-0005-0000-0000-0000FBBF0000}"/>
    <cellStyle name="Normal 3 4 2 5 3 5" xfId="27724" xr:uid="{00000000-0005-0000-0000-0000FCBF0000}"/>
    <cellStyle name="Normal 3 4 2 5 3 6" xfId="39669" xr:uid="{00000000-0005-0000-0000-0000FDBF0000}"/>
    <cellStyle name="Normal 3 4 2 5 3 7" xfId="51634" xr:uid="{00000000-0005-0000-0000-0000FEBF0000}"/>
    <cellStyle name="Normal 3 4 2 5 4" xfId="12810" xr:uid="{00000000-0005-0000-0000-0000FFBF0000}"/>
    <cellStyle name="Normal 3 4 2 5 4 2" xfId="30737" xr:uid="{00000000-0005-0000-0000-000000C00000}"/>
    <cellStyle name="Normal 3 4 2 5 4 3" xfId="42682" xr:uid="{00000000-0005-0000-0000-000001C00000}"/>
    <cellStyle name="Normal 3 4 2 5 4 4" xfId="54647" xr:uid="{00000000-0005-0000-0000-000002C00000}"/>
    <cellStyle name="Normal 3 4 2 5 5" xfId="18769" xr:uid="{00000000-0005-0000-0000-000003C00000}"/>
    <cellStyle name="Normal 3 4 2 5 6" xfId="6827" xr:uid="{00000000-0005-0000-0000-000004C00000}"/>
    <cellStyle name="Normal 3 4 2 5 7" xfId="24754" xr:uid="{00000000-0005-0000-0000-000005C00000}"/>
    <cellStyle name="Normal 3 4 2 5 8" xfId="36699" xr:uid="{00000000-0005-0000-0000-000006C00000}"/>
    <cellStyle name="Normal 3 4 2 5 9" xfId="48664" xr:uid="{00000000-0005-0000-0000-000007C00000}"/>
    <cellStyle name="Normal 3 4 2 6" xfId="1569" xr:uid="{00000000-0005-0000-0000-000008C00000}"/>
    <cellStyle name="Normal 3 4 2 6 2" xfId="4539" xr:uid="{00000000-0005-0000-0000-000009C00000}"/>
    <cellStyle name="Normal 3 4 2 6 2 2" xfId="16502" xr:uid="{00000000-0005-0000-0000-00000AC00000}"/>
    <cellStyle name="Normal 3 4 2 6 2 2 2" xfId="34429" xr:uid="{00000000-0005-0000-0000-00000BC00000}"/>
    <cellStyle name="Normal 3 4 2 6 2 2 3" xfId="46374" xr:uid="{00000000-0005-0000-0000-00000CC00000}"/>
    <cellStyle name="Normal 3 4 2 6 2 2 4" xfId="58339" xr:uid="{00000000-0005-0000-0000-00000DC00000}"/>
    <cellStyle name="Normal 3 4 2 6 2 3" xfId="22461" xr:uid="{00000000-0005-0000-0000-00000EC00000}"/>
    <cellStyle name="Normal 3 4 2 6 2 4" xfId="10519" xr:uid="{00000000-0005-0000-0000-00000FC00000}"/>
    <cellStyle name="Normal 3 4 2 6 2 5" xfId="28446" xr:uid="{00000000-0005-0000-0000-000010C00000}"/>
    <cellStyle name="Normal 3 4 2 6 2 6" xfId="40391" xr:uid="{00000000-0005-0000-0000-000011C00000}"/>
    <cellStyle name="Normal 3 4 2 6 2 7" xfId="52356" xr:uid="{00000000-0005-0000-0000-000012C00000}"/>
    <cellStyle name="Normal 3 4 2 6 3" xfId="13532" xr:uid="{00000000-0005-0000-0000-000013C00000}"/>
    <cellStyle name="Normal 3 4 2 6 3 2" xfId="31459" xr:uid="{00000000-0005-0000-0000-000014C00000}"/>
    <cellStyle name="Normal 3 4 2 6 3 3" xfId="43404" xr:uid="{00000000-0005-0000-0000-000015C00000}"/>
    <cellStyle name="Normal 3 4 2 6 3 4" xfId="55369" xr:uid="{00000000-0005-0000-0000-000016C00000}"/>
    <cellStyle name="Normal 3 4 2 6 4" xfId="19491" xr:uid="{00000000-0005-0000-0000-000017C00000}"/>
    <cellStyle name="Normal 3 4 2 6 5" xfId="7549" xr:uid="{00000000-0005-0000-0000-000018C00000}"/>
    <cellStyle name="Normal 3 4 2 6 6" xfId="25476" xr:uid="{00000000-0005-0000-0000-000019C00000}"/>
    <cellStyle name="Normal 3 4 2 6 7" xfId="37421" xr:uid="{00000000-0005-0000-0000-00001AC00000}"/>
    <cellStyle name="Normal 3 4 2 6 8" xfId="49386" xr:uid="{00000000-0005-0000-0000-00001BC00000}"/>
    <cellStyle name="Normal 3 4 2 7" xfId="3095" xr:uid="{00000000-0005-0000-0000-00001CC00000}"/>
    <cellStyle name="Normal 3 4 2 7 2" xfId="15058" xr:uid="{00000000-0005-0000-0000-00001DC00000}"/>
    <cellStyle name="Normal 3 4 2 7 2 2" xfId="32985" xr:uid="{00000000-0005-0000-0000-00001EC00000}"/>
    <cellStyle name="Normal 3 4 2 7 2 3" xfId="44930" xr:uid="{00000000-0005-0000-0000-00001FC00000}"/>
    <cellStyle name="Normal 3 4 2 7 2 4" xfId="56895" xr:uid="{00000000-0005-0000-0000-000020C00000}"/>
    <cellStyle name="Normal 3 4 2 7 3" xfId="21017" xr:uid="{00000000-0005-0000-0000-000021C00000}"/>
    <cellStyle name="Normal 3 4 2 7 4" xfId="9075" xr:uid="{00000000-0005-0000-0000-000022C00000}"/>
    <cellStyle name="Normal 3 4 2 7 5" xfId="27002" xr:uid="{00000000-0005-0000-0000-000023C00000}"/>
    <cellStyle name="Normal 3 4 2 7 6" xfId="38947" xr:uid="{00000000-0005-0000-0000-000024C00000}"/>
    <cellStyle name="Normal 3 4 2 7 7" xfId="50912" xr:uid="{00000000-0005-0000-0000-000025C00000}"/>
    <cellStyle name="Normal 3 4 2 8" xfId="12088" xr:uid="{00000000-0005-0000-0000-000026C00000}"/>
    <cellStyle name="Normal 3 4 2 8 2" xfId="30015" xr:uid="{00000000-0005-0000-0000-000027C00000}"/>
    <cellStyle name="Normal 3 4 2 8 3" xfId="41960" xr:uid="{00000000-0005-0000-0000-000028C00000}"/>
    <cellStyle name="Normal 3 4 2 8 4" xfId="53925" xr:uid="{00000000-0005-0000-0000-000029C00000}"/>
    <cellStyle name="Normal 3 4 2 9" xfId="18047" xr:uid="{00000000-0005-0000-0000-00002AC00000}"/>
    <cellStyle name="Normal 3 4 3" xfId="183" xr:uid="{00000000-0005-0000-0000-00002BC00000}"/>
    <cellStyle name="Normal 3 4 3 10" xfId="36035" xr:uid="{00000000-0005-0000-0000-00002CC00000}"/>
    <cellStyle name="Normal 3 4 3 11" xfId="48000" xr:uid="{00000000-0005-0000-0000-00002DC00000}"/>
    <cellStyle name="Normal 3 4 3 2" xfId="531" xr:uid="{00000000-0005-0000-0000-00002EC00000}"/>
    <cellStyle name="Normal 3 4 3 2 10" xfId="48348" xr:uid="{00000000-0005-0000-0000-00002FC00000}"/>
    <cellStyle name="Normal 3 4 3 2 2" xfId="1253" xr:uid="{00000000-0005-0000-0000-000030C00000}"/>
    <cellStyle name="Normal 3 4 3 2 2 2" xfId="2697" xr:uid="{00000000-0005-0000-0000-000031C00000}"/>
    <cellStyle name="Normal 3 4 3 2 2 2 2" xfId="5667" xr:uid="{00000000-0005-0000-0000-000032C00000}"/>
    <cellStyle name="Normal 3 4 3 2 2 2 2 2" xfId="17630" xr:uid="{00000000-0005-0000-0000-000033C00000}"/>
    <cellStyle name="Normal 3 4 3 2 2 2 2 2 2" xfId="35557" xr:uid="{00000000-0005-0000-0000-000034C00000}"/>
    <cellStyle name="Normal 3 4 3 2 2 2 2 2 3" xfId="47502" xr:uid="{00000000-0005-0000-0000-000035C00000}"/>
    <cellStyle name="Normal 3 4 3 2 2 2 2 2 4" xfId="59467" xr:uid="{00000000-0005-0000-0000-000036C00000}"/>
    <cellStyle name="Normal 3 4 3 2 2 2 2 3" xfId="23589" xr:uid="{00000000-0005-0000-0000-000037C00000}"/>
    <cellStyle name="Normal 3 4 3 2 2 2 2 4" xfId="11647" xr:uid="{00000000-0005-0000-0000-000038C00000}"/>
    <cellStyle name="Normal 3 4 3 2 2 2 2 5" xfId="29574" xr:uid="{00000000-0005-0000-0000-000039C00000}"/>
    <cellStyle name="Normal 3 4 3 2 2 2 2 6" xfId="41519" xr:uid="{00000000-0005-0000-0000-00003AC00000}"/>
    <cellStyle name="Normal 3 4 3 2 2 2 2 7" xfId="53484" xr:uid="{00000000-0005-0000-0000-00003BC00000}"/>
    <cellStyle name="Normal 3 4 3 2 2 2 3" xfId="14660" xr:uid="{00000000-0005-0000-0000-00003CC00000}"/>
    <cellStyle name="Normal 3 4 3 2 2 2 3 2" xfId="32587" xr:uid="{00000000-0005-0000-0000-00003DC00000}"/>
    <cellStyle name="Normal 3 4 3 2 2 2 3 3" xfId="44532" xr:uid="{00000000-0005-0000-0000-00003EC00000}"/>
    <cellStyle name="Normal 3 4 3 2 2 2 3 4" xfId="56497" xr:uid="{00000000-0005-0000-0000-00003FC00000}"/>
    <cellStyle name="Normal 3 4 3 2 2 2 4" xfId="20619" xr:uid="{00000000-0005-0000-0000-000040C00000}"/>
    <cellStyle name="Normal 3 4 3 2 2 2 5" xfId="8677" xr:uid="{00000000-0005-0000-0000-000041C00000}"/>
    <cellStyle name="Normal 3 4 3 2 2 2 6" xfId="26604" xr:uid="{00000000-0005-0000-0000-000042C00000}"/>
    <cellStyle name="Normal 3 4 3 2 2 2 7" xfId="38549" xr:uid="{00000000-0005-0000-0000-000043C00000}"/>
    <cellStyle name="Normal 3 4 3 2 2 2 8" xfId="50514" xr:uid="{00000000-0005-0000-0000-000044C00000}"/>
    <cellStyle name="Normal 3 4 3 2 2 3" xfId="4223" xr:uid="{00000000-0005-0000-0000-000045C00000}"/>
    <cellStyle name="Normal 3 4 3 2 2 3 2" xfId="16186" xr:uid="{00000000-0005-0000-0000-000046C00000}"/>
    <cellStyle name="Normal 3 4 3 2 2 3 2 2" xfId="34113" xr:uid="{00000000-0005-0000-0000-000047C00000}"/>
    <cellStyle name="Normal 3 4 3 2 2 3 2 3" xfId="46058" xr:uid="{00000000-0005-0000-0000-000048C00000}"/>
    <cellStyle name="Normal 3 4 3 2 2 3 2 4" xfId="58023" xr:uid="{00000000-0005-0000-0000-000049C00000}"/>
    <cellStyle name="Normal 3 4 3 2 2 3 3" xfId="22145" xr:uid="{00000000-0005-0000-0000-00004AC00000}"/>
    <cellStyle name="Normal 3 4 3 2 2 3 4" xfId="10203" xr:uid="{00000000-0005-0000-0000-00004BC00000}"/>
    <cellStyle name="Normal 3 4 3 2 2 3 5" xfId="28130" xr:uid="{00000000-0005-0000-0000-00004CC00000}"/>
    <cellStyle name="Normal 3 4 3 2 2 3 6" xfId="40075" xr:uid="{00000000-0005-0000-0000-00004DC00000}"/>
    <cellStyle name="Normal 3 4 3 2 2 3 7" xfId="52040" xr:uid="{00000000-0005-0000-0000-00004EC00000}"/>
    <cellStyle name="Normal 3 4 3 2 2 4" xfId="13216" xr:uid="{00000000-0005-0000-0000-00004FC00000}"/>
    <cellStyle name="Normal 3 4 3 2 2 4 2" xfId="31143" xr:uid="{00000000-0005-0000-0000-000050C00000}"/>
    <cellStyle name="Normal 3 4 3 2 2 4 3" xfId="43088" xr:uid="{00000000-0005-0000-0000-000051C00000}"/>
    <cellStyle name="Normal 3 4 3 2 2 4 4" xfId="55053" xr:uid="{00000000-0005-0000-0000-000052C00000}"/>
    <cellStyle name="Normal 3 4 3 2 2 5" xfId="19175" xr:uid="{00000000-0005-0000-0000-000053C00000}"/>
    <cellStyle name="Normal 3 4 3 2 2 6" xfId="7233" xr:uid="{00000000-0005-0000-0000-000054C00000}"/>
    <cellStyle name="Normal 3 4 3 2 2 7" xfId="25160" xr:uid="{00000000-0005-0000-0000-000055C00000}"/>
    <cellStyle name="Normal 3 4 3 2 2 8" xfId="37105" xr:uid="{00000000-0005-0000-0000-000056C00000}"/>
    <cellStyle name="Normal 3 4 3 2 2 9" xfId="49070" xr:uid="{00000000-0005-0000-0000-000057C00000}"/>
    <cellStyle name="Normal 3 4 3 2 3" xfId="1975" xr:uid="{00000000-0005-0000-0000-000058C00000}"/>
    <cellStyle name="Normal 3 4 3 2 3 2" xfId="4945" xr:uid="{00000000-0005-0000-0000-000059C00000}"/>
    <cellStyle name="Normal 3 4 3 2 3 2 2" xfId="16908" xr:uid="{00000000-0005-0000-0000-00005AC00000}"/>
    <cellStyle name="Normal 3 4 3 2 3 2 2 2" xfId="34835" xr:uid="{00000000-0005-0000-0000-00005BC00000}"/>
    <cellStyle name="Normal 3 4 3 2 3 2 2 3" xfId="46780" xr:uid="{00000000-0005-0000-0000-00005CC00000}"/>
    <cellStyle name="Normal 3 4 3 2 3 2 2 4" xfId="58745" xr:uid="{00000000-0005-0000-0000-00005DC00000}"/>
    <cellStyle name="Normal 3 4 3 2 3 2 3" xfId="22867" xr:uid="{00000000-0005-0000-0000-00005EC00000}"/>
    <cellStyle name="Normal 3 4 3 2 3 2 4" xfId="10925" xr:uid="{00000000-0005-0000-0000-00005FC00000}"/>
    <cellStyle name="Normal 3 4 3 2 3 2 5" xfId="28852" xr:uid="{00000000-0005-0000-0000-000060C00000}"/>
    <cellStyle name="Normal 3 4 3 2 3 2 6" xfId="40797" xr:uid="{00000000-0005-0000-0000-000061C00000}"/>
    <cellStyle name="Normal 3 4 3 2 3 2 7" xfId="52762" xr:uid="{00000000-0005-0000-0000-000062C00000}"/>
    <cellStyle name="Normal 3 4 3 2 3 3" xfId="13938" xr:uid="{00000000-0005-0000-0000-000063C00000}"/>
    <cellStyle name="Normal 3 4 3 2 3 3 2" xfId="31865" xr:uid="{00000000-0005-0000-0000-000064C00000}"/>
    <cellStyle name="Normal 3 4 3 2 3 3 3" xfId="43810" xr:uid="{00000000-0005-0000-0000-000065C00000}"/>
    <cellStyle name="Normal 3 4 3 2 3 3 4" xfId="55775" xr:uid="{00000000-0005-0000-0000-000066C00000}"/>
    <cellStyle name="Normal 3 4 3 2 3 4" xfId="19897" xr:uid="{00000000-0005-0000-0000-000067C00000}"/>
    <cellStyle name="Normal 3 4 3 2 3 5" xfId="7955" xr:uid="{00000000-0005-0000-0000-000068C00000}"/>
    <cellStyle name="Normal 3 4 3 2 3 6" xfId="25882" xr:uid="{00000000-0005-0000-0000-000069C00000}"/>
    <cellStyle name="Normal 3 4 3 2 3 7" xfId="37827" xr:uid="{00000000-0005-0000-0000-00006AC00000}"/>
    <cellStyle name="Normal 3 4 3 2 3 8" xfId="49792" xr:uid="{00000000-0005-0000-0000-00006BC00000}"/>
    <cellStyle name="Normal 3 4 3 2 4" xfId="3501" xr:uid="{00000000-0005-0000-0000-00006CC00000}"/>
    <cellStyle name="Normal 3 4 3 2 4 2" xfId="15464" xr:uid="{00000000-0005-0000-0000-00006DC00000}"/>
    <cellStyle name="Normal 3 4 3 2 4 2 2" xfId="33391" xr:uid="{00000000-0005-0000-0000-00006EC00000}"/>
    <cellStyle name="Normal 3 4 3 2 4 2 3" xfId="45336" xr:uid="{00000000-0005-0000-0000-00006FC00000}"/>
    <cellStyle name="Normal 3 4 3 2 4 2 4" xfId="57301" xr:uid="{00000000-0005-0000-0000-000070C00000}"/>
    <cellStyle name="Normal 3 4 3 2 4 3" xfId="21423" xr:uid="{00000000-0005-0000-0000-000071C00000}"/>
    <cellStyle name="Normal 3 4 3 2 4 4" xfId="9481" xr:uid="{00000000-0005-0000-0000-000072C00000}"/>
    <cellStyle name="Normal 3 4 3 2 4 5" xfId="27408" xr:uid="{00000000-0005-0000-0000-000073C00000}"/>
    <cellStyle name="Normal 3 4 3 2 4 6" xfId="39353" xr:uid="{00000000-0005-0000-0000-000074C00000}"/>
    <cellStyle name="Normal 3 4 3 2 4 7" xfId="51318" xr:uid="{00000000-0005-0000-0000-000075C00000}"/>
    <cellStyle name="Normal 3 4 3 2 5" xfId="12494" xr:uid="{00000000-0005-0000-0000-000076C00000}"/>
    <cellStyle name="Normal 3 4 3 2 5 2" xfId="30421" xr:uid="{00000000-0005-0000-0000-000077C00000}"/>
    <cellStyle name="Normal 3 4 3 2 5 3" xfId="42366" xr:uid="{00000000-0005-0000-0000-000078C00000}"/>
    <cellStyle name="Normal 3 4 3 2 5 4" xfId="54331" xr:uid="{00000000-0005-0000-0000-000079C00000}"/>
    <cellStyle name="Normal 3 4 3 2 6" xfId="18453" xr:uid="{00000000-0005-0000-0000-00007AC00000}"/>
    <cellStyle name="Normal 3 4 3 2 7" xfId="6511" xr:uid="{00000000-0005-0000-0000-00007BC00000}"/>
    <cellStyle name="Normal 3 4 3 2 8" xfId="24438" xr:uid="{00000000-0005-0000-0000-00007CC00000}"/>
    <cellStyle name="Normal 3 4 3 2 9" xfId="36383" xr:uid="{00000000-0005-0000-0000-00007DC00000}"/>
    <cellStyle name="Normal 3 4 3 3" xfId="905" xr:uid="{00000000-0005-0000-0000-00007EC00000}"/>
    <cellStyle name="Normal 3 4 3 3 2" xfId="2349" xr:uid="{00000000-0005-0000-0000-00007FC00000}"/>
    <cellStyle name="Normal 3 4 3 3 2 2" xfId="5319" xr:uid="{00000000-0005-0000-0000-000080C00000}"/>
    <cellStyle name="Normal 3 4 3 3 2 2 2" xfId="17282" xr:uid="{00000000-0005-0000-0000-000081C00000}"/>
    <cellStyle name="Normal 3 4 3 3 2 2 2 2" xfId="35209" xr:uid="{00000000-0005-0000-0000-000082C00000}"/>
    <cellStyle name="Normal 3 4 3 3 2 2 2 3" xfId="47154" xr:uid="{00000000-0005-0000-0000-000083C00000}"/>
    <cellStyle name="Normal 3 4 3 3 2 2 2 4" xfId="59119" xr:uid="{00000000-0005-0000-0000-000084C00000}"/>
    <cellStyle name="Normal 3 4 3 3 2 2 3" xfId="23241" xr:uid="{00000000-0005-0000-0000-000085C00000}"/>
    <cellStyle name="Normal 3 4 3 3 2 2 4" xfId="11299" xr:uid="{00000000-0005-0000-0000-000086C00000}"/>
    <cellStyle name="Normal 3 4 3 3 2 2 5" xfId="29226" xr:uid="{00000000-0005-0000-0000-000087C00000}"/>
    <cellStyle name="Normal 3 4 3 3 2 2 6" xfId="41171" xr:uid="{00000000-0005-0000-0000-000088C00000}"/>
    <cellStyle name="Normal 3 4 3 3 2 2 7" xfId="53136" xr:uid="{00000000-0005-0000-0000-000089C00000}"/>
    <cellStyle name="Normal 3 4 3 3 2 3" xfId="14312" xr:uid="{00000000-0005-0000-0000-00008AC00000}"/>
    <cellStyle name="Normal 3 4 3 3 2 3 2" xfId="32239" xr:uid="{00000000-0005-0000-0000-00008BC00000}"/>
    <cellStyle name="Normal 3 4 3 3 2 3 3" xfId="44184" xr:uid="{00000000-0005-0000-0000-00008CC00000}"/>
    <cellStyle name="Normal 3 4 3 3 2 3 4" xfId="56149" xr:uid="{00000000-0005-0000-0000-00008DC00000}"/>
    <cellStyle name="Normal 3 4 3 3 2 4" xfId="20271" xr:uid="{00000000-0005-0000-0000-00008EC00000}"/>
    <cellStyle name="Normal 3 4 3 3 2 5" xfId="8329" xr:uid="{00000000-0005-0000-0000-00008FC00000}"/>
    <cellStyle name="Normal 3 4 3 3 2 6" xfId="26256" xr:uid="{00000000-0005-0000-0000-000090C00000}"/>
    <cellStyle name="Normal 3 4 3 3 2 7" xfId="38201" xr:uid="{00000000-0005-0000-0000-000091C00000}"/>
    <cellStyle name="Normal 3 4 3 3 2 8" xfId="50166" xr:uid="{00000000-0005-0000-0000-000092C00000}"/>
    <cellStyle name="Normal 3 4 3 3 3" xfId="3875" xr:uid="{00000000-0005-0000-0000-000093C00000}"/>
    <cellStyle name="Normal 3 4 3 3 3 2" xfId="15838" xr:uid="{00000000-0005-0000-0000-000094C00000}"/>
    <cellStyle name="Normal 3 4 3 3 3 2 2" xfId="33765" xr:uid="{00000000-0005-0000-0000-000095C00000}"/>
    <cellStyle name="Normal 3 4 3 3 3 2 3" xfId="45710" xr:uid="{00000000-0005-0000-0000-000096C00000}"/>
    <cellStyle name="Normal 3 4 3 3 3 2 4" xfId="57675" xr:uid="{00000000-0005-0000-0000-000097C00000}"/>
    <cellStyle name="Normal 3 4 3 3 3 3" xfId="21797" xr:uid="{00000000-0005-0000-0000-000098C00000}"/>
    <cellStyle name="Normal 3 4 3 3 3 4" xfId="9855" xr:uid="{00000000-0005-0000-0000-000099C00000}"/>
    <cellStyle name="Normal 3 4 3 3 3 5" xfId="27782" xr:uid="{00000000-0005-0000-0000-00009AC00000}"/>
    <cellStyle name="Normal 3 4 3 3 3 6" xfId="39727" xr:uid="{00000000-0005-0000-0000-00009BC00000}"/>
    <cellStyle name="Normal 3 4 3 3 3 7" xfId="51692" xr:uid="{00000000-0005-0000-0000-00009CC00000}"/>
    <cellStyle name="Normal 3 4 3 3 4" xfId="12868" xr:uid="{00000000-0005-0000-0000-00009DC00000}"/>
    <cellStyle name="Normal 3 4 3 3 4 2" xfId="30795" xr:uid="{00000000-0005-0000-0000-00009EC00000}"/>
    <cellStyle name="Normal 3 4 3 3 4 3" xfId="42740" xr:uid="{00000000-0005-0000-0000-00009FC00000}"/>
    <cellStyle name="Normal 3 4 3 3 4 4" xfId="54705" xr:uid="{00000000-0005-0000-0000-0000A0C00000}"/>
    <cellStyle name="Normal 3 4 3 3 5" xfId="18827" xr:uid="{00000000-0005-0000-0000-0000A1C00000}"/>
    <cellStyle name="Normal 3 4 3 3 6" xfId="6885" xr:uid="{00000000-0005-0000-0000-0000A2C00000}"/>
    <cellStyle name="Normal 3 4 3 3 7" xfId="24812" xr:uid="{00000000-0005-0000-0000-0000A3C00000}"/>
    <cellStyle name="Normal 3 4 3 3 8" xfId="36757" xr:uid="{00000000-0005-0000-0000-0000A4C00000}"/>
    <cellStyle name="Normal 3 4 3 3 9" xfId="48722" xr:uid="{00000000-0005-0000-0000-0000A5C00000}"/>
    <cellStyle name="Normal 3 4 3 4" xfId="1627" xr:uid="{00000000-0005-0000-0000-0000A6C00000}"/>
    <cellStyle name="Normal 3 4 3 4 2" xfId="4597" xr:uid="{00000000-0005-0000-0000-0000A7C00000}"/>
    <cellStyle name="Normal 3 4 3 4 2 2" xfId="16560" xr:uid="{00000000-0005-0000-0000-0000A8C00000}"/>
    <cellStyle name="Normal 3 4 3 4 2 2 2" xfId="34487" xr:uid="{00000000-0005-0000-0000-0000A9C00000}"/>
    <cellStyle name="Normal 3 4 3 4 2 2 3" xfId="46432" xr:uid="{00000000-0005-0000-0000-0000AAC00000}"/>
    <cellStyle name="Normal 3 4 3 4 2 2 4" xfId="58397" xr:uid="{00000000-0005-0000-0000-0000ABC00000}"/>
    <cellStyle name="Normal 3 4 3 4 2 3" xfId="22519" xr:uid="{00000000-0005-0000-0000-0000ACC00000}"/>
    <cellStyle name="Normal 3 4 3 4 2 4" xfId="10577" xr:uid="{00000000-0005-0000-0000-0000ADC00000}"/>
    <cellStyle name="Normal 3 4 3 4 2 5" xfId="28504" xr:uid="{00000000-0005-0000-0000-0000AEC00000}"/>
    <cellStyle name="Normal 3 4 3 4 2 6" xfId="40449" xr:uid="{00000000-0005-0000-0000-0000AFC00000}"/>
    <cellStyle name="Normal 3 4 3 4 2 7" xfId="52414" xr:uid="{00000000-0005-0000-0000-0000B0C00000}"/>
    <cellStyle name="Normal 3 4 3 4 3" xfId="13590" xr:uid="{00000000-0005-0000-0000-0000B1C00000}"/>
    <cellStyle name="Normal 3 4 3 4 3 2" xfId="31517" xr:uid="{00000000-0005-0000-0000-0000B2C00000}"/>
    <cellStyle name="Normal 3 4 3 4 3 3" xfId="43462" xr:uid="{00000000-0005-0000-0000-0000B3C00000}"/>
    <cellStyle name="Normal 3 4 3 4 3 4" xfId="55427" xr:uid="{00000000-0005-0000-0000-0000B4C00000}"/>
    <cellStyle name="Normal 3 4 3 4 4" xfId="19549" xr:uid="{00000000-0005-0000-0000-0000B5C00000}"/>
    <cellStyle name="Normal 3 4 3 4 5" xfId="7607" xr:uid="{00000000-0005-0000-0000-0000B6C00000}"/>
    <cellStyle name="Normal 3 4 3 4 6" xfId="25534" xr:uid="{00000000-0005-0000-0000-0000B7C00000}"/>
    <cellStyle name="Normal 3 4 3 4 7" xfId="37479" xr:uid="{00000000-0005-0000-0000-0000B8C00000}"/>
    <cellStyle name="Normal 3 4 3 4 8" xfId="49444" xr:uid="{00000000-0005-0000-0000-0000B9C00000}"/>
    <cellStyle name="Normal 3 4 3 5" xfId="3153" xr:uid="{00000000-0005-0000-0000-0000BAC00000}"/>
    <cellStyle name="Normal 3 4 3 5 2" xfId="15116" xr:uid="{00000000-0005-0000-0000-0000BBC00000}"/>
    <cellStyle name="Normal 3 4 3 5 2 2" xfId="33043" xr:uid="{00000000-0005-0000-0000-0000BCC00000}"/>
    <cellStyle name="Normal 3 4 3 5 2 3" xfId="44988" xr:uid="{00000000-0005-0000-0000-0000BDC00000}"/>
    <cellStyle name="Normal 3 4 3 5 2 4" xfId="56953" xr:uid="{00000000-0005-0000-0000-0000BEC00000}"/>
    <cellStyle name="Normal 3 4 3 5 3" xfId="21075" xr:uid="{00000000-0005-0000-0000-0000BFC00000}"/>
    <cellStyle name="Normal 3 4 3 5 4" xfId="9133" xr:uid="{00000000-0005-0000-0000-0000C0C00000}"/>
    <cellStyle name="Normal 3 4 3 5 5" xfId="27060" xr:uid="{00000000-0005-0000-0000-0000C1C00000}"/>
    <cellStyle name="Normal 3 4 3 5 6" xfId="39005" xr:uid="{00000000-0005-0000-0000-0000C2C00000}"/>
    <cellStyle name="Normal 3 4 3 5 7" xfId="50970" xr:uid="{00000000-0005-0000-0000-0000C3C00000}"/>
    <cellStyle name="Normal 3 4 3 6" xfId="12146" xr:uid="{00000000-0005-0000-0000-0000C4C00000}"/>
    <cellStyle name="Normal 3 4 3 6 2" xfId="30073" xr:uid="{00000000-0005-0000-0000-0000C5C00000}"/>
    <cellStyle name="Normal 3 4 3 6 3" xfId="42018" xr:uid="{00000000-0005-0000-0000-0000C6C00000}"/>
    <cellStyle name="Normal 3 4 3 6 4" xfId="53983" xr:uid="{00000000-0005-0000-0000-0000C7C00000}"/>
    <cellStyle name="Normal 3 4 3 7" xfId="18105" xr:uid="{00000000-0005-0000-0000-0000C8C00000}"/>
    <cellStyle name="Normal 3 4 3 8" xfId="6163" xr:uid="{00000000-0005-0000-0000-0000C9C00000}"/>
    <cellStyle name="Normal 3 4 3 9" xfId="24090" xr:uid="{00000000-0005-0000-0000-0000CAC00000}"/>
    <cellStyle name="Normal 3 4 4" xfId="299" xr:uid="{00000000-0005-0000-0000-0000CBC00000}"/>
    <cellStyle name="Normal 3 4 4 10" xfId="36151" xr:uid="{00000000-0005-0000-0000-0000CCC00000}"/>
    <cellStyle name="Normal 3 4 4 11" xfId="48116" xr:uid="{00000000-0005-0000-0000-0000CDC00000}"/>
    <cellStyle name="Normal 3 4 4 2" xfId="647" xr:uid="{00000000-0005-0000-0000-0000CEC00000}"/>
    <cellStyle name="Normal 3 4 4 2 10" xfId="48464" xr:uid="{00000000-0005-0000-0000-0000CFC00000}"/>
    <cellStyle name="Normal 3 4 4 2 2" xfId="1369" xr:uid="{00000000-0005-0000-0000-0000D0C00000}"/>
    <cellStyle name="Normal 3 4 4 2 2 2" xfId="2813" xr:uid="{00000000-0005-0000-0000-0000D1C00000}"/>
    <cellStyle name="Normal 3 4 4 2 2 2 2" xfId="5783" xr:uid="{00000000-0005-0000-0000-0000D2C00000}"/>
    <cellStyle name="Normal 3 4 4 2 2 2 2 2" xfId="17746" xr:uid="{00000000-0005-0000-0000-0000D3C00000}"/>
    <cellStyle name="Normal 3 4 4 2 2 2 2 2 2" xfId="35673" xr:uid="{00000000-0005-0000-0000-0000D4C00000}"/>
    <cellStyle name="Normal 3 4 4 2 2 2 2 2 3" xfId="47618" xr:uid="{00000000-0005-0000-0000-0000D5C00000}"/>
    <cellStyle name="Normal 3 4 4 2 2 2 2 2 4" xfId="59583" xr:uid="{00000000-0005-0000-0000-0000D6C00000}"/>
    <cellStyle name="Normal 3 4 4 2 2 2 2 3" xfId="23705" xr:uid="{00000000-0005-0000-0000-0000D7C00000}"/>
    <cellStyle name="Normal 3 4 4 2 2 2 2 4" xfId="11763" xr:uid="{00000000-0005-0000-0000-0000D8C00000}"/>
    <cellStyle name="Normal 3 4 4 2 2 2 2 5" xfId="29690" xr:uid="{00000000-0005-0000-0000-0000D9C00000}"/>
    <cellStyle name="Normal 3 4 4 2 2 2 2 6" xfId="41635" xr:uid="{00000000-0005-0000-0000-0000DAC00000}"/>
    <cellStyle name="Normal 3 4 4 2 2 2 2 7" xfId="53600" xr:uid="{00000000-0005-0000-0000-0000DBC00000}"/>
    <cellStyle name="Normal 3 4 4 2 2 2 3" xfId="14776" xr:uid="{00000000-0005-0000-0000-0000DCC00000}"/>
    <cellStyle name="Normal 3 4 4 2 2 2 3 2" xfId="32703" xr:uid="{00000000-0005-0000-0000-0000DDC00000}"/>
    <cellStyle name="Normal 3 4 4 2 2 2 3 3" xfId="44648" xr:uid="{00000000-0005-0000-0000-0000DEC00000}"/>
    <cellStyle name="Normal 3 4 4 2 2 2 3 4" xfId="56613" xr:uid="{00000000-0005-0000-0000-0000DFC00000}"/>
    <cellStyle name="Normal 3 4 4 2 2 2 4" xfId="20735" xr:uid="{00000000-0005-0000-0000-0000E0C00000}"/>
    <cellStyle name="Normal 3 4 4 2 2 2 5" xfId="8793" xr:uid="{00000000-0005-0000-0000-0000E1C00000}"/>
    <cellStyle name="Normal 3 4 4 2 2 2 6" xfId="26720" xr:uid="{00000000-0005-0000-0000-0000E2C00000}"/>
    <cellStyle name="Normal 3 4 4 2 2 2 7" xfId="38665" xr:uid="{00000000-0005-0000-0000-0000E3C00000}"/>
    <cellStyle name="Normal 3 4 4 2 2 2 8" xfId="50630" xr:uid="{00000000-0005-0000-0000-0000E4C00000}"/>
    <cellStyle name="Normal 3 4 4 2 2 3" xfId="4339" xr:uid="{00000000-0005-0000-0000-0000E5C00000}"/>
    <cellStyle name="Normal 3 4 4 2 2 3 2" xfId="16302" xr:uid="{00000000-0005-0000-0000-0000E6C00000}"/>
    <cellStyle name="Normal 3 4 4 2 2 3 2 2" xfId="34229" xr:uid="{00000000-0005-0000-0000-0000E7C00000}"/>
    <cellStyle name="Normal 3 4 4 2 2 3 2 3" xfId="46174" xr:uid="{00000000-0005-0000-0000-0000E8C00000}"/>
    <cellStyle name="Normal 3 4 4 2 2 3 2 4" xfId="58139" xr:uid="{00000000-0005-0000-0000-0000E9C00000}"/>
    <cellStyle name="Normal 3 4 4 2 2 3 3" xfId="22261" xr:uid="{00000000-0005-0000-0000-0000EAC00000}"/>
    <cellStyle name="Normal 3 4 4 2 2 3 4" xfId="10319" xr:uid="{00000000-0005-0000-0000-0000EBC00000}"/>
    <cellStyle name="Normal 3 4 4 2 2 3 5" xfId="28246" xr:uid="{00000000-0005-0000-0000-0000ECC00000}"/>
    <cellStyle name="Normal 3 4 4 2 2 3 6" xfId="40191" xr:uid="{00000000-0005-0000-0000-0000EDC00000}"/>
    <cellStyle name="Normal 3 4 4 2 2 3 7" xfId="52156" xr:uid="{00000000-0005-0000-0000-0000EEC00000}"/>
    <cellStyle name="Normal 3 4 4 2 2 4" xfId="13332" xr:uid="{00000000-0005-0000-0000-0000EFC00000}"/>
    <cellStyle name="Normal 3 4 4 2 2 4 2" xfId="31259" xr:uid="{00000000-0005-0000-0000-0000F0C00000}"/>
    <cellStyle name="Normal 3 4 4 2 2 4 3" xfId="43204" xr:uid="{00000000-0005-0000-0000-0000F1C00000}"/>
    <cellStyle name="Normal 3 4 4 2 2 4 4" xfId="55169" xr:uid="{00000000-0005-0000-0000-0000F2C00000}"/>
    <cellStyle name="Normal 3 4 4 2 2 5" xfId="19291" xr:uid="{00000000-0005-0000-0000-0000F3C00000}"/>
    <cellStyle name="Normal 3 4 4 2 2 6" xfId="7349" xr:uid="{00000000-0005-0000-0000-0000F4C00000}"/>
    <cellStyle name="Normal 3 4 4 2 2 7" xfId="25276" xr:uid="{00000000-0005-0000-0000-0000F5C00000}"/>
    <cellStyle name="Normal 3 4 4 2 2 8" xfId="37221" xr:uid="{00000000-0005-0000-0000-0000F6C00000}"/>
    <cellStyle name="Normal 3 4 4 2 2 9" xfId="49186" xr:uid="{00000000-0005-0000-0000-0000F7C00000}"/>
    <cellStyle name="Normal 3 4 4 2 3" xfId="2091" xr:uid="{00000000-0005-0000-0000-0000F8C00000}"/>
    <cellStyle name="Normal 3 4 4 2 3 2" xfId="5061" xr:uid="{00000000-0005-0000-0000-0000F9C00000}"/>
    <cellStyle name="Normal 3 4 4 2 3 2 2" xfId="17024" xr:uid="{00000000-0005-0000-0000-0000FAC00000}"/>
    <cellStyle name="Normal 3 4 4 2 3 2 2 2" xfId="34951" xr:uid="{00000000-0005-0000-0000-0000FBC00000}"/>
    <cellStyle name="Normal 3 4 4 2 3 2 2 3" xfId="46896" xr:uid="{00000000-0005-0000-0000-0000FCC00000}"/>
    <cellStyle name="Normal 3 4 4 2 3 2 2 4" xfId="58861" xr:uid="{00000000-0005-0000-0000-0000FDC00000}"/>
    <cellStyle name="Normal 3 4 4 2 3 2 3" xfId="22983" xr:uid="{00000000-0005-0000-0000-0000FEC00000}"/>
    <cellStyle name="Normal 3 4 4 2 3 2 4" xfId="11041" xr:uid="{00000000-0005-0000-0000-0000FFC00000}"/>
    <cellStyle name="Normal 3 4 4 2 3 2 5" xfId="28968" xr:uid="{00000000-0005-0000-0000-000000C10000}"/>
    <cellStyle name="Normal 3 4 4 2 3 2 6" xfId="40913" xr:uid="{00000000-0005-0000-0000-000001C10000}"/>
    <cellStyle name="Normal 3 4 4 2 3 2 7" xfId="52878" xr:uid="{00000000-0005-0000-0000-000002C10000}"/>
    <cellStyle name="Normal 3 4 4 2 3 3" xfId="14054" xr:uid="{00000000-0005-0000-0000-000003C10000}"/>
    <cellStyle name="Normal 3 4 4 2 3 3 2" xfId="31981" xr:uid="{00000000-0005-0000-0000-000004C10000}"/>
    <cellStyle name="Normal 3 4 4 2 3 3 3" xfId="43926" xr:uid="{00000000-0005-0000-0000-000005C10000}"/>
    <cellStyle name="Normal 3 4 4 2 3 3 4" xfId="55891" xr:uid="{00000000-0005-0000-0000-000006C10000}"/>
    <cellStyle name="Normal 3 4 4 2 3 4" xfId="20013" xr:uid="{00000000-0005-0000-0000-000007C10000}"/>
    <cellStyle name="Normal 3 4 4 2 3 5" xfId="8071" xr:uid="{00000000-0005-0000-0000-000008C10000}"/>
    <cellStyle name="Normal 3 4 4 2 3 6" xfId="25998" xr:uid="{00000000-0005-0000-0000-000009C10000}"/>
    <cellStyle name="Normal 3 4 4 2 3 7" xfId="37943" xr:uid="{00000000-0005-0000-0000-00000AC10000}"/>
    <cellStyle name="Normal 3 4 4 2 3 8" xfId="49908" xr:uid="{00000000-0005-0000-0000-00000BC10000}"/>
    <cellStyle name="Normal 3 4 4 2 4" xfId="3617" xr:uid="{00000000-0005-0000-0000-00000CC10000}"/>
    <cellStyle name="Normal 3 4 4 2 4 2" xfId="15580" xr:uid="{00000000-0005-0000-0000-00000DC10000}"/>
    <cellStyle name="Normal 3 4 4 2 4 2 2" xfId="33507" xr:uid="{00000000-0005-0000-0000-00000EC10000}"/>
    <cellStyle name="Normal 3 4 4 2 4 2 3" xfId="45452" xr:uid="{00000000-0005-0000-0000-00000FC10000}"/>
    <cellStyle name="Normal 3 4 4 2 4 2 4" xfId="57417" xr:uid="{00000000-0005-0000-0000-000010C10000}"/>
    <cellStyle name="Normal 3 4 4 2 4 3" xfId="21539" xr:uid="{00000000-0005-0000-0000-000011C10000}"/>
    <cellStyle name="Normal 3 4 4 2 4 4" xfId="9597" xr:uid="{00000000-0005-0000-0000-000012C10000}"/>
    <cellStyle name="Normal 3 4 4 2 4 5" xfId="27524" xr:uid="{00000000-0005-0000-0000-000013C10000}"/>
    <cellStyle name="Normal 3 4 4 2 4 6" xfId="39469" xr:uid="{00000000-0005-0000-0000-000014C10000}"/>
    <cellStyle name="Normal 3 4 4 2 4 7" xfId="51434" xr:uid="{00000000-0005-0000-0000-000015C10000}"/>
    <cellStyle name="Normal 3 4 4 2 5" xfId="12610" xr:uid="{00000000-0005-0000-0000-000016C10000}"/>
    <cellStyle name="Normal 3 4 4 2 5 2" xfId="30537" xr:uid="{00000000-0005-0000-0000-000017C10000}"/>
    <cellStyle name="Normal 3 4 4 2 5 3" xfId="42482" xr:uid="{00000000-0005-0000-0000-000018C10000}"/>
    <cellStyle name="Normal 3 4 4 2 5 4" xfId="54447" xr:uid="{00000000-0005-0000-0000-000019C10000}"/>
    <cellStyle name="Normal 3 4 4 2 6" xfId="18569" xr:uid="{00000000-0005-0000-0000-00001AC10000}"/>
    <cellStyle name="Normal 3 4 4 2 7" xfId="6627" xr:uid="{00000000-0005-0000-0000-00001BC10000}"/>
    <cellStyle name="Normal 3 4 4 2 8" xfId="24554" xr:uid="{00000000-0005-0000-0000-00001CC10000}"/>
    <cellStyle name="Normal 3 4 4 2 9" xfId="36499" xr:uid="{00000000-0005-0000-0000-00001DC10000}"/>
    <cellStyle name="Normal 3 4 4 3" xfId="1021" xr:uid="{00000000-0005-0000-0000-00001EC10000}"/>
    <cellStyle name="Normal 3 4 4 3 2" xfId="2465" xr:uid="{00000000-0005-0000-0000-00001FC10000}"/>
    <cellStyle name="Normal 3 4 4 3 2 2" xfId="5435" xr:uid="{00000000-0005-0000-0000-000020C10000}"/>
    <cellStyle name="Normal 3 4 4 3 2 2 2" xfId="17398" xr:uid="{00000000-0005-0000-0000-000021C10000}"/>
    <cellStyle name="Normal 3 4 4 3 2 2 2 2" xfId="35325" xr:uid="{00000000-0005-0000-0000-000022C10000}"/>
    <cellStyle name="Normal 3 4 4 3 2 2 2 3" xfId="47270" xr:uid="{00000000-0005-0000-0000-000023C10000}"/>
    <cellStyle name="Normal 3 4 4 3 2 2 2 4" xfId="59235" xr:uid="{00000000-0005-0000-0000-000024C10000}"/>
    <cellStyle name="Normal 3 4 4 3 2 2 3" xfId="23357" xr:uid="{00000000-0005-0000-0000-000025C10000}"/>
    <cellStyle name="Normal 3 4 4 3 2 2 4" xfId="11415" xr:uid="{00000000-0005-0000-0000-000026C10000}"/>
    <cellStyle name="Normal 3 4 4 3 2 2 5" xfId="29342" xr:uid="{00000000-0005-0000-0000-000027C10000}"/>
    <cellStyle name="Normal 3 4 4 3 2 2 6" xfId="41287" xr:uid="{00000000-0005-0000-0000-000028C10000}"/>
    <cellStyle name="Normal 3 4 4 3 2 2 7" xfId="53252" xr:uid="{00000000-0005-0000-0000-000029C10000}"/>
    <cellStyle name="Normal 3 4 4 3 2 3" xfId="14428" xr:uid="{00000000-0005-0000-0000-00002AC10000}"/>
    <cellStyle name="Normal 3 4 4 3 2 3 2" xfId="32355" xr:uid="{00000000-0005-0000-0000-00002BC10000}"/>
    <cellStyle name="Normal 3 4 4 3 2 3 3" xfId="44300" xr:uid="{00000000-0005-0000-0000-00002CC10000}"/>
    <cellStyle name="Normal 3 4 4 3 2 3 4" xfId="56265" xr:uid="{00000000-0005-0000-0000-00002DC10000}"/>
    <cellStyle name="Normal 3 4 4 3 2 4" xfId="20387" xr:uid="{00000000-0005-0000-0000-00002EC10000}"/>
    <cellStyle name="Normal 3 4 4 3 2 5" xfId="8445" xr:uid="{00000000-0005-0000-0000-00002FC10000}"/>
    <cellStyle name="Normal 3 4 4 3 2 6" xfId="26372" xr:uid="{00000000-0005-0000-0000-000030C10000}"/>
    <cellStyle name="Normal 3 4 4 3 2 7" xfId="38317" xr:uid="{00000000-0005-0000-0000-000031C10000}"/>
    <cellStyle name="Normal 3 4 4 3 2 8" xfId="50282" xr:uid="{00000000-0005-0000-0000-000032C10000}"/>
    <cellStyle name="Normal 3 4 4 3 3" xfId="3991" xr:uid="{00000000-0005-0000-0000-000033C10000}"/>
    <cellStyle name="Normal 3 4 4 3 3 2" xfId="15954" xr:uid="{00000000-0005-0000-0000-000034C10000}"/>
    <cellStyle name="Normal 3 4 4 3 3 2 2" xfId="33881" xr:uid="{00000000-0005-0000-0000-000035C10000}"/>
    <cellStyle name="Normal 3 4 4 3 3 2 3" xfId="45826" xr:uid="{00000000-0005-0000-0000-000036C10000}"/>
    <cellStyle name="Normal 3 4 4 3 3 2 4" xfId="57791" xr:uid="{00000000-0005-0000-0000-000037C10000}"/>
    <cellStyle name="Normal 3 4 4 3 3 3" xfId="21913" xr:uid="{00000000-0005-0000-0000-000038C10000}"/>
    <cellStyle name="Normal 3 4 4 3 3 4" xfId="9971" xr:uid="{00000000-0005-0000-0000-000039C10000}"/>
    <cellStyle name="Normal 3 4 4 3 3 5" xfId="27898" xr:uid="{00000000-0005-0000-0000-00003AC10000}"/>
    <cellStyle name="Normal 3 4 4 3 3 6" xfId="39843" xr:uid="{00000000-0005-0000-0000-00003BC10000}"/>
    <cellStyle name="Normal 3 4 4 3 3 7" xfId="51808" xr:uid="{00000000-0005-0000-0000-00003CC10000}"/>
    <cellStyle name="Normal 3 4 4 3 4" xfId="12984" xr:uid="{00000000-0005-0000-0000-00003DC10000}"/>
    <cellStyle name="Normal 3 4 4 3 4 2" xfId="30911" xr:uid="{00000000-0005-0000-0000-00003EC10000}"/>
    <cellStyle name="Normal 3 4 4 3 4 3" xfId="42856" xr:uid="{00000000-0005-0000-0000-00003FC10000}"/>
    <cellStyle name="Normal 3 4 4 3 4 4" xfId="54821" xr:uid="{00000000-0005-0000-0000-000040C10000}"/>
    <cellStyle name="Normal 3 4 4 3 5" xfId="18943" xr:uid="{00000000-0005-0000-0000-000041C10000}"/>
    <cellStyle name="Normal 3 4 4 3 6" xfId="7001" xr:uid="{00000000-0005-0000-0000-000042C10000}"/>
    <cellStyle name="Normal 3 4 4 3 7" xfId="24928" xr:uid="{00000000-0005-0000-0000-000043C10000}"/>
    <cellStyle name="Normal 3 4 4 3 8" xfId="36873" xr:uid="{00000000-0005-0000-0000-000044C10000}"/>
    <cellStyle name="Normal 3 4 4 3 9" xfId="48838" xr:uid="{00000000-0005-0000-0000-000045C10000}"/>
    <cellStyle name="Normal 3 4 4 4" xfId="1743" xr:uid="{00000000-0005-0000-0000-000046C10000}"/>
    <cellStyle name="Normal 3 4 4 4 2" xfId="4713" xr:uid="{00000000-0005-0000-0000-000047C10000}"/>
    <cellStyle name="Normal 3 4 4 4 2 2" xfId="16676" xr:uid="{00000000-0005-0000-0000-000048C10000}"/>
    <cellStyle name="Normal 3 4 4 4 2 2 2" xfId="34603" xr:uid="{00000000-0005-0000-0000-000049C10000}"/>
    <cellStyle name="Normal 3 4 4 4 2 2 3" xfId="46548" xr:uid="{00000000-0005-0000-0000-00004AC10000}"/>
    <cellStyle name="Normal 3 4 4 4 2 2 4" xfId="58513" xr:uid="{00000000-0005-0000-0000-00004BC10000}"/>
    <cellStyle name="Normal 3 4 4 4 2 3" xfId="22635" xr:uid="{00000000-0005-0000-0000-00004CC10000}"/>
    <cellStyle name="Normal 3 4 4 4 2 4" xfId="10693" xr:uid="{00000000-0005-0000-0000-00004DC10000}"/>
    <cellStyle name="Normal 3 4 4 4 2 5" xfId="28620" xr:uid="{00000000-0005-0000-0000-00004EC10000}"/>
    <cellStyle name="Normal 3 4 4 4 2 6" xfId="40565" xr:uid="{00000000-0005-0000-0000-00004FC10000}"/>
    <cellStyle name="Normal 3 4 4 4 2 7" xfId="52530" xr:uid="{00000000-0005-0000-0000-000050C10000}"/>
    <cellStyle name="Normal 3 4 4 4 3" xfId="13706" xr:uid="{00000000-0005-0000-0000-000051C10000}"/>
    <cellStyle name="Normal 3 4 4 4 3 2" xfId="31633" xr:uid="{00000000-0005-0000-0000-000052C10000}"/>
    <cellStyle name="Normal 3 4 4 4 3 3" xfId="43578" xr:uid="{00000000-0005-0000-0000-000053C10000}"/>
    <cellStyle name="Normal 3 4 4 4 3 4" xfId="55543" xr:uid="{00000000-0005-0000-0000-000054C10000}"/>
    <cellStyle name="Normal 3 4 4 4 4" xfId="19665" xr:uid="{00000000-0005-0000-0000-000055C10000}"/>
    <cellStyle name="Normal 3 4 4 4 5" xfId="7723" xr:uid="{00000000-0005-0000-0000-000056C10000}"/>
    <cellStyle name="Normal 3 4 4 4 6" xfId="25650" xr:uid="{00000000-0005-0000-0000-000057C10000}"/>
    <cellStyle name="Normal 3 4 4 4 7" xfId="37595" xr:uid="{00000000-0005-0000-0000-000058C10000}"/>
    <cellStyle name="Normal 3 4 4 4 8" xfId="49560" xr:uid="{00000000-0005-0000-0000-000059C10000}"/>
    <cellStyle name="Normal 3 4 4 5" xfId="3269" xr:uid="{00000000-0005-0000-0000-00005AC10000}"/>
    <cellStyle name="Normal 3 4 4 5 2" xfId="15232" xr:uid="{00000000-0005-0000-0000-00005BC10000}"/>
    <cellStyle name="Normal 3 4 4 5 2 2" xfId="33159" xr:uid="{00000000-0005-0000-0000-00005CC10000}"/>
    <cellStyle name="Normal 3 4 4 5 2 3" xfId="45104" xr:uid="{00000000-0005-0000-0000-00005DC10000}"/>
    <cellStyle name="Normal 3 4 4 5 2 4" xfId="57069" xr:uid="{00000000-0005-0000-0000-00005EC10000}"/>
    <cellStyle name="Normal 3 4 4 5 3" xfId="21191" xr:uid="{00000000-0005-0000-0000-00005FC10000}"/>
    <cellStyle name="Normal 3 4 4 5 4" xfId="9249" xr:uid="{00000000-0005-0000-0000-000060C10000}"/>
    <cellStyle name="Normal 3 4 4 5 5" xfId="27176" xr:uid="{00000000-0005-0000-0000-000061C10000}"/>
    <cellStyle name="Normal 3 4 4 5 6" xfId="39121" xr:uid="{00000000-0005-0000-0000-000062C10000}"/>
    <cellStyle name="Normal 3 4 4 5 7" xfId="51086" xr:uid="{00000000-0005-0000-0000-000063C10000}"/>
    <cellStyle name="Normal 3 4 4 6" xfId="12262" xr:uid="{00000000-0005-0000-0000-000064C10000}"/>
    <cellStyle name="Normal 3 4 4 6 2" xfId="30189" xr:uid="{00000000-0005-0000-0000-000065C10000}"/>
    <cellStyle name="Normal 3 4 4 6 3" xfId="42134" xr:uid="{00000000-0005-0000-0000-000066C10000}"/>
    <cellStyle name="Normal 3 4 4 6 4" xfId="54099" xr:uid="{00000000-0005-0000-0000-000067C10000}"/>
    <cellStyle name="Normal 3 4 4 7" xfId="18221" xr:uid="{00000000-0005-0000-0000-000068C10000}"/>
    <cellStyle name="Normal 3 4 4 8" xfId="6279" xr:uid="{00000000-0005-0000-0000-000069C10000}"/>
    <cellStyle name="Normal 3 4 4 9" xfId="24206" xr:uid="{00000000-0005-0000-0000-00006AC10000}"/>
    <cellStyle name="Normal 3 4 5" xfId="415" xr:uid="{00000000-0005-0000-0000-00006BC10000}"/>
    <cellStyle name="Normal 3 4 5 10" xfId="48232" xr:uid="{00000000-0005-0000-0000-00006CC10000}"/>
    <cellStyle name="Normal 3 4 5 2" xfId="1137" xr:uid="{00000000-0005-0000-0000-00006DC10000}"/>
    <cellStyle name="Normal 3 4 5 2 2" xfId="2581" xr:uid="{00000000-0005-0000-0000-00006EC10000}"/>
    <cellStyle name="Normal 3 4 5 2 2 2" xfId="5551" xr:uid="{00000000-0005-0000-0000-00006FC10000}"/>
    <cellStyle name="Normal 3 4 5 2 2 2 2" xfId="17514" xr:uid="{00000000-0005-0000-0000-000070C10000}"/>
    <cellStyle name="Normal 3 4 5 2 2 2 2 2" xfId="35441" xr:uid="{00000000-0005-0000-0000-000071C10000}"/>
    <cellStyle name="Normal 3 4 5 2 2 2 2 3" xfId="47386" xr:uid="{00000000-0005-0000-0000-000072C10000}"/>
    <cellStyle name="Normal 3 4 5 2 2 2 2 4" xfId="59351" xr:uid="{00000000-0005-0000-0000-000073C10000}"/>
    <cellStyle name="Normal 3 4 5 2 2 2 3" xfId="23473" xr:uid="{00000000-0005-0000-0000-000074C10000}"/>
    <cellStyle name="Normal 3 4 5 2 2 2 4" xfId="11531" xr:uid="{00000000-0005-0000-0000-000075C10000}"/>
    <cellStyle name="Normal 3 4 5 2 2 2 5" xfId="29458" xr:uid="{00000000-0005-0000-0000-000076C10000}"/>
    <cellStyle name="Normal 3 4 5 2 2 2 6" xfId="41403" xr:uid="{00000000-0005-0000-0000-000077C10000}"/>
    <cellStyle name="Normal 3 4 5 2 2 2 7" xfId="53368" xr:uid="{00000000-0005-0000-0000-000078C10000}"/>
    <cellStyle name="Normal 3 4 5 2 2 3" xfId="14544" xr:uid="{00000000-0005-0000-0000-000079C10000}"/>
    <cellStyle name="Normal 3 4 5 2 2 3 2" xfId="32471" xr:uid="{00000000-0005-0000-0000-00007AC10000}"/>
    <cellStyle name="Normal 3 4 5 2 2 3 3" xfId="44416" xr:uid="{00000000-0005-0000-0000-00007BC10000}"/>
    <cellStyle name="Normal 3 4 5 2 2 3 4" xfId="56381" xr:uid="{00000000-0005-0000-0000-00007CC10000}"/>
    <cellStyle name="Normal 3 4 5 2 2 4" xfId="20503" xr:uid="{00000000-0005-0000-0000-00007DC10000}"/>
    <cellStyle name="Normal 3 4 5 2 2 5" xfId="8561" xr:uid="{00000000-0005-0000-0000-00007EC10000}"/>
    <cellStyle name="Normal 3 4 5 2 2 6" xfId="26488" xr:uid="{00000000-0005-0000-0000-00007FC10000}"/>
    <cellStyle name="Normal 3 4 5 2 2 7" xfId="38433" xr:uid="{00000000-0005-0000-0000-000080C10000}"/>
    <cellStyle name="Normal 3 4 5 2 2 8" xfId="50398" xr:uid="{00000000-0005-0000-0000-000081C10000}"/>
    <cellStyle name="Normal 3 4 5 2 3" xfId="4107" xr:uid="{00000000-0005-0000-0000-000082C10000}"/>
    <cellStyle name="Normal 3 4 5 2 3 2" xfId="16070" xr:uid="{00000000-0005-0000-0000-000083C10000}"/>
    <cellStyle name="Normal 3 4 5 2 3 2 2" xfId="33997" xr:uid="{00000000-0005-0000-0000-000084C10000}"/>
    <cellStyle name="Normal 3 4 5 2 3 2 3" xfId="45942" xr:uid="{00000000-0005-0000-0000-000085C10000}"/>
    <cellStyle name="Normal 3 4 5 2 3 2 4" xfId="57907" xr:uid="{00000000-0005-0000-0000-000086C10000}"/>
    <cellStyle name="Normal 3 4 5 2 3 3" xfId="22029" xr:uid="{00000000-0005-0000-0000-000087C10000}"/>
    <cellStyle name="Normal 3 4 5 2 3 4" xfId="10087" xr:uid="{00000000-0005-0000-0000-000088C10000}"/>
    <cellStyle name="Normal 3 4 5 2 3 5" xfId="28014" xr:uid="{00000000-0005-0000-0000-000089C10000}"/>
    <cellStyle name="Normal 3 4 5 2 3 6" xfId="39959" xr:uid="{00000000-0005-0000-0000-00008AC10000}"/>
    <cellStyle name="Normal 3 4 5 2 3 7" xfId="51924" xr:uid="{00000000-0005-0000-0000-00008BC10000}"/>
    <cellStyle name="Normal 3 4 5 2 4" xfId="13100" xr:uid="{00000000-0005-0000-0000-00008CC10000}"/>
    <cellStyle name="Normal 3 4 5 2 4 2" xfId="31027" xr:uid="{00000000-0005-0000-0000-00008DC10000}"/>
    <cellStyle name="Normal 3 4 5 2 4 3" xfId="42972" xr:uid="{00000000-0005-0000-0000-00008EC10000}"/>
    <cellStyle name="Normal 3 4 5 2 4 4" xfId="54937" xr:uid="{00000000-0005-0000-0000-00008FC10000}"/>
    <cellStyle name="Normal 3 4 5 2 5" xfId="19059" xr:uid="{00000000-0005-0000-0000-000090C10000}"/>
    <cellStyle name="Normal 3 4 5 2 6" xfId="7117" xr:uid="{00000000-0005-0000-0000-000091C10000}"/>
    <cellStyle name="Normal 3 4 5 2 7" xfId="25044" xr:uid="{00000000-0005-0000-0000-000092C10000}"/>
    <cellStyle name="Normal 3 4 5 2 8" xfId="36989" xr:uid="{00000000-0005-0000-0000-000093C10000}"/>
    <cellStyle name="Normal 3 4 5 2 9" xfId="48954" xr:uid="{00000000-0005-0000-0000-000094C10000}"/>
    <cellStyle name="Normal 3 4 5 3" xfId="1859" xr:uid="{00000000-0005-0000-0000-000095C10000}"/>
    <cellStyle name="Normal 3 4 5 3 2" xfId="4829" xr:uid="{00000000-0005-0000-0000-000096C10000}"/>
    <cellStyle name="Normal 3 4 5 3 2 2" xfId="16792" xr:uid="{00000000-0005-0000-0000-000097C10000}"/>
    <cellStyle name="Normal 3 4 5 3 2 2 2" xfId="34719" xr:uid="{00000000-0005-0000-0000-000098C10000}"/>
    <cellStyle name="Normal 3 4 5 3 2 2 3" xfId="46664" xr:uid="{00000000-0005-0000-0000-000099C10000}"/>
    <cellStyle name="Normal 3 4 5 3 2 2 4" xfId="58629" xr:uid="{00000000-0005-0000-0000-00009AC10000}"/>
    <cellStyle name="Normal 3 4 5 3 2 3" xfId="22751" xr:uid="{00000000-0005-0000-0000-00009BC10000}"/>
    <cellStyle name="Normal 3 4 5 3 2 4" xfId="10809" xr:uid="{00000000-0005-0000-0000-00009CC10000}"/>
    <cellStyle name="Normal 3 4 5 3 2 5" xfId="28736" xr:uid="{00000000-0005-0000-0000-00009DC10000}"/>
    <cellStyle name="Normal 3 4 5 3 2 6" xfId="40681" xr:uid="{00000000-0005-0000-0000-00009EC10000}"/>
    <cellStyle name="Normal 3 4 5 3 2 7" xfId="52646" xr:uid="{00000000-0005-0000-0000-00009FC10000}"/>
    <cellStyle name="Normal 3 4 5 3 3" xfId="13822" xr:uid="{00000000-0005-0000-0000-0000A0C10000}"/>
    <cellStyle name="Normal 3 4 5 3 3 2" xfId="31749" xr:uid="{00000000-0005-0000-0000-0000A1C10000}"/>
    <cellStyle name="Normal 3 4 5 3 3 3" xfId="43694" xr:uid="{00000000-0005-0000-0000-0000A2C10000}"/>
    <cellStyle name="Normal 3 4 5 3 3 4" xfId="55659" xr:uid="{00000000-0005-0000-0000-0000A3C10000}"/>
    <cellStyle name="Normal 3 4 5 3 4" xfId="19781" xr:uid="{00000000-0005-0000-0000-0000A4C10000}"/>
    <cellStyle name="Normal 3 4 5 3 5" xfId="7839" xr:uid="{00000000-0005-0000-0000-0000A5C10000}"/>
    <cellStyle name="Normal 3 4 5 3 6" xfId="25766" xr:uid="{00000000-0005-0000-0000-0000A6C10000}"/>
    <cellStyle name="Normal 3 4 5 3 7" xfId="37711" xr:uid="{00000000-0005-0000-0000-0000A7C10000}"/>
    <cellStyle name="Normal 3 4 5 3 8" xfId="49676" xr:uid="{00000000-0005-0000-0000-0000A8C10000}"/>
    <cellStyle name="Normal 3 4 5 4" xfId="3385" xr:uid="{00000000-0005-0000-0000-0000A9C10000}"/>
    <cellStyle name="Normal 3 4 5 4 2" xfId="15348" xr:uid="{00000000-0005-0000-0000-0000AAC10000}"/>
    <cellStyle name="Normal 3 4 5 4 2 2" xfId="33275" xr:uid="{00000000-0005-0000-0000-0000ABC10000}"/>
    <cellStyle name="Normal 3 4 5 4 2 3" xfId="45220" xr:uid="{00000000-0005-0000-0000-0000ACC10000}"/>
    <cellStyle name="Normal 3 4 5 4 2 4" xfId="57185" xr:uid="{00000000-0005-0000-0000-0000ADC10000}"/>
    <cellStyle name="Normal 3 4 5 4 3" xfId="21307" xr:uid="{00000000-0005-0000-0000-0000AEC10000}"/>
    <cellStyle name="Normal 3 4 5 4 4" xfId="9365" xr:uid="{00000000-0005-0000-0000-0000AFC10000}"/>
    <cellStyle name="Normal 3 4 5 4 5" xfId="27292" xr:uid="{00000000-0005-0000-0000-0000B0C10000}"/>
    <cellStyle name="Normal 3 4 5 4 6" xfId="39237" xr:uid="{00000000-0005-0000-0000-0000B1C10000}"/>
    <cellStyle name="Normal 3 4 5 4 7" xfId="51202" xr:uid="{00000000-0005-0000-0000-0000B2C10000}"/>
    <cellStyle name="Normal 3 4 5 5" xfId="12378" xr:uid="{00000000-0005-0000-0000-0000B3C10000}"/>
    <cellStyle name="Normal 3 4 5 5 2" xfId="30305" xr:uid="{00000000-0005-0000-0000-0000B4C10000}"/>
    <cellStyle name="Normal 3 4 5 5 3" xfId="42250" xr:uid="{00000000-0005-0000-0000-0000B5C10000}"/>
    <cellStyle name="Normal 3 4 5 5 4" xfId="54215" xr:uid="{00000000-0005-0000-0000-0000B6C10000}"/>
    <cellStyle name="Normal 3 4 5 6" xfId="18337" xr:uid="{00000000-0005-0000-0000-0000B7C10000}"/>
    <cellStyle name="Normal 3 4 5 7" xfId="6395" xr:uid="{00000000-0005-0000-0000-0000B8C10000}"/>
    <cellStyle name="Normal 3 4 5 8" xfId="24322" xr:uid="{00000000-0005-0000-0000-0000B9C10000}"/>
    <cellStyle name="Normal 3 4 5 9" xfId="36267" xr:uid="{00000000-0005-0000-0000-0000BAC10000}"/>
    <cellStyle name="Normal 3 4 6" xfId="789" xr:uid="{00000000-0005-0000-0000-0000BBC10000}"/>
    <cellStyle name="Normal 3 4 6 2" xfId="2233" xr:uid="{00000000-0005-0000-0000-0000BCC10000}"/>
    <cellStyle name="Normal 3 4 6 2 2" xfId="5203" xr:uid="{00000000-0005-0000-0000-0000BDC10000}"/>
    <cellStyle name="Normal 3 4 6 2 2 2" xfId="17166" xr:uid="{00000000-0005-0000-0000-0000BEC10000}"/>
    <cellStyle name="Normal 3 4 6 2 2 2 2" xfId="35093" xr:uid="{00000000-0005-0000-0000-0000BFC10000}"/>
    <cellStyle name="Normal 3 4 6 2 2 2 3" xfId="47038" xr:uid="{00000000-0005-0000-0000-0000C0C10000}"/>
    <cellStyle name="Normal 3 4 6 2 2 2 4" xfId="59003" xr:uid="{00000000-0005-0000-0000-0000C1C10000}"/>
    <cellStyle name="Normal 3 4 6 2 2 3" xfId="23125" xr:uid="{00000000-0005-0000-0000-0000C2C10000}"/>
    <cellStyle name="Normal 3 4 6 2 2 4" xfId="11183" xr:uid="{00000000-0005-0000-0000-0000C3C10000}"/>
    <cellStyle name="Normal 3 4 6 2 2 5" xfId="29110" xr:uid="{00000000-0005-0000-0000-0000C4C10000}"/>
    <cellStyle name="Normal 3 4 6 2 2 6" xfId="41055" xr:uid="{00000000-0005-0000-0000-0000C5C10000}"/>
    <cellStyle name="Normal 3 4 6 2 2 7" xfId="53020" xr:uid="{00000000-0005-0000-0000-0000C6C10000}"/>
    <cellStyle name="Normal 3 4 6 2 3" xfId="14196" xr:uid="{00000000-0005-0000-0000-0000C7C10000}"/>
    <cellStyle name="Normal 3 4 6 2 3 2" xfId="32123" xr:uid="{00000000-0005-0000-0000-0000C8C10000}"/>
    <cellStyle name="Normal 3 4 6 2 3 3" xfId="44068" xr:uid="{00000000-0005-0000-0000-0000C9C10000}"/>
    <cellStyle name="Normal 3 4 6 2 3 4" xfId="56033" xr:uid="{00000000-0005-0000-0000-0000CAC10000}"/>
    <cellStyle name="Normal 3 4 6 2 4" xfId="20155" xr:uid="{00000000-0005-0000-0000-0000CBC10000}"/>
    <cellStyle name="Normal 3 4 6 2 5" xfId="8213" xr:uid="{00000000-0005-0000-0000-0000CCC10000}"/>
    <cellStyle name="Normal 3 4 6 2 6" xfId="26140" xr:uid="{00000000-0005-0000-0000-0000CDC10000}"/>
    <cellStyle name="Normal 3 4 6 2 7" xfId="38085" xr:uid="{00000000-0005-0000-0000-0000CEC10000}"/>
    <cellStyle name="Normal 3 4 6 2 8" xfId="50050" xr:uid="{00000000-0005-0000-0000-0000CFC10000}"/>
    <cellStyle name="Normal 3 4 6 3" xfId="3759" xr:uid="{00000000-0005-0000-0000-0000D0C10000}"/>
    <cellStyle name="Normal 3 4 6 3 2" xfId="15722" xr:uid="{00000000-0005-0000-0000-0000D1C10000}"/>
    <cellStyle name="Normal 3 4 6 3 2 2" xfId="33649" xr:uid="{00000000-0005-0000-0000-0000D2C10000}"/>
    <cellStyle name="Normal 3 4 6 3 2 3" xfId="45594" xr:uid="{00000000-0005-0000-0000-0000D3C10000}"/>
    <cellStyle name="Normal 3 4 6 3 2 4" xfId="57559" xr:uid="{00000000-0005-0000-0000-0000D4C10000}"/>
    <cellStyle name="Normal 3 4 6 3 3" xfId="21681" xr:uid="{00000000-0005-0000-0000-0000D5C10000}"/>
    <cellStyle name="Normal 3 4 6 3 4" xfId="9739" xr:uid="{00000000-0005-0000-0000-0000D6C10000}"/>
    <cellStyle name="Normal 3 4 6 3 5" xfId="27666" xr:uid="{00000000-0005-0000-0000-0000D7C10000}"/>
    <cellStyle name="Normal 3 4 6 3 6" xfId="39611" xr:uid="{00000000-0005-0000-0000-0000D8C10000}"/>
    <cellStyle name="Normal 3 4 6 3 7" xfId="51576" xr:uid="{00000000-0005-0000-0000-0000D9C10000}"/>
    <cellStyle name="Normal 3 4 6 4" xfId="12752" xr:uid="{00000000-0005-0000-0000-0000DAC10000}"/>
    <cellStyle name="Normal 3 4 6 4 2" xfId="30679" xr:uid="{00000000-0005-0000-0000-0000DBC10000}"/>
    <cellStyle name="Normal 3 4 6 4 3" xfId="42624" xr:uid="{00000000-0005-0000-0000-0000DCC10000}"/>
    <cellStyle name="Normal 3 4 6 4 4" xfId="54589" xr:uid="{00000000-0005-0000-0000-0000DDC10000}"/>
    <cellStyle name="Normal 3 4 6 5" xfId="18711" xr:uid="{00000000-0005-0000-0000-0000DEC10000}"/>
    <cellStyle name="Normal 3 4 6 6" xfId="6769" xr:uid="{00000000-0005-0000-0000-0000DFC10000}"/>
    <cellStyle name="Normal 3 4 6 7" xfId="24696" xr:uid="{00000000-0005-0000-0000-0000E0C10000}"/>
    <cellStyle name="Normal 3 4 6 8" xfId="36641" xr:uid="{00000000-0005-0000-0000-0000E1C10000}"/>
    <cellStyle name="Normal 3 4 6 9" xfId="48606" xr:uid="{00000000-0005-0000-0000-0000E2C10000}"/>
    <cellStyle name="Normal 3 4 7" xfId="1511" xr:uid="{00000000-0005-0000-0000-0000E3C10000}"/>
    <cellStyle name="Normal 3 4 7 2" xfId="4481" xr:uid="{00000000-0005-0000-0000-0000E4C10000}"/>
    <cellStyle name="Normal 3 4 7 2 2" xfId="16444" xr:uid="{00000000-0005-0000-0000-0000E5C10000}"/>
    <cellStyle name="Normal 3 4 7 2 2 2" xfId="34371" xr:uid="{00000000-0005-0000-0000-0000E6C10000}"/>
    <cellStyle name="Normal 3 4 7 2 2 3" xfId="46316" xr:uid="{00000000-0005-0000-0000-0000E7C10000}"/>
    <cellStyle name="Normal 3 4 7 2 2 4" xfId="58281" xr:uid="{00000000-0005-0000-0000-0000E8C10000}"/>
    <cellStyle name="Normal 3 4 7 2 3" xfId="22403" xr:uid="{00000000-0005-0000-0000-0000E9C10000}"/>
    <cellStyle name="Normal 3 4 7 2 4" xfId="10461" xr:uid="{00000000-0005-0000-0000-0000EAC10000}"/>
    <cellStyle name="Normal 3 4 7 2 5" xfId="28388" xr:uid="{00000000-0005-0000-0000-0000EBC10000}"/>
    <cellStyle name="Normal 3 4 7 2 6" xfId="40333" xr:uid="{00000000-0005-0000-0000-0000ECC10000}"/>
    <cellStyle name="Normal 3 4 7 2 7" xfId="52298" xr:uid="{00000000-0005-0000-0000-0000EDC10000}"/>
    <cellStyle name="Normal 3 4 7 3" xfId="13474" xr:uid="{00000000-0005-0000-0000-0000EEC10000}"/>
    <cellStyle name="Normal 3 4 7 3 2" xfId="31401" xr:uid="{00000000-0005-0000-0000-0000EFC10000}"/>
    <cellStyle name="Normal 3 4 7 3 3" xfId="43346" xr:uid="{00000000-0005-0000-0000-0000F0C10000}"/>
    <cellStyle name="Normal 3 4 7 3 4" xfId="55311" xr:uid="{00000000-0005-0000-0000-0000F1C10000}"/>
    <cellStyle name="Normal 3 4 7 4" xfId="19433" xr:uid="{00000000-0005-0000-0000-0000F2C10000}"/>
    <cellStyle name="Normal 3 4 7 5" xfId="7491" xr:uid="{00000000-0005-0000-0000-0000F3C10000}"/>
    <cellStyle name="Normal 3 4 7 6" xfId="25418" xr:uid="{00000000-0005-0000-0000-0000F4C10000}"/>
    <cellStyle name="Normal 3 4 7 7" xfId="37363" xr:uid="{00000000-0005-0000-0000-0000F5C10000}"/>
    <cellStyle name="Normal 3 4 7 8" xfId="49328" xr:uid="{00000000-0005-0000-0000-0000F6C10000}"/>
    <cellStyle name="Normal 3 4 8" xfId="3037" xr:uid="{00000000-0005-0000-0000-0000F7C10000}"/>
    <cellStyle name="Normal 3 4 8 2" xfId="15000" xr:uid="{00000000-0005-0000-0000-0000F8C10000}"/>
    <cellStyle name="Normal 3 4 8 2 2" xfId="32927" xr:uid="{00000000-0005-0000-0000-0000F9C10000}"/>
    <cellStyle name="Normal 3 4 8 2 3" xfId="44872" xr:uid="{00000000-0005-0000-0000-0000FAC10000}"/>
    <cellStyle name="Normal 3 4 8 2 4" xfId="56837" xr:uid="{00000000-0005-0000-0000-0000FBC10000}"/>
    <cellStyle name="Normal 3 4 8 3" xfId="20959" xr:uid="{00000000-0005-0000-0000-0000FCC10000}"/>
    <cellStyle name="Normal 3 4 8 4" xfId="9017" xr:uid="{00000000-0005-0000-0000-0000FDC10000}"/>
    <cellStyle name="Normal 3 4 8 5" xfId="26944" xr:uid="{00000000-0005-0000-0000-0000FEC10000}"/>
    <cellStyle name="Normal 3 4 8 6" xfId="38889" xr:uid="{00000000-0005-0000-0000-0000FFC10000}"/>
    <cellStyle name="Normal 3 4 8 7" xfId="50854" xr:uid="{00000000-0005-0000-0000-000000C20000}"/>
    <cellStyle name="Normal 3 4 9" xfId="12030" xr:uid="{00000000-0005-0000-0000-000001C20000}"/>
    <cellStyle name="Normal 3 4 9 2" xfId="29957" xr:uid="{00000000-0005-0000-0000-000002C20000}"/>
    <cellStyle name="Normal 3 4 9 3" xfId="41902" xr:uid="{00000000-0005-0000-0000-000003C20000}"/>
    <cellStyle name="Normal 3 4 9 4" xfId="53867" xr:uid="{00000000-0005-0000-0000-000004C20000}"/>
    <cellStyle name="Normal 3 5" xfId="89" xr:uid="{00000000-0005-0000-0000-000005C20000}"/>
    <cellStyle name="Normal 3 5 10" xfId="6069" xr:uid="{00000000-0005-0000-0000-000006C20000}"/>
    <cellStyle name="Normal 3 5 11" xfId="23996" xr:uid="{00000000-0005-0000-0000-000007C20000}"/>
    <cellStyle name="Normal 3 5 12" xfId="35941" xr:uid="{00000000-0005-0000-0000-000008C20000}"/>
    <cellStyle name="Normal 3 5 13" xfId="47906" xr:uid="{00000000-0005-0000-0000-000009C20000}"/>
    <cellStyle name="Normal 3 5 2" xfId="205" xr:uid="{00000000-0005-0000-0000-00000AC20000}"/>
    <cellStyle name="Normal 3 5 2 10" xfId="36057" xr:uid="{00000000-0005-0000-0000-00000BC20000}"/>
    <cellStyle name="Normal 3 5 2 11" xfId="48022" xr:uid="{00000000-0005-0000-0000-00000CC20000}"/>
    <cellStyle name="Normal 3 5 2 2" xfId="553" xr:uid="{00000000-0005-0000-0000-00000DC20000}"/>
    <cellStyle name="Normal 3 5 2 2 10" xfId="48370" xr:uid="{00000000-0005-0000-0000-00000EC20000}"/>
    <cellStyle name="Normal 3 5 2 2 2" xfId="1275" xr:uid="{00000000-0005-0000-0000-00000FC20000}"/>
    <cellStyle name="Normal 3 5 2 2 2 2" xfId="2719" xr:uid="{00000000-0005-0000-0000-000010C20000}"/>
    <cellStyle name="Normal 3 5 2 2 2 2 2" xfId="5689" xr:uid="{00000000-0005-0000-0000-000011C20000}"/>
    <cellStyle name="Normal 3 5 2 2 2 2 2 2" xfId="17652" xr:uid="{00000000-0005-0000-0000-000012C20000}"/>
    <cellStyle name="Normal 3 5 2 2 2 2 2 2 2" xfId="35579" xr:uid="{00000000-0005-0000-0000-000013C20000}"/>
    <cellStyle name="Normal 3 5 2 2 2 2 2 2 3" xfId="47524" xr:uid="{00000000-0005-0000-0000-000014C20000}"/>
    <cellStyle name="Normal 3 5 2 2 2 2 2 2 4" xfId="59489" xr:uid="{00000000-0005-0000-0000-000015C20000}"/>
    <cellStyle name="Normal 3 5 2 2 2 2 2 3" xfId="23611" xr:uid="{00000000-0005-0000-0000-000016C20000}"/>
    <cellStyle name="Normal 3 5 2 2 2 2 2 4" xfId="11669" xr:uid="{00000000-0005-0000-0000-000017C20000}"/>
    <cellStyle name="Normal 3 5 2 2 2 2 2 5" xfId="29596" xr:uid="{00000000-0005-0000-0000-000018C20000}"/>
    <cellStyle name="Normal 3 5 2 2 2 2 2 6" xfId="41541" xr:uid="{00000000-0005-0000-0000-000019C20000}"/>
    <cellStyle name="Normal 3 5 2 2 2 2 2 7" xfId="53506" xr:uid="{00000000-0005-0000-0000-00001AC20000}"/>
    <cellStyle name="Normal 3 5 2 2 2 2 3" xfId="14682" xr:uid="{00000000-0005-0000-0000-00001BC20000}"/>
    <cellStyle name="Normal 3 5 2 2 2 2 3 2" xfId="32609" xr:uid="{00000000-0005-0000-0000-00001CC20000}"/>
    <cellStyle name="Normal 3 5 2 2 2 2 3 3" xfId="44554" xr:uid="{00000000-0005-0000-0000-00001DC20000}"/>
    <cellStyle name="Normal 3 5 2 2 2 2 3 4" xfId="56519" xr:uid="{00000000-0005-0000-0000-00001EC20000}"/>
    <cellStyle name="Normal 3 5 2 2 2 2 4" xfId="20641" xr:uid="{00000000-0005-0000-0000-00001FC20000}"/>
    <cellStyle name="Normal 3 5 2 2 2 2 5" xfId="8699" xr:uid="{00000000-0005-0000-0000-000020C20000}"/>
    <cellStyle name="Normal 3 5 2 2 2 2 6" xfId="26626" xr:uid="{00000000-0005-0000-0000-000021C20000}"/>
    <cellStyle name="Normal 3 5 2 2 2 2 7" xfId="38571" xr:uid="{00000000-0005-0000-0000-000022C20000}"/>
    <cellStyle name="Normal 3 5 2 2 2 2 8" xfId="50536" xr:uid="{00000000-0005-0000-0000-000023C20000}"/>
    <cellStyle name="Normal 3 5 2 2 2 3" xfId="4245" xr:uid="{00000000-0005-0000-0000-000024C20000}"/>
    <cellStyle name="Normal 3 5 2 2 2 3 2" xfId="16208" xr:uid="{00000000-0005-0000-0000-000025C20000}"/>
    <cellStyle name="Normal 3 5 2 2 2 3 2 2" xfId="34135" xr:uid="{00000000-0005-0000-0000-000026C20000}"/>
    <cellStyle name="Normal 3 5 2 2 2 3 2 3" xfId="46080" xr:uid="{00000000-0005-0000-0000-000027C20000}"/>
    <cellStyle name="Normal 3 5 2 2 2 3 2 4" xfId="58045" xr:uid="{00000000-0005-0000-0000-000028C20000}"/>
    <cellStyle name="Normal 3 5 2 2 2 3 3" xfId="22167" xr:uid="{00000000-0005-0000-0000-000029C20000}"/>
    <cellStyle name="Normal 3 5 2 2 2 3 4" xfId="10225" xr:uid="{00000000-0005-0000-0000-00002AC20000}"/>
    <cellStyle name="Normal 3 5 2 2 2 3 5" xfId="28152" xr:uid="{00000000-0005-0000-0000-00002BC20000}"/>
    <cellStyle name="Normal 3 5 2 2 2 3 6" xfId="40097" xr:uid="{00000000-0005-0000-0000-00002CC20000}"/>
    <cellStyle name="Normal 3 5 2 2 2 3 7" xfId="52062" xr:uid="{00000000-0005-0000-0000-00002DC20000}"/>
    <cellStyle name="Normal 3 5 2 2 2 4" xfId="13238" xr:uid="{00000000-0005-0000-0000-00002EC20000}"/>
    <cellStyle name="Normal 3 5 2 2 2 4 2" xfId="31165" xr:uid="{00000000-0005-0000-0000-00002FC20000}"/>
    <cellStyle name="Normal 3 5 2 2 2 4 3" xfId="43110" xr:uid="{00000000-0005-0000-0000-000030C20000}"/>
    <cellStyle name="Normal 3 5 2 2 2 4 4" xfId="55075" xr:uid="{00000000-0005-0000-0000-000031C20000}"/>
    <cellStyle name="Normal 3 5 2 2 2 5" xfId="19197" xr:uid="{00000000-0005-0000-0000-000032C20000}"/>
    <cellStyle name="Normal 3 5 2 2 2 6" xfId="7255" xr:uid="{00000000-0005-0000-0000-000033C20000}"/>
    <cellStyle name="Normal 3 5 2 2 2 7" xfId="25182" xr:uid="{00000000-0005-0000-0000-000034C20000}"/>
    <cellStyle name="Normal 3 5 2 2 2 8" xfId="37127" xr:uid="{00000000-0005-0000-0000-000035C20000}"/>
    <cellStyle name="Normal 3 5 2 2 2 9" xfId="49092" xr:uid="{00000000-0005-0000-0000-000036C20000}"/>
    <cellStyle name="Normal 3 5 2 2 3" xfId="1997" xr:uid="{00000000-0005-0000-0000-000037C20000}"/>
    <cellStyle name="Normal 3 5 2 2 3 2" xfId="4967" xr:uid="{00000000-0005-0000-0000-000038C20000}"/>
    <cellStyle name="Normal 3 5 2 2 3 2 2" xfId="16930" xr:uid="{00000000-0005-0000-0000-000039C20000}"/>
    <cellStyle name="Normal 3 5 2 2 3 2 2 2" xfId="34857" xr:uid="{00000000-0005-0000-0000-00003AC20000}"/>
    <cellStyle name="Normal 3 5 2 2 3 2 2 3" xfId="46802" xr:uid="{00000000-0005-0000-0000-00003BC20000}"/>
    <cellStyle name="Normal 3 5 2 2 3 2 2 4" xfId="58767" xr:uid="{00000000-0005-0000-0000-00003CC20000}"/>
    <cellStyle name="Normal 3 5 2 2 3 2 3" xfId="22889" xr:uid="{00000000-0005-0000-0000-00003DC20000}"/>
    <cellStyle name="Normal 3 5 2 2 3 2 4" xfId="10947" xr:uid="{00000000-0005-0000-0000-00003EC20000}"/>
    <cellStyle name="Normal 3 5 2 2 3 2 5" xfId="28874" xr:uid="{00000000-0005-0000-0000-00003FC20000}"/>
    <cellStyle name="Normal 3 5 2 2 3 2 6" xfId="40819" xr:uid="{00000000-0005-0000-0000-000040C20000}"/>
    <cellStyle name="Normal 3 5 2 2 3 2 7" xfId="52784" xr:uid="{00000000-0005-0000-0000-000041C20000}"/>
    <cellStyle name="Normal 3 5 2 2 3 3" xfId="13960" xr:uid="{00000000-0005-0000-0000-000042C20000}"/>
    <cellStyle name="Normal 3 5 2 2 3 3 2" xfId="31887" xr:uid="{00000000-0005-0000-0000-000043C20000}"/>
    <cellStyle name="Normal 3 5 2 2 3 3 3" xfId="43832" xr:uid="{00000000-0005-0000-0000-000044C20000}"/>
    <cellStyle name="Normal 3 5 2 2 3 3 4" xfId="55797" xr:uid="{00000000-0005-0000-0000-000045C20000}"/>
    <cellStyle name="Normal 3 5 2 2 3 4" xfId="19919" xr:uid="{00000000-0005-0000-0000-000046C20000}"/>
    <cellStyle name="Normal 3 5 2 2 3 5" xfId="7977" xr:uid="{00000000-0005-0000-0000-000047C20000}"/>
    <cellStyle name="Normal 3 5 2 2 3 6" xfId="25904" xr:uid="{00000000-0005-0000-0000-000048C20000}"/>
    <cellStyle name="Normal 3 5 2 2 3 7" xfId="37849" xr:uid="{00000000-0005-0000-0000-000049C20000}"/>
    <cellStyle name="Normal 3 5 2 2 3 8" xfId="49814" xr:uid="{00000000-0005-0000-0000-00004AC20000}"/>
    <cellStyle name="Normal 3 5 2 2 4" xfId="3523" xr:uid="{00000000-0005-0000-0000-00004BC20000}"/>
    <cellStyle name="Normal 3 5 2 2 4 2" xfId="15486" xr:uid="{00000000-0005-0000-0000-00004CC20000}"/>
    <cellStyle name="Normal 3 5 2 2 4 2 2" xfId="33413" xr:uid="{00000000-0005-0000-0000-00004DC20000}"/>
    <cellStyle name="Normal 3 5 2 2 4 2 3" xfId="45358" xr:uid="{00000000-0005-0000-0000-00004EC20000}"/>
    <cellStyle name="Normal 3 5 2 2 4 2 4" xfId="57323" xr:uid="{00000000-0005-0000-0000-00004FC20000}"/>
    <cellStyle name="Normal 3 5 2 2 4 3" xfId="21445" xr:uid="{00000000-0005-0000-0000-000050C20000}"/>
    <cellStyle name="Normal 3 5 2 2 4 4" xfId="9503" xr:uid="{00000000-0005-0000-0000-000051C20000}"/>
    <cellStyle name="Normal 3 5 2 2 4 5" xfId="27430" xr:uid="{00000000-0005-0000-0000-000052C20000}"/>
    <cellStyle name="Normal 3 5 2 2 4 6" xfId="39375" xr:uid="{00000000-0005-0000-0000-000053C20000}"/>
    <cellStyle name="Normal 3 5 2 2 4 7" xfId="51340" xr:uid="{00000000-0005-0000-0000-000054C20000}"/>
    <cellStyle name="Normal 3 5 2 2 5" xfId="12516" xr:uid="{00000000-0005-0000-0000-000055C20000}"/>
    <cellStyle name="Normal 3 5 2 2 5 2" xfId="30443" xr:uid="{00000000-0005-0000-0000-000056C20000}"/>
    <cellStyle name="Normal 3 5 2 2 5 3" xfId="42388" xr:uid="{00000000-0005-0000-0000-000057C20000}"/>
    <cellStyle name="Normal 3 5 2 2 5 4" xfId="54353" xr:uid="{00000000-0005-0000-0000-000058C20000}"/>
    <cellStyle name="Normal 3 5 2 2 6" xfId="18475" xr:uid="{00000000-0005-0000-0000-000059C20000}"/>
    <cellStyle name="Normal 3 5 2 2 7" xfId="6533" xr:uid="{00000000-0005-0000-0000-00005AC20000}"/>
    <cellStyle name="Normal 3 5 2 2 8" xfId="24460" xr:uid="{00000000-0005-0000-0000-00005BC20000}"/>
    <cellStyle name="Normal 3 5 2 2 9" xfId="36405" xr:uid="{00000000-0005-0000-0000-00005CC20000}"/>
    <cellStyle name="Normal 3 5 2 3" xfId="927" xr:uid="{00000000-0005-0000-0000-00005DC20000}"/>
    <cellStyle name="Normal 3 5 2 3 2" xfId="2371" xr:uid="{00000000-0005-0000-0000-00005EC20000}"/>
    <cellStyle name="Normal 3 5 2 3 2 2" xfId="5341" xr:uid="{00000000-0005-0000-0000-00005FC20000}"/>
    <cellStyle name="Normal 3 5 2 3 2 2 2" xfId="17304" xr:uid="{00000000-0005-0000-0000-000060C20000}"/>
    <cellStyle name="Normal 3 5 2 3 2 2 2 2" xfId="35231" xr:uid="{00000000-0005-0000-0000-000061C20000}"/>
    <cellStyle name="Normal 3 5 2 3 2 2 2 3" xfId="47176" xr:uid="{00000000-0005-0000-0000-000062C20000}"/>
    <cellStyle name="Normal 3 5 2 3 2 2 2 4" xfId="59141" xr:uid="{00000000-0005-0000-0000-000063C20000}"/>
    <cellStyle name="Normal 3 5 2 3 2 2 3" xfId="23263" xr:uid="{00000000-0005-0000-0000-000064C20000}"/>
    <cellStyle name="Normal 3 5 2 3 2 2 4" xfId="11321" xr:uid="{00000000-0005-0000-0000-000065C20000}"/>
    <cellStyle name="Normal 3 5 2 3 2 2 5" xfId="29248" xr:uid="{00000000-0005-0000-0000-000066C20000}"/>
    <cellStyle name="Normal 3 5 2 3 2 2 6" xfId="41193" xr:uid="{00000000-0005-0000-0000-000067C20000}"/>
    <cellStyle name="Normal 3 5 2 3 2 2 7" xfId="53158" xr:uid="{00000000-0005-0000-0000-000068C20000}"/>
    <cellStyle name="Normal 3 5 2 3 2 3" xfId="14334" xr:uid="{00000000-0005-0000-0000-000069C20000}"/>
    <cellStyle name="Normal 3 5 2 3 2 3 2" xfId="32261" xr:uid="{00000000-0005-0000-0000-00006AC20000}"/>
    <cellStyle name="Normal 3 5 2 3 2 3 3" xfId="44206" xr:uid="{00000000-0005-0000-0000-00006BC20000}"/>
    <cellStyle name="Normal 3 5 2 3 2 3 4" xfId="56171" xr:uid="{00000000-0005-0000-0000-00006CC20000}"/>
    <cellStyle name="Normal 3 5 2 3 2 4" xfId="20293" xr:uid="{00000000-0005-0000-0000-00006DC20000}"/>
    <cellStyle name="Normal 3 5 2 3 2 5" xfId="8351" xr:uid="{00000000-0005-0000-0000-00006EC20000}"/>
    <cellStyle name="Normal 3 5 2 3 2 6" xfId="26278" xr:uid="{00000000-0005-0000-0000-00006FC20000}"/>
    <cellStyle name="Normal 3 5 2 3 2 7" xfId="38223" xr:uid="{00000000-0005-0000-0000-000070C20000}"/>
    <cellStyle name="Normal 3 5 2 3 2 8" xfId="50188" xr:uid="{00000000-0005-0000-0000-000071C20000}"/>
    <cellStyle name="Normal 3 5 2 3 3" xfId="3897" xr:uid="{00000000-0005-0000-0000-000072C20000}"/>
    <cellStyle name="Normal 3 5 2 3 3 2" xfId="15860" xr:uid="{00000000-0005-0000-0000-000073C20000}"/>
    <cellStyle name="Normal 3 5 2 3 3 2 2" xfId="33787" xr:uid="{00000000-0005-0000-0000-000074C20000}"/>
    <cellStyle name="Normal 3 5 2 3 3 2 3" xfId="45732" xr:uid="{00000000-0005-0000-0000-000075C20000}"/>
    <cellStyle name="Normal 3 5 2 3 3 2 4" xfId="57697" xr:uid="{00000000-0005-0000-0000-000076C20000}"/>
    <cellStyle name="Normal 3 5 2 3 3 3" xfId="21819" xr:uid="{00000000-0005-0000-0000-000077C20000}"/>
    <cellStyle name="Normal 3 5 2 3 3 4" xfId="9877" xr:uid="{00000000-0005-0000-0000-000078C20000}"/>
    <cellStyle name="Normal 3 5 2 3 3 5" xfId="27804" xr:uid="{00000000-0005-0000-0000-000079C20000}"/>
    <cellStyle name="Normal 3 5 2 3 3 6" xfId="39749" xr:uid="{00000000-0005-0000-0000-00007AC20000}"/>
    <cellStyle name="Normal 3 5 2 3 3 7" xfId="51714" xr:uid="{00000000-0005-0000-0000-00007BC20000}"/>
    <cellStyle name="Normal 3 5 2 3 4" xfId="12890" xr:uid="{00000000-0005-0000-0000-00007CC20000}"/>
    <cellStyle name="Normal 3 5 2 3 4 2" xfId="30817" xr:uid="{00000000-0005-0000-0000-00007DC20000}"/>
    <cellStyle name="Normal 3 5 2 3 4 3" xfId="42762" xr:uid="{00000000-0005-0000-0000-00007EC20000}"/>
    <cellStyle name="Normal 3 5 2 3 4 4" xfId="54727" xr:uid="{00000000-0005-0000-0000-00007FC20000}"/>
    <cellStyle name="Normal 3 5 2 3 5" xfId="18849" xr:uid="{00000000-0005-0000-0000-000080C20000}"/>
    <cellStyle name="Normal 3 5 2 3 6" xfId="6907" xr:uid="{00000000-0005-0000-0000-000081C20000}"/>
    <cellStyle name="Normal 3 5 2 3 7" xfId="24834" xr:uid="{00000000-0005-0000-0000-000082C20000}"/>
    <cellStyle name="Normal 3 5 2 3 8" xfId="36779" xr:uid="{00000000-0005-0000-0000-000083C20000}"/>
    <cellStyle name="Normal 3 5 2 3 9" xfId="48744" xr:uid="{00000000-0005-0000-0000-000084C20000}"/>
    <cellStyle name="Normal 3 5 2 4" xfId="1649" xr:uid="{00000000-0005-0000-0000-000085C20000}"/>
    <cellStyle name="Normal 3 5 2 4 2" xfId="4619" xr:uid="{00000000-0005-0000-0000-000086C20000}"/>
    <cellStyle name="Normal 3 5 2 4 2 2" xfId="16582" xr:uid="{00000000-0005-0000-0000-000087C20000}"/>
    <cellStyle name="Normal 3 5 2 4 2 2 2" xfId="34509" xr:uid="{00000000-0005-0000-0000-000088C20000}"/>
    <cellStyle name="Normal 3 5 2 4 2 2 3" xfId="46454" xr:uid="{00000000-0005-0000-0000-000089C20000}"/>
    <cellStyle name="Normal 3 5 2 4 2 2 4" xfId="58419" xr:uid="{00000000-0005-0000-0000-00008AC20000}"/>
    <cellStyle name="Normal 3 5 2 4 2 3" xfId="22541" xr:uid="{00000000-0005-0000-0000-00008BC20000}"/>
    <cellStyle name="Normal 3 5 2 4 2 4" xfId="10599" xr:uid="{00000000-0005-0000-0000-00008CC20000}"/>
    <cellStyle name="Normal 3 5 2 4 2 5" xfId="28526" xr:uid="{00000000-0005-0000-0000-00008DC20000}"/>
    <cellStyle name="Normal 3 5 2 4 2 6" xfId="40471" xr:uid="{00000000-0005-0000-0000-00008EC20000}"/>
    <cellStyle name="Normal 3 5 2 4 2 7" xfId="52436" xr:uid="{00000000-0005-0000-0000-00008FC20000}"/>
    <cellStyle name="Normal 3 5 2 4 3" xfId="13612" xr:uid="{00000000-0005-0000-0000-000090C20000}"/>
    <cellStyle name="Normal 3 5 2 4 3 2" xfId="31539" xr:uid="{00000000-0005-0000-0000-000091C20000}"/>
    <cellStyle name="Normal 3 5 2 4 3 3" xfId="43484" xr:uid="{00000000-0005-0000-0000-000092C20000}"/>
    <cellStyle name="Normal 3 5 2 4 3 4" xfId="55449" xr:uid="{00000000-0005-0000-0000-000093C20000}"/>
    <cellStyle name="Normal 3 5 2 4 4" xfId="19571" xr:uid="{00000000-0005-0000-0000-000094C20000}"/>
    <cellStyle name="Normal 3 5 2 4 5" xfId="7629" xr:uid="{00000000-0005-0000-0000-000095C20000}"/>
    <cellStyle name="Normal 3 5 2 4 6" xfId="25556" xr:uid="{00000000-0005-0000-0000-000096C20000}"/>
    <cellStyle name="Normal 3 5 2 4 7" xfId="37501" xr:uid="{00000000-0005-0000-0000-000097C20000}"/>
    <cellStyle name="Normal 3 5 2 4 8" xfId="49466" xr:uid="{00000000-0005-0000-0000-000098C20000}"/>
    <cellStyle name="Normal 3 5 2 5" xfId="3175" xr:uid="{00000000-0005-0000-0000-000099C20000}"/>
    <cellStyle name="Normal 3 5 2 5 2" xfId="15138" xr:uid="{00000000-0005-0000-0000-00009AC20000}"/>
    <cellStyle name="Normal 3 5 2 5 2 2" xfId="33065" xr:uid="{00000000-0005-0000-0000-00009BC20000}"/>
    <cellStyle name="Normal 3 5 2 5 2 3" xfId="45010" xr:uid="{00000000-0005-0000-0000-00009CC20000}"/>
    <cellStyle name="Normal 3 5 2 5 2 4" xfId="56975" xr:uid="{00000000-0005-0000-0000-00009DC20000}"/>
    <cellStyle name="Normal 3 5 2 5 3" xfId="21097" xr:uid="{00000000-0005-0000-0000-00009EC20000}"/>
    <cellStyle name="Normal 3 5 2 5 4" xfId="9155" xr:uid="{00000000-0005-0000-0000-00009FC20000}"/>
    <cellStyle name="Normal 3 5 2 5 5" xfId="27082" xr:uid="{00000000-0005-0000-0000-0000A0C20000}"/>
    <cellStyle name="Normal 3 5 2 5 6" xfId="39027" xr:uid="{00000000-0005-0000-0000-0000A1C20000}"/>
    <cellStyle name="Normal 3 5 2 5 7" xfId="50992" xr:uid="{00000000-0005-0000-0000-0000A2C20000}"/>
    <cellStyle name="Normal 3 5 2 6" xfId="12168" xr:uid="{00000000-0005-0000-0000-0000A3C20000}"/>
    <cellStyle name="Normal 3 5 2 6 2" xfId="30095" xr:uid="{00000000-0005-0000-0000-0000A4C20000}"/>
    <cellStyle name="Normal 3 5 2 6 3" xfId="42040" xr:uid="{00000000-0005-0000-0000-0000A5C20000}"/>
    <cellStyle name="Normal 3 5 2 6 4" xfId="54005" xr:uid="{00000000-0005-0000-0000-0000A6C20000}"/>
    <cellStyle name="Normal 3 5 2 7" xfId="18127" xr:uid="{00000000-0005-0000-0000-0000A7C20000}"/>
    <cellStyle name="Normal 3 5 2 8" xfId="6185" xr:uid="{00000000-0005-0000-0000-0000A8C20000}"/>
    <cellStyle name="Normal 3 5 2 9" xfId="24112" xr:uid="{00000000-0005-0000-0000-0000A9C20000}"/>
    <cellStyle name="Normal 3 5 3" xfId="321" xr:uid="{00000000-0005-0000-0000-0000AAC20000}"/>
    <cellStyle name="Normal 3 5 3 10" xfId="36173" xr:uid="{00000000-0005-0000-0000-0000ABC20000}"/>
    <cellStyle name="Normal 3 5 3 11" xfId="48138" xr:uid="{00000000-0005-0000-0000-0000ACC20000}"/>
    <cellStyle name="Normal 3 5 3 2" xfId="669" xr:uid="{00000000-0005-0000-0000-0000ADC20000}"/>
    <cellStyle name="Normal 3 5 3 2 10" xfId="48486" xr:uid="{00000000-0005-0000-0000-0000AEC20000}"/>
    <cellStyle name="Normal 3 5 3 2 2" xfId="1391" xr:uid="{00000000-0005-0000-0000-0000AFC20000}"/>
    <cellStyle name="Normal 3 5 3 2 2 2" xfId="2835" xr:uid="{00000000-0005-0000-0000-0000B0C20000}"/>
    <cellStyle name="Normal 3 5 3 2 2 2 2" xfId="5805" xr:uid="{00000000-0005-0000-0000-0000B1C20000}"/>
    <cellStyle name="Normal 3 5 3 2 2 2 2 2" xfId="17768" xr:uid="{00000000-0005-0000-0000-0000B2C20000}"/>
    <cellStyle name="Normal 3 5 3 2 2 2 2 2 2" xfId="35695" xr:uid="{00000000-0005-0000-0000-0000B3C20000}"/>
    <cellStyle name="Normal 3 5 3 2 2 2 2 2 3" xfId="47640" xr:uid="{00000000-0005-0000-0000-0000B4C20000}"/>
    <cellStyle name="Normal 3 5 3 2 2 2 2 2 4" xfId="59605" xr:uid="{00000000-0005-0000-0000-0000B5C20000}"/>
    <cellStyle name="Normal 3 5 3 2 2 2 2 3" xfId="23727" xr:uid="{00000000-0005-0000-0000-0000B6C20000}"/>
    <cellStyle name="Normal 3 5 3 2 2 2 2 4" xfId="11785" xr:uid="{00000000-0005-0000-0000-0000B7C20000}"/>
    <cellStyle name="Normal 3 5 3 2 2 2 2 5" xfId="29712" xr:uid="{00000000-0005-0000-0000-0000B8C20000}"/>
    <cellStyle name="Normal 3 5 3 2 2 2 2 6" xfId="41657" xr:uid="{00000000-0005-0000-0000-0000B9C20000}"/>
    <cellStyle name="Normal 3 5 3 2 2 2 2 7" xfId="53622" xr:uid="{00000000-0005-0000-0000-0000BAC20000}"/>
    <cellStyle name="Normal 3 5 3 2 2 2 3" xfId="14798" xr:uid="{00000000-0005-0000-0000-0000BBC20000}"/>
    <cellStyle name="Normal 3 5 3 2 2 2 3 2" xfId="32725" xr:uid="{00000000-0005-0000-0000-0000BCC20000}"/>
    <cellStyle name="Normal 3 5 3 2 2 2 3 3" xfId="44670" xr:uid="{00000000-0005-0000-0000-0000BDC20000}"/>
    <cellStyle name="Normal 3 5 3 2 2 2 3 4" xfId="56635" xr:uid="{00000000-0005-0000-0000-0000BEC20000}"/>
    <cellStyle name="Normal 3 5 3 2 2 2 4" xfId="20757" xr:uid="{00000000-0005-0000-0000-0000BFC20000}"/>
    <cellStyle name="Normal 3 5 3 2 2 2 5" xfId="8815" xr:uid="{00000000-0005-0000-0000-0000C0C20000}"/>
    <cellStyle name="Normal 3 5 3 2 2 2 6" xfId="26742" xr:uid="{00000000-0005-0000-0000-0000C1C20000}"/>
    <cellStyle name="Normal 3 5 3 2 2 2 7" xfId="38687" xr:uid="{00000000-0005-0000-0000-0000C2C20000}"/>
    <cellStyle name="Normal 3 5 3 2 2 2 8" xfId="50652" xr:uid="{00000000-0005-0000-0000-0000C3C20000}"/>
    <cellStyle name="Normal 3 5 3 2 2 3" xfId="4361" xr:uid="{00000000-0005-0000-0000-0000C4C20000}"/>
    <cellStyle name="Normal 3 5 3 2 2 3 2" xfId="16324" xr:uid="{00000000-0005-0000-0000-0000C5C20000}"/>
    <cellStyle name="Normal 3 5 3 2 2 3 2 2" xfId="34251" xr:uid="{00000000-0005-0000-0000-0000C6C20000}"/>
    <cellStyle name="Normal 3 5 3 2 2 3 2 3" xfId="46196" xr:uid="{00000000-0005-0000-0000-0000C7C20000}"/>
    <cellStyle name="Normal 3 5 3 2 2 3 2 4" xfId="58161" xr:uid="{00000000-0005-0000-0000-0000C8C20000}"/>
    <cellStyle name="Normal 3 5 3 2 2 3 3" xfId="22283" xr:uid="{00000000-0005-0000-0000-0000C9C20000}"/>
    <cellStyle name="Normal 3 5 3 2 2 3 4" xfId="10341" xr:uid="{00000000-0005-0000-0000-0000CAC20000}"/>
    <cellStyle name="Normal 3 5 3 2 2 3 5" xfId="28268" xr:uid="{00000000-0005-0000-0000-0000CBC20000}"/>
    <cellStyle name="Normal 3 5 3 2 2 3 6" xfId="40213" xr:uid="{00000000-0005-0000-0000-0000CCC20000}"/>
    <cellStyle name="Normal 3 5 3 2 2 3 7" xfId="52178" xr:uid="{00000000-0005-0000-0000-0000CDC20000}"/>
    <cellStyle name="Normal 3 5 3 2 2 4" xfId="13354" xr:uid="{00000000-0005-0000-0000-0000CEC20000}"/>
    <cellStyle name="Normal 3 5 3 2 2 4 2" xfId="31281" xr:uid="{00000000-0005-0000-0000-0000CFC20000}"/>
    <cellStyle name="Normal 3 5 3 2 2 4 3" xfId="43226" xr:uid="{00000000-0005-0000-0000-0000D0C20000}"/>
    <cellStyle name="Normal 3 5 3 2 2 4 4" xfId="55191" xr:uid="{00000000-0005-0000-0000-0000D1C20000}"/>
    <cellStyle name="Normal 3 5 3 2 2 5" xfId="19313" xr:uid="{00000000-0005-0000-0000-0000D2C20000}"/>
    <cellStyle name="Normal 3 5 3 2 2 6" xfId="7371" xr:uid="{00000000-0005-0000-0000-0000D3C20000}"/>
    <cellStyle name="Normal 3 5 3 2 2 7" xfId="25298" xr:uid="{00000000-0005-0000-0000-0000D4C20000}"/>
    <cellStyle name="Normal 3 5 3 2 2 8" xfId="37243" xr:uid="{00000000-0005-0000-0000-0000D5C20000}"/>
    <cellStyle name="Normal 3 5 3 2 2 9" xfId="49208" xr:uid="{00000000-0005-0000-0000-0000D6C20000}"/>
    <cellStyle name="Normal 3 5 3 2 3" xfId="2113" xr:uid="{00000000-0005-0000-0000-0000D7C20000}"/>
    <cellStyle name="Normal 3 5 3 2 3 2" xfId="5083" xr:uid="{00000000-0005-0000-0000-0000D8C20000}"/>
    <cellStyle name="Normal 3 5 3 2 3 2 2" xfId="17046" xr:uid="{00000000-0005-0000-0000-0000D9C20000}"/>
    <cellStyle name="Normal 3 5 3 2 3 2 2 2" xfId="34973" xr:uid="{00000000-0005-0000-0000-0000DAC20000}"/>
    <cellStyle name="Normal 3 5 3 2 3 2 2 3" xfId="46918" xr:uid="{00000000-0005-0000-0000-0000DBC20000}"/>
    <cellStyle name="Normal 3 5 3 2 3 2 2 4" xfId="58883" xr:uid="{00000000-0005-0000-0000-0000DCC20000}"/>
    <cellStyle name="Normal 3 5 3 2 3 2 3" xfId="23005" xr:uid="{00000000-0005-0000-0000-0000DDC20000}"/>
    <cellStyle name="Normal 3 5 3 2 3 2 4" xfId="11063" xr:uid="{00000000-0005-0000-0000-0000DEC20000}"/>
    <cellStyle name="Normal 3 5 3 2 3 2 5" xfId="28990" xr:uid="{00000000-0005-0000-0000-0000DFC20000}"/>
    <cellStyle name="Normal 3 5 3 2 3 2 6" xfId="40935" xr:uid="{00000000-0005-0000-0000-0000E0C20000}"/>
    <cellStyle name="Normal 3 5 3 2 3 2 7" xfId="52900" xr:uid="{00000000-0005-0000-0000-0000E1C20000}"/>
    <cellStyle name="Normal 3 5 3 2 3 3" xfId="14076" xr:uid="{00000000-0005-0000-0000-0000E2C20000}"/>
    <cellStyle name="Normal 3 5 3 2 3 3 2" xfId="32003" xr:uid="{00000000-0005-0000-0000-0000E3C20000}"/>
    <cellStyle name="Normal 3 5 3 2 3 3 3" xfId="43948" xr:uid="{00000000-0005-0000-0000-0000E4C20000}"/>
    <cellStyle name="Normal 3 5 3 2 3 3 4" xfId="55913" xr:uid="{00000000-0005-0000-0000-0000E5C20000}"/>
    <cellStyle name="Normal 3 5 3 2 3 4" xfId="20035" xr:uid="{00000000-0005-0000-0000-0000E6C20000}"/>
    <cellStyle name="Normal 3 5 3 2 3 5" xfId="8093" xr:uid="{00000000-0005-0000-0000-0000E7C20000}"/>
    <cellStyle name="Normal 3 5 3 2 3 6" xfId="26020" xr:uid="{00000000-0005-0000-0000-0000E8C20000}"/>
    <cellStyle name="Normal 3 5 3 2 3 7" xfId="37965" xr:uid="{00000000-0005-0000-0000-0000E9C20000}"/>
    <cellStyle name="Normal 3 5 3 2 3 8" xfId="49930" xr:uid="{00000000-0005-0000-0000-0000EAC20000}"/>
    <cellStyle name="Normal 3 5 3 2 4" xfId="3639" xr:uid="{00000000-0005-0000-0000-0000EBC20000}"/>
    <cellStyle name="Normal 3 5 3 2 4 2" xfId="15602" xr:uid="{00000000-0005-0000-0000-0000ECC20000}"/>
    <cellStyle name="Normal 3 5 3 2 4 2 2" xfId="33529" xr:uid="{00000000-0005-0000-0000-0000EDC20000}"/>
    <cellStyle name="Normal 3 5 3 2 4 2 3" xfId="45474" xr:uid="{00000000-0005-0000-0000-0000EEC20000}"/>
    <cellStyle name="Normal 3 5 3 2 4 2 4" xfId="57439" xr:uid="{00000000-0005-0000-0000-0000EFC20000}"/>
    <cellStyle name="Normal 3 5 3 2 4 3" xfId="21561" xr:uid="{00000000-0005-0000-0000-0000F0C20000}"/>
    <cellStyle name="Normal 3 5 3 2 4 4" xfId="9619" xr:uid="{00000000-0005-0000-0000-0000F1C20000}"/>
    <cellStyle name="Normal 3 5 3 2 4 5" xfId="27546" xr:uid="{00000000-0005-0000-0000-0000F2C20000}"/>
    <cellStyle name="Normal 3 5 3 2 4 6" xfId="39491" xr:uid="{00000000-0005-0000-0000-0000F3C20000}"/>
    <cellStyle name="Normal 3 5 3 2 4 7" xfId="51456" xr:uid="{00000000-0005-0000-0000-0000F4C20000}"/>
    <cellStyle name="Normal 3 5 3 2 5" xfId="12632" xr:uid="{00000000-0005-0000-0000-0000F5C20000}"/>
    <cellStyle name="Normal 3 5 3 2 5 2" xfId="30559" xr:uid="{00000000-0005-0000-0000-0000F6C20000}"/>
    <cellStyle name="Normal 3 5 3 2 5 3" xfId="42504" xr:uid="{00000000-0005-0000-0000-0000F7C20000}"/>
    <cellStyle name="Normal 3 5 3 2 5 4" xfId="54469" xr:uid="{00000000-0005-0000-0000-0000F8C20000}"/>
    <cellStyle name="Normal 3 5 3 2 6" xfId="18591" xr:uid="{00000000-0005-0000-0000-0000F9C20000}"/>
    <cellStyle name="Normal 3 5 3 2 7" xfId="6649" xr:uid="{00000000-0005-0000-0000-0000FAC20000}"/>
    <cellStyle name="Normal 3 5 3 2 8" xfId="24576" xr:uid="{00000000-0005-0000-0000-0000FBC20000}"/>
    <cellStyle name="Normal 3 5 3 2 9" xfId="36521" xr:uid="{00000000-0005-0000-0000-0000FCC20000}"/>
    <cellStyle name="Normal 3 5 3 3" xfId="1043" xr:uid="{00000000-0005-0000-0000-0000FDC20000}"/>
    <cellStyle name="Normal 3 5 3 3 2" xfId="2487" xr:uid="{00000000-0005-0000-0000-0000FEC20000}"/>
    <cellStyle name="Normal 3 5 3 3 2 2" xfId="5457" xr:uid="{00000000-0005-0000-0000-0000FFC20000}"/>
    <cellStyle name="Normal 3 5 3 3 2 2 2" xfId="17420" xr:uid="{00000000-0005-0000-0000-000000C30000}"/>
    <cellStyle name="Normal 3 5 3 3 2 2 2 2" xfId="35347" xr:uid="{00000000-0005-0000-0000-000001C30000}"/>
    <cellStyle name="Normal 3 5 3 3 2 2 2 3" xfId="47292" xr:uid="{00000000-0005-0000-0000-000002C30000}"/>
    <cellStyle name="Normal 3 5 3 3 2 2 2 4" xfId="59257" xr:uid="{00000000-0005-0000-0000-000003C30000}"/>
    <cellStyle name="Normal 3 5 3 3 2 2 3" xfId="23379" xr:uid="{00000000-0005-0000-0000-000004C30000}"/>
    <cellStyle name="Normal 3 5 3 3 2 2 4" xfId="11437" xr:uid="{00000000-0005-0000-0000-000005C30000}"/>
    <cellStyle name="Normal 3 5 3 3 2 2 5" xfId="29364" xr:uid="{00000000-0005-0000-0000-000006C30000}"/>
    <cellStyle name="Normal 3 5 3 3 2 2 6" xfId="41309" xr:uid="{00000000-0005-0000-0000-000007C30000}"/>
    <cellStyle name="Normal 3 5 3 3 2 2 7" xfId="53274" xr:uid="{00000000-0005-0000-0000-000008C30000}"/>
    <cellStyle name="Normal 3 5 3 3 2 3" xfId="14450" xr:uid="{00000000-0005-0000-0000-000009C30000}"/>
    <cellStyle name="Normal 3 5 3 3 2 3 2" xfId="32377" xr:uid="{00000000-0005-0000-0000-00000AC30000}"/>
    <cellStyle name="Normal 3 5 3 3 2 3 3" xfId="44322" xr:uid="{00000000-0005-0000-0000-00000BC30000}"/>
    <cellStyle name="Normal 3 5 3 3 2 3 4" xfId="56287" xr:uid="{00000000-0005-0000-0000-00000CC30000}"/>
    <cellStyle name="Normal 3 5 3 3 2 4" xfId="20409" xr:uid="{00000000-0005-0000-0000-00000DC30000}"/>
    <cellStyle name="Normal 3 5 3 3 2 5" xfId="8467" xr:uid="{00000000-0005-0000-0000-00000EC30000}"/>
    <cellStyle name="Normal 3 5 3 3 2 6" xfId="26394" xr:uid="{00000000-0005-0000-0000-00000FC30000}"/>
    <cellStyle name="Normal 3 5 3 3 2 7" xfId="38339" xr:uid="{00000000-0005-0000-0000-000010C30000}"/>
    <cellStyle name="Normal 3 5 3 3 2 8" xfId="50304" xr:uid="{00000000-0005-0000-0000-000011C30000}"/>
    <cellStyle name="Normal 3 5 3 3 3" xfId="4013" xr:uid="{00000000-0005-0000-0000-000012C30000}"/>
    <cellStyle name="Normal 3 5 3 3 3 2" xfId="15976" xr:uid="{00000000-0005-0000-0000-000013C30000}"/>
    <cellStyle name="Normal 3 5 3 3 3 2 2" xfId="33903" xr:uid="{00000000-0005-0000-0000-000014C30000}"/>
    <cellStyle name="Normal 3 5 3 3 3 2 3" xfId="45848" xr:uid="{00000000-0005-0000-0000-000015C30000}"/>
    <cellStyle name="Normal 3 5 3 3 3 2 4" xfId="57813" xr:uid="{00000000-0005-0000-0000-000016C30000}"/>
    <cellStyle name="Normal 3 5 3 3 3 3" xfId="21935" xr:uid="{00000000-0005-0000-0000-000017C30000}"/>
    <cellStyle name="Normal 3 5 3 3 3 4" xfId="9993" xr:uid="{00000000-0005-0000-0000-000018C30000}"/>
    <cellStyle name="Normal 3 5 3 3 3 5" xfId="27920" xr:uid="{00000000-0005-0000-0000-000019C30000}"/>
    <cellStyle name="Normal 3 5 3 3 3 6" xfId="39865" xr:uid="{00000000-0005-0000-0000-00001AC30000}"/>
    <cellStyle name="Normal 3 5 3 3 3 7" xfId="51830" xr:uid="{00000000-0005-0000-0000-00001BC30000}"/>
    <cellStyle name="Normal 3 5 3 3 4" xfId="13006" xr:uid="{00000000-0005-0000-0000-00001CC30000}"/>
    <cellStyle name="Normal 3 5 3 3 4 2" xfId="30933" xr:uid="{00000000-0005-0000-0000-00001DC30000}"/>
    <cellStyle name="Normal 3 5 3 3 4 3" xfId="42878" xr:uid="{00000000-0005-0000-0000-00001EC30000}"/>
    <cellStyle name="Normal 3 5 3 3 4 4" xfId="54843" xr:uid="{00000000-0005-0000-0000-00001FC30000}"/>
    <cellStyle name="Normal 3 5 3 3 5" xfId="18965" xr:uid="{00000000-0005-0000-0000-000020C30000}"/>
    <cellStyle name="Normal 3 5 3 3 6" xfId="7023" xr:uid="{00000000-0005-0000-0000-000021C30000}"/>
    <cellStyle name="Normal 3 5 3 3 7" xfId="24950" xr:uid="{00000000-0005-0000-0000-000022C30000}"/>
    <cellStyle name="Normal 3 5 3 3 8" xfId="36895" xr:uid="{00000000-0005-0000-0000-000023C30000}"/>
    <cellStyle name="Normal 3 5 3 3 9" xfId="48860" xr:uid="{00000000-0005-0000-0000-000024C30000}"/>
    <cellStyle name="Normal 3 5 3 4" xfId="1765" xr:uid="{00000000-0005-0000-0000-000025C30000}"/>
    <cellStyle name="Normal 3 5 3 4 2" xfId="4735" xr:uid="{00000000-0005-0000-0000-000026C30000}"/>
    <cellStyle name="Normal 3 5 3 4 2 2" xfId="16698" xr:uid="{00000000-0005-0000-0000-000027C30000}"/>
    <cellStyle name="Normal 3 5 3 4 2 2 2" xfId="34625" xr:uid="{00000000-0005-0000-0000-000028C30000}"/>
    <cellStyle name="Normal 3 5 3 4 2 2 3" xfId="46570" xr:uid="{00000000-0005-0000-0000-000029C30000}"/>
    <cellStyle name="Normal 3 5 3 4 2 2 4" xfId="58535" xr:uid="{00000000-0005-0000-0000-00002AC30000}"/>
    <cellStyle name="Normal 3 5 3 4 2 3" xfId="22657" xr:uid="{00000000-0005-0000-0000-00002BC30000}"/>
    <cellStyle name="Normal 3 5 3 4 2 4" xfId="10715" xr:uid="{00000000-0005-0000-0000-00002CC30000}"/>
    <cellStyle name="Normal 3 5 3 4 2 5" xfId="28642" xr:uid="{00000000-0005-0000-0000-00002DC30000}"/>
    <cellStyle name="Normal 3 5 3 4 2 6" xfId="40587" xr:uid="{00000000-0005-0000-0000-00002EC30000}"/>
    <cellStyle name="Normal 3 5 3 4 2 7" xfId="52552" xr:uid="{00000000-0005-0000-0000-00002FC30000}"/>
    <cellStyle name="Normal 3 5 3 4 3" xfId="13728" xr:uid="{00000000-0005-0000-0000-000030C30000}"/>
    <cellStyle name="Normal 3 5 3 4 3 2" xfId="31655" xr:uid="{00000000-0005-0000-0000-000031C30000}"/>
    <cellStyle name="Normal 3 5 3 4 3 3" xfId="43600" xr:uid="{00000000-0005-0000-0000-000032C30000}"/>
    <cellStyle name="Normal 3 5 3 4 3 4" xfId="55565" xr:uid="{00000000-0005-0000-0000-000033C30000}"/>
    <cellStyle name="Normal 3 5 3 4 4" xfId="19687" xr:uid="{00000000-0005-0000-0000-000034C30000}"/>
    <cellStyle name="Normal 3 5 3 4 5" xfId="7745" xr:uid="{00000000-0005-0000-0000-000035C30000}"/>
    <cellStyle name="Normal 3 5 3 4 6" xfId="25672" xr:uid="{00000000-0005-0000-0000-000036C30000}"/>
    <cellStyle name="Normal 3 5 3 4 7" xfId="37617" xr:uid="{00000000-0005-0000-0000-000037C30000}"/>
    <cellStyle name="Normal 3 5 3 4 8" xfId="49582" xr:uid="{00000000-0005-0000-0000-000038C30000}"/>
    <cellStyle name="Normal 3 5 3 5" xfId="3291" xr:uid="{00000000-0005-0000-0000-000039C30000}"/>
    <cellStyle name="Normal 3 5 3 5 2" xfId="15254" xr:uid="{00000000-0005-0000-0000-00003AC30000}"/>
    <cellStyle name="Normal 3 5 3 5 2 2" xfId="33181" xr:uid="{00000000-0005-0000-0000-00003BC30000}"/>
    <cellStyle name="Normal 3 5 3 5 2 3" xfId="45126" xr:uid="{00000000-0005-0000-0000-00003CC30000}"/>
    <cellStyle name="Normal 3 5 3 5 2 4" xfId="57091" xr:uid="{00000000-0005-0000-0000-00003DC30000}"/>
    <cellStyle name="Normal 3 5 3 5 3" xfId="21213" xr:uid="{00000000-0005-0000-0000-00003EC30000}"/>
    <cellStyle name="Normal 3 5 3 5 4" xfId="9271" xr:uid="{00000000-0005-0000-0000-00003FC30000}"/>
    <cellStyle name="Normal 3 5 3 5 5" xfId="27198" xr:uid="{00000000-0005-0000-0000-000040C30000}"/>
    <cellStyle name="Normal 3 5 3 5 6" xfId="39143" xr:uid="{00000000-0005-0000-0000-000041C30000}"/>
    <cellStyle name="Normal 3 5 3 5 7" xfId="51108" xr:uid="{00000000-0005-0000-0000-000042C30000}"/>
    <cellStyle name="Normal 3 5 3 6" xfId="12284" xr:uid="{00000000-0005-0000-0000-000043C30000}"/>
    <cellStyle name="Normal 3 5 3 6 2" xfId="30211" xr:uid="{00000000-0005-0000-0000-000044C30000}"/>
    <cellStyle name="Normal 3 5 3 6 3" xfId="42156" xr:uid="{00000000-0005-0000-0000-000045C30000}"/>
    <cellStyle name="Normal 3 5 3 6 4" xfId="54121" xr:uid="{00000000-0005-0000-0000-000046C30000}"/>
    <cellStyle name="Normal 3 5 3 7" xfId="18243" xr:uid="{00000000-0005-0000-0000-000047C30000}"/>
    <cellStyle name="Normal 3 5 3 8" xfId="6301" xr:uid="{00000000-0005-0000-0000-000048C30000}"/>
    <cellStyle name="Normal 3 5 3 9" xfId="24228" xr:uid="{00000000-0005-0000-0000-000049C30000}"/>
    <cellStyle name="Normal 3 5 4" xfId="437" xr:uid="{00000000-0005-0000-0000-00004AC30000}"/>
    <cellStyle name="Normal 3 5 4 10" xfId="48254" xr:uid="{00000000-0005-0000-0000-00004BC30000}"/>
    <cellStyle name="Normal 3 5 4 2" xfId="1159" xr:uid="{00000000-0005-0000-0000-00004CC30000}"/>
    <cellStyle name="Normal 3 5 4 2 2" xfId="2603" xr:uid="{00000000-0005-0000-0000-00004DC30000}"/>
    <cellStyle name="Normal 3 5 4 2 2 2" xfId="5573" xr:uid="{00000000-0005-0000-0000-00004EC30000}"/>
    <cellStyle name="Normal 3 5 4 2 2 2 2" xfId="17536" xr:uid="{00000000-0005-0000-0000-00004FC30000}"/>
    <cellStyle name="Normal 3 5 4 2 2 2 2 2" xfId="35463" xr:uid="{00000000-0005-0000-0000-000050C30000}"/>
    <cellStyle name="Normal 3 5 4 2 2 2 2 3" xfId="47408" xr:uid="{00000000-0005-0000-0000-000051C30000}"/>
    <cellStyle name="Normal 3 5 4 2 2 2 2 4" xfId="59373" xr:uid="{00000000-0005-0000-0000-000052C30000}"/>
    <cellStyle name="Normal 3 5 4 2 2 2 3" xfId="23495" xr:uid="{00000000-0005-0000-0000-000053C30000}"/>
    <cellStyle name="Normal 3 5 4 2 2 2 4" xfId="11553" xr:uid="{00000000-0005-0000-0000-000054C30000}"/>
    <cellStyle name="Normal 3 5 4 2 2 2 5" xfId="29480" xr:uid="{00000000-0005-0000-0000-000055C30000}"/>
    <cellStyle name="Normal 3 5 4 2 2 2 6" xfId="41425" xr:uid="{00000000-0005-0000-0000-000056C30000}"/>
    <cellStyle name="Normal 3 5 4 2 2 2 7" xfId="53390" xr:uid="{00000000-0005-0000-0000-000057C30000}"/>
    <cellStyle name="Normal 3 5 4 2 2 3" xfId="14566" xr:uid="{00000000-0005-0000-0000-000058C30000}"/>
    <cellStyle name="Normal 3 5 4 2 2 3 2" xfId="32493" xr:uid="{00000000-0005-0000-0000-000059C30000}"/>
    <cellStyle name="Normal 3 5 4 2 2 3 3" xfId="44438" xr:uid="{00000000-0005-0000-0000-00005AC30000}"/>
    <cellStyle name="Normal 3 5 4 2 2 3 4" xfId="56403" xr:uid="{00000000-0005-0000-0000-00005BC30000}"/>
    <cellStyle name="Normal 3 5 4 2 2 4" xfId="20525" xr:uid="{00000000-0005-0000-0000-00005CC30000}"/>
    <cellStyle name="Normal 3 5 4 2 2 5" xfId="8583" xr:uid="{00000000-0005-0000-0000-00005DC30000}"/>
    <cellStyle name="Normal 3 5 4 2 2 6" xfId="26510" xr:uid="{00000000-0005-0000-0000-00005EC30000}"/>
    <cellStyle name="Normal 3 5 4 2 2 7" xfId="38455" xr:uid="{00000000-0005-0000-0000-00005FC30000}"/>
    <cellStyle name="Normal 3 5 4 2 2 8" xfId="50420" xr:uid="{00000000-0005-0000-0000-000060C30000}"/>
    <cellStyle name="Normal 3 5 4 2 3" xfId="4129" xr:uid="{00000000-0005-0000-0000-000061C30000}"/>
    <cellStyle name="Normal 3 5 4 2 3 2" xfId="16092" xr:uid="{00000000-0005-0000-0000-000062C30000}"/>
    <cellStyle name="Normal 3 5 4 2 3 2 2" xfId="34019" xr:uid="{00000000-0005-0000-0000-000063C30000}"/>
    <cellStyle name="Normal 3 5 4 2 3 2 3" xfId="45964" xr:uid="{00000000-0005-0000-0000-000064C30000}"/>
    <cellStyle name="Normal 3 5 4 2 3 2 4" xfId="57929" xr:uid="{00000000-0005-0000-0000-000065C30000}"/>
    <cellStyle name="Normal 3 5 4 2 3 3" xfId="22051" xr:uid="{00000000-0005-0000-0000-000066C30000}"/>
    <cellStyle name="Normal 3 5 4 2 3 4" xfId="10109" xr:uid="{00000000-0005-0000-0000-000067C30000}"/>
    <cellStyle name="Normal 3 5 4 2 3 5" xfId="28036" xr:uid="{00000000-0005-0000-0000-000068C30000}"/>
    <cellStyle name="Normal 3 5 4 2 3 6" xfId="39981" xr:uid="{00000000-0005-0000-0000-000069C30000}"/>
    <cellStyle name="Normal 3 5 4 2 3 7" xfId="51946" xr:uid="{00000000-0005-0000-0000-00006AC30000}"/>
    <cellStyle name="Normal 3 5 4 2 4" xfId="13122" xr:uid="{00000000-0005-0000-0000-00006BC30000}"/>
    <cellStyle name="Normal 3 5 4 2 4 2" xfId="31049" xr:uid="{00000000-0005-0000-0000-00006CC30000}"/>
    <cellStyle name="Normal 3 5 4 2 4 3" xfId="42994" xr:uid="{00000000-0005-0000-0000-00006DC30000}"/>
    <cellStyle name="Normal 3 5 4 2 4 4" xfId="54959" xr:uid="{00000000-0005-0000-0000-00006EC30000}"/>
    <cellStyle name="Normal 3 5 4 2 5" xfId="19081" xr:uid="{00000000-0005-0000-0000-00006FC30000}"/>
    <cellStyle name="Normal 3 5 4 2 6" xfId="7139" xr:uid="{00000000-0005-0000-0000-000070C30000}"/>
    <cellStyle name="Normal 3 5 4 2 7" xfId="25066" xr:uid="{00000000-0005-0000-0000-000071C30000}"/>
    <cellStyle name="Normal 3 5 4 2 8" xfId="37011" xr:uid="{00000000-0005-0000-0000-000072C30000}"/>
    <cellStyle name="Normal 3 5 4 2 9" xfId="48976" xr:uid="{00000000-0005-0000-0000-000073C30000}"/>
    <cellStyle name="Normal 3 5 4 3" xfId="1881" xr:uid="{00000000-0005-0000-0000-000074C30000}"/>
    <cellStyle name="Normal 3 5 4 3 2" xfId="4851" xr:uid="{00000000-0005-0000-0000-000075C30000}"/>
    <cellStyle name="Normal 3 5 4 3 2 2" xfId="16814" xr:uid="{00000000-0005-0000-0000-000076C30000}"/>
    <cellStyle name="Normal 3 5 4 3 2 2 2" xfId="34741" xr:uid="{00000000-0005-0000-0000-000077C30000}"/>
    <cellStyle name="Normal 3 5 4 3 2 2 3" xfId="46686" xr:uid="{00000000-0005-0000-0000-000078C30000}"/>
    <cellStyle name="Normal 3 5 4 3 2 2 4" xfId="58651" xr:uid="{00000000-0005-0000-0000-000079C30000}"/>
    <cellStyle name="Normal 3 5 4 3 2 3" xfId="22773" xr:uid="{00000000-0005-0000-0000-00007AC30000}"/>
    <cellStyle name="Normal 3 5 4 3 2 4" xfId="10831" xr:uid="{00000000-0005-0000-0000-00007BC30000}"/>
    <cellStyle name="Normal 3 5 4 3 2 5" xfId="28758" xr:uid="{00000000-0005-0000-0000-00007CC30000}"/>
    <cellStyle name="Normal 3 5 4 3 2 6" xfId="40703" xr:uid="{00000000-0005-0000-0000-00007DC30000}"/>
    <cellStyle name="Normal 3 5 4 3 2 7" xfId="52668" xr:uid="{00000000-0005-0000-0000-00007EC30000}"/>
    <cellStyle name="Normal 3 5 4 3 3" xfId="13844" xr:uid="{00000000-0005-0000-0000-00007FC30000}"/>
    <cellStyle name="Normal 3 5 4 3 3 2" xfId="31771" xr:uid="{00000000-0005-0000-0000-000080C30000}"/>
    <cellStyle name="Normal 3 5 4 3 3 3" xfId="43716" xr:uid="{00000000-0005-0000-0000-000081C30000}"/>
    <cellStyle name="Normal 3 5 4 3 3 4" xfId="55681" xr:uid="{00000000-0005-0000-0000-000082C30000}"/>
    <cellStyle name="Normal 3 5 4 3 4" xfId="19803" xr:uid="{00000000-0005-0000-0000-000083C30000}"/>
    <cellStyle name="Normal 3 5 4 3 5" xfId="7861" xr:uid="{00000000-0005-0000-0000-000084C30000}"/>
    <cellStyle name="Normal 3 5 4 3 6" xfId="25788" xr:uid="{00000000-0005-0000-0000-000085C30000}"/>
    <cellStyle name="Normal 3 5 4 3 7" xfId="37733" xr:uid="{00000000-0005-0000-0000-000086C30000}"/>
    <cellStyle name="Normal 3 5 4 3 8" xfId="49698" xr:uid="{00000000-0005-0000-0000-000087C30000}"/>
    <cellStyle name="Normal 3 5 4 4" xfId="3407" xr:uid="{00000000-0005-0000-0000-000088C30000}"/>
    <cellStyle name="Normal 3 5 4 4 2" xfId="15370" xr:uid="{00000000-0005-0000-0000-000089C30000}"/>
    <cellStyle name="Normal 3 5 4 4 2 2" xfId="33297" xr:uid="{00000000-0005-0000-0000-00008AC30000}"/>
    <cellStyle name="Normal 3 5 4 4 2 3" xfId="45242" xr:uid="{00000000-0005-0000-0000-00008BC30000}"/>
    <cellStyle name="Normal 3 5 4 4 2 4" xfId="57207" xr:uid="{00000000-0005-0000-0000-00008CC30000}"/>
    <cellStyle name="Normal 3 5 4 4 3" xfId="21329" xr:uid="{00000000-0005-0000-0000-00008DC30000}"/>
    <cellStyle name="Normal 3 5 4 4 4" xfId="9387" xr:uid="{00000000-0005-0000-0000-00008EC30000}"/>
    <cellStyle name="Normal 3 5 4 4 5" xfId="27314" xr:uid="{00000000-0005-0000-0000-00008FC30000}"/>
    <cellStyle name="Normal 3 5 4 4 6" xfId="39259" xr:uid="{00000000-0005-0000-0000-000090C30000}"/>
    <cellStyle name="Normal 3 5 4 4 7" xfId="51224" xr:uid="{00000000-0005-0000-0000-000091C30000}"/>
    <cellStyle name="Normal 3 5 4 5" xfId="12400" xr:uid="{00000000-0005-0000-0000-000092C30000}"/>
    <cellStyle name="Normal 3 5 4 5 2" xfId="30327" xr:uid="{00000000-0005-0000-0000-000093C30000}"/>
    <cellStyle name="Normal 3 5 4 5 3" xfId="42272" xr:uid="{00000000-0005-0000-0000-000094C30000}"/>
    <cellStyle name="Normal 3 5 4 5 4" xfId="54237" xr:uid="{00000000-0005-0000-0000-000095C30000}"/>
    <cellStyle name="Normal 3 5 4 6" xfId="18359" xr:uid="{00000000-0005-0000-0000-000096C30000}"/>
    <cellStyle name="Normal 3 5 4 7" xfId="6417" xr:uid="{00000000-0005-0000-0000-000097C30000}"/>
    <cellStyle name="Normal 3 5 4 8" xfId="24344" xr:uid="{00000000-0005-0000-0000-000098C30000}"/>
    <cellStyle name="Normal 3 5 4 9" xfId="36289" xr:uid="{00000000-0005-0000-0000-000099C30000}"/>
    <cellStyle name="Normal 3 5 5" xfId="811" xr:uid="{00000000-0005-0000-0000-00009AC30000}"/>
    <cellStyle name="Normal 3 5 5 2" xfId="2255" xr:uid="{00000000-0005-0000-0000-00009BC30000}"/>
    <cellStyle name="Normal 3 5 5 2 2" xfId="5225" xr:uid="{00000000-0005-0000-0000-00009CC30000}"/>
    <cellStyle name="Normal 3 5 5 2 2 2" xfId="17188" xr:uid="{00000000-0005-0000-0000-00009DC30000}"/>
    <cellStyle name="Normal 3 5 5 2 2 2 2" xfId="35115" xr:uid="{00000000-0005-0000-0000-00009EC30000}"/>
    <cellStyle name="Normal 3 5 5 2 2 2 3" xfId="47060" xr:uid="{00000000-0005-0000-0000-00009FC30000}"/>
    <cellStyle name="Normal 3 5 5 2 2 2 4" xfId="59025" xr:uid="{00000000-0005-0000-0000-0000A0C30000}"/>
    <cellStyle name="Normal 3 5 5 2 2 3" xfId="23147" xr:uid="{00000000-0005-0000-0000-0000A1C30000}"/>
    <cellStyle name="Normal 3 5 5 2 2 4" xfId="11205" xr:uid="{00000000-0005-0000-0000-0000A2C30000}"/>
    <cellStyle name="Normal 3 5 5 2 2 5" xfId="29132" xr:uid="{00000000-0005-0000-0000-0000A3C30000}"/>
    <cellStyle name="Normal 3 5 5 2 2 6" xfId="41077" xr:uid="{00000000-0005-0000-0000-0000A4C30000}"/>
    <cellStyle name="Normal 3 5 5 2 2 7" xfId="53042" xr:uid="{00000000-0005-0000-0000-0000A5C30000}"/>
    <cellStyle name="Normal 3 5 5 2 3" xfId="14218" xr:uid="{00000000-0005-0000-0000-0000A6C30000}"/>
    <cellStyle name="Normal 3 5 5 2 3 2" xfId="32145" xr:uid="{00000000-0005-0000-0000-0000A7C30000}"/>
    <cellStyle name="Normal 3 5 5 2 3 3" xfId="44090" xr:uid="{00000000-0005-0000-0000-0000A8C30000}"/>
    <cellStyle name="Normal 3 5 5 2 3 4" xfId="56055" xr:uid="{00000000-0005-0000-0000-0000A9C30000}"/>
    <cellStyle name="Normal 3 5 5 2 4" xfId="20177" xr:uid="{00000000-0005-0000-0000-0000AAC30000}"/>
    <cellStyle name="Normal 3 5 5 2 5" xfId="8235" xr:uid="{00000000-0005-0000-0000-0000ABC30000}"/>
    <cellStyle name="Normal 3 5 5 2 6" xfId="26162" xr:uid="{00000000-0005-0000-0000-0000ACC30000}"/>
    <cellStyle name="Normal 3 5 5 2 7" xfId="38107" xr:uid="{00000000-0005-0000-0000-0000ADC30000}"/>
    <cellStyle name="Normal 3 5 5 2 8" xfId="50072" xr:uid="{00000000-0005-0000-0000-0000AEC30000}"/>
    <cellStyle name="Normal 3 5 5 3" xfId="3781" xr:uid="{00000000-0005-0000-0000-0000AFC30000}"/>
    <cellStyle name="Normal 3 5 5 3 2" xfId="15744" xr:uid="{00000000-0005-0000-0000-0000B0C30000}"/>
    <cellStyle name="Normal 3 5 5 3 2 2" xfId="33671" xr:uid="{00000000-0005-0000-0000-0000B1C30000}"/>
    <cellStyle name="Normal 3 5 5 3 2 3" xfId="45616" xr:uid="{00000000-0005-0000-0000-0000B2C30000}"/>
    <cellStyle name="Normal 3 5 5 3 2 4" xfId="57581" xr:uid="{00000000-0005-0000-0000-0000B3C30000}"/>
    <cellStyle name="Normal 3 5 5 3 3" xfId="21703" xr:uid="{00000000-0005-0000-0000-0000B4C30000}"/>
    <cellStyle name="Normal 3 5 5 3 4" xfId="9761" xr:uid="{00000000-0005-0000-0000-0000B5C30000}"/>
    <cellStyle name="Normal 3 5 5 3 5" xfId="27688" xr:uid="{00000000-0005-0000-0000-0000B6C30000}"/>
    <cellStyle name="Normal 3 5 5 3 6" xfId="39633" xr:uid="{00000000-0005-0000-0000-0000B7C30000}"/>
    <cellStyle name="Normal 3 5 5 3 7" xfId="51598" xr:uid="{00000000-0005-0000-0000-0000B8C30000}"/>
    <cellStyle name="Normal 3 5 5 4" xfId="12774" xr:uid="{00000000-0005-0000-0000-0000B9C30000}"/>
    <cellStyle name="Normal 3 5 5 4 2" xfId="30701" xr:uid="{00000000-0005-0000-0000-0000BAC30000}"/>
    <cellStyle name="Normal 3 5 5 4 3" xfId="42646" xr:uid="{00000000-0005-0000-0000-0000BBC30000}"/>
    <cellStyle name="Normal 3 5 5 4 4" xfId="54611" xr:uid="{00000000-0005-0000-0000-0000BCC30000}"/>
    <cellStyle name="Normal 3 5 5 5" xfId="18733" xr:uid="{00000000-0005-0000-0000-0000BDC30000}"/>
    <cellStyle name="Normal 3 5 5 6" xfId="6791" xr:uid="{00000000-0005-0000-0000-0000BEC30000}"/>
    <cellStyle name="Normal 3 5 5 7" xfId="24718" xr:uid="{00000000-0005-0000-0000-0000BFC30000}"/>
    <cellStyle name="Normal 3 5 5 8" xfId="36663" xr:uid="{00000000-0005-0000-0000-0000C0C30000}"/>
    <cellStyle name="Normal 3 5 5 9" xfId="48628" xr:uid="{00000000-0005-0000-0000-0000C1C30000}"/>
    <cellStyle name="Normal 3 5 6" xfId="1533" xr:uid="{00000000-0005-0000-0000-0000C2C30000}"/>
    <cellStyle name="Normal 3 5 6 2" xfId="4503" xr:uid="{00000000-0005-0000-0000-0000C3C30000}"/>
    <cellStyle name="Normal 3 5 6 2 2" xfId="16466" xr:uid="{00000000-0005-0000-0000-0000C4C30000}"/>
    <cellStyle name="Normal 3 5 6 2 2 2" xfId="34393" xr:uid="{00000000-0005-0000-0000-0000C5C30000}"/>
    <cellStyle name="Normal 3 5 6 2 2 3" xfId="46338" xr:uid="{00000000-0005-0000-0000-0000C6C30000}"/>
    <cellStyle name="Normal 3 5 6 2 2 4" xfId="58303" xr:uid="{00000000-0005-0000-0000-0000C7C30000}"/>
    <cellStyle name="Normal 3 5 6 2 3" xfId="22425" xr:uid="{00000000-0005-0000-0000-0000C8C30000}"/>
    <cellStyle name="Normal 3 5 6 2 4" xfId="10483" xr:uid="{00000000-0005-0000-0000-0000C9C30000}"/>
    <cellStyle name="Normal 3 5 6 2 5" xfId="28410" xr:uid="{00000000-0005-0000-0000-0000CAC30000}"/>
    <cellStyle name="Normal 3 5 6 2 6" xfId="40355" xr:uid="{00000000-0005-0000-0000-0000CBC30000}"/>
    <cellStyle name="Normal 3 5 6 2 7" xfId="52320" xr:uid="{00000000-0005-0000-0000-0000CCC30000}"/>
    <cellStyle name="Normal 3 5 6 3" xfId="13496" xr:uid="{00000000-0005-0000-0000-0000CDC30000}"/>
    <cellStyle name="Normal 3 5 6 3 2" xfId="31423" xr:uid="{00000000-0005-0000-0000-0000CEC30000}"/>
    <cellStyle name="Normal 3 5 6 3 3" xfId="43368" xr:uid="{00000000-0005-0000-0000-0000CFC30000}"/>
    <cellStyle name="Normal 3 5 6 3 4" xfId="55333" xr:uid="{00000000-0005-0000-0000-0000D0C30000}"/>
    <cellStyle name="Normal 3 5 6 4" xfId="19455" xr:uid="{00000000-0005-0000-0000-0000D1C30000}"/>
    <cellStyle name="Normal 3 5 6 5" xfId="7513" xr:uid="{00000000-0005-0000-0000-0000D2C30000}"/>
    <cellStyle name="Normal 3 5 6 6" xfId="25440" xr:uid="{00000000-0005-0000-0000-0000D3C30000}"/>
    <cellStyle name="Normal 3 5 6 7" xfId="37385" xr:uid="{00000000-0005-0000-0000-0000D4C30000}"/>
    <cellStyle name="Normal 3 5 6 8" xfId="49350" xr:uid="{00000000-0005-0000-0000-0000D5C30000}"/>
    <cellStyle name="Normal 3 5 7" xfId="3059" xr:uid="{00000000-0005-0000-0000-0000D6C30000}"/>
    <cellStyle name="Normal 3 5 7 2" xfId="15022" xr:uid="{00000000-0005-0000-0000-0000D7C30000}"/>
    <cellStyle name="Normal 3 5 7 2 2" xfId="32949" xr:uid="{00000000-0005-0000-0000-0000D8C30000}"/>
    <cellStyle name="Normal 3 5 7 2 3" xfId="44894" xr:uid="{00000000-0005-0000-0000-0000D9C30000}"/>
    <cellStyle name="Normal 3 5 7 2 4" xfId="56859" xr:uid="{00000000-0005-0000-0000-0000DAC30000}"/>
    <cellStyle name="Normal 3 5 7 3" xfId="20981" xr:uid="{00000000-0005-0000-0000-0000DBC30000}"/>
    <cellStyle name="Normal 3 5 7 4" xfId="9039" xr:uid="{00000000-0005-0000-0000-0000DCC30000}"/>
    <cellStyle name="Normal 3 5 7 5" xfId="26966" xr:uid="{00000000-0005-0000-0000-0000DDC30000}"/>
    <cellStyle name="Normal 3 5 7 6" xfId="38911" xr:uid="{00000000-0005-0000-0000-0000DEC30000}"/>
    <cellStyle name="Normal 3 5 7 7" xfId="50876" xr:uid="{00000000-0005-0000-0000-0000DFC30000}"/>
    <cellStyle name="Normal 3 5 8" xfId="12052" xr:uid="{00000000-0005-0000-0000-0000E0C30000}"/>
    <cellStyle name="Normal 3 5 8 2" xfId="29979" xr:uid="{00000000-0005-0000-0000-0000E1C30000}"/>
    <cellStyle name="Normal 3 5 8 3" xfId="41924" xr:uid="{00000000-0005-0000-0000-0000E2C30000}"/>
    <cellStyle name="Normal 3 5 8 4" xfId="53889" xr:uid="{00000000-0005-0000-0000-0000E3C30000}"/>
    <cellStyle name="Normal 3 5 9" xfId="18011" xr:uid="{00000000-0005-0000-0000-0000E4C30000}"/>
    <cellStyle name="Normal 3 6" xfId="147" xr:uid="{00000000-0005-0000-0000-0000E5C30000}"/>
    <cellStyle name="Normal 3 6 10" xfId="35999" xr:uid="{00000000-0005-0000-0000-0000E6C30000}"/>
    <cellStyle name="Normal 3 6 11" xfId="47964" xr:uid="{00000000-0005-0000-0000-0000E7C30000}"/>
    <cellStyle name="Normal 3 6 2" xfId="495" xr:uid="{00000000-0005-0000-0000-0000E8C30000}"/>
    <cellStyle name="Normal 3 6 2 10" xfId="48312" xr:uid="{00000000-0005-0000-0000-0000E9C30000}"/>
    <cellStyle name="Normal 3 6 2 2" xfId="1217" xr:uid="{00000000-0005-0000-0000-0000EAC30000}"/>
    <cellStyle name="Normal 3 6 2 2 2" xfId="2661" xr:uid="{00000000-0005-0000-0000-0000EBC30000}"/>
    <cellStyle name="Normal 3 6 2 2 2 2" xfId="5631" xr:uid="{00000000-0005-0000-0000-0000ECC30000}"/>
    <cellStyle name="Normal 3 6 2 2 2 2 2" xfId="17594" xr:uid="{00000000-0005-0000-0000-0000EDC30000}"/>
    <cellStyle name="Normal 3 6 2 2 2 2 2 2" xfId="35521" xr:uid="{00000000-0005-0000-0000-0000EEC30000}"/>
    <cellStyle name="Normal 3 6 2 2 2 2 2 3" xfId="47466" xr:uid="{00000000-0005-0000-0000-0000EFC30000}"/>
    <cellStyle name="Normal 3 6 2 2 2 2 2 4" xfId="59431" xr:uid="{00000000-0005-0000-0000-0000F0C30000}"/>
    <cellStyle name="Normal 3 6 2 2 2 2 3" xfId="23553" xr:uid="{00000000-0005-0000-0000-0000F1C30000}"/>
    <cellStyle name="Normal 3 6 2 2 2 2 4" xfId="11611" xr:uid="{00000000-0005-0000-0000-0000F2C30000}"/>
    <cellStyle name="Normal 3 6 2 2 2 2 5" xfId="29538" xr:uid="{00000000-0005-0000-0000-0000F3C30000}"/>
    <cellStyle name="Normal 3 6 2 2 2 2 6" xfId="41483" xr:uid="{00000000-0005-0000-0000-0000F4C30000}"/>
    <cellStyle name="Normal 3 6 2 2 2 2 7" xfId="53448" xr:uid="{00000000-0005-0000-0000-0000F5C30000}"/>
    <cellStyle name="Normal 3 6 2 2 2 3" xfId="14624" xr:uid="{00000000-0005-0000-0000-0000F6C30000}"/>
    <cellStyle name="Normal 3 6 2 2 2 3 2" xfId="32551" xr:uid="{00000000-0005-0000-0000-0000F7C30000}"/>
    <cellStyle name="Normal 3 6 2 2 2 3 3" xfId="44496" xr:uid="{00000000-0005-0000-0000-0000F8C30000}"/>
    <cellStyle name="Normal 3 6 2 2 2 3 4" xfId="56461" xr:uid="{00000000-0005-0000-0000-0000F9C30000}"/>
    <cellStyle name="Normal 3 6 2 2 2 4" xfId="20583" xr:uid="{00000000-0005-0000-0000-0000FAC30000}"/>
    <cellStyle name="Normal 3 6 2 2 2 5" xfId="8641" xr:uid="{00000000-0005-0000-0000-0000FBC30000}"/>
    <cellStyle name="Normal 3 6 2 2 2 6" xfId="26568" xr:uid="{00000000-0005-0000-0000-0000FCC30000}"/>
    <cellStyle name="Normal 3 6 2 2 2 7" xfId="38513" xr:uid="{00000000-0005-0000-0000-0000FDC30000}"/>
    <cellStyle name="Normal 3 6 2 2 2 8" xfId="50478" xr:uid="{00000000-0005-0000-0000-0000FEC30000}"/>
    <cellStyle name="Normal 3 6 2 2 3" xfId="4187" xr:uid="{00000000-0005-0000-0000-0000FFC30000}"/>
    <cellStyle name="Normal 3 6 2 2 3 2" xfId="16150" xr:uid="{00000000-0005-0000-0000-000000C40000}"/>
    <cellStyle name="Normal 3 6 2 2 3 2 2" xfId="34077" xr:uid="{00000000-0005-0000-0000-000001C40000}"/>
    <cellStyle name="Normal 3 6 2 2 3 2 3" xfId="46022" xr:uid="{00000000-0005-0000-0000-000002C40000}"/>
    <cellStyle name="Normal 3 6 2 2 3 2 4" xfId="57987" xr:uid="{00000000-0005-0000-0000-000003C40000}"/>
    <cellStyle name="Normal 3 6 2 2 3 3" xfId="22109" xr:uid="{00000000-0005-0000-0000-000004C40000}"/>
    <cellStyle name="Normal 3 6 2 2 3 4" xfId="10167" xr:uid="{00000000-0005-0000-0000-000005C40000}"/>
    <cellStyle name="Normal 3 6 2 2 3 5" xfId="28094" xr:uid="{00000000-0005-0000-0000-000006C40000}"/>
    <cellStyle name="Normal 3 6 2 2 3 6" xfId="40039" xr:uid="{00000000-0005-0000-0000-000007C40000}"/>
    <cellStyle name="Normal 3 6 2 2 3 7" xfId="52004" xr:uid="{00000000-0005-0000-0000-000008C40000}"/>
    <cellStyle name="Normal 3 6 2 2 4" xfId="13180" xr:uid="{00000000-0005-0000-0000-000009C40000}"/>
    <cellStyle name="Normal 3 6 2 2 4 2" xfId="31107" xr:uid="{00000000-0005-0000-0000-00000AC40000}"/>
    <cellStyle name="Normal 3 6 2 2 4 3" xfId="43052" xr:uid="{00000000-0005-0000-0000-00000BC40000}"/>
    <cellStyle name="Normal 3 6 2 2 4 4" xfId="55017" xr:uid="{00000000-0005-0000-0000-00000CC40000}"/>
    <cellStyle name="Normal 3 6 2 2 5" xfId="19139" xr:uid="{00000000-0005-0000-0000-00000DC40000}"/>
    <cellStyle name="Normal 3 6 2 2 6" xfId="7197" xr:uid="{00000000-0005-0000-0000-00000EC40000}"/>
    <cellStyle name="Normal 3 6 2 2 7" xfId="25124" xr:uid="{00000000-0005-0000-0000-00000FC40000}"/>
    <cellStyle name="Normal 3 6 2 2 8" xfId="37069" xr:uid="{00000000-0005-0000-0000-000010C40000}"/>
    <cellStyle name="Normal 3 6 2 2 9" xfId="49034" xr:uid="{00000000-0005-0000-0000-000011C40000}"/>
    <cellStyle name="Normal 3 6 2 3" xfId="1939" xr:uid="{00000000-0005-0000-0000-000012C40000}"/>
    <cellStyle name="Normal 3 6 2 3 2" xfId="4909" xr:uid="{00000000-0005-0000-0000-000013C40000}"/>
    <cellStyle name="Normal 3 6 2 3 2 2" xfId="16872" xr:uid="{00000000-0005-0000-0000-000014C40000}"/>
    <cellStyle name="Normal 3 6 2 3 2 2 2" xfId="34799" xr:uid="{00000000-0005-0000-0000-000015C40000}"/>
    <cellStyle name="Normal 3 6 2 3 2 2 3" xfId="46744" xr:uid="{00000000-0005-0000-0000-000016C40000}"/>
    <cellStyle name="Normal 3 6 2 3 2 2 4" xfId="58709" xr:uid="{00000000-0005-0000-0000-000017C40000}"/>
    <cellStyle name="Normal 3 6 2 3 2 3" xfId="22831" xr:uid="{00000000-0005-0000-0000-000018C40000}"/>
    <cellStyle name="Normal 3 6 2 3 2 4" xfId="10889" xr:uid="{00000000-0005-0000-0000-000019C40000}"/>
    <cellStyle name="Normal 3 6 2 3 2 5" xfId="28816" xr:uid="{00000000-0005-0000-0000-00001AC40000}"/>
    <cellStyle name="Normal 3 6 2 3 2 6" xfId="40761" xr:uid="{00000000-0005-0000-0000-00001BC40000}"/>
    <cellStyle name="Normal 3 6 2 3 2 7" xfId="52726" xr:uid="{00000000-0005-0000-0000-00001CC40000}"/>
    <cellStyle name="Normal 3 6 2 3 3" xfId="13902" xr:uid="{00000000-0005-0000-0000-00001DC40000}"/>
    <cellStyle name="Normal 3 6 2 3 3 2" xfId="31829" xr:uid="{00000000-0005-0000-0000-00001EC40000}"/>
    <cellStyle name="Normal 3 6 2 3 3 3" xfId="43774" xr:uid="{00000000-0005-0000-0000-00001FC40000}"/>
    <cellStyle name="Normal 3 6 2 3 3 4" xfId="55739" xr:uid="{00000000-0005-0000-0000-000020C40000}"/>
    <cellStyle name="Normal 3 6 2 3 4" xfId="19861" xr:uid="{00000000-0005-0000-0000-000021C40000}"/>
    <cellStyle name="Normal 3 6 2 3 5" xfId="7919" xr:uid="{00000000-0005-0000-0000-000022C40000}"/>
    <cellStyle name="Normal 3 6 2 3 6" xfId="25846" xr:uid="{00000000-0005-0000-0000-000023C40000}"/>
    <cellStyle name="Normal 3 6 2 3 7" xfId="37791" xr:uid="{00000000-0005-0000-0000-000024C40000}"/>
    <cellStyle name="Normal 3 6 2 3 8" xfId="49756" xr:uid="{00000000-0005-0000-0000-000025C40000}"/>
    <cellStyle name="Normal 3 6 2 4" xfId="3465" xr:uid="{00000000-0005-0000-0000-000026C40000}"/>
    <cellStyle name="Normal 3 6 2 4 2" xfId="15428" xr:uid="{00000000-0005-0000-0000-000027C40000}"/>
    <cellStyle name="Normal 3 6 2 4 2 2" xfId="33355" xr:uid="{00000000-0005-0000-0000-000028C40000}"/>
    <cellStyle name="Normal 3 6 2 4 2 3" xfId="45300" xr:uid="{00000000-0005-0000-0000-000029C40000}"/>
    <cellStyle name="Normal 3 6 2 4 2 4" xfId="57265" xr:uid="{00000000-0005-0000-0000-00002AC40000}"/>
    <cellStyle name="Normal 3 6 2 4 3" xfId="21387" xr:uid="{00000000-0005-0000-0000-00002BC40000}"/>
    <cellStyle name="Normal 3 6 2 4 4" xfId="9445" xr:uid="{00000000-0005-0000-0000-00002CC40000}"/>
    <cellStyle name="Normal 3 6 2 4 5" xfId="27372" xr:uid="{00000000-0005-0000-0000-00002DC40000}"/>
    <cellStyle name="Normal 3 6 2 4 6" xfId="39317" xr:uid="{00000000-0005-0000-0000-00002EC40000}"/>
    <cellStyle name="Normal 3 6 2 4 7" xfId="51282" xr:uid="{00000000-0005-0000-0000-00002FC40000}"/>
    <cellStyle name="Normal 3 6 2 5" xfId="12458" xr:uid="{00000000-0005-0000-0000-000030C40000}"/>
    <cellStyle name="Normal 3 6 2 5 2" xfId="30385" xr:uid="{00000000-0005-0000-0000-000031C40000}"/>
    <cellStyle name="Normal 3 6 2 5 3" xfId="42330" xr:uid="{00000000-0005-0000-0000-000032C40000}"/>
    <cellStyle name="Normal 3 6 2 5 4" xfId="54295" xr:uid="{00000000-0005-0000-0000-000033C40000}"/>
    <cellStyle name="Normal 3 6 2 6" xfId="18417" xr:uid="{00000000-0005-0000-0000-000034C40000}"/>
    <cellStyle name="Normal 3 6 2 7" xfId="6475" xr:uid="{00000000-0005-0000-0000-000035C40000}"/>
    <cellStyle name="Normal 3 6 2 8" xfId="24402" xr:uid="{00000000-0005-0000-0000-000036C40000}"/>
    <cellStyle name="Normal 3 6 2 9" xfId="36347" xr:uid="{00000000-0005-0000-0000-000037C40000}"/>
    <cellStyle name="Normal 3 6 3" xfId="869" xr:uid="{00000000-0005-0000-0000-000038C40000}"/>
    <cellStyle name="Normal 3 6 3 2" xfId="2313" xr:uid="{00000000-0005-0000-0000-000039C40000}"/>
    <cellStyle name="Normal 3 6 3 2 2" xfId="5283" xr:uid="{00000000-0005-0000-0000-00003AC40000}"/>
    <cellStyle name="Normal 3 6 3 2 2 2" xfId="17246" xr:uid="{00000000-0005-0000-0000-00003BC40000}"/>
    <cellStyle name="Normal 3 6 3 2 2 2 2" xfId="35173" xr:uid="{00000000-0005-0000-0000-00003CC40000}"/>
    <cellStyle name="Normal 3 6 3 2 2 2 3" xfId="47118" xr:uid="{00000000-0005-0000-0000-00003DC40000}"/>
    <cellStyle name="Normal 3 6 3 2 2 2 4" xfId="59083" xr:uid="{00000000-0005-0000-0000-00003EC40000}"/>
    <cellStyle name="Normal 3 6 3 2 2 3" xfId="23205" xr:uid="{00000000-0005-0000-0000-00003FC40000}"/>
    <cellStyle name="Normal 3 6 3 2 2 4" xfId="11263" xr:uid="{00000000-0005-0000-0000-000040C40000}"/>
    <cellStyle name="Normal 3 6 3 2 2 5" xfId="29190" xr:uid="{00000000-0005-0000-0000-000041C40000}"/>
    <cellStyle name="Normal 3 6 3 2 2 6" xfId="41135" xr:uid="{00000000-0005-0000-0000-000042C40000}"/>
    <cellStyle name="Normal 3 6 3 2 2 7" xfId="53100" xr:uid="{00000000-0005-0000-0000-000043C40000}"/>
    <cellStyle name="Normal 3 6 3 2 3" xfId="14276" xr:uid="{00000000-0005-0000-0000-000044C40000}"/>
    <cellStyle name="Normal 3 6 3 2 3 2" xfId="32203" xr:uid="{00000000-0005-0000-0000-000045C40000}"/>
    <cellStyle name="Normal 3 6 3 2 3 3" xfId="44148" xr:uid="{00000000-0005-0000-0000-000046C40000}"/>
    <cellStyle name="Normal 3 6 3 2 3 4" xfId="56113" xr:uid="{00000000-0005-0000-0000-000047C40000}"/>
    <cellStyle name="Normal 3 6 3 2 4" xfId="20235" xr:uid="{00000000-0005-0000-0000-000048C40000}"/>
    <cellStyle name="Normal 3 6 3 2 5" xfId="8293" xr:uid="{00000000-0005-0000-0000-000049C40000}"/>
    <cellStyle name="Normal 3 6 3 2 6" xfId="26220" xr:uid="{00000000-0005-0000-0000-00004AC40000}"/>
    <cellStyle name="Normal 3 6 3 2 7" xfId="38165" xr:uid="{00000000-0005-0000-0000-00004BC40000}"/>
    <cellStyle name="Normal 3 6 3 2 8" xfId="50130" xr:uid="{00000000-0005-0000-0000-00004CC40000}"/>
    <cellStyle name="Normal 3 6 3 3" xfId="3839" xr:uid="{00000000-0005-0000-0000-00004DC40000}"/>
    <cellStyle name="Normal 3 6 3 3 2" xfId="15802" xr:uid="{00000000-0005-0000-0000-00004EC40000}"/>
    <cellStyle name="Normal 3 6 3 3 2 2" xfId="33729" xr:uid="{00000000-0005-0000-0000-00004FC40000}"/>
    <cellStyle name="Normal 3 6 3 3 2 3" xfId="45674" xr:uid="{00000000-0005-0000-0000-000050C40000}"/>
    <cellStyle name="Normal 3 6 3 3 2 4" xfId="57639" xr:uid="{00000000-0005-0000-0000-000051C40000}"/>
    <cellStyle name="Normal 3 6 3 3 3" xfId="21761" xr:uid="{00000000-0005-0000-0000-000052C40000}"/>
    <cellStyle name="Normal 3 6 3 3 4" xfId="9819" xr:uid="{00000000-0005-0000-0000-000053C40000}"/>
    <cellStyle name="Normal 3 6 3 3 5" xfId="27746" xr:uid="{00000000-0005-0000-0000-000054C40000}"/>
    <cellStyle name="Normal 3 6 3 3 6" xfId="39691" xr:uid="{00000000-0005-0000-0000-000055C40000}"/>
    <cellStyle name="Normal 3 6 3 3 7" xfId="51656" xr:uid="{00000000-0005-0000-0000-000056C40000}"/>
    <cellStyle name="Normal 3 6 3 4" xfId="12832" xr:uid="{00000000-0005-0000-0000-000057C40000}"/>
    <cellStyle name="Normal 3 6 3 4 2" xfId="30759" xr:uid="{00000000-0005-0000-0000-000058C40000}"/>
    <cellStyle name="Normal 3 6 3 4 3" xfId="42704" xr:uid="{00000000-0005-0000-0000-000059C40000}"/>
    <cellStyle name="Normal 3 6 3 4 4" xfId="54669" xr:uid="{00000000-0005-0000-0000-00005AC40000}"/>
    <cellStyle name="Normal 3 6 3 5" xfId="18791" xr:uid="{00000000-0005-0000-0000-00005BC40000}"/>
    <cellStyle name="Normal 3 6 3 6" xfId="6849" xr:uid="{00000000-0005-0000-0000-00005CC40000}"/>
    <cellStyle name="Normal 3 6 3 7" xfId="24776" xr:uid="{00000000-0005-0000-0000-00005DC40000}"/>
    <cellStyle name="Normal 3 6 3 8" xfId="36721" xr:uid="{00000000-0005-0000-0000-00005EC40000}"/>
    <cellStyle name="Normal 3 6 3 9" xfId="48686" xr:uid="{00000000-0005-0000-0000-00005FC40000}"/>
    <cellStyle name="Normal 3 6 4" xfId="1591" xr:uid="{00000000-0005-0000-0000-000060C40000}"/>
    <cellStyle name="Normal 3 6 4 2" xfId="4561" xr:uid="{00000000-0005-0000-0000-000061C40000}"/>
    <cellStyle name="Normal 3 6 4 2 2" xfId="16524" xr:uid="{00000000-0005-0000-0000-000062C40000}"/>
    <cellStyle name="Normal 3 6 4 2 2 2" xfId="34451" xr:uid="{00000000-0005-0000-0000-000063C40000}"/>
    <cellStyle name="Normal 3 6 4 2 2 3" xfId="46396" xr:uid="{00000000-0005-0000-0000-000064C40000}"/>
    <cellStyle name="Normal 3 6 4 2 2 4" xfId="58361" xr:uid="{00000000-0005-0000-0000-000065C40000}"/>
    <cellStyle name="Normal 3 6 4 2 3" xfId="22483" xr:uid="{00000000-0005-0000-0000-000066C40000}"/>
    <cellStyle name="Normal 3 6 4 2 4" xfId="10541" xr:uid="{00000000-0005-0000-0000-000067C40000}"/>
    <cellStyle name="Normal 3 6 4 2 5" xfId="28468" xr:uid="{00000000-0005-0000-0000-000068C40000}"/>
    <cellStyle name="Normal 3 6 4 2 6" xfId="40413" xr:uid="{00000000-0005-0000-0000-000069C40000}"/>
    <cellStyle name="Normal 3 6 4 2 7" xfId="52378" xr:uid="{00000000-0005-0000-0000-00006AC40000}"/>
    <cellStyle name="Normal 3 6 4 3" xfId="13554" xr:uid="{00000000-0005-0000-0000-00006BC40000}"/>
    <cellStyle name="Normal 3 6 4 3 2" xfId="31481" xr:uid="{00000000-0005-0000-0000-00006CC40000}"/>
    <cellStyle name="Normal 3 6 4 3 3" xfId="43426" xr:uid="{00000000-0005-0000-0000-00006DC40000}"/>
    <cellStyle name="Normal 3 6 4 3 4" xfId="55391" xr:uid="{00000000-0005-0000-0000-00006EC40000}"/>
    <cellStyle name="Normal 3 6 4 4" xfId="19513" xr:uid="{00000000-0005-0000-0000-00006FC40000}"/>
    <cellStyle name="Normal 3 6 4 5" xfId="7571" xr:uid="{00000000-0005-0000-0000-000070C40000}"/>
    <cellStyle name="Normal 3 6 4 6" xfId="25498" xr:uid="{00000000-0005-0000-0000-000071C40000}"/>
    <cellStyle name="Normal 3 6 4 7" xfId="37443" xr:uid="{00000000-0005-0000-0000-000072C40000}"/>
    <cellStyle name="Normal 3 6 4 8" xfId="49408" xr:uid="{00000000-0005-0000-0000-000073C40000}"/>
    <cellStyle name="Normal 3 6 5" xfId="3117" xr:uid="{00000000-0005-0000-0000-000074C40000}"/>
    <cellStyle name="Normal 3 6 5 2" xfId="15080" xr:uid="{00000000-0005-0000-0000-000075C40000}"/>
    <cellStyle name="Normal 3 6 5 2 2" xfId="33007" xr:uid="{00000000-0005-0000-0000-000076C40000}"/>
    <cellStyle name="Normal 3 6 5 2 3" xfId="44952" xr:uid="{00000000-0005-0000-0000-000077C40000}"/>
    <cellStyle name="Normal 3 6 5 2 4" xfId="56917" xr:uid="{00000000-0005-0000-0000-000078C40000}"/>
    <cellStyle name="Normal 3 6 5 3" xfId="21039" xr:uid="{00000000-0005-0000-0000-000079C40000}"/>
    <cellStyle name="Normal 3 6 5 4" xfId="9097" xr:uid="{00000000-0005-0000-0000-00007AC40000}"/>
    <cellStyle name="Normal 3 6 5 5" xfId="27024" xr:uid="{00000000-0005-0000-0000-00007BC40000}"/>
    <cellStyle name="Normal 3 6 5 6" xfId="38969" xr:uid="{00000000-0005-0000-0000-00007CC40000}"/>
    <cellStyle name="Normal 3 6 5 7" xfId="50934" xr:uid="{00000000-0005-0000-0000-00007DC40000}"/>
    <cellStyle name="Normal 3 6 6" xfId="12110" xr:uid="{00000000-0005-0000-0000-00007EC40000}"/>
    <cellStyle name="Normal 3 6 6 2" xfId="30037" xr:uid="{00000000-0005-0000-0000-00007FC40000}"/>
    <cellStyle name="Normal 3 6 6 3" xfId="41982" xr:uid="{00000000-0005-0000-0000-000080C40000}"/>
    <cellStyle name="Normal 3 6 6 4" xfId="53947" xr:uid="{00000000-0005-0000-0000-000081C40000}"/>
    <cellStyle name="Normal 3 6 7" xfId="18069" xr:uid="{00000000-0005-0000-0000-000082C40000}"/>
    <cellStyle name="Normal 3 6 8" xfId="6127" xr:uid="{00000000-0005-0000-0000-000083C40000}"/>
    <cellStyle name="Normal 3 6 9" xfId="24054" xr:uid="{00000000-0005-0000-0000-000084C40000}"/>
    <cellStyle name="Normal 3 7" xfId="263" xr:uid="{00000000-0005-0000-0000-000085C40000}"/>
    <cellStyle name="Normal 3 7 10" xfId="36115" xr:uid="{00000000-0005-0000-0000-000086C40000}"/>
    <cellStyle name="Normal 3 7 11" xfId="48080" xr:uid="{00000000-0005-0000-0000-000087C40000}"/>
    <cellStyle name="Normal 3 7 2" xfId="611" xr:uid="{00000000-0005-0000-0000-000088C40000}"/>
    <cellStyle name="Normal 3 7 2 10" xfId="48428" xr:uid="{00000000-0005-0000-0000-000089C40000}"/>
    <cellStyle name="Normal 3 7 2 2" xfId="1333" xr:uid="{00000000-0005-0000-0000-00008AC40000}"/>
    <cellStyle name="Normal 3 7 2 2 2" xfId="2777" xr:uid="{00000000-0005-0000-0000-00008BC40000}"/>
    <cellStyle name="Normal 3 7 2 2 2 2" xfId="5747" xr:uid="{00000000-0005-0000-0000-00008CC40000}"/>
    <cellStyle name="Normal 3 7 2 2 2 2 2" xfId="17710" xr:uid="{00000000-0005-0000-0000-00008DC40000}"/>
    <cellStyle name="Normal 3 7 2 2 2 2 2 2" xfId="35637" xr:uid="{00000000-0005-0000-0000-00008EC40000}"/>
    <cellStyle name="Normal 3 7 2 2 2 2 2 3" xfId="47582" xr:uid="{00000000-0005-0000-0000-00008FC40000}"/>
    <cellStyle name="Normal 3 7 2 2 2 2 2 4" xfId="59547" xr:uid="{00000000-0005-0000-0000-000090C40000}"/>
    <cellStyle name="Normal 3 7 2 2 2 2 3" xfId="23669" xr:uid="{00000000-0005-0000-0000-000091C40000}"/>
    <cellStyle name="Normal 3 7 2 2 2 2 4" xfId="11727" xr:uid="{00000000-0005-0000-0000-000092C40000}"/>
    <cellStyle name="Normal 3 7 2 2 2 2 5" xfId="29654" xr:uid="{00000000-0005-0000-0000-000093C40000}"/>
    <cellStyle name="Normal 3 7 2 2 2 2 6" xfId="41599" xr:uid="{00000000-0005-0000-0000-000094C40000}"/>
    <cellStyle name="Normal 3 7 2 2 2 2 7" xfId="53564" xr:uid="{00000000-0005-0000-0000-000095C40000}"/>
    <cellStyle name="Normal 3 7 2 2 2 3" xfId="14740" xr:uid="{00000000-0005-0000-0000-000096C40000}"/>
    <cellStyle name="Normal 3 7 2 2 2 3 2" xfId="32667" xr:uid="{00000000-0005-0000-0000-000097C40000}"/>
    <cellStyle name="Normal 3 7 2 2 2 3 3" xfId="44612" xr:uid="{00000000-0005-0000-0000-000098C40000}"/>
    <cellStyle name="Normal 3 7 2 2 2 3 4" xfId="56577" xr:uid="{00000000-0005-0000-0000-000099C40000}"/>
    <cellStyle name="Normal 3 7 2 2 2 4" xfId="20699" xr:uid="{00000000-0005-0000-0000-00009AC40000}"/>
    <cellStyle name="Normal 3 7 2 2 2 5" xfId="8757" xr:uid="{00000000-0005-0000-0000-00009BC40000}"/>
    <cellStyle name="Normal 3 7 2 2 2 6" xfId="26684" xr:uid="{00000000-0005-0000-0000-00009CC40000}"/>
    <cellStyle name="Normal 3 7 2 2 2 7" xfId="38629" xr:uid="{00000000-0005-0000-0000-00009DC40000}"/>
    <cellStyle name="Normal 3 7 2 2 2 8" xfId="50594" xr:uid="{00000000-0005-0000-0000-00009EC40000}"/>
    <cellStyle name="Normal 3 7 2 2 3" xfId="4303" xr:uid="{00000000-0005-0000-0000-00009FC40000}"/>
    <cellStyle name="Normal 3 7 2 2 3 2" xfId="16266" xr:uid="{00000000-0005-0000-0000-0000A0C40000}"/>
    <cellStyle name="Normal 3 7 2 2 3 2 2" xfId="34193" xr:uid="{00000000-0005-0000-0000-0000A1C40000}"/>
    <cellStyle name="Normal 3 7 2 2 3 2 3" xfId="46138" xr:uid="{00000000-0005-0000-0000-0000A2C40000}"/>
    <cellStyle name="Normal 3 7 2 2 3 2 4" xfId="58103" xr:uid="{00000000-0005-0000-0000-0000A3C40000}"/>
    <cellStyle name="Normal 3 7 2 2 3 3" xfId="22225" xr:uid="{00000000-0005-0000-0000-0000A4C40000}"/>
    <cellStyle name="Normal 3 7 2 2 3 4" xfId="10283" xr:uid="{00000000-0005-0000-0000-0000A5C40000}"/>
    <cellStyle name="Normal 3 7 2 2 3 5" xfId="28210" xr:uid="{00000000-0005-0000-0000-0000A6C40000}"/>
    <cellStyle name="Normal 3 7 2 2 3 6" xfId="40155" xr:uid="{00000000-0005-0000-0000-0000A7C40000}"/>
    <cellStyle name="Normal 3 7 2 2 3 7" xfId="52120" xr:uid="{00000000-0005-0000-0000-0000A8C40000}"/>
    <cellStyle name="Normal 3 7 2 2 4" xfId="13296" xr:uid="{00000000-0005-0000-0000-0000A9C40000}"/>
    <cellStyle name="Normal 3 7 2 2 4 2" xfId="31223" xr:uid="{00000000-0005-0000-0000-0000AAC40000}"/>
    <cellStyle name="Normal 3 7 2 2 4 3" xfId="43168" xr:uid="{00000000-0005-0000-0000-0000ABC40000}"/>
    <cellStyle name="Normal 3 7 2 2 4 4" xfId="55133" xr:uid="{00000000-0005-0000-0000-0000ACC40000}"/>
    <cellStyle name="Normal 3 7 2 2 5" xfId="19255" xr:uid="{00000000-0005-0000-0000-0000ADC40000}"/>
    <cellStyle name="Normal 3 7 2 2 6" xfId="7313" xr:uid="{00000000-0005-0000-0000-0000AEC40000}"/>
    <cellStyle name="Normal 3 7 2 2 7" xfId="25240" xr:uid="{00000000-0005-0000-0000-0000AFC40000}"/>
    <cellStyle name="Normal 3 7 2 2 8" xfId="37185" xr:uid="{00000000-0005-0000-0000-0000B0C40000}"/>
    <cellStyle name="Normal 3 7 2 2 9" xfId="49150" xr:uid="{00000000-0005-0000-0000-0000B1C40000}"/>
    <cellStyle name="Normal 3 7 2 3" xfId="2055" xr:uid="{00000000-0005-0000-0000-0000B2C40000}"/>
    <cellStyle name="Normal 3 7 2 3 2" xfId="5025" xr:uid="{00000000-0005-0000-0000-0000B3C40000}"/>
    <cellStyle name="Normal 3 7 2 3 2 2" xfId="16988" xr:uid="{00000000-0005-0000-0000-0000B4C40000}"/>
    <cellStyle name="Normal 3 7 2 3 2 2 2" xfId="34915" xr:uid="{00000000-0005-0000-0000-0000B5C40000}"/>
    <cellStyle name="Normal 3 7 2 3 2 2 3" xfId="46860" xr:uid="{00000000-0005-0000-0000-0000B6C40000}"/>
    <cellStyle name="Normal 3 7 2 3 2 2 4" xfId="58825" xr:uid="{00000000-0005-0000-0000-0000B7C40000}"/>
    <cellStyle name="Normal 3 7 2 3 2 3" xfId="22947" xr:uid="{00000000-0005-0000-0000-0000B8C40000}"/>
    <cellStyle name="Normal 3 7 2 3 2 4" xfId="11005" xr:uid="{00000000-0005-0000-0000-0000B9C40000}"/>
    <cellStyle name="Normal 3 7 2 3 2 5" xfId="28932" xr:uid="{00000000-0005-0000-0000-0000BAC40000}"/>
    <cellStyle name="Normal 3 7 2 3 2 6" xfId="40877" xr:uid="{00000000-0005-0000-0000-0000BBC40000}"/>
    <cellStyle name="Normal 3 7 2 3 2 7" xfId="52842" xr:uid="{00000000-0005-0000-0000-0000BCC40000}"/>
    <cellStyle name="Normal 3 7 2 3 3" xfId="14018" xr:uid="{00000000-0005-0000-0000-0000BDC40000}"/>
    <cellStyle name="Normal 3 7 2 3 3 2" xfId="31945" xr:uid="{00000000-0005-0000-0000-0000BEC40000}"/>
    <cellStyle name="Normal 3 7 2 3 3 3" xfId="43890" xr:uid="{00000000-0005-0000-0000-0000BFC40000}"/>
    <cellStyle name="Normal 3 7 2 3 3 4" xfId="55855" xr:uid="{00000000-0005-0000-0000-0000C0C40000}"/>
    <cellStyle name="Normal 3 7 2 3 4" xfId="19977" xr:uid="{00000000-0005-0000-0000-0000C1C40000}"/>
    <cellStyle name="Normal 3 7 2 3 5" xfId="8035" xr:uid="{00000000-0005-0000-0000-0000C2C40000}"/>
    <cellStyle name="Normal 3 7 2 3 6" xfId="25962" xr:uid="{00000000-0005-0000-0000-0000C3C40000}"/>
    <cellStyle name="Normal 3 7 2 3 7" xfId="37907" xr:uid="{00000000-0005-0000-0000-0000C4C40000}"/>
    <cellStyle name="Normal 3 7 2 3 8" xfId="49872" xr:uid="{00000000-0005-0000-0000-0000C5C40000}"/>
    <cellStyle name="Normal 3 7 2 4" xfId="3581" xr:uid="{00000000-0005-0000-0000-0000C6C40000}"/>
    <cellStyle name="Normal 3 7 2 4 2" xfId="15544" xr:uid="{00000000-0005-0000-0000-0000C7C40000}"/>
    <cellStyle name="Normal 3 7 2 4 2 2" xfId="33471" xr:uid="{00000000-0005-0000-0000-0000C8C40000}"/>
    <cellStyle name="Normal 3 7 2 4 2 3" xfId="45416" xr:uid="{00000000-0005-0000-0000-0000C9C40000}"/>
    <cellStyle name="Normal 3 7 2 4 2 4" xfId="57381" xr:uid="{00000000-0005-0000-0000-0000CAC40000}"/>
    <cellStyle name="Normal 3 7 2 4 3" xfId="21503" xr:uid="{00000000-0005-0000-0000-0000CBC40000}"/>
    <cellStyle name="Normal 3 7 2 4 4" xfId="9561" xr:uid="{00000000-0005-0000-0000-0000CCC40000}"/>
    <cellStyle name="Normal 3 7 2 4 5" xfId="27488" xr:uid="{00000000-0005-0000-0000-0000CDC40000}"/>
    <cellStyle name="Normal 3 7 2 4 6" xfId="39433" xr:uid="{00000000-0005-0000-0000-0000CEC40000}"/>
    <cellStyle name="Normal 3 7 2 4 7" xfId="51398" xr:uid="{00000000-0005-0000-0000-0000CFC40000}"/>
    <cellStyle name="Normal 3 7 2 5" xfId="12574" xr:uid="{00000000-0005-0000-0000-0000D0C40000}"/>
    <cellStyle name="Normal 3 7 2 5 2" xfId="30501" xr:uid="{00000000-0005-0000-0000-0000D1C40000}"/>
    <cellStyle name="Normal 3 7 2 5 3" xfId="42446" xr:uid="{00000000-0005-0000-0000-0000D2C40000}"/>
    <cellStyle name="Normal 3 7 2 5 4" xfId="54411" xr:uid="{00000000-0005-0000-0000-0000D3C40000}"/>
    <cellStyle name="Normal 3 7 2 6" xfId="18533" xr:uid="{00000000-0005-0000-0000-0000D4C40000}"/>
    <cellStyle name="Normal 3 7 2 7" xfId="6591" xr:uid="{00000000-0005-0000-0000-0000D5C40000}"/>
    <cellStyle name="Normal 3 7 2 8" xfId="24518" xr:uid="{00000000-0005-0000-0000-0000D6C40000}"/>
    <cellStyle name="Normal 3 7 2 9" xfId="36463" xr:uid="{00000000-0005-0000-0000-0000D7C40000}"/>
    <cellStyle name="Normal 3 7 3" xfId="985" xr:uid="{00000000-0005-0000-0000-0000D8C40000}"/>
    <cellStyle name="Normal 3 7 3 2" xfId="2429" xr:uid="{00000000-0005-0000-0000-0000D9C40000}"/>
    <cellStyle name="Normal 3 7 3 2 2" xfId="5399" xr:uid="{00000000-0005-0000-0000-0000DAC40000}"/>
    <cellStyle name="Normal 3 7 3 2 2 2" xfId="17362" xr:uid="{00000000-0005-0000-0000-0000DBC40000}"/>
    <cellStyle name="Normal 3 7 3 2 2 2 2" xfId="35289" xr:uid="{00000000-0005-0000-0000-0000DCC40000}"/>
    <cellStyle name="Normal 3 7 3 2 2 2 3" xfId="47234" xr:uid="{00000000-0005-0000-0000-0000DDC40000}"/>
    <cellStyle name="Normal 3 7 3 2 2 2 4" xfId="59199" xr:uid="{00000000-0005-0000-0000-0000DEC40000}"/>
    <cellStyle name="Normal 3 7 3 2 2 3" xfId="23321" xr:uid="{00000000-0005-0000-0000-0000DFC40000}"/>
    <cellStyle name="Normal 3 7 3 2 2 4" xfId="11379" xr:uid="{00000000-0005-0000-0000-0000E0C40000}"/>
    <cellStyle name="Normal 3 7 3 2 2 5" xfId="29306" xr:uid="{00000000-0005-0000-0000-0000E1C40000}"/>
    <cellStyle name="Normal 3 7 3 2 2 6" xfId="41251" xr:uid="{00000000-0005-0000-0000-0000E2C40000}"/>
    <cellStyle name="Normal 3 7 3 2 2 7" xfId="53216" xr:uid="{00000000-0005-0000-0000-0000E3C40000}"/>
    <cellStyle name="Normal 3 7 3 2 3" xfId="14392" xr:uid="{00000000-0005-0000-0000-0000E4C40000}"/>
    <cellStyle name="Normal 3 7 3 2 3 2" xfId="32319" xr:uid="{00000000-0005-0000-0000-0000E5C40000}"/>
    <cellStyle name="Normal 3 7 3 2 3 3" xfId="44264" xr:uid="{00000000-0005-0000-0000-0000E6C40000}"/>
    <cellStyle name="Normal 3 7 3 2 3 4" xfId="56229" xr:uid="{00000000-0005-0000-0000-0000E7C40000}"/>
    <cellStyle name="Normal 3 7 3 2 4" xfId="20351" xr:uid="{00000000-0005-0000-0000-0000E8C40000}"/>
    <cellStyle name="Normal 3 7 3 2 5" xfId="8409" xr:uid="{00000000-0005-0000-0000-0000E9C40000}"/>
    <cellStyle name="Normal 3 7 3 2 6" xfId="26336" xr:uid="{00000000-0005-0000-0000-0000EAC40000}"/>
    <cellStyle name="Normal 3 7 3 2 7" xfId="38281" xr:uid="{00000000-0005-0000-0000-0000EBC40000}"/>
    <cellStyle name="Normal 3 7 3 2 8" xfId="50246" xr:uid="{00000000-0005-0000-0000-0000ECC40000}"/>
    <cellStyle name="Normal 3 7 3 3" xfId="3955" xr:uid="{00000000-0005-0000-0000-0000EDC40000}"/>
    <cellStyle name="Normal 3 7 3 3 2" xfId="15918" xr:uid="{00000000-0005-0000-0000-0000EEC40000}"/>
    <cellStyle name="Normal 3 7 3 3 2 2" xfId="33845" xr:uid="{00000000-0005-0000-0000-0000EFC40000}"/>
    <cellStyle name="Normal 3 7 3 3 2 3" xfId="45790" xr:uid="{00000000-0005-0000-0000-0000F0C40000}"/>
    <cellStyle name="Normal 3 7 3 3 2 4" xfId="57755" xr:uid="{00000000-0005-0000-0000-0000F1C40000}"/>
    <cellStyle name="Normal 3 7 3 3 3" xfId="21877" xr:uid="{00000000-0005-0000-0000-0000F2C40000}"/>
    <cellStyle name="Normal 3 7 3 3 4" xfId="9935" xr:uid="{00000000-0005-0000-0000-0000F3C40000}"/>
    <cellStyle name="Normal 3 7 3 3 5" xfId="27862" xr:uid="{00000000-0005-0000-0000-0000F4C40000}"/>
    <cellStyle name="Normal 3 7 3 3 6" xfId="39807" xr:uid="{00000000-0005-0000-0000-0000F5C40000}"/>
    <cellStyle name="Normal 3 7 3 3 7" xfId="51772" xr:uid="{00000000-0005-0000-0000-0000F6C40000}"/>
    <cellStyle name="Normal 3 7 3 4" xfId="12948" xr:uid="{00000000-0005-0000-0000-0000F7C40000}"/>
    <cellStyle name="Normal 3 7 3 4 2" xfId="30875" xr:uid="{00000000-0005-0000-0000-0000F8C40000}"/>
    <cellStyle name="Normal 3 7 3 4 3" xfId="42820" xr:uid="{00000000-0005-0000-0000-0000F9C40000}"/>
    <cellStyle name="Normal 3 7 3 4 4" xfId="54785" xr:uid="{00000000-0005-0000-0000-0000FAC40000}"/>
    <cellStyle name="Normal 3 7 3 5" xfId="18907" xr:uid="{00000000-0005-0000-0000-0000FBC40000}"/>
    <cellStyle name="Normal 3 7 3 6" xfId="6965" xr:uid="{00000000-0005-0000-0000-0000FCC40000}"/>
    <cellStyle name="Normal 3 7 3 7" xfId="24892" xr:uid="{00000000-0005-0000-0000-0000FDC40000}"/>
    <cellStyle name="Normal 3 7 3 8" xfId="36837" xr:uid="{00000000-0005-0000-0000-0000FEC40000}"/>
    <cellStyle name="Normal 3 7 3 9" xfId="48802" xr:uid="{00000000-0005-0000-0000-0000FFC40000}"/>
    <cellStyle name="Normal 3 7 4" xfId="1707" xr:uid="{00000000-0005-0000-0000-000000C50000}"/>
    <cellStyle name="Normal 3 7 4 2" xfId="4677" xr:uid="{00000000-0005-0000-0000-000001C50000}"/>
    <cellStyle name="Normal 3 7 4 2 2" xfId="16640" xr:uid="{00000000-0005-0000-0000-000002C50000}"/>
    <cellStyle name="Normal 3 7 4 2 2 2" xfId="34567" xr:uid="{00000000-0005-0000-0000-000003C50000}"/>
    <cellStyle name="Normal 3 7 4 2 2 3" xfId="46512" xr:uid="{00000000-0005-0000-0000-000004C50000}"/>
    <cellStyle name="Normal 3 7 4 2 2 4" xfId="58477" xr:uid="{00000000-0005-0000-0000-000005C50000}"/>
    <cellStyle name="Normal 3 7 4 2 3" xfId="22599" xr:uid="{00000000-0005-0000-0000-000006C50000}"/>
    <cellStyle name="Normal 3 7 4 2 4" xfId="10657" xr:uid="{00000000-0005-0000-0000-000007C50000}"/>
    <cellStyle name="Normal 3 7 4 2 5" xfId="28584" xr:uid="{00000000-0005-0000-0000-000008C50000}"/>
    <cellStyle name="Normal 3 7 4 2 6" xfId="40529" xr:uid="{00000000-0005-0000-0000-000009C50000}"/>
    <cellStyle name="Normal 3 7 4 2 7" xfId="52494" xr:uid="{00000000-0005-0000-0000-00000AC50000}"/>
    <cellStyle name="Normal 3 7 4 3" xfId="13670" xr:uid="{00000000-0005-0000-0000-00000BC50000}"/>
    <cellStyle name="Normal 3 7 4 3 2" xfId="31597" xr:uid="{00000000-0005-0000-0000-00000CC50000}"/>
    <cellStyle name="Normal 3 7 4 3 3" xfId="43542" xr:uid="{00000000-0005-0000-0000-00000DC50000}"/>
    <cellStyle name="Normal 3 7 4 3 4" xfId="55507" xr:uid="{00000000-0005-0000-0000-00000EC50000}"/>
    <cellStyle name="Normal 3 7 4 4" xfId="19629" xr:uid="{00000000-0005-0000-0000-00000FC50000}"/>
    <cellStyle name="Normal 3 7 4 5" xfId="7687" xr:uid="{00000000-0005-0000-0000-000010C50000}"/>
    <cellStyle name="Normal 3 7 4 6" xfId="25614" xr:uid="{00000000-0005-0000-0000-000011C50000}"/>
    <cellStyle name="Normal 3 7 4 7" xfId="37559" xr:uid="{00000000-0005-0000-0000-000012C50000}"/>
    <cellStyle name="Normal 3 7 4 8" xfId="49524" xr:uid="{00000000-0005-0000-0000-000013C50000}"/>
    <cellStyle name="Normal 3 7 5" xfId="3233" xr:uid="{00000000-0005-0000-0000-000014C50000}"/>
    <cellStyle name="Normal 3 7 5 2" xfId="15196" xr:uid="{00000000-0005-0000-0000-000015C50000}"/>
    <cellStyle name="Normal 3 7 5 2 2" xfId="33123" xr:uid="{00000000-0005-0000-0000-000016C50000}"/>
    <cellStyle name="Normal 3 7 5 2 3" xfId="45068" xr:uid="{00000000-0005-0000-0000-000017C50000}"/>
    <cellStyle name="Normal 3 7 5 2 4" xfId="57033" xr:uid="{00000000-0005-0000-0000-000018C50000}"/>
    <cellStyle name="Normal 3 7 5 3" xfId="21155" xr:uid="{00000000-0005-0000-0000-000019C50000}"/>
    <cellStyle name="Normal 3 7 5 4" xfId="9213" xr:uid="{00000000-0005-0000-0000-00001AC50000}"/>
    <cellStyle name="Normal 3 7 5 5" xfId="27140" xr:uid="{00000000-0005-0000-0000-00001BC50000}"/>
    <cellStyle name="Normal 3 7 5 6" xfId="39085" xr:uid="{00000000-0005-0000-0000-00001CC50000}"/>
    <cellStyle name="Normal 3 7 5 7" xfId="51050" xr:uid="{00000000-0005-0000-0000-00001DC50000}"/>
    <cellStyle name="Normal 3 7 6" xfId="12226" xr:uid="{00000000-0005-0000-0000-00001EC50000}"/>
    <cellStyle name="Normal 3 7 6 2" xfId="30153" xr:uid="{00000000-0005-0000-0000-00001FC50000}"/>
    <cellStyle name="Normal 3 7 6 3" xfId="42098" xr:uid="{00000000-0005-0000-0000-000020C50000}"/>
    <cellStyle name="Normal 3 7 6 4" xfId="54063" xr:uid="{00000000-0005-0000-0000-000021C50000}"/>
    <cellStyle name="Normal 3 7 7" xfId="18185" xr:uid="{00000000-0005-0000-0000-000022C50000}"/>
    <cellStyle name="Normal 3 7 8" xfId="6243" xr:uid="{00000000-0005-0000-0000-000023C50000}"/>
    <cellStyle name="Normal 3 7 9" xfId="24170" xr:uid="{00000000-0005-0000-0000-000024C50000}"/>
    <cellStyle name="Normal 3 8" xfId="379" xr:uid="{00000000-0005-0000-0000-000025C50000}"/>
    <cellStyle name="Normal 3 8 10" xfId="48196" xr:uid="{00000000-0005-0000-0000-000026C50000}"/>
    <cellStyle name="Normal 3 8 2" xfId="1101" xr:uid="{00000000-0005-0000-0000-000027C50000}"/>
    <cellStyle name="Normal 3 8 2 2" xfId="2545" xr:uid="{00000000-0005-0000-0000-000028C50000}"/>
    <cellStyle name="Normal 3 8 2 2 2" xfId="5515" xr:uid="{00000000-0005-0000-0000-000029C50000}"/>
    <cellStyle name="Normal 3 8 2 2 2 2" xfId="17478" xr:uid="{00000000-0005-0000-0000-00002AC50000}"/>
    <cellStyle name="Normal 3 8 2 2 2 2 2" xfId="35405" xr:uid="{00000000-0005-0000-0000-00002BC50000}"/>
    <cellStyle name="Normal 3 8 2 2 2 2 3" xfId="47350" xr:uid="{00000000-0005-0000-0000-00002CC50000}"/>
    <cellStyle name="Normal 3 8 2 2 2 2 4" xfId="59315" xr:uid="{00000000-0005-0000-0000-00002DC50000}"/>
    <cellStyle name="Normal 3 8 2 2 2 3" xfId="23437" xr:uid="{00000000-0005-0000-0000-00002EC50000}"/>
    <cellStyle name="Normal 3 8 2 2 2 4" xfId="11495" xr:uid="{00000000-0005-0000-0000-00002FC50000}"/>
    <cellStyle name="Normal 3 8 2 2 2 5" xfId="29422" xr:uid="{00000000-0005-0000-0000-000030C50000}"/>
    <cellStyle name="Normal 3 8 2 2 2 6" xfId="41367" xr:uid="{00000000-0005-0000-0000-000031C50000}"/>
    <cellStyle name="Normal 3 8 2 2 2 7" xfId="53332" xr:uid="{00000000-0005-0000-0000-000032C50000}"/>
    <cellStyle name="Normal 3 8 2 2 3" xfId="14508" xr:uid="{00000000-0005-0000-0000-000033C50000}"/>
    <cellStyle name="Normal 3 8 2 2 3 2" xfId="32435" xr:uid="{00000000-0005-0000-0000-000034C50000}"/>
    <cellStyle name="Normal 3 8 2 2 3 3" xfId="44380" xr:uid="{00000000-0005-0000-0000-000035C50000}"/>
    <cellStyle name="Normal 3 8 2 2 3 4" xfId="56345" xr:uid="{00000000-0005-0000-0000-000036C50000}"/>
    <cellStyle name="Normal 3 8 2 2 4" xfId="20467" xr:uid="{00000000-0005-0000-0000-000037C50000}"/>
    <cellStyle name="Normal 3 8 2 2 5" xfId="8525" xr:uid="{00000000-0005-0000-0000-000038C50000}"/>
    <cellStyle name="Normal 3 8 2 2 6" xfId="26452" xr:uid="{00000000-0005-0000-0000-000039C50000}"/>
    <cellStyle name="Normal 3 8 2 2 7" xfId="38397" xr:uid="{00000000-0005-0000-0000-00003AC50000}"/>
    <cellStyle name="Normal 3 8 2 2 8" xfId="50362" xr:uid="{00000000-0005-0000-0000-00003BC50000}"/>
    <cellStyle name="Normal 3 8 2 3" xfId="4071" xr:uid="{00000000-0005-0000-0000-00003CC50000}"/>
    <cellStyle name="Normal 3 8 2 3 2" xfId="16034" xr:uid="{00000000-0005-0000-0000-00003DC50000}"/>
    <cellStyle name="Normal 3 8 2 3 2 2" xfId="33961" xr:uid="{00000000-0005-0000-0000-00003EC50000}"/>
    <cellStyle name="Normal 3 8 2 3 2 3" xfId="45906" xr:uid="{00000000-0005-0000-0000-00003FC50000}"/>
    <cellStyle name="Normal 3 8 2 3 2 4" xfId="57871" xr:uid="{00000000-0005-0000-0000-000040C50000}"/>
    <cellStyle name="Normal 3 8 2 3 3" xfId="21993" xr:uid="{00000000-0005-0000-0000-000041C50000}"/>
    <cellStyle name="Normal 3 8 2 3 4" xfId="10051" xr:uid="{00000000-0005-0000-0000-000042C50000}"/>
    <cellStyle name="Normal 3 8 2 3 5" xfId="27978" xr:uid="{00000000-0005-0000-0000-000043C50000}"/>
    <cellStyle name="Normal 3 8 2 3 6" xfId="39923" xr:uid="{00000000-0005-0000-0000-000044C50000}"/>
    <cellStyle name="Normal 3 8 2 3 7" xfId="51888" xr:uid="{00000000-0005-0000-0000-000045C50000}"/>
    <cellStyle name="Normal 3 8 2 4" xfId="13064" xr:uid="{00000000-0005-0000-0000-000046C50000}"/>
    <cellStyle name="Normal 3 8 2 4 2" xfId="30991" xr:uid="{00000000-0005-0000-0000-000047C50000}"/>
    <cellStyle name="Normal 3 8 2 4 3" xfId="42936" xr:uid="{00000000-0005-0000-0000-000048C50000}"/>
    <cellStyle name="Normal 3 8 2 4 4" xfId="54901" xr:uid="{00000000-0005-0000-0000-000049C50000}"/>
    <cellStyle name="Normal 3 8 2 5" xfId="19023" xr:uid="{00000000-0005-0000-0000-00004AC50000}"/>
    <cellStyle name="Normal 3 8 2 6" xfId="7081" xr:uid="{00000000-0005-0000-0000-00004BC50000}"/>
    <cellStyle name="Normal 3 8 2 7" xfId="25008" xr:uid="{00000000-0005-0000-0000-00004CC50000}"/>
    <cellStyle name="Normal 3 8 2 8" xfId="36953" xr:uid="{00000000-0005-0000-0000-00004DC50000}"/>
    <cellStyle name="Normal 3 8 2 9" xfId="48918" xr:uid="{00000000-0005-0000-0000-00004EC50000}"/>
    <cellStyle name="Normal 3 8 3" xfId="1823" xr:uid="{00000000-0005-0000-0000-00004FC50000}"/>
    <cellStyle name="Normal 3 8 3 2" xfId="4793" xr:uid="{00000000-0005-0000-0000-000050C50000}"/>
    <cellStyle name="Normal 3 8 3 2 2" xfId="16756" xr:uid="{00000000-0005-0000-0000-000051C50000}"/>
    <cellStyle name="Normal 3 8 3 2 2 2" xfId="34683" xr:uid="{00000000-0005-0000-0000-000052C50000}"/>
    <cellStyle name="Normal 3 8 3 2 2 3" xfId="46628" xr:uid="{00000000-0005-0000-0000-000053C50000}"/>
    <cellStyle name="Normal 3 8 3 2 2 4" xfId="58593" xr:uid="{00000000-0005-0000-0000-000054C50000}"/>
    <cellStyle name="Normal 3 8 3 2 3" xfId="22715" xr:uid="{00000000-0005-0000-0000-000055C50000}"/>
    <cellStyle name="Normal 3 8 3 2 4" xfId="10773" xr:uid="{00000000-0005-0000-0000-000056C50000}"/>
    <cellStyle name="Normal 3 8 3 2 5" xfId="28700" xr:uid="{00000000-0005-0000-0000-000057C50000}"/>
    <cellStyle name="Normal 3 8 3 2 6" xfId="40645" xr:uid="{00000000-0005-0000-0000-000058C50000}"/>
    <cellStyle name="Normal 3 8 3 2 7" xfId="52610" xr:uid="{00000000-0005-0000-0000-000059C50000}"/>
    <cellStyle name="Normal 3 8 3 3" xfId="13786" xr:uid="{00000000-0005-0000-0000-00005AC50000}"/>
    <cellStyle name="Normal 3 8 3 3 2" xfId="31713" xr:uid="{00000000-0005-0000-0000-00005BC50000}"/>
    <cellStyle name="Normal 3 8 3 3 3" xfId="43658" xr:uid="{00000000-0005-0000-0000-00005CC50000}"/>
    <cellStyle name="Normal 3 8 3 3 4" xfId="55623" xr:uid="{00000000-0005-0000-0000-00005DC50000}"/>
    <cellStyle name="Normal 3 8 3 4" xfId="19745" xr:uid="{00000000-0005-0000-0000-00005EC50000}"/>
    <cellStyle name="Normal 3 8 3 5" xfId="7803" xr:uid="{00000000-0005-0000-0000-00005FC50000}"/>
    <cellStyle name="Normal 3 8 3 6" xfId="25730" xr:uid="{00000000-0005-0000-0000-000060C50000}"/>
    <cellStyle name="Normal 3 8 3 7" xfId="37675" xr:uid="{00000000-0005-0000-0000-000061C50000}"/>
    <cellStyle name="Normal 3 8 3 8" xfId="49640" xr:uid="{00000000-0005-0000-0000-000062C50000}"/>
    <cellStyle name="Normal 3 8 4" xfId="3349" xr:uid="{00000000-0005-0000-0000-000063C50000}"/>
    <cellStyle name="Normal 3 8 4 2" xfId="15312" xr:uid="{00000000-0005-0000-0000-000064C50000}"/>
    <cellStyle name="Normal 3 8 4 2 2" xfId="33239" xr:uid="{00000000-0005-0000-0000-000065C50000}"/>
    <cellStyle name="Normal 3 8 4 2 3" xfId="45184" xr:uid="{00000000-0005-0000-0000-000066C50000}"/>
    <cellStyle name="Normal 3 8 4 2 4" xfId="57149" xr:uid="{00000000-0005-0000-0000-000067C50000}"/>
    <cellStyle name="Normal 3 8 4 3" xfId="21271" xr:uid="{00000000-0005-0000-0000-000068C50000}"/>
    <cellStyle name="Normal 3 8 4 4" xfId="9329" xr:uid="{00000000-0005-0000-0000-000069C50000}"/>
    <cellStyle name="Normal 3 8 4 5" xfId="27256" xr:uid="{00000000-0005-0000-0000-00006AC50000}"/>
    <cellStyle name="Normal 3 8 4 6" xfId="39201" xr:uid="{00000000-0005-0000-0000-00006BC50000}"/>
    <cellStyle name="Normal 3 8 4 7" xfId="51166" xr:uid="{00000000-0005-0000-0000-00006CC50000}"/>
    <cellStyle name="Normal 3 8 5" xfId="12342" xr:uid="{00000000-0005-0000-0000-00006DC50000}"/>
    <cellStyle name="Normal 3 8 5 2" xfId="30269" xr:uid="{00000000-0005-0000-0000-00006EC50000}"/>
    <cellStyle name="Normal 3 8 5 3" xfId="42214" xr:uid="{00000000-0005-0000-0000-00006FC50000}"/>
    <cellStyle name="Normal 3 8 5 4" xfId="54179" xr:uid="{00000000-0005-0000-0000-000070C50000}"/>
    <cellStyle name="Normal 3 8 6" xfId="18301" xr:uid="{00000000-0005-0000-0000-000071C50000}"/>
    <cellStyle name="Normal 3 8 7" xfId="6359" xr:uid="{00000000-0005-0000-0000-000072C50000}"/>
    <cellStyle name="Normal 3 8 8" xfId="24286" xr:uid="{00000000-0005-0000-0000-000073C50000}"/>
    <cellStyle name="Normal 3 8 9" xfId="36231" xr:uid="{00000000-0005-0000-0000-000074C50000}"/>
    <cellStyle name="Normal 3 9" xfId="731" xr:uid="{00000000-0005-0000-0000-000075C50000}"/>
    <cellStyle name="Normal 3 9 10" xfId="48548" xr:uid="{00000000-0005-0000-0000-000076C50000}"/>
    <cellStyle name="Normal 3 9 2" xfId="1453" xr:uid="{00000000-0005-0000-0000-000077C50000}"/>
    <cellStyle name="Normal 3 9 2 2" xfId="2897" xr:uid="{00000000-0005-0000-0000-000078C50000}"/>
    <cellStyle name="Normal 3 9 2 2 2" xfId="5867" xr:uid="{00000000-0005-0000-0000-000079C50000}"/>
    <cellStyle name="Normal 3 9 2 2 2 2" xfId="17830" xr:uid="{00000000-0005-0000-0000-00007AC50000}"/>
    <cellStyle name="Normal 3 9 2 2 2 2 2" xfId="35757" xr:uid="{00000000-0005-0000-0000-00007BC50000}"/>
    <cellStyle name="Normal 3 9 2 2 2 2 3" xfId="47702" xr:uid="{00000000-0005-0000-0000-00007CC50000}"/>
    <cellStyle name="Normal 3 9 2 2 2 2 4" xfId="59667" xr:uid="{00000000-0005-0000-0000-00007DC50000}"/>
    <cellStyle name="Normal 3 9 2 2 2 3" xfId="23789" xr:uid="{00000000-0005-0000-0000-00007EC50000}"/>
    <cellStyle name="Normal 3 9 2 2 2 4" xfId="11847" xr:uid="{00000000-0005-0000-0000-00007FC50000}"/>
    <cellStyle name="Normal 3 9 2 2 2 5" xfId="29774" xr:uid="{00000000-0005-0000-0000-000080C50000}"/>
    <cellStyle name="Normal 3 9 2 2 2 6" xfId="41719" xr:uid="{00000000-0005-0000-0000-000081C50000}"/>
    <cellStyle name="Normal 3 9 2 2 2 7" xfId="53684" xr:uid="{00000000-0005-0000-0000-000082C50000}"/>
    <cellStyle name="Normal 3 9 2 2 3" xfId="14860" xr:uid="{00000000-0005-0000-0000-000083C50000}"/>
    <cellStyle name="Normal 3 9 2 2 3 2" xfId="32787" xr:uid="{00000000-0005-0000-0000-000084C50000}"/>
    <cellStyle name="Normal 3 9 2 2 3 3" xfId="44732" xr:uid="{00000000-0005-0000-0000-000085C50000}"/>
    <cellStyle name="Normal 3 9 2 2 3 4" xfId="56697" xr:uid="{00000000-0005-0000-0000-000086C50000}"/>
    <cellStyle name="Normal 3 9 2 2 4" xfId="20819" xr:uid="{00000000-0005-0000-0000-000087C50000}"/>
    <cellStyle name="Normal 3 9 2 2 5" xfId="8877" xr:uid="{00000000-0005-0000-0000-000088C50000}"/>
    <cellStyle name="Normal 3 9 2 2 6" xfId="26804" xr:uid="{00000000-0005-0000-0000-000089C50000}"/>
    <cellStyle name="Normal 3 9 2 2 7" xfId="38749" xr:uid="{00000000-0005-0000-0000-00008AC50000}"/>
    <cellStyle name="Normal 3 9 2 2 8" xfId="50714" xr:uid="{00000000-0005-0000-0000-00008BC50000}"/>
    <cellStyle name="Normal 3 9 2 3" xfId="4423" xr:uid="{00000000-0005-0000-0000-00008CC50000}"/>
    <cellStyle name="Normal 3 9 2 3 2" xfId="16386" xr:uid="{00000000-0005-0000-0000-00008DC50000}"/>
    <cellStyle name="Normal 3 9 2 3 2 2" xfId="34313" xr:uid="{00000000-0005-0000-0000-00008EC50000}"/>
    <cellStyle name="Normal 3 9 2 3 2 3" xfId="46258" xr:uid="{00000000-0005-0000-0000-00008FC50000}"/>
    <cellStyle name="Normal 3 9 2 3 2 4" xfId="58223" xr:uid="{00000000-0005-0000-0000-000090C50000}"/>
    <cellStyle name="Normal 3 9 2 3 3" xfId="22345" xr:uid="{00000000-0005-0000-0000-000091C50000}"/>
    <cellStyle name="Normal 3 9 2 3 4" xfId="10403" xr:uid="{00000000-0005-0000-0000-000092C50000}"/>
    <cellStyle name="Normal 3 9 2 3 5" xfId="28330" xr:uid="{00000000-0005-0000-0000-000093C50000}"/>
    <cellStyle name="Normal 3 9 2 3 6" xfId="40275" xr:uid="{00000000-0005-0000-0000-000094C50000}"/>
    <cellStyle name="Normal 3 9 2 3 7" xfId="52240" xr:uid="{00000000-0005-0000-0000-000095C50000}"/>
    <cellStyle name="Normal 3 9 2 4" xfId="13416" xr:uid="{00000000-0005-0000-0000-000096C50000}"/>
    <cellStyle name="Normal 3 9 2 4 2" xfId="31343" xr:uid="{00000000-0005-0000-0000-000097C50000}"/>
    <cellStyle name="Normal 3 9 2 4 3" xfId="43288" xr:uid="{00000000-0005-0000-0000-000098C50000}"/>
    <cellStyle name="Normal 3 9 2 4 4" xfId="55253" xr:uid="{00000000-0005-0000-0000-000099C50000}"/>
    <cellStyle name="Normal 3 9 2 5" xfId="19375" xr:uid="{00000000-0005-0000-0000-00009AC50000}"/>
    <cellStyle name="Normal 3 9 2 6" xfId="7433" xr:uid="{00000000-0005-0000-0000-00009BC50000}"/>
    <cellStyle name="Normal 3 9 2 7" xfId="25360" xr:uid="{00000000-0005-0000-0000-00009CC50000}"/>
    <cellStyle name="Normal 3 9 2 8" xfId="37305" xr:uid="{00000000-0005-0000-0000-00009DC50000}"/>
    <cellStyle name="Normal 3 9 2 9" xfId="49270" xr:uid="{00000000-0005-0000-0000-00009EC50000}"/>
    <cellStyle name="Normal 3 9 3" xfId="2175" xr:uid="{00000000-0005-0000-0000-00009FC50000}"/>
    <cellStyle name="Normal 3 9 3 2" xfId="5145" xr:uid="{00000000-0005-0000-0000-0000A0C50000}"/>
    <cellStyle name="Normal 3 9 3 2 2" xfId="17108" xr:uid="{00000000-0005-0000-0000-0000A1C50000}"/>
    <cellStyle name="Normal 3 9 3 2 2 2" xfId="35035" xr:uid="{00000000-0005-0000-0000-0000A2C50000}"/>
    <cellStyle name="Normal 3 9 3 2 2 3" xfId="46980" xr:uid="{00000000-0005-0000-0000-0000A3C50000}"/>
    <cellStyle name="Normal 3 9 3 2 2 4" xfId="58945" xr:uid="{00000000-0005-0000-0000-0000A4C50000}"/>
    <cellStyle name="Normal 3 9 3 2 3" xfId="23067" xr:uid="{00000000-0005-0000-0000-0000A5C50000}"/>
    <cellStyle name="Normal 3 9 3 2 4" xfId="11125" xr:uid="{00000000-0005-0000-0000-0000A6C50000}"/>
    <cellStyle name="Normal 3 9 3 2 5" xfId="29052" xr:uid="{00000000-0005-0000-0000-0000A7C50000}"/>
    <cellStyle name="Normal 3 9 3 2 6" xfId="40997" xr:uid="{00000000-0005-0000-0000-0000A8C50000}"/>
    <cellStyle name="Normal 3 9 3 2 7" xfId="52962" xr:uid="{00000000-0005-0000-0000-0000A9C50000}"/>
    <cellStyle name="Normal 3 9 3 3" xfId="14138" xr:uid="{00000000-0005-0000-0000-0000AAC50000}"/>
    <cellStyle name="Normal 3 9 3 3 2" xfId="32065" xr:uid="{00000000-0005-0000-0000-0000ABC50000}"/>
    <cellStyle name="Normal 3 9 3 3 3" xfId="44010" xr:uid="{00000000-0005-0000-0000-0000ACC50000}"/>
    <cellStyle name="Normal 3 9 3 3 4" xfId="55975" xr:uid="{00000000-0005-0000-0000-0000ADC50000}"/>
    <cellStyle name="Normal 3 9 3 4" xfId="20097" xr:uid="{00000000-0005-0000-0000-0000AEC50000}"/>
    <cellStyle name="Normal 3 9 3 5" xfId="8155" xr:uid="{00000000-0005-0000-0000-0000AFC50000}"/>
    <cellStyle name="Normal 3 9 3 6" xfId="26082" xr:uid="{00000000-0005-0000-0000-0000B0C50000}"/>
    <cellStyle name="Normal 3 9 3 7" xfId="38027" xr:uid="{00000000-0005-0000-0000-0000B1C50000}"/>
    <cellStyle name="Normal 3 9 3 8" xfId="49992" xr:uid="{00000000-0005-0000-0000-0000B2C50000}"/>
    <cellStyle name="Normal 3 9 4" xfId="3701" xr:uid="{00000000-0005-0000-0000-0000B3C50000}"/>
    <cellStyle name="Normal 3 9 4 2" xfId="15664" xr:uid="{00000000-0005-0000-0000-0000B4C50000}"/>
    <cellStyle name="Normal 3 9 4 2 2" xfId="33591" xr:uid="{00000000-0005-0000-0000-0000B5C50000}"/>
    <cellStyle name="Normal 3 9 4 2 3" xfId="45536" xr:uid="{00000000-0005-0000-0000-0000B6C50000}"/>
    <cellStyle name="Normal 3 9 4 2 4" xfId="57501" xr:uid="{00000000-0005-0000-0000-0000B7C50000}"/>
    <cellStyle name="Normal 3 9 4 3" xfId="21623" xr:uid="{00000000-0005-0000-0000-0000B8C50000}"/>
    <cellStyle name="Normal 3 9 4 4" xfId="9681" xr:uid="{00000000-0005-0000-0000-0000B9C50000}"/>
    <cellStyle name="Normal 3 9 4 5" xfId="27608" xr:uid="{00000000-0005-0000-0000-0000BAC50000}"/>
    <cellStyle name="Normal 3 9 4 6" xfId="39553" xr:uid="{00000000-0005-0000-0000-0000BBC50000}"/>
    <cellStyle name="Normal 3 9 4 7" xfId="51518" xr:uid="{00000000-0005-0000-0000-0000BCC50000}"/>
    <cellStyle name="Normal 3 9 5" xfId="12694" xr:uid="{00000000-0005-0000-0000-0000BDC50000}"/>
    <cellStyle name="Normal 3 9 5 2" xfId="30621" xr:uid="{00000000-0005-0000-0000-0000BEC50000}"/>
    <cellStyle name="Normal 3 9 5 3" xfId="42566" xr:uid="{00000000-0005-0000-0000-0000BFC50000}"/>
    <cellStyle name="Normal 3 9 5 4" xfId="54531" xr:uid="{00000000-0005-0000-0000-0000C0C50000}"/>
    <cellStyle name="Normal 3 9 6" xfId="18653" xr:uid="{00000000-0005-0000-0000-0000C1C50000}"/>
    <cellStyle name="Normal 3 9 7" xfId="6711" xr:uid="{00000000-0005-0000-0000-0000C2C50000}"/>
    <cellStyle name="Normal 3 9 8" xfId="24638" xr:uid="{00000000-0005-0000-0000-0000C3C50000}"/>
    <cellStyle name="Normal 3 9 9" xfId="36583" xr:uid="{00000000-0005-0000-0000-0000C4C50000}"/>
    <cellStyle name="Normal 30" xfId="59921" xr:uid="{A0B067BF-90CC-4C08-B7E9-41C0997A501F}"/>
    <cellStyle name="Normal 31" xfId="59922" xr:uid="{81181189-CA06-479A-87D6-9B97D6838BBE}"/>
    <cellStyle name="Normal 4" xfId="7" xr:uid="{00000000-0005-0000-0000-0000C5C50000}"/>
    <cellStyle name="Normal 4 10" xfId="754" xr:uid="{00000000-0005-0000-0000-0000C6C50000}"/>
    <cellStyle name="Normal 4 10 2" xfId="2198" xr:uid="{00000000-0005-0000-0000-0000C7C50000}"/>
    <cellStyle name="Normal 4 10 2 2" xfId="5168" xr:uid="{00000000-0005-0000-0000-0000C8C50000}"/>
    <cellStyle name="Normal 4 10 2 2 2" xfId="17131" xr:uid="{00000000-0005-0000-0000-0000C9C50000}"/>
    <cellStyle name="Normal 4 10 2 2 2 2" xfId="35058" xr:uid="{00000000-0005-0000-0000-0000CAC50000}"/>
    <cellStyle name="Normal 4 10 2 2 2 3" xfId="47003" xr:uid="{00000000-0005-0000-0000-0000CBC50000}"/>
    <cellStyle name="Normal 4 10 2 2 2 4" xfId="58968" xr:uid="{00000000-0005-0000-0000-0000CCC50000}"/>
    <cellStyle name="Normal 4 10 2 2 3" xfId="23090" xr:uid="{00000000-0005-0000-0000-0000CDC50000}"/>
    <cellStyle name="Normal 4 10 2 2 4" xfId="11148" xr:uid="{00000000-0005-0000-0000-0000CEC50000}"/>
    <cellStyle name="Normal 4 10 2 2 5" xfId="29075" xr:uid="{00000000-0005-0000-0000-0000CFC50000}"/>
    <cellStyle name="Normal 4 10 2 2 6" xfId="41020" xr:uid="{00000000-0005-0000-0000-0000D0C50000}"/>
    <cellStyle name="Normal 4 10 2 2 7" xfId="52985" xr:uid="{00000000-0005-0000-0000-0000D1C50000}"/>
    <cellStyle name="Normal 4 10 2 3" xfId="14161" xr:uid="{00000000-0005-0000-0000-0000D2C50000}"/>
    <cellStyle name="Normal 4 10 2 3 2" xfId="32088" xr:uid="{00000000-0005-0000-0000-0000D3C50000}"/>
    <cellStyle name="Normal 4 10 2 3 3" xfId="44033" xr:uid="{00000000-0005-0000-0000-0000D4C50000}"/>
    <cellStyle name="Normal 4 10 2 3 4" xfId="55998" xr:uid="{00000000-0005-0000-0000-0000D5C50000}"/>
    <cellStyle name="Normal 4 10 2 4" xfId="20120" xr:uid="{00000000-0005-0000-0000-0000D6C50000}"/>
    <cellStyle name="Normal 4 10 2 5" xfId="8178" xr:uid="{00000000-0005-0000-0000-0000D7C50000}"/>
    <cellStyle name="Normal 4 10 2 6" xfId="26105" xr:uid="{00000000-0005-0000-0000-0000D8C50000}"/>
    <cellStyle name="Normal 4 10 2 7" xfId="38050" xr:uid="{00000000-0005-0000-0000-0000D9C50000}"/>
    <cellStyle name="Normal 4 10 2 8" xfId="50015" xr:uid="{00000000-0005-0000-0000-0000DAC50000}"/>
    <cellStyle name="Normal 4 10 3" xfId="3724" xr:uid="{00000000-0005-0000-0000-0000DBC50000}"/>
    <cellStyle name="Normal 4 10 3 2" xfId="15687" xr:uid="{00000000-0005-0000-0000-0000DCC50000}"/>
    <cellStyle name="Normal 4 10 3 2 2" xfId="33614" xr:uid="{00000000-0005-0000-0000-0000DDC50000}"/>
    <cellStyle name="Normal 4 10 3 2 3" xfId="45559" xr:uid="{00000000-0005-0000-0000-0000DEC50000}"/>
    <cellStyle name="Normal 4 10 3 2 4" xfId="57524" xr:uid="{00000000-0005-0000-0000-0000DFC50000}"/>
    <cellStyle name="Normal 4 10 3 3" xfId="21646" xr:uid="{00000000-0005-0000-0000-0000E0C50000}"/>
    <cellStyle name="Normal 4 10 3 4" xfId="9704" xr:uid="{00000000-0005-0000-0000-0000E1C50000}"/>
    <cellStyle name="Normal 4 10 3 5" xfId="27631" xr:uid="{00000000-0005-0000-0000-0000E2C50000}"/>
    <cellStyle name="Normal 4 10 3 6" xfId="39576" xr:uid="{00000000-0005-0000-0000-0000E3C50000}"/>
    <cellStyle name="Normal 4 10 3 7" xfId="51541" xr:uid="{00000000-0005-0000-0000-0000E4C50000}"/>
    <cellStyle name="Normal 4 10 4" xfId="12717" xr:uid="{00000000-0005-0000-0000-0000E5C50000}"/>
    <cellStyle name="Normal 4 10 4 2" xfId="30644" xr:uid="{00000000-0005-0000-0000-0000E6C50000}"/>
    <cellStyle name="Normal 4 10 4 3" xfId="42589" xr:uid="{00000000-0005-0000-0000-0000E7C50000}"/>
    <cellStyle name="Normal 4 10 4 4" xfId="54554" xr:uid="{00000000-0005-0000-0000-0000E8C50000}"/>
    <cellStyle name="Normal 4 10 5" xfId="18676" xr:uid="{00000000-0005-0000-0000-0000E9C50000}"/>
    <cellStyle name="Normal 4 10 6" xfId="6734" xr:uid="{00000000-0005-0000-0000-0000EAC50000}"/>
    <cellStyle name="Normal 4 10 7" xfId="24661" xr:uid="{00000000-0005-0000-0000-0000EBC50000}"/>
    <cellStyle name="Normal 4 10 8" xfId="36606" xr:uid="{00000000-0005-0000-0000-0000ECC50000}"/>
    <cellStyle name="Normal 4 10 9" xfId="48571" xr:uid="{00000000-0005-0000-0000-0000EDC50000}"/>
    <cellStyle name="Normal 4 11" xfId="1476" xr:uid="{00000000-0005-0000-0000-0000EEC50000}"/>
    <cellStyle name="Normal 4 11 2" xfId="4446" xr:uid="{00000000-0005-0000-0000-0000EFC50000}"/>
    <cellStyle name="Normal 4 11 2 2" xfId="16409" xr:uid="{00000000-0005-0000-0000-0000F0C50000}"/>
    <cellStyle name="Normal 4 11 2 2 2" xfId="34336" xr:uid="{00000000-0005-0000-0000-0000F1C50000}"/>
    <cellStyle name="Normal 4 11 2 2 3" xfId="46281" xr:uid="{00000000-0005-0000-0000-0000F2C50000}"/>
    <cellStyle name="Normal 4 11 2 2 4" xfId="58246" xr:uid="{00000000-0005-0000-0000-0000F3C50000}"/>
    <cellStyle name="Normal 4 11 2 3" xfId="22368" xr:uid="{00000000-0005-0000-0000-0000F4C50000}"/>
    <cellStyle name="Normal 4 11 2 4" xfId="10426" xr:uid="{00000000-0005-0000-0000-0000F5C50000}"/>
    <cellStyle name="Normal 4 11 2 5" xfId="28353" xr:uid="{00000000-0005-0000-0000-0000F6C50000}"/>
    <cellStyle name="Normal 4 11 2 6" xfId="40298" xr:uid="{00000000-0005-0000-0000-0000F7C50000}"/>
    <cellStyle name="Normal 4 11 2 7" xfId="52263" xr:uid="{00000000-0005-0000-0000-0000F8C50000}"/>
    <cellStyle name="Normal 4 11 3" xfId="13439" xr:uid="{00000000-0005-0000-0000-0000F9C50000}"/>
    <cellStyle name="Normal 4 11 3 2" xfId="31366" xr:uid="{00000000-0005-0000-0000-0000FAC50000}"/>
    <cellStyle name="Normal 4 11 3 3" xfId="43311" xr:uid="{00000000-0005-0000-0000-0000FBC50000}"/>
    <cellStyle name="Normal 4 11 3 4" xfId="55276" xr:uid="{00000000-0005-0000-0000-0000FCC50000}"/>
    <cellStyle name="Normal 4 11 4" xfId="19398" xr:uid="{00000000-0005-0000-0000-0000FDC50000}"/>
    <cellStyle name="Normal 4 11 5" xfId="7456" xr:uid="{00000000-0005-0000-0000-0000FEC50000}"/>
    <cellStyle name="Normal 4 11 6" xfId="25383" xr:uid="{00000000-0005-0000-0000-0000FFC50000}"/>
    <cellStyle name="Normal 4 11 7" xfId="37328" xr:uid="{00000000-0005-0000-0000-000000C60000}"/>
    <cellStyle name="Normal 4 11 8" xfId="49293" xr:uid="{00000000-0005-0000-0000-000001C60000}"/>
    <cellStyle name="Normal 4 12" xfId="2920" xr:uid="{00000000-0005-0000-0000-000002C60000}"/>
    <cellStyle name="Normal 4 12 2" xfId="5890" xr:uid="{00000000-0005-0000-0000-000003C60000}"/>
    <cellStyle name="Normal 4 12 2 2" xfId="17853" xr:uid="{00000000-0005-0000-0000-000004C60000}"/>
    <cellStyle name="Normal 4 12 2 2 2" xfId="35780" xr:uid="{00000000-0005-0000-0000-000005C60000}"/>
    <cellStyle name="Normal 4 12 2 2 3" xfId="47725" xr:uid="{00000000-0005-0000-0000-000006C60000}"/>
    <cellStyle name="Normal 4 12 2 2 4" xfId="59690" xr:uid="{00000000-0005-0000-0000-000007C60000}"/>
    <cellStyle name="Normal 4 12 2 3" xfId="23812" xr:uid="{00000000-0005-0000-0000-000008C60000}"/>
    <cellStyle name="Normal 4 12 2 4" xfId="11870" xr:uid="{00000000-0005-0000-0000-000009C60000}"/>
    <cellStyle name="Normal 4 12 2 5" xfId="29797" xr:uid="{00000000-0005-0000-0000-00000AC60000}"/>
    <cellStyle name="Normal 4 12 2 6" xfId="41742" xr:uid="{00000000-0005-0000-0000-00000BC60000}"/>
    <cellStyle name="Normal 4 12 2 7" xfId="53707" xr:uid="{00000000-0005-0000-0000-00000CC60000}"/>
    <cellStyle name="Normal 4 12 3" xfId="14883" xr:uid="{00000000-0005-0000-0000-00000DC60000}"/>
    <cellStyle name="Normal 4 12 3 2" xfId="32810" xr:uid="{00000000-0005-0000-0000-00000EC60000}"/>
    <cellStyle name="Normal 4 12 3 3" xfId="44755" xr:uid="{00000000-0005-0000-0000-00000FC60000}"/>
    <cellStyle name="Normal 4 12 3 4" xfId="56720" xr:uid="{00000000-0005-0000-0000-000010C60000}"/>
    <cellStyle name="Normal 4 12 4" xfId="20842" xr:uid="{00000000-0005-0000-0000-000011C60000}"/>
    <cellStyle name="Normal 4 12 5" xfId="8900" xr:uid="{00000000-0005-0000-0000-000012C60000}"/>
    <cellStyle name="Normal 4 12 6" xfId="26827" xr:uid="{00000000-0005-0000-0000-000013C60000}"/>
    <cellStyle name="Normal 4 12 7" xfId="38772" xr:uid="{00000000-0005-0000-0000-000014C60000}"/>
    <cellStyle name="Normal 4 12 8" xfId="50737" xr:uid="{00000000-0005-0000-0000-000015C60000}"/>
    <cellStyle name="Normal 4 13" xfId="2951" xr:uid="{00000000-0005-0000-0000-000016C60000}"/>
    <cellStyle name="Normal 4 13 2" xfId="5921" xr:uid="{00000000-0005-0000-0000-000017C60000}"/>
    <cellStyle name="Normal 4 13 2 2" xfId="17884" xr:uid="{00000000-0005-0000-0000-000018C60000}"/>
    <cellStyle name="Normal 4 13 2 2 2" xfId="35811" xr:uid="{00000000-0005-0000-0000-000019C60000}"/>
    <cellStyle name="Normal 4 13 2 2 3" xfId="47756" xr:uid="{00000000-0005-0000-0000-00001AC60000}"/>
    <cellStyle name="Normal 4 13 2 2 4" xfId="59721" xr:uid="{00000000-0005-0000-0000-00001BC60000}"/>
    <cellStyle name="Normal 4 13 2 3" xfId="23843" xr:uid="{00000000-0005-0000-0000-00001CC60000}"/>
    <cellStyle name="Normal 4 13 2 4" xfId="11901" xr:uid="{00000000-0005-0000-0000-00001DC60000}"/>
    <cellStyle name="Normal 4 13 2 5" xfId="29828" xr:uid="{00000000-0005-0000-0000-00001EC60000}"/>
    <cellStyle name="Normal 4 13 2 6" xfId="41773" xr:uid="{00000000-0005-0000-0000-00001FC60000}"/>
    <cellStyle name="Normal 4 13 2 7" xfId="53738" xr:uid="{00000000-0005-0000-0000-000020C60000}"/>
    <cellStyle name="Normal 4 13 3" xfId="14914" xr:uid="{00000000-0005-0000-0000-000021C60000}"/>
    <cellStyle name="Normal 4 13 3 2" xfId="32841" xr:uid="{00000000-0005-0000-0000-000022C60000}"/>
    <cellStyle name="Normal 4 13 3 3" xfId="44786" xr:uid="{00000000-0005-0000-0000-000023C60000}"/>
    <cellStyle name="Normal 4 13 3 4" xfId="56751" xr:uid="{00000000-0005-0000-0000-000024C60000}"/>
    <cellStyle name="Normal 4 13 4" xfId="20873" xr:uid="{00000000-0005-0000-0000-000025C60000}"/>
    <cellStyle name="Normal 4 13 5" xfId="8931" xr:uid="{00000000-0005-0000-0000-000026C60000}"/>
    <cellStyle name="Normal 4 13 6" xfId="26858" xr:uid="{00000000-0005-0000-0000-000027C60000}"/>
    <cellStyle name="Normal 4 13 7" xfId="38803" xr:uid="{00000000-0005-0000-0000-000028C60000}"/>
    <cellStyle name="Normal 4 13 8" xfId="50768" xr:uid="{00000000-0005-0000-0000-000029C60000}"/>
    <cellStyle name="Normal 4 14" xfId="3024" xr:uid="{00000000-0005-0000-0000-00002AC60000}"/>
    <cellStyle name="Normal 4 14 2" xfId="14987" xr:uid="{00000000-0005-0000-0000-00002BC60000}"/>
    <cellStyle name="Normal 4 14 2 2" xfId="32914" xr:uid="{00000000-0005-0000-0000-00002CC60000}"/>
    <cellStyle name="Normal 4 14 2 3" xfId="44859" xr:uid="{00000000-0005-0000-0000-00002DC60000}"/>
    <cellStyle name="Normal 4 14 2 4" xfId="56824" xr:uid="{00000000-0005-0000-0000-00002EC60000}"/>
    <cellStyle name="Normal 4 14 3" xfId="20946" xr:uid="{00000000-0005-0000-0000-00002FC60000}"/>
    <cellStyle name="Normal 4 14 4" xfId="9004" xr:uid="{00000000-0005-0000-0000-000030C60000}"/>
    <cellStyle name="Normal 4 14 5" xfId="26931" xr:uid="{00000000-0005-0000-0000-000031C60000}"/>
    <cellStyle name="Normal 4 14 6" xfId="38876" xr:uid="{00000000-0005-0000-0000-000032C60000}"/>
    <cellStyle name="Normal 4 14 7" xfId="50841" xr:uid="{00000000-0005-0000-0000-000033C60000}"/>
    <cellStyle name="Normal 4 15" xfId="12016" xr:uid="{00000000-0005-0000-0000-000034C60000}"/>
    <cellStyle name="Normal 4 15 2" xfId="29943" xr:uid="{00000000-0005-0000-0000-000035C60000}"/>
    <cellStyle name="Normal 4 15 3" xfId="41888" xr:uid="{00000000-0005-0000-0000-000036C60000}"/>
    <cellStyle name="Normal 4 15 4" xfId="53853" xr:uid="{00000000-0005-0000-0000-000037C60000}"/>
    <cellStyle name="Normal 4 16" xfId="17954" xr:uid="{00000000-0005-0000-0000-000038C60000}"/>
    <cellStyle name="Normal 4 17" xfId="6012" xr:uid="{00000000-0005-0000-0000-000039C60000}"/>
    <cellStyle name="Normal 4 18" xfId="23957" xr:uid="{00000000-0005-0000-0000-00003AC60000}"/>
    <cellStyle name="Normal 4 19" xfId="35902" xr:uid="{00000000-0005-0000-0000-00003BC60000}"/>
    <cellStyle name="Normal 4 2" xfId="13" xr:uid="{00000000-0005-0000-0000-00003CC60000}"/>
    <cellStyle name="Normal 4 2 10" xfId="1479" xr:uid="{00000000-0005-0000-0000-00003DC60000}"/>
    <cellStyle name="Normal 4 2 10 2" xfId="4449" xr:uid="{00000000-0005-0000-0000-00003EC60000}"/>
    <cellStyle name="Normal 4 2 10 2 2" xfId="16412" xr:uid="{00000000-0005-0000-0000-00003FC60000}"/>
    <cellStyle name="Normal 4 2 10 2 2 2" xfId="34339" xr:uid="{00000000-0005-0000-0000-000040C60000}"/>
    <cellStyle name="Normal 4 2 10 2 2 3" xfId="46284" xr:uid="{00000000-0005-0000-0000-000041C60000}"/>
    <cellStyle name="Normal 4 2 10 2 2 4" xfId="58249" xr:uid="{00000000-0005-0000-0000-000042C60000}"/>
    <cellStyle name="Normal 4 2 10 2 3" xfId="22371" xr:uid="{00000000-0005-0000-0000-000043C60000}"/>
    <cellStyle name="Normal 4 2 10 2 4" xfId="10429" xr:uid="{00000000-0005-0000-0000-000044C60000}"/>
    <cellStyle name="Normal 4 2 10 2 5" xfId="28356" xr:uid="{00000000-0005-0000-0000-000045C60000}"/>
    <cellStyle name="Normal 4 2 10 2 6" xfId="40301" xr:uid="{00000000-0005-0000-0000-000046C60000}"/>
    <cellStyle name="Normal 4 2 10 2 7" xfId="52266" xr:uid="{00000000-0005-0000-0000-000047C60000}"/>
    <cellStyle name="Normal 4 2 10 3" xfId="13442" xr:uid="{00000000-0005-0000-0000-000048C60000}"/>
    <cellStyle name="Normal 4 2 10 3 2" xfId="31369" xr:uid="{00000000-0005-0000-0000-000049C60000}"/>
    <cellStyle name="Normal 4 2 10 3 3" xfId="43314" xr:uid="{00000000-0005-0000-0000-00004AC60000}"/>
    <cellStyle name="Normal 4 2 10 3 4" xfId="55279" xr:uid="{00000000-0005-0000-0000-00004BC60000}"/>
    <cellStyle name="Normal 4 2 10 4" xfId="19401" xr:uid="{00000000-0005-0000-0000-00004CC60000}"/>
    <cellStyle name="Normal 4 2 10 5" xfId="7459" xr:uid="{00000000-0005-0000-0000-00004DC60000}"/>
    <cellStyle name="Normal 4 2 10 6" xfId="25386" xr:uid="{00000000-0005-0000-0000-00004EC60000}"/>
    <cellStyle name="Normal 4 2 10 7" xfId="37331" xr:uid="{00000000-0005-0000-0000-00004FC60000}"/>
    <cellStyle name="Normal 4 2 10 8" xfId="49296" xr:uid="{00000000-0005-0000-0000-000050C60000}"/>
    <cellStyle name="Normal 4 2 11" xfId="2923" xr:uid="{00000000-0005-0000-0000-000051C60000}"/>
    <cellStyle name="Normal 4 2 11 2" xfId="5893" xr:uid="{00000000-0005-0000-0000-000052C60000}"/>
    <cellStyle name="Normal 4 2 11 2 2" xfId="17856" xr:uid="{00000000-0005-0000-0000-000053C60000}"/>
    <cellStyle name="Normal 4 2 11 2 2 2" xfId="35783" xr:uid="{00000000-0005-0000-0000-000054C60000}"/>
    <cellStyle name="Normal 4 2 11 2 2 3" xfId="47728" xr:uid="{00000000-0005-0000-0000-000055C60000}"/>
    <cellStyle name="Normal 4 2 11 2 2 4" xfId="59693" xr:uid="{00000000-0005-0000-0000-000056C60000}"/>
    <cellStyle name="Normal 4 2 11 2 3" xfId="23815" xr:uid="{00000000-0005-0000-0000-000057C60000}"/>
    <cellStyle name="Normal 4 2 11 2 4" xfId="11873" xr:uid="{00000000-0005-0000-0000-000058C60000}"/>
    <cellStyle name="Normal 4 2 11 2 5" xfId="29800" xr:uid="{00000000-0005-0000-0000-000059C60000}"/>
    <cellStyle name="Normal 4 2 11 2 6" xfId="41745" xr:uid="{00000000-0005-0000-0000-00005AC60000}"/>
    <cellStyle name="Normal 4 2 11 2 7" xfId="53710" xr:uid="{00000000-0005-0000-0000-00005BC60000}"/>
    <cellStyle name="Normal 4 2 11 3" xfId="14886" xr:uid="{00000000-0005-0000-0000-00005CC60000}"/>
    <cellStyle name="Normal 4 2 11 3 2" xfId="32813" xr:uid="{00000000-0005-0000-0000-00005DC60000}"/>
    <cellStyle name="Normal 4 2 11 3 3" xfId="44758" xr:uid="{00000000-0005-0000-0000-00005EC60000}"/>
    <cellStyle name="Normal 4 2 11 3 4" xfId="56723" xr:uid="{00000000-0005-0000-0000-00005FC60000}"/>
    <cellStyle name="Normal 4 2 11 4" xfId="20845" xr:uid="{00000000-0005-0000-0000-000060C60000}"/>
    <cellStyle name="Normal 4 2 11 5" xfId="8903" xr:uid="{00000000-0005-0000-0000-000061C60000}"/>
    <cellStyle name="Normal 4 2 11 6" xfId="26830" xr:uid="{00000000-0005-0000-0000-000062C60000}"/>
    <cellStyle name="Normal 4 2 11 7" xfId="38775" xr:uid="{00000000-0005-0000-0000-000063C60000}"/>
    <cellStyle name="Normal 4 2 11 8" xfId="50740" xr:uid="{00000000-0005-0000-0000-000064C60000}"/>
    <cellStyle name="Normal 4 2 12" xfId="2954" xr:uid="{00000000-0005-0000-0000-000065C60000}"/>
    <cellStyle name="Normal 4 2 12 2" xfId="5924" xr:uid="{00000000-0005-0000-0000-000066C60000}"/>
    <cellStyle name="Normal 4 2 12 2 2" xfId="17887" xr:uid="{00000000-0005-0000-0000-000067C60000}"/>
    <cellStyle name="Normal 4 2 12 2 2 2" xfId="35814" xr:uid="{00000000-0005-0000-0000-000068C60000}"/>
    <cellStyle name="Normal 4 2 12 2 2 3" xfId="47759" xr:uid="{00000000-0005-0000-0000-000069C60000}"/>
    <cellStyle name="Normal 4 2 12 2 2 4" xfId="59724" xr:uid="{00000000-0005-0000-0000-00006AC60000}"/>
    <cellStyle name="Normal 4 2 12 2 3" xfId="23846" xr:uid="{00000000-0005-0000-0000-00006BC60000}"/>
    <cellStyle name="Normal 4 2 12 2 4" xfId="11904" xr:uid="{00000000-0005-0000-0000-00006CC60000}"/>
    <cellStyle name="Normal 4 2 12 2 5" xfId="29831" xr:uid="{00000000-0005-0000-0000-00006DC60000}"/>
    <cellStyle name="Normal 4 2 12 2 6" xfId="41776" xr:uid="{00000000-0005-0000-0000-00006EC60000}"/>
    <cellStyle name="Normal 4 2 12 2 7" xfId="53741" xr:uid="{00000000-0005-0000-0000-00006FC60000}"/>
    <cellStyle name="Normal 4 2 12 3" xfId="14917" xr:uid="{00000000-0005-0000-0000-000070C60000}"/>
    <cellStyle name="Normal 4 2 12 3 2" xfId="32844" xr:uid="{00000000-0005-0000-0000-000071C60000}"/>
    <cellStyle name="Normal 4 2 12 3 3" xfId="44789" xr:uid="{00000000-0005-0000-0000-000072C60000}"/>
    <cellStyle name="Normal 4 2 12 3 4" xfId="56754" xr:uid="{00000000-0005-0000-0000-000073C60000}"/>
    <cellStyle name="Normal 4 2 12 4" xfId="20876" xr:uid="{00000000-0005-0000-0000-000074C60000}"/>
    <cellStyle name="Normal 4 2 12 5" xfId="8934" xr:uid="{00000000-0005-0000-0000-000075C60000}"/>
    <cellStyle name="Normal 4 2 12 6" xfId="26861" xr:uid="{00000000-0005-0000-0000-000076C60000}"/>
    <cellStyle name="Normal 4 2 12 7" xfId="38806" xr:uid="{00000000-0005-0000-0000-000077C60000}"/>
    <cellStyle name="Normal 4 2 12 8" xfId="50771" xr:uid="{00000000-0005-0000-0000-000078C60000}"/>
    <cellStyle name="Normal 4 2 13" xfId="3005" xr:uid="{00000000-0005-0000-0000-000079C60000}"/>
    <cellStyle name="Normal 4 2 13 2" xfId="14968" xr:uid="{00000000-0005-0000-0000-00007AC60000}"/>
    <cellStyle name="Normal 4 2 13 2 2" xfId="32895" xr:uid="{00000000-0005-0000-0000-00007BC60000}"/>
    <cellStyle name="Normal 4 2 13 2 3" xfId="44840" xr:uid="{00000000-0005-0000-0000-00007CC60000}"/>
    <cellStyle name="Normal 4 2 13 2 4" xfId="56805" xr:uid="{00000000-0005-0000-0000-00007DC60000}"/>
    <cellStyle name="Normal 4 2 13 3" xfId="20927" xr:uid="{00000000-0005-0000-0000-00007EC60000}"/>
    <cellStyle name="Normal 4 2 13 4" xfId="8985" xr:uid="{00000000-0005-0000-0000-00007FC60000}"/>
    <cellStyle name="Normal 4 2 13 5" xfId="26912" xr:uid="{00000000-0005-0000-0000-000080C60000}"/>
    <cellStyle name="Normal 4 2 13 6" xfId="38857" xr:uid="{00000000-0005-0000-0000-000081C60000}"/>
    <cellStyle name="Normal 4 2 13 7" xfId="50822" xr:uid="{00000000-0005-0000-0000-000082C60000}"/>
    <cellStyle name="Normal 4 2 14" xfId="11993" xr:uid="{00000000-0005-0000-0000-000083C60000}"/>
    <cellStyle name="Normal 4 2 14 2" xfId="29920" xr:uid="{00000000-0005-0000-0000-000084C60000}"/>
    <cellStyle name="Normal 4 2 14 3" xfId="41865" xr:uid="{00000000-0005-0000-0000-000085C60000}"/>
    <cellStyle name="Normal 4 2 14 4" xfId="53830" xr:uid="{00000000-0005-0000-0000-000086C60000}"/>
    <cellStyle name="Normal 4 2 15" xfId="17957" xr:uid="{00000000-0005-0000-0000-000087C60000}"/>
    <cellStyle name="Normal 4 2 16" xfId="6015" xr:uid="{00000000-0005-0000-0000-000088C60000}"/>
    <cellStyle name="Normal 4 2 17" xfId="23960" xr:uid="{00000000-0005-0000-0000-000089C60000}"/>
    <cellStyle name="Normal 4 2 18" xfId="35905" xr:uid="{00000000-0005-0000-0000-00008AC60000}"/>
    <cellStyle name="Normal 4 2 19" xfId="47870" xr:uid="{00000000-0005-0000-0000-00008BC60000}"/>
    <cellStyle name="Normal 4 2 2" xfId="59" xr:uid="{00000000-0005-0000-0000-00008CC60000}"/>
    <cellStyle name="Normal 4 2 2 10" xfId="12022" xr:uid="{00000000-0005-0000-0000-00008DC60000}"/>
    <cellStyle name="Normal 4 2 2 10 2" xfId="29949" xr:uid="{00000000-0005-0000-0000-00008EC60000}"/>
    <cellStyle name="Normal 4 2 2 10 3" xfId="41894" xr:uid="{00000000-0005-0000-0000-00008FC60000}"/>
    <cellStyle name="Normal 4 2 2 10 4" xfId="53859" xr:uid="{00000000-0005-0000-0000-000090C60000}"/>
    <cellStyle name="Normal 4 2 2 11" xfId="17981" xr:uid="{00000000-0005-0000-0000-000091C60000}"/>
    <cellStyle name="Normal 4 2 2 12" xfId="6039" xr:uid="{00000000-0005-0000-0000-000092C60000}"/>
    <cellStyle name="Normal 4 2 2 13" xfId="23966" xr:uid="{00000000-0005-0000-0000-000093C60000}"/>
    <cellStyle name="Normal 4 2 2 14" xfId="35911" xr:uid="{00000000-0005-0000-0000-000094C60000}"/>
    <cellStyle name="Normal 4 2 2 15" xfId="47876" xr:uid="{00000000-0005-0000-0000-000095C60000}"/>
    <cellStyle name="Normal 4 2 2 2" xfId="117" xr:uid="{00000000-0005-0000-0000-000096C60000}"/>
    <cellStyle name="Normal 4 2 2 2 10" xfId="6097" xr:uid="{00000000-0005-0000-0000-000097C60000}"/>
    <cellStyle name="Normal 4 2 2 2 11" xfId="24024" xr:uid="{00000000-0005-0000-0000-000098C60000}"/>
    <cellStyle name="Normal 4 2 2 2 12" xfId="35969" xr:uid="{00000000-0005-0000-0000-000099C60000}"/>
    <cellStyle name="Normal 4 2 2 2 13" xfId="47934" xr:uid="{00000000-0005-0000-0000-00009AC60000}"/>
    <cellStyle name="Normal 4 2 2 2 2" xfId="233" xr:uid="{00000000-0005-0000-0000-00009BC60000}"/>
    <cellStyle name="Normal 4 2 2 2 2 10" xfId="36085" xr:uid="{00000000-0005-0000-0000-00009CC60000}"/>
    <cellStyle name="Normal 4 2 2 2 2 11" xfId="48050" xr:uid="{00000000-0005-0000-0000-00009DC60000}"/>
    <cellStyle name="Normal 4 2 2 2 2 2" xfId="581" xr:uid="{00000000-0005-0000-0000-00009EC60000}"/>
    <cellStyle name="Normal 4 2 2 2 2 2 10" xfId="48398" xr:uid="{00000000-0005-0000-0000-00009FC60000}"/>
    <cellStyle name="Normal 4 2 2 2 2 2 2" xfId="1303" xr:uid="{00000000-0005-0000-0000-0000A0C60000}"/>
    <cellStyle name="Normal 4 2 2 2 2 2 2 2" xfId="2747" xr:uid="{00000000-0005-0000-0000-0000A1C60000}"/>
    <cellStyle name="Normal 4 2 2 2 2 2 2 2 2" xfId="5717" xr:uid="{00000000-0005-0000-0000-0000A2C60000}"/>
    <cellStyle name="Normal 4 2 2 2 2 2 2 2 2 2" xfId="17680" xr:uid="{00000000-0005-0000-0000-0000A3C60000}"/>
    <cellStyle name="Normal 4 2 2 2 2 2 2 2 2 2 2" xfId="35607" xr:uid="{00000000-0005-0000-0000-0000A4C60000}"/>
    <cellStyle name="Normal 4 2 2 2 2 2 2 2 2 2 3" xfId="47552" xr:uid="{00000000-0005-0000-0000-0000A5C60000}"/>
    <cellStyle name="Normal 4 2 2 2 2 2 2 2 2 2 4" xfId="59517" xr:uid="{00000000-0005-0000-0000-0000A6C60000}"/>
    <cellStyle name="Normal 4 2 2 2 2 2 2 2 2 3" xfId="23639" xr:uid="{00000000-0005-0000-0000-0000A7C60000}"/>
    <cellStyle name="Normal 4 2 2 2 2 2 2 2 2 4" xfId="11697" xr:uid="{00000000-0005-0000-0000-0000A8C60000}"/>
    <cellStyle name="Normal 4 2 2 2 2 2 2 2 2 5" xfId="29624" xr:uid="{00000000-0005-0000-0000-0000A9C60000}"/>
    <cellStyle name="Normal 4 2 2 2 2 2 2 2 2 6" xfId="41569" xr:uid="{00000000-0005-0000-0000-0000AAC60000}"/>
    <cellStyle name="Normal 4 2 2 2 2 2 2 2 2 7" xfId="53534" xr:uid="{00000000-0005-0000-0000-0000ABC60000}"/>
    <cellStyle name="Normal 4 2 2 2 2 2 2 2 3" xfId="14710" xr:uid="{00000000-0005-0000-0000-0000ACC60000}"/>
    <cellStyle name="Normal 4 2 2 2 2 2 2 2 3 2" xfId="32637" xr:uid="{00000000-0005-0000-0000-0000ADC60000}"/>
    <cellStyle name="Normal 4 2 2 2 2 2 2 2 3 3" xfId="44582" xr:uid="{00000000-0005-0000-0000-0000AEC60000}"/>
    <cellStyle name="Normal 4 2 2 2 2 2 2 2 3 4" xfId="56547" xr:uid="{00000000-0005-0000-0000-0000AFC60000}"/>
    <cellStyle name="Normal 4 2 2 2 2 2 2 2 4" xfId="20669" xr:uid="{00000000-0005-0000-0000-0000B0C60000}"/>
    <cellStyle name="Normal 4 2 2 2 2 2 2 2 5" xfId="8727" xr:uid="{00000000-0005-0000-0000-0000B1C60000}"/>
    <cellStyle name="Normal 4 2 2 2 2 2 2 2 6" xfId="26654" xr:uid="{00000000-0005-0000-0000-0000B2C60000}"/>
    <cellStyle name="Normal 4 2 2 2 2 2 2 2 7" xfId="38599" xr:uid="{00000000-0005-0000-0000-0000B3C60000}"/>
    <cellStyle name="Normal 4 2 2 2 2 2 2 2 8" xfId="50564" xr:uid="{00000000-0005-0000-0000-0000B4C60000}"/>
    <cellStyle name="Normal 4 2 2 2 2 2 2 3" xfId="4273" xr:uid="{00000000-0005-0000-0000-0000B5C60000}"/>
    <cellStyle name="Normal 4 2 2 2 2 2 2 3 2" xfId="16236" xr:uid="{00000000-0005-0000-0000-0000B6C60000}"/>
    <cellStyle name="Normal 4 2 2 2 2 2 2 3 2 2" xfId="34163" xr:uid="{00000000-0005-0000-0000-0000B7C60000}"/>
    <cellStyle name="Normal 4 2 2 2 2 2 2 3 2 3" xfId="46108" xr:uid="{00000000-0005-0000-0000-0000B8C60000}"/>
    <cellStyle name="Normal 4 2 2 2 2 2 2 3 2 4" xfId="58073" xr:uid="{00000000-0005-0000-0000-0000B9C60000}"/>
    <cellStyle name="Normal 4 2 2 2 2 2 2 3 3" xfId="22195" xr:uid="{00000000-0005-0000-0000-0000BAC60000}"/>
    <cellStyle name="Normal 4 2 2 2 2 2 2 3 4" xfId="10253" xr:uid="{00000000-0005-0000-0000-0000BBC60000}"/>
    <cellStyle name="Normal 4 2 2 2 2 2 2 3 5" xfId="28180" xr:uid="{00000000-0005-0000-0000-0000BCC60000}"/>
    <cellStyle name="Normal 4 2 2 2 2 2 2 3 6" xfId="40125" xr:uid="{00000000-0005-0000-0000-0000BDC60000}"/>
    <cellStyle name="Normal 4 2 2 2 2 2 2 3 7" xfId="52090" xr:uid="{00000000-0005-0000-0000-0000BEC60000}"/>
    <cellStyle name="Normal 4 2 2 2 2 2 2 4" xfId="13266" xr:uid="{00000000-0005-0000-0000-0000BFC60000}"/>
    <cellStyle name="Normal 4 2 2 2 2 2 2 4 2" xfId="31193" xr:uid="{00000000-0005-0000-0000-0000C0C60000}"/>
    <cellStyle name="Normal 4 2 2 2 2 2 2 4 3" xfId="43138" xr:uid="{00000000-0005-0000-0000-0000C1C60000}"/>
    <cellStyle name="Normal 4 2 2 2 2 2 2 4 4" xfId="55103" xr:uid="{00000000-0005-0000-0000-0000C2C60000}"/>
    <cellStyle name="Normal 4 2 2 2 2 2 2 5" xfId="19225" xr:uid="{00000000-0005-0000-0000-0000C3C60000}"/>
    <cellStyle name="Normal 4 2 2 2 2 2 2 6" xfId="7283" xr:uid="{00000000-0005-0000-0000-0000C4C60000}"/>
    <cellStyle name="Normal 4 2 2 2 2 2 2 7" xfId="25210" xr:uid="{00000000-0005-0000-0000-0000C5C60000}"/>
    <cellStyle name="Normal 4 2 2 2 2 2 2 8" xfId="37155" xr:uid="{00000000-0005-0000-0000-0000C6C60000}"/>
    <cellStyle name="Normal 4 2 2 2 2 2 2 9" xfId="49120" xr:uid="{00000000-0005-0000-0000-0000C7C60000}"/>
    <cellStyle name="Normal 4 2 2 2 2 2 3" xfId="2025" xr:uid="{00000000-0005-0000-0000-0000C8C60000}"/>
    <cellStyle name="Normal 4 2 2 2 2 2 3 2" xfId="4995" xr:uid="{00000000-0005-0000-0000-0000C9C60000}"/>
    <cellStyle name="Normal 4 2 2 2 2 2 3 2 2" xfId="16958" xr:uid="{00000000-0005-0000-0000-0000CAC60000}"/>
    <cellStyle name="Normal 4 2 2 2 2 2 3 2 2 2" xfId="34885" xr:uid="{00000000-0005-0000-0000-0000CBC60000}"/>
    <cellStyle name="Normal 4 2 2 2 2 2 3 2 2 3" xfId="46830" xr:uid="{00000000-0005-0000-0000-0000CCC60000}"/>
    <cellStyle name="Normal 4 2 2 2 2 2 3 2 2 4" xfId="58795" xr:uid="{00000000-0005-0000-0000-0000CDC60000}"/>
    <cellStyle name="Normal 4 2 2 2 2 2 3 2 3" xfId="22917" xr:uid="{00000000-0005-0000-0000-0000CEC60000}"/>
    <cellStyle name="Normal 4 2 2 2 2 2 3 2 4" xfId="10975" xr:uid="{00000000-0005-0000-0000-0000CFC60000}"/>
    <cellStyle name="Normal 4 2 2 2 2 2 3 2 5" xfId="28902" xr:uid="{00000000-0005-0000-0000-0000D0C60000}"/>
    <cellStyle name="Normal 4 2 2 2 2 2 3 2 6" xfId="40847" xr:uid="{00000000-0005-0000-0000-0000D1C60000}"/>
    <cellStyle name="Normal 4 2 2 2 2 2 3 2 7" xfId="52812" xr:uid="{00000000-0005-0000-0000-0000D2C60000}"/>
    <cellStyle name="Normal 4 2 2 2 2 2 3 3" xfId="13988" xr:uid="{00000000-0005-0000-0000-0000D3C60000}"/>
    <cellStyle name="Normal 4 2 2 2 2 2 3 3 2" xfId="31915" xr:uid="{00000000-0005-0000-0000-0000D4C60000}"/>
    <cellStyle name="Normal 4 2 2 2 2 2 3 3 3" xfId="43860" xr:uid="{00000000-0005-0000-0000-0000D5C60000}"/>
    <cellStyle name="Normal 4 2 2 2 2 2 3 3 4" xfId="55825" xr:uid="{00000000-0005-0000-0000-0000D6C60000}"/>
    <cellStyle name="Normal 4 2 2 2 2 2 3 4" xfId="19947" xr:uid="{00000000-0005-0000-0000-0000D7C60000}"/>
    <cellStyle name="Normal 4 2 2 2 2 2 3 5" xfId="8005" xr:uid="{00000000-0005-0000-0000-0000D8C60000}"/>
    <cellStyle name="Normal 4 2 2 2 2 2 3 6" xfId="25932" xr:uid="{00000000-0005-0000-0000-0000D9C60000}"/>
    <cellStyle name="Normal 4 2 2 2 2 2 3 7" xfId="37877" xr:uid="{00000000-0005-0000-0000-0000DAC60000}"/>
    <cellStyle name="Normal 4 2 2 2 2 2 3 8" xfId="49842" xr:uid="{00000000-0005-0000-0000-0000DBC60000}"/>
    <cellStyle name="Normal 4 2 2 2 2 2 4" xfId="3551" xr:uid="{00000000-0005-0000-0000-0000DCC60000}"/>
    <cellStyle name="Normal 4 2 2 2 2 2 4 2" xfId="15514" xr:uid="{00000000-0005-0000-0000-0000DDC60000}"/>
    <cellStyle name="Normal 4 2 2 2 2 2 4 2 2" xfId="33441" xr:uid="{00000000-0005-0000-0000-0000DEC60000}"/>
    <cellStyle name="Normal 4 2 2 2 2 2 4 2 3" xfId="45386" xr:uid="{00000000-0005-0000-0000-0000DFC60000}"/>
    <cellStyle name="Normal 4 2 2 2 2 2 4 2 4" xfId="57351" xr:uid="{00000000-0005-0000-0000-0000E0C60000}"/>
    <cellStyle name="Normal 4 2 2 2 2 2 4 3" xfId="21473" xr:uid="{00000000-0005-0000-0000-0000E1C60000}"/>
    <cellStyle name="Normal 4 2 2 2 2 2 4 4" xfId="9531" xr:uid="{00000000-0005-0000-0000-0000E2C60000}"/>
    <cellStyle name="Normal 4 2 2 2 2 2 4 5" xfId="27458" xr:uid="{00000000-0005-0000-0000-0000E3C60000}"/>
    <cellStyle name="Normal 4 2 2 2 2 2 4 6" xfId="39403" xr:uid="{00000000-0005-0000-0000-0000E4C60000}"/>
    <cellStyle name="Normal 4 2 2 2 2 2 4 7" xfId="51368" xr:uid="{00000000-0005-0000-0000-0000E5C60000}"/>
    <cellStyle name="Normal 4 2 2 2 2 2 5" xfId="12544" xr:uid="{00000000-0005-0000-0000-0000E6C60000}"/>
    <cellStyle name="Normal 4 2 2 2 2 2 5 2" xfId="30471" xr:uid="{00000000-0005-0000-0000-0000E7C60000}"/>
    <cellStyle name="Normal 4 2 2 2 2 2 5 3" xfId="42416" xr:uid="{00000000-0005-0000-0000-0000E8C60000}"/>
    <cellStyle name="Normal 4 2 2 2 2 2 5 4" xfId="54381" xr:uid="{00000000-0005-0000-0000-0000E9C60000}"/>
    <cellStyle name="Normal 4 2 2 2 2 2 6" xfId="18503" xr:uid="{00000000-0005-0000-0000-0000EAC60000}"/>
    <cellStyle name="Normal 4 2 2 2 2 2 7" xfId="6561" xr:uid="{00000000-0005-0000-0000-0000EBC60000}"/>
    <cellStyle name="Normal 4 2 2 2 2 2 8" xfId="24488" xr:uid="{00000000-0005-0000-0000-0000ECC60000}"/>
    <cellStyle name="Normal 4 2 2 2 2 2 9" xfId="36433" xr:uid="{00000000-0005-0000-0000-0000EDC60000}"/>
    <cellStyle name="Normal 4 2 2 2 2 3" xfId="955" xr:uid="{00000000-0005-0000-0000-0000EEC60000}"/>
    <cellStyle name="Normal 4 2 2 2 2 3 2" xfId="2399" xr:uid="{00000000-0005-0000-0000-0000EFC60000}"/>
    <cellStyle name="Normal 4 2 2 2 2 3 2 2" xfId="5369" xr:uid="{00000000-0005-0000-0000-0000F0C60000}"/>
    <cellStyle name="Normal 4 2 2 2 2 3 2 2 2" xfId="17332" xr:uid="{00000000-0005-0000-0000-0000F1C60000}"/>
    <cellStyle name="Normal 4 2 2 2 2 3 2 2 2 2" xfId="35259" xr:uid="{00000000-0005-0000-0000-0000F2C60000}"/>
    <cellStyle name="Normal 4 2 2 2 2 3 2 2 2 3" xfId="47204" xr:uid="{00000000-0005-0000-0000-0000F3C60000}"/>
    <cellStyle name="Normal 4 2 2 2 2 3 2 2 2 4" xfId="59169" xr:uid="{00000000-0005-0000-0000-0000F4C60000}"/>
    <cellStyle name="Normal 4 2 2 2 2 3 2 2 3" xfId="23291" xr:uid="{00000000-0005-0000-0000-0000F5C60000}"/>
    <cellStyle name="Normal 4 2 2 2 2 3 2 2 4" xfId="11349" xr:uid="{00000000-0005-0000-0000-0000F6C60000}"/>
    <cellStyle name="Normal 4 2 2 2 2 3 2 2 5" xfId="29276" xr:uid="{00000000-0005-0000-0000-0000F7C60000}"/>
    <cellStyle name="Normal 4 2 2 2 2 3 2 2 6" xfId="41221" xr:uid="{00000000-0005-0000-0000-0000F8C60000}"/>
    <cellStyle name="Normal 4 2 2 2 2 3 2 2 7" xfId="53186" xr:uid="{00000000-0005-0000-0000-0000F9C60000}"/>
    <cellStyle name="Normal 4 2 2 2 2 3 2 3" xfId="14362" xr:uid="{00000000-0005-0000-0000-0000FAC60000}"/>
    <cellStyle name="Normal 4 2 2 2 2 3 2 3 2" xfId="32289" xr:uid="{00000000-0005-0000-0000-0000FBC60000}"/>
    <cellStyle name="Normal 4 2 2 2 2 3 2 3 3" xfId="44234" xr:uid="{00000000-0005-0000-0000-0000FCC60000}"/>
    <cellStyle name="Normal 4 2 2 2 2 3 2 3 4" xfId="56199" xr:uid="{00000000-0005-0000-0000-0000FDC60000}"/>
    <cellStyle name="Normal 4 2 2 2 2 3 2 4" xfId="20321" xr:uid="{00000000-0005-0000-0000-0000FEC60000}"/>
    <cellStyle name="Normal 4 2 2 2 2 3 2 5" xfId="8379" xr:uid="{00000000-0005-0000-0000-0000FFC60000}"/>
    <cellStyle name="Normal 4 2 2 2 2 3 2 6" xfId="26306" xr:uid="{00000000-0005-0000-0000-000000C70000}"/>
    <cellStyle name="Normal 4 2 2 2 2 3 2 7" xfId="38251" xr:uid="{00000000-0005-0000-0000-000001C70000}"/>
    <cellStyle name="Normal 4 2 2 2 2 3 2 8" xfId="50216" xr:uid="{00000000-0005-0000-0000-000002C70000}"/>
    <cellStyle name="Normal 4 2 2 2 2 3 3" xfId="3925" xr:uid="{00000000-0005-0000-0000-000003C70000}"/>
    <cellStyle name="Normal 4 2 2 2 2 3 3 2" xfId="15888" xr:uid="{00000000-0005-0000-0000-000004C70000}"/>
    <cellStyle name="Normal 4 2 2 2 2 3 3 2 2" xfId="33815" xr:uid="{00000000-0005-0000-0000-000005C70000}"/>
    <cellStyle name="Normal 4 2 2 2 2 3 3 2 3" xfId="45760" xr:uid="{00000000-0005-0000-0000-000006C70000}"/>
    <cellStyle name="Normal 4 2 2 2 2 3 3 2 4" xfId="57725" xr:uid="{00000000-0005-0000-0000-000007C70000}"/>
    <cellStyle name="Normal 4 2 2 2 2 3 3 3" xfId="21847" xr:uid="{00000000-0005-0000-0000-000008C70000}"/>
    <cellStyle name="Normal 4 2 2 2 2 3 3 4" xfId="9905" xr:uid="{00000000-0005-0000-0000-000009C70000}"/>
    <cellStyle name="Normal 4 2 2 2 2 3 3 5" xfId="27832" xr:uid="{00000000-0005-0000-0000-00000AC70000}"/>
    <cellStyle name="Normal 4 2 2 2 2 3 3 6" xfId="39777" xr:uid="{00000000-0005-0000-0000-00000BC70000}"/>
    <cellStyle name="Normal 4 2 2 2 2 3 3 7" xfId="51742" xr:uid="{00000000-0005-0000-0000-00000CC70000}"/>
    <cellStyle name="Normal 4 2 2 2 2 3 4" xfId="12918" xr:uid="{00000000-0005-0000-0000-00000DC70000}"/>
    <cellStyle name="Normal 4 2 2 2 2 3 4 2" xfId="30845" xr:uid="{00000000-0005-0000-0000-00000EC70000}"/>
    <cellStyle name="Normal 4 2 2 2 2 3 4 3" xfId="42790" xr:uid="{00000000-0005-0000-0000-00000FC70000}"/>
    <cellStyle name="Normal 4 2 2 2 2 3 4 4" xfId="54755" xr:uid="{00000000-0005-0000-0000-000010C70000}"/>
    <cellStyle name="Normal 4 2 2 2 2 3 5" xfId="18877" xr:uid="{00000000-0005-0000-0000-000011C70000}"/>
    <cellStyle name="Normal 4 2 2 2 2 3 6" xfId="6935" xr:uid="{00000000-0005-0000-0000-000012C70000}"/>
    <cellStyle name="Normal 4 2 2 2 2 3 7" xfId="24862" xr:uid="{00000000-0005-0000-0000-000013C70000}"/>
    <cellStyle name="Normal 4 2 2 2 2 3 8" xfId="36807" xr:uid="{00000000-0005-0000-0000-000014C70000}"/>
    <cellStyle name="Normal 4 2 2 2 2 3 9" xfId="48772" xr:uid="{00000000-0005-0000-0000-000015C70000}"/>
    <cellStyle name="Normal 4 2 2 2 2 4" xfId="1677" xr:uid="{00000000-0005-0000-0000-000016C70000}"/>
    <cellStyle name="Normal 4 2 2 2 2 4 2" xfId="4647" xr:uid="{00000000-0005-0000-0000-000017C70000}"/>
    <cellStyle name="Normal 4 2 2 2 2 4 2 2" xfId="16610" xr:uid="{00000000-0005-0000-0000-000018C70000}"/>
    <cellStyle name="Normal 4 2 2 2 2 4 2 2 2" xfId="34537" xr:uid="{00000000-0005-0000-0000-000019C70000}"/>
    <cellStyle name="Normal 4 2 2 2 2 4 2 2 3" xfId="46482" xr:uid="{00000000-0005-0000-0000-00001AC70000}"/>
    <cellStyle name="Normal 4 2 2 2 2 4 2 2 4" xfId="58447" xr:uid="{00000000-0005-0000-0000-00001BC70000}"/>
    <cellStyle name="Normal 4 2 2 2 2 4 2 3" xfId="22569" xr:uid="{00000000-0005-0000-0000-00001CC70000}"/>
    <cellStyle name="Normal 4 2 2 2 2 4 2 4" xfId="10627" xr:uid="{00000000-0005-0000-0000-00001DC70000}"/>
    <cellStyle name="Normal 4 2 2 2 2 4 2 5" xfId="28554" xr:uid="{00000000-0005-0000-0000-00001EC70000}"/>
    <cellStyle name="Normal 4 2 2 2 2 4 2 6" xfId="40499" xr:uid="{00000000-0005-0000-0000-00001FC70000}"/>
    <cellStyle name="Normal 4 2 2 2 2 4 2 7" xfId="52464" xr:uid="{00000000-0005-0000-0000-000020C70000}"/>
    <cellStyle name="Normal 4 2 2 2 2 4 3" xfId="13640" xr:uid="{00000000-0005-0000-0000-000021C70000}"/>
    <cellStyle name="Normal 4 2 2 2 2 4 3 2" xfId="31567" xr:uid="{00000000-0005-0000-0000-000022C70000}"/>
    <cellStyle name="Normal 4 2 2 2 2 4 3 3" xfId="43512" xr:uid="{00000000-0005-0000-0000-000023C70000}"/>
    <cellStyle name="Normal 4 2 2 2 2 4 3 4" xfId="55477" xr:uid="{00000000-0005-0000-0000-000024C70000}"/>
    <cellStyle name="Normal 4 2 2 2 2 4 4" xfId="19599" xr:uid="{00000000-0005-0000-0000-000025C70000}"/>
    <cellStyle name="Normal 4 2 2 2 2 4 5" xfId="7657" xr:uid="{00000000-0005-0000-0000-000026C70000}"/>
    <cellStyle name="Normal 4 2 2 2 2 4 6" xfId="25584" xr:uid="{00000000-0005-0000-0000-000027C70000}"/>
    <cellStyle name="Normal 4 2 2 2 2 4 7" xfId="37529" xr:uid="{00000000-0005-0000-0000-000028C70000}"/>
    <cellStyle name="Normal 4 2 2 2 2 4 8" xfId="49494" xr:uid="{00000000-0005-0000-0000-000029C70000}"/>
    <cellStyle name="Normal 4 2 2 2 2 5" xfId="3203" xr:uid="{00000000-0005-0000-0000-00002AC70000}"/>
    <cellStyle name="Normal 4 2 2 2 2 5 2" xfId="15166" xr:uid="{00000000-0005-0000-0000-00002BC70000}"/>
    <cellStyle name="Normal 4 2 2 2 2 5 2 2" xfId="33093" xr:uid="{00000000-0005-0000-0000-00002CC70000}"/>
    <cellStyle name="Normal 4 2 2 2 2 5 2 3" xfId="45038" xr:uid="{00000000-0005-0000-0000-00002DC70000}"/>
    <cellStyle name="Normal 4 2 2 2 2 5 2 4" xfId="57003" xr:uid="{00000000-0005-0000-0000-00002EC70000}"/>
    <cellStyle name="Normal 4 2 2 2 2 5 3" xfId="21125" xr:uid="{00000000-0005-0000-0000-00002FC70000}"/>
    <cellStyle name="Normal 4 2 2 2 2 5 4" xfId="9183" xr:uid="{00000000-0005-0000-0000-000030C70000}"/>
    <cellStyle name="Normal 4 2 2 2 2 5 5" xfId="27110" xr:uid="{00000000-0005-0000-0000-000031C70000}"/>
    <cellStyle name="Normal 4 2 2 2 2 5 6" xfId="39055" xr:uid="{00000000-0005-0000-0000-000032C70000}"/>
    <cellStyle name="Normal 4 2 2 2 2 5 7" xfId="51020" xr:uid="{00000000-0005-0000-0000-000033C70000}"/>
    <cellStyle name="Normal 4 2 2 2 2 6" xfId="12196" xr:uid="{00000000-0005-0000-0000-000034C70000}"/>
    <cellStyle name="Normal 4 2 2 2 2 6 2" xfId="30123" xr:uid="{00000000-0005-0000-0000-000035C70000}"/>
    <cellStyle name="Normal 4 2 2 2 2 6 3" xfId="42068" xr:uid="{00000000-0005-0000-0000-000036C70000}"/>
    <cellStyle name="Normal 4 2 2 2 2 6 4" xfId="54033" xr:uid="{00000000-0005-0000-0000-000037C70000}"/>
    <cellStyle name="Normal 4 2 2 2 2 7" xfId="18155" xr:uid="{00000000-0005-0000-0000-000038C70000}"/>
    <cellStyle name="Normal 4 2 2 2 2 8" xfId="6213" xr:uid="{00000000-0005-0000-0000-000039C70000}"/>
    <cellStyle name="Normal 4 2 2 2 2 9" xfId="24140" xr:uid="{00000000-0005-0000-0000-00003AC70000}"/>
    <cellStyle name="Normal 4 2 2 2 3" xfId="349" xr:uid="{00000000-0005-0000-0000-00003BC70000}"/>
    <cellStyle name="Normal 4 2 2 2 3 10" xfId="36201" xr:uid="{00000000-0005-0000-0000-00003CC70000}"/>
    <cellStyle name="Normal 4 2 2 2 3 11" xfId="48166" xr:uid="{00000000-0005-0000-0000-00003DC70000}"/>
    <cellStyle name="Normal 4 2 2 2 3 2" xfId="697" xr:uid="{00000000-0005-0000-0000-00003EC70000}"/>
    <cellStyle name="Normal 4 2 2 2 3 2 10" xfId="48514" xr:uid="{00000000-0005-0000-0000-00003FC70000}"/>
    <cellStyle name="Normal 4 2 2 2 3 2 2" xfId="1419" xr:uid="{00000000-0005-0000-0000-000040C70000}"/>
    <cellStyle name="Normal 4 2 2 2 3 2 2 2" xfId="2863" xr:uid="{00000000-0005-0000-0000-000041C70000}"/>
    <cellStyle name="Normal 4 2 2 2 3 2 2 2 2" xfId="5833" xr:uid="{00000000-0005-0000-0000-000042C70000}"/>
    <cellStyle name="Normal 4 2 2 2 3 2 2 2 2 2" xfId="17796" xr:uid="{00000000-0005-0000-0000-000043C70000}"/>
    <cellStyle name="Normal 4 2 2 2 3 2 2 2 2 2 2" xfId="35723" xr:uid="{00000000-0005-0000-0000-000044C70000}"/>
    <cellStyle name="Normal 4 2 2 2 3 2 2 2 2 2 3" xfId="47668" xr:uid="{00000000-0005-0000-0000-000045C70000}"/>
    <cellStyle name="Normal 4 2 2 2 3 2 2 2 2 2 4" xfId="59633" xr:uid="{00000000-0005-0000-0000-000046C70000}"/>
    <cellStyle name="Normal 4 2 2 2 3 2 2 2 2 3" xfId="23755" xr:uid="{00000000-0005-0000-0000-000047C70000}"/>
    <cellStyle name="Normal 4 2 2 2 3 2 2 2 2 4" xfId="11813" xr:uid="{00000000-0005-0000-0000-000048C70000}"/>
    <cellStyle name="Normal 4 2 2 2 3 2 2 2 2 5" xfId="29740" xr:uid="{00000000-0005-0000-0000-000049C70000}"/>
    <cellStyle name="Normal 4 2 2 2 3 2 2 2 2 6" xfId="41685" xr:uid="{00000000-0005-0000-0000-00004AC70000}"/>
    <cellStyle name="Normal 4 2 2 2 3 2 2 2 2 7" xfId="53650" xr:uid="{00000000-0005-0000-0000-00004BC70000}"/>
    <cellStyle name="Normal 4 2 2 2 3 2 2 2 3" xfId="14826" xr:uid="{00000000-0005-0000-0000-00004CC70000}"/>
    <cellStyle name="Normal 4 2 2 2 3 2 2 2 3 2" xfId="32753" xr:uid="{00000000-0005-0000-0000-00004DC70000}"/>
    <cellStyle name="Normal 4 2 2 2 3 2 2 2 3 3" xfId="44698" xr:uid="{00000000-0005-0000-0000-00004EC70000}"/>
    <cellStyle name="Normal 4 2 2 2 3 2 2 2 3 4" xfId="56663" xr:uid="{00000000-0005-0000-0000-00004FC70000}"/>
    <cellStyle name="Normal 4 2 2 2 3 2 2 2 4" xfId="20785" xr:uid="{00000000-0005-0000-0000-000050C70000}"/>
    <cellStyle name="Normal 4 2 2 2 3 2 2 2 5" xfId="8843" xr:uid="{00000000-0005-0000-0000-000051C70000}"/>
    <cellStyle name="Normal 4 2 2 2 3 2 2 2 6" xfId="26770" xr:uid="{00000000-0005-0000-0000-000052C70000}"/>
    <cellStyle name="Normal 4 2 2 2 3 2 2 2 7" xfId="38715" xr:uid="{00000000-0005-0000-0000-000053C70000}"/>
    <cellStyle name="Normal 4 2 2 2 3 2 2 2 8" xfId="50680" xr:uid="{00000000-0005-0000-0000-000054C70000}"/>
    <cellStyle name="Normal 4 2 2 2 3 2 2 3" xfId="4389" xr:uid="{00000000-0005-0000-0000-000055C70000}"/>
    <cellStyle name="Normal 4 2 2 2 3 2 2 3 2" xfId="16352" xr:uid="{00000000-0005-0000-0000-000056C70000}"/>
    <cellStyle name="Normal 4 2 2 2 3 2 2 3 2 2" xfId="34279" xr:uid="{00000000-0005-0000-0000-000057C70000}"/>
    <cellStyle name="Normal 4 2 2 2 3 2 2 3 2 3" xfId="46224" xr:uid="{00000000-0005-0000-0000-000058C70000}"/>
    <cellStyle name="Normal 4 2 2 2 3 2 2 3 2 4" xfId="58189" xr:uid="{00000000-0005-0000-0000-000059C70000}"/>
    <cellStyle name="Normal 4 2 2 2 3 2 2 3 3" xfId="22311" xr:uid="{00000000-0005-0000-0000-00005AC70000}"/>
    <cellStyle name="Normal 4 2 2 2 3 2 2 3 4" xfId="10369" xr:uid="{00000000-0005-0000-0000-00005BC70000}"/>
    <cellStyle name="Normal 4 2 2 2 3 2 2 3 5" xfId="28296" xr:uid="{00000000-0005-0000-0000-00005CC70000}"/>
    <cellStyle name="Normal 4 2 2 2 3 2 2 3 6" xfId="40241" xr:uid="{00000000-0005-0000-0000-00005DC70000}"/>
    <cellStyle name="Normal 4 2 2 2 3 2 2 3 7" xfId="52206" xr:uid="{00000000-0005-0000-0000-00005EC70000}"/>
    <cellStyle name="Normal 4 2 2 2 3 2 2 4" xfId="13382" xr:uid="{00000000-0005-0000-0000-00005FC70000}"/>
    <cellStyle name="Normal 4 2 2 2 3 2 2 4 2" xfId="31309" xr:uid="{00000000-0005-0000-0000-000060C70000}"/>
    <cellStyle name="Normal 4 2 2 2 3 2 2 4 3" xfId="43254" xr:uid="{00000000-0005-0000-0000-000061C70000}"/>
    <cellStyle name="Normal 4 2 2 2 3 2 2 4 4" xfId="55219" xr:uid="{00000000-0005-0000-0000-000062C70000}"/>
    <cellStyle name="Normal 4 2 2 2 3 2 2 5" xfId="19341" xr:uid="{00000000-0005-0000-0000-000063C70000}"/>
    <cellStyle name="Normal 4 2 2 2 3 2 2 6" xfId="7399" xr:uid="{00000000-0005-0000-0000-000064C70000}"/>
    <cellStyle name="Normal 4 2 2 2 3 2 2 7" xfId="25326" xr:uid="{00000000-0005-0000-0000-000065C70000}"/>
    <cellStyle name="Normal 4 2 2 2 3 2 2 8" xfId="37271" xr:uid="{00000000-0005-0000-0000-000066C70000}"/>
    <cellStyle name="Normal 4 2 2 2 3 2 2 9" xfId="49236" xr:uid="{00000000-0005-0000-0000-000067C70000}"/>
    <cellStyle name="Normal 4 2 2 2 3 2 3" xfId="2141" xr:uid="{00000000-0005-0000-0000-000068C70000}"/>
    <cellStyle name="Normal 4 2 2 2 3 2 3 2" xfId="5111" xr:uid="{00000000-0005-0000-0000-000069C70000}"/>
    <cellStyle name="Normal 4 2 2 2 3 2 3 2 2" xfId="17074" xr:uid="{00000000-0005-0000-0000-00006AC70000}"/>
    <cellStyle name="Normal 4 2 2 2 3 2 3 2 2 2" xfId="35001" xr:uid="{00000000-0005-0000-0000-00006BC70000}"/>
    <cellStyle name="Normal 4 2 2 2 3 2 3 2 2 3" xfId="46946" xr:uid="{00000000-0005-0000-0000-00006CC70000}"/>
    <cellStyle name="Normal 4 2 2 2 3 2 3 2 2 4" xfId="58911" xr:uid="{00000000-0005-0000-0000-00006DC70000}"/>
    <cellStyle name="Normal 4 2 2 2 3 2 3 2 3" xfId="23033" xr:uid="{00000000-0005-0000-0000-00006EC70000}"/>
    <cellStyle name="Normal 4 2 2 2 3 2 3 2 4" xfId="11091" xr:uid="{00000000-0005-0000-0000-00006FC70000}"/>
    <cellStyle name="Normal 4 2 2 2 3 2 3 2 5" xfId="29018" xr:uid="{00000000-0005-0000-0000-000070C70000}"/>
    <cellStyle name="Normal 4 2 2 2 3 2 3 2 6" xfId="40963" xr:uid="{00000000-0005-0000-0000-000071C70000}"/>
    <cellStyle name="Normal 4 2 2 2 3 2 3 2 7" xfId="52928" xr:uid="{00000000-0005-0000-0000-000072C70000}"/>
    <cellStyle name="Normal 4 2 2 2 3 2 3 3" xfId="14104" xr:uid="{00000000-0005-0000-0000-000073C70000}"/>
    <cellStyle name="Normal 4 2 2 2 3 2 3 3 2" xfId="32031" xr:uid="{00000000-0005-0000-0000-000074C70000}"/>
    <cellStyle name="Normal 4 2 2 2 3 2 3 3 3" xfId="43976" xr:uid="{00000000-0005-0000-0000-000075C70000}"/>
    <cellStyle name="Normal 4 2 2 2 3 2 3 3 4" xfId="55941" xr:uid="{00000000-0005-0000-0000-000076C70000}"/>
    <cellStyle name="Normal 4 2 2 2 3 2 3 4" xfId="20063" xr:uid="{00000000-0005-0000-0000-000077C70000}"/>
    <cellStyle name="Normal 4 2 2 2 3 2 3 5" xfId="8121" xr:uid="{00000000-0005-0000-0000-000078C70000}"/>
    <cellStyle name="Normal 4 2 2 2 3 2 3 6" xfId="26048" xr:uid="{00000000-0005-0000-0000-000079C70000}"/>
    <cellStyle name="Normal 4 2 2 2 3 2 3 7" xfId="37993" xr:uid="{00000000-0005-0000-0000-00007AC70000}"/>
    <cellStyle name="Normal 4 2 2 2 3 2 3 8" xfId="49958" xr:uid="{00000000-0005-0000-0000-00007BC70000}"/>
    <cellStyle name="Normal 4 2 2 2 3 2 4" xfId="3667" xr:uid="{00000000-0005-0000-0000-00007CC70000}"/>
    <cellStyle name="Normal 4 2 2 2 3 2 4 2" xfId="15630" xr:uid="{00000000-0005-0000-0000-00007DC70000}"/>
    <cellStyle name="Normal 4 2 2 2 3 2 4 2 2" xfId="33557" xr:uid="{00000000-0005-0000-0000-00007EC70000}"/>
    <cellStyle name="Normal 4 2 2 2 3 2 4 2 3" xfId="45502" xr:uid="{00000000-0005-0000-0000-00007FC70000}"/>
    <cellStyle name="Normal 4 2 2 2 3 2 4 2 4" xfId="57467" xr:uid="{00000000-0005-0000-0000-000080C70000}"/>
    <cellStyle name="Normal 4 2 2 2 3 2 4 3" xfId="21589" xr:uid="{00000000-0005-0000-0000-000081C70000}"/>
    <cellStyle name="Normal 4 2 2 2 3 2 4 4" xfId="9647" xr:uid="{00000000-0005-0000-0000-000082C70000}"/>
    <cellStyle name="Normal 4 2 2 2 3 2 4 5" xfId="27574" xr:uid="{00000000-0005-0000-0000-000083C70000}"/>
    <cellStyle name="Normal 4 2 2 2 3 2 4 6" xfId="39519" xr:uid="{00000000-0005-0000-0000-000084C70000}"/>
    <cellStyle name="Normal 4 2 2 2 3 2 4 7" xfId="51484" xr:uid="{00000000-0005-0000-0000-000085C70000}"/>
    <cellStyle name="Normal 4 2 2 2 3 2 5" xfId="12660" xr:uid="{00000000-0005-0000-0000-000086C70000}"/>
    <cellStyle name="Normal 4 2 2 2 3 2 5 2" xfId="30587" xr:uid="{00000000-0005-0000-0000-000087C70000}"/>
    <cellStyle name="Normal 4 2 2 2 3 2 5 3" xfId="42532" xr:uid="{00000000-0005-0000-0000-000088C70000}"/>
    <cellStyle name="Normal 4 2 2 2 3 2 5 4" xfId="54497" xr:uid="{00000000-0005-0000-0000-000089C70000}"/>
    <cellStyle name="Normal 4 2 2 2 3 2 6" xfId="18619" xr:uid="{00000000-0005-0000-0000-00008AC70000}"/>
    <cellStyle name="Normal 4 2 2 2 3 2 7" xfId="6677" xr:uid="{00000000-0005-0000-0000-00008BC70000}"/>
    <cellStyle name="Normal 4 2 2 2 3 2 8" xfId="24604" xr:uid="{00000000-0005-0000-0000-00008CC70000}"/>
    <cellStyle name="Normal 4 2 2 2 3 2 9" xfId="36549" xr:uid="{00000000-0005-0000-0000-00008DC70000}"/>
    <cellStyle name="Normal 4 2 2 2 3 3" xfId="1071" xr:uid="{00000000-0005-0000-0000-00008EC70000}"/>
    <cellStyle name="Normal 4 2 2 2 3 3 2" xfId="2515" xr:uid="{00000000-0005-0000-0000-00008FC70000}"/>
    <cellStyle name="Normal 4 2 2 2 3 3 2 2" xfId="5485" xr:uid="{00000000-0005-0000-0000-000090C70000}"/>
    <cellStyle name="Normal 4 2 2 2 3 3 2 2 2" xfId="17448" xr:uid="{00000000-0005-0000-0000-000091C70000}"/>
    <cellStyle name="Normal 4 2 2 2 3 3 2 2 2 2" xfId="35375" xr:uid="{00000000-0005-0000-0000-000092C70000}"/>
    <cellStyle name="Normal 4 2 2 2 3 3 2 2 2 3" xfId="47320" xr:uid="{00000000-0005-0000-0000-000093C70000}"/>
    <cellStyle name="Normal 4 2 2 2 3 3 2 2 2 4" xfId="59285" xr:uid="{00000000-0005-0000-0000-000094C70000}"/>
    <cellStyle name="Normal 4 2 2 2 3 3 2 2 3" xfId="23407" xr:uid="{00000000-0005-0000-0000-000095C70000}"/>
    <cellStyle name="Normal 4 2 2 2 3 3 2 2 4" xfId="11465" xr:uid="{00000000-0005-0000-0000-000096C70000}"/>
    <cellStyle name="Normal 4 2 2 2 3 3 2 2 5" xfId="29392" xr:uid="{00000000-0005-0000-0000-000097C70000}"/>
    <cellStyle name="Normal 4 2 2 2 3 3 2 2 6" xfId="41337" xr:uid="{00000000-0005-0000-0000-000098C70000}"/>
    <cellStyle name="Normal 4 2 2 2 3 3 2 2 7" xfId="53302" xr:uid="{00000000-0005-0000-0000-000099C70000}"/>
    <cellStyle name="Normal 4 2 2 2 3 3 2 3" xfId="14478" xr:uid="{00000000-0005-0000-0000-00009AC70000}"/>
    <cellStyle name="Normal 4 2 2 2 3 3 2 3 2" xfId="32405" xr:uid="{00000000-0005-0000-0000-00009BC70000}"/>
    <cellStyle name="Normal 4 2 2 2 3 3 2 3 3" xfId="44350" xr:uid="{00000000-0005-0000-0000-00009CC70000}"/>
    <cellStyle name="Normal 4 2 2 2 3 3 2 3 4" xfId="56315" xr:uid="{00000000-0005-0000-0000-00009DC70000}"/>
    <cellStyle name="Normal 4 2 2 2 3 3 2 4" xfId="20437" xr:uid="{00000000-0005-0000-0000-00009EC70000}"/>
    <cellStyle name="Normal 4 2 2 2 3 3 2 5" xfId="8495" xr:uid="{00000000-0005-0000-0000-00009FC70000}"/>
    <cellStyle name="Normal 4 2 2 2 3 3 2 6" xfId="26422" xr:uid="{00000000-0005-0000-0000-0000A0C70000}"/>
    <cellStyle name="Normal 4 2 2 2 3 3 2 7" xfId="38367" xr:uid="{00000000-0005-0000-0000-0000A1C70000}"/>
    <cellStyle name="Normal 4 2 2 2 3 3 2 8" xfId="50332" xr:uid="{00000000-0005-0000-0000-0000A2C70000}"/>
    <cellStyle name="Normal 4 2 2 2 3 3 3" xfId="4041" xr:uid="{00000000-0005-0000-0000-0000A3C70000}"/>
    <cellStyle name="Normal 4 2 2 2 3 3 3 2" xfId="16004" xr:uid="{00000000-0005-0000-0000-0000A4C70000}"/>
    <cellStyle name="Normal 4 2 2 2 3 3 3 2 2" xfId="33931" xr:uid="{00000000-0005-0000-0000-0000A5C70000}"/>
    <cellStyle name="Normal 4 2 2 2 3 3 3 2 3" xfId="45876" xr:uid="{00000000-0005-0000-0000-0000A6C70000}"/>
    <cellStyle name="Normal 4 2 2 2 3 3 3 2 4" xfId="57841" xr:uid="{00000000-0005-0000-0000-0000A7C70000}"/>
    <cellStyle name="Normal 4 2 2 2 3 3 3 3" xfId="21963" xr:uid="{00000000-0005-0000-0000-0000A8C70000}"/>
    <cellStyle name="Normal 4 2 2 2 3 3 3 4" xfId="10021" xr:uid="{00000000-0005-0000-0000-0000A9C70000}"/>
    <cellStyle name="Normal 4 2 2 2 3 3 3 5" xfId="27948" xr:uid="{00000000-0005-0000-0000-0000AAC70000}"/>
    <cellStyle name="Normal 4 2 2 2 3 3 3 6" xfId="39893" xr:uid="{00000000-0005-0000-0000-0000ABC70000}"/>
    <cellStyle name="Normal 4 2 2 2 3 3 3 7" xfId="51858" xr:uid="{00000000-0005-0000-0000-0000ACC70000}"/>
    <cellStyle name="Normal 4 2 2 2 3 3 4" xfId="13034" xr:uid="{00000000-0005-0000-0000-0000ADC70000}"/>
    <cellStyle name="Normal 4 2 2 2 3 3 4 2" xfId="30961" xr:uid="{00000000-0005-0000-0000-0000AEC70000}"/>
    <cellStyle name="Normal 4 2 2 2 3 3 4 3" xfId="42906" xr:uid="{00000000-0005-0000-0000-0000AFC70000}"/>
    <cellStyle name="Normal 4 2 2 2 3 3 4 4" xfId="54871" xr:uid="{00000000-0005-0000-0000-0000B0C70000}"/>
    <cellStyle name="Normal 4 2 2 2 3 3 5" xfId="18993" xr:uid="{00000000-0005-0000-0000-0000B1C70000}"/>
    <cellStyle name="Normal 4 2 2 2 3 3 6" xfId="7051" xr:uid="{00000000-0005-0000-0000-0000B2C70000}"/>
    <cellStyle name="Normal 4 2 2 2 3 3 7" xfId="24978" xr:uid="{00000000-0005-0000-0000-0000B3C70000}"/>
    <cellStyle name="Normal 4 2 2 2 3 3 8" xfId="36923" xr:uid="{00000000-0005-0000-0000-0000B4C70000}"/>
    <cellStyle name="Normal 4 2 2 2 3 3 9" xfId="48888" xr:uid="{00000000-0005-0000-0000-0000B5C70000}"/>
    <cellStyle name="Normal 4 2 2 2 3 4" xfId="1793" xr:uid="{00000000-0005-0000-0000-0000B6C70000}"/>
    <cellStyle name="Normal 4 2 2 2 3 4 2" xfId="4763" xr:uid="{00000000-0005-0000-0000-0000B7C70000}"/>
    <cellStyle name="Normal 4 2 2 2 3 4 2 2" xfId="16726" xr:uid="{00000000-0005-0000-0000-0000B8C70000}"/>
    <cellStyle name="Normal 4 2 2 2 3 4 2 2 2" xfId="34653" xr:uid="{00000000-0005-0000-0000-0000B9C70000}"/>
    <cellStyle name="Normal 4 2 2 2 3 4 2 2 3" xfId="46598" xr:uid="{00000000-0005-0000-0000-0000BAC70000}"/>
    <cellStyle name="Normal 4 2 2 2 3 4 2 2 4" xfId="58563" xr:uid="{00000000-0005-0000-0000-0000BBC70000}"/>
    <cellStyle name="Normal 4 2 2 2 3 4 2 3" xfId="22685" xr:uid="{00000000-0005-0000-0000-0000BCC70000}"/>
    <cellStyle name="Normal 4 2 2 2 3 4 2 4" xfId="10743" xr:uid="{00000000-0005-0000-0000-0000BDC70000}"/>
    <cellStyle name="Normal 4 2 2 2 3 4 2 5" xfId="28670" xr:uid="{00000000-0005-0000-0000-0000BEC70000}"/>
    <cellStyle name="Normal 4 2 2 2 3 4 2 6" xfId="40615" xr:uid="{00000000-0005-0000-0000-0000BFC70000}"/>
    <cellStyle name="Normal 4 2 2 2 3 4 2 7" xfId="52580" xr:uid="{00000000-0005-0000-0000-0000C0C70000}"/>
    <cellStyle name="Normal 4 2 2 2 3 4 3" xfId="13756" xr:uid="{00000000-0005-0000-0000-0000C1C70000}"/>
    <cellStyle name="Normal 4 2 2 2 3 4 3 2" xfId="31683" xr:uid="{00000000-0005-0000-0000-0000C2C70000}"/>
    <cellStyle name="Normal 4 2 2 2 3 4 3 3" xfId="43628" xr:uid="{00000000-0005-0000-0000-0000C3C70000}"/>
    <cellStyle name="Normal 4 2 2 2 3 4 3 4" xfId="55593" xr:uid="{00000000-0005-0000-0000-0000C4C70000}"/>
    <cellStyle name="Normal 4 2 2 2 3 4 4" xfId="19715" xr:uid="{00000000-0005-0000-0000-0000C5C70000}"/>
    <cellStyle name="Normal 4 2 2 2 3 4 5" xfId="7773" xr:uid="{00000000-0005-0000-0000-0000C6C70000}"/>
    <cellStyle name="Normal 4 2 2 2 3 4 6" xfId="25700" xr:uid="{00000000-0005-0000-0000-0000C7C70000}"/>
    <cellStyle name="Normal 4 2 2 2 3 4 7" xfId="37645" xr:uid="{00000000-0005-0000-0000-0000C8C70000}"/>
    <cellStyle name="Normal 4 2 2 2 3 4 8" xfId="49610" xr:uid="{00000000-0005-0000-0000-0000C9C70000}"/>
    <cellStyle name="Normal 4 2 2 2 3 5" xfId="3319" xr:uid="{00000000-0005-0000-0000-0000CAC70000}"/>
    <cellStyle name="Normal 4 2 2 2 3 5 2" xfId="15282" xr:uid="{00000000-0005-0000-0000-0000CBC70000}"/>
    <cellStyle name="Normal 4 2 2 2 3 5 2 2" xfId="33209" xr:uid="{00000000-0005-0000-0000-0000CCC70000}"/>
    <cellStyle name="Normal 4 2 2 2 3 5 2 3" xfId="45154" xr:uid="{00000000-0005-0000-0000-0000CDC70000}"/>
    <cellStyle name="Normal 4 2 2 2 3 5 2 4" xfId="57119" xr:uid="{00000000-0005-0000-0000-0000CEC70000}"/>
    <cellStyle name="Normal 4 2 2 2 3 5 3" xfId="21241" xr:uid="{00000000-0005-0000-0000-0000CFC70000}"/>
    <cellStyle name="Normal 4 2 2 2 3 5 4" xfId="9299" xr:uid="{00000000-0005-0000-0000-0000D0C70000}"/>
    <cellStyle name="Normal 4 2 2 2 3 5 5" xfId="27226" xr:uid="{00000000-0005-0000-0000-0000D1C70000}"/>
    <cellStyle name="Normal 4 2 2 2 3 5 6" xfId="39171" xr:uid="{00000000-0005-0000-0000-0000D2C70000}"/>
    <cellStyle name="Normal 4 2 2 2 3 5 7" xfId="51136" xr:uid="{00000000-0005-0000-0000-0000D3C70000}"/>
    <cellStyle name="Normal 4 2 2 2 3 6" xfId="12312" xr:uid="{00000000-0005-0000-0000-0000D4C70000}"/>
    <cellStyle name="Normal 4 2 2 2 3 6 2" xfId="30239" xr:uid="{00000000-0005-0000-0000-0000D5C70000}"/>
    <cellStyle name="Normal 4 2 2 2 3 6 3" xfId="42184" xr:uid="{00000000-0005-0000-0000-0000D6C70000}"/>
    <cellStyle name="Normal 4 2 2 2 3 6 4" xfId="54149" xr:uid="{00000000-0005-0000-0000-0000D7C70000}"/>
    <cellStyle name="Normal 4 2 2 2 3 7" xfId="18271" xr:uid="{00000000-0005-0000-0000-0000D8C70000}"/>
    <cellStyle name="Normal 4 2 2 2 3 8" xfId="6329" xr:uid="{00000000-0005-0000-0000-0000D9C70000}"/>
    <cellStyle name="Normal 4 2 2 2 3 9" xfId="24256" xr:uid="{00000000-0005-0000-0000-0000DAC70000}"/>
    <cellStyle name="Normal 4 2 2 2 4" xfId="465" xr:uid="{00000000-0005-0000-0000-0000DBC70000}"/>
    <cellStyle name="Normal 4 2 2 2 4 10" xfId="48282" xr:uid="{00000000-0005-0000-0000-0000DCC70000}"/>
    <cellStyle name="Normal 4 2 2 2 4 2" xfId="1187" xr:uid="{00000000-0005-0000-0000-0000DDC70000}"/>
    <cellStyle name="Normal 4 2 2 2 4 2 2" xfId="2631" xr:uid="{00000000-0005-0000-0000-0000DEC70000}"/>
    <cellStyle name="Normal 4 2 2 2 4 2 2 2" xfId="5601" xr:uid="{00000000-0005-0000-0000-0000DFC70000}"/>
    <cellStyle name="Normal 4 2 2 2 4 2 2 2 2" xfId="17564" xr:uid="{00000000-0005-0000-0000-0000E0C70000}"/>
    <cellStyle name="Normal 4 2 2 2 4 2 2 2 2 2" xfId="35491" xr:uid="{00000000-0005-0000-0000-0000E1C70000}"/>
    <cellStyle name="Normal 4 2 2 2 4 2 2 2 2 3" xfId="47436" xr:uid="{00000000-0005-0000-0000-0000E2C70000}"/>
    <cellStyle name="Normal 4 2 2 2 4 2 2 2 2 4" xfId="59401" xr:uid="{00000000-0005-0000-0000-0000E3C70000}"/>
    <cellStyle name="Normal 4 2 2 2 4 2 2 2 3" xfId="23523" xr:uid="{00000000-0005-0000-0000-0000E4C70000}"/>
    <cellStyle name="Normal 4 2 2 2 4 2 2 2 4" xfId="11581" xr:uid="{00000000-0005-0000-0000-0000E5C70000}"/>
    <cellStyle name="Normal 4 2 2 2 4 2 2 2 5" xfId="29508" xr:uid="{00000000-0005-0000-0000-0000E6C70000}"/>
    <cellStyle name="Normal 4 2 2 2 4 2 2 2 6" xfId="41453" xr:uid="{00000000-0005-0000-0000-0000E7C70000}"/>
    <cellStyle name="Normal 4 2 2 2 4 2 2 2 7" xfId="53418" xr:uid="{00000000-0005-0000-0000-0000E8C70000}"/>
    <cellStyle name="Normal 4 2 2 2 4 2 2 3" xfId="14594" xr:uid="{00000000-0005-0000-0000-0000E9C70000}"/>
    <cellStyle name="Normal 4 2 2 2 4 2 2 3 2" xfId="32521" xr:uid="{00000000-0005-0000-0000-0000EAC70000}"/>
    <cellStyle name="Normal 4 2 2 2 4 2 2 3 3" xfId="44466" xr:uid="{00000000-0005-0000-0000-0000EBC70000}"/>
    <cellStyle name="Normal 4 2 2 2 4 2 2 3 4" xfId="56431" xr:uid="{00000000-0005-0000-0000-0000ECC70000}"/>
    <cellStyle name="Normal 4 2 2 2 4 2 2 4" xfId="20553" xr:uid="{00000000-0005-0000-0000-0000EDC70000}"/>
    <cellStyle name="Normal 4 2 2 2 4 2 2 5" xfId="8611" xr:uid="{00000000-0005-0000-0000-0000EEC70000}"/>
    <cellStyle name="Normal 4 2 2 2 4 2 2 6" xfId="26538" xr:uid="{00000000-0005-0000-0000-0000EFC70000}"/>
    <cellStyle name="Normal 4 2 2 2 4 2 2 7" xfId="38483" xr:uid="{00000000-0005-0000-0000-0000F0C70000}"/>
    <cellStyle name="Normal 4 2 2 2 4 2 2 8" xfId="50448" xr:uid="{00000000-0005-0000-0000-0000F1C70000}"/>
    <cellStyle name="Normal 4 2 2 2 4 2 3" xfId="4157" xr:uid="{00000000-0005-0000-0000-0000F2C70000}"/>
    <cellStyle name="Normal 4 2 2 2 4 2 3 2" xfId="16120" xr:uid="{00000000-0005-0000-0000-0000F3C70000}"/>
    <cellStyle name="Normal 4 2 2 2 4 2 3 2 2" xfId="34047" xr:uid="{00000000-0005-0000-0000-0000F4C70000}"/>
    <cellStyle name="Normal 4 2 2 2 4 2 3 2 3" xfId="45992" xr:uid="{00000000-0005-0000-0000-0000F5C70000}"/>
    <cellStyle name="Normal 4 2 2 2 4 2 3 2 4" xfId="57957" xr:uid="{00000000-0005-0000-0000-0000F6C70000}"/>
    <cellStyle name="Normal 4 2 2 2 4 2 3 3" xfId="22079" xr:uid="{00000000-0005-0000-0000-0000F7C70000}"/>
    <cellStyle name="Normal 4 2 2 2 4 2 3 4" xfId="10137" xr:uid="{00000000-0005-0000-0000-0000F8C70000}"/>
    <cellStyle name="Normal 4 2 2 2 4 2 3 5" xfId="28064" xr:uid="{00000000-0005-0000-0000-0000F9C70000}"/>
    <cellStyle name="Normal 4 2 2 2 4 2 3 6" xfId="40009" xr:uid="{00000000-0005-0000-0000-0000FAC70000}"/>
    <cellStyle name="Normal 4 2 2 2 4 2 3 7" xfId="51974" xr:uid="{00000000-0005-0000-0000-0000FBC70000}"/>
    <cellStyle name="Normal 4 2 2 2 4 2 4" xfId="13150" xr:uid="{00000000-0005-0000-0000-0000FCC70000}"/>
    <cellStyle name="Normal 4 2 2 2 4 2 4 2" xfId="31077" xr:uid="{00000000-0005-0000-0000-0000FDC70000}"/>
    <cellStyle name="Normal 4 2 2 2 4 2 4 3" xfId="43022" xr:uid="{00000000-0005-0000-0000-0000FEC70000}"/>
    <cellStyle name="Normal 4 2 2 2 4 2 4 4" xfId="54987" xr:uid="{00000000-0005-0000-0000-0000FFC70000}"/>
    <cellStyle name="Normal 4 2 2 2 4 2 5" xfId="19109" xr:uid="{00000000-0005-0000-0000-000000C80000}"/>
    <cellStyle name="Normal 4 2 2 2 4 2 6" xfId="7167" xr:uid="{00000000-0005-0000-0000-000001C80000}"/>
    <cellStyle name="Normal 4 2 2 2 4 2 7" xfId="25094" xr:uid="{00000000-0005-0000-0000-000002C80000}"/>
    <cellStyle name="Normal 4 2 2 2 4 2 8" xfId="37039" xr:uid="{00000000-0005-0000-0000-000003C80000}"/>
    <cellStyle name="Normal 4 2 2 2 4 2 9" xfId="49004" xr:uid="{00000000-0005-0000-0000-000004C80000}"/>
    <cellStyle name="Normal 4 2 2 2 4 3" xfId="1909" xr:uid="{00000000-0005-0000-0000-000005C80000}"/>
    <cellStyle name="Normal 4 2 2 2 4 3 2" xfId="4879" xr:uid="{00000000-0005-0000-0000-000006C80000}"/>
    <cellStyle name="Normal 4 2 2 2 4 3 2 2" xfId="16842" xr:uid="{00000000-0005-0000-0000-000007C80000}"/>
    <cellStyle name="Normal 4 2 2 2 4 3 2 2 2" xfId="34769" xr:uid="{00000000-0005-0000-0000-000008C80000}"/>
    <cellStyle name="Normal 4 2 2 2 4 3 2 2 3" xfId="46714" xr:uid="{00000000-0005-0000-0000-000009C80000}"/>
    <cellStyle name="Normal 4 2 2 2 4 3 2 2 4" xfId="58679" xr:uid="{00000000-0005-0000-0000-00000AC80000}"/>
    <cellStyle name="Normal 4 2 2 2 4 3 2 3" xfId="22801" xr:uid="{00000000-0005-0000-0000-00000BC80000}"/>
    <cellStyle name="Normal 4 2 2 2 4 3 2 4" xfId="10859" xr:uid="{00000000-0005-0000-0000-00000CC80000}"/>
    <cellStyle name="Normal 4 2 2 2 4 3 2 5" xfId="28786" xr:uid="{00000000-0005-0000-0000-00000DC80000}"/>
    <cellStyle name="Normal 4 2 2 2 4 3 2 6" xfId="40731" xr:uid="{00000000-0005-0000-0000-00000EC80000}"/>
    <cellStyle name="Normal 4 2 2 2 4 3 2 7" xfId="52696" xr:uid="{00000000-0005-0000-0000-00000FC80000}"/>
    <cellStyle name="Normal 4 2 2 2 4 3 3" xfId="13872" xr:uid="{00000000-0005-0000-0000-000010C80000}"/>
    <cellStyle name="Normal 4 2 2 2 4 3 3 2" xfId="31799" xr:uid="{00000000-0005-0000-0000-000011C80000}"/>
    <cellStyle name="Normal 4 2 2 2 4 3 3 3" xfId="43744" xr:uid="{00000000-0005-0000-0000-000012C80000}"/>
    <cellStyle name="Normal 4 2 2 2 4 3 3 4" xfId="55709" xr:uid="{00000000-0005-0000-0000-000013C80000}"/>
    <cellStyle name="Normal 4 2 2 2 4 3 4" xfId="19831" xr:uid="{00000000-0005-0000-0000-000014C80000}"/>
    <cellStyle name="Normal 4 2 2 2 4 3 5" xfId="7889" xr:uid="{00000000-0005-0000-0000-000015C80000}"/>
    <cellStyle name="Normal 4 2 2 2 4 3 6" xfId="25816" xr:uid="{00000000-0005-0000-0000-000016C80000}"/>
    <cellStyle name="Normal 4 2 2 2 4 3 7" xfId="37761" xr:uid="{00000000-0005-0000-0000-000017C80000}"/>
    <cellStyle name="Normal 4 2 2 2 4 3 8" xfId="49726" xr:uid="{00000000-0005-0000-0000-000018C80000}"/>
    <cellStyle name="Normal 4 2 2 2 4 4" xfId="3435" xr:uid="{00000000-0005-0000-0000-000019C80000}"/>
    <cellStyle name="Normal 4 2 2 2 4 4 2" xfId="15398" xr:uid="{00000000-0005-0000-0000-00001AC80000}"/>
    <cellStyle name="Normal 4 2 2 2 4 4 2 2" xfId="33325" xr:uid="{00000000-0005-0000-0000-00001BC80000}"/>
    <cellStyle name="Normal 4 2 2 2 4 4 2 3" xfId="45270" xr:uid="{00000000-0005-0000-0000-00001CC80000}"/>
    <cellStyle name="Normal 4 2 2 2 4 4 2 4" xfId="57235" xr:uid="{00000000-0005-0000-0000-00001DC80000}"/>
    <cellStyle name="Normal 4 2 2 2 4 4 3" xfId="21357" xr:uid="{00000000-0005-0000-0000-00001EC80000}"/>
    <cellStyle name="Normal 4 2 2 2 4 4 4" xfId="9415" xr:uid="{00000000-0005-0000-0000-00001FC80000}"/>
    <cellStyle name="Normal 4 2 2 2 4 4 5" xfId="27342" xr:uid="{00000000-0005-0000-0000-000020C80000}"/>
    <cellStyle name="Normal 4 2 2 2 4 4 6" xfId="39287" xr:uid="{00000000-0005-0000-0000-000021C80000}"/>
    <cellStyle name="Normal 4 2 2 2 4 4 7" xfId="51252" xr:uid="{00000000-0005-0000-0000-000022C80000}"/>
    <cellStyle name="Normal 4 2 2 2 4 5" xfId="12428" xr:uid="{00000000-0005-0000-0000-000023C80000}"/>
    <cellStyle name="Normal 4 2 2 2 4 5 2" xfId="30355" xr:uid="{00000000-0005-0000-0000-000024C80000}"/>
    <cellStyle name="Normal 4 2 2 2 4 5 3" xfId="42300" xr:uid="{00000000-0005-0000-0000-000025C80000}"/>
    <cellStyle name="Normal 4 2 2 2 4 5 4" xfId="54265" xr:uid="{00000000-0005-0000-0000-000026C80000}"/>
    <cellStyle name="Normal 4 2 2 2 4 6" xfId="18387" xr:uid="{00000000-0005-0000-0000-000027C80000}"/>
    <cellStyle name="Normal 4 2 2 2 4 7" xfId="6445" xr:uid="{00000000-0005-0000-0000-000028C80000}"/>
    <cellStyle name="Normal 4 2 2 2 4 8" xfId="24372" xr:uid="{00000000-0005-0000-0000-000029C80000}"/>
    <cellStyle name="Normal 4 2 2 2 4 9" xfId="36317" xr:uid="{00000000-0005-0000-0000-00002AC80000}"/>
    <cellStyle name="Normal 4 2 2 2 5" xfId="839" xr:uid="{00000000-0005-0000-0000-00002BC80000}"/>
    <cellStyle name="Normal 4 2 2 2 5 2" xfId="2283" xr:uid="{00000000-0005-0000-0000-00002CC80000}"/>
    <cellStyle name="Normal 4 2 2 2 5 2 2" xfId="5253" xr:uid="{00000000-0005-0000-0000-00002DC80000}"/>
    <cellStyle name="Normal 4 2 2 2 5 2 2 2" xfId="17216" xr:uid="{00000000-0005-0000-0000-00002EC80000}"/>
    <cellStyle name="Normal 4 2 2 2 5 2 2 2 2" xfId="35143" xr:uid="{00000000-0005-0000-0000-00002FC80000}"/>
    <cellStyle name="Normal 4 2 2 2 5 2 2 2 3" xfId="47088" xr:uid="{00000000-0005-0000-0000-000030C80000}"/>
    <cellStyle name="Normal 4 2 2 2 5 2 2 2 4" xfId="59053" xr:uid="{00000000-0005-0000-0000-000031C80000}"/>
    <cellStyle name="Normal 4 2 2 2 5 2 2 3" xfId="23175" xr:uid="{00000000-0005-0000-0000-000032C80000}"/>
    <cellStyle name="Normal 4 2 2 2 5 2 2 4" xfId="11233" xr:uid="{00000000-0005-0000-0000-000033C80000}"/>
    <cellStyle name="Normal 4 2 2 2 5 2 2 5" xfId="29160" xr:uid="{00000000-0005-0000-0000-000034C80000}"/>
    <cellStyle name="Normal 4 2 2 2 5 2 2 6" xfId="41105" xr:uid="{00000000-0005-0000-0000-000035C80000}"/>
    <cellStyle name="Normal 4 2 2 2 5 2 2 7" xfId="53070" xr:uid="{00000000-0005-0000-0000-000036C80000}"/>
    <cellStyle name="Normal 4 2 2 2 5 2 3" xfId="14246" xr:uid="{00000000-0005-0000-0000-000037C80000}"/>
    <cellStyle name="Normal 4 2 2 2 5 2 3 2" xfId="32173" xr:uid="{00000000-0005-0000-0000-000038C80000}"/>
    <cellStyle name="Normal 4 2 2 2 5 2 3 3" xfId="44118" xr:uid="{00000000-0005-0000-0000-000039C80000}"/>
    <cellStyle name="Normal 4 2 2 2 5 2 3 4" xfId="56083" xr:uid="{00000000-0005-0000-0000-00003AC80000}"/>
    <cellStyle name="Normal 4 2 2 2 5 2 4" xfId="20205" xr:uid="{00000000-0005-0000-0000-00003BC80000}"/>
    <cellStyle name="Normal 4 2 2 2 5 2 5" xfId="8263" xr:uid="{00000000-0005-0000-0000-00003CC80000}"/>
    <cellStyle name="Normal 4 2 2 2 5 2 6" xfId="26190" xr:uid="{00000000-0005-0000-0000-00003DC80000}"/>
    <cellStyle name="Normal 4 2 2 2 5 2 7" xfId="38135" xr:uid="{00000000-0005-0000-0000-00003EC80000}"/>
    <cellStyle name="Normal 4 2 2 2 5 2 8" xfId="50100" xr:uid="{00000000-0005-0000-0000-00003FC80000}"/>
    <cellStyle name="Normal 4 2 2 2 5 3" xfId="3809" xr:uid="{00000000-0005-0000-0000-000040C80000}"/>
    <cellStyle name="Normal 4 2 2 2 5 3 2" xfId="15772" xr:uid="{00000000-0005-0000-0000-000041C80000}"/>
    <cellStyle name="Normal 4 2 2 2 5 3 2 2" xfId="33699" xr:uid="{00000000-0005-0000-0000-000042C80000}"/>
    <cellStyle name="Normal 4 2 2 2 5 3 2 3" xfId="45644" xr:uid="{00000000-0005-0000-0000-000043C80000}"/>
    <cellStyle name="Normal 4 2 2 2 5 3 2 4" xfId="57609" xr:uid="{00000000-0005-0000-0000-000044C80000}"/>
    <cellStyle name="Normal 4 2 2 2 5 3 3" xfId="21731" xr:uid="{00000000-0005-0000-0000-000045C80000}"/>
    <cellStyle name="Normal 4 2 2 2 5 3 4" xfId="9789" xr:uid="{00000000-0005-0000-0000-000046C80000}"/>
    <cellStyle name="Normal 4 2 2 2 5 3 5" xfId="27716" xr:uid="{00000000-0005-0000-0000-000047C80000}"/>
    <cellStyle name="Normal 4 2 2 2 5 3 6" xfId="39661" xr:uid="{00000000-0005-0000-0000-000048C80000}"/>
    <cellStyle name="Normal 4 2 2 2 5 3 7" xfId="51626" xr:uid="{00000000-0005-0000-0000-000049C80000}"/>
    <cellStyle name="Normal 4 2 2 2 5 4" xfId="12802" xr:uid="{00000000-0005-0000-0000-00004AC80000}"/>
    <cellStyle name="Normal 4 2 2 2 5 4 2" xfId="30729" xr:uid="{00000000-0005-0000-0000-00004BC80000}"/>
    <cellStyle name="Normal 4 2 2 2 5 4 3" xfId="42674" xr:uid="{00000000-0005-0000-0000-00004CC80000}"/>
    <cellStyle name="Normal 4 2 2 2 5 4 4" xfId="54639" xr:uid="{00000000-0005-0000-0000-00004DC80000}"/>
    <cellStyle name="Normal 4 2 2 2 5 5" xfId="18761" xr:uid="{00000000-0005-0000-0000-00004EC80000}"/>
    <cellStyle name="Normal 4 2 2 2 5 6" xfId="6819" xr:uid="{00000000-0005-0000-0000-00004FC80000}"/>
    <cellStyle name="Normal 4 2 2 2 5 7" xfId="24746" xr:uid="{00000000-0005-0000-0000-000050C80000}"/>
    <cellStyle name="Normal 4 2 2 2 5 8" xfId="36691" xr:uid="{00000000-0005-0000-0000-000051C80000}"/>
    <cellStyle name="Normal 4 2 2 2 5 9" xfId="48656" xr:uid="{00000000-0005-0000-0000-000052C80000}"/>
    <cellStyle name="Normal 4 2 2 2 6" xfId="1561" xr:uid="{00000000-0005-0000-0000-000053C80000}"/>
    <cellStyle name="Normal 4 2 2 2 6 2" xfId="4531" xr:uid="{00000000-0005-0000-0000-000054C80000}"/>
    <cellStyle name="Normal 4 2 2 2 6 2 2" xfId="16494" xr:uid="{00000000-0005-0000-0000-000055C80000}"/>
    <cellStyle name="Normal 4 2 2 2 6 2 2 2" xfId="34421" xr:uid="{00000000-0005-0000-0000-000056C80000}"/>
    <cellStyle name="Normal 4 2 2 2 6 2 2 3" xfId="46366" xr:uid="{00000000-0005-0000-0000-000057C80000}"/>
    <cellStyle name="Normal 4 2 2 2 6 2 2 4" xfId="58331" xr:uid="{00000000-0005-0000-0000-000058C80000}"/>
    <cellStyle name="Normal 4 2 2 2 6 2 3" xfId="22453" xr:uid="{00000000-0005-0000-0000-000059C80000}"/>
    <cellStyle name="Normal 4 2 2 2 6 2 4" xfId="10511" xr:uid="{00000000-0005-0000-0000-00005AC80000}"/>
    <cellStyle name="Normal 4 2 2 2 6 2 5" xfId="28438" xr:uid="{00000000-0005-0000-0000-00005BC80000}"/>
    <cellStyle name="Normal 4 2 2 2 6 2 6" xfId="40383" xr:uid="{00000000-0005-0000-0000-00005CC80000}"/>
    <cellStyle name="Normal 4 2 2 2 6 2 7" xfId="52348" xr:uid="{00000000-0005-0000-0000-00005DC80000}"/>
    <cellStyle name="Normal 4 2 2 2 6 3" xfId="13524" xr:uid="{00000000-0005-0000-0000-00005EC80000}"/>
    <cellStyle name="Normal 4 2 2 2 6 3 2" xfId="31451" xr:uid="{00000000-0005-0000-0000-00005FC80000}"/>
    <cellStyle name="Normal 4 2 2 2 6 3 3" xfId="43396" xr:uid="{00000000-0005-0000-0000-000060C80000}"/>
    <cellStyle name="Normal 4 2 2 2 6 3 4" xfId="55361" xr:uid="{00000000-0005-0000-0000-000061C80000}"/>
    <cellStyle name="Normal 4 2 2 2 6 4" xfId="19483" xr:uid="{00000000-0005-0000-0000-000062C80000}"/>
    <cellStyle name="Normal 4 2 2 2 6 5" xfId="7541" xr:uid="{00000000-0005-0000-0000-000063C80000}"/>
    <cellStyle name="Normal 4 2 2 2 6 6" xfId="25468" xr:uid="{00000000-0005-0000-0000-000064C80000}"/>
    <cellStyle name="Normal 4 2 2 2 6 7" xfId="37413" xr:uid="{00000000-0005-0000-0000-000065C80000}"/>
    <cellStyle name="Normal 4 2 2 2 6 8" xfId="49378" xr:uid="{00000000-0005-0000-0000-000066C80000}"/>
    <cellStyle name="Normal 4 2 2 2 7" xfId="3087" xr:uid="{00000000-0005-0000-0000-000067C80000}"/>
    <cellStyle name="Normal 4 2 2 2 7 2" xfId="15050" xr:uid="{00000000-0005-0000-0000-000068C80000}"/>
    <cellStyle name="Normal 4 2 2 2 7 2 2" xfId="32977" xr:uid="{00000000-0005-0000-0000-000069C80000}"/>
    <cellStyle name="Normal 4 2 2 2 7 2 3" xfId="44922" xr:uid="{00000000-0005-0000-0000-00006AC80000}"/>
    <cellStyle name="Normal 4 2 2 2 7 2 4" xfId="56887" xr:uid="{00000000-0005-0000-0000-00006BC80000}"/>
    <cellStyle name="Normal 4 2 2 2 7 3" xfId="21009" xr:uid="{00000000-0005-0000-0000-00006CC80000}"/>
    <cellStyle name="Normal 4 2 2 2 7 4" xfId="9067" xr:uid="{00000000-0005-0000-0000-00006DC80000}"/>
    <cellStyle name="Normal 4 2 2 2 7 5" xfId="26994" xr:uid="{00000000-0005-0000-0000-00006EC80000}"/>
    <cellStyle name="Normal 4 2 2 2 7 6" xfId="38939" xr:uid="{00000000-0005-0000-0000-00006FC80000}"/>
    <cellStyle name="Normal 4 2 2 2 7 7" xfId="50904" xr:uid="{00000000-0005-0000-0000-000070C80000}"/>
    <cellStyle name="Normal 4 2 2 2 8" xfId="12080" xr:uid="{00000000-0005-0000-0000-000071C80000}"/>
    <cellStyle name="Normal 4 2 2 2 8 2" xfId="30007" xr:uid="{00000000-0005-0000-0000-000072C80000}"/>
    <cellStyle name="Normal 4 2 2 2 8 3" xfId="41952" xr:uid="{00000000-0005-0000-0000-000073C80000}"/>
    <cellStyle name="Normal 4 2 2 2 8 4" xfId="53917" xr:uid="{00000000-0005-0000-0000-000074C80000}"/>
    <cellStyle name="Normal 4 2 2 2 9" xfId="18039" xr:uid="{00000000-0005-0000-0000-000075C80000}"/>
    <cellStyle name="Normal 4 2 2 3" xfId="175" xr:uid="{00000000-0005-0000-0000-000076C80000}"/>
    <cellStyle name="Normal 4 2 2 3 10" xfId="36027" xr:uid="{00000000-0005-0000-0000-000077C80000}"/>
    <cellStyle name="Normal 4 2 2 3 11" xfId="47992" xr:uid="{00000000-0005-0000-0000-000078C80000}"/>
    <cellStyle name="Normal 4 2 2 3 2" xfId="523" xr:uid="{00000000-0005-0000-0000-000079C80000}"/>
    <cellStyle name="Normal 4 2 2 3 2 10" xfId="48340" xr:uid="{00000000-0005-0000-0000-00007AC80000}"/>
    <cellStyle name="Normal 4 2 2 3 2 2" xfId="1245" xr:uid="{00000000-0005-0000-0000-00007BC80000}"/>
    <cellStyle name="Normal 4 2 2 3 2 2 2" xfId="2689" xr:uid="{00000000-0005-0000-0000-00007CC80000}"/>
    <cellStyle name="Normal 4 2 2 3 2 2 2 2" xfId="5659" xr:uid="{00000000-0005-0000-0000-00007DC80000}"/>
    <cellStyle name="Normal 4 2 2 3 2 2 2 2 2" xfId="17622" xr:uid="{00000000-0005-0000-0000-00007EC80000}"/>
    <cellStyle name="Normal 4 2 2 3 2 2 2 2 2 2" xfId="35549" xr:uid="{00000000-0005-0000-0000-00007FC80000}"/>
    <cellStyle name="Normal 4 2 2 3 2 2 2 2 2 3" xfId="47494" xr:uid="{00000000-0005-0000-0000-000080C80000}"/>
    <cellStyle name="Normal 4 2 2 3 2 2 2 2 2 4" xfId="59459" xr:uid="{00000000-0005-0000-0000-000081C80000}"/>
    <cellStyle name="Normal 4 2 2 3 2 2 2 2 3" xfId="23581" xr:uid="{00000000-0005-0000-0000-000082C80000}"/>
    <cellStyle name="Normal 4 2 2 3 2 2 2 2 4" xfId="11639" xr:uid="{00000000-0005-0000-0000-000083C80000}"/>
    <cellStyle name="Normal 4 2 2 3 2 2 2 2 5" xfId="29566" xr:uid="{00000000-0005-0000-0000-000084C80000}"/>
    <cellStyle name="Normal 4 2 2 3 2 2 2 2 6" xfId="41511" xr:uid="{00000000-0005-0000-0000-000085C80000}"/>
    <cellStyle name="Normal 4 2 2 3 2 2 2 2 7" xfId="53476" xr:uid="{00000000-0005-0000-0000-000086C80000}"/>
    <cellStyle name="Normal 4 2 2 3 2 2 2 3" xfId="14652" xr:uid="{00000000-0005-0000-0000-000087C80000}"/>
    <cellStyle name="Normal 4 2 2 3 2 2 2 3 2" xfId="32579" xr:uid="{00000000-0005-0000-0000-000088C80000}"/>
    <cellStyle name="Normal 4 2 2 3 2 2 2 3 3" xfId="44524" xr:uid="{00000000-0005-0000-0000-000089C80000}"/>
    <cellStyle name="Normal 4 2 2 3 2 2 2 3 4" xfId="56489" xr:uid="{00000000-0005-0000-0000-00008AC80000}"/>
    <cellStyle name="Normal 4 2 2 3 2 2 2 4" xfId="20611" xr:uid="{00000000-0005-0000-0000-00008BC80000}"/>
    <cellStyle name="Normal 4 2 2 3 2 2 2 5" xfId="8669" xr:uid="{00000000-0005-0000-0000-00008CC80000}"/>
    <cellStyle name="Normal 4 2 2 3 2 2 2 6" xfId="26596" xr:uid="{00000000-0005-0000-0000-00008DC80000}"/>
    <cellStyle name="Normal 4 2 2 3 2 2 2 7" xfId="38541" xr:uid="{00000000-0005-0000-0000-00008EC80000}"/>
    <cellStyle name="Normal 4 2 2 3 2 2 2 8" xfId="50506" xr:uid="{00000000-0005-0000-0000-00008FC80000}"/>
    <cellStyle name="Normal 4 2 2 3 2 2 3" xfId="4215" xr:uid="{00000000-0005-0000-0000-000090C80000}"/>
    <cellStyle name="Normal 4 2 2 3 2 2 3 2" xfId="16178" xr:uid="{00000000-0005-0000-0000-000091C80000}"/>
    <cellStyle name="Normal 4 2 2 3 2 2 3 2 2" xfId="34105" xr:uid="{00000000-0005-0000-0000-000092C80000}"/>
    <cellStyle name="Normal 4 2 2 3 2 2 3 2 3" xfId="46050" xr:uid="{00000000-0005-0000-0000-000093C80000}"/>
    <cellStyle name="Normal 4 2 2 3 2 2 3 2 4" xfId="58015" xr:uid="{00000000-0005-0000-0000-000094C80000}"/>
    <cellStyle name="Normal 4 2 2 3 2 2 3 3" xfId="22137" xr:uid="{00000000-0005-0000-0000-000095C80000}"/>
    <cellStyle name="Normal 4 2 2 3 2 2 3 4" xfId="10195" xr:uid="{00000000-0005-0000-0000-000096C80000}"/>
    <cellStyle name="Normal 4 2 2 3 2 2 3 5" xfId="28122" xr:uid="{00000000-0005-0000-0000-000097C80000}"/>
    <cellStyle name="Normal 4 2 2 3 2 2 3 6" xfId="40067" xr:uid="{00000000-0005-0000-0000-000098C80000}"/>
    <cellStyle name="Normal 4 2 2 3 2 2 3 7" xfId="52032" xr:uid="{00000000-0005-0000-0000-000099C80000}"/>
    <cellStyle name="Normal 4 2 2 3 2 2 4" xfId="13208" xr:uid="{00000000-0005-0000-0000-00009AC80000}"/>
    <cellStyle name="Normal 4 2 2 3 2 2 4 2" xfId="31135" xr:uid="{00000000-0005-0000-0000-00009BC80000}"/>
    <cellStyle name="Normal 4 2 2 3 2 2 4 3" xfId="43080" xr:uid="{00000000-0005-0000-0000-00009CC80000}"/>
    <cellStyle name="Normal 4 2 2 3 2 2 4 4" xfId="55045" xr:uid="{00000000-0005-0000-0000-00009DC80000}"/>
    <cellStyle name="Normal 4 2 2 3 2 2 5" xfId="19167" xr:uid="{00000000-0005-0000-0000-00009EC80000}"/>
    <cellStyle name="Normal 4 2 2 3 2 2 6" xfId="7225" xr:uid="{00000000-0005-0000-0000-00009FC80000}"/>
    <cellStyle name="Normal 4 2 2 3 2 2 7" xfId="25152" xr:uid="{00000000-0005-0000-0000-0000A0C80000}"/>
    <cellStyle name="Normal 4 2 2 3 2 2 8" xfId="37097" xr:uid="{00000000-0005-0000-0000-0000A1C80000}"/>
    <cellStyle name="Normal 4 2 2 3 2 2 9" xfId="49062" xr:uid="{00000000-0005-0000-0000-0000A2C80000}"/>
    <cellStyle name="Normal 4 2 2 3 2 3" xfId="1967" xr:uid="{00000000-0005-0000-0000-0000A3C80000}"/>
    <cellStyle name="Normal 4 2 2 3 2 3 2" xfId="4937" xr:uid="{00000000-0005-0000-0000-0000A4C80000}"/>
    <cellStyle name="Normal 4 2 2 3 2 3 2 2" xfId="16900" xr:uid="{00000000-0005-0000-0000-0000A5C80000}"/>
    <cellStyle name="Normal 4 2 2 3 2 3 2 2 2" xfId="34827" xr:uid="{00000000-0005-0000-0000-0000A6C80000}"/>
    <cellStyle name="Normal 4 2 2 3 2 3 2 2 3" xfId="46772" xr:uid="{00000000-0005-0000-0000-0000A7C80000}"/>
    <cellStyle name="Normal 4 2 2 3 2 3 2 2 4" xfId="58737" xr:uid="{00000000-0005-0000-0000-0000A8C80000}"/>
    <cellStyle name="Normal 4 2 2 3 2 3 2 3" xfId="22859" xr:uid="{00000000-0005-0000-0000-0000A9C80000}"/>
    <cellStyle name="Normal 4 2 2 3 2 3 2 4" xfId="10917" xr:uid="{00000000-0005-0000-0000-0000AAC80000}"/>
    <cellStyle name="Normal 4 2 2 3 2 3 2 5" xfId="28844" xr:uid="{00000000-0005-0000-0000-0000ABC80000}"/>
    <cellStyle name="Normal 4 2 2 3 2 3 2 6" xfId="40789" xr:uid="{00000000-0005-0000-0000-0000ACC80000}"/>
    <cellStyle name="Normal 4 2 2 3 2 3 2 7" xfId="52754" xr:uid="{00000000-0005-0000-0000-0000ADC80000}"/>
    <cellStyle name="Normal 4 2 2 3 2 3 3" xfId="13930" xr:uid="{00000000-0005-0000-0000-0000AEC80000}"/>
    <cellStyle name="Normal 4 2 2 3 2 3 3 2" xfId="31857" xr:uid="{00000000-0005-0000-0000-0000AFC80000}"/>
    <cellStyle name="Normal 4 2 2 3 2 3 3 3" xfId="43802" xr:uid="{00000000-0005-0000-0000-0000B0C80000}"/>
    <cellStyle name="Normal 4 2 2 3 2 3 3 4" xfId="55767" xr:uid="{00000000-0005-0000-0000-0000B1C80000}"/>
    <cellStyle name="Normal 4 2 2 3 2 3 4" xfId="19889" xr:uid="{00000000-0005-0000-0000-0000B2C80000}"/>
    <cellStyle name="Normal 4 2 2 3 2 3 5" xfId="7947" xr:uid="{00000000-0005-0000-0000-0000B3C80000}"/>
    <cellStyle name="Normal 4 2 2 3 2 3 6" xfId="25874" xr:uid="{00000000-0005-0000-0000-0000B4C80000}"/>
    <cellStyle name="Normal 4 2 2 3 2 3 7" xfId="37819" xr:uid="{00000000-0005-0000-0000-0000B5C80000}"/>
    <cellStyle name="Normal 4 2 2 3 2 3 8" xfId="49784" xr:uid="{00000000-0005-0000-0000-0000B6C80000}"/>
    <cellStyle name="Normal 4 2 2 3 2 4" xfId="3493" xr:uid="{00000000-0005-0000-0000-0000B7C80000}"/>
    <cellStyle name="Normal 4 2 2 3 2 4 2" xfId="15456" xr:uid="{00000000-0005-0000-0000-0000B8C80000}"/>
    <cellStyle name="Normal 4 2 2 3 2 4 2 2" xfId="33383" xr:uid="{00000000-0005-0000-0000-0000B9C80000}"/>
    <cellStyle name="Normal 4 2 2 3 2 4 2 3" xfId="45328" xr:uid="{00000000-0005-0000-0000-0000BAC80000}"/>
    <cellStyle name="Normal 4 2 2 3 2 4 2 4" xfId="57293" xr:uid="{00000000-0005-0000-0000-0000BBC80000}"/>
    <cellStyle name="Normal 4 2 2 3 2 4 3" xfId="21415" xr:uid="{00000000-0005-0000-0000-0000BCC80000}"/>
    <cellStyle name="Normal 4 2 2 3 2 4 4" xfId="9473" xr:uid="{00000000-0005-0000-0000-0000BDC80000}"/>
    <cellStyle name="Normal 4 2 2 3 2 4 5" xfId="27400" xr:uid="{00000000-0005-0000-0000-0000BEC80000}"/>
    <cellStyle name="Normal 4 2 2 3 2 4 6" xfId="39345" xr:uid="{00000000-0005-0000-0000-0000BFC80000}"/>
    <cellStyle name="Normal 4 2 2 3 2 4 7" xfId="51310" xr:uid="{00000000-0005-0000-0000-0000C0C80000}"/>
    <cellStyle name="Normal 4 2 2 3 2 5" xfId="12486" xr:uid="{00000000-0005-0000-0000-0000C1C80000}"/>
    <cellStyle name="Normal 4 2 2 3 2 5 2" xfId="30413" xr:uid="{00000000-0005-0000-0000-0000C2C80000}"/>
    <cellStyle name="Normal 4 2 2 3 2 5 3" xfId="42358" xr:uid="{00000000-0005-0000-0000-0000C3C80000}"/>
    <cellStyle name="Normal 4 2 2 3 2 5 4" xfId="54323" xr:uid="{00000000-0005-0000-0000-0000C4C80000}"/>
    <cellStyle name="Normal 4 2 2 3 2 6" xfId="18445" xr:uid="{00000000-0005-0000-0000-0000C5C80000}"/>
    <cellStyle name="Normal 4 2 2 3 2 7" xfId="6503" xr:uid="{00000000-0005-0000-0000-0000C6C80000}"/>
    <cellStyle name="Normal 4 2 2 3 2 8" xfId="24430" xr:uid="{00000000-0005-0000-0000-0000C7C80000}"/>
    <cellStyle name="Normal 4 2 2 3 2 9" xfId="36375" xr:uid="{00000000-0005-0000-0000-0000C8C80000}"/>
    <cellStyle name="Normal 4 2 2 3 3" xfId="897" xr:uid="{00000000-0005-0000-0000-0000C9C80000}"/>
    <cellStyle name="Normal 4 2 2 3 3 2" xfId="2341" xr:uid="{00000000-0005-0000-0000-0000CAC80000}"/>
    <cellStyle name="Normal 4 2 2 3 3 2 2" xfId="5311" xr:uid="{00000000-0005-0000-0000-0000CBC80000}"/>
    <cellStyle name="Normal 4 2 2 3 3 2 2 2" xfId="17274" xr:uid="{00000000-0005-0000-0000-0000CCC80000}"/>
    <cellStyle name="Normal 4 2 2 3 3 2 2 2 2" xfId="35201" xr:uid="{00000000-0005-0000-0000-0000CDC80000}"/>
    <cellStyle name="Normal 4 2 2 3 3 2 2 2 3" xfId="47146" xr:uid="{00000000-0005-0000-0000-0000CEC80000}"/>
    <cellStyle name="Normal 4 2 2 3 3 2 2 2 4" xfId="59111" xr:uid="{00000000-0005-0000-0000-0000CFC80000}"/>
    <cellStyle name="Normal 4 2 2 3 3 2 2 3" xfId="23233" xr:uid="{00000000-0005-0000-0000-0000D0C80000}"/>
    <cellStyle name="Normal 4 2 2 3 3 2 2 4" xfId="11291" xr:uid="{00000000-0005-0000-0000-0000D1C80000}"/>
    <cellStyle name="Normal 4 2 2 3 3 2 2 5" xfId="29218" xr:uid="{00000000-0005-0000-0000-0000D2C80000}"/>
    <cellStyle name="Normal 4 2 2 3 3 2 2 6" xfId="41163" xr:uid="{00000000-0005-0000-0000-0000D3C80000}"/>
    <cellStyle name="Normal 4 2 2 3 3 2 2 7" xfId="53128" xr:uid="{00000000-0005-0000-0000-0000D4C80000}"/>
    <cellStyle name="Normal 4 2 2 3 3 2 3" xfId="14304" xr:uid="{00000000-0005-0000-0000-0000D5C80000}"/>
    <cellStyle name="Normal 4 2 2 3 3 2 3 2" xfId="32231" xr:uid="{00000000-0005-0000-0000-0000D6C80000}"/>
    <cellStyle name="Normal 4 2 2 3 3 2 3 3" xfId="44176" xr:uid="{00000000-0005-0000-0000-0000D7C80000}"/>
    <cellStyle name="Normal 4 2 2 3 3 2 3 4" xfId="56141" xr:uid="{00000000-0005-0000-0000-0000D8C80000}"/>
    <cellStyle name="Normal 4 2 2 3 3 2 4" xfId="20263" xr:uid="{00000000-0005-0000-0000-0000D9C80000}"/>
    <cellStyle name="Normal 4 2 2 3 3 2 5" xfId="8321" xr:uid="{00000000-0005-0000-0000-0000DAC80000}"/>
    <cellStyle name="Normal 4 2 2 3 3 2 6" xfId="26248" xr:uid="{00000000-0005-0000-0000-0000DBC80000}"/>
    <cellStyle name="Normal 4 2 2 3 3 2 7" xfId="38193" xr:uid="{00000000-0005-0000-0000-0000DCC80000}"/>
    <cellStyle name="Normal 4 2 2 3 3 2 8" xfId="50158" xr:uid="{00000000-0005-0000-0000-0000DDC80000}"/>
    <cellStyle name="Normal 4 2 2 3 3 3" xfId="3867" xr:uid="{00000000-0005-0000-0000-0000DEC80000}"/>
    <cellStyle name="Normal 4 2 2 3 3 3 2" xfId="15830" xr:uid="{00000000-0005-0000-0000-0000DFC80000}"/>
    <cellStyle name="Normal 4 2 2 3 3 3 2 2" xfId="33757" xr:uid="{00000000-0005-0000-0000-0000E0C80000}"/>
    <cellStyle name="Normal 4 2 2 3 3 3 2 3" xfId="45702" xr:uid="{00000000-0005-0000-0000-0000E1C80000}"/>
    <cellStyle name="Normal 4 2 2 3 3 3 2 4" xfId="57667" xr:uid="{00000000-0005-0000-0000-0000E2C80000}"/>
    <cellStyle name="Normal 4 2 2 3 3 3 3" xfId="21789" xr:uid="{00000000-0005-0000-0000-0000E3C80000}"/>
    <cellStyle name="Normal 4 2 2 3 3 3 4" xfId="9847" xr:uid="{00000000-0005-0000-0000-0000E4C80000}"/>
    <cellStyle name="Normal 4 2 2 3 3 3 5" xfId="27774" xr:uid="{00000000-0005-0000-0000-0000E5C80000}"/>
    <cellStyle name="Normal 4 2 2 3 3 3 6" xfId="39719" xr:uid="{00000000-0005-0000-0000-0000E6C80000}"/>
    <cellStyle name="Normal 4 2 2 3 3 3 7" xfId="51684" xr:uid="{00000000-0005-0000-0000-0000E7C80000}"/>
    <cellStyle name="Normal 4 2 2 3 3 4" xfId="12860" xr:uid="{00000000-0005-0000-0000-0000E8C80000}"/>
    <cellStyle name="Normal 4 2 2 3 3 4 2" xfId="30787" xr:uid="{00000000-0005-0000-0000-0000E9C80000}"/>
    <cellStyle name="Normal 4 2 2 3 3 4 3" xfId="42732" xr:uid="{00000000-0005-0000-0000-0000EAC80000}"/>
    <cellStyle name="Normal 4 2 2 3 3 4 4" xfId="54697" xr:uid="{00000000-0005-0000-0000-0000EBC80000}"/>
    <cellStyle name="Normal 4 2 2 3 3 5" xfId="18819" xr:uid="{00000000-0005-0000-0000-0000ECC80000}"/>
    <cellStyle name="Normal 4 2 2 3 3 6" xfId="6877" xr:uid="{00000000-0005-0000-0000-0000EDC80000}"/>
    <cellStyle name="Normal 4 2 2 3 3 7" xfId="24804" xr:uid="{00000000-0005-0000-0000-0000EEC80000}"/>
    <cellStyle name="Normal 4 2 2 3 3 8" xfId="36749" xr:uid="{00000000-0005-0000-0000-0000EFC80000}"/>
    <cellStyle name="Normal 4 2 2 3 3 9" xfId="48714" xr:uid="{00000000-0005-0000-0000-0000F0C80000}"/>
    <cellStyle name="Normal 4 2 2 3 4" xfId="1619" xr:uid="{00000000-0005-0000-0000-0000F1C80000}"/>
    <cellStyle name="Normal 4 2 2 3 4 2" xfId="4589" xr:uid="{00000000-0005-0000-0000-0000F2C80000}"/>
    <cellStyle name="Normal 4 2 2 3 4 2 2" xfId="16552" xr:uid="{00000000-0005-0000-0000-0000F3C80000}"/>
    <cellStyle name="Normal 4 2 2 3 4 2 2 2" xfId="34479" xr:uid="{00000000-0005-0000-0000-0000F4C80000}"/>
    <cellStyle name="Normal 4 2 2 3 4 2 2 3" xfId="46424" xr:uid="{00000000-0005-0000-0000-0000F5C80000}"/>
    <cellStyle name="Normal 4 2 2 3 4 2 2 4" xfId="58389" xr:uid="{00000000-0005-0000-0000-0000F6C80000}"/>
    <cellStyle name="Normal 4 2 2 3 4 2 3" xfId="22511" xr:uid="{00000000-0005-0000-0000-0000F7C80000}"/>
    <cellStyle name="Normal 4 2 2 3 4 2 4" xfId="10569" xr:uid="{00000000-0005-0000-0000-0000F8C80000}"/>
    <cellStyle name="Normal 4 2 2 3 4 2 5" xfId="28496" xr:uid="{00000000-0005-0000-0000-0000F9C80000}"/>
    <cellStyle name="Normal 4 2 2 3 4 2 6" xfId="40441" xr:uid="{00000000-0005-0000-0000-0000FAC80000}"/>
    <cellStyle name="Normal 4 2 2 3 4 2 7" xfId="52406" xr:uid="{00000000-0005-0000-0000-0000FBC80000}"/>
    <cellStyle name="Normal 4 2 2 3 4 3" xfId="13582" xr:uid="{00000000-0005-0000-0000-0000FCC80000}"/>
    <cellStyle name="Normal 4 2 2 3 4 3 2" xfId="31509" xr:uid="{00000000-0005-0000-0000-0000FDC80000}"/>
    <cellStyle name="Normal 4 2 2 3 4 3 3" xfId="43454" xr:uid="{00000000-0005-0000-0000-0000FEC80000}"/>
    <cellStyle name="Normal 4 2 2 3 4 3 4" xfId="55419" xr:uid="{00000000-0005-0000-0000-0000FFC80000}"/>
    <cellStyle name="Normal 4 2 2 3 4 4" xfId="19541" xr:uid="{00000000-0005-0000-0000-000000C90000}"/>
    <cellStyle name="Normal 4 2 2 3 4 5" xfId="7599" xr:uid="{00000000-0005-0000-0000-000001C90000}"/>
    <cellStyle name="Normal 4 2 2 3 4 6" xfId="25526" xr:uid="{00000000-0005-0000-0000-000002C90000}"/>
    <cellStyle name="Normal 4 2 2 3 4 7" xfId="37471" xr:uid="{00000000-0005-0000-0000-000003C90000}"/>
    <cellStyle name="Normal 4 2 2 3 4 8" xfId="49436" xr:uid="{00000000-0005-0000-0000-000004C90000}"/>
    <cellStyle name="Normal 4 2 2 3 5" xfId="3145" xr:uid="{00000000-0005-0000-0000-000005C90000}"/>
    <cellStyle name="Normal 4 2 2 3 5 2" xfId="15108" xr:uid="{00000000-0005-0000-0000-000006C90000}"/>
    <cellStyle name="Normal 4 2 2 3 5 2 2" xfId="33035" xr:uid="{00000000-0005-0000-0000-000007C90000}"/>
    <cellStyle name="Normal 4 2 2 3 5 2 3" xfId="44980" xr:uid="{00000000-0005-0000-0000-000008C90000}"/>
    <cellStyle name="Normal 4 2 2 3 5 2 4" xfId="56945" xr:uid="{00000000-0005-0000-0000-000009C90000}"/>
    <cellStyle name="Normal 4 2 2 3 5 3" xfId="21067" xr:uid="{00000000-0005-0000-0000-00000AC90000}"/>
    <cellStyle name="Normal 4 2 2 3 5 4" xfId="9125" xr:uid="{00000000-0005-0000-0000-00000BC90000}"/>
    <cellStyle name="Normal 4 2 2 3 5 5" xfId="27052" xr:uid="{00000000-0005-0000-0000-00000CC90000}"/>
    <cellStyle name="Normal 4 2 2 3 5 6" xfId="38997" xr:uid="{00000000-0005-0000-0000-00000DC90000}"/>
    <cellStyle name="Normal 4 2 2 3 5 7" xfId="50962" xr:uid="{00000000-0005-0000-0000-00000EC90000}"/>
    <cellStyle name="Normal 4 2 2 3 6" xfId="12138" xr:uid="{00000000-0005-0000-0000-00000FC90000}"/>
    <cellStyle name="Normal 4 2 2 3 6 2" xfId="30065" xr:uid="{00000000-0005-0000-0000-000010C90000}"/>
    <cellStyle name="Normal 4 2 2 3 6 3" xfId="42010" xr:uid="{00000000-0005-0000-0000-000011C90000}"/>
    <cellStyle name="Normal 4 2 2 3 6 4" xfId="53975" xr:uid="{00000000-0005-0000-0000-000012C90000}"/>
    <cellStyle name="Normal 4 2 2 3 7" xfId="18097" xr:uid="{00000000-0005-0000-0000-000013C90000}"/>
    <cellStyle name="Normal 4 2 2 3 8" xfId="6155" xr:uid="{00000000-0005-0000-0000-000014C90000}"/>
    <cellStyle name="Normal 4 2 2 3 9" xfId="24082" xr:uid="{00000000-0005-0000-0000-000015C90000}"/>
    <cellStyle name="Normal 4 2 2 4" xfId="291" xr:uid="{00000000-0005-0000-0000-000016C90000}"/>
    <cellStyle name="Normal 4 2 2 4 10" xfId="36143" xr:uid="{00000000-0005-0000-0000-000017C90000}"/>
    <cellStyle name="Normal 4 2 2 4 11" xfId="48108" xr:uid="{00000000-0005-0000-0000-000018C90000}"/>
    <cellStyle name="Normal 4 2 2 4 2" xfId="639" xr:uid="{00000000-0005-0000-0000-000019C90000}"/>
    <cellStyle name="Normal 4 2 2 4 2 10" xfId="48456" xr:uid="{00000000-0005-0000-0000-00001AC90000}"/>
    <cellStyle name="Normal 4 2 2 4 2 2" xfId="1361" xr:uid="{00000000-0005-0000-0000-00001BC90000}"/>
    <cellStyle name="Normal 4 2 2 4 2 2 2" xfId="2805" xr:uid="{00000000-0005-0000-0000-00001CC90000}"/>
    <cellStyle name="Normal 4 2 2 4 2 2 2 2" xfId="5775" xr:uid="{00000000-0005-0000-0000-00001DC90000}"/>
    <cellStyle name="Normal 4 2 2 4 2 2 2 2 2" xfId="17738" xr:uid="{00000000-0005-0000-0000-00001EC90000}"/>
    <cellStyle name="Normal 4 2 2 4 2 2 2 2 2 2" xfId="35665" xr:uid="{00000000-0005-0000-0000-00001FC90000}"/>
    <cellStyle name="Normal 4 2 2 4 2 2 2 2 2 3" xfId="47610" xr:uid="{00000000-0005-0000-0000-000020C90000}"/>
    <cellStyle name="Normal 4 2 2 4 2 2 2 2 2 4" xfId="59575" xr:uid="{00000000-0005-0000-0000-000021C90000}"/>
    <cellStyle name="Normal 4 2 2 4 2 2 2 2 3" xfId="23697" xr:uid="{00000000-0005-0000-0000-000022C90000}"/>
    <cellStyle name="Normal 4 2 2 4 2 2 2 2 4" xfId="11755" xr:uid="{00000000-0005-0000-0000-000023C90000}"/>
    <cellStyle name="Normal 4 2 2 4 2 2 2 2 5" xfId="29682" xr:uid="{00000000-0005-0000-0000-000024C90000}"/>
    <cellStyle name="Normal 4 2 2 4 2 2 2 2 6" xfId="41627" xr:uid="{00000000-0005-0000-0000-000025C90000}"/>
    <cellStyle name="Normal 4 2 2 4 2 2 2 2 7" xfId="53592" xr:uid="{00000000-0005-0000-0000-000026C90000}"/>
    <cellStyle name="Normal 4 2 2 4 2 2 2 3" xfId="14768" xr:uid="{00000000-0005-0000-0000-000027C90000}"/>
    <cellStyle name="Normal 4 2 2 4 2 2 2 3 2" xfId="32695" xr:uid="{00000000-0005-0000-0000-000028C90000}"/>
    <cellStyle name="Normal 4 2 2 4 2 2 2 3 3" xfId="44640" xr:uid="{00000000-0005-0000-0000-000029C90000}"/>
    <cellStyle name="Normal 4 2 2 4 2 2 2 3 4" xfId="56605" xr:uid="{00000000-0005-0000-0000-00002AC90000}"/>
    <cellStyle name="Normal 4 2 2 4 2 2 2 4" xfId="20727" xr:uid="{00000000-0005-0000-0000-00002BC90000}"/>
    <cellStyle name="Normal 4 2 2 4 2 2 2 5" xfId="8785" xr:uid="{00000000-0005-0000-0000-00002CC90000}"/>
    <cellStyle name="Normal 4 2 2 4 2 2 2 6" xfId="26712" xr:uid="{00000000-0005-0000-0000-00002DC90000}"/>
    <cellStyle name="Normal 4 2 2 4 2 2 2 7" xfId="38657" xr:uid="{00000000-0005-0000-0000-00002EC90000}"/>
    <cellStyle name="Normal 4 2 2 4 2 2 2 8" xfId="50622" xr:uid="{00000000-0005-0000-0000-00002FC90000}"/>
    <cellStyle name="Normal 4 2 2 4 2 2 3" xfId="4331" xr:uid="{00000000-0005-0000-0000-000030C90000}"/>
    <cellStyle name="Normal 4 2 2 4 2 2 3 2" xfId="16294" xr:uid="{00000000-0005-0000-0000-000031C90000}"/>
    <cellStyle name="Normal 4 2 2 4 2 2 3 2 2" xfId="34221" xr:uid="{00000000-0005-0000-0000-000032C90000}"/>
    <cellStyle name="Normal 4 2 2 4 2 2 3 2 3" xfId="46166" xr:uid="{00000000-0005-0000-0000-000033C90000}"/>
    <cellStyle name="Normal 4 2 2 4 2 2 3 2 4" xfId="58131" xr:uid="{00000000-0005-0000-0000-000034C90000}"/>
    <cellStyle name="Normal 4 2 2 4 2 2 3 3" xfId="22253" xr:uid="{00000000-0005-0000-0000-000035C90000}"/>
    <cellStyle name="Normal 4 2 2 4 2 2 3 4" xfId="10311" xr:uid="{00000000-0005-0000-0000-000036C90000}"/>
    <cellStyle name="Normal 4 2 2 4 2 2 3 5" xfId="28238" xr:uid="{00000000-0005-0000-0000-000037C90000}"/>
    <cellStyle name="Normal 4 2 2 4 2 2 3 6" xfId="40183" xr:uid="{00000000-0005-0000-0000-000038C90000}"/>
    <cellStyle name="Normal 4 2 2 4 2 2 3 7" xfId="52148" xr:uid="{00000000-0005-0000-0000-000039C90000}"/>
    <cellStyle name="Normal 4 2 2 4 2 2 4" xfId="13324" xr:uid="{00000000-0005-0000-0000-00003AC90000}"/>
    <cellStyle name="Normal 4 2 2 4 2 2 4 2" xfId="31251" xr:uid="{00000000-0005-0000-0000-00003BC90000}"/>
    <cellStyle name="Normal 4 2 2 4 2 2 4 3" xfId="43196" xr:uid="{00000000-0005-0000-0000-00003CC90000}"/>
    <cellStyle name="Normal 4 2 2 4 2 2 4 4" xfId="55161" xr:uid="{00000000-0005-0000-0000-00003DC90000}"/>
    <cellStyle name="Normal 4 2 2 4 2 2 5" xfId="19283" xr:uid="{00000000-0005-0000-0000-00003EC90000}"/>
    <cellStyle name="Normal 4 2 2 4 2 2 6" xfId="7341" xr:uid="{00000000-0005-0000-0000-00003FC90000}"/>
    <cellStyle name="Normal 4 2 2 4 2 2 7" xfId="25268" xr:uid="{00000000-0005-0000-0000-000040C90000}"/>
    <cellStyle name="Normal 4 2 2 4 2 2 8" xfId="37213" xr:uid="{00000000-0005-0000-0000-000041C90000}"/>
    <cellStyle name="Normal 4 2 2 4 2 2 9" xfId="49178" xr:uid="{00000000-0005-0000-0000-000042C90000}"/>
    <cellStyle name="Normal 4 2 2 4 2 3" xfId="2083" xr:uid="{00000000-0005-0000-0000-000043C90000}"/>
    <cellStyle name="Normal 4 2 2 4 2 3 2" xfId="5053" xr:uid="{00000000-0005-0000-0000-000044C90000}"/>
    <cellStyle name="Normal 4 2 2 4 2 3 2 2" xfId="17016" xr:uid="{00000000-0005-0000-0000-000045C90000}"/>
    <cellStyle name="Normal 4 2 2 4 2 3 2 2 2" xfId="34943" xr:uid="{00000000-0005-0000-0000-000046C90000}"/>
    <cellStyle name="Normal 4 2 2 4 2 3 2 2 3" xfId="46888" xr:uid="{00000000-0005-0000-0000-000047C90000}"/>
    <cellStyle name="Normal 4 2 2 4 2 3 2 2 4" xfId="58853" xr:uid="{00000000-0005-0000-0000-000048C90000}"/>
    <cellStyle name="Normal 4 2 2 4 2 3 2 3" xfId="22975" xr:uid="{00000000-0005-0000-0000-000049C90000}"/>
    <cellStyle name="Normal 4 2 2 4 2 3 2 4" xfId="11033" xr:uid="{00000000-0005-0000-0000-00004AC90000}"/>
    <cellStyle name="Normal 4 2 2 4 2 3 2 5" xfId="28960" xr:uid="{00000000-0005-0000-0000-00004BC90000}"/>
    <cellStyle name="Normal 4 2 2 4 2 3 2 6" xfId="40905" xr:uid="{00000000-0005-0000-0000-00004CC90000}"/>
    <cellStyle name="Normal 4 2 2 4 2 3 2 7" xfId="52870" xr:uid="{00000000-0005-0000-0000-00004DC90000}"/>
    <cellStyle name="Normal 4 2 2 4 2 3 3" xfId="14046" xr:uid="{00000000-0005-0000-0000-00004EC90000}"/>
    <cellStyle name="Normal 4 2 2 4 2 3 3 2" xfId="31973" xr:uid="{00000000-0005-0000-0000-00004FC90000}"/>
    <cellStyle name="Normal 4 2 2 4 2 3 3 3" xfId="43918" xr:uid="{00000000-0005-0000-0000-000050C90000}"/>
    <cellStyle name="Normal 4 2 2 4 2 3 3 4" xfId="55883" xr:uid="{00000000-0005-0000-0000-000051C90000}"/>
    <cellStyle name="Normal 4 2 2 4 2 3 4" xfId="20005" xr:uid="{00000000-0005-0000-0000-000052C90000}"/>
    <cellStyle name="Normal 4 2 2 4 2 3 5" xfId="8063" xr:uid="{00000000-0005-0000-0000-000053C90000}"/>
    <cellStyle name="Normal 4 2 2 4 2 3 6" xfId="25990" xr:uid="{00000000-0005-0000-0000-000054C90000}"/>
    <cellStyle name="Normal 4 2 2 4 2 3 7" xfId="37935" xr:uid="{00000000-0005-0000-0000-000055C90000}"/>
    <cellStyle name="Normal 4 2 2 4 2 3 8" xfId="49900" xr:uid="{00000000-0005-0000-0000-000056C90000}"/>
    <cellStyle name="Normal 4 2 2 4 2 4" xfId="3609" xr:uid="{00000000-0005-0000-0000-000057C90000}"/>
    <cellStyle name="Normal 4 2 2 4 2 4 2" xfId="15572" xr:uid="{00000000-0005-0000-0000-000058C90000}"/>
    <cellStyle name="Normal 4 2 2 4 2 4 2 2" xfId="33499" xr:uid="{00000000-0005-0000-0000-000059C90000}"/>
    <cellStyle name="Normal 4 2 2 4 2 4 2 3" xfId="45444" xr:uid="{00000000-0005-0000-0000-00005AC90000}"/>
    <cellStyle name="Normal 4 2 2 4 2 4 2 4" xfId="57409" xr:uid="{00000000-0005-0000-0000-00005BC90000}"/>
    <cellStyle name="Normal 4 2 2 4 2 4 3" xfId="21531" xr:uid="{00000000-0005-0000-0000-00005CC90000}"/>
    <cellStyle name="Normal 4 2 2 4 2 4 4" xfId="9589" xr:uid="{00000000-0005-0000-0000-00005DC90000}"/>
    <cellStyle name="Normal 4 2 2 4 2 4 5" xfId="27516" xr:uid="{00000000-0005-0000-0000-00005EC90000}"/>
    <cellStyle name="Normal 4 2 2 4 2 4 6" xfId="39461" xr:uid="{00000000-0005-0000-0000-00005FC90000}"/>
    <cellStyle name="Normal 4 2 2 4 2 4 7" xfId="51426" xr:uid="{00000000-0005-0000-0000-000060C90000}"/>
    <cellStyle name="Normal 4 2 2 4 2 5" xfId="12602" xr:uid="{00000000-0005-0000-0000-000061C90000}"/>
    <cellStyle name="Normal 4 2 2 4 2 5 2" xfId="30529" xr:uid="{00000000-0005-0000-0000-000062C90000}"/>
    <cellStyle name="Normal 4 2 2 4 2 5 3" xfId="42474" xr:uid="{00000000-0005-0000-0000-000063C90000}"/>
    <cellStyle name="Normal 4 2 2 4 2 5 4" xfId="54439" xr:uid="{00000000-0005-0000-0000-000064C90000}"/>
    <cellStyle name="Normal 4 2 2 4 2 6" xfId="18561" xr:uid="{00000000-0005-0000-0000-000065C90000}"/>
    <cellStyle name="Normal 4 2 2 4 2 7" xfId="6619" xr:uid="{00000000-0005-0000-0000-000066C90000}"/>
    <cellStyle name="Normal 4 2 2 4 2 8" xfId="24546" xr:uid="{00000000-0005-0000-0000-000067C90000}"/>
    <cellStyle name="Normal 4 2 2 4 2 9" xfId="36491" xr:uid="{00000000-0005-0000-0000-000068C90000}"/>
    <cellStyle name="Normal 4 2 2 4 3" xfId="1013" xr:uid="{00000000-0005-0000-0000-000069C90000}"/>
    <cellStyle name="Normal 4 2 2 4 3 2" xfId="2457" xr:uid="{00000000-0005-0000-0000-00006AC90000}"/>
    <cellStyle name="Normal 4 2 2 4 3 2 2" xfId="5427" xr:uid="{00000000-0005-0000-0000-00006BC90000}"/>
    <cellStyle name="Normal 4 2 2 4 3 2 2 2" xfId="17390" xr:uid="{00000000-0005-0000-0000-00006CC90000}"/>
    <cellStyle name="Normal 4 2 2 4 3 2 2 2 2" xfId="35317" xr:uid="{00000000-0005-0000-0000-00006DC90000}"/>
    <cellStyle name="Normal 4 2 2 4 3 2 2 2 3" xfId="47262" xr:uid="{00000000-0005-0000-0000-00006EC90000}"/>
    <cellStyle name="Normal 4 2 2 4 3 2 2 2 4" xfId="59227" xr:uid="{00000000-0005-0000-0000-00006FC90000}"/>
    <cellStyle name="Normal 4 2 2 4 3 2 2 3" xfId="23349" xr:uid="{00000000-0005-0000-0000-000070C90000}"/>
    <cellStyle name="Normal 4 2 2 4 3 2 2 4" xfId="11407" xr:uid="{00000000-0005-0000-0000-000071C90000}"/>
    <cellStyle name="Normal 4 2 2 4 3 2 2 5" xfId="29334" xr:uid="{00000000-0005-0000-0000-000072C90000}"/>
    <cellStyle name="Normal 4 2 2 4 3 2 2 6" xfId="41279" xr:uid="{00000000-0005-0000-0000-000073C90000}"/>
    <cellStyle name="Normal 4 2 2 4 3 2 2 7" xfId="53244" xr:uid="{00000000-0005-0000-0000-000074C90000}"/>
    <cellStyle name="Normal 4 2 2 4 3 2 3" xfId="14420" xr:uid="{00000000-0005-0000-0000-000075C90000}"/>
    <cellStyle name="Normal 4 2 2 4 3 2 3 2" xfId="32347" xr:uid="{00000000-0005-0000-0000-000076C90000}"/>
    <cellStyle name="Normal 4 2 2 4 3 2 3 3" xfId="44292" xr:uid="{00000000-0005-0000-0000-000077C90000}"/>
    <cellStyle name="Normal 4 2 2 4 3 2 3 4" xfId="56257" xr:uid="{00000000-0005-0000-0000-000078C90000}"/>
    <cellStyle name="Normal 4 2 2 4 3 2 4" xfId="20379" xr:uid="{00000000-0005-0000-0000-000079C90000}"/>
    <cellStyle name="Normal 4 2 2 4 3 2 5" xfId="8437" xr:uid="{00000000-0005-0000-0000-00007AC90000}"/>
    <cellStyle name="Normal 4 2 2 4 3 2 6" xfId="26364" xr:uid="{00000000-0005-0000-0000-00007BC90000}"/>
    <cellStyle name="Normal 4 2 2 4 3 2 7" xfId="38309" xr:uid="{00000000-0005-0000-0000-00007CC90000}"/>
    <cellStyle name="Normal 4 2 2 4 3 2 8" xfId="50274" xr:uid="{00000000-0005-0000-0000-00007DC90000}"/>
    <cellStyle name="Normal 4 2 2 4 3 3" xfId="3983" xr:uid="{00000000-0005-0000-0000-00007EC90000}"/>
    <cellStyle name="Normal 4 2 2 4 3 3 2" xfId="15946" xr:uid="{00000000-0005-0000-0000-00007FC90000}"/>
    <cellStyle name="Normal 4 2 2 4 3 3 2 2" xfId="33873" xr:uid="{00000000-0005-0000-0000-000080C90000}"/>
    <cellStyle name="Normal 4 2 2 4 3 3 2 3" xfId="45818" xr:uid="{00000000-0005-0000-0000-000081C90000}"/>
    <cellStyle name="Normal 4 2 2 4 3 3 2 4" xfId="57783" xr:uid="{00000000-0005-0000-0000-000082C90000}"/>
    <cellStyle name="Normal 4 2 2 4 3 3 3" xfId="21905" xr:uid="{00000000-0005-0000-0000-000083C90000}"/>
    <cellStyle name="Normal 4 2 2 4 3 3 4" xfId="9963" xr:uid="{00000000-0005-0000-0000-000084C90000}"/>
    <cellStyle name="Normal 4 2 2 4 3 3 5" xfId="27890" xr:uid="{00000000-0005-0000-0000-000085C90000}"/>
    <cellStyle name="Normal 4 2 2 4 3 3 6" xfId="39835" xr:uid="{00000000-0005-0000-0000-000086C90000}"/>
    <cellStyle name="Normal 4 2 2 4 3 3 7" xfId="51800" xr:uid="{00000000-0005-0000-0000-000087C90000}"/>
    <cellStyle name="Normal 4 2 2 4 3 4" xfId="12976" xr:uid="{00000000-0005-0000-0000-000088C90000}"/>
    <cellStyle name="Normal 4 2 2 4 3 4 2" xfId="30903" xr:uid="{00000000-0005-0000-0000-000089C90000}"/>
    <cellStyle name="Normal 4 2 2 4 3 4 3" xfId="42848" xr:uid="{00000000-0005-0000-0000-00008AC90000}"/>
    <cellStyle name="Normal 4 2 2 4 3 4 4" xfId="54813" xr:uid="{00000000-0005-0000-0000-00008BC90000}"/>
    <cellStyle name="Normal 4 2 2 4 3 5" xfId="18935" xr:uid="{00000000-0005-0000-0000-00008CC90000}"/>
    <cellStyle name="Normal 4 2 2 4 3 6" xfId="6993" xr:uid="{00000000-0005-0000-0000-00008DC90000}"/>
    <cellStyle name="Normal 4 2 2 4 3 7" xfId="24920" xr:uid="{00000000-0005-0000-0000-00008EC90000}"/>
    <cellStyle name="Normal 4 2 2 4 3 8" xfId="36865" xr:uid="{00000000-0005-0000-0000-00008FC90000}"/>
    <cellStyle name="Normal 4 2 2 4 3 9" xfId="48830" xr:uid="{00000000-0005-0000-0000-000090C90000}"/>
    <cellStyle name="Normal 4 2 2 4 4" xfId="1735" xr:uid="{00000000-0005-0000-0000-000091C90000}"/>
    <cellStyle name="Normal 4 2 2 4 4 2" xfId="4705" xr:uid="{00000000-0005-0000-0000-000092C90000}"/>
    <cellStyle name="Normal 4 2 2 4 4 2 2" xfId="16668" xr:uid="{00000000-0005-0000-0000-000093C90000}"/>
    <cellStyle name="Normal 4 2 2 4 4 2 2 2" xfId="34595" xr:uid="{00000000-0005-0000-0000-000094C90000}"/>
    <cellStyle name="Normal 4 2 2 4 4 2 2 3" xfId="46540" xr:uid="{00000000-0005-0000-0000-000095C90000}"/>
    <cellStyle name="Normal 4 2 2 4 4 2 2 4" xfId="58505" xr:uid="{00000000-0005-0000-0000-000096C90000}"/>
    <cellStyle name="Normal 4 2 2 4 4 2 3" xfId="22627" xr:uid="{00000000-0005-0000-0000-000097C90000}"/>
    <cellStyle name="Normal 4 2 2 4 4 2 4" xfId="10685" xr:uid="{00000000-0005-0000-0000-000098C90000}"/>
    <cellStyle name="Normal 4 2 2 4 4 2 5" xfId="28612" xr:uid="{00000000-0005-0000-0000-000099C90000}"/>
    <cellStyle name="Normal 4 2 2 4 4 2 6" xfId="40557" xr:uid="{00000000-0005-0000-0000-00009AC90000}"/>
    <cellStyle name="Normal 4 2 2 4 4 2 7" xfId="52522" xr:uid="{00000000-0005-0000-0000-00009BC90000}"/>
    <cellStyle name="Normal 4 2 2 4 4 3" xfId="13698" xr:uid="{00000000-0005-0000-0000-00009CC90000}"/>
    <cellStyle name="Normal 4 2 2 4 4 3 2" xfId="31625" xr:uid="{00000000-0005-0000-0000-00009DC90000}"/>
    <cellStyle name="Normal 4 2 2 4 4 3 3" xfId="43570" xr:uid="{00000000-0005-0000-0000-00009EC90000}"/>
    <cellStyle name="Normal 4 2 2 4 4 3 4" xfId="55535" xr:uid="{00000000-0005-0000-0000-00009FC90000}"/>
    <cellStyle name="Normal 4 2 2 4 4 4" xfId="19657" xr:uid="{00000000-0005-0000-0000-0000A0C90000}"/>
    <cellStyle name="Normal 4 2 2 4 4 5" xfId="7715" xr:uid="{00000000-0005-0000-0000-0000A1C90000}"/>
    <cellStyle name="Normal 4 2 2 4 4 6" xfId="25642" xr:uid="{00000000-0005-0000-0000-0000A2C90000}"/>
    <cellStyle name="Normal 4 2 2 4 4 7" xfId="37587" xr:uid="{00000000-0005-0000-0000-0000A3C90000}"/>
    <cellStyle name="Normal 4 2 2 4 4 8" xfId="49552" xr:uid="{00000000-0005-0000-0000-0000A4C90000}"/>
    <cellStyle name="Normal 4 2 2 4 5" xfId="3261" xr:uid="{00000000-0005-0000-0000-0000A5C90000}"/>
    <cellStyle name="Normal 4 2 2 4 5 2" xfId="15224" xr:uid="{00000000-0005-0000-0000-0000A6C90000}"/>
    <cellStyle name="Normal 4 2 2 4 5 2 2" xfId="33151" xr:uid="{00000000-0005-0000-0000-0000A7C90000}"/>
    <cellStyle name="Normal 4 2 2 4 5 2 3" xfId="45096" xr:uid="{00000000-0005-0000-0000-0000A8C90000}"/>
    <cellStyle name="Normal 4 2 2 4 5 2 4" xfId="57061" xr:uid="{00000000-0005-0000-0000-0000A9C90000}"/>
    <cellStyle name="Normal 4 2 2 4 5 3" xfId="21183" xr:uid="{00000000-0005-0000-0000-0000AAC90000}"/>
    <cellStyle name="Normal 4 2 2 4 5 4" xfId="9241" xr:uid="{00000000-0005-0000-0000-0000ABC90000}"/>
    <cellStyle name="Normal 4 2 2 4 5 5" xfId="27168" xr:uid="{00000000-0005-0000-0000-0000ACC90000}"/>
    <cellStyle name="Normal 4 2 2 4 5 6" xfId="39113" xr:uid="{00000000-0005-0000-0000-0000ADC90000}"/>
    <cellStyle name="Normal 4 2 2 4 5 7" xfId="51078" xr:uid="{00000000-0005-0000-0000-0000AEC90000}"/>
    <cellStyle name="Normal 4 2 2 4 6" xfId="12254" xr:uid="{00000000-0005-0000-0000-0000AFC90000}"/>
    <cellStyle name="Normal 4 2 2 4 6 2" xfId="30181" xr:uid="{00000000-0005-0000-0000-0000B0C90000}"/>
    <cellStyle name="Normal 4 2 2 4 6 3" xfId="42126" xr:uid="{00000000-0005-0000-0000-0000B1C90000}"/>
    <cellStyle name="Normal 4 2 2 4 6 4" xfId="54091" xr:uid="{00000000-0005-0000-0000-0000B2C90000}"/>
    <cellStyle name="Normal 4 2 2 4 7" xfId="18213" xr:uid="{00000000-0005-0000-0000-0000B3C90000}"/>
    <cellStyle name="Normal 4 2 2 4 8" xfId="6271" xr:uid="{00000000-0005-0000-0000-0000B4C90000}"/>
    <cellStyle name="Normal 4 2 2 4 9" xfId="24198" xr:uid="{00000000-0005-0000-0000-0000B5C90000}"/>
    <cellStyle name="Normal 4 2 2 5" xfId="407" xr:uid="{00000000-0005-0000-0000-0000B6C90000}"/>
    <cellStyle name="Normal 4 2 2 5 10" xfId="48224" xr:uid="{00000000-0005-0000-0000-0000B7C90000}"/>
    <cellStyle name="Normal 4 2 2 5 2" xfId="1129" xr:uid="{00000000-0005-0000-0000-0000B8C90000}"/>
    <cellStyle name="Normal 4 2 2 5 2 2" xfId="2573" xr:uid="{00000000-0005-0000-0000-0000B9C90000}"/>
    <cellStyle name="Normal 4 2 2 5 2 2 2" xfId="5543" xr:uid="{00000000-0005-0000-0000-0000BAC90000}"/>
    <cellStyle name="Normal 4 2 2 5 2 2 2 2" xfId="17506" xr:uid="{00000000-0005-0000-0000-0000BBC90000}"/>
    <cellStyle name="Normal 4 2 2 5 2 2 2 2 2" xfId="35433" xr:uid="{00000000-0005-0000-0000-0000BCC90000}"/>
    <cellStyle name="Normal 4 2 2 5 2 2 2 2 3" xfId="47378" xr:uid="{00000000-0005-0000-0000-0000BDC90000}"/>
    <cellStyle name="Normal 4 2 2 5 2 2 2 2 4" xfId="59343" xr:uid="{00000000-0005-0000-0000-0000BEC90000}"/>
    <cellStyle name="Normal 4 2 2 5 2 2 2 3" xfId="23465" xr:uid="{00000000-0005-0000-0000-0000BFC90000}"/>
    <cellStyle name="Normal 4 2 2 5 2 2 2 4" xfId="11523" xr:uid="{00000000-0005-0000-0000-0000C0C90000}"/>
    <cellStyle name="Normal 4 2 2 5 2 2 2 5" xfId="29450" xr:uid="{00000000-0005-0000-0000-0000C1C90000}"/>
    <cellStyle name="Normal 4 2 2 5 2 2 2 6" xfId="41395" xr:uid="{00000000-0005-0000-0000-0000C2C90000}"/>
    <cellStyle name="Normal 4 2 2 5 2 2 2 7" xfId="53360" xr:uid="{00000000-0005-0000-0000-0000C3C90000}"/>
    <cellStyle name="Normal 4 2 2 5 2 2 3" xfId="14536" xr:uid="{00000000-0005-0000-0000-0000C4C90000}"/>
    <cellStyle name="Normal 4 2 2 5 2 2 3 2" xfId="32463" xr:uid="{00000000-0005-0000-0000-0000C5C90000}"/>
    <cellStyle name="Normal 4 2 2 5 2 2 3 3" xfId="44408" xr:uid="{00000000-0005-0000-0000-0000C6C90000}"/>
    <cellStyle name="Normal 4 2 2 5 2 2 3 4" xfId="56373" xr:uid="{00000000-0005-0000-0000-0000C7C90000}"/>
    <cellStyle name="Normal 4 2 2 5 2 2 4" xfId="20495" xr:uid="{00000000-0005-0000-0000-0000C8C90000}"/>
    <cellStyle name="Normal 4 2 2 5 2 2 5" xfId="8553" xr:uid="{00000000-0005-0000-0000-0000C9C90000}"/>
    <cellStyle name="Normal 4 2 2 5 2 2 6" xfId="26480" xr:uid="{00000000-0005-0000-0000-0000CAC90000}"/>
    <cellStyle name="Normal 4 2 2 5 2 2 7" xfId="38425" xr:uid="{00000000-0005-0000-0000-0000CBC90000}"/>
    <cellStyle name="Normal 4 2 2 5 2 2 8" xfId="50390" xr:uid="{00000000-0005-0000-0000-0000CCC90000}"/>
    <cellStyle name="Normal 4 2 2 5 2 3" xfId="4099" xr:uid="{00000000-0005-0000-0000-0000CDC90000}"/>
    <cellStyle name="Normal 4 2 2 5 2 3 2" xfId="16062" xr:uid="{00000000-0005-0000-0000-0000CEC90000}"/>
    <cellStyle name="Normal 4 2 2 5 2 3 2 2" xfId="33989" xr:uid="{00000000-0005-0000-0000-0000CFC90000}"/>
    <cellStyle name="Normal 4 2 2 5 2 3 2 3" xfId="45934" xr:uid="{00000000-0005-0000-0000-0000D0C90000}"/>
    <cellStyle name="Normal 4 2 2 5 2 3 2 4" xfId="57899" xr:uid="{00000000-0005-0000-0000-0000D1C90000}"/>
    <cellStyle name="Normal 4 2 2 5 2 3 3" xfId="22021" xr:uid="{00000000-0005-0000-0000-0000D2C90000}"/>
    <cellStyle name="Normal 4 2 2 5 2 3 4" xfId="10079" xr:uid="{00000000-0005-0000-0000-0000D3C90000}"/>
    <cellStyle name="Normal 4 2 2 5 2 3 5" xfId="28006" xr:uid="{00000000-0005-0000-0000-0000D4C90000}"/>
    <cellStyle name="Normal 4 2 2 5 2 3 6" xfId="39951" xr:uid="{00000000-0005-0000-0000-0000D5C90000}"/>
    <cellStyle name="Normal 4 2 2 5 2 3 7" xfId="51916" xr:uid="{00000000-0005-0000-0000-0000D6C90000}"/>
    <cellStyle name="Normal 4 2 2 5 2 4" xfId="13092" xr:uid="{00000000-0005-0000-0000-0000D7C90000}"/>
    <cellStyle name="Normal 4 2 2 5 2 4 2" xfId="31019" xr:uid="{00000000-0005-0000-0000-0000D8C90000}"/>
    <cellStyle name="Normal 4 2 2 5 2 4 3" xfId="42964" xr:uid="{00000000-0005-0000-0000-0000D9C90000}"/>
    <cellStyle name="Normal 4 2 2 5 2 4 4" xfId="54929" xr:uid="{00000000-0005-0000-0000-0000DAC90000}"/>
    <cellStyle name="Normal 4 2 2 5 2 5" xfId="19051" xr:uid="{00000000-0005-0000-0000-0000DBC90000}"/>
    <cellStyle name="Normal 4 2 2 5 2 6" xfId="7109" xr:uid="{00000000-0005-0000-0000-0000DCC90000}"/>
    <cellStyle name="Normal 4 2 2 5 2 7" xfId="25036" xr:uid="{00000000-0005-0000-0000-0000DDC90000}"/>
    <cellStyle name="Normal 4 2 2 5 2 8" xfId="36981" xr:uid="{00000000-0005-0000-0000-0000DEC90000}"/>
    <cellStyle name="Normal 4 2 2 5 2 9" xfId="48946" xr:uid="{00000000-0005-0000-0000-0000DFC90000}"/>
    <cellStyle name="Normal 4 2 2 5 3" xfId="1851" xr:uid="{00000000-0005-0000-0000-0000E0C90000}"/>
    <cellStyle name="Normal 4 2 2 5 3 2" xfId="4821" xr:uid="{00000000-0005-0000-0000-0000E1C90000}"/>
    <cellStyle name="Normal 4 2 2 5 3 2 2" xfId="16784" xr:uid="{00000000-0005-0000-0000-0000E2C90000}"/>
    <cellStyle name="Normal 4 2 2 5 3 2 2 2" xfId="34711" xr:uid="{00000000-0005-0000-0000-0000E3C90000}"/>
    <cellStyle name="Normal 4 2 2 5 3 2 2 3" xfId="46656" xr:uid="{00000000-0005-0000-0000-0000E4C90000}"/>
    <cellStyle name="Normal 4 2 2 5 3 2 2 4" xfId="58621" xr:uid="{00000000-0005-0000-0000-0000E5C90000}"/>
    <cellStyle name="Normal 4 2 2 5 3 2 3" xfId="22743" xr:uid="{00000000-0005-0000-0000-0000E6C90000}"/>
    <cellStyle name="Normal 4 2 2 5 3 2 4" xfId="10801" xr:uid="{00000000-0005-0000-0000-0000E7C90000}"/>
    <cellStyle name="Normal 4 2 2 5 3 2 5" xfId="28728" xr:uid="{00000000-0005-0000-0000-0000E8C90000}"/>
    <cellStyle name="Normal 4 2 2 5 3 2 6" xfId="40673" xr:uid="{00000000-0005-0000-0000-0000E9C90000}"/>
    <cellStyle name="Normal 4 2 2 5 3 2 7" xfId="52638" xr:uid="{00000000-0005-0000-0000-0000EAC90000}"/>
    <cellStyle name="Normal 4 2 2 5 3 3" xfId="13814" xr:uid="{00000000-0005-0000-0000-0000EBC90000}"/>
    <cellStyle name="Normal 4 2 2 5 3 3 2" xfId="31741" xr:uid="{00000000-0005-0000-0000-0000ECC90000}"/>
    <cellStyle name="Normal 4 2 2 5 3 3 3" xfId="43686" xr:uid="{00000000-0005-0000-0000-0000EDC90000}"/>
    <cellStyle name="Normal 4 2 2 5 3 3 4" xfId="55651" xr:uid="{00000000-0005-0000-0000-0000EEC90000}"/>
    <cellStyle name="Normal 4 2 2 5 3 4" xfId="19773" xr:uid="{00000000-0005-0000-0000-0000EFC90000}"/>
    <cellStyle name="Normal 4 2 2 5 3 5" xfId="7831" xr:uid="{00000000-0005-0000-0000-0000F0C90000}"/>
    <cellStyle name="Normal 4 2 2 5 3 6" xfId="25758" xr:uid="{00000000-0005-0000-0000-0000F1C90000}"/>
    <cellStyle name="Normal 4 2 2 5 3 7" xfId="37703" xr:uid="{00000000-0005-0000-0000-0000F2C90000}"/>
    <cellStyle name="Normal 4 2 2 5 3 8" xfId="49668" xr:uid="{00000000-0005-0000-0000-0000F3C90000}"/>
    <cellStyle name="Normal 4 2 2 5 4" xfId="3377" xr:uid="{00000000-0005-0000-0000-0000F4C90000}"/>
    <cellStyle name="Normal 4 2 2 5 4 2" xfId="15340" xr:uid="{00000000-0005-0000-0000-0000F5C90000}"/>
    <cellStyle name="Normal 4 2 2 5 4 2 2" xfId="33267" xr:uid="{00000000-0005-0000-0000-0000F6C90000}"/>
    <cellStyle name="Normal 4 2 2 5 4 2 3" xfId="45212" xr:uid="{00000000-0005-0000-0000-0000F7C90000}"/>
    <cellStyle name="Normal 4 2 2 5 4 2 4" xfId="57177" xr:uid="{00000000-0005-0000-0000-0000F8C90000}"/>
    <cellStyle name="Normal 4 2 2 5 4 3" xfId="21299" xr:uid="{00000000-0005-0000-0000-0000F9C90000}"/>
    <cellStyle name="Normal 4 2 2 5 4 4" xfId="9357" xr:uid="{00000000-0005-0000-0000-0000FAC90000}"/>
    <cellStyle name="Normal 4 2 2 5 4 5" xfId="27284" xr:uid="{00000000-0005-0000-0000-0000FBC90000}"/>
    <cellStyle name="Normal 4 2 2 5 4 6" xfId="39229" xr:uid="{00000000-0005-0000-0000-0000FCC90000}"/>
    <cellStyle name="Normal 4 2 2 5 4 7" xfId="51194" xr:uid="{00000000-0005-0000-0000-0000FDC90000}"/>
    <cellStyle name="Normal 4 2 2 5 5" xfId="12370" xr:uid="{00000000-0005-0000-0000-0000FEC90000}"/>
    <cellStyle name="Normal 4 2 2 5 5 2" xfId="30297" xr:uid="{00000000-0005-0000-0000-0000FFC90000}"/>
    <cellStyle name="Normal 4 2 2 5 5 3" xfId="42242" xr:uid="{00000000-0005-0000-0000-000000CA0000}"/>
    <cellStyle name="Normal 4 2 2 5 5 4" xfId="54207" xr:uid="{00000000-0005-0000-0000-000001CA0000}"/>
    <cellStyle name="Normal 4 2 2 5 6" xfId="18329" xr:uid="{00000000-0005-0000-0000-000002CA0000}"/>
    <cellStyle name="Normal 4 2 2 5 7" xfId="6387" xr:uid="{00000000-0005-0000-0000-000003CA0000}"/>
    <cellStyle name="Normal 4 2 2 5 8" xfId="24314" xr:uid="{00000000-0005-0000-0000-000004CA0000}"/>
    <cellStyle name="Normal 4 2 2 5 9" xfId="36259" xr:uid="{00000000-0005-0000-0000-000005CA0000}"/>
    <cellStyle name="Normal 4 2 2 6" xfId="781" xr:uid="{00000000-0005-0000-0000-000006CA0000}"/>
    <cellStyle name="Normal 4 2 2 6 2" xfId="2225" xr:uid="{00000000-0005-0000-0000-000007CA0000}"/>
    <cellStyle name="Normal 4 2 2 6 2 2" xfId="5195" xr:uid="{00000000-0005-0000-0000-000008CA0000}"/>
    <cellStyle name="Normal 4 2 2 6 2 2 2" xfId="17158" xr:uid="{00000000-0005-0000-0000-000009CA0000}"/>
    <cellStyle name="Normal 4 2 2 6 2 2 2 2" xfId="35085" xr:uid="{00000000-0005-0000-0000-00000ACA0000}"/>
    <cellStyle name="Normal 4 2 2 6 2 2 2 3" xfId="47030" xr:uid="{00000000-0005-0000-0000-00000BCA0000}"/>
    <cellStyle name="Normal 4 2 2 6 2 2 2 4" xfId="58995" xr:uid="{00000000-0005-0000-0000-00000CCA0000}"/>
    <cellStyle name="Normal 4 2 2 6 2 2 3" xfId="23117" xr:uid="{00000000-0005-0000-0000-00000DCA0000}"/>
    <cellStyle name="Normal 4 2 2 6 2 2 4" xfId="11175" xr:uid="{00000000-0005-0000-0000-00000ECA0000}"/>
    <cellStyle name="Normal 4 2 2 6 2 2 5" xfId="29102" xr:uid="{00000000-0005-0000-0000-00000FCA0000}"/>
    <cellStyle name="Normal 4 2 2 6 2 2 6" xfId="41047" xr:uid="{00000000-0005-0000-0000-000010CA0000}"/>
    <cellStyle name="Normal 4 2 2 6 2 2 7" xfId="53012" xr:uid="{00000000-0005-0000-0000-000011CA0000}"/>
    <cellStyle name="Normal 4 2 2 6 2 3" xfId="14188" xr:uid="{00000000-0005-0000-0000-000012CA0000}"/>
    <cellStyle name="Normal 4 2 2 6 2 3 2" xfId="32115" xr:uid="{00000000-0005-0000-0000-000013CA0000}"/>
    <cellStyle name="Normal 4 2 2 6 2 3 3" xfId="44060" xr:uid="{00000000-0005-0000-0000-000014CA0000}"/>
    <cellStyle name="Normal 4 2 2 6 2 3 4" xfId="56025" xr:uid="{00000000-0005-0000-0000-000015CA0000}"/>
    <cellStyle name="Normal 4 2 2 6 2 4" xfId="20147" xr:uid="{00000000-0005-0000-0000-000016CA0000}"/>
    <cellStyle name="Normal 4 2 2 6 2 5" xfId="8205" xr:uid="{00000000-0005-0000-0000-000017CA0000}"/>
    <cellStyle name="Normal 4 2 2 6 2 6" xfId="26132" xr:uid="{00000000-0005-0000-0000-000018CA0000}"/>
    <cellStyle name="Normal 4 2 2 6 2 7" xfId="38077" xr:uid="{00000000-0005-0000-0000-000019CA0000}"/>
    <cellStyle name="Normal 4 2 2 6 2 8" xfId="50042" xr:uid="{00000000-0005-0000-0000-00001ACA0000}"/>
    <cellStyle name="Normal 4 2 2 6 3" xfId="3751" xr:uid="{00000000-0005-0000-0000-00001BCA0000}"/>
    <cellStyle name="Normal 4 2 2 6 3 2" xfId="15714" xr:uid="{00000000-0005-0000-0000-00001CCA0000}"/>
    <cellStyle name="Normal 4 2 2 6 3 2 2" xfId="33641" xr:uid="{00000000-0005-0000-0000-00001DCA0000}"/>
    <cellStyle name="Normal 4 2 2 6 3 2 3" xfId="45586" xr:uid="{00000000-0005-0000-0000-00001ECA0000}"/>
    <cellStyle name="Normal 4 2 2 6 3 2 4" xfId="57551" xr:uid="{00000000-0005-0000-0000-00001FCA0000}"/>
    <cellStyle name="Normal 4 2 2 6 3 3" xfId="21673" xr:uid="{00000000-0005-0000-0000-000020CA0000}"/>
    <cellStyle name="Normal 4 2 2 6 3 4" xfId="9731" xr:uid="{00000000-0005-0000-0000-000021CA0000}"/>
    <cellStyle name="Normal 4 2 2 6 3 5" xfId="27658" xr:uid="{00000000-0005-0000-0000-000022CA0000}"/>
    <cellStyle name="Normal 4 2 2 6 3 6" xfId="39603" xr:uid="{00000000-0005-0000-0000-000023CA0000}"/>
    <cellStyle name="Normal 4 2 2 6 3 7" xfId="51568" xr:uid="{00000000-0005-0000-0000-000024CA0000}"/>
    <cellStyle name="Normal 4 2 2 6 4" xfId="12744" xr:uid="{00000000-0005-0000-0000-000025CA0000}"/>
    <cellStyle name="Normal 4 2 2 6 4 2" xfId="30671" xr:uid="{00000000-0005-0000-0000-000026CA0000}"/>
    <cellStyle name="Normal 4 2 2 6 4 3" xfId="42616" xr:uid="{00000000-0005-0000-0000-000027CA0000}"/>
    <cellStyle name="Normal 4 2 2 6 4 4" xfId="54581" xr:uid="{00000000-0005-0000-0000-000028CA0000}"/>
    <cellStyle name="Normal 4 2 2 6 5" xfId="18703" xr:uid="{00000000-0005-0000-0000-000029CA0000}"/>
    <cellStyle name="Normal 4 2 2 6 6" xfId="6761" xr:uid="{00000000-0005-0000-0000-00002ACA0000}"/>
    <cellStyle name="Normal 4 2 2 6 7" xfId="24688" xr:uid="{00000000-0005-0000-0000-00002BCA0000}"/>
    <cellStyle name="Normal 4 2 2 6 8" xfId="36633" xr:uid="{00000000-0005-0000-0000-00002CCA0000}"/>
    <cellStyle name="Normal 4 2 2 6 9" xfId="48598" xr:uid="{00000000-0005-0000-0000-00002DCA0000}"/>
    <cellStyle name="Normal 4 2 2 7" xfId="1503" xr:uid="{00000000-0005-0000-0000-00002ECA0000}"/>
    <cellStyle name="Normal 4 2 2 7 2" xfId="4473" xr:uid="{00000000-0005-0000-0000-00002FCA0000}"/>
    <cellStyle name="Normal 4 2 2 7 2 2" xfId="16436" xr:uid="{00000000-0005-0000-0000-000030CA0000}"/>
    <cellStyle name="Normal 4 2 2 7 2 2 2" xfId="34363" xr:uid="{00000000-0005-0000-0000-000031CA0000}"/>
    <cellStyle name="Normal 4 2 2 7 2 2 3" xfId="46308" xr:uid="{00000000-0005-0000-0000-000032CA0000}"/>
    <cellStyle name="Normal 4 2 2 7 2 2 4" xfId="58273" xr:uid="{00000000-0005-0000-0000-000033CA0000}"/>
    <cellStyle name="Normal 4 2 2 7 2 3" xfId="22395" xr:uid="{00000000-0005-0000-0000-000034CA0000}"/>
    <cellStyle name="Normal 4 2 2 7 2 4" xfId="10453" xr:uid="{00000000-0005-0000-0000-000035CA0000}"/>
    <cellStyle name="Normal 4 2 2 7 2 5" xfId="28380" xr:uid="{00000000-0005-0000-0000-000036CA0000}"/>
    <cellStyle name="Normal 4 2 2 7 2 6" xfId="40325" xr:uid="{00000000-0005-0000-0000-000037CA0000}"/>
    <cellStyle name="Normal 4 2 2 7 2 7" xfId="52290" xr:uid="{00000000-0005-0000-0000-000038CA0000}"/>
    <cellStyle name="Normal 4 2 2 7 3" xfId="13466" xr:uid="{00000000-0005-0000-0000-000039CA0000}"/>
    <cellStyle name="Normal 4 2 2 7 3 2" xfId="31393" xr:uid="{00000000-0005-0000-0000-00003ACA0000}"/>
    <cellStyle name="Normal 4 2 2 7 3 3" xfId="43338" xr:uid="{00000000-0005-0000-0000-00003BCA0000}"/>
    <cellStyle name="Normal 4 2 2 7 3 4" xfId="55303" xr:uid="{00000000-0005-0000-0000-00003CCA0000}"/>
    <cellStyle name="Normal 4 2 2 7 4" xfId="19425" xr:uid="{00000000-0005-0000-0000-00003DCA0000}"/>
    <cellStyle name="Normal 4 2 2 7 5" xfId="7483" xr:uid="{00000000-0005-0000-0000-00003ECA0000}"/>
    <cellStyle name="Normal 4 2 2 7 6" xfId="25410" xr:uid="{00000000-0005-0000-0000-00003FCA0000}"/>
    <cellStyle name="Normal 4 2 2 7 7" xfId="37355" xr:uid="{00000000-0005-0000-0000-000040CA0000}"/>
    <cellStyle name="Normal 4 2 2 7 8" xfId="49320" xr:uid="{00000000-0005-0000-0000-000041CA0000}"/>
    <cellStyle name="Normal 4 2 2 8" xfId="2947" xr:uid="{00000000-0005-0000-0000-000042CA0000}"/>
    <cellStyle name="Normal 4 2 2 8 2" xfId="5917" xr:uid="{00000000-0005-0000-0000-000043CA0000}"/>
    <cellStyle name="Normal 4 2 2 8 2 2" xfId="17880" xr:uid="{00000000-0005-0000-0000-000044CA0000}"/>
    <cellStyle name="Normal 4 2 2 8 2 2 2" xfId="35807" xr:uid="{00000000-0005-0000-0000-000045CA0000}"/>
    <cellStyle name="Normal 4 2 2 8 2 2 3" xfId="47752" xr:uid="{00000000-0005-0000-0000-000046CA0000}"/>
    <cellStyle name="Normal 4 2 2 8 2 2 4" xfId="59717" xr:uid="{00000000-0005-0000-0000-000047CA0000}"/>
    <cellStyle name="Normal 4 2 2 8 2 3" xfId="23839" xr:uid="{00000000-0005-0000-0000-000048CA0000}"/>
    <cellStyle name="Normal 4 2 2 8 2 4" xfId="11897" xr:uid="{00000000-0005-0000-0000-000049CA0000}"/>
    <cellStyle name="Normal 4 2 2 8 2 5" xfId="29824" xr:uid="{00000000-0005-0000-0000-00004ACA0000}"/>
    <cellStyle name="Normal 4 2 2 8 2 6" xfId="41769" xr:uid="{00000000-0005-0000-0000-00004BCA0000}"/>
    <cellStyle name="Normal 4 2 2 8 2 7" xfId="53734" xr:uid="{00000000-0005-0000-0000-00004CCA0000}"/>
    <cellStyle name="Normal 4 2 2 8 3" xfId="14910" xr:uid="{00000000-0005-0000-0000-00004DCA0000}"/>
    <cellStyle name="Normal 4 2 2 8 3 2" xfId="32837" xr:uid="{00000000-0005-0000-0000-00004ECA0000}"/>
    <cellStyle name="Normal 4 2 2 8 3 3" xfId="44782" xr:uid="{00000000-0005-0000-0000-00004FCA0000}"/>
    <cellStyle name="Normal 4 2 2 8 3 4" xfId="56747" xr:uid="{00000000-0005-0000-0000-000050CA0000}"/>
    <cellStyle name="Normal 4 2 2 8 4" xfId="20869" xr:uid="{00000000-0005-0000-0000-000051CA0000}"/>
    <cellStyle name="Normal 4 2 2 8 5" xfId="8927" xr:uid="{00000000-0005-0000-0000-000052CA0000}"/>
    <cellStyle name="Normal 4 2 2 8 6" xfId="26854" xr:uid="{00000000-0005-0000-0000-000053CA0000}"/>
    <cellStyle name="Normal 4 2 2 8 7" xfId="38799" xr:uid="{00000000-0005-0000-0000-000054CA0000}"/>
    <cellStyle name="Normal 4 2 2 8 8" xfId="50764" xr:uid="{00000000-0005-0000-0000-000055CA0000}"/>
    <cellStyle name="Normal 4 2 2 9" xfId="3029" xr:uid="{00000000-0005-0000-0000-000056CA0000}"/>
    <cellStyle name="Normal 4 2 2 9 2" xfId="14992" xr:uid="{00000000-0005-0000-0000-000057CA0000}"/>
    <cellStyle name="Normal 4 2 2 9 2 2" xfId="32919" xr:uid="{00000000-0005-0000-0000-000058CA0000}"/>
    <cellStyle name="Normal 4 2 2 9 2 3" xfId="44864" xr:uid="{00000000-0005-0000-0000-000059CA0000}"/>
    <cellStyle name="Normal 4 2 2 9 2 4" xfId="56829" xr:uid="{00000000-0005-0000-0000-00005ACA0000}"/>
    <cellStyle name="Normal 4 2 2 9 3" xfId="20951" xr:uid="{00000000-0005-0000-0000-00005BCA0000}"/>
    <cellStyle name="Normal 4 2 2 9 4" xfId="9009" xr:uid="{00000000-0005-0000-0000-00005CCA0000}"/>
    <cellStyle name="Normal 4 2 2 9 5" xfId="26936" xr:uid="{00000000-0005-0000-0000-00005DCA0000}"/>
    <cellStyle name="Normal 4 2 2 9 6" xfId="38881" xr:uid="{00000000-0005-0000-0000-00005ECA0000}"/>
    <cellStyle name="Normal 4 2 2 9 7" xfId="50846" xr:uid="{00000000-0005-0000-0000-00005FCA0000}"/>
    <cellStyle name="Normal 4 2 3" xfId="87" xr:uid="{00000000-0005-0000-0000-000060CA0000}"/>
    <cellStyle name="Normal 4 2 3 10" xfId="18009" xr:uid="{00000000-0005-0000-0000-000061CA0000}"/>
    <cellStyle name="Normal 4 2 3 11" xfId="6067" xr:uid="{00000000-0005-0000-0000-000062CA0000}"/>
    <cellStyle name="Normal 4 2 3 12" xfId="23994" xr:uid="{00000000-0005-0000-0000-000063CA0000}"/>
    <cellStyle name="Normal 4 2 3 13" xfId="35939" xr:uid="{00000000-0005-0000-0000-000064CA0000}"/>
    <cellStyle name="Normal 4 2 3 14" xfId="47904" xr:uid="{00000000-0005-0000-0000-000065CA0000}"/>
    <cellStyle name="Normal 4 2 3 2" xfId="145" xr:uid="{00000000-0005-0000-0000-000066CA0000}"/>
    <cellStyle name="Normal 4 2 3 2 10" xfId="6125" xr:uid="{00000000-0005-0000-0000-000067CA0000}"/>
    <cellStyle name="Normal 4 2 3 2 11" xfId="24052" xr:uid="{00000000-0005-0000-0000-000068CA0000}"/>
    <cellStyle name="Normal 4 2 3 2 12" xfId="35997" xr:uid="{00000000-0005-0000-0000-000069CA0000}"/>
    <cellStyle name="Normal 4 2 3 2 13" xfId="47962" xr:uid="{00000000-0005-0000-0000-00006ACA0000}"/>
    <cellStyle name="Normal 4 2 3 2 2" xfId="261" xr:uid="{00000000-0005-0000-0000-00006BCA0000}"/>
    <cellStyle name="Normal 4 2 3 2 2 10" xfId="36113" xr:uid="{00000000-0005-0000-0000-00006CCA0000}"/>
    <cellStyle name="Normal 4 2 3 2 2 11" xfId="48078" xr:uid="{00000000-0005-0000-0000-00006DCA0000}"/>
    <cellStyle name="Normal 4 2 3 2 2 2" xfId="609" xr:uid="{00000000-0005-0000-0000-00006ECA0000}"/>
    <cellStyle name="Normal 4 2 3 2 2 2 10" xfId="48426" xr:uid="{00000000-0005-0000-0000-00006FCA0000}"/>
    <cellStyle name="Normal 4 2 3 2 2 2 2" xfId="1331" xr:uid="{00000000-0005-0000-0000-000070CA0000}"/>
    <cellStyle name="Normal 4 2 3 2 2 2 2 2" xfId="2775" xr:uid="{00000000-0005-0000-0000-000071CA0000}"/>
    <cellStyle name="Normal 4 2 3 2 2 2 2 2 2" xfId="5745" xr:uid="{00000000-0005-0000-0000-000072CA0000}"/>
    <cellStyle name="Normal 4 2 3 2 2 2 2 2 2 2" xfId="17708" xr:uid="{00000000-0005-0000-0000-000073CA0000}"/>
    <cellStyle name="Normal 4 2 3 2 2 2 2 2 2 2 2" xfId="35635" xr:uid="{00000000-0005-0000-0000-000074CA0000}"/>
    <cellStyle name="Normal 4 2 3 2 2 2 2 2 2 2 3" xfId="47580" xr:uid="{00000000-0005-0000-0000-000075CA0000}"/>
    <cellStyle name="Normal 4 2 3 2 2 2 2 2 2 2 4" xfId="59545" xr:uid="{00000000-0005-0000-0000-000076CA0000}"/>
    <cellStyle name="Normal 4 2 3 2 2 2 2 2 2 3" xfId="23667" xr:uid="{00000000-0005-0000-0000-000077CA0000}"/>
    <cellStyle name="Normal 4 2 3 2 2 2 2 2 2 4" xfId="11725" xr:uid="{00000000-0005-0000-0000-000078CA0000}"/>
    <cellStyle name="Normal 4 2 3 2 2 2 2 2 2 5" xfId="29652" xr:uid="{00000000-0005-0000-0000-000079CA0000}"/>
    <cellStyle name="Normal 4 2 3 2 2 2 2 2 2 6" xfId="41597" xr:uid="{00000000-0005-0000-0000-00007ACA0000}"/>
    <cellStyle name="Normal 4 2 3 2 2 2 2 2 2 7" xfId="53562" xr:uid="{00000000-0005-0000-0000-00007BCA0000}"/>
    <cellStyle name="Normal 4 2 3 2 2 2 2 2 3" xfId="14738" xr:uid="{00000000-0005-0000-0000-00007CCA0000}"/>
    <cellStyle name="Normal 4 2 3 2 2 2 2 2 3 2" xfId="32665" xr:uid="{00000000-0005-0000-0000-00007DCA0000}"/>
    <cellStyle name="Normal 4 2 3 2 2 2 2 2 3 3" xfId="44610" xr:uid="{00000000-0005-0000-0000-00007ECA0000}"/>
    <cellStyle name="Normal 4 2 3 2 2 2 2 2 3 4" xfId="56575" xr:uid="{00000000-0005-0000-0000-00007FCA0000}"/>
    <cellStyle name="Normal 4 2 3 2 2 2 2 2 4" xfId="20697" xr:uid="{00000000-0005-0000-0000-000080CA0000}"/>
    <cellStyle name="Normal 4 2 3 2 2 2 2 2 5" xfId="8755" xr:uid="{00000000-0005-0000-0000-000081CA0000}"/>
    <cellStyle name="Normal 4 2 3 2 2 2 2 2 6" xfId="26682" xr:uid="{00000000-0005-0000-0000-000082CA0000}"/>
    <cellStyle name="Normal 4 2 3 2 2 2 2 2 7" xfId="38627" xr:uid="{00000000-0005-0000-0000-000083CA0000}"/>
    <cellStyle name="Normal 4 2 3 2 2 2 2 2 8" xfId="50592" xr:uid="{00000000-0005-0000-0000-000084CA0000}"/>
    <cellStyle name="Normal 4 2 3 2 2 2 2 3" xfId="4301" xr:uid="{00000000-0005-0000-0000-000085CA0000}"/>
    <cellStyle name="Normal 4 2 3 2 2 2 2 3 2" xfId="16264" xr:uid="{00000000-0005-0000-0000-000086CA0000}"/>
    <cellStyle name="Normal 4 2 3 2 2 2 2 3 2 2" xfId="34191" xr:uid="{00000000-0005-0000-0000-000087CA0000}"/>
    <cellStyle name="Normal 4 2 3 2 2 2 2 3 2 3" xfId="46136" xr:uid="{00000000-0005-0000-0000-000088CA0000}"/>
    <cellStyle name="Normal 4 2 3 2 2 2 2 3 2 4" xfId="58101" xr:uid="{00000000-0005-0000-0000-000089CA0000}"/>
    <cellStyle name="Normal 4 2 3 2 2 2 2 3 3" xfId="22223" xr:uid="{00000000-0005-0000-0000-00008ACA0000}"/>
    <cellStyle name="Normal 4 2 3 2 2 2 2 3 4" xfId="10281" xr:uid="{00000000-0005-0000-0000-00008BCA0000}"/>
    <cellStyle name="Normal 4 2 3 2 2 2 2 3 5" xfId="28208" xr:uid="{00000000-0005-0000-0000-00008CCA0000}"/>
    <cellStyle name="Normal 4 2 3 2 2 2 2 3 6" xfId="40153" xr:uid="{00000000-0005-0000-0000-00008DCA0000}"/>
    <cellStyle name="Normal 4 2 3 2 2 2 2 3 7" xfId="52118" xr:uid="{00000000-0005-0000-0000-00008ECA0000}"/>
    <cellStyle name="Normal 4 2 3 2 2 2 2 4" xfId="13294" xr:uid="{00000000-0005-0000-0000-00008FCA0000}"/>
    <cellStyle name="Normal 4 2 3 2 2 2 2 4 2" xfId="31221" xr:uid="{00000000-0005-0000-0000-000090CA0000}"/>
    <cellStyle name="Normal 4 2 3 2 2 2 2 4 3" xfId="43166" xr:uid="{00000000-0005-0000-0000-000091CA0000}"/>
    <cellStyle name="Normal 4 2 3 2 2 2 2 4 4" xfId="55131" xr:uid="{00000000-0005-0000-0000-000092CA0000}"/>
    <cellStyle name="Normal 4 2 3 2 2 2 2 5" xfId="19253" xr:uid="{00000000-0005-0000-0000-000093CA0000}"/>
    <cellStyle name="Normal 4 2 3 2 2 2 2 6" xfId="7311" xr:uid="{00000000-0005-0000-0000-000094CA0000}"/>
    <cellStyle name="Normal 4 2 3 2 2 2 2 7" xfId="25238" xr:uid="{00000000-0005-0000-0000-000095CA0000}"/>
    <cellStyle name="Normal 4 2 3 2 2 2 2 8" xfId="37183" xr:uid="{00000000-0005-0000-0000-000096CA0000}"/>
    <cellStyle name="Normal 4 2 3 2 2 2 2 9" xfId="49148" xr:uid="{00000000-0005-0000-0000-000097CA0000}"/>
    <cellStyle name="Normal 4 2 3 2 2 2 3" xfId="2053" xr:uid="{00000000-0005-0000-0000-000098CA0000}"/>
    <cellStyle name="Normal 4 2 3 2 2 2 3 2" xfId="5023" xr:uid="{00000000-0005-0000-0000-000099CA0000}"/>
    <cellStyle name="Normal 4 2 3 2 2 2 3 2 2" xfId="16986" xr:uid="{00000000-0005-0000-0000-00009ACA0000}"/>
    <cellStyle name="Normal 4 2 3 2 2 2 3 2 2 2" xfId="34913" xr:uid="{00000000-0005-0000-0000-00009BCA0000}"/>
    <cellStyle name="Normal 4 2 3 2 2 2 3 2 2 3" xfId="46858" xr:uid="{00000000-0005-0000-0000-00009CCA0000}"/>
    <cellStyle name="Normal 4 2 3 2 2 2 3 2 2 4" xfId="58823" xr:uid="{00000000-0005-0000-0000-00009DCA0000}"/>
    <cellStyle name="Normal 4 2 3 2 2 2 3 2 3" xfId="22945" xr:uid="{00000000-0005-0000-0000-00009ECA0000}"/>
    <cellStyle name="Normal 4 2 3 2 2 2 3 2 4" xfId="11003" xr:uid="{00000000-0005-0000-0000-00009FCA0000}"/>
    <cellStyle name="Normal 4 2 3 2 2 2 3 2 5" xfId="28930" xr:uid="{00000000-0005-0000-0000-0000A0CA0000}"/>
    <cellStyle name="Normal 4 2 3 2 2 2 3 2 6" xfId="40875" xr:uid="{00000000-0005-0000-0000-0000A1CA0000}"/>
    <cellStyle name="Normal 4 2 3 2 2 2 3 2 7" xfId="52840" xr:uid="{00000000-0005-0000-0000-0000A2CA0000}"/>
    <cellStyle name="Normal 4 2 3 2 2 2 3 3" xfId="14016" xr:uid="{00000000-0005-0000-0000-0000A3CA0000}"/>
    <cellStyle name="Normal 4 2 3 2 2 2 3 3 2" xfId="31943" xr:uid="{00000000-0005-0000-0000-0000A4CA0000}"/>
    <cellStyle name="Normal 4 2 3 2 2 2 3 3 3" xfId="43888" xr:uid="{00000000-0005-0000-0000-0000A5CA0000}"/>
    <cellStyle name="Normal 4 2 3 2 2 2 3 3 4" xfId="55853" xr:uid="{00000000-0005-0000-0000-0000A6CA0000}"/>
    <cellStyle name="Normal 4 2 3 2 2 2 3 4" xfId="19975" xr:uid="{00000000-0005-0000-0000-0000A7CA0000}"/>
    <cellStyle name="Normal 4 2 3 2 2 2 3 5" xfId="8033" xr:uid="{00000000-0005-0000-0000-0000A8CA0000}"/>
    <cellStyle name="Normal 4 2 3 2 2 2 3 6" xfId="25960" xr:uid="{00000000-0005-0000-0000-0000A9CA0000}"/>
    <cellStyle name="Normal 4 2 3 2 2 2 3 7" xfId="37905" xr:uid="{00000000-0005-0000-0000-0000AACA0000}"/>
    <cellStyle name="Normal 4 2 3 2 2 2 3 8" xfId="49870" xr:uid="{00000000-0005-0000-0000-0000ABCA0000}"/>
    <cellStyle name="Normal 4 2 3 2 2 2 4" xfId="3579" xr:uid="{00000000-0005-0000-0000-0000ACCA0000}"/>
    <cellStyle name="Normal 4 2 3 2 2 2 4 2" xfId="15542" xr:uid="{00000000-0005-0000-0000-0000ADCA0000}"/>
    <cellStyle name="Normal 4 2 3 2 2 2 4 2 2" xfId="33469" xr:uid="{00000000-0005-0000-0000-0000AECA0000}"/>
    <cellStyle name="Normal 4 2 3 2 2 2 4 2 3" xfId="45414" xr:uid="{00000000-0005-0000-0000-0000AFCA0000}"/>
    <cellStyle name="Normal 4 2 3 2 2 2 4 2 4" xfId="57379" xr:uid="{00000000-0005-0000-0000-0000B0CA0000}"/>
    <cellStyle name="Normal 4 2 3 2 2 2 4 3" xfId="21501" xr:uid="{00000000-0005-0000-0000-0000B1CA0000}"/>
    <cellStyle name="Normal 4 2 3 2 2 2 4 4" xfId="9559" xr:uid="{00000000-0005-0000-0000-0000B2CA0000}"/>
    <cellStyle name="Normal 4 2 3 2 2 2 4 5" xfId="27486" xr:uid="{00000000-0005-0000-0000-0000B3CA0000}"/>
    <cellStyle name="Normal 4 2 3 2 2 2 4 6" xfId="39431" xr:uid="{00000000-0005-0000-0000-0000B4CA0000}"/>
    <cellStyle name="Normal 4 2 3 2 2 2 4 7" xfId="51396" xr:uid="{00000000-0005-0000-0000-0000B5CA0000}"/>
    <cellStyle name="Normal 4 2 3 2 2 2 5" xfId="12572" xr:uid="{00000000-0005-0000-0000-0000B6CA0000}"/>
    <cellStyle name="Normal 4 2 3 2 2 2 5 2" xfId="30499" xr:uid="{00000000-0005-0000-0000-0000B7CA0000}"/>
    <cellStyle name="Normal 4 2 3 2 2 2 5 3" xfId="42444" xr:uid="{00000000-0005-0000-0000-0000B8CA0000}"/>
    <cellStyle name="Normal 4 2 3 2 2 2 5 4" xfId="54409" xr:uid="{00000000-0005-0000-0000-0000B9CA0000}"/>
    <cellStyle name="Normal 4 2 3 2 2 2 6" xfId="18531" xr:uid="{00000000-0005-0000-0000-0000BACA0000}"/>
    <cellStyle name="Normal 4 2 3 2 2 2 7" xfId="6589" xr:uid="{00000000-0005-0000-0000-0000BBCA0000}"/>
    <cellStyle name="Normal 4 2 3 2 2 2 8" xfId="24516" xr:uid="{00000000-0005-0000-0000-0000BCCA0000}"/>
    <cellStyle name="Normal 4 2 3 2 2 2 9" xfId="36461" xr:uid="{00000000-0005-0000-0000-0000BDCA0000}"/>
    <cellStyle name="Normal 4 2 3 2 2 3" xfId="983" xr:uid="{00000000-0005-0000-0000-0000BECA0000}"/>
    <cellStyle name="Normal 4 2 3 2 2 3 2" xfId="2427" xr:uid="{00000000-0005-0000-0000-0000BFCA0000}"/>
    <cellStyle name="Normal 4 2 3 2 2 3 2 2" xfId="5397" xr:uid="{00000000-0005-0000-0000-0000C0CA0000}"/>
    <cellStyle name="Normal 4 2 3 2 2 3 2 2 2" xfId="17360" xr:uid="{00000000-0005-0000-0000-0000C1CA0000}"/>
    <cellStyle name="Normal 4 2 3 2 2 3 2 2 2 2" xfId="35287" xr:uid="{00000000-0005-0000-0000-0000C2CA0000}"/>
    <cellStyle name="Normal 4 2 3 2 2 3 2 2 2 3" xfId="47232" xr:uid="{00000000-0005-0000-0000-0000C3CA0000}"/>
    <cellStyle name="Normal 4 2 3 2 2 3 2 2 2 4" xfId="59197" xr:uid="{00000000-0005-0000-0000-0000C4CA0000}"/>
    <cellStyle name="Normal 4 2 3 2 2 3 2 2 3" xfId="23319" xr:uid="{00000000-0005-0000-0000-0000C5CA0000}"/>
    <cellStyle name="Normal 4 2 3 2 2 3 2 2 4" xfId="11377" xr:uid="{00000000-0005-0000-0000-0000C6CA0000}"/>
    <cellStyle name="Normal 4 2 3 2 2 3 2 2 5" xfId="29304" xr:uid="{00000000-0005-0000-0000-0000C7CA0000}"/>
    <cellStyle name="Normal 4 2 3 2 2 3 2 2 6" xfId="41249" xr:uid="{00000000-0005-0000-0000-0000C8CA0000}"/>
    <cellStyle name="Normal 4 2 3 2 2 3 2 2 7" xfId="53214" xr:uid="{00000000-0005-0000-0000-0000C9CA0000}"/>
    <cellStyle name="Normal 4 2 3 2 2 3 2 3" xfId="14390" xr:uid="{00000000-0005-0000-0000-0000CACA0000}"/>
    <cellStyle name="Normal 4 2 3 2 2 3 2 3 2" xfId="32317" xr:uid="{00000000-0005-0000-0000-0000CBCA0000}"/>
    <cellStyle name="Normal 4 2 3 2 2 3 2 3 3" xfId="44262" xr:uid="{00000000-0005-0000-0000-0000CCCA0000}"/>
    <cellStyle name="Normal 4 2 3 2 2 3 2 3 4" xfId="56227" xr:uid="{00000000-0005-0000-0000-0000CDCA0000}"/>
    <cellStyle name="Normal 4 2 3 2 2 3 2 4" xfId="20349" xr:uid="{00000000-0005-0000-0000-0000CECA0000}"/>
    <cellStyle name="Normal 4 2 3 2 2 3 2 5" xfId="8407" xr:uid="{00000000-0005-0000-0000-0000CFCA0000}"/>
    <cellStyle name="Normal 4 2 3 2 2 3 2 6" xfId="26334" xr:uid="{00000000-0005-0000-0000-0000D0CA0000}"/>
    <cellStyle name="Normal 4 2 3 2 2 3 2 7" xfId="38279" xr:uid="{00000000-0005-0000-0000-0000D1CA0000}"/>
    <cellStyle name="Normal 4 2 3 2 2 3 2 8" xfId="50244" xr:uid="{00000000-0005-0000-0000-0000D2CA0000}"/>
    <cellStyle name="Normal 4 2 3 2 2 3 3" xfId="3953" xr:uid="{00000000-0005-0000-0000-0000D3CA0000}"/>
    <cellStyle name="Normal 4 2 3 2 2 3 3 2" xfId="15916" xr:uid="{00000000-0005-0000-0000-0000D4CA0000}"/>
    <cellStyle name="Normal 4 2 3 2 2 3 3 2 2" xfId="33843" xr:uid="{00000000-0005-0000-0000-0000D5CA0000}"/>
    <cellStyle name="Normal 4 2 3 2 2 3 3 2 3" xfId="45788" xr:uid="{00000000-0005-0000-0000-0000D6CA0000}"/>
    <cellStyle name="Normal 4 2 3 2 2 3 3 2 4" xfId="57753" xr:uid="{00000000-0005-0000-0000-0000D7CA0000}"/>
    <cellStyle name="Normal 4 2 3 2 2 3 3 3" xfId="21875" xr:uid="{00000000-0005-0000-0000-0000D8CA0000}"/>
    <cellStyle name="Normal 4 2 3 2 2 3 3 4" xfId="9933" xr:uid="{00000000-0005-0000-0000-0000D9CA0000}"/>
    <cellStyle name="Normal 4 2 3 2 2 3 3 5" xfId="27860" xr:uid="{00000000-0005-0000-0000-0000DACA0000}"/>
    <cellStyle name="Normal 4 2 3 2 2 3 3 6" xfId="39805" xr:uid="{00000000-0005-0000-0000-0000DBCA0000}"/>
    <cellStyle name="Normal 4 2 3 2 2 3 3 7" xfId="51770" xr:uid="{00000000-0005-0000-0000-0000DCCA0000}"/>
    <cellStyle name="Normal 4 2 3 2 2 3 4" xfId="12946" xr:uid="{00000000-0005-0000-0000-0000DDCA0000}"/>
    <cellStyle name="Normal 4 2 3 2 2 3 4 2" xfId="30873" xr:uid="{00000000-0005-0000-0000-0000DECA0000}"/>
    <cellStyle name="Normal 4 2 3 2 2 3 4 3" xfId="42818" xr:uid="{00000000-0005-0000-0000-0000DFCA0000}"/>
    <cellStyle name="Normal 4 2 3 2 2 3 4 4" xfId="54783" xr:uid="{00000000-0005-0000-0000-0000E0CA0000}"/>
    <cellStyle name="Normal 4 2 3 2 2 3 5" xfId="18905" xr:uid="{00000000-0005-0000-0000-0000E1CA0000}"/>
    <cellStyle name="Normal 4 2 3 2 2 3 6" xfId="6963" xr:uid="{00000000-0005-0000-0000-0000E2CA0000}"/>
    <cellStyle name="Normal 4 2 3 2 2 3 7" xfId="24890" xr:uid="{00000000-0005-0000-0000-0000E3CA0000}"/>
    <cellStyle name="Normal 4 2 3 2 2 3 8" xfId="36835" xr:uid="{00000000-0005-0000-0000-0000E4CA0000}"/>
    <cellStyle name="Normal 4 2 3 2 2 3 9" xfId="48800" xr:uid="{00000000-0005-0000-0000-0000E5CA0000}"/>
    <cellStyle name="Normal 4 2 3 2 2 4" xfId="1705" xr:uid="{00000000-0005-0000-0000-0000E6CA0000}"/>
    <cellStyle name="Normal 4 2 3 2 2 4 2" xfId="4675" xr:uid="{00000000-0005-0000-0000-0000E7CA0000}"/>
    <cellStyle name="Normal 4 2 3 2 2 4 2 2" xfId="16638" xr:uid="{00000000-0005-0000-0000-0000E8CA0000}"/>
    <cellStyle name="Normal 4 2 3 2 2 4 2 2 2" xfId="34565" xr:uid="{00000000-0005-0000-0000-0000E9CA0000}"/>
    <cellStyle name="Normal 4 2 3 2 2 4 2 2 3" xfId="46510" xr:uid="{00000000-0005-0000-0000-0000EACA0000}"/>
    <cellStyle name="Normal 4 2 3 2 2 4 2 2 4" xfId="58475" xr:uid="{00000000-0005-0000-0000-0000EBCA0000}"/>
    <cellStyle name="Normal 4 2 3 2 2 4 2 3" xfId="22597" xr:uid="{00000000-0005-0000-0000-0000ECCA0000}"/>
    <cellStyle name="Normal 4 2 3 2 2 4 2 4" xfId="10655" xr:uid="{00000000-0005-0000-0000-0000EDCA0000}"/>
    <cellStyle name="Normal 4 2 3 2 2 4 2 5" xfId="28582" xr:uid="{00000000-0005-0000-0000-0000EECA0000}"/>
    <cellStyle name="Normal 4 2 3 2 2 4 2 6" xfId="40527" xr:uid="{00000000-0005-0000-0000-0000EFCA0000}"/>
    <cellStyle name="Normal 4 2 3 2 2 4 2 7" xfId="52492" xr:uid="{00000000-0005-0000-0000-0000F0CA0000}"/>
    <cellStyle name="Normal 4 2 3 2 2 4 3" xfId="13668" xr:uid="{00000000-0005-0000-0000-0000F1CA0000}"/>
    <cellStyle name="Normal 4 2 3 2 2 4 3 2" xfId="31595" xr:uid="{00000000-0005-0000-0000-0000F2CA0000}"/>
    <cellStyle name="Normal 4 2 3 2 2 4 3 3" xfId="43540" xr:uid="{00000000-0005-0000-0000-0000F3CA0000}"/>
    <cellStyle name="Normal 4 2 3 2 2 4 3 4" xfId="55505" xr:uid="{00000000-0005-0000-0000-0000F4CA0000}"/>
    <cellStyle name="Normal 4 2 3 2 2 4 4" xfId="19627" xr:uid="{00000000-0005-0000-0000-0000F5CA0000}"/>
    <cellStyle name="Normal 4 2 3 2 2 4 5" xfId="7685" xr:uid="{00000000-0005-0000-0000-0000F6CA0000}"/>
    <cellStyle name="Normal 4 2 3 2 2 4 6" xfId="25612" xr:uid="{00000000-0005-0000-0000-0000F7CA0000}"/>
    <cellStyle name="Normal 4 2 3 2 2 4 7" xfId="37557" xr:uid="{00000000-0005-0000-0000-0000F8CA0000}"/>
    <cellStyle name="Normal 4 2 3 2 2 4 8" xfId="49522" xr:uid="{00000000-0005-0000-0000-0000F9CA0000}"/>
    <cellStyle name="Normal 4 2 3 2 2 5" xfId="3231" xr:uid="{00000000-0005-0000-0000-0000FACA0000}"/>
    <cellStyle name="Normal 4 2 3 2 2 5 2" xfId="15194" xr:uid="{00000000-0005-0000-0000-0000FBCA0000}"/>
    <cellStyle name="Normal 4 2 3 2 2 5 2 2" xfId="33121" xr:uid="{00000000-0005-0000-0000-0000FCCA0000}"/>
    <cellStyle name="Normal 4 2 3 2 2 5 2 3" xfId="45066" xr:uid="{00000000-0005-0000-0000-0000FDCA0000}"/>
    <cellStyle name="Normal 4 2 3 2 2 5 2 4" xfId="57031" xr:uid="{00000000-0005-0000-0000-0000FECA0000}"/>
    <cellStyle name="Normal 4 2 3 2 2 5 3" xfId="21153" xr:uid="{00000000-0005-0000-0000-0000FFCA0000}"/>
    <cellStyle name="Normal 4 2 3 2 2 5 4" xfId="9211" xr:uid="{00000000-0005-0000-0000-000000CB0000}"/>
    <cellStyle name="Normal 4 2 3 2 2 5 5" xfId="27138" xr:uid="{00000000-0005-0000-0000-000001CB0000}"/>
    <cellStyle name="Normal 4 2 3 2 2 5 6" xfId="39083" xr:uid="{00000000-0005-0000-0000-000002CB0000}"/>
    <cellStyle name="Normal 4 2 3 2 2 5 7" xfId="51048" xr:uid="{00000000-0005-0000-0000-000003CB0000}"/>
    <cellStyle name="Normal 4 2 3 2 2 6" xfId="12224" xr:uid="{00000000-0005-0000-0000-000004CB0000}"/>
    <cellStyle name="Normal 4 2 3 2 2 6 2" xfId="30151" xr:uid="{00000000-0005-0000-0000-000005CB0000}"/>
    <cellStyle name="Normal 4 2 3 2 2 6 3" xfId="42096" xr:uid="{00000000-0005-0000-0000-000006CB0000}"/>
    <cellStyle name="Normal 4 2 3 2 2 6 4" xfId="54061" xr:uid="{00000000-0005-0000-0000-000007CB0000}"/>
    <cellStyle name="Normal 4 2 3 2 2 7" xfId="18183" xr:uid="{00000000-0005-0000-0000-000008CB0000}"/>
    <cellStyle name="Normal 4 2 3 2 2 8" xfId="6241" xr:uid="{00000000-0005-0000-0000-000009CB0000}"/>
    <cellStyle name="Normal 4 2 3 2 2 9" xfId="24168" xr:uid="{00000000-0005-0000-0000-00000ACB0000}"/>
    <cellStyle name="Normal 4 2 3 2 3" xfId="377" xr:uid="{00000000-0005-0000-0000-00000BCB0000}"/>
    <cellStyle name="Normal 4 2 3 2 3 10" xfId="36229" xr:uid="{00000000-0005-0000-0000-00000CCB0000}"/>
    <cellStyle name="Normal 4 2 3 2 3 11" xfId="48194" xr:uid="{00000000-0005-0000-0000-00000DCB0000}"/>
    <cellStyle name="Normal 4 2 3 2 3 2" xfId="725" xr:uid="{00000000-0005-0000-0000-00000ECB0000}"/>
    <cellStyle name="Normal 4 2 3 2 3 2 10" xfId="48542" xr:uid="{00000000-0005-0000-0000-00000FCB0000}"/>
    <cellStyle name="Normal 4 2 3 2 3 2 2" xfId="1447" xr:uid="{00000000-0005-0000-0000-000010CB0000}"/>
    <cellStyle name="Normal 4 2 3 2 3 2 2 2" xfId="2891" xr:uid="{00000000-0005-0000-0000-000011CB0000}"/>
    <cellStyle name="Normal 4 2 3 2 3 2 2 2 2" xfId="5861" xr:uid="{00000000-0005-0000-0000-000012CB0000}"/>
    <cellStyle name="Normal 4 2 3 2 3 2 2 2 2 2" xfId="17824" xr:uid="{00000000-0005-0000-0000-000013CB0000}"/>
    <cellStyle name="Normal 4 2 3 2 3 2 2 2 2 2 2" xfId="35751" xr:uid="{00000000-0005-0000-0000-000014CB0000}"/>
    <cellStyle name="Normal 4 2 3 2 3 2 2 2 2 2 3" xfId="47696" xr:uid="{00000000-0005-0000-0000-000015CB0000}"/>
    <cellStyle name="Normal 4 2 3 2 3 2 2 2 2 2 4" xfId="59661" xr:uid="{00000000-0005-0000-0000-000016CB0000}"/>
    <cellStyle name="Normal 4 2 3 2 3 2 2 2 2 3" xfId="23783" xr:uid="{00000000-0005-0000-0000-000017CB0000}"/>
    <cellStyle name="Normal 4 2 3 2 3 2 2 2 2 4" xfId="11841" xr:uid="{00000000-0005-0000-0000-000018CB0000}"/>
    <cellStyle name="Normal 4 2 3 2 3 2 2 2 2 5" xfId="29768" xr:uid="{00000000-0005-0000-0000-000019CB0000}"/>
    <cellStyle name="Normal 4 2 3 2 3 2 2 2 2 6" xfId="41713" xr:uid="{00000000-0005-0000-0000-00001ACB0000}"/>
    <cellStyle name="Normal 4 2 3 2 3 2 2 2 2 7" xfId="53678" xr:uid="{00000000-0005-0000-0000-00001BCB0000}"/>
    <cellStyle name="Normal 4 2 3 2 3 2 2 2 3" xfId="14854" xr:uid="{00000000-0005-0000-0000-00001CCB0000}"/>
    <cellStyle name="Normal 4 2 3 2 3 2 2 2 3 2" xfId="32781" xr:uid="{00000000-0005-0000-0000-00001DCB0000}"/>
    <cellStyle name="Normal 4 2 3 2 3 2 2 2 3 3" xfId="44726" xr:uid="{00000000-0005-0000-0000-00001ECB0000}"/>
    <cellStyle name="Normal 4 2 3 2 3 2 2 2 3 4" xfId="56691" xr:uid="{00000000-0005-0000-0000-00001FCB0000}"/>
    <cellStyle name="Normal 4 2 3 2 3 2 2 2 4" xfId="20813" xr:uid="{00000000-0005-0000-0000-000020CB0000}"/>
    <cellStyle name="Normal 4 2 3 2 3 2 2 2 5" xfId="8871" xr:uid="{00000000-0005-0000-0000-000021CB0000}"/>
    <cellStyle name="Normal 4 2 3 2 3 2 2 2 6" xfId="26798" xr:uid="{00000000-0005-0000-0000-000022CB0000}"/>
    <cellStyle name="Normal 4 2 3 2 3 2 2 2 7" xfId="38743" xr:uid="{00000000-0005-0000-0000-000023CB0000}"/>
    <cellStyle name="Normal 4 2 3 2 3 2 2 2 8" xfId="50708" xr:uid="{00000000-0005-0000-0000-000024CB0000}"/>
    <cellStyle name="Normal 4 2 3 2 3 2 2 3" xfId="4417" xr:uid="{00000000-0005-0000-0000-000025CB0000}"/>
    <cellStyle name="Normal 4 2 3 2 3 2 2 3 2" xfId="16380" xr:uid="{00000000-0005-0000-0000-000026CB0000}"/>
    <cellStyle name="Normal 4 2 3 2 3 2 2 3 2 2" xfId="34307" xr:uid="{00000000-0005-0000-0000-000027CB0000}"/>
    <cellStyle name="Normal 4 2 3 2 3 2 2 3 2 3" xfId="46252" xr:uid="{00000000-0005-0000-0000-000028CB0000}"/>
    <cellStyle name="Normal 4 2 3 2 3 2 2 3 2 4" xfId="58217" xr:uid="{00000000-0005-0000-0000-000029CB0000}"/>
    <cellStyle name="Normal 4 2 3 2 3 2 2 3 3" xfId="22339" xr:uid="{00000000-0005-0000-0000-00002ACB0000}"/>
    <cellStyle name="Normal 4 2 3 2 3 2 2 3 4" xfId="10397" xr:uid="{00000000-0005-0000-0000-00002BCB0000}"/>
    <cellStyle name="Normal 4 2 3 2 3 2 2 3 5" xfId="28324" xr:uid="{00000000-0005-0000-0000-00002CCB0000}"/>
    <cellStyle name="Normal 4 2 3 2 3 2 2 3 6" xfId="40269" xr:uid="{00000000-0005-0000-0000-00002DCB0000}"/>
    <cellStyle name="Normal 4 2 3 2 3 2 2 3 7" xfId="52234" xr:uid="{00000000-0005-0000-0000-00002ECB0000}"/>
    <cellStyle name="Normal 4 2 3 2 3 2 2 4" xfId="13410" xr:uid="{00000000-0005-0000-0000-00002FCB0000}"/>
    <cellStyle name="Normal 4 2 3 2 3 2 2 4 2" xfId="31337" xr:uid="{00000000-0005-0000-0000-000030CB0000}"/>
    <cellStyle name="Normal 4 2 3 2 3 2 2 4 3" xfId="43282" xr:uid="{00000000-0005-0000-0000-000031CB0000}"/>
    <cellStyle name="Normal 4 2 3 2 3 2 2 4 4" xfId="55247" xr:uid="{00000000-0005-0000-0000-000032CB0000}"/>
    <cellStyle name="Normal 4 2 3 2 3 2 2 5" xfId="19369" xr:uid="{00000000-0005-0000-0000-000033CB0000}"/>
    <cellStyle name="Normal 4 2 3 2 3 2 2 6" xfId="7427" xr:uid="{00000000-0005-0000-0000-000034CB0000}"/>
    <cellStyle name="Normal 4 2 3 2 3 2 2 7" xfId="25354" xr:uid="{00000000-0005-0000-0000-000035CB0000}"/>
    <cellStyle name="Normal 4 2 3 2 3 2 2 8" xfId="37299" xr:uid="{00000000-0005-0000-0000-000036CB0000}"/>
    <cellStyle name="Normal 4 2 3 2 3 2 2 9" xfId="49264" xr:uid="{00000000-0005-0000-0000-000037CB0000}"/>
    <cellStyle name="Normal 4 2 3 2 3 2 3" xfId="2169" xr:uid="{00000000-0005-0000-0000-000038CB0000}"/>
    <cellStyle name="Normal 4 2 3 2 3 2 3 2" xfId="5139" xr:uid="{00000000-0005-0000-0000-000039CB0000}"/>
    <cellStyle name="Normal 4 2 3 2 3 2 3 2 2" xfId="17102" xr:uid="{00000000-0005-0000-0000-00003ACB0000}"/>
    <cellStyle name="Normal 4 2 3 2 3 2 3 2 2 2" xfId="35029" xr:uid="{00000000-0005-0000-0000-00003BCB0000}"/>
    <cellStyle name="Normal 4 2 3 2 3 2 3 2 2 3" xfId="46974" xr:uid="{00000000-0005-0000-0000-00003CCB0000}"/>
    <cellStyle name="Normal 4 2 3 2 3 2 3 2 2 4" xfId="58939" xr:uid="{00000000-0005-0000-0000-00003DCB0000}"/>
    <cellStyle name="Normal 4 2 3 2 3 2 3 2 3" xfId="23061" xr:uid="{00000000-0005-0000-0000-00003ECB0000}"/>
    <cellStyle name="Normal 4 2 3 2 3 2 3 2 4" xfId="11119" xr:uid="{00000000-0005-0000-0000-00003FCB0000}"/>
    <cellStyle name="Normal 4 2 3 2 3 2 3 2 5" xfId="29046" xr:uid="{00000000-0005-0000-0000-000040CB0000}"/>
    <cellStyle name="Normal 4 2 3 2 3 2 3 2 6" xfId="40991" xr:uid="{00000000-0005-0000-0000-000041CB0000}"/>
    <cellStyle name="Normal 4 2 3 2 3 2 3 2 7" xfId="52956" xr:uid="{00000000-0005-0000-0000-000042CB0000}"/>
    <cellStyle name="Normal 4 2 3 2 3 2 3 3" xfId="14132" xr:uid="{00000000-0005-0000-0000-000043CB0000}"/>
    <cellStyle name="Normal 4 2 3 2 3 2 3 3 2" xfId="32059" xr:uid="{00000000-0005-0000-0000-000044CB0000}"/>
    <cellStyle name="Normal 4 2 3 2 3 2 3 3 3" xfId="44004" xr:uid="{00000000-0005-0000-0000-000045CB0000}"/>
    <cellStyle name="Normal 4 2 3 2 3 2 3 3 4" xfId="55969" xr:uid="{00000000-0005-0000-0000-000046CB0000}"/>
    <cellStyle name="Normal 4 2 3 2 3 2 3 4" xfId="20091" xr:uid="{00000000-0005-0000-0000-000047CB0000}"/>
    <cellStyle name="Normal 4 2 3 2 3 2 3 5" xfId="8149" xr:uid="{00000000-0005-0000-0000-000048CB0000}"/>
    <cellStyle name="Normal 4 2 3 2 3 2 3 6" xfId="26076" xr:uid="{00000000-0005-0000-0000-000049CB0000}"/>
    <cellStyle name="Normal 4 2 3 2 3 2 3 7" xfId="38021" xr:uid="{00000000-0005-0000-0000-00004ACB0000}"/>
    <cellStyle name="Normal 4 2 3 2 3 2 3 8" xfId="49986" xr:uid="{00000000-0005-0000-0000-00004BCB0000}"/>
    <cellStyle name="Normal 4 2 3 2 3 2 4" xfId="3695" xr:uid="{00000000-0005-0000-0000-00004CCB0000}"/>
    <cellStyle name="Normal 4 2 3 2 3 2 4 2" xfId="15658" xr:uid="{00000000-0005-0000-0000-00004DCB0000}"/>
    <cellStyle name="Normal 4 2 3 2 3 2 4 2 2" xfId="33585" xr:uid="{00000000-0005-0000-0000-00004ECB0000}"/>
    <cellStyle name="Normal 4 2 3 2 3 2 4 2 3" xfId="45530" xr:uid="{00000000-0005-0000-0000-00004FCB0000}"/>
    <cellStyle name="Normal 4 2 3 2 3 2 4 2 4" xfId="57495" xr:uid="{00000000-0005-0000-0000-000050CB0000}"/>
    <cellStyle name="Normal 4 2 3 2 3 2 4 3" xfId="21617" xr:uid="{00000000-0005-0000-0000-000051CB0000}"/>
    <cellStyle name="Normal 4 2 3 2 3 2 4 4" xfId="9675" xr:uid="{00000000-0005-0000-0000-000052CB0000}"/>
    <cellStyle name="Normal 4 2 3 2 3 2 4 5" xfId="27602" xr:uid="{00000000-0005-0000-0000-000053CB0000}"/>
    <cellStyle name="Normal 4 2 3 2 3 2 4 6" xfId="39547" xr:uid="{00000000-0005-0000-0000-000054CB0000}"/>
    <cellStyle name="Normal 4 2 3 2 3 2 4 7" xfId="51512" xr:uid="{00000000-0005-0000-0000-000055CB0000}"/>
    <cellStyle name="Normal 4 2 3 2 3 2 5" xfId="12688" xr:uid="{00000000-0005-0000-0000-000056CB0000}"/>
    <cellStyle name="Normal 4 2 3 2 3 2 5 2" xfId="30615" xr:uid="{00000000-0005-0000-0000-000057CB0000}"/>
    <cellStyle name="Normal 4 2 3 2 3 2 5 3" xfId="42560" xr:uid="{00000000-0005-0000-0000-000058CB0000}"/>
    <cellStyle name="Normal 4 2 3 2 3 2 5 4" xfId="54525" xr:uid="{00000000-0005-0000-0000-000059CB0000}"/>
    <cellStyle name="Normal 4 2 3 2 3 2 6" xfId="18647" xr:uid="{00000000-0005-0000-0000-00005ACB0000}"/>
    <cellStyle name="Normal 4 2 3 2 3 2 7" xfId="6705" xr:uid="{00000000-0005-0000-0000-00005BCB0000}"/>
    <cellStyle name="Normal 4 2 3 2 3 2 8" xfId="24632" xr:uid="{00000000-0005-0000-0000-00005CCB0000}"/>
    <cellStyle name="Normal 4 2 3 2 3 2 9" xfId="36577" xr:uid="{00000000-0005-0000-0000-00005DCB0000}"/>
    <cellStyle name="Normal 4 2 3 2 3 3" xfId="1099" xr:uid="{00000000-0005-0000-0000-00005ECB0000}"/>
    <cellStyle name="Normal 4 2 3 2 3 3 2" xfId="2543" xr:uid="{00000000-0005-0000-0000-00005FCB0000}"/>
    <cellStyle name="Normal 4 2 3 2 3 3 2 2" xfId="5513" xr:uid="{00000000-0005-0000-0000-000060CB0000}"/>
    <cellStyle name="Normal 4 2 3 2 3 3 2 2 2" xfId="17476" xr:uid="{00000000-0005-0000-0000-000061CB0000}"/>
    <cellStyle name="Normal 4 2 3 2 3 3 2 2 2 2" xfId="35403" xr:uid="{00000000-0005-0000-0000-000062CB0000}"/>
    <cellStyle name="Normal 4 2 3 2 3 3 2 2 2 3" xfId="47348" xr:uid="{00000000-0005-0000-0000-000063CB0000}"/>
    <cellStyle name="Normal 4 2 3 2 3 3 2 2 2 4" xfId="59313" xr:uid="{00000000-0005-0000-0000-000064CB0000}"/>
    <cellStyle name="Normal 4 2 3 2 3 3 2 2 3" xfId="23435" xr:uid="{00000000-0005-0000-0000-000065CB0000}"/>
    <cellStyle name="Normal 4 2 3 2 3 3 2 2 4" xfId="11493" xr:uid="{00000000-0005-0000-0000-000066CB0000}"/>
    <cellStyle name="Normal 4 2 3 2 3 3 2 2 5" xfId="29420" xr:uid="{00000000-0005-0000-0000-000067CB0000}"/>
    <cellStyle name="Normal 4 2 3 2 3 3 2 2 6" xfId="41365" xr:uid="{00000000-0005-0000-0000-000068CB0000}"/>
    <cellStyle name="Normal 4 2 3 2 3 3 2 2 7" xfId="53330" xr:uid="{00000000-0005-0000-0000-000069CB0000}"/>
    <cellStyle name="Normal 4 2 3 2 3 3 2 3" xfId="14506" xr:uid="{00000000-0005-0000-0000-00006ACB0000}"/>
    <cellStyle name="Normal 4 2 3 2 3 3 2 3 2" xfId="32433" xr:uid="{00000000-0005-0000-0000-00006BCB0000}"/>
    <cellStyle name="Normal 4 2 3 2 3 3 2 3 3" xfId="44378" xr:uid="{00000000-0005-0000-0000-00006CCB0000}"/>
    <cellStyle name="Normal 4 2 3 2 3 3 2 3 4" xfId="56343" xr:uid="{00000000-0005-0000-0000-00006DCB0000}"/>
    <cellStyle name="Normal 4 2 3 2 3 3 2 4" xfId="20465" xr:uid="{00000000-0005-0000-0000-00006ECB0000}"/>
    <cellStyle name="Normal 4 2 3 2 3 3 2 5" xfId="8523" xr:uid="{00000000-0005-0000-0000-00006FCB0000}"/>
    <cellStyle name="Normal 4 2 3 2 3 3 2 6" xfId="26450" xr:uid="{00000000-0005-0000-0000-000070CB0000}"/>
    <cellStyle name="Normal 4 2 3 2 3 3 2 7" xfId="38395" xr:uid="{00000000-0005-0000-0000-000071CB0000}"/>
    <cellStyle name="Normal 4 2 3 2 3 3 2 8" xfId="50360" xr:uid="{00000000-0005-0000-0000-000072CB0000}"/>
    <cellStyle name="Normal 4 2 3 2 3 3 3" xfId="4069" xr:uid="{00000000-0005-0000-0000-000073CB0000}"/>
    <cellStyle name="Normal 4 2 3 2 3 3 3 2" xfId="16032" xr:uid="{00000000-0005-0000-0000-000074CB0000}"/>
    <cellStyle name="Normal 4 2 3 2 3 3 3 2 2" xfId="33959" xr:uid="{00000000-0005-0000-0000-000075CB0000}"/>
    <cellStyle name="Normal 4 2 3 2 3 3 3 2 3" xfId="45904" xr:uid="{00000000-0005-0000-0000-000076CB0000}"/>
    <cellStyle name="Normal 4 2 3 2 3 3 3 2 4" xfId="57869" xr:uid="{00000000-0005-0000-0000-000077CB0000}"/>
    <cellStyle name="Normal 4 2 3 2 3 3 3 3" xfId="21991" xr:uid="{00000000-0005-0000-0000-000078CB0000}"/>
    <cellStyle name="Normal 4 2 3 2 3 3 3 4" xfId="10049" xr:uid="{00000000-0005-0000-0000-000079CB0000}"/>
    <cellStyle name="Normal 4 2 3 2 3 3 3 5" xfId="27976" xr:uid="{00000000-0005-0000-0000-00007ACB0000}"/>
    <cellStyle name="Normal 4 2 3 2 3 3 3 6" xfId="39921" xr:uid="{00000000-0005-0000-0000-00007BCB0000}"/>
    <cellStyle name="Normal 4 2 3 2 3 3 3 7" xfId="51886" xr:uid="{00000000-0005-0000-0000-00007CCB0000}"/>
    <cellStyle name="Normal 4 2 3 2 3 3 4" xfId="13062" xr:uid="{00000000-0005-0000-0000-00007DCB0000}"/>
    <cellStyle name="Normal 4 2 3 2 3 3 4 2" xfId="30989" xr:uid="{00000000-0005-0000-0000-00007ECB0000}"/>
    <cellStyle name="Normal 4 2 3 2 3 3 4 3" xfId="42934" xr:uid="{00000000-0005-0000-0000-00007FCB0000}"/>
    <cellStyle name="Normal 4 2 3 2 3 3 4 4" xfId="54899" xr:uid="{00000000-0005-0000-0000-000080CB0000}"/>
    <cellStyle name="Normal 4 2 3 2 3 3 5" xfId="19021" xr:uid="{00000000-0005-0000-0000-000081CB0000}"/>
    <cellStyle name="Normal 4 2 3 2 3 3 6" xfId="7079" xr:uid="{00000000-0005-0000-0000-000082CB0000}"/>
    <cellStyle name="Normal 4 2 3 2 3 3 7" xfId="25006" xr:uid="{00000000-0005-0000-0000-000083CB0000}"/>
    <cellStyle name="Normal 4 2 3 2 3 3 8" xfId="36951" xr:uid="{00000000-0005-0000-0000-000084CB0000}"/>
    <cellStyle name="Normal 4 2 3 2 3 3 9" xfId="48916" xr:uid="{00000000-0005-0000-0000-000085CB0000}"/>
    <cellStyle name="Normal 4 2 3 2 3 4" xfId="1821" xr:uid="{00000000-0005-0000-0000-000086CB0000}"/>
    <cellStyle name="Normal 4 2 3 2 3 4 2" xfId="4791" xr:uid="{00000000-0005-0000-0000-000087CB0000}"/>
    <cellStyle name="Normal 4 2 3 2 3 4 2 2" xfId="16754" xr:uid="{00000000-0005-0000-0000-000088CB0000}"/>
    <cellStyle name="Normal 4 2 3 2 3 4 2 2 2" xfId="34681" xr:uid="{00000000-0005-0000-0000-000089CB0000}"/>
    <cellStyle name="Normal 4 2 3 2 3 4 2 2 3" xfId="46626" xr:uid="{00000000-0005-0000-0000-00008ACB0000}"/>
    <cellStyle name="Normal 4 2 3 2 3 4 2 2 4" xfId="58591" xr:uid="{00000000-0005-0000-0000-00008BCB0000}"/>
    <cellStyle name="Normal 4 2 3 2 3 4 2 3" xfId="22713" xr:uid="{00000000-0005-0000-0000-00008CCB0000}"/>
    <cellStyle name="Normal 4 2 3 2 3 4 2 4" xfId="10771" xr:uid="{00000000-0005-0000-0000-00008DCB0000}"/>
    <cellStyle name="Normal 4 2 3 2 3 4 2 5" xfId="28698" xr:uid="{00000000-0005-0000-0000-00008ECB0000}"/>
    <cellStyle name="Normal 4 2 3 2 3 4 2 6" xfId="40643" xr:uid="{00000000-0005-0000-0000-00008FCB0000}"/>
    <cellStyle name="Normal 4 2 3 2 3 4 2 7" xfId="52608" xr:uid="{00000000-0005-0000-0000-000090CB0000}"/>
    <cellStyle name="Normal 4 2 3 2 3 4 3" xfId="13784" xr:uid="{00000000-0005-0000-0000-000091CB0000}"/>
    <cellStyle name="Normal 4 2 3 2 3 4 3 2" xfId="31711" xr:uid="{00000000-0005-0000-0000-000092CB0000}"/>
    <cellStyle name="Normal 4 2 3 2 3 4 3 3" xfId="43656" xr:uid="{00000000-0005-0000-0000-000093CB0000}"/>
    <cellStyle name="Normal 4 2 3 2 3 4 3 4" xfId="55621" xr:uid="{00000000-0005-0000-0000-000094CB0000}"/>
    <cellStyle name="Normal 4 2 3 2 3 4 4" xfId="19743" xr:uid="{00000000-0005-0000-0000-000095CB0000}"/>
    <cellStyle name="Normal 4 2 3 2 3 4 5" xfId="7801" xr:uid="{00000000-0005-0000-0000-000096CB0000}"/>
    <cellStyle name="Normal 4 2 3 2 3 4 6" xfId="25728" xr:uid="{00000000-0005-0000-0000-000097CB0000}"/>
    <cellStyle name="Normal 4 2 3 2 3 4 7" xfId="37673" xr:uid="{00000000-0005-0000-0000-000098CB0000}"/>
    <cellStyle name="Normal 4 2 3 2 3 4 8" xfId="49638" xr:uid="{00000000-0005-0000-0000-000099CB0000}"/>
    <cellStyle name="Normal 4 2 3 2 3 5" xfId="3347" xr:uid="{00000000-0005-0000-0000-00009ACB0000}"/>
    <cellStyle name="Normal 4 2 3 2 3 5 2" xfId="15310" xr:uid="{00000000-0005-0000-0000-00009BCB0000}"/>
    <cellStyle name="Normal 4 2 3 2 3 5 2 2" xfId="33237" xr:uid="{00000000-0005-0000-0000-00009CCB0000}"/>
    <cellStyle name="Normal 4 2 3 2 3 5 2 3" xfId="45182" xr:uid="{00000000-0005-0000-0000-00009DCB0000}"/>
    <cellStyle name="Normal 4 2 3 2 3 5 2 4" xfId="57147" xr:uid="{00000000-0005-0000-0000-00009ECB0000}"/>
    <cellStyle name="Normal 4 2 3 2 3 5 3" xfId="21269" xr:uid="{00000000-0005-0000-0000-00009FCB0000}"/>
    <cellStyle name="Normal 4 2 3 2 3 5 4" xfId="9327" xr:uid="{00000000-0005-0000-0000-0000A0CB0000}"/>
    <cellStyle name="Normal 4 2 3 2 3 5 5" xfId="27254" xr:uid="{00000000-0005-0000-0000-0000A1CB0000}"/>
    <cellStyle name="Normal 4 2 3 2 3 5 6" xfId="39199" xr:uid="{00000000-0005-0000-0000-0000A2CB0000}"/>
    <cellStyle name="Normal 4 2 3 2 3 5 7" xfId="51164" xr:uid="{00000000-0005-0000-0000-0000A3CB0000}"/>
    <cellStyle name="Normal 4 2 3 2 3 6" xfId="12340" xr:uid="{00000000-0005-0000-0000-0000A4CB0000}"/>
    <cellStyle name="Normal 4 2 3 2 3 6 2" xfId="30267" xr:uid="{00000000-0005-0000-0000-0000A5CB0000}"/>
    <cellStyle name="Normal 4 2 3 2 3 6 3" xfId="42212" xr:uid="{00000000-0005-0000-0000-0000A6CB0000}"/>
    <cellStyle name="Normal 4 2 3 2 3 6 4" xfId="54177" xr:uid="{00000000-0005-0000-0000-0000A7CB0000}"/>
    <cellStyle name="Normal 4 2 3 2 3 7" xfId="18299" xr:uid="{00000000-0005-0000-0000-0000A8CB0000}"/>
    <cellStyle name="Normal 4 2 3 2 3 8" xfId="6357" xr:uid="{00000000-0005-0000-0000-0000A9CB0000}"/>
    <cellStyle name="Normal 4 2 3 2 3 9" xfId="24284" xr:uid="{00000000-0005-0000-0000-0000AACB0000}"/>
    <cellStyle name="Normal 4 2 3 2 4" xfId="493" xr:uid="{00000000-0005-0000-0000-0000ABCB0000}"/>
    <cellStyle name="Normal 4 2 3 2 4 10" xfId="48310" xr:uid="{00000000-0005-0000-0000-0000ACCB0000}"/>
    <cellStyle name="Normal 4 2 3 2 4 2" xfId="1215" xr:uid="{00000000-0005-0000-0000-0000ADCB0000}"/>
    <cellStyle name="Normal 4 2 3 2 4 2 2" xfId="2659" xr:uid="{00000000-0005-0000-0000-0000AECB0000}"/>
    <cellStyle name="Normal 4 2 3 2 4 2 2 2" xfId="5629" xr:uid="{00000000-0005-0000-0000-0000AFCB0000}"/>
    <cellStyle name="Normal 4 2 3 2 4 2 2 2 2" xfId="17592" xr:uid="{00000000-0005-0000-0000-0000B0CB0000}"/>
    <cellStyle name="Normal 4 2 3 2 4 2 2 2 2 2" xfId="35519" xr:uid="{00000000-0005-0000-0000-0000B1CB0000}"/>
    <cellStyle name="Normal 4 2 3 2 4 2 2 2 2 3" xfId="47464" xr:uid="{00000000-0005-0000-0000-0000B2CB0000}"/>
    <cellStyle name="Normal 4 2 3 2 4 2 2 2 2 4" xfId="59429" xr:uid="{00000000-0005-0000-0000-0000B3CB0000}"/>
    <cellStyle name="Normal 4 2 3 2 4 2 2 2 3" xfId="23551" xr:uid="{00000000-0005-0000-0000-0000B4CB0000}"/>
    <cellStyle name="Normal 4 2 3 2 4 2 2 2 4" xfId="11609" xr:uid="{00000000-0005-0000-0000-0000B5CB0000}"/>
    <cellStyle name="Normal 4 2 3 2 4 2 2 2 5" xfId="29536" xr:uid="{00000000-0005-0000-0000-0000B6CB0000}"/>
    <cellStyle name="Normal 4 2 3 2 4 2 2 2 6" xfId="41481" xr:uid="{00000000-0005-0000-0000-0000B7CB0000}"/>
    <cellStyle name="Normal 4 2 3 2 4 2 2 2 7" xfId="53446" xr:uid="{00000000-0005-0000-0000-0000B8CB0000}"/>
    <cellStyle name="Normal 4 2 3 2 4 2 2 3" xfId="14622" xr:uid="{00000000-0005-0000-0000-0000B9CB0000}"/>
    <cellStyle name="Normal 4 2 3 2 4 2 2 3 2" xfId="32549" xr:uid="{00000000-0005-0000-0000-0000BACB0000}"/>
    <cellStyle name="Normal 4 2 3 2 4 2 2 3 3" xfId="44494" xr:uid="{00000000-0005-0000-0000-0000BBCB0000}"/>
    <cellStyle name="Normal 4 2 3 2 4 2 2 3 4" xfId="56459" xr:uid="{00000000-0005-0000-0000-0000BCCB0000}"/>
    <cellStyle name="Normal 4 2 3 2 4 2 2 4" xfId="20581" xr:uid="{00000000-0005-0000-0000-0000BDCB0000}"/>
    <cellStyle name="Normal 4 2 3 2 4 2 2 5" xfId="8639" xr:uid="{00000000-0005-0000-0000-0000BECB0000}"/>
    <cellStyle name="Normal 4 2 3 2 4 2 2 6" xfId="26566" xr:uid="{00000000-0005-0000-0000-0000BFCB0000}"/>
    <cellStyle name="Normal 4 2 3 2 4 2 2 7" xfId="38511" xr:uid="{00000000-0005-0000-0000-0000C0CB0000}"/>
    <cellStyle name="Normal 4 2 3 2 4 2 2 8" xfId="50476" xr:uid="{00000000-0005-0000-0000-0000C1CB0000}"/>
    <cellStyle name="Normal 4 2 3 2 4 2 3" xfId="4185" xr:uid="{00000000-0005-0000-0000-0000C2CB0000}"/>
    <cellStyle name="Normal 4 2 3 2 4 2 3 2" xfId="16148" xr:uid="{00000000-0005-0000-0000-0000C3CB0000}"/>
    <cellStyle name="Normal 4 2 3 2 4 2 3 2 2" xfId="34075" xr:uid="{00000000-0005-0000-0000-0000C4CB0000}"/>
    <cellStyle name="Normal 4 2 3 2 4 2 3 2 3" xfId="46020" xr:uid="{00000000-0005-0000-0000-0000C5CB0000}"/>
    <cellStyle name="Normal 4 2 3 2 4 2 3 2 4" xfId="57985" xr:uid="{00000000-0005-0000-0000-0000C6CB0000}"/>
    <cellStyle name="Normal 4 2 3 2 4 2 3 3" xfId="22107" xr:uid="{00000000-0005-0000-0000-0000C7CB0000}"/>
    <cellStyle name="Normal 4 2 3 2 4 2 3 4" xfId="10165" xr:uid="{00000000-0005-0000-0000-0000C8CB0000}"/>
    <cellStyle name="Normal 4 2 3 2 4 2 3 5" xfId="28092" xr:uid="{00000000-0005-0000-0000-0000C9CB0000}"/>
    <cellStyle name="Normal 4 2 3 2 4 2 3 6" xfId="40037" xr:uid="{00000000-0005-0000-0000-0000CACB0000}"/>
    <cellStyle name="Normal 4 2 3 2 4 2 3 7" xfId="52002" xr:uid="{00000000-0005-0000-0000-0000CBCB0000}"/>
    <cellStyle name="Normal 4 2 3 2 4 2 4" xfId="13178" xr:uid="{00000000-0005-0000-0000-0000CCCB0000}"/>
    <cellStyle name="Normal 4 2 3 2 4 2 4 2" xfId="31105" xr:uid="{00000000-0005-0000-0000-0000CDCB0000}"/>
    <cellStyle name="Normal 4 2 3 2 4 2 4 3" xfId="43050" xr:uid="{00000000-0005-0000-0000-0000CECB0000}"/>
    <cellStyle name="Normal 4 2 3 2 4 2 4 4" xfId="55015" xr:uid="{00000000-0005-0000-0000-0000CFCB0000}"/>
    <cellStyle name="Normal 4 2 3 2 4 2 5" xfId="19137" xr:uid="{00000000-0005-0000-0000-0000D0CB0000}"/>
    <cellStyle name="Normal 4 2 3 2 4 2 6" xfId="7195" xr:uid="{00000000-0005-0000-0000-0000D1CB0000}"/>
    <cellStyle name="Normal 4 2 3 2 4 2 7" xfId="25122" xr:uid="{00000000-0005-0000-0000-0000D2CB0000}"/>
    <cellStyle name="Normal 4 2 3 2 4 2 8" xfId="37067" xr:uid="{00000000-0005-0000-0000-0000D3CB0000}"/>
    <cellStyle name="Normal 4 2 3 2 4 2 9" xfId="49032" xr:uid="{00000000-0005-0000-0000-0000D4CB0000}"/>
    <cellStyle name="Normal 4 2 3 2 4 3" xfId="1937" xr:uid="{00000000-0005-0000-0000-0000D5CB0000}"/>
    <cellStyle name="Normal 4 2 3 2 4 3 2" xfId="4907" xr:uid="{00000000-0005-0000-0000-0000D6CB0000}"/>
    <cellStyle name="Normal 4 2 3 2 4 3 2 2" xfId="16870" xr:uid="{00000000-0005-0000-0000-0000D7CB0000}"/>
    <cellStyle name="Normal 4 2 3 2 4 3 2 2 2" xfId="34797" xr:uid="{00000000-0005-0000-0000-0000D8CB0000}"/>
    <cellStyle name="Normal 4 2 3 2 4 3 2 2 3" xfId="46742" xr:uid="{00000000-0005-0000-0000-0000D9CB0000}"/>
    <cellStyle name="Normal 4 2 3 2 4 3 2 2 4" xfId="58707" xr:uid="{00000000-0005-0000-0000-0000DACB0000}"/>
    <cellStyle name="Normal 4 2 3 2 4 3 2 3" xfId="22829" xr:uid="{00000000-0005-0000-0000-0000DBCB0000}"/>
    <cellStyle name="Normal 4 2 3 2 4 3 2 4" xfId="10887" xr:uid="{00000000-0005-0000-0000-0000DCCB0000}"/>
    <cellStyle name="Normal 4 2 3 2 4 3 2 5" xfId="28814" xr:uid="{00000000-0005-0000-0000-0000DDCB0000}"/>
    <cellStyle name="Normal 4 2 3 2 4 3 2 6" xfId="40759" xr:uid="{00000000-0005-0000-0000-0000DECB0000}"/>
    <cellStyle name="Normal 4 2 3 2 4 3 2 7" xfId="52724" xr:uid="{00000000-0005-0000-0000-0000DFCB0000}"/>
    <cellStyle name="Normal 4 2 3 2 4 3 3" xfId="13900" xr:uid="{00000000-0005-0000-0000-0000E0CB0000}"/>
    <cellStyle name="Normal 4 2 3 2 4 3 3 2" xfId="31827" xr:uid="{00000000-0005-0000-0000-0000E1CB0000}"/>
    <cellStyle name="Normal 4 2 3 2 4 3 3 3" xfId="43772" xr:uid="{00000000-0005-0000-0000-0000E2CB0000}"/>
    <cellStyle name="Normal 4 2 3 2 4 3 3 4" xfId="55737" xr:uid="{00000000-0005-0000-0000-0000E3CB0000}"/>
    <cellStyle name="Normal 4 2 3 2 4 3 4" xfId="19859" xr:uid="{00000000-0005-0000-0000-0000E4CB0000}"/>
    <cellStyle name="Normal 4 2 3 2 4 3 5" xfId="7917" xr:uid="{00000000-0005-0000-0000-0000E5CB0000}"/>
    <cellStyle name="Normal 4 2 3 2 4 3 6" xfId="25844" xr:uid="{00000000-0005-0000-0000-0000E6CB0000}"/>
    <cellStyle name="Normal 4 2 3 2 4 3 7" xfId="37789" xr:uid="{00000000-0005-0000-0000-0000E7CB0000}"/>
    <cellStyle name="Normal 4 2 3 2 4 3 8" xfId="49754" xr:uid="{00000000-0005-0000-0000-0000E8CB0000}"/>
    <cellStyle name="Normal 4 2 3 2 4 4" xfId="3463" xr:uid="{00000000-0005-0000-0000-0000E9CB0000}"/>
    <cellStyle name="Normal 4 2 3 2 4 4 2" xfId="15426" xr:uid="{00000000-0005-0000-0000-0000EACB0000}"/>
    <cellStyle name="Normal 4 2 3 2 4 4 2 2" xfId="33353" xr:uid="{00000000-0005-0000-0000-0000EBCB0000}"/>
    <cellStyle name="Normal 4 2 3 2 4 4 2 3" xfId="45298" xr:uid="{00000000-0005-0000-0000-0000ECCB0000}"/>
    <cellStyle name="Normal 4 2 3 2 4 4 2 4" xfId="57263" xr:uid="{00000000-0005-0000-0000-0000EDCB0000}"/>
    <cellStyle name="Normal 4 2 3 2 4 4 3" xfId="21385" xr:uid="{00000000-0005-0000-0000-0000EECB0000}"/>
    <cellStyle name="Normal 4 2 3 2 4 4 4" xfId="9443" xr:uid="{00000000-0005-0000-0000-0000EFCB0000}"/>
    <cellStyle name="Normal 4 2 3 2 4 4 5" xfId="27370" xr:uid="{00000000-0005-0000-0000-0000F0CB0000}"/>
    <cellStyle name="Normal 4 2 3 2 4 4 6" xfId="39315" xr:uid="{00000000-0005-0000-0000-0000F1CB0000}"/>
    <cellStyle name="Normal 4 2 3 2 4 4 7" xfId="51280" xr:uid="{00000000-0005-0000-0000-0000F2CB0000}"/>
    <cellStyle name="Normal 4 2 3 2 4 5" xfId="12456" xr:uid="{00000000-0005-0000-0000-0000F3CB0000}"/>
    <cellStyle name="Normal 4 2 3 2 4 5 2" xfId="30383" xr:uid="{00000000-0005-0000-0000-0000F4CB0000}"/>
    <cellStyle name="Normal 4 2 3 2 4 5 3" xfId="42328" xr:uid="{00000000-0005-0000-0000-0000F5CB0000}"/>
    <cellStyle name="Normal 4 2 3 2 4 5 4" xfId="54293" xr:uid="{00000000-0005-0000-0000-0000F6CB0000}"/>
    <cellStyle name="Normal 4 2 3 2 4 6" xfId="18415" xr:uid="{00000000-0005-0000-0000-0000F7CB0000}"/>
    <cellStyle name="Normal 4 2 3 2 4 7" xfId="6473" xr:uid="{00000000-0005-0000-0000-0000F8CB0000}"/>
    <cellStyle name="Normal 4 2 3 2 4 8" xfId="24400" xr:uid="{00000000-0005-0000-0000-0000F9CB0000}"/>
    <cellStyle name="Normal 4 2 3 2 4 9" xfId="36345" xr:uid="{00000000-0005-0000-0000-0000FACB0000}"/>
    <cellStyle name="Normal 4 2 3 2 5" xfId="867" xr:uid="{00000000-0005-0000-0000-0000FBCB0000}"/>
    <cellStyle name="Normal 4 2 3 2 5 2" xfId="2311" xr:uid="{00000000-0005-0000-0000-0000FCCB0000}"/>
    <cellStyle name="Normal 4 2 3 2 5 2 2" xfId="5281" xr:uid="{00000000-0005-0000-0000-0000FDCB0000}"/>
    <cellStyle name="Normal 4 2 3 2 5 2 2 2" xfId="17244" xr:uid="{00000000-0005-0000-0000-0000FECB0000}"/>
    <cellStyle name="Normal 4 2 3 2 5 2 2 2 2" xfId="35171" xr:uid="{00000000-0005-0000-0000-0000FFCB0000}"/>
    <cellStyle name="Normal 4 2 3 2 5 2 2 2 3" xfId="47116" xr:uid="{00000000-0005-0000-0000-000000CC0000}"/>
    <cellStyle name="Normal 4 2 3 2 5 2 2 2 4" xfId="59081" xr:uid="{00000000-0005-0000-0000-000001CC0000}"/>
    <cellStyle name="Normal 4 2 3 2 5 2 2 3" xfId="23203" xr:uid="{00000000-0005-0000-0000-000002CC0000}"/>
    <cellStyle name="Normal 4 2 3 2 5 2 2 4" xfId="11261" xr:uid="{00000000-0005-0000-0000-000003CC0000}"/>
    <cellStyle name="Normal 4 2 3 2 5 2 2 5" xfId="29188" xr:uid="{00000000-0005-0000-0000-000004CC0000}"/>
    <cellStyle name="Normal 4 2 3 2 5 2 2 6" xfId="41133" xr:uid="{00000000-0005-0000-0000-000005CC0000}"/>
    <cellStyle name="Normal 4 2 3 2 5 2 2 7" xfId="53098" xr:uid="{00000000-0005-0000-0000-000006CC0000}"/>
    <cellStyle name="Normal 4 2 3 2 5 2 3" xfId="14274" xr:uid="{00000000-0005-0000-0000-000007CC0000}"/>
    <cellStyle name="Normal 4 2 3 2 5 2 3 2" xfId="32201" xr:uid="{00000000-0005-0000-0000-000008CC0000}"/>
    <cellStyle name="Normal 4 2 3 2 5 2 3 3" xfId="44146" xr:uid="{00000000-0005-0000-0000-000009CC0000}"/>
    <cellStyle name="Normal 4 2 3 2 5 2 3 4" xfId="56111" xr:uid="{00000000-0005-0000-0000-00000ACC0000}"/>
    <cellStyle name="Normal 4 2 3 2 5 2 4" xfId="20233" xr:uid="{00000000-0005-0000-0000-00000BCC0000}"/>
    <cellStyle name="Normal 4 2 3 2 5 2 5" xfId="8291" xr:uid="{00000000-0005-0000-0000-00000CCC0000}"/>
    <cellStyle name="Normal 4 2 3 2 5 2 6" xfId="26218" xr:uid="{00000000-0005-0000-0000-00000DCC0000}"/>
    <cellStyle name="Normal 4 2 3 2 5 2 7" xfId="38163" xr:uid="{00000000-0005-0000-0000-00000ECC0000}"/>
    <cellStyle name="Normal 4 2 3 2 5 2 8" xfId="50128" xr:uid="{00000000-0005-0000-0000-00000FCC0000}"/>
    <cellStyle name="Normal 4 2 3 2 5 3" xfId="3837" xr:uid="{00000000-0005-0000-0000-000010CC0000}"/>
    <cellStyle name="Normal 4 2 3 2 5 3 2" xfId="15800" xr:uid="{00000000-0005-0000-0000-000011CC0000}"/>
    <cellStyle name="Normal 4 2 3 2 5 3 2 2" xfId="33727" xr:uid="{00000000-0005-0000-0000-000012CC0000}"/>
    <cellStyle name="Normal 4 2 3 2 5 3 2 3" xfId="45672" xr:uid="{00000000-0005-0000-0000-000013CC0000}"/>
    <cellStyle name="Normal 4 2 3 2 5 3 2 4" xfId="57637" xr:uid="{00000000-0005-0000-0000-000014CC0000}"/>
    <cellStyle name="Normal 4 2 3 2 5 3 3" xfId="21759" xr:uid="{00000000-0005-0000-0000-000015CC0000}"/>
    <cellStyle name="Normal 4 2 3 2 5 3 4" xfId="9817" xr:uid="{00000000-0005-0000-0000-000016CC0000}"/>
    <cellStyle name="Normal 4 2 3 2 5 3 5" xfId="27744" xr:uid="{00000000-0005-0000-0000-000017CC0000}"/>
    <cellStyle name="Normal 4 2 3 2 5 3 6" xfId="39689" xr:uid="{00000000-0005-0000-0000-000018CC0000}"/>
    <cellStyle name="Normal 4 2 3 2 5 3 7" xfId="51654" xr:uid="{00000000-0005-0000-0000-000019CC0000}"/>
    <cellStyle name="Normal 4 2 3 2 5 4" xfId="12830" xr:uid="{00000000-0005-0000-0000-00001ACC0000}"/>
    <cellStyle name="Normal 4 2 3 2 5 4 2" xfId="30757" xr:uid="{00000000-0005-0000-0000-00001BCC0000}"/>
    <cellStyle name="Normal 4 2 3 2 5 4 3" xfId="42702" xr:uid="{00000000-0005-0000-0000-00001CCC0000}"/>
    <cellStyle name="Normal 4 2 3 2 5 4 4" xfId="54667" xr:uid="{00000000-0005-0000-0000-00001DCC0000}"/>
    <cellStyle name="Normal 4 2 3 2 5 5" xfId="18789" xr:uid="{00000000-0005-0000-0000-00001ECC0000}"/>
    <cellStyle name="Normal 4 2 3 2 5 6" xfId="6847" xr:uid="{00000000-0005-0000-0000-00001FCC0000}"/>
    <cellStyle name="Normal 4 2 3 2 5 7" xfId="24774" xr:uid="{00000000-0005-0000-0000-000020CC0000}"/>
    <cellStyle name="Normal 4 2 3 2 5 8" xfId="36719" xr:uid="{00000000-0005-0000-0000-000021CC0000}"/>
    <cellStyle name="Normal 4 2 3 2 5 9" xfId="48684" xr:uid="{00000000-0005-0000-0000-000022CC0000}"/>
    <cellStyle name="Normal 4 2 3 2 6" xfId="1589" xr:uid="{00000000-0005-0000-0000-000023CC0000}"/>
    <cellStyle name="Normal 4 2 3 2 6 2" xfId="4559" xr:uid="{00000000-0005-0000-0000-000024CC0000}"/>
    <cellStyle name="Normal 4 2 3 2 6 2 2" xfId="16522" xr:uid="{00000000-0005-0000-0000-000025CC0000}"/>
    <cellStyle name="Normal 4 2 3 2 6 2 2 2" xfId="34449" xr:uid="{00000000-0005-0000-0000-000026CC0000}"/>
    <cellStyle name="Normal 4 2 3 2 6 2 2 3" xfId="46394" xr:uid="{00000000-0005-0000-0000-000027CC0000}"/>
    <cellStyle name="Normal 4 2 3 2 6 2 2 4" xfId="58359" xr:uid="{00000000-0005-0000-0000-000028CC0000}"/>
    <cellStyle name="Normal 4 2 3 2 6 2 3" xfId="22481" xr:uid="{00000000-0005-0000-0000-000029CC0000}"/>
    <cellStyle name="Normal 4 2 3 2 6 2 4" xfId="10539" xr:uid="{00000000-0005-0000-0000-00002ACC0000}"/>
    <cellStyle name="Normal 4 2 3 2 6 2 5" xfId="28466" xr:uid="{00000000-0005-0000-0000-00002BCC0000}"/>
    <cellStyle name="Normal 4 2 3 2 6 2 6" xfId="40411" xr:uid="{00000000-0005-0000-0000-00002CCC0000}"/>
    <cellStyle name="Normal 4 2 3 2 6 2 7" xfId="52376" xr:uid="{00000000-0005-0000-0000-00002DCC0000}"/>
    <cellStyle name="Normal 4 2 3 2 6 3" xfId="13552" xr:uid="{00000000-0005-0000-0000-00002ECC0000}"/>
    <cellStyle name="Normal 4 2 3 2 6 3 2" xfId="31479" xr:uid="{00000000-0005-0000-0000-00002FCC0000}"/>
    <cellStyle name="Normal 4 2 3 2 6 3 3" xfId="43424" xr:uid="{00000000-0005-0000-0000-000030CC0000}"/>
    <cellStyle name="Normal 4 2 3 2 6 3 4" xfId="55389" xr:uid="{00000000-0005-0000-0000-000031CC0000}"/>
    <cellStyle name="Normal 4 2 3 2 6 4" xfId="19511" xr:uid="{00000000-0005-0000-0000-000032CC0000}"/>
    <cellStyle name="Normal 4 2 3 2 6 5" xfId="7569" xr:uid="{00000000-0005-0000-0000-000033CC0000}"/>
    <cellStyle name="Normal 4 2 3 2 6 6" xfId="25496" xr:uid="{00000000-0005-0000-0000-000034CC0000}"/>
    <cellStyle name="Normal 4 2 3 2 6 7" xfId="37441" xr:uid="{00000000-0005-0000-0000-000035CC0000}"/>
    <cellStyle name="Normal 4 2 3 2 6 8" xfId="49406" xr:uid="{00000000-0005-0000-0000-000036CC0000}"/>
    <cellStyle name="Normal 4 2 3 2 7" xfId="3115" xr:uid="{00000000-0005-0000-0000-000037CC0000}"/>
    <cellStyle name="Normal 4 2 3 2 7 2" xfId="15078" xr:uid="{00000000-0005-0000-0000-000038CC0000}"/>
    <cellStyle name="Normal 4 2 3 2 7 2 2" xfId="33005" xr:uid="{00000000-0005-0000-0000-000039CC0000}"/>
    <cellStyle name="Normal 4 2 3 2 7 2 3" xfId="44950" xr:uid="{00000000-0005-0000-0000-00003ACC0000}"/>
    <cellStyle name="Normal 4 2 3 2 7 2 4" xfId="56915" xr:uid="{00000000-0005-0000-0000-00003BCC0000}"/>
    <cellStyle name="Normal 4 2 3 2 7 3" xfId="21037" xr:uid="{00000000-0005-0000-0000-00003CCC0000}"/>
    <cellStyle name="Normal 4 2 3 2 7 4" xfId="9095" xr:uid="{00000000-0005-0000-0000-00003DCC0000}"/>
    <cellStyle name="Normal 4 2 3 2 7 5" xfId="27022" xr:uid="{00000000-0005-0000-0000-00003ECC0000}"/>
    <cellStyle name="Normal 4 2 3 2 7 6" xfId="38967" xr:uid="{00000000-0005-0000-0000-00003FCC0000}"/>
    <cellStyle name="Normal 4 2 3 2 7 7" xfId="50932" xr:uid="{00000000-0005-0000-0000-000040CC0000}"/>
    <cellStyle name="Normal 4 2 3 2 8" xfId="12108" xr:uid="{00000000-0005-0000-0000-000041CC0000}"/>
    <cellStyle name="Normal 4 2 3 2 8 2" xfId="30035" xr:uid="{00000000-0005-0000-0000-000042CC0000}"/>
    <cellStyle name="Normal 4 2 3 2 8 3" xfId="41980" xr:uid="{00000000-0005-0000-0000-000043CC0000}"/>
    <cellStyle name="Normal 4 2 3 2 8 4" xfId="53945" xr:uid="{00000000-0005-0000-0000-000044CC0000}"/>
    <cellStyle name="Normal 4 2 3 2 9" xfId="18067" xr:uid="{00000000-0005-0000-0000-000045CC0000}"/>
    <cellStyle name="Normal 4 2 3 3" xfId="203" xr:uid="{00000000-0005-0000-0000-000046CC0000}"/>
    <cellStyle name="Normal 4 2 3 3 10" xfId="36055" xr:uid="{00000000-0005-0000-0000-000047CC0000}"/>
    <cellStyle name="Normal 4 2 3 3 11" xfId="48020" xr:uid="{00000000-0005-0000-0000-000048CC0000}"/>
    <cellStyle name="Normal 4 2 3 3 2" xfId="551" xr:uid="{00000000-0005-0000-0000-000049CC0000}"/>
    <cellStyle name="Normal 4 2 3 3 2 10" xfId="48368" xr:uid="{00000000-0005-0000-0000-00004ACC0000}"/>
    <cellStyle name="Normal 4 2 3 3 2 2" xfId="1273" xr:uid="{00000000-0005-0000-0000-00004BCC0000}"/>
    <cellStyle name="Normal 4 2 3 3 2 2 2" xfId="2717" xr:uid="{00000000-0005-0000-0000-00004CCC0000}"/>
    <cellStyle name="Normal 4 2 3 3 2 2 2 2" xfId="5687" xr:uid="{00000000-0005-0000-0000-00004DCC0000}"/>
    <cellStyle name="Normal 4 2 3 3 2 2 2 2 2" xfId="17650" xr:uid="{00000000-0005-0000-0000-00004ECC0000}"/>
    <cellStyle name="Normal 4 2 3 3 2 2 2 2 2 2" xfId="35577" xr:uid="{00000000-0005-0000-0000-00004FCC0000}"/>
    <cellStyle name="Normal 4 2 3 3 2 2 2 2 2 3" xfId="47522" xr:uid="{00000000-0005-0000-0000-000050CC0000}"/>
    <cellStyle name="Normal 4 2 3 3 2 2 2 2 2 4" xfId="59487" xr:uid="{00000000-0005-0000-0000-000051CC0000}"/>
    <cellStyle name="Normal 4 2 3 3 2 2 2 2 3" xfId="23609" xr:uid="{00000000-0005-0000-0000-000052CC0000}"/>
    <cellStyle name="Normal 4 2 3 3 2 2 2 2 4" xfId="11667" xr:uid="{00000000-0005-0000-0000-000053CC0000}"/>
    <cellStyle name="Normal 4 2 3 3 2 2 2 2 5" xfId="29594" xr:uid="{00000000-0005-0000-0000-000054CC0000}"/>
    <cellStyle name="Normal 4 2 3 3 2 2 2 2 6" xfId="41539" xr:uid="{00000000-0005-0000-0000-000055CC0000}"/>
    <cellStyle name="Normal 4 2 3 3 2 2 2 2 7" xfId="53504" xr:uid="{00000000-0005-0000-0000-000056CC0000}"/>
    <cellStyle name="Normal 4 2 3 3 2 2 2 3" xfId="14680" xr:uid="{00000000-0005-0000-0000-000057CC0000}"/>
    <cellStyle name="Normal 4 2 3 3 2 2 2 3 2" xfId="32607" xr:uid="{00000000-0005-0000-0000-000058CC0000}"/>
    <cellStyle name="Normal 4 2 3 3 2 2 2 3 3" xfId="44552" xr:uid="{00000000-0005-0000-0000-000059CC0000}"/>
    <cellStyle name="Normal 4 2 3 3 2 2 2 3 4" xfId="56517" xr:uid="{00000000-0005-0000-0000-00005ACC0000}"/>
    <cellStyle name="Normal 4 2 3 3 2 2 2 4" xfId="20639" xr:uid="{00000000-0005-0000-0000-00005BCC0000}"/>
    <cellStyle name="Normal 4 2 3 3 2 2 2 5" xfId="8697" xr:uid="{00000000-0005-0000-0000-00005CCC0000}"/>
    <cellStyle name="Normal 4 2 3 3 2 2 2 6" xfId="26624" xr:uid="{00000000-0005-0000-0000-00005DCC0000}"/>
    <cellStyle name="Normal 4 2 3 3 2 2 2 7" xfId="38569" xr:uid="{00000000-0005-0000-0000-00005ECC0000}"/>
    <cellStyle name="Normal 4 2 3 3 2 2 2 8" xfId="50534" xr:uid="{00000000-0005-0000-0000-00005FCC0000}"/>
    <cellStyle name="Normal 4 2 3 3 2 2 3" xfId="4243" xr:uid="{00000000-0005-0000-0000-000060CC0000}"/>
    <cellStyle name="Normal 4 2 3 3 2 2 3 2" xfId="16206" xr:uid="{00000000-0005-0000-0000-000061CC0000}"/>
    <cellStyle name="Normal 4 2 3 3 2 2 3 2 2" xfId="34133" xr:uid="{00000000-0005-0000-0000-000062CC0000}"/>
    <cellStyle name="Normal 4 2 3 3 2 2 3 2 3" xfId="46078" xr:uid="{00000000-0005-0000-0000-000063CC0000}"/>
    <cellStyle name="Normal 4 2 3 3 2 2 3 2 4" xfId="58043" xr:uid="{00000000-0005-0000-0000-000064CC0000}"/>
    <cellStyle name="Normal 4 2 3 3 2 2 3 3" xfId="22165" xr:uid="{00000000-0005-0000-0000-000065CC0000}"/>
    <cellStyle name="Normal 4 2 3 3 2 2 3 4" xfId="10223" xr:uid="{00000000-0005-0000-0000-000066CC0000}"/>
    <cellStyle name="Normal 4 2 3 3 2 2 3 5" xfId="28150" xr:uid="{00000000-0005-0000-0000-000067CC0000}"/>
    <cellStyle name="Normal 4 2 3 3 2 2 3 6" xfId="40095" xr:uid="{00000000-0005-0000-0000-000068CC0000}"/>
    <cellStyle name="Normal 4 2 3 3 2 2 3 7" xfId="52060" xr:uid="{00000000-0005-0000-0000-000069CC0000}"/>
    <cellStyle name="Normal 4 2 3 3 2 2 4" xfId="13236" xr:uid="{00000000-0005-0000-0000-00006ACC0000}"/>
    <cellStyle name="Normal 4 2 3 3 2 2 4 2" xfId="31163" xr:uid="{00000000-0005-0000-0000-00006BCC0000}"/>
    <cellStyle name="Normal 4 2 3 3 2 2 4 3" xfId="43108" xr:uid="{00000000-0005-0000-0000-00006CCC0000}"/>
    <cellStyle name="Normal 4 2 3 3 2 2 4 4" xfId="55073" xr:uid="{00000000-0005-0000-0000-00006DCC0000}"/>
    <cellStyle name="Normal 4 2 3 3 2 2 5" xfId="19195" xr:uid="{00000000-0005-0000-0000-00006ECC0000}"/>
    <cellStyle name="Normal 4 2 3 3 2 2 6" xfId="7253" xr:uid="{00000000-0005-0000-0000-00006FCC0000}"/>
    <cellStyle name="Normal 4 2 3 3 2 2 7" xfId="25180" xr:uid="{00000000-0005-0000-0000-000070CC0000}"/>
    <cellStyle name="Normal 4 2 3 3 2 2 8" xfId="37125" xr:uid="{00000000-0005-0000-0000-000071CC0000}"/>
    <cellStyle name="Normal 4 2 3 3 2 2 9" xfId="49090" xr:uid="{00000000-0005-0000-0000-000072CC0000}"/>
    <cellStyle name="Normal 4 2 3 3 2 3" xfId="1995" xr:uid="{00000000-0005-0000-0000-000073CC0000}"/>
    <cellStyle name="Normal 4 2 3 3 2 3 2" xfId="4965" xr:uid="{00000000-0005-0000-0000-000074CC0000}"/>
    <cellStyle name="Normal 4 2 3 3 2 3 2 2" xfId="16928" xr:uid="{00000000-0005-0000-0000-000075CC0000}"/>
    <cellStyle name="Normal 4 2 3 3 2 3 2 2 2" xfId="34855" xr:uid="{00000000-0005-0000-0000-000076CC0000}"/>
    <cellStyle name="Normal 4 2 3 3 2 3 2 2 3" xfId="46800" xr:uid="{00000000-0005-0000-0000-000077CC0000}"/>
    <cellStyle name="Normal 4 2 3 3 2 3 2 2 4" xfId="58765" xr:uid="{00000000-0005-0000-0000-000078CC0000}"/>
    <cellStyle name="Normal 4 2 3 3 2 3 2 3" xfId="22887" xr:uid="{00000000-0005-0000-0000-000079CC0000}"/>
    <cellStyle name="Normal 4 2 3 3 2 3 2 4" xfId="10945" xr:uid="{00000000-0005-0000-0000-00007ACC0000}"/>
    <cellStyle name="Normal 4 2 3 3 2 3 2 5" xfId="28872" xr:uid="{00000000-0005-0000-0000-00007BCC0000}"/>
    <cellStyle name="Normal 4 2 3 3 2 3 2 6" xfId="40817" xr:uid="{00000000-0005-0000-0000-00007CCC0000}"/>
    <cellStyle name="Normal 4 2 3 3 2 3 2 7" xfId="52782" xr:uid="{00000000-0005-0000-0000-00007DCC0000}"/>
    <cellStyle name="Normal 4 2 3 3 2 3 3" xfId="13958" xr:uid="{00000000-0005-0000-0000-00007ECC0000}"/>
    <cellStyle name="Normal 4 2 3 3 2 3 3 2" xfId="31885" xr:uid="{00000000-0005-0000-0000-00007FCC0000}"/>
    <cellStyle name="Normal 4 2 3 3 2 3 3 3" xfId="43830" xr:uid="{00000000-0005-0000-0000-000080CC0000}"/>
    <cellStyle name="Normal 4 2 3 3 2 3 3 4" xfId="55795" xr:uid="{00000000-0005-0000-0000-000081CC0000}"/>
    <cellStyle name="Normal 4 2 3 3 2 3 4" xfId="19917" xr:uid="{00000000-0005-0000-0000-000082CC0000}"/>
    <cellStyle name="Normal 4 2 3 3 2 3 5" xfId="7975" xr:uid="{00000000-0005-0000-0000-000083CC0000}"/>
    <cellStyle name="Normal 4 2 3 3 2 3 6" xfId="25902" xr:uid="{00000000-0005-0000-0000-000084CC0000}"/>
    <cellStyle name="Normal 4 2 3 3 2 3 7" xfId="37847" xr:uid="{00000000-0005-0000-0000-000085CC0000}"/>
    <cellStyle name="Normal 4 2 3 3 2 3 8" xfId="49812" xr:uid="{00000000-0005-0000-0000-000086CC0000}"/>
    <cellStyle name="Normal 4 2 3 3 2 4" xfId="3521" xr:uid="{00000000-0005-0000-0000-000087CC0000}"/>
    <cellStyle name="Normal 4 2 3 3 2 4 2" xfId="15484" xr:uid="{00000000-0005-0000-0000-000088CC0000}"/>
    <cellStyle name="Normal 4 2 3 3 2 4 2 2" xfId="33411" xr:uid="{00000000-0005-0000-0000-000089CC0000}"/>
    <cellStyle name="Normal 4 2 3 3 2 4 2 3" xfId="45356" xr:uid="{00000000-0005-0000-0000-00008ACC0000}"/>
    <cellStyle name="Normal 4 2 3 3 2 4 2 4" xfId="57321" xr:uid="{00000000-0005-0000-0000-00008BCC0000}"/>
    <cellStyle name="Normal 4 2 3 3 2 4 3" xfId="21443" xr:uid="{00000000-0005-0000-0000-00008CCC0000}"/>
    <cellStyle name="Normal 4 2 3 3 2 4 4" xfId="9501" xr:uid="{00000000-0005-0000-0000-00008DCC0000}"/>
    <cellStyle name="Normal 4 2 3 3 2 4 5" xfId="27428" xr:uid="{00000000-0005-0000-0000-00008ECC0000}"/>
    <cellStyle name="Normal 4 2 3 3 2 4 6" xfId="39373" xr:uid="{00000000-0005-0000-0000-00008FCC0000}"/>
    <cellStyle name="Normal 4 2 3 3 2 4 7" xfId="51338" xr:uid="{00000000-0005-0000-0000-000090CC0000}"/>
    <cellStyle name="Normal 4 2 3 3 2 5" xfId="12514" xr:uid="{00000000-0005-0000-0000-000091CC0000}"/>
    <cellStyle name="Normal 4 2 3 3 2 5 2" xfId="30441" xr:uid="{00000000-0005-0000-0000-000092CC0000}"/>
    <cellStyle name="Normal 4 2 3 3 2 5 3" xfId="42386" xr:uid="{00000000-0005-0000-0000-000093CC0000}"/>
    <cellStyle name="Normal 4 2 3 3 2 5 4" xfId="54351" xr:uid="{00000000-0005-0000-0000-000094CC0000}"/>
    <cellStyle name="Normal 4 2 3 3 2 6" xfId="18473" xr:uid="{00000000-0005-0000-0000-000095CC0000}"/>
    <cellStyle name="Normal 4 2 3 3 2 7" xfId="6531" xr:uid="{00000000-0005-0000-0000-000096CC0000}"/>
    <cellStyle name="Normal 4 2 3 3 2 8" xfId="24458" xr:uid="{00000000-0005-0000-0000-000097CC0000}"/>
    <cellStyle name="Normal 4 2 3 3 2 9" xfId="36403" xr:uid="{00000000-0005-0000-0000-000098CC0000}"/>
    <cellStyle name="Normal 4 2 3 3 3" xfId="925" xr:uid="{00000000-0005-0000-0000-000099CC0000}"/>
    <cellStyle name="Normal 4 2 3 3 3 2" xfId="2369" xr:uid="{00000000-0005-0000-0000-00009ACC0000}"/>
    <cellStyle name="Normal 4 2 3 3 3 2 2" xfId="5339" xr:uid="{00000000-0005-0000-0000-00009BCC0000}"/>
    <cellStyle name="Normal 4 2 3 3 3 2 2 2" xfId="17302" xr:uid="{00000000-0005-0000-0000-00009CCC0000}"/>
    <cellStyle name="Normal 4 2 3 3 3 2 2 2 2" xfId="35229" xr:uid="{00000000-0005-0000-0000-00009DCC0000}"/>
    <cellStyle name="Normal 4 2 3 3 3 2 2 2 3" xfId="47174" xr:uid="{00000000-0005-0000-0000-00009ECC0000}"/>
    <cellStyle name="Normal 4 2 3 3 3 2 2 2 4" xfId="59139" xr:uid="{00000000-0005-0000-0000-00009FCC0000}"/>
    <cellStyle name="Normal 4 2 3 3 3 2 2 3" xfId="23261" xr:uid="{00000000-0005-0000-0000-0000A0CC0000}"/>
    <cellStyle name="Normal 4 2 3 3 3 2 2 4" xfId="11319" xr:uid="{00000000-0005-0000-0000-0000A1CC0000}"/>
    <cellStyle name="Normal 4 2 3 3 3 2 2 5" xfId="29246" xr:uid="{00000000-0005-0000-0000-0000A2CC0000}"/>
    <cellStyle name="Normal 4 2 3 3 3 2 2 6" xfId="41191" xr:uid="{00000000-0005-0000-0000-0000A3CC0000}"/>
    <cellStyle name="Normal 4 2 3 3 3 2 2 7" xfId="53156" xr:uid="{00000000-0005-0000-0000-0000A4CC0000}"/>
    <cellStyle name="Normal 4 2 3 3 3 2 3" xfId="14332" xr:uid="{00000000-0005-0000-0000-0000A5CC0000}"/>
    <cellStyle name="Normal 4 2 3 3 3 2 3 2" xfId="32259" xr:uid="{00000000-0005-0000-0000-0000A6CC0000}"/>
    <cellStyle name="Normal 4 2 3 3 3 2 3 3" xfId="44204" xr:uid="{00000000-0005-0000-0000-0000A7CC0000}"/>
    <cellStyle name="Normal 4 2 3 3 3 2 3 4" xfId="56169" xr:uid="{00000000-0005-0000-0000-0000A8CC0000}"/>
    <cellStyle name="Normal 4 2 3 3 3 2 4" xfId="20291" xr:uid="{00000000-0005-0000-0000-0000A9CC0000}"/>
    <cellStyle name="Normal 4 2 3 3 3 2 5" xfId="8349" xr:uid="{00000000-0005-0000-0000-0000AACC0000}"/>
    <cellStyle name="Normal 4 2 3 3 3 2 6" xfId="26276" xr:uid="{00000000-0005-0000-0000-0000ABCC0000}"/>
    <cellStyle name="Normal 4 2 3 3 3 2 7" xfId="38221" xr:uid="{00000000-0005-0000-0000-0000ACCC0000}"/>
    <cellStyle name="Normal 4 2 3 3 3 2 8" xfId="50186" xr:uid="{00000000-0005-0000-0000-0000ADCC0000}"/>
    <cellStyle name="Normal 4 2 3 3 3 3" xfId="3895" xr:uid="{00000000-0005-0000-0000-0000AECC0000}"/>
    <cellStyle name="Normal 4 2 3 3 3 3 2" xfId="15858" xr:uid="{00000000-0005-0000-0000-0000AFCC0000}"/>
    <cellStyle name="Normal 4 2 3 3 3 3 2 2" xfId="33785" xr:uid="{00000000-0005-0000-0000-0000B0CC0000}"/>
    <cellStyle name="Normal 4 2 3 3 3 3 2 3" xfId="45730" xr:uid="{00000000-0005-0000-0000-0000B1CC0000}"/>
    <cellStyle name="Normal 4 2 3 3 3 3 2 4" xfId="57695" xr:uid="{00000000-0005-0000-0000-0000B2CC0000}"/>
    <cellStyle name="Normal 4 2 3 3 3 3 3" xfId="21817" xr:uid="{00000000-0005-0000-0000-0000B3CC0000}"/>
    <cellStyle name="Normal 4 2 3 3 3 3 4" xfId="9875" xr:uid="{00000000-0005-0000-0000-0000B4CC0000}"/>
    <cellStyle name="Normal 4 2 3 3 3 3 5" xfId="27802" xr:uid="{00000000-0005-0000-0000-0000B5CC0000}"/>
    <cellStyle name="Normal 4 2 3 3 3 3 6" xfId="39747" xr:uid="{00000000-0005-0000-0000-0000B6CC0000}"/>
    <cellStyle name="Normal 4 2 3 3 3 3 7" xfId="51712" xr:uid="{00000000-0005-0000-0000-0000B7CC0000}"/>
    <cellStyle name="Normal 4 2 3 3 3 4" xfId="12888" xr:uid="{00000000-0005-0000-0000-0000B8CC0000}"/>
    <cellStyle name="Normal 4 2 3 3 3 4 2" xfId="30815" xr:uid="{00000000-0005-0000-0000-0000B9CC0000}"/>
    <cellStyle name="Normal 4 2 3 3 3 4 3" xfId="42760" xr:uid="{00000000-0005-0000-0000-0000BACC0000}"/>
    <cellStyle name="Normal 4 2 3 3 3 4 4" xfId="54725" xr:uid="{00000000-0005-0000-0000-0000BBCC0000}"/>
    <cellStyle name="Normal 4 2 3 3 3 5" xfId="18847" xr:uid="{00000000-0005-0000-0000-0000BCCC0000}"/>
    <cellStyle name="Normal 4 2 3 3 3 6" xfId="6905" xr:uid="{00000000-0005-0000-0000-0000BDCC0000}"/>
    <cellStyle name="Normal 4 2 3 3 3 7" xfId="24832" xr:uid="{00000000-0005-0000-0000-0000BECC0000}"/>
    <cellStyle name="Normal 4 2 3 3 3 8" xfId="36777" xr:uid="{00000000-0005-0000-0000-0000BFCC0000}"/>
    <cellStyle name="Normal 4 2 3 3 3 9" xfId="48742" xr:uid="{00000000-0005-0000-0000-0000C0CC0000}"/>
    <cellStyle name="Normal 4 2 3 3 4" xfId="1647" xr:uid="{00000000-0005-0000-0000-0000C1CC0000}"/>
    <cellStyle name="Normal 4 2 3 3 4 2" xfId="4617" xr:uid="{00000000-0005-0000-0000-0000C2CC0000}"/>
    <cellStyle name="Normal 4 2 3 3 4 2 2" xfId="16580" xr:uid="{00000000-0005-0000-0000-0000C3CC0000}"/>
    <cellStyle name="Normal 4 2 3 3 4 2 2 2" xfId="34507" xr:uid="{00000000-0005-0000-0000-0000C4CC0000}"/>
    <cellStyle name="Normal 4 2 3 3 4 2 2 3" xfId="46452" xr:uid="{00000000-0005-0000-0000-0000C5CC0000}"/>
    <cellStyle name="Normal 4 2 3 3 4 2 2 4" xfId="58417" xr:uid="{00000000-0005-0000-0000-0000C6CC0000}"/>
    <cellStyle name="Normal 4 2 3 3 4 2 3" xfId="22539" xr:uid="{00000000-0005-0000-0000-0000C7CC0000}"/>
    <cellStyle name="Normal 4 2 3 3 4 2 4" xfId="10597" xr:uid="{00000000-0005-0000-0000-0000C8CC0000}"/>
    <cellStyle name="Normal 4 2 3 3 4 2 5" xfId="28524" xr:uid="{00000000-0005-0000-0000-0000C9CC0000}"/>
    <cellStyle name="Normal 4 2 3 3 4 2 6" xfId="40469" xr:uid="{00000000-0005-0000-0000-0000CACC0000}"/>
    <cellStyle name="Normal 4 2 3 3 4 2 7" xfId="52434" xr:uid="{00000000-0005-0000-0000-0000CBCC0000}"/>
    <cellStyle name="Normal 4 2 3 3 4 3" xfId="13610" xr:uid="{00000000-0005-0000-0000-0000CCCC0000}"/>
    <cellStyle name="Normal 4 2 3 3 4 3 2" xfId="31537" xr:uid="{00000000-0005-0000-0000-0000CDCC0000}"/>
    <cellStyle name="Normal 4 2 3 3 4 3 3" xfId="43482" xr:uid="{00000000-0005-0000-0000-0000CECC0000}"/>
    <cellStyle name="Normal 4 2 3 3 4 3 4" xfId="55447" xr:uid="{00000000-0005-0000-0000-0000CFCC0000}"/>
    <cellStyle name="Normal 4 2 3 3 4 4" xfId="19569" xr:uid="{00000000-0005-0000-0000-0000D0CC0000}"/>
    <cellStyle name="Normal 4 2 3 3 4 5" xfId="7627" xr:uid="{00000000-0005-0000-0000-0000D1CC0000}"/>
    <cellStyle name="Normal 4 2 3 3 4 6" xfId="25554" xr:uid="{00000000-0005-0000-0000-0000D2CC0000}"/>
    <cellStyle name="Normal 4 2 3 3 4 7" xfId="37499" xr:uid="{00000000-0005-0000-0000-0000D3CC0000}"/>
    <cellStyle name="Normal 4 2 3 3 4 8" xfId="49464" xr:uid="{00000000-0005-0000-0000-0000D4CC0000}"/>
    <cellStyle name="Normal 4 2 3 3 5" xfId="3173" xr:uid="{00000000-0005-0000-0000-0000D5CC0000}"/>
    <cellStyle name="Normal 4 2 3 3 5 2" xfId="15136" xr:uid="{00000000-0005-0000-0000-0000D6CC0000}"/>
    <cellStyle name="Normal 4 2 3 3 5 2 2" xfId="33063" xr:uid="{00000000-0005-0000-0000-0000D7CC0000}"/>
    <cellStyle name="Normal 4 2 3 3 5 2 3" xfId="45008" xr:uid="{00000000-0005-0000-0000-0000D8CC0000}"/>
    <cellStyle name="Normal 4 2 3 3 5 2 4" xfId="56973" xr:uid="{00000000-0005-0000-0000-0000D9CC0000}"/>
    <cellStyle name="Normal 4 2 3 3 5 3" xfId="21095" xr:uid="{00000000-0005-0000-0000-0000DACC0000}"/>
    <cellStyle name="Normal 4 2 3 3 5 4" xfId="9153" xr:uid="{00000000-0005-0000-0000-0000DBCC0000}"/>
    <cellStyle name="Normal 4 2 3 3 5 5" xfId="27080" xr:uid="{00000000-0005-0000-0000-0000DCCC0000}"/>
    <cellStyle name="Normal 4 2 3 3 5 6" xfId="39025" xr:uid="{00000000-0005-0000-0000-0000DDCC0000}"/>
    <cellStyle name="Normal 4 2 3 3 5 7" xfId="50990" xr:uid="{00000000-0005-0000-0000-0000DECC0000}"/>
    <cellStyle name="Normal 4 2 3 3 6" xfId="12166" xr:uid="{00000000-0005-0000-0000-0000DFCC0000}"/>
    <cellStyle name="Normal 4 2 3 3 6 2" xfId="30093" xr:uid="{00000000-0005-0000-0000-0000E0CC0000}"/>
    <cellStyle name="Normal 4 2 3 3 6 3" xfId="42038" xr:uid="{00000000-0005-0000-0000-0000E1CC0000}"/>
    <cellStyle name="Normal 4 2 3 3 6 4" xfId="54003" xr:uid="{00000000-0005-0000-0000-0000E2CC0000}"/>
    <cellStyle name="Normal 4 2 3 3 7" xfId="18125" xr:uid="{00000000-0005-0000-0000-0000E3CC0000}"/>
    <cellStyle name="Normal 4 2 3 3 8" xfId="6183" xr:uid="{00000000-0005-0000-0000-0000E4CC0000}"/>
    <cellStyle name="Normal 4 2 3 3 9" xfId="24110" xr:uid="{00000000-0005-0000-0000-0000E5CC0000}"/>
    <cellStyle name="Normal 4 2 3 4" xfId="319" xr:uid="{00000000-0005-0000-0000-0000E6CC0000}"/>
    <cellStyle name="Normal 4 2 3 4 10" xfId="36171" xr:uid="{00000000-0005-0000-0000-0000E7CC0000}"/>
    <cellStyle name="Normal 4 2 3 4 11" xfId="48136" xr:uid="{00000000-0005-0000-0000-0000E8CC0000}"/>
    <cellStyle name="Normal 4 2 3 4 2" xfId="667" xr:uid="{00000000-0005-0000-0000-0000E9CC0000}"/>
    <cellStyle name="Normal 4 2 3 4 2 10" xfId="48484" xr:uid="{00000000-0005-0000-0000-0000EACC0000}"/>
    <cellStyle name="Normal 4 2 3 4 2 2" xfId="1389" xr:uid="{00000000-0005-0000-0000-0000EBCC0000}"/>
    <cellStyle name="Normal 4 2 3 4 2 2 2" xfId="2833" xr:uid="{00000000-0005-0000-0000-0000ECCC0000}"/>
    <cellStyle name="Normal 4 2 3 4 2 2 2 2" xfId="5803" xr:uid="{00000000-0005-0000-0000-0000EDCC0000}"/>
    <cellStyle name="Normal 4 2 3 4 2 2 2 2 2" xfId="17766" xr:uid="{00000000-0005-0000-0000-0000EECC0000}"/>
    <cellStyle name="Normal 4 2 3 4 2 2 2 2 2 2" xfId="35693" xr:uid="{00000000-0005-0000-0000-0000EFCC0000}"/>
    <cellStyle name="Normal 4 2 3 4 2 2 2 2 2 3" xfId="47638" xr:uid="{00000000-0005-0000-0000-0000F0CC0000}"/>
    <cellStyle name="Normal 4 2 3 4 2 2 2 2 2 4" xfId="59603" xr:uid="{00000000-0005-0000-0000-0000F1CC0000}"/>
    <cellStyle name="Normal 4 2 3 4 2 2 2 2 3" xfId="23725" xr:uid="{00000000-0005-0000-0000-0000F2CC0000}"/>
    <cellStyle name="Normal 4 2 3 4 2 2 2 2 4" xfId="11783" xr:uid="{00000000-0005-0000-0000-0000F3CC0000}"/>
    <cellStyle name="Normal 4 2 3 4 2 2 2 2 5" xfId="29710" xr:uid="{00000000-0005-0000-0000-0000F4CC0000}"/>
    <cellStyle name="Normal 4 2 3 4 2 2 2 2 6" xfId="41655" xr:uid="{00000000-0005-0000-0000-0000F5CC0000}"/>
    <cellStyle name="Normal 4 2 3 4 2 2 2 2 7" xfId="53620" xr:uid="{00000000-0005-0000-0000-0000F6CC0000}"/>
    <cellStyle name="Normal 4 2 3 4 2 2 2 3" xfId="14796" xr:uid="{00000000-0005-0000-0000-0000F7CC0000}"/>
    <cellStyle name="Normal 4 2 3 4 2 2 2 3 2" xfId="32723" xr:uid="{00000000-0005-0000-0000-0000F8CC0000}"/>
    <cellStyle name="Normal 4 2 3 4 2 2 2 3 3" xfId="44668" xr:uid="{00000000-0005-0000-0000-0000F9CC0000}"/>
    <cellStyle name="Normal 4 2 3 4 2 2 2 3 4" xfId="56633" xr:uid="{00000000-0005-0000-0000-0000FACC0000}"/>
    <cellStyle name="Normal 4 2 3 4 2 2 2 4" xfId="20755" xr:uid="{00000000-0005-0000-0000-0000FBCC0000}"/>
    <cellStyle name="Normal 4 2 3 4 2 2 2 5" xfId="8813" xr:uid="{00000000-0005-0000-0000-0000FCCC0000}"/>
    <cellStyle name="Normal 4 2 3 4 2 2 2 6" xfId="26740" xr:uid="{00000000-0005-0000-0000-0000FDCC0000}"/>
    <cellStyle name="Normal 4 2 3 4 2 2 2 7" xfId="38685" xr:uid="{00000000-0005-0000-0000-0000FECC0000}"/>
    <cellStyle name="Normal 4 2 3 4 2 2 2 8" xfId="50650" xr:uid="{00000000-0005-0000-0000-0000FFCC0000}"/>
    <cellStyle name="Normal 4 2 3 4 2 2 3" xfId="4359" xr:uid="{00000000-0005-0000-0000-000000CD0000}"/>
    <cellStyle name="Normal 4 2 3 4 2 2 3 2" xfId="16322" xr:uid="{00000000-0005-0000-0000-000001CD0000}"/>
    <cellStyle name="Normal 4 2 3 4 2 2 3 2 2" xfId="34249" xr:uid="{00000000-0005-0000-0000-000002CD0000}"/>
    <cellStyle name="Normal 4 2 3 4 2 2 3 2 3" xfId="46194" xr:uid="{00000000-0005-0000-0000-000003CD0000}"/>
    <cellStyle name="Normal 4 2 3 4 2 2 3 2 4" xfId="58159" xr:uid="{00000000-0005-0000-0000-000004CD0000}"/>
    <cellStyle name="Normal 4 2 3 4 2 2 3 3" xfId="22281" xr:uid="{00000000-0005-0000-0000-000005CD0000}"/>
    <cellStyle name="Normal 4 2 3 4 2 2 3 4" xfId="10339" xr:uid="{00000000-0005-0000-0000-000006CD0000}"/>
    <cellStyle name="Normal 4 2 3 4 2 2 3 5" xfId="28266" xr:uid="{00000000-0005-0000-0000-000007CD0000}"/>
    <cellStyle name="Normal 4 2 3 4 2 2 3 6" xfId="40211" xr:uid="{00000000-0005-0000-0000-000008CD0000}"/>
    <cellStyle name="Normal 4 2 3 4 2 2 3 7" xfId="52176" xr:uid="{00000000-0005-0000-0000-000009CD0000}"/>
    <cellStyle name="Normal 4 2 3 4 2 2 4" xfId="13352" xr:uid="{00000000-0005-0000-0000-00000ACD0000}"/>
    <cellStyle name="Normal 4 2 3 4 2 2 4 2" xfId="31279" xr:uid="{00000000-0005-0000-0000-00000BCD0000}"/>
    <cellStyle name="Normal 4 2 3 4 2 2 4 3" xfId="43224" xr:uid="{00000000-0005-0000-0000-00000CCD0000}"/>
    <cellStyle name="Normal 4 2 3 4 2 2 4 4" xfId="55189" xr:uid="{00000000-0005-0000-0000-00000DCD0000}"/>
    <cellStyle name="Normal 4 2 3 4 2 2 5" xfId="19311" xr:uid="{00000000-0005-0000-0000-00000ECD0000}"/>
    <cellStyle name="Normal 4 2 3 4 2 2 6" xfId="7369" xr:uid="{00000000-0005-0000-0000-00000FCD0000}"/>
    <cellStyle name="Normal 4 2 3 4 2 2 7" xfId="25296" xr:uid="{00000000-0005-0000-0000-000010CD0000}"/>
    <cellStyle name="Normal 4 2 3 4 2 2 8" xfId="37241" xr:uid="{00000000-0005-0000-0000-000011CD0000}"/>
    <cellStyle name="Normal 4 2 3 4 2 2 9" xfId="49206" xr:uid="{00000000-0005-0000-0000-000012CD0000}"/>
    <cellStyle name="Normal 4 2 3 4 2 3" xfId="2111" xr:uid="{00000000-0005-0000-0000-000013CD0000}"/>
    <cellStyle name="Normal 4 2 3 4 2 3 2" xfId="5081" xr:uid="{00000000-0005-0000-0000-000014CD0000}"/>
    <cellStyle name="Normal 4 2 3 4 2 3 2 2" xfId="17044" xr:uid="{00000000-0005-0000-0000-000015CD0000}"/>
    <cellStyle name="Normal 4 2 3 4 2 3 2 2 2" xfId="34971" xr:uid="{00000000-0005-0000-0000-000016CD0000}"/>
    <cellStyle name="Normal 4 2 3 4 2 3 2 2 3" xfId="46916" xr:uid="{00000000-0005-0000-0000-000017CD0000}"/>
    <cellStyle name="Normal 4 2 3 4 2 3 2 2 4" xfId="58881" xr:uid="{00000000-0005-0000-0000-000018CD0000}"/>
    <cellStyle name="Normal 4 2 3 4 2 3 2 3" xfId="23003" xr:uid="{00000000-0005-0000-0000-000019CD0000}"/>
    <cellStyle name="Normal 4 2 3 4 2 3 2 4" xfId="11061" xr:uid="{00000000-0005-0000-0000-00001ACD0000}"/>
    <cellStyle name="Normal 4 2 3 4 2 3 2 5" xfId="28988" xr:uid="{00000000-0005-0000-0000-00001BCD0000}"/>
    <cellStyle name="Normal 4 2 3 4 2 3 2 6" xfId="40933" xr:uid="{00000000-0005-0000-0000-00001CCD0000}"/>
    <cellStyle name="Normal 4 2 3 4 2 3 2 7" xfId="52898" xr:uid="{00000000-0005-0000-0000-00001DCD0000}"/>
    <cellStyle name="Normal 4 2 3 4 2 3 3" xfId="14074" xr:uid="{00000000-0005-0000-0000-00001ECD0000}"/>
    <cellStyle name="Normal 4 2 3 4 2 3 3 2" xfId="32001" xr:uid="{00000000-0005-0000-0000-00001FCD0000}"/>
    <cellStyle name="Normal 4 2 3 4 2 3 3 3" xfId="43946" xr:uid="{00000000-0005-0000-0000-000020CD0000}"/>
    <cellStyle name="Normal 4 2 3 4 2 3 3 4" xfId="55911" xr:uid="{00000000-0005-0000-0000-000021CD0000}"/>
    <cellStyle name="Normal 4 2 3 4 2 3 4" xfId="20033" xr:uid="{00000000-0005-0000-0000-000022CD0000}"/>
    <cellStyle name="Normal 4 2 3 4 2 3 5" xfId="8091" xr:uid="{00000000-0005-0000-0000-000023CD0000}"/>
    <cellStyle name="Normal 4 2 3 4 2 3 6" xfId="26018" xr:uid="{00000000-0005-0000-0000-000024CD0000}"/>
    <cellStyle name="Normal 4 2 3 4 2 3 7" xfId="37963" xr:uid="{00000000-0005-0000-0000-000025CD0000}"/>
    <cellStyle name="Normal 4 2 3 4 2 3 8" xfId="49928" xr:uid="{00000000-0005-0000-0000-000026CD0000}"/>
    <cellStyle name="Normal 4 2 3 4 2 4" xfId="3637" xr:uid="{00000000-0005-0000-0000-000027CD0000}"/>
    <cellStyle name="Normal 4 2 3 4 2 4 2" xfId="15600" xr:uid="{00000000-0005-0000-0000-000028CD0000}"/>
    <cellStyle name="Normal 4 2 3 4 2 4 2 2" xfId="33527" xr:uid="{00000000-0005-0000-0000-000029CD0000}"/>
    <cellStyle name="Normal 4 2 3 4 2 4 2 3" xfId="45472" xr:uid="{00000000-0005-0000-0000-00002ACD0000}"/>
    <cellStyle name="Normal 4 2 3 4 2 4 2 4" xfId="57437" xr:uid="{00000000-0005-0000-0000-00002BCD0000}"/>
    <cellStyle name="Normal 4 2 3 4 2 4 3" xfId="21559" xr:uid="{00000000-0005-0000-0000-00002CCD0000}"/>
    <cellStyle name="Normal 4 2 3 4 2 4 4" xfId="9617" xr:uid="{00000000-0005-0000-0000-00002DCD0000}"/>
    <cellStyle name="Normal 4 2 3 4 2 4 5" xfId="27544" xr:uid="{00000000-0005-0000-0000-00002ECD0000}"/>
    <cellStyle name="Normal 4 2 3 4 2 4 6" xfId="39489" xr:uid="{00000000-0005-0000-0000-00002FCD0000}"/>
    <cellStyle name="Normal 4 2 3 4 2 4 7" xfId="51454" xr:uid="{00000000-0005-0000-0000-000030CD0000}"/>
    <cellStyle name="Normal 4 2 3 4 2 5" xfId="12630" xr:uid="{00000000-0005-0000-0000-000031CD0000}"/>
    <cellStyle name="Normal 4 2 3 4 2 5 2" xfId="30557" xr:uid="{00000000-0005-0000-0000-000032CD0000}"/>
    <cellStyle name="Normal 4 2 3 4 2 5 3" xfId="42502" xr:uid="{00000000-0005-0000-0000-000033CD0000}"/>
    <cellStyle name="Normal 4 2 3 4 2 5 4" xfId="54467" xr:uid="{00000000-0005-0000-0000-000034CD0000}"/>
    <cellStyle name="Normal 4 2 3 4 2 6" xfId="18589" xr:uid="{00000000-0005-0000-0000-000035CD0000}"/>
    <cellStyle name="Normal 4 2 3 4 2 7" xfId="6647" xr:uid="{00000000-0005-0000-0000-000036CD0000}"/>
    <cellStyle name="Normal 4 2 3 4 2 8" xfId="24574" xr:uid="{00000000-0005-0000-0000-000037CD0000}"/>
    <cellStyle name="Normal 4 2 3 4 2 9" xfId="36519" xr:uid="{00000000-0005-0000-0000-000038CD0000}"/>
    <cellStyle name="Normal 4 2 3 4 3" xfId="1041" xr:uid="{00000000-0005-0000-0000-000039CD0000}"/>
    <cellStyle name="Normal 4 2 3 4 3 2" xfId="2485" xr:uid="{00000000-0005-0000-0000-00003ACD0000}"/>
    <cellStyle name="Normal 4 2 3 4 3 2 2" xfId="5455" xr:uid="{00000000-0005-0000-0000-00003BCD0000}"/>
    <cellStyle name="Normal 4 2 3 4 3 2 2 2" xfId="17418" xr:uid="{00000000-0005-0000-0000-00003CCD0000}"/>
    <cellStyle name="Normal 4 2 3 4 3 2 2 2 2" xfId="35345" xr:uid="{00000000-0005-0000-0000-00003DCD0000}"/>
    <cellStyle name="Normal 4 2 3 4 3 2 2 2 3" xfId="47290" xr:uid="{00000000-0005-0000-0000-00003ECD0000}"/>
    <cellStyle name="Normal 4 2 3 4 3 2 2 2 4" xfId="59255" xr:uid="{00000000-0005-0000-0000-00003FCD0000}"/>
    <cellStyle name="Normal 4 2 3 4 3 2 2 3" xfId="23377" xr:uid="{00000000-0005-0000-0000-000040CD0000}"/>
    <cellStyle name="Normal 4 2 3 4 3 2 2 4" xfId="11435" xr:uid="{00000000-0005-0000-0000-000041CD0000}"/>
    <cellStyle name="Normal 4 2 3 4 3 2 2 5" xfId="29362" xr:uid="{00000000-0005-0000-0000-000042CD0000}"/>
    <cellStyle name="Normal 4 2 3 4 3 2 2 6" xfId="41307" xr:uid="{00000000-0005-0000-0000-000043CD0000}"/>
    <cellStyle name="Normal 4 2 3 4 3 2 2 7" xfId="53272" xr:uid="{00000000-0005-0000-0000-000044CD0000}"/>
    <cellStyle name="Normal 4 2 3 4 3 2 3" xfId="14448" xr:uid="{00000000-0005-0000-0000-000045CD0000}"/>
    <cellStyle name="Normal 4 2 3 4 3 2 3 2" xfId="32375" xr:uid="{00000000-0005-0000-0000-000046CD0000}"/>
    <cellStyle name="Normal 4 2 3 4 3 2 3 3" xfId="44320" xr:uid="{00000000-0005-0000-0000-000047CD0000}"/>
    <cellStyle name="Normal 4 2 3 4 3 2 3 4" xfId="56285" xr:uid="{00000000-0005-0000-0000-000048CD0000}"/>
    <cellStyle name="Normal 4 2 3 4 3 2 4" xfId="20407" xr:uid="{00000000-0005-0000-0000-000049CD0000}"/>
    <cellStyle name="Normal 4 2 3 4 3 2 5" xfId="8465" xr:uid="{00000000-0005-0000-0000-00004ACD0000}"/>
    <cellStyle name="Normal 4 2 3 4 3 2 6" xfId="26392" xr:uid="{00000000-0005-0000-0000-00004BCD0000}"/>
    <cellStyle name="Normal 4 2 3 4 3 2 7" xfId="38337" xr:uid="{00000000-0005-0000-0000-00004CCD0000}"/>
    <cellStyle name="Normal 4 2 3 4 3 2 8" xfId="50302" xr:uid="{00000000-0005-0000-0000-00004DCD0000}"/>
    <cellStyle name="Normal 4 2 3 4 3 3" xfId="4011" xr:uid="{00000000-0005-0000-0000-00004ECD0000}"/>
    <cellStyle name="Normal 4 2 3 4 3 3 2" xfId="15974" xr:uid="{00000000-0005-0000-0000-00004FCD0000}"/>
    <cellStyle name="Normal 4 2 3 4 3 3 2 2" xfId="33901" xr:uid="{00000000-0005-0000-0000-000050CD0000}"/>
    <cellStyle name="Normal 4 2 3 4 3 3 2 3" xfId="45846" xr:uid="{00000000-0005-0000-0000-000051CD0000}"/>
    <cellStyle name="Normal 4 2 3 4 3 3 2 4" xfId="57811" xr:uid="{00000000-0005-0000-0000-000052CD0000}"/>
    <cellStyle name="Normal 4 2 3 4 3 3 3" xfId="21933" xr:uid="{00000000-0005-0000-0000-000053CD0000}"/>
    <cellStyle name="Normal 4 2 3 4 3 3 4" xfId="9991" xr:uid="{00000000-0005-0000-0000-000054CD0000}"/>
    <cellStyle name="Normal 4 2 3 4 3 3 5" xfId="27918" xr:uid="{00000000-0005-0000-0000-000055CD0000}"/>
    <cellStyle name="Normal 4 2 3 4 3 3 6" xfId="39863" xr:uid="{00000000-0005-0000-0000-000056CD0000}"/>
    <cellStyle name="Normal 4 2 3 4 3 3 7" xfId="51828" xr:uid="{00000000-0005-0000-0000-000057CD0000}"/>
    <cellStyle name="Normal 4 2 3 4 3 4" xfId="13004" xr:uid="{00000000-0005-0000-0000-000058CD0000}"/>
    <cellStyle name="Normal 4 2 3 4 3 4 2" xfId="30931" xr:uid="{00000000-0005-0000-0000-000059CD0000}"/>
    <cellStyle name="Normal 4 2 3 4 3 4 3" xfId="42876" xr:uid="{00000000-0005-0000-0000-00005ACD0000}"/>
    <cellStyle name="Normal 4 2 3 4 3 4 4" xfId="54841" xr:uid="{00000000-0005-0000-0000-00005BCD0000}"/>
    <cellStyle name="Normal 4 2 3 4 3 5" xfId="18963" xr:uid="{00000000-0005-0000-0000-00005CCD0000}"/>
    <cellStyle name="Normal 4 2 3 4 3 6" xfId="7021" xr:uid="{00000000-0005-0000-0000-00005DCD0000}"/>
    <cellStyle name="Normal 4 2 3 4 3 7" xfId="24948" xr:uid="{00000000-0005-0000-0000-00005ECD0000}"/>
    <cellStyle name="Normal 4 2 3 4 3 8" xfId="36893" xr:uid="{00000000-0005-0000-0000-00005FCD0000}"/>
    <cellStyle name="Normal 4 2 3 4 3 9" xfId="48858" xr:uid="{00000000-0005-0000-0000-000060CD0000}"/>
    <cellStyle name="Normal 4 2 3 4 4" xfId="1763" xr:uid="{00000000-0005-0000-0000-000061CD0000}"/>
    <cellStyle name="Normal 4 2 3 4 4 2" xfId="4733" xr:uid="{00000000-0005-0000-0000-000062CD0000}"/>
    <cellStyle name="Normal 4 2 3 4 4 2 2" xfId="16696" xr:uid="{00000000-0005-0000-0000-000063CD0000}"/>
    <cellStyle name="Normal 4 2 3 4 4 2 2 2" xfId="34623" xr:uid="{00000000-0005-0000-0000-000064CD0000}"/>
    <cellStyle name="Normal 4 2 3 4 4 2 2 3" xfId="46568" xr:uid="{00000000-0005-0000-0000-000065CD0000}"/>
    <cellStyle name="Normal 4 2 3 4 4 2 2 4" xfId="58533" xr:uid="{00000000-0005-0000-0000-000066CD0000}"/>
    <cellStyle name="Normal 4 2 3 4 4 2 3" xfId="22655" xr:uid="{00000000-0005-0000-0000-000067CD0000}"/>
    <cellStyle name="Normal 4 2 3 4 4 2 4" xfId="10713" xr:uid="{00000000-0005-0000-0000-000068CD0000}"/>
    <cellStyle name="Normal 4 2 3 4 4 2 5" xfId="28640" xr:uid="{00000000-0005-0000-0000-000069CD0000}"/>
    <cellStyle name="Normal 4 2 3 4 4 2 6" xfId="40585" xr:uid="{00000000-0005-0000-0000-00006ACD0000}"/>
    <cellStyle name="Normal 4 2 3 4 4 2 7" xfId="52550" xr:uid="{00000000-0005-0000-0000-00006BCD0000}"/>
    <cellStyle name="Normal 4 2 3 4 4 3" xfId="13726" xr:uid="{00000000-0005-0000-0000-00006CCD0000}"/>
    <cellStyle name="Normal 4 2 3 4 4 3 2" xfId="31653" xr:uid="{00000000-0005-0000-0000-00006DCD0000}"/>
    <cellStyle name="Normal 4 2 3 4 4 3 3" xfId="43598" xr:uid="{00000000-0005-0000-0000-00006ECD0000}"/>
    <cellStyle name="Normal 4 2 3 4 4 3 4" xfId="55563" xr:uid="{00000000-0005-0000-0000-00006FCD0000}"/>
    <cellStyle name="Normal 4 2 3 4 4 4" xfId="19685" xr:uid="{00000000-0005-0000-0000-000070CD0000}"/>
    <cellStyle name="Normal 4 2 3 4 4 5" xfId="7743" xr:uid="{00000000-0005-0000-0000-000071CD0000}"/>
    <cellStyle name="Normal 4 2 3 4 4 6" xfId="25670" xr:uid="{00000000-0005-0000-0000-000072CD0000}"/>
    <cellStyle name="Normal 4 2 3 4 4 7" xfId="37615" xr:uid="{00000000-0005-0000-0000-000073CD0000}"/>
    <cellStyle name="Normal 4 2 3 4 4 8" xfId="49580" xr:uid="{00000000-0005-0000-0000-000074CD0000}"/>
    <cellStyle name="Normal 4 2 3 4 5" xfId="3289" xr:uid="{00000000-0005-0000-0000-000075CD0000}"/>
    <cellStyle name="Normal 4 2 3 4 5 2" xfId="15252" xr:uid="{00000000-0005-0000-0000-000076CD0000}"/>
    <cellStyle name="Normal 4 2 3 4 5 2 2" xfId="33179" xr:uid="{00000000-0005-0000-0000-000077CD0000}"/>
    <cellStyle name="Normal 4 2 3 4 5 2 3" xfId="45124" xr:uid="{00000000-0005-0000-0000-000078CD0000}"/>
    <cellStyle name="Normal 4 2 3 4 5 2 4" xfId="57089" xr:uid="{00000000-0005-0000-0000-000079CD0000}"/>
    <cellStyle name="Normal 4 2 3 4 5 3" xfId="21211" xr:uid="{00000000-0005-0000-0000-00007ACD0000}"/>
    <cellStyle name="Normal 4 2 3 4 5 4" xfId="9269" xr:uid="{00000000-0005-0000-0000-00007BCD0000}"/>
    <cellStyle name="Normal 4 2 3 4 5 5" xfId="27196" xr:uid="{00000000-0005-0000-0000-00007CCD0000}"/>
    <cellStyle name="Normal 4 2 3 4 5 6" xfId="39141" xr:uid="{00000000-0005-0000-0000-00007DCD0000}"/>
    <cellStyle name="Normal 4 2 3 4 5 7" xfId="51106" xr:uid="{00000000-0005-0000-0000-00007ECD0000}"/>
    <cellStyle name="Normal 4 2 3 4 6" xfId="12282" xr:uid="{00000000-0005-0000-0000-00007FCD0000}"/>
    <cellStyle name="Normal 4 2 3 4 6 2" xfId="30209" xr:uid="{00000000-0005-0000-0000-000080CD0000}"/>
    <cellStyle name="Normal 4 2 3 4 6 3" xfId="42154" xr:uid="{00000000-0005-0000-0000-000081CD0000}"/>
    <cellStyle name="Normal 4 2 3 4 6 4" xfId="54119" xr:uid="{00000000-0005-0000-0000-000082CD0000}"/>
    <cellStyle name="Normal 4 2 3 4 7" xfId="18241" xr:uid="{00000000-0005-0000-0000-000083CD0000}"/>
    <cellStyle name="Normal 4 2 3 4 8" xfId="6299" xr:uid="{00000000-0005-0000-0000-000084CD0000}"/>
    <cellStyle name="Normal 4 2 3 4 9" xfId="24226" xr:uid="{00000000-0005-0000-0000-000085CD0000}"/>
    <cellStyle name="Normal 4 2 3 5" xfId="435" xr:uid="{00000000-0005-0000-0000-000086CD0000}"/>
    <cellStyle name="Normal 4 2 3 5 10" xfId="48252" xr:uid="{00000000-0005-0000-0000-000087CD0000}"/>
    <cellStyle name="Normal 4 2 3 5 2" xfId="1157" xr:uid="{00000000-0005-0000-0000-000088CD0000}"/>
    <cellStyle name="Normal 4 2 3 5 2 2" xfId="2601" xr:uid="{00000000-0005-0000-0000-000089CD0000}"/>
    <cellStyle name="Normal 4 2 3 5 2 2 2" xfId="5571" xr:uid="{00000000-0005-0000-0000-00008ACD0000}"/>
    <cellStyle name="Normal 4 2 3 5 2 2 2 2" xfId="17534" xr:uid="{00000000-0005-0000-0000-00008BCD0000}"/>
    <cellStyle name="Normal 4 2 3 5 2 2 2 2 2" xfId="35461" xr:uid="{00000000-0005-0000-0000-00008CCD0000}"/>
    <cellStyle name="Normal 4 2 3 5 2 2 2 2 3" xfId="47406" xr:uid="{00000000-0005-0000-0000-00008DCD0000}"/>
    <cellStyle name="Normal 4 2 3 5 2 2 2 2 4" xfId="59371" xr:uid="{00000000-0005-0000-0000-00008ECD0000}"/>
    <cellStyle name="Normal 4 2 3 5 2 2 2 3" xfId="23493" xr:uid="{00000000-0005-0000-0000-00008FCD0000}"/>
    <cellStyle name="Normal 4 2 3 5 2 2 2 4" xfId="11551" xr:uid="{00000000-0005-0000-0000-000090CD0000}"/>
    <cellStyle name="Normal 4 2 3 5 2 2 2 5" xfId="29478" xr:uid="{00000000-0005-0000-0000-000091CD0000}"/>
    <cellStyle name="Normal 4 2 3 5 2 2 2 6" xfId="41423" xr:uid="{00000000-0005-0000-0000-000092CD0000}"/>
    <cellStyle name="Normal 4 2 3 5 2 2 2 7" xfId="53388" xr:uid="{00000000-0005-0000-0000-000093CD0000}"/>
    <cellStyle name="Normal 4 2 3 5 2 2 3" xfId="14564" xr:uid="{00000000-0005-0000-0000-000094CD0000}"/>
    <cellStyle name="Normal 4 2 3 5 2 2 3 2" xfId="32491" xr:uid="{00000000-0005-0000-0000-000095CD0000}"/>
    <cellStyle name="Normal 4 2 3 5 2 2 3 3" xfId="44436" xr:uid="{00000000-0005-0000-0000-000096CD0000}"/>
    <cellStyle name="Normal 4 2 3 5 2 2 3 4" xfId="56401" xr:uid="{00000000-0005-0000-0000-000097CD0000}"/>
    <cellStyle name="Normal 4 2 3 5 2 2 4" xfId="20523" xr:uid="{00000000-0005-0000-0000-000098CD0000}"/>
    <cellStyle name="Normal 4 2 3 5 2 2 5" xfId="8581" xr:uid="{00000000-0005-0000-0000-000099CD0000}"/>
    <cellStyle name="Normal 4 2 3 5 2 2 6" xfId="26508" xr:uid="{00000000-0005-0000-0000-00009ACD0000}"/>
    <cellStyle name="Normal 4 2 3 5 2 2 7" xfId="38453" xr:uid="{00000000-0005-0000-0000-00009BCD0000}"/>
    <cellStyle name="Normal 4 2 3 5 2 2 8" xfId="50418" xr:uid="{00000000-0005-0000-0000-00009CCD0000}"/>
    <cellStyle name="Normal 4 2 3 5 2 3" xfId="4127" xr:uid="{00000000-0005-0000-0000-00009DCD0000}"/>
    <cellStyle name="Normal 4 2 3 5 2 3 2" xfId="16090" xr:uid="{00000000-0005-0000-0000-00009ECD0000}"/>
    <cellStyle name="Normal 4 2 3 5 2 3 2 2" xfId="34017" xr:uid="{00000000-0005-0000-0000-00009FCD0000}"/>
    <cellStyle name="Normal 4 2 3 5 2 3 2 3" xfId="45962" xr:uid="{00000000-0005-0000-0000-0000A0CD0000}"/>
    <cellStyle name="Normal 4 2 3 5 2 3 2 4" xfId="57927" xr:uid="{00000000-0005-0000-0000-0000A1CD0000}"/>
    <cellStyle name="Normal 4 2 3 5 2 3 3" xfId="22049" xr:uid="{00000000-0005-0000-0000-0000A2CD0000}"/>
    <cellStyle name="Normal 4 2 3 5 2 3 4" xfId="10107" xr:uid="{00000000-0005-0000-0000-0000A3CD0000}"/>
    <cellStyle name="Normal 4 2 3 5 2 3 5" xfId="28034" xr:uid="{00000000-0005-0000-0000-0000A4CD0000}"/>
    <cellStyle name="Normal 4 2 3 5 2 3 6" xfId="39979" xr:uid="{00000000-0005-0000-0000-0000A5CD0000}"/>
    <cellStyle name="Normal 4 2 3 5 2 3 7" xfId="51944" xr:uid="{00000000-0005-0000-0000-0000A6CD0000}"/>
    <cellStyle name="Normal 4 2 3 5 2 4" xfId="13120" xr:uid="{00000000-0005-0000-0000-0000A7CD0000}"/>
    <cellStyle name="Normal 4 2 3 5 2 4 2" xfId="31047" xr:uid="{00000000-0005-0000-0000-0000A8CD0000}"/>
    <cellStyle name="Normal 4 2 3 5 2 4 3" xfId="42992" xr:uid="{00000000-0005-0000-0000-0000A9CD0000}"/>
    <cellStyle name="Normal 4 2 3 5 2 4 4" xfId="54957" xr:uid="{00000000-0005-0000-0000-0000AACD0000}"/>
    <cellStyle name="Normal 4 2 3 5 2 5" xfId="19079" xr:uid="{00000000-0005-0000-0000-0000ABCD0000}"/>
    <cellStyle name="Normal 4 2 3 5 2 6" xfId="7137" xr:uid="{00000000-0005-0000-0000-0000ACCD0000}"/>
    <cellStyle name="Normal 4 2 3 5 2 7" xfId="25064" xr:uid="{00000000-0005-0000-0000-0000ADCD0000}"/>
    <cellStyle name="Normal 4 2 3 5 2 8" xfId="37009" xr:uid="{00000000-0005-0000-0000-0000AECD0000}"/>
    <cellStyle name="Normal 4 2 3 5 2 9" xfId="48974" xr:uid="{00000000-0005-0000-0000-0000AFCD0000}"/>
    <cellStyle name="Normal 4 2 3 5 3" xfId="1879" xr:uid="{00000000-0005-0000-0000-0000B0CD0000}"/>
    <cellStyle name="Normal 4 2 3 5 3 2" xfId="4849" xr:uid="{00000000-0005-0000-0000-0000B1CD0000}"/>
    <cellStyle name="Normal 4 2 3 5 3 2 2" xfId="16812" xr:uid="{00000000-0005-0000-0000-0000B2CD0000}"/>
    <cellStyle name="Normal 4 2 3 5 3 2 2 2" xfId="34739" xr:uid="{00000000-0005-0000-0000-0000B3CD0000}"/>
    <cellStyle name="Normal 4 2 3 5 3 2 2 3" xfId="46684" xr:uid="{00000000-0005-0000-0000-0000B4CD0000}"/>
    <cellStyle name="Normal 4 2 3 5 3 2 2 4" xfId="58649" xr:uid="{00000000-0005-0000-0000-0000B5CD0000}"/>
    <cellStyle name="Normal 4 2 3 5 3 2 3" xfId="22771" xr:uid="{00000000-0005-0000-0000-0000B6CD0000}"/>
    <cellStyle name="Normal 4 2 3 5 3 2 4" xfId="10829" xr:uid="{00000000-0005-0000-0000-0000B7CD0000}"/>
    <cellStyle name="Normal 4 2 3 5 3 2 5" xfId="28756" xr:uid="{00000000-0005-0000-0000-0000B8CD0000}"/>
    <cellStyle name="Normal 4 2 3 5 3 2 6" xfId="40701" xr:uid="{00000000-0005-0000-0000-0000B9CD0000}"/>
    <cellStyle name="Normal 4 2 3 5 3 2 7" xfId="52666" xr:uid="{00000000-0005-0000-0000-0000BACD0000}"/>
    <cellStyle name="Normal 4 2 3 5 3 3" xfId="13842" xr:uid="{00000000-0005-0000-0000-0000BBCD0000}"/>
    <cellStyle name="Normal 4 2 3 5 3 3 2" xfId="31769" xr:uid="{00000000-0005-0000-0000-0000BCCD0000}"/>
    <cellStyle name="Normal 4 2 3 5 3 3 3" xfId="43714" xr:uid="{00000000-0005-0000-0000-0000BDCD0000}"/>
    <cellStyle name="Normal 4 2 3 5 3 3 4" xfId="55679" xr:uid="{00000000-0005-0000-0000-0000BECD0000}"/>
    <cellStyle name="Normal 4 2 3 5 3 4" xfId="19801" xr:uid="{00000000-0005-0000-0000-0000BFCD0000}"/>
    <cellStyle name="Normal 4 2 3 5 3 5" xfId="7859" xr:uid="{00000000-0005-0000-0000-0000C0CD0000}"/>
    <cellStyle name="Normal 4 2 3 5 3 6" xfId="25786" xr:uid="{00000000-0005-0000-0000-0000C1CD0000}"/>
    <cellStyle name="Normal 4 2 3 5 3 7" xfId="37731" xr:uid="{00000000-0005-0000-0000-0000C2CD0000}"/>
    <cellStyle name="Normal 4 2 3 5 3 8" xfId="49696" xr:uid="{00000000-0005-0000-0000-0000C3CD0000}"/>
    <cellStyle name="Normal 4 2 3 5 4" xfId="3405" xr:uid="{00000000-0005-0000-0000-0000C4CD0000}"/>
    <cellStyle name="Normal 4 2 3 5 4 2" xfId="15368" xr:uid="{00000000-0005-0000-0000-0000C5CD0000}"/>
    <cellStyle name="Normal 4 2 3 5 4 2 2" xfId="33295" xr:uid="{00000000-0005-0000-0000-0000C6CD0000}"/>
    <cellStyle name="Normal 4 2 3 5 4 2 3" xfId="45240" xr:uid="{00000000-0005-0000-0000-0000C7CD0000}"/>
    <cellStyle name="Normal 4 2 3 5 4 2 4" xfId="57205" xr:uid="{00000000-0005-0000-0000-0000C8CD0000}"/>
    <cellStyle name="Normal 4 2 3 5 4 3" xfId="21327" xr:uid="{00000000-0005-0000-0000-0000C9CD0000}"/>
    <cellStyle name="Normal 4 2 3 5 4 4" xfId="9385" xr:uid="{00000000-0005-0000-0000-0000CACD0000}"/>
    <cellStyle name="Normal 4 2 3 5 4 5" xfId="27312" xr:uid="{00000000-0005-0000-0000-0000CBCD0000}"/>
    <cellStyle name="Normal 4 2 3 5 4 6" xfId="39257" xr:uid="{00000000-0005-0000-0000-0000CCCD0000}"/>
    <cellStyle name="Normal 4 2 3 5 4 7" xfId="51222" xr:uid="{00000000-0005-0000-0000-0000CDCD0000}"/>
    <cellStyle name="Normal 4 2 3 5 5" xfId="12398" xr:uid="{00000000-0005-0000-0000-0000CECD0000}"/>
    <cellStyle name="Normal 4 2 3 5 5 2" xfId="30325" xr:uid="{00000000-0005-0000-0000-0000CFCD0000}"/>
    <cellStyle name="Normal 4 2 3 5 5 3" xfId="42270" xr:uid="{00000000-0005-0000-0000-0000D0CD0000}"/>
    <cellStyle name="Normal 4 2 3 5 5 4" xfId="54235" xr:uid="{00000000-0005-0000-0000-0000D1CD0000}"/>
    <cellStyle name="Normal 4 2 3 5 6" xfId="18357" xr:uid="{00000000-0005-0000-0000-0000D2CD0000}"/>
    <cellStyle name="Normal 4 2 3 5 7" xfId="6415" xr:uid="{00000000-0005-0000-0000-0000D3CD0000}"/>
    <cellStyle name="Normal 4 2 3 5 8" xfId="24342" xr:uid="{00000000-0005-0000-0000-0000D4CD0000}"/>
    <cellStyle name="Normal 4 2 3 5 9" xfId="36287" xr:uid="{00000000-0005-0000-0000-0000D5CD0000}"/>
    <cellStyle name="Normal 4 2 3 6" xfId="809" xr:uid="{00000000-0005-0000-0000-0000D6CD0000}"/>
    <cellStyle name="Normal 4 2 3 6 2" xfId="2253" xr:uid="{00000000-0005-0000-0000-0000D7CD0000}"/>
    <cellStyle name="Normal 4 2 3 6 2 2" xfId="5223" xr:uid="{00000000-0005-0000-0000-0000D8CD0000}"/>
    <cellStyle name="Normal 4 2 3 6 2 2 2" xfId="17186" xr:uid="{00000000-0005-0000-0000-0000D9CD0000}"/>
    <cellStyle name="Normal 4 2 3 6 2 2 2 2" xfId="35113" xr:uid="{00000000-0005-0000-0000-0000DACD0000}"/>
    <cellStyle name="Normal 4 2 3 6 2 2 2 3" xfId="47058" xr:uid="{00000000-0005-0000-0000-0000DBCD0000}"/>
    <cellStyle name="Normal 4 2 3 6 2 2 2 4" xfId="59023" xr:uid="{00000000-0005-0000-0000-0000DCCD0000}"/>
    <cellStyle name="Normal 4 2 3 6 2 2 3" xfId="23145" xr:uid="{00000000-0005-0000-0000-0000DDCD0000}"/>
    <cellStyle name="Normal 4 2 3 6 2 2 4" xfId="11203" xr:uid="{00000000-0005-0000-0000-0000DECD0000}"/>
    <cellStyle name="Normal 4 2 3 6 2 2 5" xfId="29130" xr:uid="{00000000-0005-0000-0000-0000DFCD0000}"/>
    <cellStyle name="Normal 4 2 3 6 2 2 6" xfId="41075" xr:uid="{00000000-0005-0000-0000-0000E0CD0000}"/>
    <cellStyle name="Normal 4 2 3 6 2 2 7" xfId="53040" xr:uid="{00000000-0005-0000-0000-0000E1CD0000}"/>
    <cellStyle name="Normal 4 2 3 6 2 3" xfId="14216" xr:uid="{00000000-0005-0000-0000-0000E2CD0000}"/>
    <cellStyle name="Normal 4 2 3 6 2 3 2" xfId="32143" xr:uid="{00000000-0005-0000-0000-0000E3CD0000}"/>
    <cellStyle name="Normal 4 2 3 6 2 3 3" xfId="44088" xr:uid="{00000000-0005-0000-0000-0000E4CD0000}"/>
    <cellStyle name="Normal 4 2 3 6 2 3 4" xfId="56053" xr:uid="{00000000-0005-0000-0000-0000E5CD0000}"/>
    <cellStyle name="Normal 4 2 3 6 2 4" xfId="20175" xr:uid="{00000000-0005-0000-0000-0000E6CD0000}"/>
    <cellStyle name="Normal 4 2 3 6 2 5" xfId="8233" xr:uid="{00000000-0005-0000-0000-0000E7CD0000}"/>
    <cellStyle name="Normal 4 2 3 6 2 6" xfId="26160" xr:uid="{00000000-0005-0000-0000-0000E8CD0000}"/>
    <cellStyle name="Normal 4 2 3 6 2 7" xfId="38105" xr:uid="{00000000-0005-0000-0000-0000E9CD0000}"/>
    <cellStyle name="Normal 4 2 3 6 2 8" xfId="50070" xr:uid="{00000000-0005-0000-0000-0000EACD0000}"/>
    <cellStyle name="Normal 4 2 3 6 3" xfId="3779" xr:uid="{00000000-0005-0000-0000-0000EBCD0000}"/>
    <cellStyle name="Normal 4 2 3 6 3 2" xfId="15742" xr:uid="{00000000-0005-0000-0000-0000ECCD0000}"/>
    <cellStyle name="Normal 4 2 3 6 3 2 2" xfId="33669" xr:uid="{00000000-0005-0000-0000-0000EDCD0000}"/>
    <cellStyle name="Normal 4 2 3 6 3 2 3" xfId="45614" xr:uid="{00000000-0005-0000-0000-0000EECD0000}"/>
    <cellStyle name="Normal 4 2 3 6 3 2 4" xfId="57579" xr:uid="{00000000-0005-0000-0000-0000EFCD0000}"/>
    <cellStyle name="Normal 4 2 3 6 3 3" xfId="21701" xr:uid="{00000000-0005-0000-0000-0000F0CD0000}"/>
    <cellStyle name="Normal 4 2 3 6 3 4" xfId="9759" xr:uid="{00000000-0005-0000-0000-0000F1CD0000}"/>
    <cellStyle name="Normal 4 2 3 6 3 5" xfId="27686" xr:uid="{00000000-0005-0000-0000-0000F2CD0000}"/>
    <cellStyle name="Normal 4 2 3 6 3 6" xfId="39631" xr:uid="{00000000-0005-0000-0000-0000F3CD0000}"/>
    <cellStyle name="Normal 4 2 3 6 3 7" xfId="51596" xr:uid="{00000000-0005-0000-0000-0000F4CD0000}"/>
    <cellStyle name="Normal 4 2 3 6 4" xfId="12772" xr:uid="{00000000-0005-0000-0000-0000F5CD0000}"/>
    <cellStyle name="Normal 4 2 3 6 4 2" xfId="30699" xr:uid="{00000000-0005-0000-0000-0000F6CD0000}"/>
    <cellStyle name="Normal 4 2 3 6 4 3" xfId="42644" xr:uid="{00000000-0005-0000-0000-0000F7CD0000}"/>
    <cellStyle name="Normal 4 2 3 6 4 4" xfId="54609" xr:uid="{00000000-0005-0000-0000-0000F8CD0000}"/>
    <cellStyle name="Normal 4 2 3 6 5" xfId="18731" xr:uid="{00000000-0005-0000-0000-0000F9CD0000}"/>
    <cellStyle name="Normal 4 2 3 6 6" xfId="6789" xr:uid="{00000000-0005-0000-0000-0000FACD0000}"/>
    <cellStyle name="Normal 4 2 3 6 7" xfId="24716" xr:uid="{00000000-0005-0000-0000-0000FBCD0000}"/>
    <cellStyle name="Normal 4 2 3 6 8" xfId="36661" xr:uid="{00000000-0005-0000-0000-0000FCCD0000}"/>
    <cellStyle name="Normal 4 2 3 6 9" xfId="48626" xr:uid="{00000000-0005-0000-0000-0000FDCD0000}"/>
    <cellStyle name="Normal 4 2 3 7" xfId="1531" xr:uid="{00000000-0005-0000-0000-0000FECD0000}"/>
    <cellStyle name="Normal 4 2 3 7 2" xfId="4501" xr:uid="{00000000-0005-0000-0000-0000FFCD0000}"/>
    <cellStyle name="Normal 4 2 3 7 2 2" xfId="16464" xr:uid="{00000000-0005-0000-0000-000000CE0000}"/>
    <cellStyle name="Normal 4 2 3 7 2 2 2" xfId="34391" xr:uid="{00000000-0005-0000-0000-000001CE0000}"/>
    <cellStyle name="Normal 4 2 3 7 2 2 3" xfId="46336" xr:uid="{00000000-0005-0000-0000-000002CE0000}"/>
    <cellStyle name="Normal 4 2 3 7 2 2 4" xfId="58301" xr:uid="{00000000-0005-0000-0000-000003CE0000}"/>
    <cellStyle name="Normal 4 2 3 7 2 3" xfId="22423" xr:uid="{00000000-0005-0000-0000-000004CE0000}"/>
    <cellStyle name="Normal 4 2 3 7 2 4" xfId="10481" xr:uid="{00000000-0005-0000-0000-000005CE0000}"/>
    <cellStyle name="Normal 4 2 3 7 2 5" xfId="28408" xr:uid="{00000000-0005-0000-0000-000006CE0000}"/>
    <cellStyle name="Normal 4 2 3 7 2 6" xfId="40353" xr:uid="{00000000-0005-0000-0000-000007CE0000}"/>
    <cellStyle name="Normal 4 2 3 7 2 7" xfId="52318" xr:uid="{00000000-0005-0000-0000-000008CE0000}"/>
    <cellStyle name="Normal 4 2 3 7 3" xfId="13494" xr:uid="{00000000-0005-0000-0000-000009CE0000}"/>
    <cellStyle name="Normal 4 2 3 7 3 2" xfId="31421" xr:uid="{00000000-0005-0000-0000-00000ACE0000}"/>
    <cellStyle name="Normal 4 2 3 7 3 3" xfId="43366" xr:uid="{00000000-0005-0000-0000-00000BCE0000}"/>
    <cellStyle name="Normal 4 2 3 7 3 4" xfId="55331" xr:uid="{00000000-0005-0000-0000-00000CCE0000}"/>
    <cellStyle name="Normal 4 2 3 7 4" xfId="19453" xr:uid="{00000000-0005-0000-0000-00000DCE0000}"/>
    <cellStyle name="Normal 4 2 3 7 5" xfId="7511" xr:uid="{00000000-0005-0000-0000-00000ECE0000}"/>
    <cellStyle name="Normal 4 2 3 7 6" xfId="25438" xr:uid="{00000000-0005-0000-0000-00000FCE0000}"/>
    <cellStyle name="Normal 4 2 3 7 7" xfId="37383" xr:uid="{00000000-0005-0000-0000-000010CE0000}"/>
    <cellStyle name="Normal 4 2 3 7 8" xfId="49348" xr:uid="{00000000-0005-0000-0000-000011CE0000}"/>
    <cellStyle name="Normal 4 2 3 8" xfId="3057" xr:uid="{00000000-0005-0000-0000-000012CE0000}"/>
    <cellStyle name="Normal 4 2 3 8 2" xfId="15020" xr:uid="{00000000-0005-0000-0000-000013CE0000}"/>
    <cellStyle name="Normal 4 2 3 8 2 2" xfId="32947" xr:uid="{00000000-0005-0000-0000-000014CE0000}"/>
    <cellStyle name="Normal 4 2 3 8 2 3" xfId="44892" xr:uid="{00000000-0005-0000-0000-000015CE0000}"/>
    <cellStyle name="Normal 4 2 3 8 2 4" xfId="56857" xr:uid="{00000000-0005-0000-0000-000016CE0000}"/>
    <cellStyle name="Normal 4 2 3 8 3" xfId="20979" xr:uid="{00000000-0005-0000-0000-000017CE0000}"/>
    <cellStyle name="Normal 4 2 3 8 4" xfId="9037" xr:uid="{00000000-0005-0000-0000-000018CE0000}"/>
    <cellStyle name="Normal 4 2 3 8 5" xfId="26964" xr:uid="{00000000-0005-0000-0000-000019CE0000}"/>
    <cellStyle name="Normal 4 2 3 8 6" xfId="38909" xr:uid="{00000000-0005-0000-0000-00001ACE0000}"/>
    <cellStyle name="Normal 4 2 3 8 7" xfId="50874" xr:uid="{00000000-0005-0000-0000-00001BCE0000}"/>
    <cellStyle name="Normal 4 2 3 9" xfId="12050" xr:uid="{00000000-0005-0000-0000-00001CCE0000}"/>
    <cellStyle name="Normal 4 2 3 9 2" xfId="29977" xr:uid="{00000000-0005-0000-0000-00001DCE0000}"/>
    <cellStyle name="Normal 4 2 3 9 3" xfId="41922" xr:uid="{00000000-0005-0000-0000-00001ECE0000}"/>
    <cellStyle name="Normal 4 2 3 9 4" xfId="53887" xr:uid="{00000000-0005-0000-0000-00001FCE0000}"/>
    <cellStyle name="Normal 4 2 4" xfId="93" xr:uid="{00000000-0005-0000-0000-000020CE0000}"/>
    <cellStyle name="Normal 4 2 4 10" xfId="6073" xr:uid="{00000000-0005-0000-0000-000021CE0000}"/>
    <cellStyle name="Normal 4 2 4 11" xfId="24000" xr:uid="{00000000-0005-0000-0000-000022CE0000}"/>
    <cellStyle name="Normal 4 2 4 12" xfId="35945" xr:uid="{00000000-0005-0000-0000-000023CE0000}"/>
    <cellStyle name="Normal 4 2 4 13" xfId="47910" xr:uid="{00000000-0005-0000-0000-000024CE0000}"/>
    <cellStyle name="Normal 4 2 4 2" xfId="209" xr:uid="{00000000-0005-0000-0000-000025CE0000}"/>
    <cellStyle name="Normal 4 2 4 2 10" xfId="36061" xr:uid="{00000000-0005-0000-0000-000026CE0000}"/>
    <cellStyle name="Normal 4 2 4 2 11" xfId="48026" xr:uid="{00000000-0005-0000-0000-000027CE0000}"/>
    <cellStyle name="Normal 4 2 4 2 2" xfId="557" xr:uid="{00000000-0005-0000-0000-000028CE0000}"/>
    <cellStyle name="Normal 4 2 4 2 2 10" xfId="48374" xr:uid="{00000000-0005-0000-0000-000029CE0000}"/>
    <cellStyle name="Normal 4 2 4 2 2 2" xfId="1279" xr:uid="{00000000-0005-0000-0000-00002ACE0000}"/>
    <cellStyle name="Normal 4 2 4 2 2 2 2" xfId="2723" xr:uid="{00000000-0005-0000-0000-00002BCE0000}"/>
    <cellStyle name="Normal 4 2 4 2 2 2 2 2" xfId="5693" xr:uid="{00000000-0005-0000-0000-00002CCE0000}"/>
    <cellStyle name="Normal 4 2 4 2 2 2 2 2 2" xfId="17656" xr:uid="{00000000-0005-0000-0000-00002DCE0000}"/>
    <cellStyle name="Normal 4 2 4 2 2 2 2 2 2 2" xfId="35583" xr:uid="{00000000-0005-0000-0000-00002ECE0000}"/>
    <cellStyle name="Normal 4 2 4 2 2 2 2 2 2 3" xfId="47528" xr:uid="{00000000-0005-0000-0000-00002FCE0000}"/>
    <cellStyle name="Normal 4 2 4 2 2 2 2 2 2 4" xfId="59493" xr:uid="{00000000-0005-0000-0000-000030CE0000}"/>
    <cellStyle name="Normal 4 2 4 2 2 2 2 2 3" xfId="23615" xr:uid="{00000000-0005-0000-0000-000031CE0000}"/>
    <cellStyle name="Normal 4 2 4 2 2 2 2 2 4" xfId="11673" xr:uid="{00000000-0005-0000-0000-000032CE0000}"/>
    <cellStyle name="Normal 4 2 4 2 2 2 2 2 5" xfId="29600" xr:uid="{00000000-0005-0000-0000-000033CE0000}"/>
    <cellStyle name="Normal 4 2 4 2 2 2 2 2 6" xfId="41545" xr:uid="{00000000-0005-0000-0000-000034CE0000}"/>
    <cellStyle name="Normal 4 2 4 2 2 2 2 2 7" xfId="53510" xr:uid="{00000000-0005-0000-0000-000035CE0000}"/>
    <cellStyle name="Normal 4 2 4 2 2 2 2 3" xfId="14686" xr:uid="{00000000-0005-0000-0000-000036CE0000}"/>
    <cellStyle name="Normal 4 2 4 2 2 2 2 3 2" xfId="32613" xr:uid="{00000000-0005-0000-0000-000037CE0000}"/>
    <cellStyle name="Normal 4 2 4 2 2 2 2 3 3" xfId="44558" xr:uid="{00000000-0005-0000-0000-000038CE0000}"/>
    <cellStyle name="Normal 4 2 4 2 2 2 2 3 4" xfId="56523" xr:uid="{00000000-0005-0000-0000-000039CE0000}"/>
    <cellStyle name="Normal 4 2 4 2 2 2 2 4" xfId="20645" xr:uid="{00000000-0005-0000-0000-00003ACE0000}"/>
    <cellStyle name="Normal 4 2 4 2 2 2 2 5" xfId="8703" xr:uid="{00000000-0005-0000-0000-00003BCE0000}"/>
    <cellStyle name="Normal 4 2 4 2 2 2 2 6" xfId="26630" xr:uid="{00000000-0005-0000-0000-00003CCE0000}"/>
    <cellStyle name="Normal 4 2 4 2 2 2 2 7" xfId="38575" xr:uid="{00000000-0005-0000-0000-00003DCE0000}"/>
    <cellStyle name="Normal 4 2 4 2 2 2 2 8" xfId="50540" xr:uid="{00000000-0005-0000-0000-00003ECE0000}"/>
    <cellStyle name="Normal 4 2 4 2 2 2 3" xfId="4249" xr:uid="{00000000-0005-0000-0000-00003FCE0000}"/>
    <cellStyle name="Normal 4 2 4 2 2 2 3 2" xfId="16212" xr:uid="{00000000-0005-0000-0000-000040CE0000}"/>
    <cellStyle name="Normal 4 2 4 2 2 2 3 2 2" xfId="34139" xr:uid="{00000000-0005-0000-0000-000041CE0000}"/>
    <cellStyle name="Normal 4 2 4 2 2 2 3 2 3" xfId="46084" xr:uid="{00000000-0005-0000-0000-000042CE0000}"/>
    <cellStyle name="Normal 4 2 4 2 2 2 3 2 4" xfId="58049" xr:uid="{00000000-0005-0000-0000-000043CE0000}"/>
    <cellStyle name="Normal 4 2 4 2 2 2 3 3" xfId="22171" xr:uid="{00000000-0005-0000-0000-000044CE0000}"/>
    <cellStyle name="Normal 4 2 4 2 2 2 3 4" xfId="10229" xr:uid="{00000000-0005-0000-0000-000045CE0000}"/>
    <cellStyle name="Normal 4 2 4 2 2 2 3 5" xfId="28156" xr:uid="{00000000-0005-0000-0000-000046CE0000}"/>
    <cellStyle name="Normal 4 2 4 2 2 2 3 6" xfId="40101" xr:uid="{00000000-0005-0000-0000-000047CE0000}"/>
    <cellStyle name="Normal 4 2 4 2 2 2 3 7" xfId="52066" xr:uid="{00000000-0005-0000-0000-000048CE0000}"/>
    <cellStyle name="Normal 4 2 4 2 2 2 4" xfId="13242" xr:uid="{00000000-0005-0000-0000-000049CE0000}"/>
    <cellStyle name="Normal 4 2 4 2 2 2 4 2" xfId="31169" xr:uid="{00000000-0005-0000-0000-00004ACE0000}"/>
    <cellStyle name="Normal 4 2 4 2 2 2 4 3" xfId="43114" xr:uid="{00000000-0005-0000-0000-00004BCE0000}"/>
    <cellStyle name="Normal 4 2 4 2 2 2 4 4" xfId="55079" xr:uid="{00000000-0005-0000-0000-00004CCE0000}"/>
    <cellStyle name="Normal 4 2 4 2 2 2 5" xfId="19201" xr:uid="{00000000-0005-0000-0000-00004DCE0000}"/>
    <cellStyle name="Normal 4 2 4 2 2 2 6" xfId="7259" xr:uid="{00000000-0005-0000-0000-00004ECE0000}"/>
    <cellStyle name="Normal 4 2 4 2 2 2 7" xfId="25186" xr:uid="{00000000-0005-0000-0000-00004FCE0000}"/>
    <cellStyle name="Normal 4 2 4 2 2 2 8" xfId="37131" xr:uid="{00000000-0005-0000-0000-000050CE0000}"/>
    <cellStyle name="Normal 4 2 4 2 2 2 9" xfId="49096" xr:uid="{00000000-0005-0000-0000-000051CE0000}"/>
    <cellStyle name="Normal 4 2 4 2 2 3" xfId="2001" xr:uid="{00000000-0005-0000-0000-000052CE0000}"/>
    <cellStyle name="Normal 4 2 4 2 2 3 2" xfId="4971" xr:uid="{00000000-0005-0000-0000-000053CE0000}"/>
    <cellStyle name="Normal 4 2 4 2 2 3 2 2" xfId="16934" xr:uid="{00000000-0005-0000-0000-000054CE0000}"/>
    <cellStyle name="Normal 4 2 4 2 2 3 2 2 2" xfId="34861" xr:uid="{00000000-0005-0000-0000-000055CE0000}"/>
    <cellStyle name="Normal 4 2 4 2 2 3 2 2 3" xfId="46806" xr:uid="{00000000-0005-0000-0000-000056CE0000}"/>
    <cellStyle name="Normal 4 2 4 2 2 3 2 2 4" xfId="58771" xr:uid="{00000000-0005-0000-0000-000057CE0000}"/>
    <cellStyle name="Normal 4 2 4 2 2 3 2 3" xfId="22893" xr:uid="{00000000-0005-0000-0000-000058CE0000}"/>
    <cellStyle name="Normal 4 2 4 2 2 3 2 4" xfId="10951" xr:uid="{00000000-0005-0000-0000-000059CE0000}"/>
    <cellStyle name="Normal 4 2 4 2 2 3 2 5" xfId="28878" xr:uid="{00000000-0005-0000-0000-00005ACE0000}"/>
    <cellStyle name="Normal 4 2 4 2 2 3 2 6" xfId="40823" xr:uid="{00000000-0005-0000-0000-00005BCE0000}"/>
    <cellStyle name="Normal 4 2 4 2 2 3 2 7" xfId="52788" xr:uid="{00000000-0005-0000-0000-00005CCE0000}"/>
    <cellStyle name="Normal 4 2 4 2 2 3 3" xfId="13964" xr:uid="{00000000-0005-0000-0000-00005DCE0000}"/>
    <cellStyle name="Normal 4 2 4 2 2 3 3 2" xfId="31891" xr:uid="{00000000-0005-0000-0000-00005ECE0000}"/>
    <cellStyle name="Normal 4 2 4 2 2 3 3 3" xfId="43836" xr:uid="{00000000-0005-0000-0000-00005FCE0000}"/>
    <cellStyle name="Normal 4 2 4 2 2 3 3 4" xfId="55801" xr:uid="{00000000-0005-0000-0000-000060CE0000}"/>
    <cellStyle name="Normal 4 2 4 2 2 3 4" xfId="19923" xr:uid="{00000000-0005-0000-0000-000061CE0000}"/>
    <cellStyle name="Normal 4 2 4 2 2 3 5" xfId="7981" xr:uid="{00000000-0005-0000-0000-000062CE0000}"/>
    <cellStyle name="Normal 4 2 4 2 2 3 6" xfId="25908" xr:uid="{00000000-0005-0000-0000-000063CE0000}"/>
    <cellStyle name="Normal 4 2 4 2 2 3 7" xfId="37853" xr:uid="{00000000-0005-0000-0000-000064CE0000}"/>
    <cellStyle name="Normal 4 2 4 2 2 3 8" xfId="49818" xr:uid="{00000000-0005-0000-0000-000065CE0000}"/>
    <cellStyle name="Normal 4 2 4 2 2 4" xfId="3527" xr:uid="{00000000-0005-0000-0000-000066CE0000}"/>
    <cellStyle name="Normal 4 2 4 2 2 4 2" xfId="15490" xr:uid="{00000000-0005-0000-0000-000067CE0000}"/>
    <cellStyle name="Normal 4 2 4 2 2 4 2 2" xfId="33417" xr:uid="{00000000-0005-0000-0000-000068CE0000}"/>
    <cellStyle name="Normal 4 2 4 2 2 4 2 3" xfId="45362" xr:uid="{00000000-0005-0000-0000-000069CE0000}"/>
    <cellStyle name="Normal 4 2 4 2 2 4 2 4" xfId="57327" xr:uid="{00000000-0005-0000-0000-00006ACE0000}"/>
    <cellStyle name="Normal 4 2 4 2 2 4 3" xfId="21449" xr:uid="{00000000-0005-0000-0000-00006BCE0000}"/>
    <cellStyle name="Normal 4 2 4 2 2 4 4" xfId="9507" xr:uid="{00000000-0005-0000-0000-00006CCE0000}"/>
    <cellStyle name="Normal 4 2 4 2 2 4 5" xfId="27434" xr:uid="{00000000-0005-0000-0000-00006DCE0000}"/>
    <cellStyle name="Normal 4 2 4 2 2 4 6" xfId="39379" xr:uid="{00000000-0005-0000-0000-00006ECE0000}"/>
    <cellStyle name="Normal 4 2 4 2 2 4 7" xfId="51344" xr:uid="{00000000-0005-0000-0000-00006FCE0000}"/>
    <cellStyle name="Normal 4 2 4 2 2 5" xfId="12520" xr:uid="{00000000-0005-0000-0000-000070CE0000}"/>
    <cellStyle name="Normal 4 2 4 2 2 5 2" xfId="30447" xr:uid="{00000000-0005-0000-0000-000071CE0000}"/>
    <cellStyle name="Normal 4 2 4 2 2 5 3" xfId="42392" xr:uid="{00000000-0005-0000-0000-000072CE0000}"/>
    <cellStyle name="Normal 4 2 4 2 2 5 4" xfId="54357" xr:uid="{00000000-0005-0000-0000-000073CE0000}"/>
    <cellStyle name="Normal 4 2 4 2 2 6" xfId="18479" xr:uid="{00000000-0005-0000-0000-000074CE0000}"/>
    <cellStyle name="Normal 4 2 4 2 2 7" xfId="6537" xr:uid="{00000000-0005-0000-0000-000075CE0000}"/>
    <cellStyle name="Normal 4 2 4 2 2 8" xfId="24464" xr:uid="{00000000-0005-0000-0000-000076CE0000}"/>
    <cellStyle name="Normal 4 2 4 2 2 9" xfId="36409" xr:uid="{00000000-0005-0000-0000-000077CE0000}"/>
    <cellStyle name="Normal 4 2 4 2 3" xfId="931" xr:uid="{00000000-0005-0000-0000-000078CE0000}"/>
    <cellStyle name="Normal 4 2 4 2 3 2" xfId="2375" xr:uid="{00000000-0005-0000-0000-000079CE0000}"/>
    <cellStyle name="Normal 4 2 4 2 3 2 2" xfId="5345" xr:uid="{00000000-0005-0000-0000-00007ACE0000}"/>
    <cellStyle name="Normal 4 2 4 2 3 2 2 2" xfId="17308" xr:uid="{00000000-0005-0000-0000-00007BCE0000}"/>
    <cellStyle name="Normal 4 2 4 2 3 2 2 2 2" xfId="35235" xr:uid="{00000000-0005-0000-0000-00007CCE0000}"/>
    <cellStyle name="Normal 4 2 4 2 3 2 2 2 3" xfId="47180" xr:uid="{00000000-0005-0000-0000-00007DCE0000}"/>
    <cellStyle name="Normal 4 2 4 2 3 2 2 2 4" xfId="59145" xr:uid="{00000000-0005-0000-0000-00007ECE0000}"/>
    <cellStyle name="Normal 4 2 4 2 3 2 2 3" xfId="23267" xr:uid="{00000000-0005-0000-0000-00007FCE0000}"/>
    <cellStyle name="Normal 4 2 4 2 3 2 2 4" xfId="11325" xr:uid="{00000000-0005-0000-0000-000080CE0000}"/>
    <cellStyle name="Normal 4 2 4 2 3 2 2 5" xfId="29252" xr:uid="{00000000-0005-0000-0000-000081CE0000}"/>
    <cellStyle name="Normal 4 2 4 2 3 2 2 6" xfId="41197" xr:uid="{00000000-0005-0000-0000-000082CE0000}"/>
    <cellStyle name="Normal 4 2 4 2 3 2 2 7" xfId="53162" xr:uid="{00000000-0005-0000-0000-000083CE0000}"/>
    <cellStyle name="Normal 4 2 4 2 3 2 3" xfId="14338" xr:uid="{00000000-0005-0000-0000-000084CE0000}"/>
    <cellStyle name="Normal 4 2 4 2 3 2 3 2" xfId="32265" xr:uid="{00000000-0005-0000-0000-000085CE0000}"/>
    <cellStyle name="Normal 4 2 4 2 3 2 3 3" xfId="44210" xr:uid="{00000000-0005-0000-0000-000086CE0000}"/>
    <cellStyle name="Normal 4 2 4 2 3 2 3 4" xfId="56175" xr:uid="{00000000-0005-0000-0000-000087CE0000}"/>
    <cellStyle name="Normal 4 2 4 2 3 2 4" xfId="20297" xr:uid="{00000000-0005-0000-0000-000088CE0000}"/>
    <cellStyle name="Normal 4 2 4 2 3 2 5" xfId="8355" xr:uid="{00000000-0005-0000-0000-000089CE0000}"/>
    <cellStyle name="Normal 4 2 4 2 3 2 6" xfId="26282" xr:uid="{00000000-0005-0000-0000-00008ACE0000}"/>
    <cellStyle name="Normal 4 2 4 2 3 2 7" xfId="38227" xr:uid="{00000000-0005-0000-0000-00008BCE0000}"/>
    <cellStyle name="Normal 4 2 4 2 3 2 8" xfId="50192" xr:uid="{00000000-0005-0000-0000-00008CCE0000}"/>
    <cellStyle name="Normal 4 2 4 2 3 3" xfId="3901" xr:uid="{00000000-0005-0000-0000-00008DCE0000}"/>
    <cellStyle name="Normal 4 2 4 2 3 3 2" xfId="15864" xr:uid="{00000000-0005-0000-0000-00008ECE0000}"/>
    <cellStyle name="Normal 4 2 4 2 3 3 2 2" xfId="33791" xr:uid="{00000000-0005-0000-0000-00008FCE0000}"/>
    <cellStyle name="Normal 4 2 4 2 3 3 2 3" xfId="45736" xr:uid="{00000000-0005-0000-0000-000090CE0000}"/>
    <cellStyle name="Normal 4 2 4 2 3 3 2 4" xfId="57701" xr:uid="{00000000-0005-0000-0000-000091CE0000}"/>
    <cellStyle name="Normal 4 2 4 2 3 3 3" xfId="21823" xr:uid="{00000000-0005-0000-0000-000092CE0000}"/>
    <cellStyle name="Normal 4 2 4 2 3 3 4" xfId="9881" xr:uid="{00000000-0005-0000-0000-000093CE0000}"/>
    <cellStyle name="Normal 4 2 4 2 3 3 5" xfId="27808" xr:uid="{00000000-0005-0000-0000-000094CE0000}"/>
    <cellStyle name="Normal 4 2 4 2 3 3 6" xfId="39753" xr:uid="{00000000-0005-0000-0000-000095CE0000}"/>
    <cellStyle name="Normal 4 2 4 2 3 3 7" xfId="51718" xr:uid="{00000000-0005-0000-0000-000096CE0000}"/>
    <cellStyle name="Normal 4 2 4 2 3 4" xfId="12894" xr:uid="{00000000-0005-0000-0000-000097CE0000}"/>
    <cellStyle name="Normal 4 2 4 2 3 4 2" xfId="30821" xr:uid="{00000000-0005-0000-0000-000098CE0000}"/>
    <cellStyle name="Normal 4 2 4 2 3 4 3" xfId="42766" xr:uid="{00000000-0005-0000-0000-000099CE0000}"/>
    <cellStyle name="Normal 4 2 4 2 3 4 4" xfId="54731" xr:uid="{00000000-0005-0000-0000-00009ACE0000}"/>
    <cellStyle name="Normal 4 2 4 2 3 5" xfId="18853" xr:uid="{00000000-0005-0000-0000-00009BCE0000}"/>
    <cellStyle name="Normal 4 2 4 2 3 6" xfId="6911" xr:uid="{00000000-0005-0000-0000-00009CCE0000}"/>
    <cellStyle name="Normal 4 2 4 2 3 7" xfId="24838" xr:uid="{00000000-0005-0000-0000-00009DCE0000}"/>
    <cellStyle name="Normal 4 2 4 2 3 8" xfId="36783" xr:uid="{00000000-0005-0000-0000-00009ECE0000}"/>
    <cellStyle name="Normal 4 2 4 2 3 9" xfId="48748" xr:uid="{00000000-0005-0000-0000-00009FCE0000}"/>
    <cellStyle name="Normal 4 2 4 2 4" xfId="1653" xr:uid="{00000000-0005-0000-0000-0000A0CE0000}"/>
    <cellStyle name="Normal 4 2 4 2 4 2" xfId="4623" xr:uid="{00000000-0005-0000-0000-0000A1CE0000}"/>
    <cellStyle name="Normal 4 2 4 2 4 2 2" xfId="16586" xr:uid="{00000000-0005-0000-0000-0000A2CE0000}"/>
    <cellStyle name="Normal 4 2 4 2 4 2 2 2" xfId="34513" xr:uid="{00000000-0005-0000-0000-0000A3CE0000}"/>
    <cellStyle name="Normal 4 2 4 2 4 2 2 3" xfId="46458" xr:uid="{00000000-0005-0000-0000-0000A4CE0000}"/>
    <cellStyle name="Normal 4 2 4 2 4 2 2 4" xfId="58423" xr:uid="{00000000-0005-0000-0000-0000A5CE0000}"/>
    <cellStyle name="Normal 4 2 4 2 4 2 3" xfId="22545" xr:uid="{00000000-0005-0000-0000-0000A6CE0000}"/>
    <cellStyle name="Normal 4 2 4 2 4 2 4" xfId="10603" xr:uid="{00000000-0005-0000-0000-0000A7CE0000}"/>
    <cellStyle name="Normal 4 2 4 2 4 2 5" xfId="28530" xr:uid="{00000000-0005-0000-0000-0000A8CE0000}"/>
    <cellStyle name="Normal 4 2 4 2 4 2 6" xfId="40475" xr:uid="{00000000-0005-0000-0000-0000A9CE0000}"/>
    <cellStyle name="Normal 4 2 4 2 4 2 7" xfId="52440" xr:uid="{00000000-0005-0000-0000-0000AACE0000}"/>
    <cellStyle name="Normal 4 2 4 2 4 3" xfId="13616" xr:uid="{00000000-0005-0000-0000-0000ABCE0000}"/>
    <cellStyle name="Normal 4 2 4 2 4 3 2" xfId="31543" xr:uid="{00000000-0005-0000-0000-0000ACCE0000}"/>
    <cellStyle name="Normal 4 2 4 2 4 3 3" xfId="43488" xr:uid="{00000000-0005-0000-0000-0000ADCE0000}"/>
    <cellStyle name="Normal 4 2 4 2 4 3 4" xfId="55453" xr:uid="{00000000-0005-0000-0000-0000AECE0000}"/>
    <cellStyle name="Normal 4 2 4 2 4 4" xfId="19575" xr:uid="{00000000-0005-0000-0000-0000AFCE0000}"/>
    <cellStyle name="Normal 4 2 4 2 4 5" xfId="7633" xr:uid="{00000000-0005-0000-0000-0000B0CE0000}"/>
    <cellStyle name="Normal 4 2 4 2 4 6" xfId="25560" xr:uid="{00000000-0005-0000-0000-0000B1CE0000}"/>
    <cellStyle name="Normal 4 2 4 2 4 7" xfId="37505" xr:uid="{00000000-0005-0000-0000-0000B2CE0000}"/>
    <cellStyle name="Normal 4 2 4 2 4 8" xfId="49470" xr:uid="{00000000-0005-0000-0000-0000B3CE0000}"/>
    <cellStyle name="Normal 4 2 4 2 5" xfId="3179" xr:uid="{00000000-0005-0000-0000-0000B4CE0000}"/>
    <cellStyle name="Normal 4 2 4 2 5 2" xfId="15142" xr:uid="{00000000-0005-0000-0000-0000B5CE0000}"/>
    <cellStyle name="Normal 4 2 4 2 5 2 2" xfId="33069" xr:uid="{00000000-0005-0000-0000-0000B6CE0000}"/>
    <cellStyle name="Normal 4 2 4 2 5 2 3" xfId="45014" xr:uid="{00000000-0005-0000-0000-0000B7CE0000}"/>
    <cellStyle name="Normal 4 2 4 2 5 2 4" xfId="56979" xr:uid="{00000000-0005-0000-0000-0000B8CE0000}"/>
    <cellStyle name="Normal 4 2 4 2 5 3" xfId="21101" xr:uid="{00000000-0005-0000-0000-0000B9CE0000}"/>
    <cellStyle name="Normal 4 2 4 2 5 4" xfId="9159" xr:uid="{00000000-0005-0000-0000-0000BACE0000}"/>
    <cellStyle name="Normal 4 2 4 2 5 5" xfId="27086" xr:uid="{00000000-0005-0000-0000-0000BBCE0000}"/>
    <cellStyle name="Normal 4 2 4 2 5 6" xfId="39031" xr:uid="{00000000-0005-0000-0000-0000BCCE0000}"/>
    <cellStyle name="Normal 4 2 4 2 5 7" xfId="50996" xr:uid="{00000000-0005-0000-0000-0000BDCE0000}"/>
    <cellStyle name="Normal 4 2 4 2 6" xfId="12172" xr:uid="{00000000-0005-0000-0000-0000BECE0000}"/>
    <cellStyle name="Normal 4 2 4 2 6 2" xfId="30099" xr:uid="{00000000-0005-0000-0000-0000BFCE0000}"/>
    <cellStyle name="Normal 4 2 4 2 6 3" xfId="42044" xr:uid="{00000000-0005-0000-0000-0000C0CE0000}"/>
    <cellStyle name="Normal 4 2 4 2 6 4" xfId="54009" xr:uid="{00000000-0005-0000-0000-0000C1CE0000}"/>
    <cellStyle name="Normal 4 2 4 2 7" xfId="18131" xr:uid="{00000000-0005-0000-0000-0000C2CE0000}"/>
    <cellStyle name="Normal 4 2 4 2 8" xfId="6189" xr:uid="{00000000-0005-0000-0000-0000C3CE0000}"/>
    <cellStyle name="Normal 4 2 4 2 9" xfId="24116" xr:uid="{00000000-0005-0000-0000-0000C4CE0000}"/>
    <cellStyle name="Normal 4 2 4 3" xfId="325" xr:uid="{00000000-0005-0000-0000-0000C5CE0000}"/>
    <cellStyle name="Normal 4 2 4 3 10" xfId="36177" xr:uid="{00000000-0005-0000-0000-0000C6CE0000}"/>
    <cellStyle name="Normal 4 2 4 3 11" xfId="48142" xr:uid="{00000000-0005-0000-0000-0000C7CE0000}"/>
    <cellStyle name="Normal 4 2 4 3 2" xfId="673" xr:uid="{00000000-0005-0000-0000-0000C8CE0000}"/>
    <cellStyle name="Normal 4 2 4 3 2 10" xfId="48490" xr:uid="{00000000-0005-0000-0000-0000C9CE0000}"/>
    <cellStyle name="Normal 4 2 4 3 2 2" xfId="1395" xr:uid="{00000000-0005-0000-0000-0000CACE0000}"/>
    <cellStyle name="Normal 4 2 4 3 2 2 2" xfId="2839" xr:uid="{00000000-0005-0000-0000-0000CBCE0000}"/>
    <cellStyle name="Normal 4 2 4 3 2 2 2 2" xfId="5809" xr:uid="{00000000-0005-0000-0000-0000CCCE0000}"/>
    <cellStyle name="Normal 4 2 4 3 2 2 2 2 2" xfId="17772" xr:uid="{00000000-0005-0000-0000-0000CDCE0000}"/>
    <cellStyle name="Normal 4 2 4 3 2 2 2 2 2 2" xfId="35699" xr:uid="{00000000-0005-0000-0000-0000CECE0000}"/>
    <cellStyle name="Normal 4 2 4 3 2 2 2 2 2 3" xfId="47644" xr:uid="{00000000-0005-0000-0000-0000CFCE0000}"/>
    <cellStyle name="Normal 4 2 4 3 2 2 2 2 2 4" xfId="59609" xr:uid="{00000000-0005-0000-0000-0000D0CE0000}"/>
    <cellStyle name="Normal 4 2 4 3 2 2 2 2 3" xfId="23731" xr:uid="{00000000-0005-0000-0000-0000D1CE0000}"/>
    <cellStyle name="Normal 4 2 4 3 2 2 2 2 4" xfId="11789" xr:uid="{00000000-0005-0000-0000-0000D2CE0000}"/>
    <cellStyle name="Normal 4 2 4 3 2 2 2 2 5" xfId="29716" xr:uid="{00000000-0005-0000-0000-0000D3CE0000}"/>
    <cellStyle name="Normal 4 2 4 3 2 2 2 2 6" xfId="41661" xr:uid="{00000000-0005-0000-0000-0000D4CE0000}"/>
    <cellStyle name="Normal 4 2 4 3 2 2 2 2 7" xfId="53626" xr:uid="{00000000-0005-0000-0000-0000D5CE0000}"/>
    <cellStyle name="Normal 4 2 4 3 2 2 2 3" xfId="14802" xr:uid="{00000000-0005-0000-0000-0000D6CE0000}"/>
    <cellStyle name="Normal 4 2 4 3 2 2 2 3 2" xfId="32729" xr:uid="{00000000-0005-0000-0000-0000D7CE0000}"/>
    <cellStyle name="Normal 4 2 4 3 2 2 2 3 3" xfId="44674" xr:uid="{00000000-0005-0000-0000-0000D8CE0000}"/>
    <cellStyle name="Normal 4 2 4 3 2 2 2 3 4" xfId="56639" xr:uid="{00000000-0005-0000-0000-0000D9CE0000}"/>
    <cellStyle name="Normal 4 2 4 3 2 2 2 4" xfId="20761" xr:uid="{00000000-0005-0000-0000-0000DACE0000}"/>
    <cellStyle name="Normal 4 2 4 3 2 2 2 5" xfId="8819" xr:uid="{00000000-0005-0000-0000-0000DBCE0000}"/>
    <cellStyle name="Normal 4 2 4 3 2 2 2 6" xfId="26746" xr:uid="{00000000-0005-0000-0000-0000DCCE0000}"/>
    <cellStyle name="Normal 4 2 4 3 2 2 2 7" xfId="38691" xr:uid="{00000000-0005-0000-0000-0000DDCE0000}"/>
    <cellStyle name="Normal 4 2 4 3 2 2 2 8" xfId="50656" xr:uid="{00000000-0005-0000-0000-0000DECE0000}"/>
    <cellStyle name="Normal 4 2 4 3 2 2 3" xfId="4365" xr:uid="{00000000-0005-0000-0000-0000DFCE0000}"/>
    <cellStyle name="Normal 4 2 4 3 2 2 3 2" xfId="16328" xr:uid="{00000000-0005-0000-0000-0000E0CE0000}"/>
    <cellStyle name="Normal 4 2 4 3 2 2 3 2 2" xfId="34255" xr:uid="{00000000-0005-0000-0000-0000E1CE0000}"/>
    <cellStyle name="Normal 4 2 4 3 2 2 3 2 3" xfId="46200" xr:uid="{00000000-0005-0000-0000-0000E2CE0000}"/>
    <cellStyle name="Normal 4 2 4 3 2 2 3 2 4" xfId="58165" xr:uid="{00000000-0005-0000-0000-0000E3CE0000}"/>
    <cellStyle name="Normal 4 2 4 3 2 2 3 3" xfId="22287" xr:uid="{00000000-0005-0000-0000-0000E4CE0000}"/>
    <cellStyle name="Normal 4 2 4 3 2 2 3 4" xfId="10345" xr:uid="{00000000-0005-0000-0000-0000E5CE0000}"/>
    <cellStyle name="Normal 4 2 4 3 2 2 3 5" xfId="28272" xr:uid="{00000000-0005-0000-0000-0000E6CE0000}"/>
    <cellStyle name="Normal 4 2 4 3 2 2 3 6" xfId="40217" xr:uid="{00000000-0005-0000-0000-0000E7CE0000}"/>
    <cellStyle name="Normal 4 2 4 3 2 2 3 7" xfId="52182" xr:uid="{00000000-0005-0000-0000-0000E8CE0000}"/>
    <cellStyle name="Normal 4 2 4 3 2 2 4" xfId="13358" xr:uid="{00000000-0005-0000-0000-0000E9CE0000}"/>
    <cellStyle name="Normal 4 2 4 3 2 2 4 2" xfId="31285" xr:uid="{00000000-0005-0000-0000-0000EACE0000}"/>
    <cellStyle name="Normal 4 2 4 3 2 2 4 3" xfId="43230" xr:uid="{00000000-0005-0000-0000-0000EBCE0000}"/>
    <cellStyle name="Normal 4 2 4 3 2 2 4 4" xfId="55195" xr:uid="{00000000-0005-0000-0000-0000ECCE0000}"/>
    <cellStyle name="Normal 4 2 4 3 2 2 5" xfId="19317" xr:uid="{00000000-0005-0000-0000-0000EDCE0000}"/>
    <cellStyle name="Normal 4 2 4 3 2 2 6" xfId="7375" xr:uid="{00000000-0005-0000-0000-0000EECE0000}"/>
    <cellStyle name="Normal 4 2 4 3 2 2 7" xfId="25302" xr:uid="{00000000-0005-0000-0000-0000EFCE0000}"/>
    <cellStyle name="Normal 4 2 4 3 2 2 8" xfId="37247" xr:uid="{00000000-0005-0000-0000-0000F0CE0000}"/>
    <cellStyle name="Normal 4 2 4 3 2 2 9" xfId="49212" xr:uid="{00000000-0005-0000-0000-0000F1CE0000}"/>
    <cellStyle name="Normal 4 2 4 3 2 3" xfId="2117" xr:uid="{00000000-0005-0000-0000-0000F2CE0000}"/>
    <cellStyle name="Normal 4 2 4 3 2 3 2" xfId="5087" xr:uid="{00000000-0005-0000-0000-0000F3CE0000}"/>
    <cellStyle name="Normal 4 2 4 3 2 3 2 2" xfId="17050" xr:uid="{00000000-0005-0000-0000-0000F4CE0000}"/>
    <cellStyle name="Normal 4 2 4 3 2 3 2 2 2" xfId="34977" xr:uid="{00000000-0005-0000-0000-0000F5CE0000}"/>
    <cellStyle name="Normal 4 2 4 3 2 3 2 2 3" xfId="46922" xr:uid="{00000000-0005-0000-0000-0000F6CE0000}"/>
    <cellStyle name="Normal 4 2 4 3 2 3 2 2 4" xfId="58887" xr:uid="{00000000-0005-0000-0000-0000F7CE0000}"/>
    <cellStyle name="Normal 4 2 4 3 2 3 2 3" xfId="23009" xr:uid="{00000000-0005-0000-0000-0000F8CE0000}"/>
    <cellStyle name="Normal 4 2 4 3 2 3 2 4" xfId="11067" xr:uid="{00000000-0005-0000-0000-0000F9CE0000}"/>
    <cellStyle name="Normal 4 2 4 3 2 3 2 5" xfId="28994" xr:uid="{00000000-0005-0000-0000-0000FACE0000}"/>
    <cellStyle name="Normal 4 2 4 3 2 3 2 6" xfId="40939" xr:uid="{00000000-0005-0000-0000-0000FBCE0000}"/>
    <cellStyle name="Normal 4 2 4 3 2 3 2 7" xfId="52904" xr:uid="{00000000-0005-0000-0000-0000FCCE0000}"/>
    <cellStyle name="Normal 4 2 4 3 2 3 3" xfId="14080" xr:uid="{00000000-0005-0000-0000-0000FDCE0000}"/>
    <cellStyle name="Normal 4 2 4 3 2 3 3 2" xfId="32007" xr:uid="{00000000-0005-0000-0000-0000FECE0000}"/>
    <cellStyle name="Normal 4 2 4 3 2 3 3 3" xfId="43952" xr:uid="{00000000-0005-0000-0000-0000FFCE0000}"/>
    <cellStyle name="Normal 4 2 4 3 2 3 3 4" xfId="55917" xr:uid="{00000000-0005-0000-0000-000000CF0000}"/>
    <cellStyle name="Normal 4 2 4 3 2 3 4" xfId="20039" xr:uid="{00000000-0005-0000-0000-000001CF0000}"/>
    <cellStyle name="Normal 4 2 4 3 2 3 5" xfId="8097" xr:uid="{00000000-0005-0000-0000-000002CF0000}"/>
    <cellStyle name="Normal 4 2 4 3 2 3 6" xfId="26024" xr:uid="{00000000-0005-0000-0000-000003CF0000}"/>
    <cellStyle name="Normal 4 2 4 3 2 3 7" xfId="37969" xr:uid="{00000000-0005-0000-0000-000004CF0000}"/>
    <cellStyle name="Normal 4 2 4 3 2 3 8" xfId="49934" xr:uid="{00000000-0005-0000-0000-000005CF0000}"/>
    <cellStyle name="Normal 4 2 4 3 2 4" xfId="3643" xr:uid="{00000000-0005-0000-0000-000006CF0000}"/>
    <cellStyle name="Normal 4 2 4 3 2 4 2" xfId="15606" xr:uid="{00000000-0005-0000-0000-000007CF0000}"/>
    <cellStyle name="Normal 4 2 4 3 2 4 2 2" xfId="33533" xr:uid="{00000000-0005-0000-0000-000008CF0000}"/>
    <cellStyle name="Normal 4 2 4 3 2 4 2 3" xfId="45478" xr:uid="{00000000-0005-0000-0000-000009CF0000}"/>
    <cellStyle name="Normal 4 2 4 3 2 4 2 4" xfId="57443" xr:uid="{00000000-0005-0000-0000-00000ACF0000}"/>
    <cellStyle name="Normal 4 2 4 3 2 4 3" xfId="21565" xr:uid="{00000000-0005-0000-0000-00000BCF0000}"/>
    <cellStyle name="Normal 4 2 4 3 2 4 4" xfId="9623" xr:uid="{00000000-0005-0000-0000-00000CCF0000}"/>
    <cellStyle name="Normal 4 2 4 3 2 4 5" xfId="27550" xr:uid="{00000000-0005-0000-0000-00000DCF0000}"/>
    <cellStyle name="Normal 4 2 4 3 2 4 6" xfId="39495" xr:uid="{00000000-0005-0000-0000-00000ECF0000}"/>
    <cellStyle name="Normal 4 2 4 3 2 4 7" xfId="51460" xr:uid="{00000000-0005-0000-0000-00000FCF0000}"/>
    <cellStyle name="Normal 4 2 4 3 2 5" xfId="12636" xr:uid="{00000000-0005-0000-0000-000010CF0000}"/>
    <cellStyle name="Normal 4 2 4 3 2 5 2" xfId="30563" xr:uid="{00000000-0005-0000-0000-000011CF0000}"/>
    <cellStyle name="Normal 4 2 4 3 2 5 3" xfId="42508" xr:uid="{00000000-0005-0000-0000-000012CF0000}"/>
    <cellStyle name="Normal 4 2 4 3 2 5 4" xfId="54473" xr:uid="{00000000-0005-0000-0000-000013CF0000}"/>
    <cellStyle name="Normal 4 2 4 3 2 6" xfId="18595" xr:uid="{00000000-0005-0000-0000-000014CF0000}"/>
    <cellStyle name="Normal 4 2 4 3 2 7" xfId="6653" xr:uid="{00000000-0005-0000-0000-000015CF0000}"/>
    <cellStyle name="Normal 4 2 4 3 2 8" xfId="24580" xr:uid="{00000000-0005-0000-0000-000016CF0000}"/>
    <cellStyle name="Normal 4 2 4 3 2 9" xfId="36525" xr:uid="{00000000-0005-0000-0000-000017CF0000}"/>
    <cellStyle name="Normal 4 2 4 3 3" xfId="1047" xr:uid="{00000000-0005-0000-0000-000018CF0000}"/>
    <cellStyle name="Normal 4 2 4 3 3 2" xfId="2491" xr:uid="{00000000-0005-0000-0000-000019CF0000}"/>
    <cellStyle name="Normal 4 2 4 3 3 2 2" xfId="5461" xr:uid="{00000000-0005-0000-0000-00001ACF0000}"/>
    <cellStyle name="Normal 4 2 4 3 3 2 2 2" xfId="17424" xr:uid="{00000000-0005-0000-0000-00001BCF0000}"/>
    <cellStyle name="Normal 4 2 4 3 3 2 2 2 2" xfId="35351" xr:uid="{00000000-0005-0000-0000-00001CCF0000}"/>
    <cellStyle name="Normal 4 2 4 3 3 2 2 2 3" xfId="47296" xr:uid="{00000000-0005-0000-0000-00001DCF0000}"/>
    <cellStyle name="Normal 4 2 4 3 3 2 2 2 4" xfId="59261" xr:uid="{00000000-0005-0000-0000-00001ECF0000}"/>
    <cellStyle name="Normal 4 2 4 3 3 2 2 3" xfId="23383" xr:uid="{00000000-0005-0000-0000-00001FCF0000}"/>
    <cellStyle name="Normal 4 2 4 3 3 2 2 4" xfId="11441" xr:uid="{00000000-0005-0000-0000-000020CF0000}"/>
    <cellStyle name="Normal 4 2 4 3 3 2 2 5" xfId="29368" xr:uid="{00000000-0005-0000-0000-000021CF0000}"/>
    <cellStyle name="Normal 4 2 4 3 3 2 2 6" xfId="41313" xr:uid="{00000000-0005-0000-0000-000022CF0000}"/>
    <cellStyle name="Normal 4 2 4 3 3 2 2 7" xfId="53278" xr:uid="{00000000-0005-0000-0000-000023CF0000}"/>
    <cellStyle name="Normal 4 2 4 3 3 2 3" xfId="14454" xr:uid="{00000000-0005-0000-0000-000024CF0000}"/>
    <cellStyle name="Normal 4 2 4 3 3 2 3 2" xfId="32381" xr:uid="{00000000-0005-0000-0000-000025CF0000}"/>
    <cellStyle name="Normal 4 2 4 3 3 2 3 3" xfId="44326" xr:uid="{00000000-0005-0000-0000-000026CF0000}"/>
    <cellStyle name="Normal 4 2 4 3 3 2 3 4" xfId="56291" xr:uid="{00000000-0005-0000-0000-000027CF0000}"/>
    <cellStyle name="Normal 4 2 4 3 3 2 4" xfId="20413" xr:uid="{00000000-0005-0000-0000-000028CF0000}"/>
    <cellStyle name="Normal 4 2 4 3 3 2 5" xfId="8471" xr:uid="{00000000-0005-0000-0000-000029CF0000}"/>
    <cellStyle name="Normal 4 2 4 3 3 2 6" xfId="26398" xr:uid="{00000000-0005-0000-0000-00002ACF0000}"/>
    <cellStyle name="Normal 4 2 4 3 3 2 7" xfId="38343" xr:uid="{00000000-0005-0000-0000-00002BCF0000}"/>
    <cellStyle name="Normal 4 2 4 3 3 2 8" xfId="50308" xr:uid="{00000000-0005-0000-0000-00002CCF0000}"/>
    <cellStyle name="Normal 4 2 4 3 3 3" xfId="4017" xr:uid="{00000000-0005-0000-0000-00002DCF0000}"/>
    <cellStyle name="Normal 4 2 4 3 3 3 2" xfId="15980" xr:uid="{00000000-0005-0000-0000-00002ECF0000}"/>
    <cellStyle name="Normal 4 2 4 3 3 3 2 2" xfId="33907" xr:uid="{00000000-0005-0000-0000-00002FCF0000}"/>
    <cellStyle name="Normal 4 2 4 3 3 3 2 3" xfId="45852" xr:uid="{00000000-0005-0000-0000-000030CF0000}"/>
    <cellStyle name="Normal 4 2 4 3 3 3 2 4" xfId="57817" xr:uid="{00000000-0005-0000-0000-000031CF0000}"/>
    <cellStyle name="Normal 4 2 4 3 3 3 3" xfId="21939" xr:uid="{00000000-0005-0000-0000-000032CF0000}"/>
    <cellStyle name="Normal 4 2 4 3 3 3 4" xfId="9997" xr:uid="{00000000-0005-0000-0000-000033CF0000}"/>
    <cellStyle name="Normal 4 2 4 3 3 3 5" xfId="27924" xr:uid="{00000000-0005-0000-0000-000034CF0000}"/>
    <cellStyle name="Normal 4 2 4 3 3 3 6" xfId="39869" xr:uid="{00000000-0005-0000-0000-000035CF0000}"/>
    <cellStyle name="Normal 4 2 4 3 3 3 7" xfId="51834" xr:uid="{00000000-0005-0000-0000-000036CF0000}"/>
    <cellStyle name="Normal 4 2 4 3 3 4" xfId="13010" xr:uid="{00000000-0005-0000-0000-000037CF0000}"/>
    <cellStyle name="Normal 4 2 4 3 3 4 2" xfId="30937" xr:uid="{00000000-0005-0000-0000-000038CF0000}"/>
    <cellStyle name="Normal 4 2 4 3 3 4 3" xfId="42882" xr:uid="{00000000-0005-0000-0000-000039CF0000}"/>
    <cellStyle name="Normal 4 2 4 3 3 4 4" xfId="54847" xr:uid="{00000000-0005-0000-0000-00003ACF0000}"/>
    <cellStyle name="Normal 4 2 4 3 3 5" xfId="18969" xr:uid="{00000000-0005-0000-0000-00003BCF0000}"/>
    <cellStyle name="Normal 4 2 4 3 3 6" xfId="7027" xr:uid="{00000000-0005-0000-0000-00003CCF0000}"/>
    <cellStyle name="Normal 4 2 4 3 3 7" xfId="24954" xr:uid="{00000000-0005-0000-0000-00003DCF0000}"/>
    <cellStyle name="Normal 4 2 4 3 3 8" xfId="36899" xr:uid="{00000000-0005-0000-0000-00003ECF0000}"/>
    <cellStyle name="Normal 4 2 4 3 3 9" xfId="48864" xr:uid="{00000000-0005-0000-0000-00003FCF0000}"/>
    <cellStyle name="Normal 4 2 4 3 4" xfId="1769" xr:uid="{00000000-0005-0000-0000-000040CF0000}"/>
    <cellStyle name="Normal 4 2 4 3 4 2" xfId="4739" xr:uid="{00000000-0005-0000-0000-000041CF0000}"/>
    <cellStyle name="Normal 4 2 4 3 4 2 2" xfId="16702" xr:uid="{00000000-0005-0000-0000-000042CF0000}"/>
    <cellStyle name="Normal 4 2 4 3 4 2 2 2" xfId="34629" xr:uid="{00000000-0005-0000-0000-000043CF0000}"/>
    <cellStyle name="Normal 4 2 4 3 4 2 2 3" xfId="46574" xr:uid="{00000000-0005-0000-0000-000044CF0000}"/>
    <cellStyle name="Normal 4 2 4 3 4 2 2 4" xfId="58539" xr:uid="{00000000-0005-0000-0000-000045CF0000}"/>
    <cellStyle name="Normal 4 2 4 3 4 2 3" xfId="22661" xr:uid="{00000000-0005-0000-0000-000046CF0000}"/>
    <cellStyle name="Normal 4 2 4 3 4 2 4" xfId="10719" xr:uid="{00000000-0005-0000-0000-000047CF0000}"/>
    <cellStyle name="Normal 4 2 4 3 4 2 5" xfId="28646" xr:uid="{00000000-0005-0000-0000-000048CF0000}"/>
    <cellStyle name="Normal 4 2 4 3 4 2 6" xfId="40591" xr:uid="{00000000-0005-0000-0000-000049CF0000}"/>
    <cellStyle name="Normal 4 2 4 3 4 2 7" xfId="52556" xr:uid="{00000000-0005-0000-0000-00004ACF0000}"/>
    <cellStyle name="Normal 4 2 4 3 4 3" xfId="13732" xr:uid="{00000000-0005-0000-0000-00004BCF0000}"/>
    <cellStyle name="Normal 4 2 4 3 4 3 2" xfId="31659" xr:uid="{00000000-0005-0000-0000-00004CCF0000}"/>
    <cellStyle name="Normal 4 2 4 3 4 3 3" xfId="43604" xr:uid="{00000000-0005-0000-0000-00004DCF0000}"/>
    <cellStyle name="Normal 4 2 4 3 4 3 4" xfId="55569" xr:uid="{00000000-0005-0000-0000-00004ECF0000}"/>
    <cellStyle name="Normal 4 2 4 3 4 4" xfId="19691" xr:uid="{00000000-0005-0000-0000-00004FCF0000}"/>
    <cellStyle name="Normal 4 2 4 3 4 5" xfId="7749" xr:uid="{00000000-0005-0000-0000-000050CF0000}"/>
    <cellStyle name="Normal 4 2 4 3 4 6" xfId="25676" xr:uid="{00000000-0005-0000-0000-000051CF0000}"/>
    <cellStyle name="Normal 4 2 4 3 4 7" xfId="37621" xr:uid="{00000000-0005-0000-0000-000052CF0000}"/>
    <cellStyle name="Normal 4 2 4 3 4 8" xfId="49586" xr:uid="{00000000-0005-0000-0000-000053CF0000}"/>
    <cellStyle name="Normal 4 2 4 3 5" xfId="3295" xr:uid="{00000000-0005-0000-0000-000054CF0000}"/>
    <cellStyle name="Normal 4 2 4 3 5 2" xfId="15258" xr:uid="{00000000-0005-0000-0000-000055CF0000}"/>
    <cellStyle name="Normal 4 2 4 3 5 2 2" xfId="33185" xr:uid="{00000000-0005-0000-0000-000056CF0000}"/>
    <cellStyle name="Normal 4 2 4 3 5 2 3" xfId="45130" xr:uid="{00000000-0005-0000-0000-000057CF0000}"/>
    <cellStyle name="Normal 4 2 4 3 5 2 4" xfId="57095" xr:uid="{00000000-0005-0000-0000-000058CF0000}"/>
    <cellStyle name="Normal 4 2 4 3 5 3" xfId="21217" xr:uid="{00000000-0005-0000-0000-000059CF0000}"/>
    <cellStyle name="Normal 4 2 4 3 5 4" xfId="9275" xr:uid="{00000000-0005-0000-0000-00005ACF0000}"/>
    <cellStyle name="Normal 4 2 4 3 5 5" xfId="27202" xr:uid="{00000000-0005-0000-0000-00005BCF0000}"/>
    <cellStyle name="Normal 4 2 4 3 5 6" xfId="39147" xr:uid="{00000000-0005-0000-0000-00005CCF0000}"/>
    <cellStyle name="Normal 4 2 4 3 5 7" xfId="51112" xr:uid="{00000000-0005-0000-0000-00005DCF0000}"/>
    <cellStyle name="Normal 4 2 4 3 6" xfId="12288" xr:uid="{00000000-0005-0000-0000-00005ECF0000}"/>
    <cellStyle name="Normal 4 2 4 3 6 2" xfId="30215" xr:uid="{00000000-0005-0000-0000-00005FCF0000}"/>
    <cellStyle name="Normal 4 2 4 3 6 3" xfId="42160" xr:uid="{00000000-0005-0000-0000-000060CF0000}"/>
    <cellStyle name="Normal 4 2 4 3 6 4" xfId="54125" xr:uid="{00000000-0005-0000-0000-000061CF0000}"/>
    <cellStyle name="Normal 4 2 4 3 7" xfId="18247" xr:uid="{00000000-0005-0000-0000-000062CF0000}"/>
    <cellStyle name="Normal 4 2 4 3 8" xfId="6305" xr:uid="{00000000-0005-0000-0000-000063CF0000}"/>
    <cellStyle name="Normal 4 2 4 3 9" xfId="24232" xr:uid="{00000000-0005-0000-0000-000064CF0000}"/>
    <cellStyle name="Normal 4 2 4 4" xfId="441" xr:uid="{00000000-0005-0000-0000-000065CF0000}"/>
    <cellStyle name="Normal 4 2 4 4 10" xfId="48258" xr:uid="{00000000-0005-0000-0000-000066CF0000}"/>
    <cellStyle name="Normal 4 2 4 4 2" xfId="1163" xr:uid="{00000000-0005-0000-0000-000067CF0000}"/>
    <cellStyle name="Normal 4 2 4 4 2 2" xfId="2607" xr:uid="{00000000-0005-0000-0000-000068CF0000}"/>
    <cellStyle name="Normal 4 2 4 4 2 2 2" xfId="5577" xr:uid="{00000000-0005-0000-0000-000069CF0000}"/>
    <cellStyle name="Normal 4 2 4 4 2 2 2 2" xfId="17540" xr:uid="{00000000-0005-0000-0000-00006ACF0000}"/>
    <cellStyle name="Normal 4 2 4 4 2 2 2 2 2" xfId="35467" xr:uid="{00000000-0005-0000-0000-00006BCF0000}"/>
    <cellStyle name="Normal 4 2 4 4 2 2 2 2 3" xfId="47412" xr:uid="{00000000-0005-0000-0000-00006CCF0000}"/>
    <cellStyle name="Normal 4 2 4 4 2 2 2 2 4" xfId="59377" xr:uid="{00000000-0005-0000-0000-00006DCF0000}"/>
    <cellStyle name="Normal 4 2 4 4 2 2 2 3" xfId="23499" xr:uid="{00000000-0005-0000-0000-00006ECF0000}"/>
    <cellStyle name="Normal 4 2 4 4 2 2 2 4" xfId="11557" xr:uid="{00000000-0005-0000-0000-00006FCF0000}"/>
    <cellStyle name="Normal 4 2 4 4 2 2 2 5" xfId="29484" xr:uid="{00000000-0005-0000-0000-000070CF0000}"/>
    <cellStyle name="Normal 4 2 4 4 2 2 2 6" xfId="41429" xr:uid="{00000000-0005-0000-0000-000071CF0000}"/>
    <cellStyle name="Normal 4 2 4 4 2 2 2 7" xfId="53394" xr:uid="{00000000-0005-0000-0000-000072CF0000}"/>
    <cellStyle name="Normal 4 2 4 4 2 2 3" xfId="14570" xr:uid="{00000000-0005-0000-0000-000073CF0000}"/>
    <cellStyle name="Normal 4 2 4 4 2 2 3 2" xfId="32497" xr:uid="{00000000-0005-0000-0000-000074CF0000}"/>
    <cellStyle name="Normal 4 2 4 4 2 2 3 3" xfId="44442" xr:uid="{00000000-0005-0000-0000-000075CF0000}"/>
    <cellStyle name="Normal 4 2 4 4 2 2 3 4" xfId="56407" xr:uid="{00000000-0005-0000-0000-000076CF0000}"/>
    <cellStyle name="Normal 4 2 4 4 2 2 4" xfId="20529" xr:uid="{00000000-0005-0000-0000-000077CF0000}"/>
    <cellStyle name="Normal 4 2 4 4 2 2 5" xfId="8587" xr:uid="{00000000-0005-0000-0000-000078CF0000}"/>
    <cellStyle name="Normal 4 2 4 4 2 2 6" xfId="26514" xr:uid="{00000000-0005-0000-0000-000079CF0000}"/>
    <cellStyle name="Normal 4 2 4 4 2 2 7" xfId="38459" xr:uid="{00000000-0005-0000-0000-00007ACF0000}"/>
    <cellStyle name="Normal 4 2 4 4 2 2 8" xfId="50424" xr:uid="{00000000-0005-0000-0000-00007BCF0000}"/>
    <cellStyle name="Normal 4 2 4 4 2 3" xfId="4133" xr:uid="{00000000-0005-0000-0000-00007CCF0000}"/>
    <cellStyle name="Normal 4 2 4 4 2 3 2" xfId="16096" xr:uid="{00000000-0005-0000-0000-00007DCF0000}"/>
    <cellStyle name="Normal 4 2 4 4 2 3 2 2" xfId="34023" xr:uid="{00000000-0005-0000-0000-00007ECF0000}"/>
    <cellStyle name="Normal 4 2 4 4 2 3 2 3" xfId="45968" xr:uid="{00000000-0005-0000-0000-00007FCF0000}"/>
    <cellStyle name="Normal 4 2 4 4 2 3 2 4" xfId="57933" xr:uid="{00000000-0005-0000-0000-000080CF0000}"/>
    <cellStyle name="Normal 4 2 4 4 2 3 3" xfId="22055" xr:uid="{00000000-0005-0000-0000-000081CF0000}"/>
    <cellStyle name="Normal 4 2 4 4 2 3 4" xfId="10113" xr:uid="{00000000-0005-0000-0000-000082CF0000}"/>
    <cellStyle name="Normal 4 2 4 4 2 3 5" xfId="28040" xr:uid="{00000000-0005-0000-0000-000083CF0000}"/>
    <cellStyle name="Normal 4 2 4 4 2 3 6" xfId="39985" xr:uid="{00000000-0005-0000-0000-000084CF0000}"/>
    <cellStyle name="Normal 4 2 4 4 2 3 7" xfId="51950" xr:uid="{00000000-0005-0000-0000-000085CF0000}"/>
    <cellStyle name="Normal 4 2 4 4 2 4" xfId="13126" xr:uid="{00000000-0005-0000-0000-000086CF0000}"/>
    <cellStyle name="Normal 4 2 4 4 2 4 2" xfId="31053" xr:uid="{00000000-0005-0000-0000-000087CF0000}"/>
    <cellStyle name="Normal 4 2 4 4 2 4 3" xfId="42998" xr:uid="{00000000-0005-0000-0000-000088CF0000}"/>
    <cellStyle name="Normal 4 2 4 4 2 4 4" xfId="54963" xr:uid="{00000000-0005-0000-0000-000089CF0000}"/>
    <cellStyle name="Normal 4 2 4 4 2 5" xfId="19085" xr:uid="{00000000-0005-0000-0000-00008ACF0000}"/>
    <cellStyle name="Normal 4 2 4 4 2 6" xfId="7143" xr:uid="{00000000-0005-0000-0000-00008BCF0000}"/>
    <cellStyle name="Normal 4 2 4 4 2 7" xfId="25070" xr:uid="{00000000-0005-0000-0000-00008CCF0000}"/>
    <cellStyle name="Normal 4 2 4 4 2 8" xfId="37015" xr:uid="{00000000-0005-0000-0000-00008DCF0000}"/>
    <cellStyle name="Normal 4 2 4 4 2 9" xfId="48980" xr:uid="{00000000-0005-0000-0000-00008ECF0000}"/>
    <cellStyle name="Normal 4 2 4 4 3" xfId="1885" xr:uid="{00000000-0005-0000-0000-00008FCF0000}"/>
    <cellStyle name="Normal 4 2 4 4 3 2" xfId="4855" xr:uid="{00000000-0005-0000-0000-000090CF0000}"/>
    <cellStyle name="Normal 4 2 4 4 3 2 2" xfId="16818" xr:uid="{00000000-0005-0000-0000-000091CF0000}"/>
    <cellStyle name="Normal 4 2 4 4 3 2 2 2" xfId="34745" xr:uid="{00000000-0005-0000-0000-000092CF0000}"/>
    <cellStyle name="Normal 4 2 4 4 3 2 2 3" xfId="46690" xr:uid="{00000000-0005-0000-0000-000093CF0000}"/>
    <cellStyle name="Normal 4 2 4 4 3 2 2 4" xfId="58655" xr:uid="{00000000-0005-0000-0000-000094CF0000}"/>
    <cellStyle name="Normal 4 2 4 4 3 2 3" xfId="22777" xr:uid="{00000000-0005-0000-0000-000095CF0000}"/>
    <cellStyle name="Normal 4 2 4 4 3 2 4" xfId="10835" xr:uid="{00000000-0005-0000-0000-000096CF0000}"/>
    <cellStyle name="Normal 4 2 4 4 3 2 5" xfId="28762" xr:uid="{00000000-0005-0000-0000-000097CF0000}"/>
    <cellStyle name="Normal 4 2 4 4 3 2 6" xfId="40707" xr:uid="{00000000-0005-0000-0000-000098CF0000}"/>
    <cellStyle name="Normal 4 2 4 4 3 2 7" xfId="52672" xr:uid="{00000000-0005-0000-0000-000099CF0000}"/>
    <cellStyle name="Normal 4 2 4 4 3 3" xfId="13848" xr:uid="{00000000-0005-0000-0000-00009ACF0000}"/>
    <cellStyle name="Normal 4 2 4 4 3 3 2" xfId="31775" xr:uid="{00000000-0005-0000-0000-00009BCF0000}"/>
    <cellStyle name="Normal 4 2 4 4 3 3 3" xfId="43720" xr:uid="{00000000-0005-0000-0000-00009CCF0000}"/>
    <cellStyle name="Normal 4 2 4 4 3 3 4" xfId="55685" xr:uid="{00000000-0005-0000-0000-00009DCF0000}"/>
    <cellStyle name="Normal 4 2 4 4 3 4" xfId="19807" xr:uid="{00000000-0005-0000-0000-00009ECF0000}"/>
    <cellStyle name="Normal 4 2 4 4 3 5" xfId="7865" xr:uid="{00000000-0005-0000-0000-00009FCF0000}"/>
    <cellStyle name="Normal 4 2 4 4 3 6" xfId="25792" xr:uid="{00000000-0005-0000-0000-0000A0CF0000}"/>
    <cellStyle name="Normal 4 2 4 4 3 7" xfId="37737" xr:uid="{00000000-0005-0000-0000-0000A1CF0000}"/>
    <cellStyle name="Normal 4 2 4 4 3 8" xfId="49702" xr:uid="{00000000-0005-0000-0000-0000A2CF0000}"/>
    <cellStyle name="Normal 4 2 4 4 4" xfId="3411" xr:uid="{00000000-0005-0000-0000-0000A3CF0000}"/>
    <cellStyle name="Normal 4 2 4 4 4 2" xfId="15374" xr:uid="{00000000-0005-0000-0000-0000A4CF0000}"/>
    <cellStyle name="Normal 4 2 4 4 4 2 2" xfId="33301" xr:uid="{00000000-0005-0000-0000-0000A5CF0000}"/>
    <cellStyle name="Normal 4 2 4 4 4 2 3" xfId="45246" xr:uid="{00000000-0005-0000-0000-0000A6CF0000}"/>
    <cellStyle name="Normal 4 2 4 4 4 2 4" xfId="57211" xr:uid="{00000000-0005-0000-0000-0000A7CF0000}"/>
    <cellStyle name="Normal 4 2 4 4 4 3" xfId="21333" xr:uid="{00000000-0005-0000-0000-0000A8CF0000}"/>
    <cellStyle name="Normal 4 2 4 4 4 4" xfId="9391" xr:uid="{00000000-0005-0000-0000-0000A9CF0000}"/>
    <cellStyle name="Normal 4 2 4 4 4 5" xfId="27318" xr:uid="{00000000-0005-0000-0000-0000AACF0000}"/>
    <cellStyle name="Normal 4 2 4 4 4 6" xfId="39263" xr:uid="{00000000-0005-0000-0000-0000ABCF0000}"/>
    <cellStyle name="Normal 4 2 4 4 4 7" xfId="51228" xr:uid="{00000000-0005-0000-0000-0000ACCF0000}"/>
    <cellStyle name="Normal 4 2 4 4 5" xfId="12404" xr:uid="{00000000-0005-0000-0000-0000ADCF0000}"/>
    <cellStyle name="Normal 4 2 4 4 5 2" xfId="30331" xr:uid="{00000000-0005-0000-0000-0000AECF0000}"/>
    <cellStyle name="Normal 4 2 4 4 5 3" xfId="42276" xr:uid="{00000000-0005-0000-0000-0000AFCF0000}"/>
    <cellStyle name="Normal 4 2 4 4 5 4" xfId="54241" xr:uid="{00000000-0005-0000-0000-0000B0CF0000}"/>
    <cellStyle name="Normal 4 2 4 4 6" xfId="18363" xr:uid="{00000000-0005-0000-0000-0000B1CF0000}"/>
    <cellStyle name="Normal 4 2 4 4 7" xfId="6421" xr:uid="{00000000-0005-0000-0000-0000B2CF0000}"/>
    <cellStyle name="Normal 4 2 4 4 8" xfId="24348" xr:uid="{00000000-0005-0000-0000-0000B3CF0000}"/>
    <cellStyle name="Normal 4 2 4 4 9" xfId="36293" xr:uid="{00000000-0005-0000-0000-0000B4CF0000}"/>
    <cellStyle name="Normal 4 2 4 5" xfId="815" xr:uid="{00000000-0005-0000-0000-0000B5CF0000}"/>
    <cellStyle name="Normal 4 2 4 5 2" xfId="2259" xr:uid="{00000000-0005-0000-0000-0000B6CF0000}"/>
    <cellStyle name="Normal 4 2 4 5 2 2" xfId="5229" xr:uid="{00000000-0005-0000-0000-0000B7CF0000}"/>
    <cellStyle name="Normal 4 2 4 5 2 2 2" xfId="17192" xr:uid="{00000000-0005-0000-0000-0000B8CF0000}"/>
    <cellStyle name="Normal 4 2 4 5 2 2 2 2" xfId="35119" xr:uid="{00000000-0005-0000-0000-0000B9CF0000}"/>
    <cellStyle name="Normal 4 2 4 5 2 2 2 3" xfId="47064" xr:uid="{00000000-0005-0000-0000-0000BACF0000}"/>
    <cellStyle name="Normal 4 2 4 5 2 2 2 4" xfId="59029" xr:uid="{00000000-0005-0000-0000-0000BBCF0000}"/>
    <cellStyle name="Normal 4 2 4 5 2 2 3" xfId="23151" xr:uid="{00000000-0005-0000-0000-0000BCCF0000}"/>
    <cellStyle name="Normal 4 2 4 5 2 2 4" xfId="11209" xr:uid="{00000000-0005-0000-0000-0000BDCF0000}"/>
    <cellStyle name="Normal 4 2 4 5 2 2 5" xfId="29136" xr:uid="{00000000-0005-0000-0000-0000BECF0000}"/>
    <cellStyle name="Normal 4 2 4 5 2 2 6" xfId="41081" xr:uid="{00000000-0005-0000-0000-0000BFCF0000}"/>
    <cellStyle name="Normal 4 2 4 5 2 2 7" xfId="53046" xr:uid="{00000000-0005-0000-0000-0000C0CF0000}"/>
    <cellStyle name="Normal 4 2 4 5 2 3" xfId="14222" xr:uid="{00000000-0005-0000-0000-0000C1CF0000}"/>
    <cellStyle name="Normal 4 2 4 5 2 3 2" xfId="32149" xr:uid="{00000000-0005-0000-0000-0000C2CF0000}"/>
    <cellStyle name="Normal 4 2 4 5 2 3 3" xfId="44094" xr:uid="{00000000-0005-0000-0000-0000C3CF0000}"/>
    <cellStyle name="Normal 4 2 4 5 2 3 4" xfId="56059" xr:uid="{00000000-0005-0000-0000-0000C4CF0000}"/>
    <cellStyle name="Normal 4 2 4 5 2 4" xfId="20181" xr:uid="{00000000-0005-0000-0000-0000C5CF0000}"/>
    <cellStyle name="Normal 4 2 4 5 2 5" xfId="8239" xr:uid="{00000000-0005-0000-0000-0000C6CF0000}"/>
    <cellStyle name="Normal 4 2 4 5 2 6" xfId="26166" xr:uid="{00000000-0005-0000-0000-0000C7CF0000}"/>
    <cellStyle name="Normal 4 2 4 5 2 7" xfId="38111" xr:uid="{00000000-0005-0000-0000-0000C8CF0000}"/>
    <cellStyle name="Normal 4 2 4 5 2 8" xfId="50076" xr:uid="{00000000-0005-0000-0000-0000C9CF0000}"/>
    <cellStyle name="Normal 4 2 4 5 3" xfId="3785" xr:uid="{00000000-0005-0000-0000-0000CACF0000}"/>
    <cellStyle name="Normal 4 2 4 5 3 2" xfId="15748" xr:uid="{00000000-0005-0000-0000-0000CBCF0000}"/>
    <cellStyle name="Normal 4 2 4 5 3 2 2" xfId="33675" xr:uid="{00000000-0005-0000-0000-0000CCCF0000}"/>
    <cellStyle name="Normal 4 2 4 5 3 2 3" xfId="45620" xr:uid="{00000000-0005-0000-0000-0000CDCF0000}"/>
    <cellStyle name="Normal 4 2 4 5 3 2 4" xfId="57585" xr:uid="{00000000-0005-0000-0000-0000CECF0000}"/>
    <cellStyle name="Normal 4 2 4 5 3 3" xfId="21707" xr:uid="{00000000-0005-0000-0000-0000CFCF0000}"/>
    <cellStyle name="Normal 4 2 4 5 3 4" xfId="9765" xr:uid="{00000000-0005-0000-0000-0000D0CF0000}"/>
    <cellStyle name="Normal 4 2 4 5 3 5" xfId="27692" xr:uid="{00000000-0005-0000-0000-0000D1CF0000}"/>
    <cellStyle name="Normal 4 2 4 5 3 6" xfId="39637" xr:uid="{00000000-0005-0000-0000-0000D2CF0000}"/>
    <cellStyle name="Normal 4 2 4 5 3 7" xfId="51602" xr:uid="{00000000-0005-0000-0000-0000D3CF0000}"/>
    <cellStyle name="Normal 4 2 4 5 4" xfId="12778" xr:uid="{00000000-0005-0000-0000-0000D4CF0000}"/>
    <cellStyle name="Normal 4 2 4 5 4 2" xfId="30705" xr:uid="{00000000-0005-0000-0000-0000D5CF0000}"/>
    <cellStyle name="Normal 4 2 4 5 4 3" xfId="42650" xr:uid="{00000000-0005-0000-0000-0000D6CF0000}"/>
    <cellStyle name="Normal 4 2 4 5 4 4" xfId="54615" xr:uid="{00000000-0005-0000-0000-0000D7CF0000}"/>
    <cellStyle name="Normal 4 2 4 5 5" xfId="18737" xr:uid="{00000000-0005-0000-0000-0000D8CF0000}"/>
    <cellStyle name="Normal 4 2 4 5 6" xfId="6795" xr:uid="{00000000-0005-0000-0000-0000D9CF0000}"/>
    <cellStyle name="Normal 4 2 4 5 7" xfId="24722" xr:uid="{00000000-0005-0000-0000-0000DACF0000}"/>
    <cellStyle name="Normal 4 2 4 5 8" xfId="36667" xr:uid="{00000000-0005-0000-0000-0000DBCF0000}"/>
    <cellStyle name="Normal 4 2 4 5 9" xfId="48632" xr:uid="{00000000-0005-0000-0000-0000DCCF0000}"/>
    <cellStyle name="Normal 4 2 4 6" xfId="1537" xr:uid="{00000000-0005-0000-0000-0000DDCF0000}"/>
    <cellStyle name="Normal 4 2 4 6 2" xfId="4507" xr:uid="{00000000-0005-0000-0000-0000DECF0000}"/>
    <cellStyle name="Normal 4 2 4 6 2 2" xfId="16470" xr:uid="{00000000-0005-0000-0000-0000DFCF0000}"/>
    <cellStyle name="Normal 4 2 4 6 2 2 2" xfId="34397" xr:uid="{00000000-0005-0000-0000-0000E0CF0000}"/>
    <cellStyle name="Normal 4 2 4 6 2 2 3" xfId="46342" xr:uid="{00000000-0005-0000-0000-0000E1CF0000}"/>
    <cellStyle name="Normal 4 2 4 6 2 2 4" xfId="58307" xr:uid="{00000000-0005-0000-0000-0000E2CF0000}"/>
    <cellStyle name="Normal 4 2 4 6 2 3" xfId="22429" xr:uid="{00000000-0005-0000-0000-0000E3CF0000}"/>
    <cellStyle name="Normal 4 2 4 6 2 4" xfId="10487" xr:uid="{00000000-0005-0000-0000-0000E4CF0000}"/>
    <cellStyle name="Normal 4 2 4 6 2 5" xfId="28414" xr:uid="{00000000-0005-0000-0000-0000E5CF0000}"/>
    <cellStyle name="Normal 4 2 4 6 2 6" xfId="40359" xr:uid="{00000000-0005-0000-0000-0000E6CF0000}"/>
    <cellStyle name="Normal 4 2 4 6 2 7" xfId="52324" xr:uid="{00000000-0005-0000-0000-0000E7CF0000}"/>
    <cellStyle name="Normal 4 2 4 6 3" xfId="13500" xr:uid="{00000000-0005-0000-0000-0000E8CF0000}"/>
    <cellStyle name="Normal 4 2 4 6 3 2" xfId="31427" xr:uid="{00000000-0005-0000-0000-0000E9CF0000}"/>
    <cellStyle name="Normal 4 2 4 6 3 3" xfId="43372" xr:uid="{00000000-0005-0000-0000-0000EACF0000}"/>
    <cellStyle name="Normal 4 2 4 6 3 4" xfId="55337" xr:uid="{00000000-0005-0000-0000-0000EBCF0000}"/>
    <cellStyle name="Normal 4 2 4 6 4" xfId="19459" xr:uid="{00000000-0005-0000-0000-0000ECCF0000}"/>
    <cellStyle name="Normal 4 2 4 6 5" xfId="7517" xr:uid="{00000000-0005-0000-0000-0000EDCF0000}"/>
    <cellStyle name="Normal 4 2 4 6 6" xfId="25444" xr:uid="{00000000-0005-0000-0000-0000EECF0000}"/>
    <cellStyle name="Normal 4 2 4 6 7" xfId="37389" xr:uid="{00000000-0005-0000-0000-0000EFCF0000}"/>
    <cellStyle name="Normal 4 2 4 6 8" xfId="49354" xr:uid="{00000000-0005-0000-0000-0000F0CF0000}"/>
    <cellStyle name="Normal 4 2 4 7" xfId="3063" xr:uid="{00000000-0005-0000-0000-0000F1CF0000}"/>
    <cellStyle name="Normal 4 2 4 7 2" xfId="15026" xr:uid="{00000000-0005-0000-0000-0000F2CF0000}"/>
    <cellStyle name="Normal 4 2 4 7 2 2" xfId="32953" xr:uid="{00000000-0005-0000-0000-0000F3CF0000}"/>
    <cellStyle name="Normal 4 2 4 7 2 3" xfId="44898" xr:uid="{00000000-0005-0000-0000-0000F4CF0000}"/>
    <cellStyle name="Normal 4 2 4 7 2 4" xfId="56863" xr:uid="{00000000-0005-0000-0000-0000F5CF0000}"/>
    <cellStyle name="Normal 4 2 4 7 3" xfId="20985" xr:uid="{00000000-0005-0000-0000-0000F6CF0000}"/>
    <cellStyle name="Normal 4 2 4 7 4" xfId="9043" xr:uid="{00000000-0005-0000-0000-0000F7CF0000}"/>
    <cellStyle name="Normal 4 2 4 7 5" xfId="26970" xr:uid="{00000000-0005-0000-0000-0000F8CF0000}"/>
    <cellStyle name="Normal 4 2 4 7 6" xfId="38915" xr:uid="{00000000-0005-0000-0000-0000F9CF0000}"/>
    <cellStyle name="Normal 4 2 4 7 7" xfId="50880" xr:uid="{00000000-0005-0000-0000-0000FACF0000}"/>
    <cellStyle name="Normal 4 2 4 8" xfId="12056" xr:uid="{00000000-0005-0000-0000-0000FBCF0000}"/>
    <cellStyle name="Normal 4 2 4 8 2" xfId="29983" xr:uid="{00000000-0005-0000-0000-0000FCCF0000}"/>
    <cellStyle name="Normal 4 2 4 8 3" xfId="41928" xr:uid="{00000000-0005-0000-0000-0000FDCF0000}"/>
    <cellStyle name="Normal 4 2 4 8 4" xfId="53893" xr:uid="{00000000-0005-0000-0000-0000FECF0000}"/>
    <cellStyle name="Normal 4 2 4 9" xfId="18015" xr:uid="{00000000-0005-0000-0000-0000FFCF0000}"/>
    <cellStyle name="Normal 4 2 5" xfId="151" xr:uid="{00000000-0005-0000-0000-000000D00000}"/>
    <cellStyle name="Normal 4 2 5 10" xfId="36003" xr:uid="{00000000-0005-0000-0000-000001D00000}"/>
    <cellStyle name="Normal 4 2 5 11" xfId="47968" xr:uid="{00000000-0005-0000-0000-000002D00000}"/>
    <cellStyle name="Normal 4 2 5 2" xfId="499" xr:uid="{00000000-0005-0000-0000-000003D00000}"/>
    <cellStyle name="Normal 4 2 5 2 10" xfId="48316" xr:uid="{00000000-0005-0000-0000-000004D00000}"/>
    <cellStyle name="Normal 4 2 5 2 2" xfId="1221" xr:uid="{00000000-0005-0000-0000-000005D00000}"/>
    <cellStyle name="Normal 4 2 5 2 2 2" xfId="2665" xr:uid="{00000000-0005-0000-0000-000006D00000}"/>
    <cellStyle name="Normal 4 2 5 2 2 2 2" xfId="5635" xr:uid="{00000000-0005-0000-0000-000007D00000}"/>
    <cellStyle name="Normal 4 2 5 2 2 2 2 2" xfId="17598" xr:uid="{00000000-0005-0000-0000-000008D00000}"/>
    <cellStyle name="Normal 4 2 5 2 2 2 2 2 2" xfId="35525" xr:uid="{00000000-0005-0000-0000-000009D00000}"/>
    <cellStyle name="Normal 4 2 5 2 2 2 2 2 3" xfId="47470" xr:uid="{00000000-0005-0000-0000-00000AD00000}"/>
    <cellStyle name="Normal 4 2 5 2 2 2 2 2 4" xfId="59435" xr:uid="{00000000-0005-0000-0000-00000BD00000}"/>
    <cellStyle name="Normal 4 2 5 2 2 2 2 3" xfId="23557" xr:uid="{00000000-0005-0000-0000-00000CD00000}"/>
    <cellStyle name="Normal 4 2 5 2 2 2 2 4" xfId="11615" xr:uid="{00000000-0005-0000-0000-00000DD00000}"/>
    <cellStyle name="Normal 4 2 5 2 2 2 2 5" xfId="29542" xr:uid="{00000000-0005-0000-0000-00000ED00000}"/>
    <cellStyle name="Normal 4 2 5 2 2 2 2 6" xfId="41487" xr:uid="{00000000-0005-0000-0000-00000FD00000}"/>
    <cellStyle name="Normal 4 2 5 2 2 2 2 7" xfId="53452" xr:uid="{00000000-0005-0000-0000-000010D00000}"/>
    <cellStyle name="Normal 4 2 5 2 2 2 3" xfId="14628" xr:uid="{00000000-0005-0000-0000-000011D00000}"/>
    <cellStyle name="Normal 4 2 5 2 2 2 3 2" xfId="32555" xr:uid="{00000000-0005-0000-0000-000012D00000}"/>
    <cellStyle name="Normal 4 2 5 2 2 2 3 3" xfId="44500" xr:uid="{00000000-0005-0000-0000-000013D00000}"/>
    <cellStyle name="Normal 4 2 5 2 2 2 3 4" xfId="56465" xr:uid="{00000000-0005-0000-0000-000014D00000}"/>
    <cellStyle name="Normal 4 2 5 2 2 2 4" xfId="20587" xr:uid="{00000000-0005-0000-0000-000015D00000}"/>
    <cellStyle name="Normal 4 2 5 2 2 2 5" xfId="8645" xr:uid="{00000000-0005-0000-0000-000016D00000}"/>
    <cellStyle name="Normal 4 2 5 2 2 2 6" xfId="26572" xr:uid="{00000000-0005-0000-0000-000017D00000}"/>
    <cellStyle name="Normal 4 2 5 2 2 2 7" xfId="38517" xr:uid="{00000000-0005-0000-0000-000018D00000}"/>
    <cellStyle name="Normal 4 2 5 2 2 2 8" xfId="50482" xr:uid="{00000000-0005-0000-0000-000019D00000}"/>
    <cellStyle name="Normal 4 2 5 2 2 3" xfId="4191" xr:uid="{00000000-0005-0000-0000-00001AD00000}"/>
    <cellStyle name="Normal 4 2 5 2 2 3 2" xfId="16154" xr:uid="{00000000-0005-0000-0000-00001BD00000}"/>
    <cellStyle name="Normal 4 2 5 2 2 3 2 2" xfId="34081" xr:uid="{00000000-0005-0000-0000-00001CD00000}"/>
    <cellStyle name="Normal 4 2 5 2 2 3 2 3" xfId="46026" xr:uid="{00000000-0005-0000-0000-00001DD00000}"/>
    <cellStyle name="Normal 4 2 5 2 2 3 2 4" xfId="57991" xr:uid="{00000000-0005-0000-0000-00001ED00000}"/>
    <cellStyle name="Normal 4 2 5 2 2 3 3" xfId="22113" xr:uid="{00000000-0005-0000-0000-00001FD00000}"/>
    <cellStyle name="Normal 4 2 5 2 2 3 4" xfId="10171" xr:uid="{00000000-0005-0000-0000-000020D00000}"/>
    <cellStyle name="Normal 4 2 5 2 2 3 5" xfId="28098" xr:uid="{00000000-0005-0000-0000-000021D00000}"/>
    <cellStyle name="Normal 4 2 5 2 2 3 6" xfId="40043" xr:uid="{00000000-0005-0000-0000-000022D00000}"/>
    <cellStyle name="Normal 4 2 5 2 2 3 7" xfId="52008" xr:uid="{00000000-0005-0000-0000-000023D00000}"/>
    <cellStyle name="Normal 4 2 5 2 2 4" xfId="13184" xr:uid="{00000000-0005-0000-0000-000024D00000}"/>
    <cellStyle name="Normal 4 2 5 2 2 4 2" xfId="31111" xr:uid="{00000000-0005-0000-0000-000025D00000}"/>
    <cellStyle name="Normal 4 2 5 2 2 4 3" xfId="43056" xr:uid="{00000000-0005-0000-0000-000026D00000}"/>
    <cellStyle name="Normal 4 2 5 2 2 4 4" xfId="55021" xr:uid="{00000000-0005-0000-0000-000027D00000}"/>
    <cellStyle name="Normal 4 2 5 2 2 5" xfId="19143" xr:uid="{00000000-0005-0000-0000-000028D00000}"/>
    <cellStyle name="Normal 4 2 5 2 2 6" xfId="7201" xr:uid="{00000000-0005-0000-0000-000029D00000}"/>
    <cellStyle name="Normal 4 2 5 2 2 7" xfId="25128" xr:uid="{00000000-0005-0000-0000-00002AD00000}"/>
    <cellStyle name="Normal 4 2 5 2 2 8" xfId="37073" xr:uid="{00000000-0005-0000-0000-00002BD00000}"/>
    <cellStyle name="Normal 4 2 5 2 2 9" xfId="49038" xr:uid="{00000000-0005-0000-0000-00002CD00000}"/>
    <cellStyle name="Normal 4 2 5 2 3" xfId="1943" xr:uid="{00000000-0005-0000-0000-00002DD00000}"/>
    <cellStyle name="Normal 4 2 5 2 3 2" xfId="4913" xr:uid="{00000000-0005-0000-0000-00002ED00000}"/>
    <cellStyle name="Normal 4 2 5 2 3 2 2" xfId="16876" xr:uid="{00000000-0005-0000-0000-00002FD00000}"/>
    <cellStyle name="Normal 4 2 5 2 3 2 2 2" xfId="34803" xr:uid="{00000000-0005-0000-0000-000030D00000}"/>
    <cellStyle name="Normal 4 2 5 2 3 2 2 3" xfId="46748" xr:uid="{00000000-0005-0000-0000-000031D00000}"/>
    <cellStyle name="Normal 4 2 5 2 3 2 2 4" xfId="58713" xr:uid="{00000000-0005-0000-0000-000032D00000}"/>
    <cellStyle name="Normal 4 2 5 2 3 2 3" xfId="22835" xr:uid="{00000000-0005-0000-0000-000033D00000}"/>
    <cellStyle name="Normal 4 2 5 2 3 2 4" xfId="10893" xr:uid="{00000000-0005-0000-0000-000034D00000}"/>
    <cellStyle name="Normal 4 2 5 2 3 2 5" xfId="28820" xr:uid="{00000000-0005-0000-0000-000035D00000}"/>
    <cellStyle name="Normal 4 2 5 2 3 2 6" xfId="40765" xr:uid="{00000000-0005-0000-0000-000036D00000}"/>
    <cellStyle name="Normal 4 2 5 2 3 2 7" xfId="52730" xr:uid="{00000000-0005-0000-0000-000037D00000}"/>
    <cellStyle name="Normal 4 2 5 2 3 3" xfId="13906" xr:uid="{00000000-0005-0000-0000-000038D00000}"/>
    <cellStyle name="Normal 4 2 5 2 3 3 2" xfId="31833" xr:uid="{00000000-0005-0000-0000-000039D00000}"/>
    <cellStyle name="Normal 4 2 5 2 3 3 3" xfId="43778" xr:uid="{00000000-0005-0000-0000-00003AD00000}"/>
    <cellStyle name="Normal 4 2 5 2 3 3 4" xfId="55743" xr:uid="{00000000-0005-0000-0000-00003BD00000}"/>
    <cellStyle name="Normal 4 2 5 2 3 4" xfId="19865" xr:uid="{00000000-0005-0000-0000-00003CD00000}"/>
    <cellStyle name="Normal 4 2 5 2 3 5" xfId="7923" xr:uid="{00000000-0005-0000-0000-00003DD00000}"/>
    <cellStyle name="Normal 4 2 5 2 3 6" xfId="25850" xr:uid="{00000000-0005-0000-0000-00003ED00000}"/>
    <cellStyle name="Normal 4 2 5 2 3 7" xfId="37795" xr:uid="{00000000-0005-0000-0000-00003FD00000}"/>
    <cellStyle name="Normal 4 2 5 2 3 8" xfId="49760" xr:uid="{00000000-0005-0000-0000-000040D00000}"/>
    <cellStyle name="Normal 4 2 5 2 4" xfId="3469" xr:uid="{00000000-0005-0000-0000-000041D00000}"/>
    <cellStyle name="Normal 4 2 5 2 4 2" xfId="15432" xr:uid="{00000000-0005-0000-0000-000042D00000}"/>
    <cellStyle name="Normal 4 2 5 2 4 2 2" xfId="33359" xr:uid="{00000000-0005-0000-0000-000043D00000}"/>
    <cellStyle name="Normal 4 2 5 2 4 2 3" xfId="45304" xr:uid="{00000000-0005-0000-0000-000044D00000}"/>
    <cellStyle name="Normal 4 2 5 2 4 2 4" xfId="57269" xr:uid="{00000000-0005-0000-0000-000045D00000}"/>
    <cellStyle name="Normal 4 2 5 2 4 3" xfId="21391" xr:uid="{00000000-0005-0000-0000-000046D00000}"/>
    <cellStyle name="Normal 4 2 5 2 4 4" xfId="9449" xr:uid="{00000000-0005-0000-0000-000047D00000}"/>
    <cellStyle name="Normal 4 2 5 2 4 5" xfId="27376" xr:uid="{00000000-0005-0000-0000-000048D00000}"/>
    <cellStyle name="Normal 4 2 5 2 4 6" xfId="39321" xr:uid="{00000000-0005-0000-0000-000049D00000}"/>
    <cellStyle name="Normal 4 2 5 2 4 7" xfId="51286" xr:uid="{00000000-0005-0000-0000-00004AD00000}"/>
    <cellStyle name="Normal 4 2 5 2 5" xfId="12462" xr:uid="{00000000-0005-0000-0000-00004BD00000}"/>
    <cellStyle name="Normal 4 2 5 2 5 2" xfId="30389" xr:uid="{00000000-0005-0000-0000-00004CD00000}"/>
    <cellStyle name="Normal 4 2 5 2 5 3" xfId="42334" xr:uid="{00000000-0005-0000-0000-00004DD00000}"/>
    <cellStyle name="Normal 4 2 5 2 5 4" xfId="54299" xr:uid="{00000000-0005-0000-0000-00004ED00000}"/>
    <cellStyle name="Normal 4 2 5 2 6" xfId="18421" xr:uid="{00000000-0005-0000-0000-00004FD00000}"/>
    <cellStyle name="Normal 4 2 5 2 7" xfId="6479" xr:uid="{00000000-0005-0000-0000-000050D00000}"/>
    <cellStyle name="Normal 4 2 5 2 8" xfId="24406" xr:uid="{00000000-0005-0000-0000-000051D00000}"/>
    <cellStyle name="Normal 4 2 5 2 9" xfId="36351" xr:uid="{00000000-0005-0000-0000-000052D00000}"/>
    <cellStyle name="Normal 4 2 5 3" xfId="873" xr:uid="{00000000-0005-0000-0000-000053D00000}"/>
    <cellStyle name="Normal 4 2 5 3 2" xfId="2317" xr:uid="{00000000-0005-0000-0000-000054D00000}"/>
    <cellStyle name="Normal 4 2 5 3 2 2" xfId="5287" xr:uid="{00000000-0005-0000-0000-000055D00000}"/>
    <cellStyle name="Normal 4 2 5 3 2 2 2" xfId="17250" xr:uid="{00000000-0005-0000-0000-000056D00000}"/>
    <cellStyle name="Normal 4 2 5 3 2 2 2 2" xfId="35177" xr:uid="{00000000-0005-0000-0000-000057D00000}"/>
    <cellStyle name="Normal 4 2 5 3 2 2 2 3" xfId="47122" xr:uid="{00000000-0005-0000-0000-000058D00000}"/>
    <cellStyle name="Normal 4 2 5 3 2 2 2 4" xfId="59087" xr:uid="{00000000-0005-0000-0000-000059D00000}"/>
    <cellStyle name="Normal 4 2 5 3 2 2 3" xfId="23209" xr:uid="{00000000-0005-0000-0000-00005AD00000}"/>
    <cellStyle name="Normal 4 2 5 3 2 2 4" xfId="11267" xr:uid="{00000000-0005-0000-0000-00005BD00000}"/>
    <cellStyle name="Normal 4 2 5 3 2 2 5" xfId="29194" xr:uid="{00000000-0005-0000-0000-00005CD00000}"/>
    <cellStyle name="Normal 4 2 5 3 2 2 6" xfId="41139" xr:uid="{00000000-0005-0000-0000-00005DD00000}"/>
    <cellStyle name="Normal 4 2 5 3 2 2 7" xfId="53104" xr:uid="{00000000-0005-0000-0000-00005ED00000}"/>
    <cellStyle name="Normal 4 2 5 3 2 3" xfId="14280" xr:uid="{00000000-0005-0000-0000-00005FD00000}"/>
    <cellStyle name="Normal 4 2 5 3 2 3 2" xfId="32207" xr:uid="{00000000-0005-0000-0000-000060D00000}"/>
    <cellStyle name="Normal 4 2 5 3 2 3 3" xfId="44152" xr:uid="{00000000-0005-0000-0000-000061D00000}"/>
    <cellStyle name="Normal 4 2 5 3 2 3 4" xfId="56117" xr:uid="{00000000-0005-0000-0000-000062D00000}"/>
    <cellStyle name="Normal 4 2 5 3 2 4" xfId="20239" xr:uid="{00000000-0005-0000-0000-000063D00000}"/>
    <cellStyle name="Normal 4 2 5 3 2 5" xfId="8297" xr:uid="{00000000-0005-0000-0000-000064D00000}"/>
    <cellStyle name="Normal 4 2 5 3 2 6" xfId="26224" xr:uid="{00000000-0005-0000-0000-000065D00000}"/>
    <cellStyle name="Normal 4 2 5 3 2 7" xfId="38169" xr:uid="{00000000-0005-0000-0000-000066D00000}"/>
    <cellStyle name="Normal 4 2 5 3 2 8" xfId="50134" xr:uid="{00000000-0005-0000-0000-000067D00000}"/>
    <cellStyle name="Normal 4 2 5 3 3" xfId="3843" xr:uid="{00000000-0005-0000-0000-000068D00000}"/>
    <cellStyle name="Normal 4 2 5 3 3 2" xfId="15806" xr:uid="{00000000-0005-0000-0000-000069D00000}"/>
    <cellStyle name="Normal 4 2 5 3 3 2 2" xfId="33733" xr:uid="{00000000-0005-0000-0000-00006AD00000}"/>
    <cellStyle name="Normal 4 2 5 3 3 2 3" xfId="45678" xr:uid="{00000000-0005-0000-0000-00006BD00000}"/>
    <cellStyle name="Normal 4 2 5 3 3 2 4" xfId="57643" xr:uid="{00000000-0005-0000-0000-00006CD00000}"/>
    <cellStyle name="Normal 4 2 5 3 3 3" xfId="21765" xr:uid="{00000000-0005-0000-0000-00006DD00000}"/>
    <cellStyle name="Normal 4 2 5 3 3 4" xfId="9823" xr:uid="{00000000-0005-0000-0000-00006ED00000}"/>
    <cellStyle name="Normal 4 2 5 3 3 5" xfId="27750" xr:uid="{00000000-0005-0000-0000-00006FD00000}"/>
    <cellStyle name="Normal 4 2 5 3 3 6" xfId="39695" xr:uid="{00000000-0005-0000-0000-000070D00000}"/>
    <cellStyle name="Normal 4 2 5 3 3 7" xfId="51660" xr:uid="{00000000-0005-0000-0000-000071D00000}"/>
    <cellStyle name="Normal 4 2 5 3 4" xfId="12836" xr:uid="{00000000-0005-0000-0000-000072D00000}"/>
    <cellStyle name="Normal 4 2 5 3 4 2" xfId="30763" xr:uid="{00000000-0005-0000-0000-000073D00000}"/>
    <cellStyle name="Normal 4 2 5 3 4 3" xfId="42708" xr:uid="{00000000-0005-0000-0000-000074D00000}"/>
    <cellStyle name="Normal 4 2 5 3 4 4" xfId="54673" xr:uid="{00000000-0005-0000-0000-000075D00000}"/>
    <cellStyle name="Normal 4 2 5 3 5" xfId="18795" xr:uid="{00000000-0005-0000-0000-000076D00000}"/>
    <cellStyle name="Normal 4 2 5 3 6" xfId="6853" xr:uid="{00000000-0005-0000-0000-000077D00000}"/>
    <cellStyle name="Normal 4 2 5 3 7" xfId="24780" xr:uid="{00000000-0005-0000-0000-000078D00000}"/>
    <cellStyle name="Normal 4 2 5 3 8" xfId="36725" xr:uid="{00000000-0005-0000-0000-000079D00000}"/>
    <cellStyle name="Normal 4 2 5 3 9" xfId="48690" xr:uid="{00000000-0005-0000-0000-00007AD00000}"/>
    <cellStyle name="Normal 4 2 5 4" xfId="1595" xr:uid="{00000000-0005-0000-0000-00007BD00000}"/>
    <cellStyle name="Normal 4 2 5 4 2" xfId="4565" xr:uid="{00000000-0005-0000-0000-00007CD00000}"/>
    <cellStyle name="Normal 4 2 5 4 2 2" xfId="16528" xr:uid="{00000000-0005-0000-0000-00007DD00000}"/>
    <cellStyle name="Normal 4 2 5 4 2 2 2" xfId="34455" xr:uid="{00000000-0005-0000-0000-00007ED00000}"/>
    <cellStyle name="Normal 4 2 5 4 2 2 3" xfId="46400" xr:uid="{00000000-0005-0000-0000-00007FD00000}"/>
    <cellStyle name="Normal 4 2 5 4 2 2 4" xfId="58365" xr:uid="{00000000-0005-0000-0000-000080D00000}"/>
    <cellStyle name="Normal 4 2 5 4 2 3" xfId="22487" xr:uid="{00000000-0005-0000-0000-000081D00000}"/>
    <cellStyle name="Normal 4 2 5 4 2 4" xfId="10545" xr:uid="{00000000-0005-0000-0000-000082D00000}"/>
    <cellStyle name="Normal 4 2 5 4 2 5" xfId="28472" xr:uid="{00000000-0005-0000-0000-000083D00000}"/>
    <cellStyle name="Normal 4 2 5 4 2 6" xfId="40417" xr:uid="{00000000-0005-0000-0000-000084D00000}"/>
    <cellStyle name="Normal 4 2 5 4 2 7" xfId="52382" xr:uid="{00000000-0005-0000-0000-000085D00000}"/>
    <cellStyle name="Normal 4 2 5 4 3" xfId="13558" xr:uid="{00000000-0005-0000-0000-000086D00000}"/>
    <cellStyle name="Normal 4 2 5 4 3 2" xfId="31485" xr:uid="{00000000-0005-0000-0000-000087D00000}"/>
    <cellStyle name="Normal 4 2 5 4 3 3" xfId="43430" xr:uid="{00000000-0005-0000-0000-000088D00000}"/>
    <cellStyle name="Normal 4 2 5 4 3 4" xfId="55395" xr:uid="{00000000-0005-0000-0000-000089D00000}"/>
    <cellStyle name="Normal 4 2 5 4 4" xfId="19517" xr:uid="{00000000-0005-0000-0000-00008AD00000}"/>
    <cellStyle name="Normal 4 2 5 4 5" xfId="7575" xr:uid="{00000000-0005-0000-0000-00008BD00000}"/>
    <cellStyle name="Normal 4 2 5 4 6" xfId="25502" xr:uid="{00000000-0005-0000-0000-00008CD00000}"/>
    <cellStyle name="Normal 4 2 5 4 7" xfId="37447" xr:uid="{00000000-0005-0000-0000-00008DD00000}"/>
    <cellStyle name="Normal 4 2 5 4 8" xfId="49412" xr:uid="{00000000-0005-0000-0000-00008ED00000}"/>
    <cellStyle name="Normal 4 2 5 5" xfId="3121" xr:uid="{00000000-0005-0000-0000-00008FD00000}"/>
    <cellStyle name="Normal 4 2 5 5 2" xfId="15084" xr:uid="{00000000-0005-0000-0000-000090D00000}"/>
    <cellStyle name="Normal 4 2 5 5 2 2" xfId="33011" xr:uid="{00000000-0005-0000-0000-000091D00000}"/>
    <cellStyle name="Normal 4 2 5 5 2 3" xfId="44956" xr:uid="{00000000-0005-0000-0000-000092D00000}"/>
    <cellStyle name="Normal 4 2 5 5 2 4" xfId="56921" xr:uid="{00000000-0005-0000-0000-000093D00000}"/>
    <cellStyle name="Normal 4 2 5 5 3" xfId="21043" xr:uid="{00000000-0005-0000-0000-000094D00000}"/>
    <cellStyle name="Normal 4 2 5 5 4" xfId="9101" xr:uid="{00000000-0005-0000-0000-000095D00000}"/>
    <cellStyle name="Normal 4 2 5 5 5" xfId="27028" xr:uid="{00000000-0005-0000-0000-000096D00000}"/>
    <cellStyle name="Normal 4 2 5 5 6" xfId="38973" xr:uid="{00000000-0005-0000-0000-000097D00000}"/>
    <cellStyle name="Normal 4 2 5 5 7" xfId="50938" xr:uid="{00000000-0005-0000-0000-000098D00000}"/>
    <cellStyle name="Normal 4 2 5 6" xfId="12114" xr:uid="{00000000-0005-0000-0000-000099D00000}"/>
    <cellStyle name="Normal 4 2 5 6 2" xfId="30041" xr:uid="{00000000-0005-0000-0000-00009AD00000}"/>
    <cellStyle name="Normal 4 2 5 6 3" xfId="41986" xr:uid="{00000000-0005-0000-0000-00009BD00000}"/>
    <cellStyle name="Normal 4 2 5 6 4" xfId="53951" xr:uid="{00000000-0005-0000-0000-00009CD00000}"/>
    <cellStyle name="Normal 4 2 5 7" xfId="18073" xr:uid="{00000000-0005-0000-0000-00009DD00000}"/>
    <cellStyle name="Normal 4 2 5 8" xfId="6131" xr:uid="{00000000-0005-0000-0000-00009ED00000}"/>
    <cellStyle name="Normal 4 2 5 9" xfId="24058" xr:uid="{00000000-0005-0000-0000-00009FD00000}"/>
    <cellStyle name="Normal 4 2 6" xfId="267" xr:uid="{00000000-0005-0000-0000-0000A0D00000}"/>
    <cellStyle name="Normal 4 2 6 10" xfId="36119" xr:uid="{00000000-0005-0000-0000-0000A1D00000}"/>
    <cellStyle name="Normal 4 2 6 11" xfId="48084" xr:uid="{00000000-0005-0000-0000-0000A2D00000}"/>
    <cellStyle name="Normal 4 2 6 2" xfId="615" xr:uid="{00000000-0005-0000-0000-0000A3D00000}"/>
    <cellStyle name="Normal 4 2 6 2 10" xfId="48432" xr:uid="{00000000-0005-0000-0000-0000A4D00000}"/>
    <cellStyle name="Normal 4 2 6 2 2" xfId="1337" xr:uid="{00000000-0005-0000-0000-0000A5D00000}"/>
    <cellStyle name="Normal 4 2 6 2 2 2" xfId="2781" xr:uid="{00000000-0005-0000-0000-0000A6D00000}"/>
    <cellStyle name="Normal 4 2 6 2 2 2 2" xfId="5751" xr:uid="{00000000-0005-0000-0000-0000A7D00000}"/>
    <cellStyle name="Normal 4 2 6 2 2 2 2 2" xfId="17714" xr:uid="{00000000-0005-0000-0000-0000A8D00000}"/>
    <cellStyle name="Normal 4 2 6 2 2 2 2 2 2" xfId="35641" xr:uid="{00000000-0005-0000-0000-0000A9D00000}"/>
    <cellStyle name="Normal 4 2 6 2 2 2 2 2 3" xfId="47586" xr:uid="{00000000-0005-0000-0000-0000AAD00000}"/>
    <cellStyle name="Normal 4 2 6 2 2 2 2 2 4" xfId="59551" xr:uid="{00000000-0005-0000-0000-0000ABD00000}"/>
    <cellStyle name="Normal 4 2 6 2 2 2 2 3" xfId="23673" xr:uid="{00000000-0005-0000-0000-0000ACD00000}"/>
    <cellStyle name="Normal 4 2 6 2 2 2 2 4" xfId="11731" xr:uid="{00000000-0005-0000-0000-0000ADD00000}"/>
    <cellStyle name="Normal 4 2 6 2 2 2 2 5" xfId="29658" xr:uid="{00000000-0005-0000-0000-0000AED00000}"/>
    <cellStyle name="Normal 4 2 6 2 2 2 2 6" xfId="41603" xr:uid="{00000000-0005-0000-0000-0000AFD00000}"/>
    <cellStyle name="Normal 4 2 6 2 2 2 2 7" xfId="53568" xr:uid="{00000000-0005-0000-0000-0000B0D00000}"/>
    <cellStyle name="Normal 4 2 6 2 2 2 3" xfId="14744" xr:uid="{00000000-0005-0000-0000-0000B1D00000}"/>
    <cellStyle name="Normal 4 2 6 2 2 2 3 2" xfId="32671" xr:uid="{00000000-0005-0000-0000-0000B2D00000}"/>
    <cellStyle name="Normal 4 2 6 2 2 2 3 3" xfId="44616" xr:uid="{00000000-0005-0000-0000-0000B3D00000}"/>
    <cellStyle name="Normal 4 2 6 2 2 2 3 4" xfId="56581" xr:uid="{00000000-0005-0000-0000-0000B4D00000}"/>
    <cellStyle name="Normal 4 2 6 2 2 2 4" xfId="20703" xr:uid="{00000000-0005-0000-0000-0000B5D00000}"/>
    <cellStyle name="Normal 4 2 6 2 2 2 5" xfId="8761" xr:uid="{00000000-0005-0000-0000-0000B6D00000}"/>
    <cellStyle name="Normal 4 2 6 2 2 2 6" xfId="26688" xr:uid="{00000000-0005-0000-0000-0000B7D00000}"/>
    <cellStyle name="Normal 4 2 6 2 2 2 7" xfId="38633" xr:uid="{00000000-0005-0000-0000-0000B8D00000}"/>
    <cellStyle name="Normal 4 2 6 2 2 2 8" xfId="50598" xr:uid="{00000000-0005-0000-0000-0000B9D00000}"/>
    <cellStyle name="Normal 4 2 6 2 2 3" xfId="4307" xr:uid="{00000000-0005-0000-0000-0000BAD00000}"/>
    <cellStyle name="Normal 4 2 6 2 2 3 2" xfId="16270" xr:uid="{00000000-0005-0000-0000-0000BBD00000}"/>
    <cellStyle name="Normal 4 2 6 2 2 3 2 2" xfId="34197" xr:uid="{00000000-0005-0000-0000-0000BCD00000}"/>
    <cellStyle name="Normal 4 2 6 2 2 3 2 3" xfId="46142" xr:uid="{00000000-0005-0000-0000-0000BDD00000}"/>
    <cellStyle name="Normal 4 2 6 2 2 3 2 4" xfId="58107" xr:uid="{00000000-0005-0000-0000-0000BED00000}"/>
    <cellStyle name="Normal 4 2 6 2 2 3 3" xfId="22229" xr:uid="{00000000-0005-0000-0000-0000BFD00000}"/>
    <cellStyle name="Normal 4 2 6 2 2 3 4" xfId="10287" xr:uid="{00000000-0005-0000-0000-0000C0D00000}"/>
    <cellStyle name="Normal 4 2 6 2 2 3 5" xfId="28214" xr:uid="{00000000-0005-0000-0000-0000C1D00000}"/>
    <cellStyle name="Normal 4 2 6 2 2 3 6" xfId="40159" xr:uid="{00000000-0005-0000-0000-0000C2D00000}"/>
    <cellStyle name="Normal 4 2 6 2 2 3 7" xfId="52124" xr:uid="{00000000-0005-0000-0000-0000C3D00000}"/>
    <cellStyle name="Normal 4 2 6 2 2 4" xfId="13300" xr:uid="{00000000-0005-0000-0000-0000C4D00000}"/>
    <cellStyle name="Normal 4 2 6 2 2 4 2" xfId="31227" xr:uid="{00000000-0005-0000-0000-0000C5D00000}"/>
    <cellStyle name="Normal 4 2 6 2 2 4 3" xfId="43172" xr:uid="{00000000-0005-0000-0000-0000C6D00000}"/>
    <cellStyle name="Normal 4 2 6 2 2 4 4" xfId="55137" xr:uid="{00000000-0005-0000-0000-0000C7D00000}"/>
    <cellStyle name="Normal 4 2 6 2 2 5" xfId="19259" xr:uid="{00000000-0005-0000-0000-0000C8D00000}"/>
    <cellStyle name="Normal 4 2 6 2 2 6" xfId="7317" xr:uid="{00000000-0005-0000-0000-0000C9D00000}"/>
    <cellStyle name="Normal 4 2 6 2 2 7" xfId="25244" xr:uid="{00000000-0005-0000-0000-0000CAD00000}"/>
    <cellStyle name="Normal 4 2 6 2 2 8" xfId="37189" xr:uid="{00000000-0005-0000-0000-0000CBD00000}"/>
    <cellStyle name="Normal 4 2 6 2 2 9" xfId="49154" xr:uid="{00000000-0005-0000-0000-0000CCD00000}"/>
    <cellStyle name="Normal 4 2 6 2 3" xfId="2059" xr:uid="{00000000-0005-0000-0000-0000CDD00000}"/>
    <cellStyle name="Normal 4 2 6 2 3 2" xfId="5029" xr:uid="{00000000-0005-0000-0000-0000CED00000}"/>
    <cellStyle name="Normal 4 2 6 2 3 2 2" xfId="16992" xr:uid="{00000000-0005-0000-0000-0000CFD00000}"/>
    <cellStyle name="Normal 4 2 6 2 3 2 2 2" xfId="34919" xr:uid="{00000000-0005-0000-0000-0000D0D00000}"/>
    <cellStyle name="Normal 4 2 6 2 3 2 2 3" xfId="46864" xr:uid="{00000000-0005-0000-0000-0000D1D00000}"/>
    <cellStyle name="Normal 4 2 6 2 3 2 2 4" xfId="58829" xr:uid="{00000000-0005-0000-0000-0000D2D00000}"/>
    <cellStyle name="Normal 4 2 6 2 3 2 3" xfId="22951" xr:uid="{00000000-0005-0000-0000-0000D3D00000}"/>
    <cellStyle name="Normal 4 2 6 2 3 2 4" xfId="11009" xr:uid="{00000000-0005-0000-0000-0000D4D00000}"/>
    <cellStyle name="Normal 4 2 6 2 3 2 5" xfId="28936" xr:uid="{00000000-0005-0000-0000-0000D5D00000}"/>
    <cellStyle name="Normal 4 2 6 2 3 2 6" xfId="40881" xr:uid="{00000000-0005-0000-0000-0000D6D00000}"/>
    <cellStyle name="Normal 4 2 6 2 3 2 7" xfId="52846" xr:uid="{00000000-0005-0000-0000-0000D7D00000}"/>
    <cellStyle name="Normal 4 2 6 2 3 3" xfId="14022" xr:uid="{00000000-0005-0000-0000-0000D8D00000}"/>
    <cellStyle name="Normal 4 2 6 2 3 3 2" xfId="31949" xr:uid="{00000000-0005-0000-0000-0000D9D00000}"/>
    <cellStyle name="Normal 4 2 6 2 3 3 3" xfId="43894" xr:uid="{00000000-0005-0000-0000-0000DAD00000}"/>
    <cellStyle name="Normal 4 2 6 2 3 3 4" xfId="55859" xr:uid="{00000000-0005-0000-0000-0000DBD00000}"/>
    <cellStyle name="Normal 4 2 6 2 3 4" xfId="19981" xr:uid="{00000000-0005-0000-0000-0000DCD00000}"/>
    <cellStyle name="Normal 4 2 6 2 3 5" xfId="8039" xr:uid="{00000000-0005-0000-0000-0000DDD00000}"/>
    <cellStyle name="Normal 4 2 6 2 3 6" xfId="25966" xr:uid="{00000000-0005-0000-0000-0000DED00000}"/>
    <cellStyle name="Normal 4 2 6 2 3 7" xfId="37911" xr:uid="{00000000-0005-0000-0000-0000DFD00000}"/>
    <cellStyle name="Normal 4 2 6 2 3 8" xfId="49876" xr:uid="{00000000-0005-0000-0000-0000E0D00000}"/>
    <cellStyle name="Normal 4 2 6 2 4" xfId="3585" xr:uid="{00000000-0005-0000-0000-0000E1D00000}"/>
    <cellStyle name="Normal 4 2 6 2 4 2" xfId="15548" xr:uid="{00000000-0005-0000-0000-0000E2D00000}"/>
    <cellStyle name="Normal 4 2 6 2 4 2 2" xfId="33475" xr:uid="{00000000-0005-0000-0000-0000E3D00000}"/>
    <cellStyle name="Normal 4 2 6 2 4 2 3" xfId="45420" xr:uid="{00000000-0005-0000-0000-0000E4D00000}"/>
    <cellStyle name="Normal 4 2 6 2 4 2 4" xfId="57385" xr:uid="{00000000-0005-0000-0000-0000E5D00000}"/>
    <cellStyle name="Normal 4 2 6 2 4 3" xfId="21507" xr:uid="{00000000-0005-0000-0000-0000E6D00000}"/>
    <cellStyle name="Normal 4 2 6 2 4 4" xfId="9565" xr:uid="{00000000-0005-0000-0000-0000E7D00000}"/>
    <cellStyle name="Normal 4 2 6 2 4 5" xfId="27492" xr:uid="{00000000-0005-0000-0000-0000E8D00000}"/>
    <cellStyle name="Normal 4 2 6 2 4 6" xfId="39437" xr:uid="{00000000-0005-0000-0000-0000E9D00000}"/>
    <cellStyle name="Normal 4 2 6 2 4 7" xfId="51402" xr:uid="{00000000-0005-0000-0000-0000EAD00000}"/>
    <cellStyle name="Normal 4 2 6 2 5" xfId="12578" xr:uid="{00000000-0005-0000-0000-0000EBD00000}"/>
    <cellStyle name="Normal 4 2 6 2 5 2" xfId="30505" xr:uid="{00000000-0005-0000-0000-0000ECD00000}"/>
    <cellStyle name="Normal 4 2 6 2 5 3" xfId="42450" xr:uid="{00000000-0005-0000-0000-0000EDD00000}"/>
    <cellStyle name="Normal 4 2 6 2 5 4" xfId="54415" xr:uid="{00000000-0005-0000-0000-0000EED00000}"/>
    <cellStyle name="Normal 4 2 6 2 6" xfId="18537" xr:uid="{00000000-0005-0000-0000-0000EFD00000}"/>
    <cellStyle name="Normal 4 2 6 2 7" xfId="6595" xr:uid="{00000000-0005-0000-0000-0000F0D00000}"/>
    <cellStyle name="Normal 4 2 6 2 8" xfId="24522" xr:uid="{00000000-0005-0000-0000-0000F1D00000}"/>
    <cellStyle name="Normal 4 2 6 2 9" xfId="36467" xr:uid="{00000000-0005-0000-0000-0000F2D00000}"/>
    <cellStyle name="Normal 4 2 6 3" xfId="989" xr:uid="{00000000-0005-0000-0000-0000F3D00000}"/>
    <cellStyle name="Normal 4 2 6 3 2" xfId="2433" xr:uid="{00000000-0005-0000-0000-0000F4D00000}"/>
    <cellStyle name="Normal 4 2 6 3 2 2" xfId="5403" xr:uid="{00000000-0005-0000-0000-0000F5D00000}"/>
    <cellStyle name="Normal 4 2 6 3 2 2 2" xfId="17366" xr:uid="{00000000-0005-0000-0000-0000F6D00000}"/>
    <cellStyle name="Normal 4 2 6 3 2 2 2 2" xfId="35293" xr:uid="{00000000-0005-0000-0000-0000F7D00000}"/>
    <cellStyle name="Normal 4 2 6 3 2 2 2 3" xfId="47238" xr:uid="{00000000-0005-0000-0000-0000F8D00000}"/>
    <cellStyle name="Normal 4 2 6 3 2 2 2 4" xfId="59203" xr:uid="{00000000-0005-0000-0000-0000F9D00000}"/>
    <cellStyle name="Normal 4 2 6 3 2 2 3" xfId="23325" xr:uid="{00000000-0005-0000-0000-0000FAD00000}"/>
    <cellStyle name="Normal 4 2 6 3 2 2 4" xfId="11383" xr:uid="{00000000-0005-0000-0000-0000FBD00000}"/>
    <cellStyle name="Normal 4 2 6 3 2 2 5" xfId="29310" xr:uid="{00000000-0005-0000-0000-0000FCD00000}"/>
    <cellStyle name="Normal 4 2 6 3 2 2 6" xfId="41255" xr:uid="{00000000-0005-0000-0000-0000FDD00000}"/>
    <cellStyle name="Normal 4 2 6 3 2 2 7" xfId="53220" xr:uid="{00000000-0005-0000-0000-0000FED00000}"/>
    <cellStyle name="Normal 4 2 6 3 2 3" xfId="14396" xr:uid="{00000000-0005-0000-0000-0000FFD00000}"/>
    <cellStyle name="Normal 4 2 6 3 2 3 2" xfId="32323" xr:uid="{00000000-0005-0000-0000-000000D10000}"/>
    <cellStyle name="Normal 4 2 6 3 2 3 3" xfId="44268" xr:uid="{00000000-0005-0000-0000-000001D10000}"/>
    <cellStyle name="Normal 4 2 6 3 2 3 4" xfId="56233" xr:uid="{00000000-0005-0000-0000-000002D10000}"/>
    <cellStyle name="Normal 4 2 6 3 2 4" xfId="20355" xr:uid="{00000000-0005-0000-0000-000003D10000}"/>
    <cellStyle name="Normal 4 2 6 3 2 5" xfId="8413" xr:uid="{00000000-0005-0000-0000-000004D10000}"/>
    <cellStyle name="Normal 4 2 6 3 2 6" xfId="26340" xr:uid="{00000000-0005-0000-0000-000005D10000}"/>
    <cellStyle name="Normal 4 2 6 3 2 7" xfId="38285" xr:uid="{00000000-0005-0000-0000-000006D10000}"/>
    <cellStyle name="Normal 4 2 6 3 2 8" xfId="50250" xr:uid="{00000000-0005-0000-0000-000007D10000}"/>
    <cellStyle name="Normal 4 2 6 3 3" xfId="3959" xr:uid="{00000000-0005-0000-0000-000008D10000}"/>
    <cellStyle name="Normal 4 2 6 3 3 2" xfId="15922" xr:uid="{00000000-0005-0000-0000-000009D10000}"/>
    <cellStyle name="Normal 4 2 6 3 3 2 2" xfId="33849" xr:uid="{00000000-0005-0000-0000-00000AD10000}"/>
    <cellStyle name="Normal 4 2 6 3 3 2 3" xfId="45794" xr:uid="{00000000-0005-0000-0000-00000BD10000}"/>
    <cellStyle name="Normal 4 2 6 3 3 2 4" xfId="57759" xr:uid="{00000000-0005-0000-0000-00000CD10000}"/>
    <cellStyle name="Normal 4 2 6 3 3 3" xfId="21881" xr:uid="{00000000-0005-0000-0000-00000DD10000}"/>
    <cellStyle name="Normal 4 2 6 3 3 4" xfId="9939" xr:uid="{00000000-0005-0000-0000-00000ED10000}"/>
    <cellStyle name="Normal 4 2 6 3 3 5" xfId="27866" xr:uid="{00000000-0005-0000-0000-00000FD10000}"/>
    <cellStyle name="Normal 4 2 6 3 3 6" xfId="39811" xr:uid="{00000000-0005-0000-0000-000010D10000}"/>
    <cellStyle name="Normal 4 2 6 3 3 7" xfId="51776" xr:uid="{00000000-0005-0000-0000-000011D10000}"/>
    <cellStyle name="Normal 4 2 6 3 4" xfId="12952" xr:uid="{00000000-0005-0000-0000-000012D10000}"/>
    <cellStyle name="Normal 4 2 6 3 4 2" xfId="30879" xr:uid="{00000000-0005-0000-0000-000013D10000}"/>
    <cellStyle name="Normal 4 2 6 3 4 3" xfId="42824" xr:uid="{00000000-0005-0000-0000-000014D10000}"/>
    <cellStyle name="Normal 4 2 6 3 4 4" xfId="54789" xr:uid="{00000000-0005-0000-0000-000015D10000}"/>
    <cellStyle name="Normal 4 2 6 3 5" xfId="18911" xr:uid="{00000000-0005-0000-0000-000016D10000}"/>
    <cellStyle name="Normal 4 2 6 3 6" xfId="6969" xr:uid="{00000000-0005-0000-0000-000017D10000}"/>
    <cellStyle name="Normal 4 2 6 3 7" xfId="24896" xr:uid="{00000000-0005-0000-0000-000018D10000}"/>
    <cellStyle name="Normal 4 2 6 3 8" xfId="36841" xr:uid="{00000000-0005-0000-0000-000019D10000}"/>
    <cellStyle name="Normal 4 2 6 3 9" xfId="48806" xr:uid="{00000000-0005-0000-0000-00001AD10000}"/>
    <cellStyle name="Normal 4 2 6 4" xfId="1711" xr:uid="{00000000-0005-0000-0000-00001BD10000}"/>
    <cellStyle name="Normal 4 2 6 4 2" xfId="4681" xr:uid="{00000000-0005-0000-0000-00001CD10000}"/>
    <cellStyle name="Normal 4 2 6 4 2 2" xfId="16644" xr:uid="{00000000-0005-0000-0000-00001DD10000}"/>
    <cellStyle name="Normal 4 2 6 4 2 2 2" xfId="34571" xr:uid="{00000000-0005-0000-0000-00001ED10000}"/>
    <cellStyle name="Normal 4 2 6 4 2 2 3" xfId="46516" xr:uid="{00000000-0005-0000-0000-00001FD10000}"/>
    <cellStyle name="Normal 4 2 6 4 2 2 4" xfId="58481" xr:uid="{00000000-0005-0000-0000-000020D10000}"/>
    <cellStyle name="Normal 4 2 6 4 2 3" xfId="22603" xr:uid="{00000000-0005-0000-0000-000021D10000}"/>
    <cellStyle name="Normal 4 2 6 4 2 4" xfId="10661" xr:uid="{00000000-0005-0000-0000-000022D10000}"/>
    <cellStyle name="Normal 4 2 6 4 2 5" xfId="28588" xr:uid="{00000000-0005-0000-0000-000023D10000}"/>
    <cellStyle name="Normal 4 2 6 4 2 6" xfId="40533" xr:uid="{00000000-0005-0000-0000-000024D10000}"/>
    <cellStyle name="Normal 4 2 6 4 2 7" xfId="52498" xr:uid="{00000000-0005-0000-0000-000025D10000}"/>
    <cellStyle name="Normal 4 2 6 4 3" xfId="13674" xr:uid="{00000000-0005-0000-0000-000026D10000}"/>
    <cellStyle name="Normal 4 2 6 4 3 2" xfId="31601" xr:uid="{00000000-0005-0000-0000-000027D10000}"/>
    <cellStyle name="Normal 4 2 6 4 3 3" xfId="43546" xr:uid="{00000000-0005-0000-0000-000028D10000}"/>
    <cellStyle name="Normal 4 2 6 4 3 4" xfId="55511" xr:uid="{00000000-0005-0000-0000-000029D10000}"/>
    <cellStyle name="Normal 4 2 6 4 4" xfId="19633" xr:uid="{00000000-0005-0000-0000-00002AD10000}"/>
    <cellStyle name="Normal 4 2 6 4 5" xfId="7691" xr:uid="{00000000-0005-0000-0000-00002BD10000}"/>
    <cellStyle name="Normal 4 2 6 4 6" xfId="25618" xr:uid="{00000000-0005-0000-0000-00002CD10000}"/>
    <cellStyle name="Normal 4 2 6 4 7" xfId="37563" xr:uid="{00000000-0005-0000-0000-00002DD10000}"/>
    <cellStyle name="Normal 4 2 6 4 8" xfId="49528" xr:uid="{00000000-0005-0000-0000-00002ED10000}"/>
    <cellStyle name="Normal 4 2 6 5" xfId="3237" xr:uid="{00000000-0005-0000-0000-00002FD10000}"/>
    <cellStyle name="Normal 4 2 6 5 2" xfId="15200" xr:uid="{00000000-0005-0000-0000-000030D10000}"/>
    <cellStyle name="Normal 4 2 6 5 2 2" xfId="33127" xr:uid="{00000000-0005-0000-0000-000031D10000}"/>
    <cellStyle name="Normal 4 2 6 5 2 3" xfId="45072" xr:uid="{00000000-0005-0000-0000-000032D10000}"/>
    <cellStyle name="Normal 4 2 6 5 2 4" xfId="57037" xr:uid="{00000000-0005-0000-0000-000033D10000}"/>
    <cellStyle name="Normal 4 2 6 5 3" xfId="21159" xr:uid="{00000000-0005-0000-0000-000034D10000}"/>
    <cellStyle name="Normal 4 2 6 5 4" xfId="9217" xr:uid="{00000000-0005-0000-0000-000035D10000}"/>
    <cellStyle name="Normal 4 2 6 5 5" xfId="27144" xr:uid="{00000000-0005-0000-0000-000036D10000}"/>
    <cellStyle name="Normal 4 2 6 5 6" xfId="39089" xr:uid="{00000000-0005-0000-0000-000037D10000}"/>
    <cellStyle name="Normal 4 2 6 5 7" xfId="51054" xr:uid="{00000000-0005-0000-0000-000038D10000}"/>
    <cellStyle name="Normal 4 2 6 6" xfId="12230" xr:uid="{00000000-0005-0000-0000-000039D10000}"/>
    <cellStyle name="Normal 4 2 6 6 2" xfId="30157" xr:uid="{00000000-0005-0000-0000-00003AD10000}"/>
    <cellStyle name="Normal 4 2 6 6 3" xfId="42102" xr:uid="{00000000-0005-0000-0000-00003BD10000}"/>
    <cellStyle name="Normal 4 2 6 6 4" xfId="54067" xr:uid="{00000000-0005-0000-0000-00003CD10000}"/>
    <cellStyle name="Normal 4 2 6 7" xfId="18189" xr:uid="{00000000-0005-0000-0000-00003DD10000}"/>
    <cellStyle name="Normal 4 2 6 8" xfId="6247" xr:uid="{00000000-0005-0000-0000-00003ED10000}"/>
    <cellStyle name="Normal 4 2 6 9" xfId="24174" xr:uid="{00000000-0005-0000-0000-00003FD10000}"/>
    <cellStyle name="Normal 4 2 7" xfId="383" xr:uid="{00000000-0005-0000-0000-000040D10000}"/>
    <cellStyle name="Normal 4 2 7 10" xfId="48200" xr:uid="{00000000-0005-0000-0000-000041D10000}"/>
    <cellStyle name="Normal 4 2 7 2" xfId="1105" xr:uid="{00000000-0005-0000-0000-000042D10000}"/>
    <cellStyle name="Normal 4 2 7 2 2" xfId="2549" xr:uid="{00000000-0005-0000-0000-000043D10000}"/>
    <cellStyle name="Normal 4 2 7 2 2 2" xfId="5519" xr:uid="{00000000-0005-0000-0000-000044D10000}"/>
    <cellStyle name="Normal 4 2 7 2 2 2 2" xfId="17482" xr:uid="{00000000-0005-0000-0000-000045D10000}"/>
    <cellStyle name="Normal 4 2 7 2 2 2 2 2" xfId="35409" xr:uid="{00000000-0005-0000-0000-000046D10000}"/>
    <cellStyle name="Normal 4 2 7 2 2 2 2 3" xfId="47354" xr:uid="{00000000-0005-0000-0000-000047D10000}"/>
    <cellStyle name="Normal 4 2 7 2 2 2 2 4" xfId="59319" xr:uid="{00000000-0005-0000-0000-000048D10000}"/>
    <cellStyle name="Normal 4 2 7 2 2 2 3" xfId="23441" xr:uid="{00000000-0005-0000-0000-000049D10000}"/>
    <cellStyle name="Normal 4 2 7 2 2 2 4" xfId="11499" xr:uid="{00000000-0005-0000-0000-00004AD10000}"/>
    <cellStyle name="Normal 4 2 7 2 2 2 5" xfId="29426" xr:uid="{00000000-0005-0000-0000-00004BD10000}"/>
    <cellStyle name="Normal 4 2 7 2 2 2 6" xfId="41371" xr:uid="{00000000-0005-0000-0000-00004CD10000}"/>
    <cellStyle name="Normal 4 2 7 2 2 2 7" xfId="53336" xr:uid="{00000000-0005-0000-0000-00004DD10000}"/>
    <cellStyle name="Normal 4 2 7 2 2 3" xfId="14512" xr:uid="{00000000-0005-0000-0000-00004ED10000}"/>
    <cellStyle name="Normal 4 2 7 2 2 3 2" xfId="32439" xr:uid="{00000000-0005-0000-0000-00004FD10000}"/>
    <cellStyle name="Normal 4 2 7 2 2 3 3" xfId="44384" xr:uid="{00000000-0005-0000-0000-000050D10000}"/>
    <cellStyle name="Normal 4 2 7 2 2 3 4" xfId="56349" xr:uid="{00000000-0005-0000-0000-000051D10000}"/>
    <cellStyle name="Normal 4 2 7 2 2 4" xfId="20471" xr:uid="{00000000-0005-0000-0000-000052D10000}"/>
    <cellStyle name="Normal 4 2 7 2 2 5" xfId="8529" xr:uid="{00000000-0005-0000-0000-000053D10000}"/>
    <cellStyle name="Normal 4 2 7 2 2 6" xfId="26456" xr:uid="{00000000-0005-0000-0000-000054D10000}"/>
    <cellStyle name="Normal 4 2 7 2 2 7" xfId="38401" xr:uid="{00000000-0005-0000-0000-000055D10000}"/>
    <cellStyle name="Normal 4 2 7 2 2 8" xfId="50366" xr:uid="{00000000-0005-0000-0000-000056D10000}"/>
    <cellStyle name="Normal 4 2 7 2 3" xfId="4075" xr:uid="{00000000-0005-0000-0000-000057D10000}"/>
    <cellStyle name="Normal 4 2 7 2 3 2" xfId="16038" xr:uid="{00000000-0005-0000-0000-000058D10000}"/>
    <cellStyle name="Normal 4 2 7 2 3 2 2" xfId="33965" xr:uid="{00000000-0005-0000-0000-000059D10000}"/>
    <cellStyle name="Normal 4 2 7 2 3 2 3" xfId="45910" xr:uid="{00000000-0005-0000-0000-00005AD10000}"/>
    <cellStyle name="Normal 4 2 7 2 3 2 4" xfId="57875" xr:uid="{00000000-0005-0000-0000-00005BD10000}"/>
    <cellStyle name="Normal 4 2 7 2 3 3" xfId="21997" xr:uid="{00000000-0005-0000-0000-00005CD10000}"/>
    <cellStyle name="Normal 4 2 7 2 3 4" xfId="10055" xr:uid="{00000000-0005-0000-0000-00005DD10000}"/>
    <cellStyle name="Normal 4 2 7 2 3 5" xfId="27982" xr:uid="{00000000-0005-0000-0000-00005ED10000}"/>
    <cellStyle name="Normal 4 2 7 2 3 6" xfId="39927" xr:uid="{00000000-0005-0000-0000-00005FD10000}"/>
    <cellStyle name="Normal 4 2 7 2 3 7" xfId="51892" xr:uid="{00000000-0005-0000-0000-000060D10000}"/>
    <cellStyle name="Normal 4 2 7 2 4" xfId="13068" xr:uid="{00000000-0005-0000-0000-000061D10000}"/>
    <cellStyle name="Normal 4 2 7 2 4 2" xfId="30995" xr:uid="{00000000-0005-0000-0000-000062D10000}"/>
    <cellStyle name="Normal 4 2 7 2 4 3" xfId="42940" xr:uid="{00000000-0005-0000-0000-000063D10000}"/>
    <cellStyle name="Normal 4 2 7 2 4 4" xfId="54905" xr:uid="{00000000-0005-0000-0000-000064D10000}"/>
    <cellStyle name="Normal 4 2 7 2 5" xfId="19027" xr:uid="{00000000-0005-0000-0000-000065D10000}"/>
    <cellStyle name="Normal 4 2 7 2 6" xfId="7085" xr:uid="{00000000-0005-0000-0000-000066D10000}"/>
    <cellStyle name="Normal 4 2 7 2 7" xfId="25012" xr:uid="{00000000-0005-0000-0000-000067D10000}"/>
    <cellStyle name="Normal 4 2 7 2 8" xfId="36957" xr:uid="{00000000-0005-0000-0000-000068D10000}"/>
    <cellStyle name="Normal 4 2 7 2 9" xfId="48922" xr:uid="{00000000-0005-0000-0000-000069D10000}"/>
    <cellStyle name="Normal 4 2 7 3" xfId="1827" xr:uid="{00000000-0005-0000-0000-00006AD10000}"/>
    <cellStyle name="Normal 4 2 7 3 2" xfId="4797" xr:uid="{00000000-0005-0000-0000-00006BD10000}"/>
    <cellStyle name="Normal 4 2 7 3 2 2" xfId="16760" xr:uid="{00000000-0005-0000-0000-00006CD10000}"/>
    <cellStyle name="Normal 4 2 7 3 2 2 2" xfId="34687" xr:uid="{00000000-0005-0000-0000-00006DD10000}"/>
    <cellStyle name="Normal 4 2 7 3 2 2 3" xfId="46632" xr:uid="{00000000-0005-0000-0000-00006ED10000}"/>
    <cellStyle name="Normal 4 2 7 3 2 2 4" xfId="58597" xr:uid="{00000000-0005-0000-0000-00006FD10000}"/>
    <cellStyle name="Normal 4 2 7 3 2 3" xfId="22719" xr:uid="{00000000-0005-0000-0000-000070D10000}"/>
    <cellStyle name="Normal 4 2 7 3 2 4" xfId="10777" xr:uid="{00000000-0005-0000-0000-000071D10000}"/>
    <cellStyle name="Normal 4 2 7 3 2 5" xfId="28704" xr:uid="{00000000-0005-0000-0000-000072D10000}"/>
    <cellStyle name="Normal 4 2 7 3 2 6" xfId="40649" xr:uid="{00000000-0005-0000-0000-000073D10000}"/>
    <cellStyle name="Normal 4 2 7 3 2 7" xfId="52614" xr:uid="{00000000-0005-0000-0000-000074D10000}"/>
    <cellStyle name="Normal 4 2 7 3 3" xfId="13790" xr:uid="{00000000-0005-0000-0000-000075D10000}"/>
    <cellStyle name="Normal 4 2 7 3 3 2" xfId="31717" xr:uid="{00000000-0005-0000-0000-000076D10000}"/>
    <cellStyle name="Normal 4 2 7 3 3 3" xfId="43662" xr:uid="{00000000-0005-0000-0000-000077D10000}"/>
    <cellStyle name="Normal 4 2 7 3 3 4" xfId="55627" xr:uid="{00000000-0005-0000-0000-000078D10000}"/>
    <cellStyle name="Normal 4 2 7 3 4" xfId="19749" xr:uid="{00000000-0005-0000-0000-000079D10000}"/>
    <cellStyle name="Normal 4 2 7 3 5" xfId="7807" xr:uid="{00000000-0005-0000-0000-00007AD10000}"/>
    <cellStyle name="Normal 4 2 7 3 6" xfId="25734" xr:uid="{00000000-0005-0000-0000-00007BD10000}"/>
    <cellStyle name="Normal 4 2 7 3 7" xfId="37679" xr:uid="{00000000-0005-0000-0000-00007CD10000}"/>
    <cellStyle name="Normal 4 2 7 3 8" xfId="49644" xr:uid="{00000000-0005-0000-0000-00007DD10000}"/>
    <cellStyle name="Normal 4 2 7 4" xfId="3353" xr:uid="{00000000-0005-0000-0000-00007ED10000}"/>
    <cellStyle name="Normal 4 2 7 4 2" xfId="15316" xr:uid="{00000000-0005-0000-0000-00007FD10000}"/>
    <cellStyle name="Normal 4 2 7 4 2 2" xfId="33243" xr:uid="{00000000-0005-0000-0000-000080D10000}"/>
    <cellStyle name="Normal 4 2 7 4 2 3" xfId="45188" xr:uid="{00000000-0005-0000-0000-000081D10000}"/>
    <cellStyle name="Normal 4 2 7 4 2 4" xfId="57153" xr:uid="{00000000-0005-0000-0000-000082D10000}"/>
    <cellStyle name="Normal 4 2 7 4 3" xfId="21275" xr:uid="{00000000-0005-0000-0000-000083D10000}"/>
    <cellStyle name="Normal 4 2 7 4 4" xfId="9333" xr:uid="{00000000-0005-0000-0000-000084D10000}"/>
    <cellStyle name="Normal 4 2 7 4 5" xfId="27260" xr:uid="{00000000-0005-0000-0000-000085D10000}"/>
    <cellStyle name="Normal 4 2 7 4 6" xfId="39205" xr:uid="{00000000-0005-0000-0000-000086D10000}"/>
    <cellStyle name="Normal 4 2 7 4 7" xfId="51170" xr:uid="{00000000-0005-0000-0000-000087D10000}"/>
    <cellStyle name="Normal 4 2 7 5" xfId="12346" xr:uid="{00000000-0005-0000-0000-000088D10000}"/>
    <cellStyle name="Normal 4 2 7 5 2" xfId="30273" xr:uid="{00000000-0005-0000-0000-000089D10000}"/>
    <cellStyle name="Normal 4 2 7 5 3" xfId="42218" xr:uid="{00000000-0005-0000-0000-00008AD10000}"/>
    <cellStyle name="Normal 4 2 7 5 4" xfId="54183" xr:uid="{00000000-0005-0000-0000-00008BD10000}"/>
    <cellStyle name="Normal 4 2 7 6" xfId="18305" xr:uid="{00000000-0005-0000-0000-00008CD10000}"/>
    <cellStyle name="Normal 4 2 7 7" xfId="6363" xr:uid="{00000000-0005-0000-0000-00008DD10000}"/>
    <cellStyle name="Normal 4 2 7 8" xfId="24290" xr:uid="{00000000-0005-0000-0000-00008ED10000}"/>
    <cellStyle name="Normal 4 2 7 9" xfId="36235" xr:uid="{00000000-0005-0000-0000-00008FD10000}"/>
    <cellStyle name="Normal 4 2 8" xfId="732" xr:uid="{00000000-0005-0000-0000-000090D10000}"/>
    <cellStyle name="Normal 4 2 8 10" xfId="48549" xr:uid="{00000000-0005-0000-0000-000091D10000}"/>
    <cellStyle name="Normal 4 2 8 2" xfId="1454" xr:uid="{00000000-0005-0000-0000-000092D10000}"/>
    <cellStyle name="Normal 4 2 8 2 2" xfId="2898" xr:uid="{00000000-0005-0000-0000-000093D10000}"/>
    <cellStyle name="Normal 4 2 8 2 2 2" xfId="5868" xr:uid="{00000000-0005-0000-0000-000094D10000}"/>
    <cellStyle name="Normal 4 2 8 2 2 2 2" xfId="17831" xr:uid="{00000000-0005-0000-0000-000095D10000}"/>
    <cellStyle name="Normal 4 2 8 2 2 2 2 2" xfId="35758" xr:uid="{00000000-0005-0000-0000-000096D10000}"/>
    <cellStyle name="Normal 4 2 8 2 2 2 2 3" xfId="47703" xr:uid="{00000000-0005-0000-0000-000097D10000}"/>
    <cellStyle name="Normal 4 2 8 2 2 2 2 4" xfId="59668" xr:uid="{00000000-0005-0000-0000-000098D10000}"/>
    <cellStyle name="Normal 4 2 8 2 2 2 3" xfId="23790" xr:uid="{00000000-0005-0000-0000-000099D10000}"/>
    <cellStyle name="Normal 4 2 8 2 2 2 4" xfId="11848" xr:uid="{00000000-0005-0000-0000-00009AD10000}"/>
    <cellStyle name="Normal 4 2 8 2 2 2 5" xfId="29775" xr:uid="{00000000-0005-0000-0000-00009BD10000}"/>
    <cellStyle name="Normal 4 2 8 2 2 2 6" xfId="41720" xr:uid="{00000000-0005-0000-0000-00009CD10000}"/>
    <cellStyle name="Normal 4 2 8 2 2 2 7" xfId="53685" xr:uid="{00000000-0005-0000-0000-00009DD10000}"/>
    <cellStyle name="Normal 4 2 8 2 2 3" xfId="14861" xr:uid="{00000000-0005-0000-0000-00009ED10000}"/>
    <cellStyle name="Normal 4 2 8 2 2 3 2" xfId="32788" xr:uid="{00000000-0005-0000-0000-00009FD10000}"/>
    <cellStyle name="Normal 4 2 8 2 2 3 3" xfId="44733" xr:uid="{00000000-0005-0000-0000-0000A0D10000}"/>
    <cellStyle name="Normal 4 2 8 2 2 3 4" xfId="56698" xr:uid="{00000000-0005-0000-0000-0000A1D10000}"/>
    <cellStyle name="Normal 4 2 8 2 2 4" xfId="20820" xr:uid="{00000000-0005-0000-0000-0000A2D10000}"/>
    <cellStyle name="Normal 4 2 8 2 2 5" xfId="8878" xr:uid="{00000000-0005-0000-0000-0000A3D10000}"/>
    <cellStyle name="Normal 4 2 8 2 2 6" xfId="26805" xr:uid="{00000000-0005-0000-0000-0000A4D10000}"/>
    <cellStyle name="Normal 4 2 8 2 2 7" xfId="38750" xr:uid="{00000000-0005-0000-0000-0000A5D10000}"/>
    <cellStyle name="Normal 4 2 8 2 2 8" xfId="50715" xr:uid="{00000000-0005-0000-0000-0000A6D10000}"/>
    <cellStyle name="Normal 4 2 8 2 3" xfId="4424" xr:uid="{00000000-0005-0000-0000-0000A7D10000}"/>
    <cellStyle name="Normal 4 2 8 2 3 2" xfId="16387" xr:uid="{00000000-0005-0000-0000-0000A8D10000}"/>
    <cellStyle name="Normal 4 2 8 2 3 2 2" xfId="34314" xr:uid="{00000000-0005-0000-0000-0000A9D10000}"/>
    <cellStyle name="Normal 4 2 8 2 3 2 3" xfId="46259" xr:uid="{00000000-0005-0000-0000-0000AAD10000}"/>
    <cellStyle name="Normal 4 2 8 2 3 2 4" xfId="58224" xr:uid="{00000000-0005-0000-0000-0000ABD10000}"/>
    <cellStyle name="Normal 4 2 8 2 3 3" xfId="22346" xr:uid="{00000000-0005-0000-0000-0000ACD10000}"/>
    <cellStyle name="Normal 4 2 8 2 3 4" xfId="10404" xr:uid="{00000000-0005-0000-0000-0000ADD10000}"/>
    <cellStyle name="Normal 4 2 8 2 3 5" xfId="28331" xr:uid="{00000000-0005-0000-0000-0000AED10000}"/>
    <cellStyle name="Normal 4 2 8 2 3 6" xfId="40276" xr:uid="{00000000-0005-0000-0000-0000AFD10000}"/>
    <cellStyle name="Normal 4 2 8 2 3 7" xfId="52241" xr:uid="{00000000-0005-0000-0000-0000B0D10000}"/>
    <cellStyle name="Normal 4 2 8 2 4" xfId="13417" xr:uid="{00000000-0005-0000-0000-0000B1D10000}"/>
    <cellStyle name="Normal 4 2 8 2 4 2" xfId="31344" xr:uid="{00000000-0005-0000-0000-0000B2D10000}"/>
    <cellStyle name="Normal 4 2 8 2 4 3" xfId="43289" xr:uid="{00000000-0005-0000-0000-0000B3D10000}"/>
    <cellStyle name="Normal 4 2 8 2 4 4" xfId="55254" xr:uid="{00000000-0005-0000-0000-0000B4D10000}"/>
    <cellStyle name="Normal 4 2 8 2 5" xfId="19376" xr:uid="{00000000-0005-0000-0000-0000B5D10000}"/>
    <cellStyle name="Normal 4 2 8 2 6" xfId="7434" xr:uid="{00000000-0005-0000-0000-0000B6D10000}"/>
    <cellStyle name="Normal 4 2 8 2 7" xfId="25361" xr:uid="{00000000-0005-0000-0000-0000B7D10000}"/>
    <cellStyle name="Normal 4 2 8 2 8" xfId="37306" xr:uid="{00000000-0005-0000-0000-0000B8D10000}"/>
    <cellStyle name="Normal 4 2 8 2 9" xfId="49271" xr:uid="{00000000-0005-0000-0000-0000B9D10000}"/>
    <cellStyle name="Normal 4 2 8 3" xfId="2176" xr:uid="{00000000-0005-0000-0000-0000BAD10000}"/>
    <cellStyle name="Normal 4 2 8 3 2" xfId="5146" xr:uid="{00000000-0005-0000-0000-0000BBD10000}"/>
    <cellStyle name="Normal 4 2 8 3 2 2" xfId="17109" xr:uid="{00000000-0005-0000-0000-0000BCD10000}"/>
    <cellStyle name="Normal 4 2 8 3 2 2 2" xfId="35036" xr:uid="{00000000-0005-0000-0000-0000BDD10000}"/>
    <cellStyle name="Normal 4 2 8 3 2 2 3" xfId="46981" xr:uid="{00000000-0005-0000-0000-0000BED10000}"/>
    <cellStyle name="Normal 4 2 8 3 2 2 4" xfId="58946" xr:uid="{00000000-0005-0000-0000-0000BFD10000}"/>
    <cellStyle name="Normal 4 2 8 3 2 3" xfId="23068" xr:uid="{00000000-0005-0000-0000-0000C0D10000}"/>
    <cellStyle name="Normal 4 2 8 3 2 4" xfId="11126" xr:uid="{00000000-0005-0000-0000-0000C1D10000}"/>
    <cellStyle name="Normal 4 2 8 3 2 5" xfId="29053" xr:uid="{00000000-0005-0000-0000-0000C2D10000}"/>
    <cellStyle name="Normal 4 2 8 3 2 6" xfId="40998" xr:uid="{00000000-0005-0000-0000-0000C3D10000}"/>
    <cellStyle name="Normal 4 2 8 3 2 7" xfId="52963" xr:uid="{00000000-0005-0000-0000-0000C4D10000}"/>
    <cellStyle name="Normal 4 2 8 3 3" xfId="14139" xr:uid="{00000000-0005-0000-0000-0000C5D10000}"/>
    <cellStyle name="Normal 4 2 8 3 3 2" xfId="32066" xr:uid="{00000000-0005-0000-0000-0000C6D10000}"/>
    <cellStyle name="Normal 4 2 8 3 3 3" xfId="44011" xr:uid="{00000000-0005-0000-0000-0000C7D10000}"/>
    <cellStyle name="Normal 4 2 8 3 3 4" xfId="55976" xr:uid="{00000000-0005-0000-0000-0000C8D10000}"/>
    <cellStyle name="Normal 4 2 8 3 4" xfId="20098" xr:uid="{00000000-0005-0000-0000-0000C9D10000}"/>
    <cellStyle name="Normal 4 2 8 3 5" xfId="8156" xr:uid="{00000000-0005-0000-0000-0000CAD10000}"/>
    <cellStyle name="Normal 4 2 8 3 6" xfId="26083" xr:uid="{00000000-0005-0000-0000-0000CBD10000}"/>
    <cellStyle name="Normal 4 2 8 3 7" xfId="38028" xr:uid="{00000000-0005-0000-0000-0000CCD10000}"/>
    <cellStyle name="Normal 4 2 8 3 8" xfId="49993" xr:uid="{00000000-0005-0000-0000-0000CDD10000}"/>
    <cellStyle name="Normal 4 2 8 4" xfId="3702" xr:uid="{00000000-0005-0000-0000-0000CED10000}"/>
    <cellStyle name="Normal 4 2 8 4 2" xfId="15665" xr:uid="{00000000-0005-0000-0000-0000CFD10000}"/>
    <cellStyle name="Normal 4 2 8 4 2 2" xfId="33592" xr:uid="{00000000-0005-0000-0000-0000D0D10000}"/>
    <cellStyle name="Normal 4 2 8 4 2 3" xfId="45537" xr:uid="{00000000-0005-0000-0000-0000D1D10000}"/>
    <cellStyle name="Normal 4 2 8 4 2 4" xfId="57502" xr:uid="{00000000-0005-0000-0000-0000D2D10000}"/>
    <cellStyle name="Normal 4 2 8 4 3" xfId="21624" xr:uid="{00000000-0005-0000-0000-0000D3D10000}"/>
    <cellStyle name="Normal 4 2 8 4 4" xfId="9682" xr:uid="{00000000-0005-0000-0000-0000D4D10000}"/>
    <cellStyle name="Normal 4 2 8 4 5" xfId="27609" xr:uid="{00000000-0005-0000-0000-0000D5D10000}"/>
    <cellStyle name="Normal 4 2 8 4 6" xfId="39554" xr:uid="{00000000-0005-0000-0000-0000D6D10000}"/>
    <cellStyle name="Normal 4 2 8 4 7" xfId="51519" xr:uid="{00000000-0005-0000-0000-0000D7D10000}"/>
    <cellStyle name="Normal 4 2 8 5" xfId="12695" xr:uid="{00000000-0005-0000-0000-0000D8D10000}"/>
    <cellStyle name="Normal 4 2 8 5 2" xfId="30622" xr:uid="{00000000-0005-0000-0000-0000D9D10000}"/>
    <cellStyle name="Normal 4 2 8 5 3" xfId="42567" xr:uid="{00000000-0005-0000-0000-0000DAD10000}"/>
    <cellStyle name="Normal 4 2 8 5 4" xfId="54532" xr:uid="{00000000-0005-0000-0000-0000DBD10000}"/>
    <cellStyle name="Normal 4 2 8 6" xfId="18654" xr:uid="{00000000-0005-0000-0000-0000DCD10000}"/>
    <cellStyle name="Normal 4 2 8 7" xfId="6712" xr:uid="{00000000-0005-0000-0000-0000DDD10000}"/>
    <cellStyle name="Normal 4 2 8 8" xfId="24639" xr:uid="{00000000-0005-0000-0000-0000DED10000}"/>
    <cellStyle name="Normal 4 2 8 9" xfId="36584" xr:uid="{00000000-0005-0000-0000-0000DFD10000}"/>
    <cellStyle name="Normal 4 2 9" xfId="757" xr:uid="{00000000-0005-0000-0000-0000E0D10000}"/>
    <cellStyle name="Normal 4 2 9 2" xfId="2201" xr:uid="{00000000-0005-0000-0000-0000E1D10000}"/>
    <cellStyle name="Normal 4 2 9 2 2" xfId="5171" xr:uid="{00000000-0005-0000-0000-0000E2D10000}"/>
    <cellStyle name="Normal 4 2 9 2 2 2" xfId="17134" xr:uid="{00000000-0005-0000-0000-0000E3D10000}"/>
    <cellStyle name="Normal 4 2 9 2 2 2 2" xfId="35061" xr:uid="{00000000-0005-0000-0000-0000E4D10000}"/>
    <cellStyle name="Normal 4 2 9 2 2 2 3" xfId="47006" xr:uid="{00000000-0005-0000-0000-0000E5D10000}"/>
    <cellStyle name="Normal 4 2 9 2 2 2 4" xfId="58971" xr:uid="{00000000-0005-0000-0000-0000E6D10000}"/>
    <cellStyle name="Normal 4 2 9 2 2 3" xfId="23093" xr:uid="{00000000-0005-0000-0000-0000E7D10000}"/>
    <cellStyle name="Normal 4 2 9 2 2 4" xfId="11151" xr:uid="{00000000-0005-0000-0000-0000E8D10000}"/>
    <cellStyle name="Normal 4 2 9 2 2 5" xfId="29078" xr:uid="{00000000-0005-0000-0000-0000E9D10000}"/>
    <cellStyle name="Normal 4 2 9 2 2 6" xfId="41023" xr:uid="{00000000-0005-0000-0000-0000EAD10000}"/>
    <cellStyle name="Normal 4 2 9 2 2 7" xfId="52988" xr:uid="{00000000-0005-0000-0000-0000EBD10000}"/>
    <cellStyle name="Normal 4 2 9 2 3" xfId="14164" xr:uid="{00000000-0005-0000-0000-0000ECD10000}"/>
    <cellStyle name="Normal 4 2 9 2 3 2" xfId="32091" xr:uid="{00000000-0005-0000-0000-0000EDD10000}"/>
    <cellStyle name="Normal 4 2 9 2 3 3" xfId="44036" xr:uid="{00000000-0005-0000-0000-0000EED10000}"/>
    <cellStyle name="Normal 4 2 9 2 3 4" xfId="56001" xr:uid="{00000000-0005-0000-0000-0000EFD10000}"/>
    <cellStyle name="Normal 4 2 9 2 4" xfId="20123" xr:uid="{00000000-0005-0000-0000-0000F0D10000}"/>
    <cellStyle name="Normal 4 2 9 2 5" xfId="8181" xr:uid="{00000000-0005-0000-0000-0000F1D10000}"/>
    <cellStyle name="Normal 4 2 9 2 6" xfId="26108" xr:uid="{00000000-0005-0000-0000-0000F2D10000}"/>
    <cellStyle name="Normal 4 2 9 2 7" xfId="38053" xr:uid="{00000000-0005-0000-0000-0000F3D10000}"/>
    <cellStyle name="Normal 4 2 9 2 8" xfId="50018" xr:uid="{00000000-0005-0000-0000-0000F4D10000}"/>
    <cellStyle name="Normal 4 2 9 3" xfId="3727" xr:uid="{00000000-0005-0000-0000-0000F5D10000}"/>
    <cellStyle name="Normal 4 2 9 3 2" xfId="15690" xr:uid="{00000000-0005-0000-0000-0000F6D10000}"/>
    <cellStyle name="Normal 4 2 9 3 2 2" xfId="33617" xr:uid="{00000000-0005-0000-0000-0000F7D10000}"/>
    <cellStyle name="Normal 4 2 9 3 2 3" xfId="45562" xr:uid="{00000000-0005-0000-0000-0000F8D10000}"/>
    <cellStyle name="Normal 4 2 9 3 2 4" xfId="57527" xr:uid="{00000000-0005-0000-0000-0000F9D10000}"/>
    <cellStyle name="Normal 4 2 9 3 3" xfId="21649" xr:uid="{00000000-0005-0000-0000-0000FAD10000}"/>
    <cellStyle name="Normal 4 2 9 3 4" xfId="9707" xr:uid="{00000000-0005-0000-0000-0000FBD10000}"/>
    <cellStyle name="Normal 4 2 9 3 5" xfId="27634" xr:uid="{00000000-0005-0000-0000-0000FCD10000}"/>
    <cellStyle name="Normal 4 2 9 3 6" xfId="39579" xr:uid="{00000000-0005-0000-0000-0000FDD10000}"/>
    <cellStyle name="Normal 4 2 9 3 7" xfId="51544" xr:uid="{00000000-0005-0000-0000-0000FED10000}"/>
    <cellStyle name="Normal 4 2 9 4" xfId="12720" xr:uid="{00000000-0005-0000-0000-0000FFD10000}"/>
    <cellStyle name="Normal 4 2 9 4 2" xfId="30647" xr:uid="{00000000-0005-0000-0000-000000D20000}"/>
    <cellStyle name="Normal 4 2 9 4 3" xfId="42592" xr:uid="{00000000-0005-0000-0000-000001D20000}"/>
    <cellStyle name="Normal 4 2 9 4 4" xfId="54557" xr:uid="{00000000-0005-0000-0000-000002D20000}"/>
    <cellStyle name="Normal 4 2 9 5" xfId="18679" xr:uid="{00000000-0005-0000-0000-000003D20000}"/>
    <cellStyle name="Normal 4 2 9 6" xfId="6737" xr:uid="{00000000-0005-0000-0000-000004D20000}"/>
    <cellStyle name="Normal 4 2 9 7" xfId="24664" xr:uid="{00000000-0005-0000-0000-000005D20000}"/>
    <cellStyle name="Normal 4 2 9 8" xfId="36609" xr:uid="{00000000-0005-0000-0000-000006D20000}"/>
    <cellStyle name="Normal 4 2 9 9" xfId="48574" xr:uid="{00000000-0005-0000-0000-000007D20000}"/>
    <cellStyle name="Normal 4 20" xfId="47867" xr:uid="{00000000-0005-0000-0000-000008D20000}"/>
    <cellStyle name="Normal 4 3" xfId="56" xr:uid="{00000000-0005-0000-0000-000009D20000}"/>
    <cellStyle name="Normal 4 3 10" xfId="12019" xr:uid="{00000000-0005-0000-0000-00000AD20000}"/>
    <cellStyle name="Normal 4 3 10 2" xfId="29946" xr:uid="{00000000-0005-0000-0000-00000BD20000}"/>
    <cellStyle name="Normal 4 3 10 3" xfId="41891" xr:uid="{00000000-0005-0000-0000-00000CD20000}"/>
    <cellStyle name="Normal 4 3 10 4" xfId="53856" xr:uid="{00000000-0005-0000-0000-00000DD20000}"/>
    <cellStyle name="Normal 4 3 11" xfId="17978" xr:uid="{00000000-0005-0000-0000-00000ED20000}"/>
    <cellStyle name="Normal 4 3 12" xfId="6036" xr:uid="{00000000-0005-0000-0000-00000FD20000}"/>
    <cellStyle name="Normal 4 3 13" xfId="23963" xr:uid="{00000000-0005-0000-0000-000010D20000}"/>
    <cellStyle name="Normal 4 3 14" xfId="35908" xr:uid="{00000000-0005-0000-0000-000011D20000}"/>
    <cellStyle name="Normal 4 3 15" xfId="47873" xr:uid="{00000000-0005-0000-0000-000012D20000}"/>
    <cellStyle name="Normal 4 3 2" xfId="114" xr:uid="{00000000-0005-0000-0000-000013D20000}"/>
    <cellStyle name="Normal 4 3 2 10" xfId="6094" xr:uid="{00000000-0005-0000-0000-000014D20000}"/>
    <cellStyle name="Normal 4 3 2 11" xfId="24021" xr:uid="{00000000-0005-0000-0000-000015D20000}"/>
    <cellStyle name="Normal 4 3 2 12" xfId="35966" xr:uid="{00000000-0005-0000-0000-000016D20000}"/>
    <cellStyle name="Normal 4 3 2 13" xfId="47931" xr:uid="{00000000-0005-0000-0000-000017D20000}"/>
    <cellStyle name="Normal 4 3 2 2" xfId="230" xr:uid="{00000000-0005-0000-0000-000018D20000}"/>
    <cellStyle name="Normal 4 3 2 2 10" xfId="36082" xr:uid="{00000000-0005-0000-0000-000019D20000}"/>
    <cellStyle name="Normal 4 3 2 2 11" xfId="48047" xr:uid="{00000000-0005-0000-0000-00001AD20000}"/>
    <cellStyle name="Normal 4 3 2 2 2" xfId="578" xr:uid="{00000000-0005-0000-0000-00001BD20000}"/>
    <cellStyle name="Normal 4 3 2 2 2 10" xfId="48395" xr:uid="{00000000-0005-0000-0000-00001CD20000}"/>
    <cellStyle name="Normal 4 3 2 2 2 2" xfId="1300" xr:uid="{00000000-0005-0000-0000-00001DD20000}"/>
    <cellStyle name="Normal 4 3 2 2 2 2 2" xfId="2744" xr:uid="{00000000-0005-0000-0000-00001ED20000}"/>
    <cellStyle name="Normal 4 3 2 2 2 2 2 2" xfId="5714" xr:uid="{00000000-0005-0000-0000-00001FD20000}"/>
    <cellStyle name="Normal 4 3 2 2 2 2 2 2 2" xfId="17677" xr:uid="{00000000-0005-0000-0000-000020D20000}"/>
    <cellStyle name="Normal 4 3 2 2 2 2 2 2 2 2" xfId="35604" xr:uid="{00000000-0005-0000-0000-000021D20000}"/>
    <cellStyle name="Normal 4 3 2 2 2 2 2 2 2 3" xfId="47549" xr:uid="{00000000-0005-0000-0000-000022D20000}"/>
    <cellStyle name="Normal 4 3 2 2 2 2 2 2 2 4" xfId="59514" xr:uid="{00000000-0005-0000-0000-000023D20000}"/>
    <cellStyle name="Normal 4 3 2 2 2 2 2 2 3" xfId="23636" xr:uid="{00000000-0005-0000-0000-000024D20000}"/>
    <cellStyle name="Normal 4 3 2 2 2 2 2 2 4" xfId="11694" xr:uid="{00000000-0005-0000-0000-000025D20000}"/>
    <cellStyle name="Normal 4 3 2 2 2 2 2 2 5" xfId="29621" xr:uid="{00000000-0005-0000-0000-000026D20000}"/>
    <cellStyle name="Normal 4 3 2 2 2 2 2 2 6" xfId="41566" xr:uid="{00000000-0005-0000-0000-000027D20000}"/>
    <cellStyle name="Normal 4 3 2 2 2 2 2 2 7" xfId="53531" xr:uid="{00000000-0005-0000-0000-000028D20000}"/>
    <cellStyle name="Normal 4 3 2 2 2 2 2 3" xfId="14707" xr:uid="{00000000-0005-0000-0000-000029D20000}"/>
    <cellStyle name="Normal 4 3 2 2 2 2 2 3 2" xfId="32634" xr:uid="{00000000-0005-0000-0000-00002AD20000}"/>
    <cellStyle name="Normal 4 3 2 2 2 2 2 3 3" xfId="44579" xr:uid="{00000000-0005-0000-0000-00002BD20000}"/>
    <cellStyle name="Normal 4 3 2 2 2 2 2 3 4" xfId="56544" xr:uid="{00000000-0005-0000-0000-00002CD20000}"/>
    <cellStyle name="Normal 4 3 2 2 2 2 2 4" xfId="20666" xr:uid="{00000000-0005-0000-0000-00002DD20000}"/>
    <cellStyle name="Normal 4 3 2 2 2 2 2 5" xfId="8724" xr:uid="{00000000-0005-0000-0000-00002ED20000}"/>
    <cellStyle name="Normal 4 3 2 2 2 2 2 6" xfId="26651" xr:uid="{00000000-0005-0000-0000-00002FD20000}"/>
    <cellStyle name="Normal 4 3 2 2 2 2 2 7" xfId="38596" xr:uid="{00000000-0005-0000-0000-000030D20000}"/>
    <cellStyle name="Normal 4 3 2 2 2 2 2 8" xfId="50561" xr:uid="{00000000-0005-0000-0000-000031D20000}"/>
    <cellStyle name="Normal 4 3 2 2 2 2 3" xfId="4270" xr:uid="{00000000-0005-0000-0000-000032D20000}"/>
    <cellStyle name="Normal 4 3 2 2 2 2 3 2" xfId="16233" xr:uid="{00000000-0005-0000-0000-000033D20000}"/>
    <cellStyle name="Normal 4 3 2 2 2 2 3 2 2" xfId="34160" xr:uid="{00000000-0005-0000-0000-000034D20000}"/>
    <cellStyle name="Normal 4 3 2 2 2 2 3 2 3" xfId="46105" xr:uid="{00000000-0005-0000-0000-000035D20000}"/>
    <cellStyle name="Normal 4 3 2 2 2 2 3 2 4" xfId="58070" xr:uid="{00000000-0005-0000-0000-000036D20000}"/>
    <cellStyle name="Normal 4 3 2 2 2 2 3 3" xfId="22192" xr:uid="{00000000-0005-0000-0000-000037D20000}"/>
    <cellStyle name="Normal 4 3 2 2 2 2 3 4" xfId="10250" xr:uid="{00000000-0005-0000-0000-000038D20000}"/>
    <cellStyle name="Normal 4 3 2 2 2 2 3 5" xfId="28177" xr:uid="{00000000-0005-0000-0000-000039D20000}"/>
    <cellStyle name="Normal 4 3 2 2 2 2 3 6" xfId="40122" xr:uid="{00000000-0005-0000-0000-00003AD20000}"/>
    <cellStyle name="Normal 4 3 2 2 2 2 3 7" xfId="52087" xr:uid="{00000000-0005-0000-0000-00003BD20000}"/>
    <cellStyle name="Normal 4 3 2 2 2 2 4" xfId="13263" xr:uid="{00000000-0005-0000-0000-00003CD20000}"/>
    <cellStyle name="Normal 4 3 2 2 2 2 4 2" xfId="31190" xr:uid="{00000000-0005-0000-0000-00003DD20000}"/>
    <cellStyle name="Normal 4 3 2 2 2 2 4 3" xfId="43135" xr:uid="{00000000-0005-0000-0000-00003ED20000}"/>
    <cellStyle name="Normal 4 3 2 2 2 2 4 4" xfId="55100" xr:uid="{00000000-0005-0000-0000-00003FD20000}"/>
    <cellStyle name="Normal 4 3 2 2 2 2 5" xfId="19222" xr:uid="{00000000-0005-0000-0000-000040D20000}"/>
    <cellStyle name="Normal 4 3 2 2 2 2 6" xfId="7280" xr:uid="{00000000-0005-0000-0000-000041D20000}"/>
    <cellStyle name="Normal 4 3 2 2 2 2 7" xfId="25207" xr:uid="{00000000-0005-0000-0000-000042D20000}"/>
    <cellStyle name="Normal 4 3 2 2 2 2 8" xfId="37152" xr:uid="{00000000-0005-0000-0000-000043D20000}"/>
    <cellStyle name="Normal 4 3 2 2 2 2 9" xfId="49117" xr:uid="{00000000-0005-0000-0000-000044D20000}"/>
    <cellStyle name="Normal 4 3 2 2 2 3" xfId="2022" xr:uid="{00000000-0005-0000-0000-000045D20000}"/>
    <cellStyle name="Normal 4 3 2 2 2 3 2" xfId="4992" xr:uid="{00000000-0005-0000-0000-000046D20000}"/>
    <cellStyle name="Normal 4 3 2 2 2 3 2 2" xfId="16955" xr:uid="{00000000-0005-0000-0000-000047D20000}"/>
    <cellStyle name="Normal 4 3 2 2 2 3 2 2 2" xfId="34882" xr:uid="{00000000-0005-0000-0000-000048D20000}"/>
    <cellStyle name="Normal 4 3 2 2 2 3 2 2 3" xfId="46827" xr:uid="{00000000-0005-0000-0000-000049D20000}"/>
    <cellStyle name="Normal 4 3 2 2 2 3 2 2 4" xfId="58792" xr:uid="{00000000-0005-0000-0000-00004AD20000}"/>
    <cellStyle name="Normal 4 3 2 2 2 3 2 3" xfId="22914" xr:uid="{00000000-0005-0000-0000-00004BD20000}"/>
    <cellStyle name="Normal 4 3 2 2 2 3 2 4" xfId="10972" xr:uid="{00000000-0005-0000-0000-00004CD20000}"/>
    <cellStyle name="Normal 4 3 2 2 2 3 2 5" xfId="28899" xr:uid="{00000000-0005-0000-0000-00004DD20000}"/>
    <cellStyle name="Normal 4 3 2 2 2 3 2 6" xfId="40844" xr:uid="{00000000-0005-0000-0000-00004ED20000}"/>
    <cellStyle name="Normal 4 3 2 2 2 3 2 7" xfId="52809" xr:uid="{00000000-0005-0000-0000-00004FD20000}"/>
    <cellStyle name="Normal 4 3 2 2 2 3 3" xfId="13985" xr:uid="{00000000-0005-0000-0000-000050D20000}"/>
    <cellStyle name="Normal 4 3 2 2 2 3 3 2" xfId="31912" xr:uid="{00000000-0005-0000-0000-000051D20000}"/>
    <cellStyle name="Normal 4 3 2 2 2 3 3 3" xfId="43857" xr:uid="{00000000-0005-0000-0000-000052D20000}"/>
    <cellStyle name="Normal 4 3 2 2 2 3 3 4" xfId="55822" xr:uid="{00000000-0005-0000-0000-000053D20000}"/>
    <cellStyle name="Normal 4 3 2 2 2 3 4" xfId="19944" xr:uid="{00000000-0005-0000-0000-000054D20000}"/>
    <cellStyle name="Normal 4 3 2 2 2 3 5" xfId="8002" xr:uid="{00000000-0005-0000-0000-000055D20000}"/>
    <cellStyle name="Normal 4 3 2 2 2 3 6" xfId="25929" xr:uid="{00000000-0005-0000-0000-000056D20000}"/>
    <cellStyle name="Normal 4 3 2 2 2 3 7" xfId="37874" xr:uid="{00000000-0005-0000-0000-000057D20000}"/>
    <cellStyle name="Normal 4 3 2 2 2 3 8" xfId="49839" xr:uid="{00000000-0005-0000-0000-000058D20000}"/>
    <cellStyle name="Normal 4 3 2 2 2 4" xfId="3548" xr:uid="{00000000-0005-0000-0000-000059D20000}"/>
    <cellStyle name="Normal 4 3 2 2 2 4 2" xfId="15511" xr:uid="{00000000-0005-0000-0000-00005AD20000}"/>
    <cellStyle name="Normal 4 3 2 2 2 4 2 2" xfId="33438" xr:uid="{00000000-0005-0000-0000-00005BD20000}"/>
    <cellStyle name="Normal 4 3 2 2 2 4 2 3" xfId="45383" xr:uid="{00000000-0005-0000-0000-00005CD20000}"/>
    <cellStyle name="Normal 4 3 2 2 2 4 2 4" xfId="57348" xr:uid="{00000000-0005-0000-0000-00005DD20000}"/>
    <cellStyle name="Normal 4 3 2 2 2 4 3" xfId="21470" xr:uid="{00000000-0005-0000-0000-00005ED20000}"/>
    <cellStyle name="Normal 4 3 2 2 2 4 4" xfId="9528" xr:uid="{00000000-0005-0000-0000-00005FD20000}"/>
    <cellStyle name="Normal 4 3 2 2 2 4 5" xfId="27455" xr:uid="{00000000-0005-0000-0000-000060D20000}"/>
    <cellStyle name="Normal 4 3 2 2 2 4 6" xfId="39400" xr:uid="{00000000-0005-0000-0000-000061D20000}"/>
    <cellStyle name="Normal 4 3 2 2 2 4 7" xfId="51365" xr:uid="{00000000-0005-0000-0000-000062D20000}"/>
    <cellStyle name="Normal 4 3 2 2 2 5" xfId="12541" xr:uid="{00000000-0005-0000-0000-000063D20000}"/>
    <cellStyle name="Normal 4 3 2 2 2 5 2" xfId="30468" xr:uid="{00000000-0005-0000-0000-000064D20000}"/>
    <cellStyle name="Normal 4 3 2 2 2 5 3" xfId="42413" xr:uid="{00000000-0005-0000-0000-000065D20000}"/>
    <cellStyle name="Normal 4 3 2 2 2 5 4" xfId="54378" xr:uid="{00000000-0005-0000-0000-000066D20000}"/>
    <cellStyle name="Normal 4 3 2 2 2 6" xfId="18500" xr:uid="{00000000-0005-0000-0000-000067D20000}"/>
    <cellStyle name="Normal 4 3 2 2 2 7" xfId="6558" xr:uid="{00000000-0005-0000-0000-000068D20000}"/>
    <cellStyle name="Normal 4 3 2 2 2 8" xfId="24485" xr:uid="{00000000-0005-0000-0000-000069D20000}"/>
    <cellStyle name="Normal 4 3 2 2 2 9" xfId="36430" xr:uid="{00000000-0005-0000-0000-00006AD20000}"/>
    <cellStyle name="Normal 4 3 2 2 3" xfId="952" xr:uid="{00000000-0005-0000-0000-00006BD20000}"/>
    <cellStyle name="Normal 4 3 2 2 3 2" xfId="2396" xr:uid="{00000000-0005-0000-0000-00006CD20000}"/>
    <cellStyle name="Normal 4 3 2 2 3 2 2" xfId="5366" xr:uid="{00000000-0005-0000-0000-00006DD20000}"/>
    <cellStyle name="Normal 4 3 2 2 3 2 2 2" xfId="17329" xr:uid="{00000000-0005-0000-0000-00006ED20000}"/>
    <cellStyle name="Normal 4 3 2 2 3 2 2 2 2" xfId="35256" xr:uid="{00000000-0005-0000-0000-00006FD20000}"/>
    <cellStyle name="Normal 4 3 2 2 3 2 2 2 3" xfId="47201" xr:uid="{00000000-0005-0000-0000-000070D20000}"/>
    <cellStyle name="Normal 4 3 2 2 3 2 2 2 4" xfId="59166" xr:uid="{00000000-0005-0000-0000-000071D20000}"/>
    <cellStyle name="Normal 4 3 2 2 3 2 2 3" xfId="23288" xr:uid="{00000000-0005-0000-0000-000072D20000}"/>
    <cellStyle name="Normal 4 3 2 2 3 2 2 4" xfId="11346" xr:uid="{00000000-0005-0000-0000-000073D20000}"/>
    <cellStyle name="Normal 4 3 2 2 3 2 2 5" xfId="29273" xr:uid="{00000000-0005-0000-0000-000074D20000}"/>
    <cellStyle name="Normal 4 3 2 2 3 2 2 6" xfId="41218" xr:uid="{00000000-0005-0000-0000-000075D20000}"/>
    <cellStyle name="Normal 4 3 2 2 3 2 2 7" xfId="53183" xr:uid="{00000000-0005-0000-0000-000076D20000}"/>
    <cellStyle name="Normal 4 3 2 2 3 2 3" xfId="14359" xr:uid="{00000000-0005-0000-0000-000077D20000}"/>
    <cellStyle name="Normal 4 3 2 2 3 2 3 2" xfId="32286" xr:uid="{00000000-0005-0000-0000-000078D20000}"/>
    <cellStyle name="Normal 4 3 2 2 3 2 3 3" xfId="44231" xr:uid="{00000000-0005-0000-0000-000079D20000}"/>
    <cellStyle name="Normal 4 3 2 2 3 2 3 4" xfId="56196" xr:uid="{00000000-0005-0000-0000-00007AD20000}"/>
    <cellStyle name="Normal 4 3 2 2 3 2 4" xfId="20318" xr:uid="{00000000-0005-0000-0000-00007BD20000}"/>
    <cellStyle name="Normal 4 3 2 2 3 2 5" xfId="8376" xr:uid="{00000000-0005-0000-0000-00007CD20000}"/>
    <cellStyle name="Normal 4 3 2 2 3 2 6" xfId="26303" xr:uid="{00000000-0005-0000-0000-00007DD20000}"/>
    <cellStyle name="Normal 4 3 2 2 3 2 7" xfId="38248" xr:uid="{00000000-0005-0000-0000-00007ED20000}"/>
    <cellStyle name="Normal 4 3 2 2 3 2 8" xfId="50213" xr:uid="{00000000-0005-0000-0000-00007FD20000}"/>
    <cellStyle name="Normal 4 3 2 2 3 3" xfId="3922" xr:uid="{00000000-0005-0000-0000-000080D20000}"/>
    <cellStyle name="Normal 4 3 2 2 3 3 2" xfId="15885" xr:uid="{00000000-0005-0000-0000-000081D20000}"/>
    <cellStyle name="Normal 4 3 2 2 3 3 2 2" xfId="33812" xr:uid="{00000000-0005-0000-0000-000082D20000}"/>
    <cellStyle name="Normal 4 3 2 2 3 3 2 3" xfId="45757" xr:uid="{00000000-0005-0000-0000-000083D20000}"/>
    <cellStyle name="Normal 4 3 2 2 3 3 2 4" xfId="57722" xr:uid="{00000000-0005-0000-0000-000084D20000}"/>
    <cellStyle name="Normal 4 3 2 2 3 3 3" xfId="21844" xr:uid="{00000000-0005-0000-0000-000085D20000}"/>
    <cellStyle name="Normal 4 3 2 2 3 3 4" xfId="9902" xr:uid="{00000000-0005-0000-0000-000086D20000}"/>
    <cellStyle name="Normal 4 3 2 2 3 3 5" xfId="27829" xr:uid="{00000000-0005-0000-0000-000087D20000}"/>
    <cellStyle name="Normal 4 3 2 2 3 3 6" xfId="39774" xr:uid="{00000000-0005-0000-0000-000088D20000}"/>
    <cellStyle name="Normal 4 3 2 2 3 3 7" xfId="51739" xr:uid="{00000000-0005-0000-0000-000089D20000}"/>
    <cellStyle name="Normal 4 3 2 2 3 4" xfId="12915" xr:uid="{00000000-0005-0000-0000-00008AD20000}"/>
    <cellStyle name="Normal 4 3 2 2 3 4 2" xfId="30842" xr:uid="{00000000-0005-0000-0000-00008BD20000}"/>
    <cellStyle name="Normal 4 3 2 2 3 4 3" xfId="42787" xr:uid="{00000000-0005-0000-0000-00008CD20000}"/>
    <cellStyle name="Normal 4 3 2 2 3 4 4" xfId="54752" xr:uid="{00000000-0005-0000-0000-00008DD20000}"/>
    <cellStyle name="Normal 4 3 2 2 3 5" xfId="18874" xr:uid="{00000000-0005-0000-0000-00008ED20000}"/>
    <cellStyle name="Normal 4 3 2 2 3 6" xfId="6932" xr:uid="{00000000-0005-0000-0000-00008FD20000}"/>
    <cellStyle name="Normal 4 3 2 2 3 7" xfId="24859" xr:uid="{00000000-0005-0000-0000-000090D20000}"/>
    <cellStyle name="Normal 4 3 2 2 3 8" xfId="36804" xr:uid="{00000000-0005-0000-0000-000091D20000}"/>
    <cellStyle name="Normal 4 3 2 2 3 9" xfId="48769" xr:uid="{00000000-0005-0000-0000-000092D20000}"/>
    <cellStyle name="Normal 4 3 2 2 4" xfId="1674" xr:uid="{00000000-0005-0000-0000-000093D20000}"/>
    <cellStyle name="Normal 4 3 2 2 4 2" xfId="4644" xr:uid="{00000000-0005-0000-0000-000094D20000}"/>
    <cellStyle name="Normal 4 3 2 2 4 2 2" xfId="16607" xr:uid="{00000000-0005-0000-0000-000095D20000}"/>
    <cellStyle name="Normal 4 3 2 2 4 2 2 2" xfId="34534" xr:uid="{00000000-0005-0000-0000-000096D20000}"/>
    <cellStyle name="Normal 4 3 2 2 4 2 2 3" xfId="46479" xr:uid="{00000000-0005-0000-0000-000097D20000}"/>
    <cellStyle name="Normal 4 3 2 2 4 2 2 4" xfId="58444" xr:uid="{00000000-0005-0000-0000-000098D20000}"/>
    <cellStyle name="Normal 4 3 2 2 4 2 3" xfId="22566" xr:uid="{00000000-0005-0000-0000-000099D20000}"/>
    <cellStyle name="Normal 4 3 2 2 4 2 4" xfId="10624" xr:uid="{00000000-0005-0000-0000-00009AD20000}"/>
    <cellStyle name="Normal 4 3 2 2 4 2 5" xfId="28551" xr:uid="{00000000-0005-0000-0000-00009BD20000}"/>
    <cellStyle name="Normal 4 3 2 2 4 2 6" xfId="40496" xr:uid="{00000000-0005-0000-0000-00009CD20000}"/>
    <cellStyle name="Normal 4 3 2 2 4 2 7" xfId="52461" xr:uid="{00000000-0005-0000-0000-00009DD20000}"/>
    <cellStyle name="Normal 4 3 2 2 4 3" xfId="13637" xr:uid="{00000000-0005-0000-0000-00009ED20000}"/>
    <cellStyle name="Normal 4 3 2 2 4 3 2" xfId="31564" xr:uid="{00000000-0005-0000-0000-00009FD20000}"/>
    <cellStyle name="Normal 4 3 2 2 4 3 3" xfId="43509" xr:uid="{00000000-0005-0000-0000-0000A0D20000}"/>
    <cellStyle name="Normal 4 3 2 2 4 3 4" xfId="55474" xr:uid="{00000000-0005-0000-0000-0000A1D20000}"/>
    <cellStyle name="Normal 4 3 2 2 4 4" xfId="19596" xr:uid="{00000000-0005-0000-0000-0000A2D20000}"/>
    <cellStyle name="Normal 4 3 2 2 4 5" xfId="7654" xr:uid="{00000000-0005-0000-0000-0000A3D20000}"/>
    <cellStyle name="Normal 4 3 2 2 4 6" xfId="25581" xr:uid="{00000000-0005-0000-0000-0000A4D20000}"/>
    <cellStyle name="Normal 4 3 2 2 4 7" xfId="37526" xr:uid="{00000000-0005-0000-0000-0000A5D20000}"/>
    <cellStyle name="Normal 4 3 2 2 4 8" xfId="49491" xr:uid="{00000000-0005-0000-0000-0000A6D20000}"/>
    <cellStyle name="Normal 4 3 2 2 5" xfId="3200" xr:uid="{00000000-0005-0000-0000-0000A7D20000}"/>
    <cellStyle name="Normal 4 3 2 2 5 2" xfId="15163" xr:uid="{00000000-0005-0000-0000-0000A8D20000}"/>
    <cellStyle name="Normal 4 3 2 2 5 2 2" xfId="33090" xr:uid="{00000000-0005-0000-0000-0000A9D20000}"/>
    <cellStyle name="Normal 4 3 2 2 5 2 3" xfId="45035" xr:uid="{00000000-0005-0000-0000-0000AAD20000}"/>
    <cellStyle name="Normal 4 3 2 2 5 2 4" xfId="57000" xr:uid="{00000000-0005-0000-0000-0000ABD20000}"/>
    <cellStyle name="Normal 4 3 2 2 5 3" xfId="21122" xr:uid="{00000000-0005-0000-0000-0000ACD20000}"/>
    <cellStyle name="Normal 4 3 2 2 5 4" xfId="9180" xr:uid="{00000000-0005-0000-0000-0000ADD20000}"/>
    <cellStyle name="Normal 4 3 2 2 5 5" xfId="27107" xr:uid="{00000000-0005-0000-0000-0000AED20000}"/>
    <cellStyle name="Normal 4 3 2 2 5 6" xfId="39052" xr:uid="{00000000-0005-0000-0000-0000AFD20000}"/>
    <cellStyle name="Normal 4 3 2 2 5 7" xfId="51017" xr:uid="{00000000-0005-0000-0000-0000B0D20000}"/>
    <cellStyle name="Normal 4 3 2 2 6" xfId="12193" xr:uid="{00000000-0005-0000-0000-0000B1D20000}"/>
    <cellStyle name="Normal 4 3 2 2 6 2" xfId="30120" xr:uid="{00000000-0005-0000-0000-0000B2D20000}"/>
    <cellStyle name="Normal 4 3 2 2 6 3" xfId="42065" xr:uid="{00000000-0005-0000-0000-0000B3D20000}"/>
    <cellStyle name="Normal 4 3 2 2 6 4" xfId="54030" xr:uid="{00000000-0005-0000-0000-0000B4D20000}"/>
    <cellStyle name="Normal 4 3 2 2 7" xfId="18152" xr:uid="{00000000-0005-0000-0000-0000B5D20000}"/>
    <cellStyle name="Normal 4 3 2 2 8" xfId="6210" xr:uid="{00000000-0005-0000-0000-0000B6D20000}"/>
    <cellStyle name="Normal 4 3 2 2 9" xfId="24137" xr:uid="{00000000-0005-0000-0000-0000B7D20000}"/>
    <cellStyle name="Normal 4 3 2 3" xfId="346" xr:uid="{00000000-0005-0000-0000-0000B8D20000}"/>
    <cellStyle name="Normal 4 3 2 3 10" xfId="36198" xr:uid="{00000000-0005-0000-0000-0000B9D20000}"/>
    <cellStyle name="Normal 4 3 2 3 11" xfId="48163" xr:uid="{00000000-0005-0000-0000-0000BAD20000}"/>
    <cellStyle name="Normal 4 3 2 3 2" xfId="694" xr:uid="{00000000-0005-0000-0000-0000BBD20000}"/>
    <cellStyle name="Normal 4 3 2 3 2 10" xfId="48511" xr:uid="{00000000-0005-0000-0000-0000BCD20000}"/>
    <cellStyle name="Normal 4 3 2 3 2 2" xfId="1416" xr:uid="{00000000-0005-0000-0000-0000BDD20000}"/>
    <cellStyle name="Normal 4 3 2 3 2 2 2" xfId="2860" xr:uid="{00000000-0005-0000-0000-0000BED20000}"/>
    <cellStyle name="Normal 4 3 2 3 2 2 2 2" xfId="5830" xr:uid="{00000000-0005-0000-0000-0000BFD20000}"/>
    <cellStyle name="Normal 4 3 2 3 2 2 2 2 2" xfId="17793" xr:uid="{00000000-0005-0000-0000-0000C0D20000}"/>
    <cellStyle name="Normal 4 3 2 3 2 2 2 2 2 2" xfId="35720" xr:uid="{00000000-0005-0000-0000-0000C1D20000}"/>
    <cellStyle name="Normal 4 3 2 3 2 2 2 2 2 3" xfId="47665" xr:uid="{00000000-0005-0000-0000-0000C2D20000}"/>
    <cellStyle name="Normal 4 3 2 3 2 2 2 2 2 4" xfId="59630" xr:uid="{00000000-0005-0000-0000-0000C3D20000}"/>
    <cellStyle name="Normal 4 3 2 3 2 2 2 2 3" xfId="23752" xr:uid="{00000000-0005-0000-0000-0000C4D20000}"/>
    <cellStyle name="Normal 4 3 2 3 2 2 2 2 4" xfId="11810" xr:uid="{00000000-0005-0000-0000-0000C5D20000}"/>
    <cellStyle name="Normal 4 3 2 3 2 2 2 2 5" xfId="29737" xr:uid="{00000000-0005-0000-0000-0000C6D20000}"/>
    <cellStyle name="Normal 4 3 2 3 2 2 2 2 6" xfId="41682" xr:uid="{00000000-0005-0000-0000-0000C7D20000}"/>
    <cellStyle name="Normal 4 3 2 3 2 2 2 2 7" xfId="53647" xr:uid="{00000000-0005-0000-0000-0000C8D20000}"/>
    <cellStyle name="Normal 4 3 2 3 2 2 2 3" xfId="14823" xr:uid="{00000000-0005-0000-0000-0000C9D20000}"/>
    <cellStyle name="Normal 4 3 2 3 2 2 2 3 2" xfId="32750" xr:uid="{00000000-0005-0000-0000-0000CAD20000}"/>
    <cellStyle name="Normal 4 3 2 3 2 2 2 3 3" xfId="44695" xr:uid="{00000000-0005-0000-0000-0000CBD20000}"/>
    <cellStyle name="Normal 4 3 2 3 2 2 2 3 4" xfId="56660" xr:uid="{00000000-0005-0000-0000-0000CCD20000}"/>
    <cellStyle name="Normal 4 3 2 3 2 2 2 4" xfId="20782" xr:uid="{00000000-0005-0000-0000-0000CDD20000}"/>
    <cellStyle name="Normal 4 3 2 3 2 2 2 5" xfId="8840" xr:uid="{00000000-0005-0000-0000-0000CED20000}"/>
    <cellStyle name="Normal 4 3 2 3 2 2 2 6" xfId="26767" xr:uid="{00000000-0005-0000-0000-0000CFD20000}"/>
    <cellStyle name="Normal 4 3 2 3 2 2 2 7" xfId="38712" xr:uid="{00000000-0005-0000-0000-0000D0D20000}"/>
    <cellStyle name="Normal 4 3 2 3 2 2 2 8" xfId="50677" xr:uid="{00000000-0005-0000-0000-0000D1D20000}"/>
    <cellStyle name="Normal 4 3 2 3 2 2 3" xfId="4386" xr:uid="{00000000-0005-0000-0000-0000D2D20000}"/>
    <cellStyle name="Normal 4 3 2 3 2 2 3 2" xfId="16349" xr:uid="{00000000-0005-0000-0000-0000D3D20000}"/>
    <cellStyle name="Normal 4 3 2 3 2 2 3 2 2" xfId="34276" xr:uid="{00000000-0005-0000-0000-0000D4D20000}"/>
    <cellStyle name="Normal 4 3 2 3 2 2 3 2 3" xfId="46221" xr:uid="{00000000-0005-0000-0000-0000D5D20000}"/>
    <cellStyle name="Normal 4 3 2 3 2 2 3 2 4" xfId="58186" xr:uid="{00000000-0005-0000-0000-0000D6D20000}"/>
    <cellStyle name="Normal 4 3 2 3 2 2 3 3" xfId="22308" xr:uid="{00000000-0005-0000-0000-0000D7D20000}"/>
    <cellStyle name="Normal 4 3 2 3 2 2 3 4" xfId="10366" xr:uid="{00000000-0005-0000-0000-0000D8D20000}"/>
    <cellStyle name="Normal 4 3 2 3 2 2 3 5" xfId="28293" xr:uid="{00000000-0005-0000-0000-0000D9D20000}"/>
    <cellStyle name="Normal 4 3 2 3 2 2 3 6" xfId="40238" xr:uid="{00000000-0005-0000-0000-0000DAD20000}"/>
    <cellStyle name="Normal 4 3 2 3 2 2 3 7" xfId="52203" xr:uid="{00000000-0005-0000-0000-0000DBD20000}"/>
    <cellStyle name="Normal 4 3 2 3 2 2 4" xfId="13379" xr:uid="{00000000-0005-0000-0000-0000DCD20000}"/>
    <cellStyle name="Normal 4 3 2 3 2 2 4 2" xfId="31306" xr:uid="{00000000-0005-0000-0000-0000DDD20000}"/>
    <cellStyle name="Normal 4 3 2 3 2 2 4 3" xfId="43251" xr:uid="{00000000-0005-0000-0000-0000DED20000}"/>
    <cellStyle name="Normal 4 3 2 3 2 2 4 4" xfId="55216" xr:uid="{00000000-0005-0000-0000-0000DFD20000}"/>
    <cellStyle name="Normal 4 3 2 3 2 2 5" xfId="19338" xr:uid="{00000000-0005-0000-0000-0000E0D20000}"/>
    <cellStyle name="Normal 4 3 2 3 2 2 6" xfId="7396" xr:uid="{00000000-0005-0000-0000-0000E1D20000}"/>
    <cellStyle name="Normal 4 3 2 3 2 2 7" xfId="25323" xr:uid="{00000000-0005-0000-0000-0000E2D20000}"/>
    <cellStyle name="Normal 4 3 2 3 2 2 8" xfId="37268" xr:uid="{00000000-0005-0000-0000-0000E3D20000}"/>
    <cellStyle name="Normal 4 3 2 3 2 2 9" xfId="49233" xr:uid="{00000000-0005-0000-0000-0000E4D20000}"/>
    <cellStyle name="Normal 4 3 2 3 2 3" xfId="2138" xr:uid="{00000000-0005-0000-0000-0000E5D20000}"/>
    <cellStyle name="Normal 4 3 2 3 2 3 2" xfId="5108" xr:uid="{00000000-0005-0000-0000-0000E6D20000}"/>
    <cellStyle name="Normal 4 3 2 3 2 3 2 2" xfId="17071" xr:uid="{00000000-0005-0000-0000-0000E7D20000}"/>
    <cellStyle name="Normal 4 3 2 3 2 3 2 2 2" xfId="34998" xr:uid="{00000000-0005-0000-0000-0000E8D20000}"/>
    <cellStyle name="Normal 4 3 2 3 2 3 2 2 3" xfId="46943" xr:uid="{00000000-0005-0000-0000-0000E9D20000}"/>
    <cellStyle name="Normal 4 3 2 3 2 3 2 2 4" xfId="58908" xr:uid="{00000000-0005-0000-0000-0000EAD20000}"/>
    <cellStyle name="Normal 4 3 2 3 2 3 2 3" xfId="23030" xr:uid="{00000000-0005-0000-0000-0000EBD20000}"/>
    <cellStyle name="Normal 4 3 2 3 2 3 2 4" xfId="11088" xr:uid="{00000000-0005-0000-0000-0000ECD20000}"/>
    <cellStyle name="Normal 4 3 2 3 2 3 2 5" xfId="29015" xr:uid="{00000000-0005-0000-0000-0000EDD20000}"/>
    <cellStyle name="Normal 4 3 2 3 2 3 2 6" xfId="40960" xr:uid="{00000000-0005-0000-0000-0000EED20000}"/>
    <cellStyle name="Normal 4 3 2 3 2 3 2 7" xfId="52925" xr:uid="{00000000-0005-0000-0000-0000EFD20000}"/>
    <cellStyle name="Normal 4 3 2 3 2 3 3" xfId="14101" xr:uid="{00000000-0005-0000-0000-0000F0D20000}"/>
    <cellStyle name="Normal 4 3 2 3 2 3 3 2" xfId="32028" xr:uid="{00000000-0005-0000-0000-0000F1D20000}"/>
    <cellStyle name="Normal 4 3 2 3 2 3 3 3" xfId="43973" xr:uid="{00000000-0005-0000-0000-0000F2D20000}"/>
    <cellStyle name="Normal 4 3 2 3 2 3 3 4" xfId="55938" xr:uid="{00000000-0005-0000-0000-0000F3D20000}"/>
    <cellStyle name="Normal 4 3 2 3 2 3 4" xfId="20060" xr:uid="{00000000-0005-0000-0000-0000F4D20000}"/>
    <cellStyle name="Normal 4 3 2 3 2 3 5" xfId="8118" xr:uid="{00000000-0005-0000-0000-0000F5D20000}"/>
    <cellStyle name="Normal 4 3 2 3 2 3 6" xfId="26045" xr:uid="{00000000-0005-0000-0000-0000F6D20000}"/>
    <cellStyle name="Normal 4 3 2 3 2 3 7" xfId="37990" xr:uid="{00000000-0005-0000-0000-0000F7D20000}"/>
    <cellStyle name="Normal 4 3 2 3 2 3 8" xfId="49955" xr:uid="{00000000-0005-0000-0000-0000F8D20000}"/>
    <cellStyle name="Normal 4 3 2 3 2 4" xfId="3664" xr:uid="{00000000-0005-0000-0000-0000F9D20000}"/>
    <cellStyle name="Normal 4 3 2 3 2 4 2" xfId="15627" xr:uid="{00000000-0005-0000-0000-0000FAD20000}"/>
    <cellStyle name="Normal 4 3 2 3 2 4 2 2" xfId="33554" xr:uid="{00000000-0005-0000-0000-0000FBD20000}"/>
    <cellStyle name="Normal 4 3 2 3 2 4 2 3" xfId="45499" xr:uid="{00000000-0005-0000-0000-0000FCD20000}"/>
    <cellStyle name="Normal 4 3 2 3 2 4 2 4" xfId="57464" xr:uid="{00000000-0005-0000-0000-0000FDD20000}"/>
    <cellStyle name="Normal 4 3 2 3 2 4 3" xfId="21586" xr:uid="{00000000-0005-0000-0000-0000FED20000}"/>
    <cellStyle name="Normal 4 3 2 3 2 4 4" xfId="9644" xr:uid="{00000000-0005-0000-0000-0000FFD20000}"/>
    <cellStyle name="Normal 4 3 2 3 2 4 5" xfId="27571" xr:uid="{00000000-0005-0000-0000-000000D30000}"/>
    <cellStyle name="Normal 4 3 2 3 2 4 6" xfId="39516" xr:uid="{00000000-0005-0000-0000-000001D30000}"/>
    <cellStyle name="Normal 4 3 2 3 2 4 7" xfId="51481" xr:uid="{00000000-0005-0000-0000-000002D30000}"/>
    <cellStyle name="Normal 4 3 2 3 2 5" xfId="12657" xr:uid="{00000000-0005-0000-0000-000003D30000}"/>
    <cellStyle name="Normal 4 3 2 3 2 5 2" xfId="30584" xr:uid="{00000000-0005-0000-0000-000004D30000}"/>
    <cellStyle name="Normal 4 3 2 3 2 5 3" xfId="42529" xr:uid="{00000000-0005-0000-0000-000005D30000}"/>
    <cellStyle name="Normal 4 3 2 3 2 5 4" xfId="54494" xr:uid="{00000000-0005-0000-0000-000006D30000}"/>
    <cellStyle name="Normal 4 3 2 3 2 6" xfId="18616" xr:uid="{00000000-0005-0000-0000-000007D30000}"/>
    <cellStyle name="Normal 4 3 2 3 2 7" xfId="6674" xr:uid="{00000000-0005-0000-0000-000008D30000}"/>
    <cellStyle name="Normal 4 3 2 3 2 8" xfId="24601" xr:uid="{00000000-0005-0000-0000-000009D30000}"/>
    <cellStyle name="Normal 4 3 2 3 2 9" xfId="36546" xr:uid="{00000000-0005-0000-0000-00000AD30000}"/>
    <cellStyle name="Normal 4 3 2 3 3" xfId="1068" xr:uid="{00000000-0005-0000-0000-00000BD30000}"/>
    <cellStyle name="Normal 4 3 2 3 3 2" xfId="2512" xr:uid="{00000000-0005-0000-0000-00000CD30000}"/>
    <cellStyle name="Normal 4 3 2 3 3 2 2" xfId="5482" xr:uid="{00000000-0005-0000-0000-00000DD30000}"/>
    <cellStyle name="Normal 4 3 2 3 3 2 2 2" xfId="17445" xr:uid="{00000000-0005-0000-0000-00000ED30000}"/>
    <cellStyle name="Normal 4 3 2 3 3 2 2 2 2" xfId="35372" xr:uid="{00000000-0005-0000-0000-00000FD30000}"/>
    <cellStyle name="Normal 4 3 2 3 3 2 2 2 3" xfId="47317" xr:uid="{00000000-0005-0000-0000-000010D30000}"/>
    <cellStyle name="Normal 4 3 2 3 3 2 2 2 4" xfId="59282" xr:uid="{00000000-0005-0000-0000-000011D30000}"/>
    <cellStyle name="Normal 4 3 2 3 3 2 2 3" xfId="23404" xr:uid="{00000000-0005-0000-0000-000012D30000}"/>
    <cellStyle name="Normal 4 3 2 3 3 2 2 4" xfId="11462" xr:uid="{00000000-0005-0000-0000-000013D30000}"/>
    <cellStyle name="Normal 4 3 2 3 3 2 2 5" xfId="29389" xr:uid="{00000000-0005-0000-0000-000014D30000}"/>
    <cellStyle name="Normal 4 3 2 3 3 2 2 6" xfId="41334" xr:uid="{00000000-0005-0000-0000-000015D30000}"/>
    <cellStyle name="Normal 4 3 2 3 3 2 2 7" xfId="53299" xr:uid="{00000000-0005-0000-0000-000016D30000}"/>
    <cellStyle name="Normal 4 3 2 3 3 2 3" xfId="14475" xr:uid="{00000000-0005-0000-0000-000017D30000}"/>
    <cellStyle name="Normal 4 3 2 3 3 2 3 2" xfId="32402" xr:uid="{00000000-0005-0000-0000-000018D30000}"/>
    <cellStyle name="Normal 4 3 2 3 3 2 3 3" xfId="44347" xr:uid="{00000000-0005-0000-0000-000019D30000}"/>
    <cellStyle name="Normal 4 3 2 3 3 2 3 4" xfId="56312" xr:uid="{00000000-0005-0000-0000-00001AD30000}"/>
    <cellStyle name="Normal 4 3 2 3 3 2 4" xfId="20434" xr:uid="{00000000-0005-0000-0000-00001BD30000}"/>
    <cellStyle name="Normal 4 3 2 3 3 2 5" xfId="8492" xr:uid="{00000000-0005-0000-0000-00001CD30000}"/>
    <cellStyle name="Normal 4 3 2 3 3 2 6" xfId="26419" xr:uid="{00000000-0005-0000-0000-00001DD30000}"/>
    <cellStyle name="Normal 4 3 2 3 3 2 7" xfId="38364" xr:uid="{00000000-0005-0000-0000-00001ED30000}"/>
    <cellStyle name="Normal 4 3 2 3 3 2 8" xfId="50329" xr:uid="{00000000-0005-0000-0000-00001FD30000}"/>
    <cellStyle name="Normal 4 3 2 3 3 3" xfId="4038" xr:uid="{00000000-0005-0000-0000-000020D30000}"/>
    <cellStyle name="Normal 4 3 2 3 3 3 2" xfId="16001" xr:uid="{00000000-0005-0000-0000-000021D30000}"/>
    <cellStyle name="Normal 4 3 2 3 3 3 2 2" xfId="33928" xr:uid="{00000000-0005-0000-0000-000022D30000}"/>
    <cellStyle name="Normal 4 3 2 3 3 3 2 3" xfId="45873" xr:uid="{00000000-0005-0000-0000-000023D30000}"/>
    <cellStyle name="Normal 4 3 2 3 3 3 2 4" xfId="57838" xr:uid="{00000000-0005-0000-0000-000024D30000}"/>
    <cellStyle name="Normal 4 3 2 3 3 3 3" xfId="21960" xr:uid="{00000000-0005-0000-0000-000025D30000}"/>
    <cellStyle name="Normal 4 3 2 3 3 3 4" xfId="10018" xr:uid="{00000000-0005-0000-0000-000026D30000}"/>
    <cellStyle name="Normal 4 3 2 3 3 3 5" xfId="27945" xr:uid="{00000000-0005-0000-0000-000027D30000}"/>
    <cellStyle name="Normal 4 3 2 3 3 3 6" xfId="39890" xr:uid="{00000000-0005-0000-0000-000028D30000}"/>
    <cellStyle name="Normal 4 3 2 3 3 3 7" xfId="51855" xr:uid="{00000000-0005-0000-0000-000029D30000}"/>
    <cellStyle name="Normal 4 3 2 3 3 4" xfId="13031" xr:uid="{00000000-0005-0000-0000-00002AD30000}"/>
    <cellStyle name="Normal 4 3 2 3 3 4 2" xfId="30958" xr:uid="{00000000-0005-0000-0000-00002BD30000}"/>
    <cellStyle name="Normal 4 3 2 3 3 4 3" xfId="42903" xr:uid="{00000000-0005-0000-0000-00002CD30000}"/>
    <cellStyle name="Normal 4 3 2 3 3 4 4" xfId="54868" xr:uid="{00000000-0005-0000-0000-00002DD30000}"/>
    <cellStyle name="Normal 4 3 2 3 3 5" xfId="18990" xr:uid="{00000000-0005-0000-0000-00002ED30000}"/>
    <cellStyle name="Normal 4 3 2 3 3 6" xfId="7048" xr:uid="{00000000-0005-0000-0000-00002FD30000}"/>
    <cellStyle name="Normal 4 3 2 3 3 7" xfId="24975" xr:uid="{00000000-0005-0000-0000-000030D30000}"/>
    <cellStyle name="Normal 4 3 2 3 3 8" xfId="36920" xr:uid="{00000000-0005-0000-0000-000031D30000}"/>
    <cellStyle name="Normal 4 3 2 3 3 9" xfId="48885" xr:uid="{00000000-0005-0000-0000-000032D30000}"/>
    <cellStyle name="Normal 4 3 2 3 4" xfId="1790" xr:uid="{00000000-0005-0000-0000-000033D30000}"/>
    <cellStyle name="Normal 4 3 2 3 4 2" xfId="4760" xr:uid="{00000000-0005-0000-0000-000034D30000}"/>
    <cellStyle name="Normal 4 3 2 3 4 2 2" xfId="16723" xr:uid="{00000000-0005-0000-0000-000035D30000}"/>
    <cellStyle name="Normal 4 3 2 3 4 2 2 2" xfId="34650" xr:uid="{00000000-0005-0000-0000-000036D30000}"/>
    <cellStyle name="Normal 4 3 2 3 4 2 2 3" xfId="46595" xr:uid="{00000000-0005-0000-0000-000037D30000}"/>
    <cellStyle name="Normal 4 3 2 3 4 2 2 4" xfId="58560" xr:uid="{00000000-0005-0000-0000-000038D30000}"/>
    <cellStyle name="Normal 4 3 2 3 4 2 3" xfId="22682" xr:uid="{00000000-0005-0000-0000-000039D30000}"/>
    <cellStyle name="Normal 4 3 2 3 4 2 4" xfId="10740" xr:uid="{00000000-0005-0000-0000-00003AD30000}"/>
    <cellStyle name="Normal 4 3 2 3 4 2 5" xfId="28667" xr:uid="{00000000-0005-0000-0000-00003BD30000}"/>
    <cellStyle name="Normal 4 3 2 3 4 2 6" xfId="40612" xr:uid="{00000000-0005-0000-0000-00003CD30000}"/>
    <cellStyle name="Normal 4 3 2 3 4 2 7" xfId="52577" xr:uid="{00000000-0005-0000-0000-00003DD30000}"/>
    <cellStyle name="Normal 4 3 2 3 4 3" xfId="13753" xr:uid="{00000000-0005-0000-0000-00003ED30000}"/>
    <cellStyle name="Normal 4 3 2 3 4 3 2" xfId="31680" xr:uid="{00000000-0005-0000-0000-00003FD30000}"/>
    <cellStyle name="Normal 4 3 2 3 4 3 3" xfId="43625" xr:uid="{00000000-0005-0000-0000-000040D30000}"/>
    <cellStyle name="Normal 4 3 2 3 4 3 4" xfId="55590" xr:uid="{00000000-0005-0000-0000-000041D30000}"/>
    <cellStyle name="Normal 4 3 2 3 4 4" xfId="19712" xr:uid="{00000000-0005-0000-0000-000042D30000}"/>
    <cellStyle name="Normal 4 3 2 3 4 5" xfId="7770" xr:uid="{00000000-0005-0000-0000-000043D30000}"/>
    <cellStyle name="Normal 4 3 2 3 4 6" xfId="25697" xr:uid="{00000000-0005-0000-0000-000044D30000}"/>
    <cellStyle name="Normal 4 3 2 3 4 7" xfId="37642" xr:uid="{00000000-0005-0000-0000-000045D30000}"/>
    <cellStyle name="Normal 4 3 2 3 4 8" xfId="49607" xr:uid="{00000000-0005-0000-0000-000046D30000}"/>
    <cellStyle name="Normal 4 3 2 3 5" xfId="3316" xr:uid="{00000000-0005-0000-0000-000047D30000}"/>
    <cellStyle name="Normal 4 3 2 3 5 2" xfId="15279" xr:uid="{00000000-0005-0000-0000-000048D30000}"/>
    <cellStyle name="Normal 4 3 2 3 5 2 2" xfId="33206" xr:uid="{00000000-0005-0000-0000-000049D30000}"/>
    <cellStyle name="Normal 4 3 2 3 5 2 3" xfId="45151" xr:uid="{00000000-0005-0000-0000-00004AD30000}"/>
    <cellStyle name="Normal 4 3 2 3 5 2 4" xfId="57116" xr:uid="{00000000-0005-0000-0000-00004BD30000}"/>
    <cellStyle name="Normal 4 3 2 3 5 3" xfId="21238" xr:uid="{00000000-0005-0000-0000-00004CD30000}"/>
    <cellStyle name="Normal 4 3 2 3 5 4" xfId="9296" xr:uid="{00000000-0005-0000-0000-00004DD30000}"/>
    <cellStyle name="Normal 4 3 2 3 5 5" xfId="27223" xr:uid="{00000000-0005-0000-0000-00004ED30000}"/>
    <cellStyle name="Normal 4 3 2 3 5 6" xfId="39168" xr:uid="{00000000-0005-0000-0000-00004FD30000}"/>
    <cellStyle name="Normal 4 3 2 3 5 7" xfId="51133" xr:uid="{00000000-0005-0000-0000-000050D30000}"/>
    <cellStyle name="Normal 4 3 2 3 6" xfId="12309" xr:uid="{00000000-0005-0000-0000-000051D30000}"/>
    <cellStyle name="Normal 4 3 2 3 6 2" xfId="30236" xr:uid="{00000000-0005-0000-0000-000052D30000}"/>
    <cellStyle name="Normal 4 3 2 3 6 3" xfId="42181" xr:uid="{00000000-0005-0000-0000-000053D30000}"/>
    <cellStyle name="Normal 4 3 2 3 6 4" xfId="54146" xr:uid="{00000000-0005-0000-0000-000054D30000}"/>
    <cellStyle name="Normal 4 3 2 3 7" xfId="18268" xr:uid="{00000000-0005-0000-0000-000055D30000}"/>
    <cellStyle name="Normal 4 3 2 3 8" xfId="6326" xr:uid="{00000000-0005-0000-0000-000056D30000}"/>
    <cellStyle name="Normal 4 3 2 3 9" xfId="24253" xr:uid="{00000000-0005-0000-0000-000057D30000}"/>
    <cellStyle name="Normal 4 3 2 4" xfId="462" xr:uid="{00000000-0005-0000-0000-000058D30000}"/>
    <cellStyle name="Normal 4 3 2 4 10" xfId="48279" xr:uid="{00000000-0005-0000-0000-000059D30000}"/>
    <cellStyle name="Normal 4 3 2 4 2" xfId="1184" xr:uid="{00000000-0005-0000-0000-00005AD30000}"/>
    <cellStyle name="Normal 4 3 2 4 2 2" xfId="2628" xr:uid="{00000000-0005-0000-0000-00005BD30000}"/>
    <cellStyle name="Normal 4 3 2 4 2 2 2" xfId="5598" xr:uid="{00000000-0005-0000-0000-00005CD30000}"/>
    <cellStyle name="Normal 4 3 2 4 2 2 2 2" xfId="17561" xr:uid="{00000000-0005-0000-0000-00005DD30000}"/>
    <cellStyle name="Normal 4 3 2 4 2 2 2 2 2" xfId="35488" xr:uid="{00000000-0005-0000-0000-00005ED30000}"/>
    <cellStyle name="Normal 4 3 2 4 2 2 2 2 3" xfId="47433" xr:uid="{00000000-0005-0000-0000-00005FD30000}"/>
    <cellStyle name="Normal 4 3 2 4 2 2 2 2 4" xfId="59398" xr:uid="{00000000-0005-0000-0000-000060D30000}"/>
    <cellStyle name="Normal 4 3 2 4 2 2 2 3" xfId="23520" xr:uid="{00000000-0005-0000-0000-000061D30000}"/>
    <cellStyle name="Normal 4 3 2 4 2 2 2 4" xfId="11578" xr:uid="{00000000-0005-0000-0000-000062D30000}"/>
    <cellStyle name="Normal 4 3 2 4 2 2 2 5" xfId="29505" xr:uid="{00000000-0005-0000-0000-000063D30000}"/>
    <cellStyle name="Normal 4 3 2 4 2 2 2 6" xfId="41450" xr:uid="{00000000-0005-0000-0000-000064D30000}"/>
    <cellStyle name="Normal 4 3 2 4 2 2 2 7" xfId="53415" xr:uid="{00000000-0005-0000-0000-000065D30000}"/>
    <cellStyle name="Normal 4 3 2 4 2 2 3" xfId="14591" xr:uid="{00000000-0005-0000-0000-000066D30000}"/>
    <cellStyle name="Normal 4 3 2 4 2 2 3 2" xfId="32518" xr:uid="{00000000-0005-0000-0000-000067D30000}"/>
    <cellStyle name="Normal 4 3 2 4 2 2 3 3" xfId="44463" xr:uid="{00000000-0005-0000-0000-000068D30000}"/>
    <cellStyle name="Normal 4 3 2 4 2 2 3 4" xfId="56428" xr:uid="{00000000-0005-0000-0000-000069D30000}"/>
    <cellStyle name="Normal 4 3 2 4 2 2 4" xfId="20550" xr:uid="{00000000-0005-0000-0000-00006AD30000}"/>
    <cellStyle name="Normal 4 3 2 4 2 2 5" xfId="8608" xr:uid="{00000000-0005-0000-0000-00006BD30000}"/>
    <cellStyle name="Normal 4 3 2 4 2 2 6" xfId="26535" xr:uid="{00000000-0005-0000-0000-00006CD30000}"/>
    <cellStyle name="Normal 4 3 2 4 2 2 7" xfId="38480" xr:uid="{00000000-0005-0000-0000-00006DD30000}"/>
    <cellStyle name="Normal 4 3 2 4 2 2 8" xfId="50445" xr:uid="{00000000-0005-0000-0000-00006ED30000}"/>
    <cellStyle name="Normal 4 3 2 4 2 3" xfId="4154" xr:uid="{00000000-0005-0000-0000-00006FD30000}"/>
    <cellStyle name="Normal 4 3 2 4 2 3 2" xfId="16117" xr:uid="{00000000-0005-0000-0000-000070D30000}"/>
    <cellStyle name="Normal 4 3 2 4 2 3 2 2" xfId="34044" xr:uid="{00000000-0005-0000-0000-000071D30000}"/>
    <cellStyle name="Normal 4 3 2 4 2 3 2 3" xfId="45989" xr:uid="{00000000-0005-0000-0000-000072D30000}"/>
    <cellStyle name="Normal 4 3 2 4 2 3 2 4" xfId="57954" xr:uid="{00000000-0005-0000-0000-000073D30000}"/>
    <cellStyle name="Normal 4 3 2 4 2 3 3" xfId="22076" xr:uid="{00000000-0005-0000-0000-000074D30000}"/>
    <cellStyle name="Normal 4 3 2 4 2 3 4" xfId="10134" xr:uid="{00000000-0005-0000-0000-000075D30000}"/>
    <cellStyle name="Normal 4 3 2 4 2 3 5" xfId="28061" xr:uid="{00000000-0005-0000-0000-000076D30000}"/>
    <cellStyle name="Normal 4 3 2 4 2 3 6" xfId="40006" xr:uid="{00000000-0005-0000-0000-000077D30000}"/>
    <cellStyle name="Normal 4 3 2 4 2 3 7" xfId="51971" xr:uid="{00000000-0005-0000-0000-000078D30000}"/>
    <cellStyle name="Normal 4 3 2 4 2 4" xfId="13147" xr:uid="{00000000-0005-0000-0000-000079D30000}"/>
    <cellStyle name="Normal 4 3 2 4 2 4 2" xfId="31074" xr:uid="{00000000-0005-0000-0000-00007AD30000}"/>
    <cellStyle name="Normal 4 3 2 4 2 4 3" xfId="43019" xr:uid="{00000000-0005-0000-0000-00007BD30000}"/>
    <cellStyle name="Normal 4 3 2 4 2 4 4" xfId="54984" xr:uid="{00000000-0005-0000-0000-00007CD30000}"/>
    <cellStyle name="Normal 4 3 2 4 2 5" xfId="19106" xr:uid="{00000000-0005-0000-0000-00007DD30000}"/>
    <cellStyle name="Normal 4 3 2 4 2 6" xfId="7164" xr:uid="{00000000-0005-0000-0000-00007ED30000}"/>
    <cellStyle name="Normal 4 3 2 4 2 7" xfId="25091" xr:uid="{00000000-0005-0000-0000-00007FD30000}"/>
    <cellStyle name="Normal 4 3 2 4 2 8" xfId="37036" xr:uid="{00000000-0005-0000-0000-000080D30000}"/>
    <cellStyle name="Normal 4 3 2 4 2 9" xfId="49001" xr:uid="{00000000-0005-0000-0000-000081D30000}"/>
    <cellStyle name="Normal 4 3 2 4 3" xfId="1906" xr:uid="{00000000-0005-0000-0000-000082D30000}"/>
    <cellStyle name="Normal 4 3 2 4 3 2" xfId="4876" xr:uid="{00000000-0005-0000-0000-000083D30000}"/>
    <cellStyle name="Normal 4 3 2 4 3 2 2" xfId="16839" xr:uid="{00000000-0005-0000-0000-000084D30000}"/>
    <cellStyle name="Normal 4 3 2 4 3 2 2 2" xfId="34766" xr:uid="{00000000-0005-0000-0000-000085D30000}"/>
    <cellStyle name="Normal 4 3 2 4 3 2 2 3" xfId="46711" xr:uid="{00000000-0005-0000-0000-000086D30000}"/>
    <cellStyle name="Normal 4 3 2 4 3 2 2 4" xfId="58676" xr:uid="{00000000-0005-0000-0000-000087D30000}"/>
    <cellStyle name="Normal 4 3 2 4 3 2 3" xfId="22798" xr:uid="{00000000-0005-0000-0000-000088D30000}"/>
    <cellStyle name="Normal 4 3 2 4 3 2 4" xfId="10856" xr:uid="{00000000-0005-0000-0000-000089D30000}"/>
    <cellStyle name="Normal 4 3 2 4 3 2 5" xfId="28783" xr:uid="{00000000-0005-0000-0000-00008AD30000}"/>
    <cellStyle name="Normal 4 3 2 4 3 2 6" xfId="40728" xr:uid="{00000000-0005-0000-0000-00008BD30000}"/>
    <cellStyle name="Normal 4 3 2 4 3 2 7" xfId="52693" xr:uid="{00000000-0005-0000-0000-00008CD30000}"/>
    <cellStyle name="Normal 4 3 2 4 3 3" xfId="13869" xr:uid="{00000000-0005-0000-0000-00008DD30000}"/>
    <cellStyle name="Normal 4 3 2 4 3 3 2" xfId="31796" xr:uid="{00000000-0005-0000-0000-00008ED30000}"/>
    <cellStyle name="Normal 4 3 2 4 3 3 3" xfId="43741" xr:uid="{00000000-0005-0000-0000-00008FD30000}"/>
    <cellStyle name="Normal 4 3 2 4 3 3 4" xfId="55706" xr:uid="{00000000-0005-0000-0000-000090D30000}"/>
    <cellStyle name="Normal 4 3 2 4 3 4" xfId="19828" xr:uid="{00000000-0005-0000-0000-000091D30000}"/>
    <cellStyle name="Normal 4 3 2 4 3 5" xfId="7886" xr:uid="{00000000-0005-0000-0000-000092D30000}"/>
    <cellStyle name="Normal 4 3 2 4 3 6" xfId="25813" xr:uid="{00000000-0005-0000-0000-000093D30000}"/>
    <cellStyle name="Normal 4 3 2 4 3 7" xfId="37758" xr:uid="{00000000-0005-0000-0000-000094D30000}"/>
    <cellStyle name="Normal 4 3 2 4 3 8" xfId="49723" xr:uid="{00000000-0005-0000-0000-000095D30000}"/>
    <cellStyle name="Normal 4 3 2 4 4" xfId="3432" xr:uid="{00000000-0005-0000-0000-000096D30000}"/>
    <cellStyle name="Normal 4 3 2 4 4 2" xfId="15395" xr:uid="{00000000-0005-0000-0000-000097D30000}"/>
    <cellStyle name="Normal 4 3 2 4 4 2 2" xfId="33322" xr:uid="{00000000-0005-0000-0000-000098D30000}"/>
    <cellStyle name="Normal 4 3 2 4 4 2 3" xfId="45267" xr:uid="{00000000-0005-0000-0000-000099D30000}"/>
    <cellStyle name="Normal 4 3 2 4 4 2 4" xfId="57232" xr:uid="{00000000-0005-0000-0000-00009AD30000}"/>
    <cellStyle name="Normal 4 3 2 4 4 3" xfId="21354" xr:uid="{00000000-0005-0000-0000-00009BD30000}"/>
    <cellStyle name="Normal 4 3 2 4 4 4" xfId="9412" xr:uid="{00000000-0005-0000-0000-00009CD30000}"/>
    <cellStyle name="Normal 4 3 2 4 4 5" xfId="27339" xr:uid="{00000000-0005-0000-0000-00009DD30000}"/>
    <cellStyle name="Normal 4 3 2 4 4 6" xfId="39284" xr:uid="{00000000-0005-0000-0000-00009ED30000}"/>
    <cellStyle name="Normal 4 3 2 4 4 7" xfId="51249" xr:uid="{00000000-0005-0000-0000-00009FD30000}"/>
    <cellStyle name="Normal 4 3 2 4 5" xfId="12425" xr:uid="{00000000-0005-0000-0000-0000A0D30000}"/>
    <cellStyle name="Normal 4 3 2 4 5 2" xfId="30352" xr:uid="{00000000-0005-0000-0000-0000A1D30000}"/>
    <cellStyle name="Normal 4 3 2 4 5 3" xfId="42297" xr:uid="{00000000-0005-0000-0000-0000A2D30000}"/>
    <cellStyle name="Normal 4 3 2 4 5 4" xfId="54262" xr:uid="{00000000-0005-0000-0000-0000A3D30000}"/>
    <cellStyle name="Normal 4 3 2 4 6" xfId="18384" xr:uid="{00000000-0005-0000-0000-0000A4D30000}"/>
    <cellStyle name="Normal 4 3 2 4 7" xfId="6442" xr:uid="{00000000-0005-0000-0000-0000A5D30000}"/>
    <cellStyle name="Normal 4 3 2 4 8" xfId="24369" xr:uid="{00000000-0005-0000-0000-0000A6D30000}"/>
    <cellStyle name="Normal 4 3 2 4 9" xfId="36314" xr:uid="{00000000-0005-0000-0000-0000A7D30000}"/>
    <cellStyle name="Normal 4 3 2 5" xfId="836" xr:uid="{00000000-0005-0000-0000-0000A8D30000}"/>
    <cellStyle name="Normal 4 3 2 5 2" xfId="2280" xr:uid="{00000000-0005-0000-0000-0000A9D30000}"/>
    <cellStyle name="Normal 4 3 2 5 2 2" xfId="5250" xr:uid="{00000000-0005-0000-0000-0000AAD30000}"/>
    <cellStyle name="Normal 4 3 2 5 2 2 2" xfId="17213" xr:uid="{00000000-0005-0000-0000-0000ABD30000}"/>
    <cellStyle name="Normal 4 3 2 5 2 2 2 2" xfId="35140" xr:uid="{00000000-0005-0000-0000-0000ACD30000}"/>
    <cellStyle name="Normal 4 3 2 5 2 2 2 3" xfId="47085" xr:uid="{00000000-0005-0000-0000-0000ADD30000}"/>
    <cellStyle name="Normal 4 3 2 5 2 2 2 4" xfId="59050" xr:uid="{00000000-0005-0000-0000-0000AED30000}"/>
    <cellStyle name="Normal 4 3 2 5 2 2 3" xfId="23172" xr:uid="{00000000-0005-0000-0000-0000AFD30000}"/>
    <cellStyle name="Normal 4 3 2 5 2 2 4" xfId="11230" xr:uid="{00000000-0005-0000-0000-0000B0D30000}"/>
    <cellStyle name="Normal 4 3 2 5 2 2 5" xfId="29157" xr:uid="{00000000-0005-0000-0000-0000B1D30000}"/>
    <cellStyle name="Normal 4 3 2 5 2 2 6" xfId="41102" xr:uid="{00000000-0005-0000-0000-0000B2D30000}"/>
    <cellStyle name="Normal 4 3 2 5 2 2 7" xfId="53067" xr:uid="{00000000-0005-0000-0000-0000B3D30000}"/>
    <cellStyle name="Normal 4 3 2 5 2 3" xfId="14243" xr:uid="{00000000-0005-0000-0000-0000B4D30000}"/>
    <cellStyle name="Normal 4 3 2 5 2 3 2" xfId="32170" xr:uid="{00000000-0005-0000-0000-0000B5D30000}"/>
    <cellStyle name="Normal 4 3 2 5 2 3 3" xfId="44115" xr:uid="{00000000-0005-0000-0000-0000B6D30000}"/>
    <cellStyle name="Normal 4 3 2 5 2 3 4" xfId="56080" xr:uid="{00000000-0005-0000-0000-0000B7D30000}"/>
    <cellStyle name="Normal 4 3 2 5 2 4" xfId="20202" xr:uid="{00000000-0005-0000-0000-0000B8D30000}"/>
    <cellStyle name="Normal 4 3 2 5 2 5" xfId="8260" xr:uid="{00000000-0005-0000-0000-0000B9D30000}"/>
    <cellStyle name="Normal 4 3 2 5 2 6" xfId="26187" xr:uid="{00000000-0005-0000-0000-0000BAD30000}"/>
    <cellStyle name="Normal 4 3 2 5 2 7" xfId="38132" xr:uid="{00000000-0005-0000-0000-0000BBD30000}"/>
    <cellStyle name="Normal 4 3 2 5 2 8" xfId="50097" xr:uid="{00000000-0005-0000-0000-0000BCD30000}"/>
    <cellStyle name="Normal 4 3 2 5 3" xfId="3806" xr:uid="{00000000-0005-0000-0000-0000BDD30000}"/>
    <cellStyle name="Normal 4 3 2 5 3 2" xfId="15769" xr:uid="{00000000-0005-0000-0000-0000BED30000}"/>
    <cellStyle name="Normal 4 3 2 5 3 2 2" xfId="33696" xr:uid="{00000000-0005-0000-0000-0000BFD30000}"/>
    <cellStyle name="Normal 4 3 2 5 3 2 3" xfId="45641" xr:uid="{00000000-0005-0000-0000-0000C0D30000}"/>
    <cellStyle name="Normal 4 3 2 5 3 2 4" xfId="57606" xr:uid="{00000000-0005-0000-0000-0000C1D30000}"/>
    <cellStyle name="Normal 4 3 2 5 3 3" xfId="21728" xr:uid="{00000000-0005-0000-0000-0000C2D30000}"/>
    <cellStyle name="Normal 4 3 2 5 3 4" xfId="9786" xr:uid="{00000000-0005-0000-0000-0000C3D30000}"/>
    <cellStyle name="Normal 4 3 2 5 3 5" xfId="27713" xr:uid="{00000000-0005-0000-0000-0000C4D30000}"/>
    <cellStyle name="Normal 4 3 2 5 3 6" xfId="39658" xr:uid="{00000000-0005-0000-0000-0000C5D30000}"/>
    <cellStyle name="Normal 4 3 2 5 3 7" xfId="51623" xr:uid="{00000000-0005-0000-0000-0000C6D30000}"/>
    <cellStyle name="Normal 4 3 2 5 4" xfId="12799" xr:uid="{00000000-0005-0000-0000-0000C7D30000}"/>
    <cellStyle name="Normal 4 3 2 5 4 2" xfId="30726" xr:uid="{00000000-0005-0000-0000-0000C8D30000}"/>
    <cellStyle name="Normal 4 3 2 5 4 3" xfId="42671" xr:uid="{00000000-0005-0000-0000-0000C9D30000}"/>
    <cellStyle name="Normal 4 3 2 5 4 4" xfId="54636" xr:uid="{00000000-0005-0000-0000-0000CAD30000}"/>
    <cellStyle name="Normal 4 3 2 5 5" xfId="18758" xr:uid="{00000000-0005-0000-0000-0000CBD30000}"/>
    <cellStyle name="Normal 4 3 2 5 6" xfId="6816" xr:uid="{00000000-0005-0000-0000-0000CCD30000}"/>
    <cellStyle name="Normal 4 3 2 5 7" xfId="24743" xr:uid="{00000000-0005-0000-0000-0000CDD30000}"/>
    <cellStyle name="Normal 4 3 2 5 8" xfId="36688" xr:uid="{00000000-0005-0000-0000-0000CED30000}"/>
    <cellStyle name="Normal 4 3 2 5 9" xfId="48653" xr:uid="{00000000-0005-0000-0000-0000CFD30000}"/>
    <cellStyle name="Normal 4 3 2 6" xfId="1558" xr:uid="{00000000-0005-0000-0000-0000D0D30000}"/>
    <cellStyle name="Normal 4 3 2 6 2" xfId="4528" xr:uid="{00000000-0005-0000-0000-0000D1D30000}"/>
    <cellStyle name="Normal 4 3 2 6 2 2" xfId="16491" xr:uid="{00000000-0005-0000-0000-0000D2D30000}"/>
    <cellStyle name="Normal 4 3 2 6 2 2 2" xfId="34418" xr:uid="{00000000-0005-0000-0000-0000D3D30000}"/>
    <cellStyle name="Normal 4 3 2 6 2 2 3" xfId="46363" xr:uid="{00000000-0005-0000-0000-0000D4D30000}"/>
    <cellStyle name="Normal 4 3 2 6 2 2 4" xfId="58328" xr:uid="{00000000-0005-0000-0000-0000D5D30000}"/>
    <cellStyle name="Normal 4 3 2 6 2 3" xfId="22450" xr:uid="{00000000-0005-0000-0000-0000D6D30000}"/>
    <cellStyle name="Normal 4 3 2 6 2 4" xfId="10508" xr:uid="{00000000-0005-0000-0000-0000D7D30000}"/>
    <cellStyle name="Normal 4 3 2 6 2 5" xfId="28435" xr:uid="{00000000-0005-0000-0000-0000D8D30000}"/>
    <cellStyle name="Normal 4 3 2 6 2 6" xfId="40380" xr:uid="{00000000-0005-0000-0000-0000D9D30000}"/>
    <cellStyle name="Normal 4 3 2 6 2 7" xfId="52345" xr:uid="{00000000-0005-0000-0000-0000DAD30000}"/>
    <cellStyle name="Normal 4 3 2 6 3" xfId="13521" xr:uid="{00000000-0005-0000-0000-0000DBD30000}"/>
    <cellStyle name="Normal 4 3 2 6 3 2" xfId="31448" xr:uid="{00000000-0005-0000-0000-0000DCD30000}"/>
    <cellStyle name="Normal 4 3 2 6 3 3" xfId="43393" xr:uid="{00000000-0005-0000-0000-0000DDD30000}"/>
    <cellStyle name="Normal 4 3 2 6 3 4" xfId="55358" xr:uid="{00000000-0005-0000-0000-0000DED30000}"/>
    <cellStyle name="Normal 4 3 2 6 4" xfId="19480" xr:uid="{00000000-0005-0000-0000-0000DFD30000}"/>
    <cellStyle name="Normal 4 3 2 6 5" xfId="7538" xr:uid="{00000000-0005-0000-0000-0000E0D30000}"/>
    <cellStyle name="Normal 4 3 2 6 6" xfId="25465" xr:uid="{00000000-0005-0000-0000-0000E1D30000}"/>
    <cellStyle name="Normal 4 3 2 6 7" xfId="37410" xr:uid="{00000000-0005-0000-0000-0000E2D30000}"/>
    <cellStyle name="Normal 4 3 2 6 8" xfId="49375" xr:uid="{00000000-0005-0000-0000-0000E3D30000}"/>
    <cellStyle name="Normal 4 3 2 7" xfId="3084" xr:uid="{00000000-0005-0000-0000-0000E4D30000}"/>
    <cellStyle name="Normal 4 3 2 7 2" xfId="15047" xr:uid="{00000000-0005-0000-0000-0000E5D30000}"/>
    <cellStyle name="Normal 4 3 2 7 2 2" xfId="32974" xr:uid="{00000000-0005-0000-0000-0000E6D30000}"/>
    <cellStyle name="Normal 4 3 2 7 2 3" xfId="44919" xr:uid="{00000000-0005-0000-0000-0000E7D30000}"/>
    <cellStyle name="Normal 4 3 2 7 2 4" xfId="56884" xr:uid="{00000000-0005-0000-0000-0000E8D30000}"/>
    <cellStyle name="Normal 4 3 2 7 3" xfId="21006" xr:uid="{00000000-0005-0000-0000-0000E9D30000}"/>
    <cellStyle name="Normal 4 3 2 7 4" xfId="9064" xr:uid="{00000000-0005-0000-0000-0000EAD30000}"/>
    <cellStyle name="Normal 4 3 2 7 5" xfId="26991" xr:uid="{00000000-0005-0000-0000-0000EBD30000}"/>
    <cellStyle name="Normal 4 3 2 7 6" xfId="38936" xr:uid="{00000000-0005-0000-0000-0000ECD30000}"/>
    <cellStyle name="Normal 4 3 2 7 7" xfId="50901" xr:uid="{00000000-0005-0000-0000-0000EDD30000}"/>
    <cellStyle name="Normal 4 3 2 8" xfId="12077" xr:uid="{00000000-0005-0000-0000-0000EED30000}"/>
    <cellStyle name="Normal 4 3 2 8 2" xfId="30004" xr:uid="{00000000-0005-0000-0000-0000EFD30000}"/>
    <cellStyle name="Normal 4 3 2 8 3" xfId="41949" xr:uid="{00000000-0005-0000-0000-0000F0D30000}"/>
    <cellStyle name="Normal 4 3 2 8 4" xfId="53914" xr:uid="{00000000-0005-0000-0000-0000F1D30000}"/>
    <cellStyle name="Normal 4 3 2 9" xfId="18036" xr:uid="{00000000-0005-0000-0000-0000F2D30000}"/>
    <cellStyle name="Normal 4 3 3" xfId="172" xr:uid="{00000000-0005-0000-0000-0000F3D30000}"/>
    <cellStyle name="Normal 4 3 3 10" xfId="36024" xr:uid="{00000000-0005-0000-0000-0000F4D30000}"/>
    <cellStyle name="Normal 4 3 3 11" xfId="47989" xr:uid="{00000000-0005-0000-0000-0000F5D30000}"/>
    <cellStyle name="Normal 4 3 3 2" xfId="520" xr:uid="{00000000-0005-0000-0000-0000F6D30000}"/>
    <cellStyle name="Normal 4 3 3 2 10" xfId="48337" xr:uid="{00000000-0005-0000-0000-0000F7D30000}"/>
    <cellStyle name="Normal 4 3 3 2 2" xfId="1242" xr:uid="{00000000-0005-0000-0000-0000F8D30000}"/>
    <cellStyle name="Normal 4 3 3 2 2 2" xfId="2686" xr:uid="{00000000-0005-0000-0000-0000F9D30000}"/>
    <cellStyle name="Normal 4 3 3 2 2 2 2" xfId="5656" xr:uid="{00000000-0005-0000-0000-0000FAD30000}"/>
    <cellStyle name="Normal 4 3 3 2 2 2 2 2" xfId="17619" xr:uid="{00000000-0005-0000-0000-0000FBD30000}"/>
    <cellStyle name="Normal 4 3 3 2 2 2 2 2 2" xfId="35546" xr:uid="{00000000-0005-0000-0000-0000FCD30000}"/>
    <cellStyle name="Normal 4 3 3 2 2 2 2 2 3" xfId="47491" xr:uid="{00000000-0005-0000-0000-0000FDD30000}"/>
    <cellStyle name="Normal 4 3 3 2 2 2 2 2 4" xfId="59456" xr:uid="{00000000-0005-0000-0000-0000FED30000}"/>
    <cellStyle name="Normal 4 3 3 2 2 2 2 3" xfId="23578" xr:uid="{00000000-0005-0000-0000-0000FFD30000}"/>
    <cellStyle name="Normal 4 3 3 2 2 2 2 4" xfId="11636" xr:uid="{00000000-0005-0000-0000-000000D40000}"/>
    <cellStyle name="Normal 4 3 3 2 2 2 2 5" xfId="29563" xr:uid="{00000000-0005-0000-0000-000001D40000}"/>
    <cellStyle name="Normal 4 3 3 2 2 2 2 6" xfId="41508" xr:uid="{00000000-0005-0000-0000-000002D40000}"/>
    <cellStyle name="Normal 4 3 3 2 2 2 2 7" xfId="53473" xr:uid="{00000000-0005-0000-0000-000003D40000}"/>
    <cellStyle name="Normal 4 3 3 2 2 2 3" xfId="14649" xr:uid="{00000000-0005-0000-0000-000004D40000}"/>
    <cellStyle name="Normal 4 3 3 2 2 2 3 2" xfId="32576" xr:uid="{00000000-0005-0000-0000-000005D40000}"/>
    <cellStyle name="Normal 4 3 3 2 2 2 3 3" xfId="44521" xr:uid="{00000000-0005-0000-0000-000006D40000}"/>
    <cellStyle name="Normal 4 3 3 2 2 2 3 4" xfId="56486" xr:uid="{00000000-0005-0000-0000-000007D40000}"/>
    <cellStyle name="Normal 4 3 3 2 2 2 4" xfId="20608" xr:uid="{00000000-0005-0000-0000-000008D40000}"/>
    <cellStyle name="Normal 4 3 3 2 2 2 5" xfId="8666" xr:uid="{00000000-0005-0000-0000-000009D40000}"/>
    <cellStyle name="Normal 4 3 3 2 2 2 6" xfId="26593" xr:uid="{00000000-0005-0000-0000-00000AD40000}"/>
    <cellStyle name="Normal 4 3 3 2 2 2 7" xfId="38538" xr:uid="{00000000-0005-0000-0000-00000BD40000}"/>
    <cellStyle name="Normal 4 3 3 2 2 2 8" xfId="50503" xr:uid="{00000000-0005-0000-0000-00000CD40000}"/>
    <cellStyle name="Normal 4 3 3 2 2 3" xfId="4212" xr:uid="{00000000-0005-0000-0000-00000DD40000}"/>
    <cellStyle name="Normal 4 3 3 2 2 3 2" xfId="16175" xr:uid="{00000000-0005-0000-0000-00000ED40000}"/>
    <cellStyle name="Normal 4 3 3 2 2 3 2 2" xfId="34102" xr:uid="{00000000-0005-0000-0000-00000FD40000}"/>
    <cellStyle name="Normal 4 3 3 2 2 3 2 3" xfId="46047" xr:uid="{00000000-0005-0000-0000-000010D40000}"/>
    <cellStyle name="Normal 4 3 3 2 2 3 2 4" xfId="58012" xr:uid="{00000000-0005-0000-0000-000011D40000}"/>
    <cellStyle name="Normal 4 3 3 2 2 3 3" xfId="22134" xr:uid="{00000000-0005-0000-0000-000012D40000}"/>
    <cellStyle name="Normal 4 3 3 2 2 3 4" xfId="10192" xr:uid="{00000000-0005-0000-0000-000013D40000}"/>
    <cellStyle name="Normal 4 3 3 2 2 3 5" xfId="28119" xr:uid="{00000000-0005-0000-0000-000014D40000}"/>
    <cellStyle name="Normal 4 3 3 2 2 3 6" xfId="40064" xr:uid="{00000000-0005-0000-0000-000015D40000}"/>
    <cellStyle name="Normal 4 3 3 2 2 3 7" xfId="52029" xr:uid="{00000000-0005-0000-0000-000016D40000}"/>
    <cellStyle name="Normal 4 3 3 2 2 4" xfId="13205" xr:uid="{00000000-0005-0000-0000-000017D40000}"/>
    <cellStyle name="Normal 4 3 3 2 2 4 2" xfId="31132" xr:uid="{00000000-0005-0000-0000-000018D40000}"/>
    <cellStyle name="Normal 4 3 3 2 2 4 3" xfId="43077" xr:uid="{00000000-0005-0000-0000-000019D40000}"/>
    <cellStyle name="Normal 4 3 3 2 2 4 4" xfId="55042" xr:uid="{00000000-0005-0000-0000-00001AD40000}"/>
    <cellStyle name="Normal 4 3 3 2 2 5" xfId="19164" xr:uid="{00000000-0005-0000-0000-00001BD40000}"/>
    <cellStyle name="Normal 4 3 3 2 2 6" xfId="7222" xr:uid="{00000000-0005-0000-0000-00001CD40000}"/>
    <cellStyle name="Normal 4 3 3 2 2 7" xfId="25149" xr:uid="{00000000-0005-0000-0000-00001DD40000}"/>
    <cellStyle name="Normal 4 3 3 2 2 8" xfId="37094" xr:uid="{00000000-0005-0000-0000-00001ED40000}"/>
    <cellStyle name="Normal 4 3 3 2 2 9" xfId="49059" xr:uid="{00000000-0005-0000-0000-00001FD40000}"/>
    <cellStyle name="Normal 4 3 3 2 3" xfId="1964" xr:uid="{00000000-0005-0000-0000-000020D40000}"/>
    <cellStyle name="Normal 4 3 3 2 3 2" xfId="4934" xr:uid="{00000000-0005-0000-0000-000021D40000}"/>
    <cellStyle name="Normal 4 3 3 2 3 2 2" xfId="16897" xr:uid="{00000000-0005-0000-0000-000022D40000}"/>
    <cellStyle name="Normal 4 3 3 2 3 2 2 2" xfId="34824" xr:uid="{00000000-0005-0000-0000-000023D40000}"/>
    <cellStyle name="Normal 4 3 3 2 3 2 2 3" xfId="46769" xr:uid="{00000000-0005-0000-0000-000024D40000}"/>
    <cellStyle name="Normal 4 3 3 2 3 2 2 4" xfId="58734" xr:uid="{00000000-0005-0000-0000-000025D40000}"/>
    <cellStyle name="Normal 4 3 3 2 3 2 3" xfId="22856" xr:uid="{00000000-0005-0000-0000-000026D40000}"/>
    <cellStyle name="Normal 4 3 3 2 3 2 4" xfId="10914" xr:uid="{00000000-0005-0000-0000-000027D40000}"/>
    <cellStyle name="Normal 4 3 3 2 3 2 5" xfId="28841" xr:uid="{00000000-0005-0000-0000-000028D40000}"/>
    <cellStyle name="Normal 4 3 3 2 3 2 6" xfId="40786" xr:uid="{00000000-0005-0000-0000-000029D40000}"/>
    <cellStyle name="Normal 4 3 3 2 3 2 7" xfId="52751" xr:uid="{00000000-0005-0000-0000-00002AD40000}"/>
    <cellStyle name="Normal 4 3 3 2 3 3" xfId="13927" xr:uid="{00000000-0005-0000-0000-00002BD40000}"/>
    <cellStyle name="Normal 4 3 3 2 3 3 2" xfId="31854" xr:uid="{00000000-0005-0000-0000-00002CD40000}"/>
    <cellStyle name="Normal 4 3 3 2 3 3 3" xfId="43799" xr:uid="{00000000-0005-0000-0000-00002DD40000}"/>
    <cellStyle name="Normal 4 3 3 2 3 3 4" xfId="55764" xr:uid="{00000000-0005-0000-0000-00002ED40000}"/>
    <cellStyle name="Normal 4 3 3 2 3 4" xfId="19886" xr:uid="{00000000-0005-0000-0000-00002FD40000}"/>
    <cellStyle name="Normal 4 3 3 2 3 5" xfId="7944" xr:uid="{00000000-0005-0000-0000-000030D40000}"/>
    <cellStyle name="Normal 4 3 3 2 3 6" xfId="25871" xr:uid="{00000000-0005-0000-0000-000031D40000}"/>
    <cellStyle name="Normal 4 3 3 2 3 7" xfId="37816" xr:uid="{00000000-0005-0000-0000-000032D40000}"/>
    <cellStyle name="Normal 4 3 3 2 3 8" xfId="49781" xr:uid="{00000000-0005-0000-0000-000033D40000}"/>
    <cellStyle name="Normal 4 3 3 2 4" xfId="3490" xr:uid="{00000000-0005-0000-0000-000034D40000}"/>
    <cellStyle name="Normal 4 3 3 2 4 2" xfId="15453" xr:uid="{00000000-0005-0000-0000-000035D40000}"/>
    <cellStyle name="Normal 4 3 3 2 4 2 2" xfId="33380" xr:uid="{00000000-0005-0000-0000-000036D40000}"/>
    <cellStyle name="Normal 4 3 3 2 4 2 3" xfId="45325" xr:uid="{00000000-0005-0000-0000-000037D40000}"/>
    <cellStyle name="Normal 4 3 3 2 4 2 4" xfId="57290" xr:uid="{00000000-0005-0000-0000-000038D40000}"/>
    <cellStyle name="Normal 4 3 3 2 4 3" xfId="21412" xr:uid="{00000000-0005-0000-0000-000039D40000}"/>
    <cellStyle name="Normal 4 3 3 2 4 4" xfId="9470" xr:uid="{00000000-0005-0000-0000-00003AD40000}"/>
    <cellStyle name="Normal 4 3 3 2 4 5" xfId="27397" xr:uid="{00000000-0005-0000-0000-00003BD40000}"/>
    <cellStyle name="Normal 4 3 3 2 4 6" xfId="39342" xr:uid="{00000000-0005-0000-0000-00003CD40000}"/>
    <cellStyle name="Normal 4 3 3 2 4 7" xfId="51307" xr:uid="{00000000-0005-0000-0000-00003DD40000}"/>
    <cellStyle name="Normal 4 3 3 2 5" xfId="12483" xr:uid="{00000000-0005-0000-0000-00003ED40000}"/>
    <cellStyle name="Normal 4 3 3 2 5 2" xfId="30410" xr:uid="{00000000-0005-0000-0000-00003FD40000}"/>
    <cellStyle name="Normal 4 3 3 2 5 3" xfId="42355" xr:uid="{00000000-0005-0000-0000-000040D40000}"/>
    <cellStyle name="Normal 4 3 3 2 5 4" xfId="54320" xr:uid="{00000000-0005-0000-0000-000041D40000}"/>
    <cellStyle name="Normal 4 3 3 2 6" xfId="18442" xr:uid="{00000000-0005-0000-0000-000042D40000}"/>
    <cellStyle name="Normal 4 3 3 2 7" xfId="6500" xr:uid="{00000000-0005-0000-0000-000043D40000}"/>
    <cellStyle name="Normal 4 3 3 2 8" xfId="24427" xr:uid="{00000000-0005-0000-0000-000044D40000}"/>
    <cellStyle name="Normal 4 3 3 2 9" xfId="36372" xr:uid="{00000000-0005-0000-0000-000045D40000}"/>
    <cellStyle name="Normal 4 3 3 3" xfId="894" xr:uid="{00000000-0005-0000-0000-000046D40000}"/>
    <cellStyle name="Normal 4 3 3 3 2" xfId="2338" xr:uid="{00000000-0005-0000-0000-000047D40000}"/>
    <cellStyle name="Normal 4 3 3 3 2 2" xfId="5308" xr:uid="{00000000-0005-0000-0000-000048D40000}"/>
    <cellStyle name="Normal 4 3 3 3 2 2 2" xfId="17271" xr:uid="{00000000-0005-0000-0000-000049D40000}"/>
    <cellStyle name="Normal 4 3 3 3 2 2 2 2" xfId="35198" xr:uid="{00000000-0005-0000-0000-00004AD40000}"/>
    <cellStyle name="Normal 4 3 3 3 2 2 2 3" xfId="47143" xr:uid="{00000000-0005-0000-0000-00004BD40000}"/>
    <cellStyle name="Normal 4 3 3 3 2 2 2 4" xfId="59108" xr:uid="{00000000-0005-0000-0000-00004CD40000}"/>
    <cellStyle name="Normal 4 3 3 3 2 2 3" xfId="23230" xr:uid="{00000000-0005-0000-0000-00004DD40000}"/>
    <cellStyle name="Normal 4 3 3 3 2 2 4" xfId="11288" xr:uid="{00000000-0005-0000-0000-00004ED40000}"/>
    <cellStyle name="Normal 4 3 3 3 2 2 5" xfId="29215" xr:uid="{00000000-0005-0000-0000-00004FD40000}"/>
    <cellStyle name="Normal 4 3 3 3 2 2 6" xfId="41160" xr:uid="{00000000-0005-0000-0000-000050D40000}"/>
    <cellStyle name="Normal 4 3 3 3 2 2 7" xfId="53125" xr:uid="{00000000-0005-0000-0000-000051D40000}"/>
    <cellStyle name="Normal 4 3 3 3 2 3" xfId="14301" xr:uid="{00000000-0005-0000-0000-000052D40000}"/>
    <cellStyle name="Normal 4 3 3 3 2 3 2" xfId="32228" xr:uid="{00000000-0005-0000-0000-000053D40000}"/>
    <cellStyle name="Normal 4 3 3 3 2 3 3" xfId="44173" xr:uid="{00000000-0005-0000-0000-000054D40000}"/>
    <cellStyle name="Normal 4 3 3 3 2 3 4" xfId="56138" xr:uid="{00000000-0005-0000-0000-000055D40000}"/>
    <cellStyle name="Normal 4 3 3 3 2 4" xfId="20260" xr:uid="{00000000-0005-0000-0000-000056D40000}"/>
    <cellStyle name="Normal 4 3 3 3 2 5" xfId="8318" xr:uid="{00000000-0005-0000-0000-000057D40000}"/>
    <cellStyle name="Normal 4 3 3 3 2 6" xfId="26245" xr:uid="{00000000-0005-0000-0000-000058D40000}"/>
    <cellStyle name="Normal 4 3 3 3 2 7" xfId="38190" xr:uid="{00000000-0005-0000-0000-000059D40000}"/>
    <cellStyle name="Normal 4 3 3 3 2 8" xfId="50155" xr:uid="{00000000-0005-0000-0000-00005AD40000}"/>
    <cellStyle name="Normal 4 3 3 3 3" xfId="3864" xr:uid="{00000000-0005-0000-0000-00005BD40000}"/>
    <cellStyle name="Normal 4 3 3 3 3 2" xfId="15827" xr:uid="{00000000-0005-0000-0000-00005CD40000}"/>
    <cellStyle name="Normal 4 3 3 3 3 2 2" xfId="33754" xr:uid="{00000000-0005-0000-0000-00005DD40000}"/>
    <cellStyle name="Normal 4 3 3 3 3 2 3" xfId="45699" xr:uid="{00000000-0005-0000-0000-00005ED40000}"/>
    <cellStyle name="Normal 4 3 3 3 3 2 4" xfId="57664" xr:uid="{00000000-0005-0000-0000-00005FD40000}"/>
    <cellStyle name="Normal 4 3 3 3 3 3" xfId="21786" xr:uid="{00000000-0005-0000-0000-000060D40000}"/>
    <cellStyle name="Normal 4 3 3 3 3 4" xfId="9844" xr:uid="{00000000-0005-0000-0000-000061D40000}"/>
    <cellStyle name="Normal 4 3 3 3 3 5" xfId="27771" xr:uid="{00000000-0005-0000-0000-000062D40000}"/>
    <cellStyle name="Normal 4 3 3 3 3 6" xfId="39716" xr:uid="{00000000-0005-0000-0000-000063D40000}"/>
    <cellStyle name="Normal 4 3 3 3 3 7" xfId="51681" xr:uid="{00000000-0005-0000-0000-000064D40000}"/>
    <cellStyle name="Normal 4 3 3 3 4" xfId="12857" xr:uid="{00000000-0005-0000-0000-000065D40000}"/>
    <cellStyle name="Normal 4 3 3 3 4 2" xfId="30784" xr:uid="{00000000-0005-0000-0000-000066D40000}"/>
    <cellStyle name="Normal 4 3 3 3 4 3" xfId="42729" xr:uid="{00000000-0005-0000-0000-000067D40000}"/>
    <cellStyle name="Normal 4 3 3 3 4 4" xfId="54694" xr:uid="{00000000-0005-0000-0000-000068D40000}"/>
    <cellStyle name="Normal 4 3 3 3 5" xfId="18816" xr:uid="{00000000-0005-0000-0000-000069D40000}"/>
    <cellStyle name="Normal 4 3 3 3 6" xfId="6874" xr:uid="{00000000-0005-0000-0000-00006AD40000}"/>
    <cellStyle name="Normal 4 3 3 3 7" xfId="24801" xr:uid="{00000000-0005-0000-0000-00006BD40000}"/>
    <cellStyle name="Normal 4 3 3 3 8" xfId="36746" xr:uid="{00000000-0005-0000-0000-00006CD40000}"/>
    <cellStyle name="Normal 4 3 3 3 9" xfId="48711" xr:uid="{00000000-0005-0000-0000-00006DD40000}"/>
    <cellStyle name="Normal 4 3 3 4" xfId="1616" xr:uid="{00000000-0005-0000-0000-00006ED40000}"/>
    <cellStyle name="Normal 4 3 3 4 2" xfId="4586" xr:uid="{00000000-0005-0000-0000-00006FD40000}"/>
    <cellStyle name="Normal 4 3 3 4 2 2" xfId="16549" xr:uid="{00000000-0005-0000-0000-000070D40000}"/>
    <cellStyle name="Normal 4 3 3 4 2 2 2" xfId="34476" xr:uid="{00000000-0005-0000-0000-000071D40000}"/>
    <cellStyle name="Normal 4 3 3 4 2 2 3" xfId="46421" xr:uid="{00000000-0005-0000-0000-000072D40000}"/>
    <cellStyle name="Normal 4 3 3 4 2 2 4" xfId="58386" xr:uid="{00000000-0005-0000-0000-000073D40000}"/>
    <cellStyle name="Normal 4 3 3 4 2 3" xfId="22508" xr:uid="{00000000-0005-0000-0000-000074D40000}"/>
    <cellStyle name="Normal 4 3 3 4 2 4" xfId="10566" xr:uid="{00000000-0005-0000-0000-000075D40000}"/>
    <cellStyle name="Normal 4 3 3 4 2 5" xfId="28493" xr:uid="{00000000-0005-0000-0000-000076D40000}"/>
    <cellStyle name="Normal 4 3 3 4 2 6" xfId="40438" xr:uid="{00000000-0005-0000-0000-000077D40000}"/>
    <cellStyle name="Normal 4 3 3 4 2 7" xfId="52403" xr:uid="{00000000-0005-0000-0000-000078D40000}"/>
    <cellStyle name="Normal 4 3 3 4 3" xfId="13579" xr:uid="{00000000-0005-0000-0000-000079D40000}"/>
    <cellStyle name="Normal 4 3 3 4 3 2" xfId="31506" xr:uid="{00000000-0005-0000-0000-00007AD40000}"/>
    <cellStyle name="Normal 4 3 3 4 3 3" xfId="43451" xr:uid="{00000000-0005-0000-0000-00007BD40000}"/>
    <cellStyle name="Normal 4 3 3 4 3 4" xfId="55416" xr:uid="{00000000-0005-0000-0000-00007CD40000}"/>
    <cellStyle name="Normal 4 3 3 4 4" xfId="19538" xr:uid="{00000000-0005-0000-0000-00007DD40000}"/>
    <cellStyle name="Normal 4 3 3 4 5" xfId="7596" xr:uid="{00000000-0005-0000-0000-00007ED40000}"/>
    <cellStyle name="Normal 4 3 3 4 6" xfId="25523" xr:uid="{00000000-0005-0000-0000-00007FD40000}"/>
    <cellStyle name="Normal 4 3 3 4 7" xfId="37468" xr:uid="{00000000-0005-0000-0000-000080D40000}"/>
    <cellStyle name="Normal 4 3 3 4 8" xfId="49433" xr:uid="{00000000-0005-0000-0000-000081D40000}"/>
    <cellStyle name="Normal 4 3 3 5" xfId="3142" xr:uid="{00000000-0005-0000-0000-000082D40000}"/>
    <cellStyle name="Normal 4 3 3 5 2" xfId="15105" xr:uid="{00000000-0005-0000-0000-000083D40000}"/>
    <cellStyle name="Normal 4 3 3 5 2 2" xfId="33032" xr:uid="{00000000-0005-0000-0000-000084D40000}"/>
    <cellStyle name="Normal 4 3 3 5 2 3" xfId="44977" xr:uid="{00000000-0005-0000-0000-000085D40000}"/>
    <cellStyle name="Normal 4 3 3 5 2 4" xfId="56942" xr:uid="{00000000-0005-0000-0000-000086D40000}"/>
    <cellStyle name="Normal 4 3 3 5 3" xfId="21064" xr:uid="{00000000-0005-0000-0000-000087D40000}"/>
    <cellStyle name="Normal 4 3 3 5 4" xfId="9122" xr:uid="{00000000-0005-0000-0000-000088D40000}"/>
    <cellStyle name="Normal 4 3 3 5 5" xfId="27049" xr:uid="{00000000-0005-0000-0000-000089D40000}"/>
    <cellStyle name="Normal 4 3 3 5 6" xfId="38994" xr:uid="{00000000-0005-0000-0000-00008AD40000}"/>
    <cellStyle name="Normal 4 3 3 5 7" xfId="50959" xr:uid="{00000000-0005-0000-0000-00008BD40000}"/>
    <cellStyle name="Normal 4 3 3 6" xfId="12135" xr:uid="{00000000-0005-0000-0000-00008CD40000}"/>
    <cellStyle name="Normal 4 3 3 6 2" xfId="30062" xr:uid="{00000000-0005-0000-0000-00008DD40000}"/>
    <cellStyle name="Normal 4 3 3 6 3" xfId="42007" xr:uid="{00000000-0005-0000-0000-00008ED40000}"/>
    <cellStyle name="Normal 4 3 3 6 4" xfId="53972" xr:uid="{00000000-0005-0000-0000-00008FD40000}"/>
    <cellStyle name="Normal 4 3 3 7" xfId="18094" xr:uid="{00000000-0005-0000-0000-000090D40000}"/>
    <cellStyle name="Normal 4 3 3 8" xfId="6152" xr:uid="{00000000-0005-0000-0000-000091D40000}"/>
    <cellStyle name="Normal 4 3 3 9" xfId="24079" xr:uid="{00000000-0005-0000-0000-000092D40000}"/>
    <cellStyle name="Normal 4 3 4" xfId="288" xr:uid="{00000000-0005-0000-0000-000093D40000}"/>
    <cellStyle name="Normal 4 3 4 10" xfId="36140" xr:uid="{00000000-0005-0000-0000-000094D40000}"/>
    <cellStyle name="Normal 4 3 4 11" xfId="48105" xr:uid="{00000000-0005-0000-0000-000095D40000}"/>
    <cellStyle name="Normal 4 3 4 2" xfId="636" xr:uid="{00000000-0005-0000-0000-000096D40000}"/>
    <cellStyle name="Normal 4 3 4 2 10" xfId="48453" xr:uid="{00000000-0005-0000-0000-000097D40000}"/>
    <cellStyle name="Normal 4 3 4 2 2" xfId="1358" xr:uid="{00000000-0005-0000-0000-000098D40000}"/>
    <cellStyle name="Normal 4 3 4 2 2 2" xfId="2802" xr:uid="{00000000-0005-0000-0000-000099D40000}"/>
    <cellStyle name="Normal 4 3 4 2 2 2 2" xfId="5772" xr:uid="{00000000-0005-0000-0000-00009AD40000}"/>
    <cellStyle name="Normal 4 3 4 2 2 2 2 2" xfId="17735" xr:uid="{00000000-0005-0000-0000-00009BD40000}"/>
    <cellStyle name="Normal 4 3 4 2 2 2 2 2 2" xfId="35662" xr:uid="{00000000-0005-0000-0000-00009CD40000}"/>
    <cellStyle name="Normal 4 3 4 2 2 2 2 2 3" xfId="47607" xr:uid="{00000000-0005-0000-0000-00009DD40000}"/>
    <cellStyle name="Normal 4 3 4 2 2 2 2 2 4" xfId="59572" xr:uid="{00000000-0005-0000-0000-00009ED40000}"/>
    <cellStyle name="Normal 4 3 4 2 2 2 2 3" xfId="23694" xr:uid="{00000000-0005-0000-0000-00009FD40000}"/>
    <cellStyle name="Normal 4 3 4 2 2 2 2 4" xfId="11752" xr:uid="{00000000-0005-0000-0000-0000A0D40000}"/>
    <cellStyle name="Normal 4 3 4 2 2 2 2 5" xfId="29679" xr:uid="{00000000-0005-0000-0000-0000A1D40000}"/>
    <cellStyle name="Normal 4 3 4 2 2 2 2 6" xfId="41624" xr:uid="{00000000-0005-0000-0000-0000A2D40000}"/>
    <cellStyle name="Normal 4 3 4 2 2 2 2 7" xfId="53589" xr:uid="{00000000-0005-0000-0000-0000A3D40000}"/>
    <cellStyle name="Normal 4 3 4 2 2 2 3" xfId="14765" xr:uid="{00000000-0005-0000-0000-0000A4D40000}"/>
    <cellStyle name="Normal 4 3 4 2 2 2 3 2" xfId="32692" xr:uid="{00000000-0005-0000-0000-0000A5D40000}"/>
    <cellStyle name="Normal 4 3 4 2 2 2 3 3" xfId="44637" xr:uid="{00000000-0005-0000-0000-0000A6D40000}"/>
    <cellStyle name="Normal 4 3 4 2 2 2 3 4" xfId="56602" xr:uid="{00000000-0005-0000-0000-0000A7D40000}"/>
    <cellStyle name="Normal 4 3 4 2 2 2 4" xfId="20724" xr:uid="{00000000-0005-0000-0000-0000A8D40000}"/>
    <cellStyle name="Normal 4 3 4 2 2 2 5" xfId="8782" xr:uid="{00000000-0005-0000-0000-0000A9D40000}"/>
    <cellStyle name="Normal 4 3 4 2 2 2 6" xfId="26709" xr:uid="{00000000-0005-0000-0000-0000AAD40000}"/>
    <cellStyle name="Normal 4 3 4 2 2 2 7" xfId="38654" xr:uid="{00000000-0005-0000-0000-0000ABD40000}"/>
    <cellStyle name="Normal 4 3 4 2 2 2 8" xfId="50619" xr:uid="{00000000-0005-0000-0000-0000ACD40000}"/>
    <cellStyle name="Normal 4 3 4 2 2 3" xfId="4328" xr:uid="{00000000-0005-0000-0000-0000ADD40000}"/>
    <cellStyle name="Normal 4 3 4 2 2 3 2" xfId="16291" xr:uid="{00000000-0005-0000-0000-0000AED40000}"/>
    <cellStyle name="Normal 4 3 4 2 2 3 2 2" xfId="34218" xr:uid="{00000000-0005-0000-0000-0000AFD40000}"/>
    <cellStyle name="Normal 4 3 4 2 2 3 2 3" xfId="46163" xr:uid="{00000000-0005-0000-0000-0000B0D40000}"/>
    <cellStyle name="Normal 4 3 4 2 2 3 2 4" xfId="58128" xr:uid="{00000000-0005-0000-0000-0000B1D40000}"/>
    <cellStyle name="Normal 4 3 4 2 2 3 3" xfId="22250" xr:uid="{00000000-0005-0000-0000-0000B2D40000}"/>
    <cellStyle name="Normal 4 3 4 2 2 3 4" xfId="10308" xr:uid="{00000000-0005-0000-0000-0000B3D40000}"/>
    <cellStyle name="Normal 4 3 4 2 2 3 5" xfId="28235" xr:uid="{00000000-0005-0000-0000-0000B4D40000}"/>
    <cellStyle name="Normal 4 3 4 2 2 3 6" xfId="40180" xr:uid="{00000000-0005-0000-0000-0000B5D40000}"/>
    <cellStyle name="Normal 4 3 4 2 2 3 7" xfId="52145" xr:uid="{00000000-0005-0000-0000-0000B6D40000}"/>
    <cellStyle name="Normal 4 3 4 2 2 4" xfId="13321" xr:uid="{00000000-0005-0000-0000-0000B7D40000}"/>
    <cellStyle name="Normal 4 3 4 2 2 4 2" xfId="31248" xr:uid="{00000000-0005-0000-0000-0000B8D40000}"/>
    <cellStyle name="Normal 4 3 4 2 2 4 3" xfId="43193" xr:uid="{00000000-0005-0000-0000-0000B9D40000}"/>
    <cellStyle name="Normal 4 3 4 2 2 4 4" xfId="55158" xr:uid="{00000000-0005-0000-0000-0000BAD40000}"/>
    <cellStyle name="Normal 4 3 4 2 2 5" xfId="19280" xr:uid="{00000000-0005-0000-0000-0000BBD40000}"/>
    <cellStyle name="Normal 4 3 4 2 2 6" xfId="7338" xr:uid="{00000000-0005-0000-0000-0000BCD40000}"/>
    <cellStyle name="Normal 4 3 4 2 2 7" xfId="25265" xr:uid="{00000000-0005-0000-0000-0000BDD40000}"/>
    <cellStyle name="Normal 4 3 4 2 2 8" xfId="37210" xr:uid="{00000000-0005-0000-0000-0000BED40000}"/>
    <cellStyle name="Normal 4 3 4 2 2 9" xfId="49175" xr:uid="{00000000-0005-0000-0000-0000BFD40000}"/>
    <cellStyle name="Normal 4 3 4 2 3" xfId="2080" xr:uid="{00000000-0005-0000-0000-0000C0D40000}"/>
    <cellStyle name="Normal 4 3 4 2 3 2" xfId="5050" xr:uid="{00000000-0005-0000-0000-0000C1D40000}"/>
    <cellStyle name="Normal 4 3 4 2 3 2 2" xfId="17013" xr:uid="{00000000-0005-0000-0000-0000C2D40000}"/>
    <cellStyle name="Normal 4 3 4 2 3 2 2 2" xfId="34940" xr:uid="{00000000-0005-0000-0000-0000C3D40000}"/>
    <cellStyle name="Normal 4 3 4 2 3 2 2 3" xfId="46885" xr:uid="{00000000-0005-0000-0000-0000C4D40000}"/>
    <cellStyle name="Normal 4 3 4 2 3 2 2 4" xfId="58850" xr:uid="{00000000-0005-0000-0000-0000C5D40000}"/>
    <cellStyle name="Normal 4 3 4 2 3 2 3" xfId="22972" xr:uid="{00000000-0005-0000-0000-0000C6D40000}"/>
    <cellStyle name="Normal 4 3 4 2 3 2 4" xfId="11030" xr:uid="{00000000-0005-0000-0000-0000C7D40000}"/>
    <cellStyle name="Normal 4 3 4 2 3 2 5" xfId="28957" xr:uid="{00000000-0005-0000-0000-0000C8D40000}"/>
    <cellStyle name="Normal 4 3 4 2 3 2 6" xfId="40902" xr:uid="{00000000-0005-0000-0000-0000C9D40000}"/>
    <cellStyle name="Normal 4 3 4 2 3 2 7" xfId="52867" xr:uid="{00000000-0005-0000-0000-0000CAD40000}"/>
    <cellStyle name="Normal 4 3 4 2 3 3" xfId="14043" xr:uid="{00000000-0005-0000-0000-0000CBD40000}"/>
    <cellStyle name="Normal 4 3 4 2 3 3 2" xfId="31970" xr:uid="{00000000-0005-0000-0000-0000CCD40000}"/>
    <cellStyle name="Normal 4 3 4 2 3 3 3" xfId="43915" xr:uid="{00000000-0005-0000-0000-0000CDD40000}"/>
    <cellStyle name="Normal 4 3 4 2 3 3 4" xfId="55880" xr:uid="{00000000-0005-0000-0000-0000CED40000}"/>
    <cellStyle name="Normal 4 3 4 2 3 4" xfId="20002" xr:uid="{00000000-0005-0000-0000-0000CFD40000}"/>
    <cellStyle name="Normal 4 3 4 2 3 5" xfId="8060" xr:uid="{00000000-0005-0000-0000-0000D0D40000}"/>
    <cellStyle name="Normal 4 3 4 2 3 6" xfId="25987" xr:uid="{00000000-0005-0000-0000-0000D1D40000}"/>
    <cellStyle name="Normal 4 3 4 2 3 7" xfId="37932" xr:uid="{00000000-0005-0000-0000-0000D2D40000}"/>
    <cellStyle name="Normal 4 3 4 2 3 8" xfId="49897" xr:uid="{00000000-0005-0000-0000-0000D3D40000}"/>
    <cellStyle name="Normal 4 3 4 2 4" xfId="3606" xr:uid="{00000000-0005-0000-0000-0000D4D40000}"/>
    <cellStyle name="Normal 4 3 4 2 4 2" xfId="15569" xr:uid="{00000000-0005-0000-0000-0000D5D40000}"/>
    <cellStyle name="Normal 4 3 4 2 4 2 2" xfId="33496" xr:uid="{00000000-0005-0000-0000-0000D6D40000}"/>
    <cellStyle name="Normal 4 3 4 2 4 2 3" xfId="45441" xr:uid="{00000000-0005-0000-0000-0000D7D40000}"/>
    <cellStyle name="Normal 4 3 4 2 4 2 4" xfId="57406" xr:uid="{00000000-0005-0000-0000-0000D8D40000}"/>
    <cellStyle name="Normal 4 3 4 2 4 3" xfId="21528" xr:uid="{00000000-0005-0000-0000-0000D9D40000}"/>
    <cellStyle name="Normal 4 3 4 2 4 4" xfId="9586" xr:uid="{00000000-0005-0000-0000-0000DAD40000}"/>
    <cellStyle name="Normal 4 3 4 2 4 5" xfId="27513" xr:uid="{00000000-0005-0000-0000-0000DBD40000}"/>
    <cellStyle name="Normal 4 3 4 2 4 6" xfId="39458" xr:uid="{00000000-0005-0000-0000-0000DCD40000}"/>
    <cellStyle name="Normal 4 3 4 2 4 7" xfId="51423" xr:uid="{00000000-0005-0000-0000-0000DDD40000}"/>
    <cellStyle name="Normal 4 3 4 2 5" xfId="12599" xr:uid="{00000000-0005-0000-0000-0000DED40000}"/>
    <cellStyle name="Normal 4 3 4 2 5 2" xfId="30526" xr:uid="{00000000-0005-0000-0000-0000DFD40000}"/>
    <cellStyle name="Normal 4 3 4 2 5 3" xfId="42471" xr:uid="{00000000-0005-0000-0000-0000E0D40000}"/>
    <cellStyle name="Normal 4 3 4 2 5 4" xfId="54436" xr:uid="{00000000-0005-0000-0000-0000E1D40000}"/>
    <cellStyle name="Normal 4 3 4 2 6" xfId="18558" xr:uid="{00000000-0005-0000-0000-0000E2D40000}"/>
    <cellStyle name="Normal 4 3 4 2 7" xfId="6616" xr:uid="{00000000-0005-0000-0000-0000E3D40000}"/>
    <cellStyle name="Normal 4 3 4 2 8" xfId="24543" xr:uid="{00000000-0005-0000-0000-0000E4D40000}"/>
    <cellStyle name="Normal 4 3 4 2 9" xfId="36488" xr:uid="{00000000-0005-0000-0000-0000E5D40000}"/>
    <cellStyle name="Normal 4 3 4 3" xfId="1010" xr:uid="{00000000-0005-0000-0000-0000E6D40000}"/>
    <cellStyle name="Normal 4 3 4 3 2" xfId="2454" xr:uid="{00000000-0005-0000-0000-0000E7D40000}"/>
    <cellStyle name="Normal 4 3 4 3 2 2" xfId="5424" xr:uid="{00000000-0005-0000-0000-0000E8D40000}"/>
    <cellStyle name="Normal 4 3 4 3 2 2 2" xfId="17387" xr:uid="{00000000-0005-0000-0000-0000E9D40000}"/>
    <cellStyle name="Normal 4 3 4 3 2 2 2 2" xfId="35314" xr:uid="{00000000-0005-0000-0000-0000EAD40000}"/>
    <cellStyle name="Normal 4 3 4 3 2 2 2 3" xfId="47259" xr:uid="{00000000-0005-0000-0000-0000EBD40000}"/>
    <cellStyle name="Normal 4 3 4 3 2 2 2 4" xfId="59224" xr:uid="{00000000-0005-0000-0000-0000ECD40000}"/>
    <cellStyle name="Normal 4 3 4 3 2 2 3" xfId="23346" xr:uid="{00000000-0005-0000-0000-0000EDD40000}"/>
    <cellStyle name="Normal 4 3 4 3 2 2 4" xfId="11404" xr:uid="{00000000-0005-0000-0000-0000EED40000}"/>
    <cellStyle name="Normal 4 3 4 3 2 2 5" xfId="29331" xr:uid="{00000000-0005-0000-0000-0000EFD40000}"/>
    <cellStyle name="Normal 4 3 4 3 2 2 6" xfId="41276" xr:uid="{00000000-0005-0000-0000-0000F0D40000}"/>
    <cellStyle name="Normal 4 3 4 3 2 2 7" xfId="53241" xr:uid="{00000000-0005-0000-0000-0000F1D40000}"/>
    <cellStyle name="Normal 4 3 4 3 2 3" xfId="14417" xr:uid="{00000000-0005-0000-0000-0000F2D40000}"/>
    <cellStyle name="Normal 4 3 4 3 2 3 2" xfId="32344" xr:uid="{00000000-0005-0000-0000-0000F3D40000}"/>
    <cellStyle name="Normal 4 3 4 3 2 3 3" xfId="44289" xr:uid="{00000000-0005-0000-0000-0000F4D40000}"/>
    <cellStyle name="Normal 4 3 4 3 2 3 4" xfId="56254" xr:uid="{00000000-0005-0000-0000-0000F5D40000}"/>
    <cellStyle name="Normal 4 3 4 3 2 4" xfId="20376" xr:uid="{00000000-0005-0000-0000-0000F6D40000}"/>
    <cellStyle name="Normal 4 3 4 3 2 5" xfId="8434" xr:uid="{00000000-0005-0000-0000-0000F7D40000}"/>
    <cellStyle name="Normal 4 3 4 3 2 6" xfId="26361" xr:uid="{00000000-0005-0000-0000-0000F8D40000}"/>
    <cellStyle name="Normal 4 3 4 3 2 7" xfId="38306" xr:uid="{00000000-0005-0000-0000-0000F9D40000}"/>
    <cellStyle name="Normal 4 3 4 3 2 8" xfId="50271" xr:uid="{00000000-0005-0000-0000-0000FAD40000}"/>
    <cellStyle name="Normal 4 3 4 3 3" xfId="3980" xr:uid="{00000000-0005-0000-0000-0000FBD40000}"/>
    <cellStyle name="Normal 4 3 4 3 3 2" xfId="15943" xr:uid="{00000000-0005-0000-0000-0000FCD40000}"/>
    <cellStyle name="Normal 4 3 4 3 3 2 2" xfId="33870" xr:uid="{00000000-0005-0000-0000-0000FDD40000}"/>
    <cellStyle name="Normal 4 3 4 3 3 2 3" xfId="45815" xr:uid="{00000000-0005-0000-0000-0000FED40000}"/>
    <cellStyle name="Normal 4 3 4 3 3 2 4" xfId="57780" xr:uid="{00000000-0005-0000-0000-0000FFD40000}"/>
    <cellStyle name="Normal 4 3 4 3 3 3" xfId="21902" xr:uid="{00000000-0005-0000-0000-000000D50000}"/>
    <cellStyle name="Normal 4 3 4 3 3 4" xfId="9960" xr:uid="{00000000-0005-0000-0000-000001D50000}"/>
    <cellStyle name="Normal 4 3 4 3 3 5" xfId="27887" xr:uid="{00000000-0005-0000-0000-000002D50000}"/>
    <cellStyle name="Normal 4 3 4 3 3 6" xfId="39832" xr:uid="{00000000-0005-0000-0000-000003D50000}"/>
    <cellStyle name="Normal 4 3 4 3 3 7" xfId="51797" xr:uid="{00000000-0005-0000-0000-000004D50000}"/>
    <cellStyle name="Normal 4 3 4 3 4" xfId="12973" xr:uid="{00000000-0005-0000-0000-000005D50000}"/>
    <cellStyle name="Normal 4 3 4 3 4 2" xfId="30900" xr:uid="{00000000-0005-0000-0000-000006D50000}"/>
    <cellStyle name="Normal 4 3 4 3 4 3" xfId="42845" xr:uid="{00000000-0005-0000-0000-000007D50000}"/>
    <cellStyle name="Normal 4 3 4 3 4 4" xfId="54810" xr:uid="{00000000-0005-0000-0000-000008D50000}"/>
    <cellStyle name="Normal 4 3 4 3 5" xfId="18932" xr:uid="{00000000-0005-0000-0000-000009D50000}"/>
    <cellStyle name="Normal 4 3 4 3 6" xfId="6990" xr:uid="{00000000-0005-0000-0000-00000AD50000}"/>
    <cellStyle name="Normal 4 3 4 3 7" xfId="24917" xr:uid="{00000000-0005-0000-0000-00000BD50000}"/>
    <cellStyle name="Normal 4 3 4 3 8" xfId="36862" xr:uid="{00000000-0005-0000-0000-00000CD50000}"/>
    <cellStyle name="Normal 4 3 4 3 9" xfId="48827" xr:uid="{00000000-0005-0000-0000-00000DD50000}"/>
    <cellStyle name="Normal 4 3 4 4" xfId="1732" xr:uid="{00000000-0005-0000-0000-00000ED50000}"/>
    <cellStyle name="Normal 4 3 4 4 2" xfId="4702" xr:uid="{00000000-0005-0000-0000-00000FD50000}"/>
    <cellStyle name="Normal 4 3 4 4 2 2" xfId="16665" xr:uid="{00000000-0005-0000-0000-000010D50000}"/>
    <cellStyle name="Normal 4 3 4 4 2 2 2" xfId="34592" xr:uid="{00000000-0005-0000-0000-000011D50000}"/>
    <cellStyle name="Normal 4 3 4 4 2 2 3" xfId="46537" xr:uid="{00000000-0005-0000-0000-000012D50000}"/>
    <cellStyle name="Normal 4 3 4 4 2 2 4" xfId="58502" xr:uid="{00000000-0005-0000-0000-000013D50000}"/>
    <cellStyle name="Normal 4 3 4 4 2 3" xfId="22624" xr:uid="{00000000-0005-0000-0000-000014D50000}"/>
    <cellStyle name="Normal 4 3 4 4 2 4" xfId="10682" xr:uid="{00000000-0005-0000-0000-000015D50000}"/>
    <cellStyle name="Normal 4 3 4 4 2 5" xfId="28609" xr:uid="{00000000-0005-0000-0000-000016D50000}"/>
    <cellStyle name="Normal 4 3 4 4 2 6" xfId="40554" xr:uid="{00000000-0005-0000-0000-000017D50000}"/>
    <cellStyle name="Normal 4 3 4 4 2 7" xfId="52519" xr:uid="{00000000-0005-0000-0000-000018D50000}"/>
    <cellStyle name="Normal 4 3 4 4 3" xfId="13695" xr:uid="{00000000-0005-0000-0000-000019D50000}"/>
    <cellStyle name="Normal 4 3 4 4 3 2" xfId="31622" xr:uid="{00000000-0005-0000-0000-00001AD50000}"/>
    <cellStyle name="Normal 4 3 4 4 3 3" xfId="43567" xr:uid="{00000000-0005-0000-0000-00001BD50000}"/>
    <cellStyle name="Normal 4 3 4 4 3 4" xfId="55532" xr:uid="{00000000-0005-0000-0000-00001CD50000}"/>
    <cellStyle name="Normal 4 3 4 4 4" xfId="19654" xr:uid="{00000000-0005-0000-0000-00001DD50000}"/>
    <cellStyle name="Normal 4 3 4 4 5" xfId="7712" xr:uid="{00000000-0005-0000-0000-00001ED50000}"/>
    <cellStyle name="Normal 4 3 4 4 6" xfId="25639" xr:uid="{00000000-0005-0000-0000-00001FD50000}"/>
    <cellStyle name="Normal 4 3 4 4 7" xfId="37584" xr:uid="{00000000-0005-0000-0000-000020D50000}"/>
    <cellStyle name="Normal 4 3 4 4 8" xfId="49549" xr:uid="{00000000-0005-0000-0000-000021D50000}"/>
    <cellStyle name="Normal 4 3 4 5" xfId="3258" xr:uid="{00000000-0005-0000-0000-000022D50000}"/>
    <cellStyle name="Normal 4 3 4 5 2" xfId="15221" xr:uid="{00000000-0005-0000-0000-000023D50000}"/>
    <cellStyle name="Normal 4 3 4 5 2 2" xfId="33148" xr:uid="{00000000-0005-0000-0000-000024D50000}"/>
    <cellStyle name="Normal 4 3 4 5 2 3" xfId="45093" xr:uid="{00000000-0005-0000-0000-000025D50000}"/>
    <cellStyle name="Normal 4 3 4 5 2 4" xfId="57058" xr:uid="{00000000-0005-0000-0000-000026D50000}"/>
    <cellStyle name="Normal 4 3 4 5 3" xfId="21180" xr:uid="{00000000-0005-0000-0000-000027D50000}"/>
    <cellStyle name="Normal 4 3 4 5 4" xfId="9238" xr:uid="{00000000-0005-0000-0000-000028D50000}"/>
    <cellStyle name="Normal 4 3 4 5 5" xfId="27165" xr:uid="{00000000-0005-0000-0000-000029D50000}"/>
    <cellStyle name="Normal 4 3 4 5 6" xfId="39110" xr:uid="{00000000-0005-0000-0000-00002AD50000}"/>
    <cellStyle name="Normal 4 3 4 5 7" xfId="51075" xr:uid="{00000000-0005-0000-0000-00002BD50000}"/>
    <cellStyle name="Normal 4 3 4 6" xfId="12251" xr:uid="{00000000-0005-0000-0000-00002CD50000}"/>
    <cellStyle name="Normal 4 3 4 6 2" xfId="30178" xr:uid="{00000000-0005-0000-0000-00002DD50000}"/>
    <cellStyle name="Normal 4 3 4 6 3" xfId="42123" xr:uid="{00000000-0005-0000-0000-00002ED50000}"/>
    <cellStyle name="Normal 4 3 4 6 4" xfId="54088" xr:uid="{00000000-0005-0000-0000-00002FD50000}"/>
    <cellStyle name="Normal 4 3 4 7" xfId="18210" xr:uid="{00000000-0005-0000-0000-000030D50000}"/>
    <cellStyle name="Normal 4 3 4 8" xfId="6268" xr:uid="{00000000-0005-0000-0000-000031D50000}"/>
    <cellStyle name="Normal 4 3 4 9" xfId="24195" xr:uid="{00000000-0005-0000-0000-000032D50000}"/>
    <cellStyle name="Normal 4 3 5" xfId="404" xr:uid="{00000000-0005-0000-0000-000033D50000}"/>
    <cellStyle name="Normal 4 3 5 10" xfId="48221" xr:uid="{00000000-0005-0000-0000-000034D50000}"/>
    <cellStyle name="Normal 4 3 5 2" xfId="1126" xr:uid="{00000000-0005-0000-0000-000035D50000}"/>
    <cellStyle name="Normal 4 3 5 2 2" xfId="2570" xr:uid="{00000000-0005-0000-0000-000036D50000}"/>
    <cellStyle name="Normal 4 3 5 2 2 2" xfId="5540" xr:uid="{00000000-0005-0000-0000-000037D50000}"/>
    <cellStyle name="Normal 4 3 5 2 2 2 2" xfId="17503" xr:uid="{00000000-0005-0000-0000-000038D50000}"/>
    <cellStyle name="Normal 4 3 5 2 2 2 2 2" xfId="35430" xr:uid="{00000000-0005-0000-0000-000039D50000}"/>
    <cellStyle name="Normal 4 3 5 2 2 2 2 3" xfId="47375" xr:uid="{00000000-0005-0000-0000-00003AD50000}"/>
    <cellStyle name="Normal 4 3 5 2 2 2 2 4" xfId="59340" xr:uid="{00000000-0005-0000-0000-00003BD50000}"/>
    <cellStyle name="Normal 4 3 5 2 2 2 3" xfId="23462" xr:uid="{00000000-0005-0000-0000-00003CD50000}"/>
    <cellStyle name="Normal 4 3 5 2 2 2 4" xfId="11520" xr:uid="{00000000-0005-0000-0000-00003DD50000}"/>
    <cellStyle name="Normal 4 3 5 2 2 2 5" xfId="29447" xr:uid="{00000000-0005-0000-0000-00003ED50000}"/>
    <cellStyle name="Normal 4 3 5 2 2 2 6" xfId="41392" xr:uid="{00000000-0005-0000-0000-00003FD50000}"/>
    <cellStyle name="Normal 4 3 5 2 2 2 7" xfId="53357" xr:uid="{00000000-0005-0000-0000-000040D50000}"/>
    <cellStyle name="Normal 4 3 5 2 2 3" xfId="14533" xr:uid="{00000000-0005-0000-0000-000041D50000}"/>
    <cellStyle name="Normal 4 3 5 2 2 3 2" xfId="32460" xr:uid="{00000000-0005-0000-0000-000042D50000}"/>
    <cellStyle name="Normal 4 3 5 2 2 3 3" xfId="44405" xr:uid="{00000000-0005-0000-0000-000043D50000}"/>
    <cellStyle name="Normal 4 3 5 2 2 3 4" xfId="56370" xr:uid="{00000000-0005-0000-0000-000044D50000}"/>
    <cellStyle name="Normal 4 3 5 2 2 4" xfId="20492" xr:uid="{00000000-0005-0000-0000-000045D50000}"/>
    <cellStyle name="Normal 4 3 5 2 2 5" xfId="8550" xr:uid="{00000000-0005-0000-0000-000046D50000}"/>
    <cellStyle name="Normal 4 3 5 2 2 6" xfId="26477" xr:uid="{00000000-0005-0000-0000-000047D50000}"/>
    <cellStyle name="Normal 4 3 5 2 2 7" xfId="38422" xr:uid="{00000000-0005-0000-0000-000048D50000}"/>
    <cellStyle name="Normal 4 3 5 2 2 8" xfId="50387" xr:uid="{00000000-0005-0000-0000-000049D50000}"/>
    <cellStyle name="Normal 4 3 5 2 3" xfId="4096" xr:uid="{00000000-0005-0000-0000-00004AD50000}"/>
    <cellStyle name="Normal 4 3 5 2 3 2" xfId="16059" xr:uid="{00000000-0005-0000-0000-00004BD50000}"/>
    <cellStyle name="Normal 4 3 5 2 3 2 2" xfId="33986" xr:uid="{00000000-0005-0000-0000-00004CD50000}"/>
    <cellStyle name="Normal 4 3 5 2 3 2 3" xfId="45931" xr:uid="{00000000-0005-0000-0000-00004DD50000}"/>
    <cellStyle name="Normal 4 3 5 2 3 2 4" xfId="57896" xr:uid="{00000000-0005-0000-0000-00004ED50000}"/>
    <cellStyle name="Normal 4 3 5 2 3 3" xfId="22018" xr:uid="{00000000-0005-0000-0000-00004FD50000}"/>
    <cellStyle name="Normal 4 3 5 2 3 4" xfId="10076" xr:uid="{00000000-0005-0000-0000-000050D50000}"/>
    <cellStyle name="Normal 4 3 5 2 3 5" xfId="28003" xr:uid="{00000000-0005-0000-0000-000051D50000}"/>
    <cellStyle name="Normal 4 3 5 2 3 6" xfId="39948" xr:uid="{00000000-0005-0000-0000-000052D50000}"/>
    <cellStyle name="Normal 4 3 5 2 3 7" xfId="51913" xr:uid="{00000000-0005-0000-0000-000053D50000}"/>
    <cellStyle name="Normal 4 3 5 2 4" xfId="13089" xr:uid="{00000000-0005-0000-0000-000054D50000}"/>
    <cellStyle name="Normal 4 3 5 2 4 2" xfId="31016" xr:uid="{00000000-0005-0000-0000-000055D50000}"/>
    <cellStyle name="Normal 4 3 5 2 4 3" xfId="42961" xr:uid="{00000000-0005-0000-0000-000056D50000}"/>
    <cellStyle name="Normal 4 3 5 2 4 4" xfId="54926" xr:uid="{00000000-0005-0000-0000-000057D50000}"/>
    <cellStyle name="Normal 4 3 5 2 5" xfId="19048" xr:uid="{00000000-0005-0000-0000-000058D50000}"/>
    <cellStyle name="Normal 4 3 5 2 6" xfId="7106" xr:uid="{00000000-0005-0000-0000-000059D50000}"/>
    <cellStyle name="Normal 4 3 5 2 7" xfId="25033" xr:uid="{00000000-0005-0000-0000-00005AD50000}"/>
    <cellStyle name="Normal 4 3 5 2 8" xfId="36978" xr:uid="{00000000-0005-0000-0000-00005BD50000}"/>
    <cellStyle name="Normal 4 3 5 2 9" xfId="48943" xr:uid="{00000000-0005-0000-0000-00005CD50000}"/>
    <cellStyle name="Normal 4 3 5 3" xfId="1848" xr:uid="{00000000-0005-0000-0000-00005DD50000}"/>
    <cellStyle name="Normal 4 3 5 3 2" xfId="4818" xr:uid="{00000000-0005-0000-0000-00005ED50000}"/>
    <cellStyle name="Normal 4 3 5 3 2 2" xfId="16781" xr:uid="{00000000-0005-0000-0000-00005FD50000}"/>
    <cellStyle name="Normal 4 3 5 3 2 2 2" xfId="34708" xr:uid="{00000000-0005-0000-0000-000060D50000}"/>
    <cellStyle name="Normal 4 3 5 3 2 2 3" xfId="46653" xr:uid="{00000000-0005-0000-0000-000061D50000}"/>
    <cellStyle name="Normal 4 3 5 3 2 2 4" xfId="58618" xr:uid="{00000000-0005-0000-0000-000062D50000}"/>
    <cellStyle name="Normal 4 3 5 3 2 3" xfId="22740" xr:uid="{00000000-0005-0000-0000-000063D50000}"/>
    <cellStyle name="Normal 4 3 5 3 2 4" xfId="10798" xr:uid="{00000000-0005-0000-0000-000064D50000}"/>
    <cellStyle name="Normal 4 3 5 3 2 5" xfId="28725" xr:uid="{00000000-0005-0000-0000-000065D50000}"/>
    <cellStyle name="Normal 4 3 5 3 2 6" xfId="40670" xr:uid="{00000000-0005-0000-0000-000066D50000}"/>
    <cellStyle name="Normal 4 3 5 3 2 7" xfId="52635" xr:uid="{00000000-0005-0000-0000-000067D50000}"/>
    <cellStyle name="Normal 4 3 5 3 3" xfId="13811" xr:uid="{00000000-0005-0000-0000-000068D50000}"/>
    <cellStyle name="Normal 4 3 5 3 3 2" xfId="31738" xr:uid="{00000000-0005-0000-0000-000069D50000}"/>
    <cellStyle name="Normal 4 3 5 3 3 3" xfId="43683" xr:uid="{00000000-0005-0000-0000-00006AD50000}"/>
    <cellStyle name="Normal 4 3 5 3 3 4" xfId="55648" xr:uid="{00000000-0005-0000-0000-00006BD50000}"/>
    <cellStyle name="Normal 4 3 5 3 4" xfId="19770" xr:uid="{00000000-0005-0000-0000-00006CD50000}"/>
    <cellStyle name="Normal 4 3 5 3 5" xfId="7828" xr:uid="{00000000-0005-0000-0000-00006DD50000}"/>
    <cellStyle name="Normal 4 3 5 3 6" xfId="25755" xr:uid="{00000000-0005-0000-0000-00006ED50000}"/>
    <cellStyle name="Normal 4 3 5 3 7" xfId="37700" xr:uid="{00000000-0005-0000-0000-00006FD50000}"/>
    <cellStyle name="Normal 4 3 5 3 8" xfId="49665" xr:uid="{00000000-0005-0000-0000-000070D50000}"/>
    <cellStyle name="Normal 4 3 5 4" xfId="3374" xr:uid="{00000000-0005-0000-0000-000071D50000}"/>
    <cellStyle name="Normal 4 3 5 4 2" xfId="15337" xr:uid="{00000000-0005-0000-0000-000072D50000}"/>
    <cellStyle name="Normal 4 3 5 4 2 2" xfId="33264" xr:uid="{00000000-0005-0000-0000-000073D50000}"/>
    <cellStyle name="Normal 4 3 5 4 2 3" xfId="45209" xr:uid="{00000000-0005-0000-0000-000074D50000}"/>
    <cellStyle name="Normal 4 3 5 4 2 4" xfId="57174" xr:uid="{00000000-0005-0000-0000-000075D50000}"/>
    <cellStyle name="Normal 4 3 5 4 3" xfId="21296" xr:uid="{00000000-0005-0000-0000-000076D50000}"/>
    <cellStyle name="Normal 4 3 5 4 4" xfId="9354" xr:uid="{00000000-0005-0000-0000-000077D50000}"/>
    <cellStyle name="Normal 4 3 5 4 5" xfId="27281" xr:uid="{00000000-0005-0000-0000-000078D50000}"/>
    <cellStyle name="Normal 4 3 5 4 6" xfId="39226" xr:uid="{00000000-0005-0000-0000-000079D50000}"/>
    <cellStyle name="Normal 4 3 5 4 7" xfId="51191" xr:uid="{00000000-0005-0000-0000-00007AD50000}"/>
    <cellStyle name="Normal 4 3 5 5" xfId="12367" xr:uid="{00000000-0005-0000-0000-00007BD50000}"/>
    <cellStyle name="Normal 4 3 5 5 2" xfId="30294" xr:uid="{00000000-0005-0000-0000-00007CD50000}"/>
    <cellStyle name="Normal 4 3 5 5 3" xfId="42239" xr:uid="{00000000-0005-0000-0000-00007DD50000}"/>
    <cellStyle name="Normal 4 3 5 5 4" xfId="54204" xr:uid="{00000000-0005-0000-0000-00007ED50000}"/>
    <cellStyle name="Normal 4 3 5 6" xfId="18326" xr:uid="{00000000-0005-0000-0000-00007FD50000}"/>
    <cellStyle name="Normal 4 3 5 7" xfId="6384" xr:uid="{00000000-0005-0000-0000-000080D50000}"/>
    <cellStyle name="Normal 4 3 5 8" xfId="24311" xr:uid="{00000000-0005-0000-0000-000081D50000}"/>
    <cellStyle name="Normal 4 3 5 9" xfId="36256" xr:uid="{00000000-0005-0000-0000-000082D50000}"/>
    <cellStyle name="Normal 4 3 6" xfId="778" xr:uid="{00000000-0005-0000-0000-000083D50000}"/>
    <cellStyle name="Normal 4 3 6 2" xfId="2222" xr:uid="{00000000-0005-0000-0000-000084D50000}"/>
    <cellStyle name="Normal 4 3 6 2 2" xfId="5192" xr:uid="{00000000-0005-0000-0000-000085D50000}"/>
    <cellStyle name="Normal 4 3 6 2 2 2" xfId="17155" xr:uid="{00000000-0005-0000-0000-000086D50000}"/>
    <cellStyle name="Normal 4 3 6 2 2 2 2" xfId="35082" xr:uid="{00000000-0005-0000-0000-000087D50000}"/>
    <cellStyle name="Normal 4 3 6 2 2 2 3" xfId="47027" xr:uid="{00000000-0005-0000-0000-000088D50000}"/>
    <cellStyle name="Normal 4 3 6 2 2 2 4" xfId="58992" xr:uid="{00000000-0005-0000-0000-000089D50000}"/>
    <cellStyle name="Normal 4 3 6 2 2 3" xfId="23114" xr:uid="{00000000-0005-0000-0000-00008AD50000}"/>
    <cellStyle name="Normal 4 3 6 2 2 4" xfId="11172" xr:uid="{00000000-0005-0000-0000-00008BD50000}"/>
    <cellStyle name="Normal 4 3 6 2 2 5" xfId="29099" xr:uid="{00000000-0005-0000-0000-00008CD50000}"/>
    <cellStyle name="Normal 4 3 6 2 2 6" xfId="41044" xr:uid="{00000000-0005-0000-0000-00008DD50000}"/>
    <cellStyle name="Normal 4 3 6 2 2 7" xfId="53009" xr:uid="{00000000-0005-0000-0000-00008ED50000}"/>
    <cellStyle name="Normal 4 3 6 2 3" xfId="14185" xr:uid="{00000000-0005-0000-0000-00008FD50000}"/>
    <cellStyle name="Normal 4 3 6 2 3 2" xfId="32112" xr:uid="{00000000-0005-0000-0000-000090D50000}"/>
    <cellStyle name="Normal 4 3 6 2 3 3" xfId="44057" xr:uid="{00000000-0005-0000-0000-000091D50000}"/>
    <cellStyle name="Normal 4 3 6 2 3 4" xfId="56022" xr:uid="{00000000-0005-0000-0000-000092D50000}"/>
    <cellStyle name="Normal 4 3 6 2 4" xfId="20144" xr:uid="{00000000-0005-0000-0000-000093D50000}"/>
    <cellStyle name="Normal 4 3 6 2 5" xfId="8202" xr:uid="{00000000-0005-0000-0000-000094D50000}"/>
    <cellStyle name="Normal 4 3 6 2 6" xfId="26129" xr:uid="{00000000-0005-0000-0000-000095D50000}"/>
    <cellStyle name="Normal 4 3 6 2 7" xfId="38074" xr:uid="{00000000-0005-0000-0000-000096D50000}"/>
    <cellStyle name="Normal 4 3 6 2 8" xfId="50039" xr:uid="{00000000-0005-0000-0000-000097D50000}"/>
    <cellStyle name="Normal 4 3 6 3" xfId="3748" xr:uid="{00000000-0005-0000-0000-000098D50000}"/>
    <cellStyle name="Normal 4 3 6 3 2" xfId="15711" xr:uid="{00000000-0005-0000-0000-000099D50000}"/>
    <cellStyle name="Normal 4 3 6 3 2 2" xfId="33638" xr:uid="{00000000-0005-0000-0000-00009AD50000}"/>
    <cellStyle name="Normal 4 3 6 3 2 3" xfId="45583" xr:uid="{00000000-0005-0000-0000-00009BD50000}"/>
    <cellStyle name="Normal 4 3 6 3 2 4" xfId="57548" xr:uid="{00000000-0005-0000-0000-00009CD50000}"/>
    <cellStyle name="Normal 4 3 6 3 3" xfId="21670" xr:uid="{00000000-0005-0000-0000-00009DD50000}"/>
    <cellStyle name="Normal 4 3 6 3 4" xfId="9728" xr:uid="{00000000-0005-0000-0000-00009ED50000}"/>
    <cellStyle name="Normal 4 3 6 3 5" xfId="27655" xr:uid="{00000000-0005-0000-0000-00009FD50000}"/>
    <cellStyle name="Normal 4 3 6 3 6" xfId="39600" xr:uid="{00000000-0005-0000-0000-0000A0D50000}"/>
    <cellStyle name="Normal 4 3 6 3 7" xfId="51565" xr:uid="{00000000-0005-0000-0000-0000A1D50000}"/>
    <cellStyle name="Normal 4 3 6 4" xfId="12741" xr:uid="{00000000-0005-0000-0000-0000A2D50000}"/>
    <cellStyle name="Normal 4 3 6 4 2" xfId="30668" xr:uid="{00000000-0005-0000-0000-0000A3D50000}"/>
    <cellStyle name="Normal 4 3 6 4 3" xfId="42613" xr:uid="{00000000-0005-0000-0000-0000A4D50000}"/>
    <cellStyle name="Normal 4 3 6 4 4" xfId="54578" xr:uid="{00000000-0005-0000-0000-0000A5D50000}"/>
    <cellStyle name="Normal 4 3 6 5" xfId="18700" xr:uid="{00000000-0005-0000-0000-0000A6D50000}"/>
    <cellStyle name="Normal 4 3 6 6" xfId="6758" xr:uid="{00000000-0005-0000-0000-0000A7D50000}"/>
    <cellStyle name="Normal 4 3 6 7" xfId="24685" xr:uid="{00000000-0005-0000-0000-0000A8D50000}"/>
    <cellStyle name="Normal 4 3 6 8" xfId="36630" xr:uid="{00000000-0005-0000-0000-0000A9D50000}"/>
    <cellStyle name="Normal 4 3 6 9" xfId="48595" xr:uid="{00000000-0005-0000-0000-0000AAD50000}"/>
    <cellStyle name="Normal 4 3 7" xfId="1500" xr:uid="{00000000-0005-0000-0000-0000ABD50000}"/>
    <cellStyle name="Normal 4 3 7 2" xfId="4470" xr:uid="{00000000-0005-0000-0000-0000ACD50000}"/>
    <cellStyle name="Normal 4 3 7 2 2" xfId="16433" xr:uid="{00000000-0005-0000-0000-0000ADD50000}"/>
    <cellStyle name="Normal 4 3 7 2 2 2" xfId="34360" xr:uid="{00000000-0005-0000-0000-0000AED50000}"/>
    <cellStyle name="Normal 4 3 7 2 2 3" xfId="46305" xr:uid="{00000000-0005-0000-0000-0000AFD50000}"/>
    <cellStyle name="Normal 4 3 7 2 2 4" xfId="58270" xr:uid="{00000000-0005-0000-0000-0000B0D50000}"/>
    <cellStyle name="Normal 4 3 7 2 3" xfId="22392" xr:uid="{00000000-0005-0000-0000-0000B1D50000}"/>
    <cellStyle name="Normal 4 3 7 2 4" xfId="10450" xr:uid="{00000000-0005-0000-0000-0000B2D50000}"/>
    <cellStyle name="Normal 4 3 7 2 5" xfId="28377" xr:uid="{00000000-0005-0000-0000-0000B3D50000}"/>
    <cellStyle name="Normal 4 3 7 2 6" xfId="40322" xr:uid="{00000000-0005-0000-0000-0000B4D50000}"/>
    <cellStyle name="Normal 4 3 7 2 7" xfId="52287" xr:uid="{00000000-0005-0000-0000-0000B5D50000}"/>
    <cellStyle name="Normal 4 3 7 3" xfId="13463" xr:uid="{00000000-0005-0000-0000-0000B6D50000}"/>
    <cellStyle name="Normal 4 3 7 3 2" xfId="31390" xr:uid="{00000000-0005-0000-0000-0000B7D50000}"/>
    <cellStyle name="Normal 4 3 7 3 3" xfId="43335" xr:uid="{00000000-0005-0000-0000-0000B8D50000}"/>
    <cellStyle name="Normal 4 3 7 3 4" xfId="55300" xr:uid="{00000000-0005-0000-0000-0000B9D50000}"/>
    <cellStyle name="Normal 4 3 7 4" xfId="19422" xr:uid="{00000000-0005-0000-0000-0000BAD50000}"/>
    <cellStyle name="Normal 4 3 7 5" xfId="7480" xr:uid="{00000000-0005-0000-0000-0000BBD50000}"/>
    <cellStyle name="Normal 4 3 7 6" xfId="25407" xr:uid="{00000000-0005-0000-0000-0000BCD50000}"/>
    <cellStyle name="Normal 4 3 7 7" xfId="37352" xr:uid="{00000000-0005-0000-0000-0000BDD50000}"/>
    <cellStyle name="Normal 4 3 7 8" xfId="49317" xr:uid="{00000000-0005-0000-0000-0000BED50000}"/>
    <cellStyle name="Normal 4 3 8" xfId="2944" xr:uid="{00000000-0005-0000-0000-0000BFD50000}"/>
    <cellStyle name="Normal 4 3 8 2" xfId="5914" xr:uid="{00000000-0005-0000-0000-0000C0D50000}"/>
    <cellStyle name="Normal 4 3 8 2 2" xfId="17877" xr:uid="{00000000-0005-0000-0000-0000C1D50000}"/>
    <cellStyle name="Normal 4 3 8 2 2 2" xfId="35804" xr:uid="{00000000-0005-0000-0000-0000C2D50000}"/>
    <cellStyle name="Normal 4 3 8 2 2 3" xfId="47749" xr:uid="{00000000-0005-0000-0000-0000C3D50000}"/>
    <cellStyle name="Normal 4 3 8 2 2 4" xfId="59714" xr:uid="{00000000-0005-0000-0000-0000C4D50000}"/>
    <cellStyle name="Normal 4 3 8 2 3" xfId="23836" xr:uid="{00000000-0005-0000-0000-0000C5D50000}"/>
    <cellStyle name="Normal 4 3 8 2 4" xfId="11894" xr:uid="{00000000-0005-0000-0000-0000C6D50000}"/>
    <cellStyle name="Normal 4 3 8 2 5" xfId="29821" xr:uid="{00000000-0005-0000-0000-0000C7D50000}"/>
    <cellStyle name="Normal 4 3 8 2 6" xfId="41766" xr:uid="{00000000-0005-0000-0000-0000C8D50000}"/>
    <cellStyle name="Normal 4 3 8 2 7" xfId="53731" xr:uid="{00000000-0005-0000-0000-0000C9D50000}"/>
    <cellStyle name="Normal 4 3 8 3" xfId="14907" xr:uid="{00000000-0005-0000-0000-0000CAD50000}"/>
    <cellStyle name="Normal 4 3 8 3 2" xfId="32834" xr:uid="{00000000-0005-0000-0000-0000CBD50000}"/>
    <cellStyle name="Normal 4 3 8 3 3" xfId="44779" xr:uid="{00000000-0005-0000-0000-0000CCD50000}"/>
    <cellStyle name="Normal 4 3 8 3 4" xfId="56744" xr:uid="{00000000-0005-0000-0000-0000CDD50000}"/>
    <cellStyle name="Normal 4 3 8 4" xfId="20866" xr:uid="{00000000-0005-0000-0000-0000CED50000}"/>
    <cellStyle name="Normal 4 3 8 5" xfId="8924" xr:uid="{00000000-0005-0000-0000-0000CFD50000}"/>
    <cellStyle name="Normal 4 3 8 6" xfId="26851" xr:uid="{00000000-0005-0000-0000-0000D0D50000}"/>
    <cellStyle name="Normal 4 3 8 7" xfId="38796" xr:uid="{00000000-0005-0000-0000-0000D1D50000}"/>
    <cellStyle name="Normal 4 3 8 8" xfId="50761" xr:uid="{00000000-0005-0000-0000-0000D2D50000}"/>
    <cellStyle name="Normal 4 3 9" xfId="3026" xr:uid="{00000000-0005-0000-0000-0000D3D50000}"/>
    <cellStyle name="Normal 4 3 9 2" xfId="14989" xr:uid="{00000000-0005-0000-0000-0000D4D50000}"/>
    <cellStyle name="Normal 4 3 9 2 2" xfId="32916" xr:uid="{00000000-0005-0000-0000-0000D5D50000}"/>
    <cellStyle name="Normal 4 3 9 2 3" xfId="44861" xr:uid="{00000000-0005-0000-0000-0000D6D50000}"/>
    <cellStyle name="Normal 4 3 9 2 4" xfId="56826" xr:uid="{00000000-0005-0000-0000-0000D7D50000}"/>
    <cellStyle name="Normal 4 3 9 3" xfId="20948" xr:uid="{00000000-0005-0000-0000-0000D8D50000}"/>
    <cellStyle name="Normal 4 3 9 4" xfId="9006" xr:uid="{00000000-0005-0000-0000-0000D9D50000}"/>
    <cellStyle name="Normal 4 3 9 5" xfId="26933" xr:uid="{00000000-0005-0000-0000-0000DAD50000}"/>
    <cellStyle name="Normal 4 3 9 6" xfId="38878" xr:uid="{00000000-0005-0000-0000-0000DBD50000}"/>
    <cellStyle name="Normal 4 3 9 7" xfId="50843" xr:uid="{00000000-0005-0000-0000-0000DCD50000}"/>
    <cellStyle name="Normal 4 4" xfId="65" xr:uid="{00000000-0005-0000-0000-0000DDD50000}"/>
    <cellStyle name="Normal 4 4 10" xfId="17987" xr:uid="{00000000-0005-0000-0000-0000DED50000}"/>
    <cellStyle name="Normal 4 4 11" xfId="6045" xr:uid="{00000000-0005-0000-0000-0000DFD50000}"/>
    <cellStyle name="Normal 4 4 12" xfId="23972" xr:uid="{00000000-0005-0000-0000-0000E0D50000}"/>
    <cellStyle name="Normal 4 4 13" xfId="35917" xr:uid="{00000000-0005-0000-0000-0000E1D50000}"/>
    <cellStyle name="Normal 4 4 14" xfId="47882" xr:uid="{00000000-0005-0000-0000-0000E2D50000}"/>
    <cellStyle name="Normal 4 4 2" xfId="123" xr:uid="{00000000-0005-0000-0000-0000E3D50000}"/>
    <cellStyle name="Normal 4 4 2 10" xfId="6103" xr:uid="{00000000-0005-0000-0000-0000E4D50000}"/>
    <cellStyle name="Normal 4 4 2 11" xfId="24030" xr:uid="{00000000-0005-0000-0000-0000E5D50000}"/>
    <cellStyle name="Normal 4 4 2 12" xfId="35975" xr:uid="{00000000-0005-0000-0000-0000E6D50000}"/>
    <cellStyle name="Normal 4 4 2 13" xfId="47940" xr:uid="{00000000-0005-0000-0000-0000E7D50000}"/>
    <cellStyle name="Normal 4 4 2 2" xfId="239" xr:uid="{00000000-0005-0000-0000-0000E8D50000}"/>
    <cellStyle name="Normal 4 4 2 2 10" xfId="36091" xr:uid="{00000000-0005-0000-0000-0000E9D50000}"/>
    <cellStyle name="Normal 4 4 2 2 11" xfId="48056" xr:uid="{00000000-0005-0000-0000-0000EAD50000}"/>
    <cellStyle name="Normal 4 4 2 2 2" xfId="587" xr:uid="{00000000-0005-0000-0000-0000EBD50000}"/>
    <cellStyle name="Normal 4 4 2 2 2 10" xfId="48404" xr:uid="{00000000-0005-0000-0000-0000ECD50000}"/>
    <cellStyle name="Normal 4 4 2 2 2 2" xfId="1309" xr:uid="{00000000-0005-0000-0000-0000EDD50000}"/>
    <cellStyle name="Normal 4 4 2 2 2 2 2" xfId="2753" xr:uid="{00000000-0005-0000-0000-0000EED50000}"/>
    <cellStyle name="Normal 4 4 2 2 2 2 2 2" xfId="5723" xr:uid="{00000000-0005-0000-0000-0000EFD50000}"/>
    <cellStyle name="Normal 4 4 2 2 2 2 2 2 2" xfId="17686" xr:uid="{00000000-0005-0000-0000-0000F0D50000}"/>
    <cellStyle name="Normal 4 4 2 2 2 2 2 2 2 2" xfId="35613" xr:uid="{00000000-0005-0000-0000-0000F1D50000}"/>
    <cellStyle name="Normal 4 4 2 2 2 2 2 2 2 3" xfId="47558" xr:uid="{00000000-0005-0000-0000-0000F2D50000}"/>
    <cellStyle name="Normal 4 4 2 2 2 2 2 2 2 4" xfId="59523" xr:uid="{00000000-0005-0000-0000-0000F3D50000}"/>
    <cellStyle name="Normal 4 4 2 2 2 2 2 2 3" xfId="23645" xr:uid="{00000000-0005-0000-0000-0000F4D50000}"/>
    <cellStyle name="Normal 4 4 2 2 2 2 2 2 4" xfId="11703" xr:uid="{00000000-0005-0000-0000-0000F5D50000}"/>
    <cellStyle name="Normal 4 4 2 2 2 2 2 2 5" xfId="29630" xr:uid="{00000000-0005-0000-0000-0000F6D50000}"/>
    <cellStyle name="Normal 4 4 2 2 2 2 2 2 6" xfId="41575" xr:uid="{00000000-0005-0000-0000-0000F7D50000}"/>
    <cellStyle name="Normal 4 4 2 2 2 2 2 2 7" xfId="53540" xr:uid="{00000000-0005-0000-0000-0000F8D50000}"/>
    <cellStyle name="Normal 4 4 2 2 2 2 2 3" xfId="14716" xr:uid="{00000000-0005-0000-0000-0000F9D50000}"/>
    <cellStyle name="Normal 4 4 2 2 2 2 2 3 2" xfId="32643" xr:uid="{00000000-0005-0000-0000-0000FAD50000}"/>
    <cellStyle name="Normal 4 4 2 2 2 2 2 3 3" xfId="44588" xr:uid="{00000000-0005-0000-0000-0000FBD50000}"/>
    <cellStyle name="Normal 4 4 2 2 2 2 2 3 4" xfId="56553" xr:uid="{00000000-0005-0000-0000-0000FCD50000}"/>
    <cellStyle name="Normal 4 4 2 2 2 2 2 4" xfId="20675" xr:uid="{00000000-0005-0000-0000-0000FDD50000}"/>
    <cellStyle name="Normal 4 4 2 2 2 2 2 5" xfId="8733" xr:uid="{00000000-0005-0000-0000-0000FED50000}"/>
    <cellStyle name="Normal 4 4 2 2 2 2 2 6" xfId="26660" xr:uid="{00000000-0005-0000-0000-0000FFD50000}"/>
    <cellStyle name="Normal 4 4 2 2 2 2 2 7" xfId="38605" xr:uid="{00000000-0005-0000-0000-000000D60000}"/>
    <cellStyle name="Normal 4 4 2 2 2 2 2 8" xfId="50570" xr:uid="{00000000-0005-0000-0000-000001D60000}"/>
    <cellStyle name="Normal 4 4 2 2 2 2 3" xfId="4279" xr:uid="{00000000-0005-0000-0000-000002D60000}"/>
    <cellStyle name="Normal 4 4 2 2 2 2 3 2" xfId="16242" xr:uid="{00000000-0005-0000-0000-000003D60000}"/>
    <cellStyle name="Normal 4 4 2 2 2 2 3 2 2" xfId="34169" xr:uid="{00000000-0005-0000-0000-000004D60000}"/>
    <cellStyle name="Normal 4 4 2 2 2 2 3 2 3" xfId="46114" xr:uid="{00000000-0005-0000-0000-000005D60000}"/>
    <cellStyle name="Normal 4 4 2 2 2 2 3 2 4" xfId="58079" xr:uid="{00000000-0005-0000-0000-000006D60000}"/>
    <cellStyle name="Normal 4 4 2 2 2 2 3 3" xfId="22201" xr:uid="{00000000-0005-0000-0000-000007D60000}"/>
    <cellStyle name="Normal 4 4 2 2 2 2 3 4" xfId="10259" xr:uid="{00000000-0005-0000-0000-000008D60000}"/>
    <cellStyle name="Normal 4 4 2 2 2 2 3 5" xfId="28186" xr:uid="{00000000-0005-0000-0000-000009D60000}"/>
    <cellStyle name="Normal 4 4 2 2 2 2 3 6" xfId="40131" xr:uid="{00000000-0005-0000-0000-00000AD60000}"/>
    <cellStyle name="Normal 4 4 2 2 2 2 3 7" xfId="52096" xr:uid="{00000000-0005-0000-0000-00000BD60000}"/>
    <cellStyle name="Normal 4 4 2 2 2 2 4" xfId="13272" xr:uid="{00000000-0005-0000-0000-00000CD60000}"/>
    <cellStyle name="Normal 4 4 2 2 2 2 4 2" xfId="31199" xr:uid="{00000000-0005-0000-0000-00000DD60000}"/>
    <cellStyle name="Normal 4 4 2 2 2 2 4 3" xfId="43144" xr:uid="{00000000-0005-0000-0000-00000ED60000}"/>
    <cellStyle name="Normal 4 4 2 2 2 2 4 4" xfId="55109" xr:uid="{00000000-0005-0000-0000-00000FD60000}"/>
    <cellStyle name="Normal 4 4 2 2 2 2 5" xfId="19231" xr:uid="{00000000-0005-0000-0000-000010D60000}"/>
    <cellStyle name="Normal 4 4 2 2 2 2 6" xfId="7289" xr:uid="{00000000-0005-0000-0000-000011D60000}"/>
    <cellStyle name="Normal 4 4 2 2 2 2 7" xfId="25216" xr:uid="{00000000-0005-0000-0000-000012D60000}"/>
    <cellStyle name="Normal 4 4 2 2 2 2 8" xfId="37161" xr:uid="{00000000-0005-0000-0000-000013D60000}"/>
    <cellStyle name="Normal 4 4 2 2 2 2 9" xfId="49126" xr:uid="{00000000-0005-0000-0000-000014D60000}"/>
    <cellStyle name="Normal 4 4 2 2 2 3" xfId="2031" xr:uid="{00000000-0005-0000-0000-000015D60000}"/>
    <cellStyle name="Normal 4 4 2 2 2 3 2" xfId="5001" xr:uid="{00000000-0005-0000-0000-000016D60000}"/>
    <cellStyle name="Normal 4 4 2 2 2 3 2 2" xfId="16964" xr:uid="{00000000-0005-0000-0000-000017D60000}"/>
    <cellStyle name="Normal 4 4 2 2 2 3 2 2 2" xfId="34891" xr:uid="{00000000-0005-0000-0000-000018D60000}"/>
    <cellStyle name="Normal 4 4 2 2 2 3 2 2 3" xfId="46836" xr:uid="{00000000-0005-0000-0000-000019D60000}"/>
    <cellStyle name="Normal 4 4 2 2 2 3 2 2 4" xfId="58801" xr:uid="{00000000-0005-0000-0000-00001AD60000}"/>
    <cellStyle name="Normal 4 4 2 2 2 3 2 3" xfId="22923" xr:uid="{00000000-0005-0000-0000-00001BD60000}"/>
    <cellStyle name="Normal 4 4 2 2 2 3 2 4" xfId="10981" xr:uid="{00000000-0005-0000-0000-00001CD60000}"/>
    <cellStyle name="Normal 4 4 2 2 2 3 2 5" xfId="28908" xr:uid="{00000000-0005-0000-0000-00001DD60000}"/>
    <cellStyle name="Normal 4 4 2 2 2 3 2 6" xfId="40853" xr:uid="{00000000-0005-0000-0000-00001ED60000}"/>
    <cellStyle name="Normal 4 4 2 2 2 3 2 7" xfId="52818" xr:uid="{00000000-0005-0000-0000-00001FD60000}"/>
    <cellStyle name="Normal 4 4 2 2 2 3 3" xfId="13994" xr:uid="{00000000-0005-0000-0000-000020D60000}"/>
    <cellStyle name="Normal 4 4 2 2 2 3 3 2" xfId="31921" xr:uid="{00000000-0005-0000-0000-000021D60000}"/>
    <cellStyle name="Normal 4 4 2 2 2 3 3 3" xfId="43866" xr:uid="{00000000-0005-0000-0000-000022D60000}"/>
    <cellStyle name="Normal 4 4 2 2 2 3 3 4" xfId="55831" xr:uid="{00000000-0005-0000-0000-000023D60000}"/>
    <cellStyle name="Normal 4 4 2 2 2 3 4" xfId="19953" xr:uid="{00000000-0005-0000-0000-000024D60000}"/>
    <cellStyle name="Normal 4 4 2 2 2 3 5" xfId="8011" xr:uid="{00000000-0005-0000-0000-000025D60000}"/>
    <cellStyle name="Normal 4 4 2 2 2 3 6" xfId="25938" xr:uid="{00000000-0005-0000-0000-000026D60000}"/>
    <cellStyle name="Normal 4 4 2 2 2 3 7" xfId="37883" xr:uid="{00000000-0005-0000-0000-000027D60000}"/>
    <cellStyle name="Normal 4 4 2 2 2 3 8" xfId="49848" xr:uid="{00000000-0005-0000-0000-000028D60000}"/>
    <cellStyle name="Normal 4 4 2 2 2 4" xfId="3557" xr:uid="{00000000-0005-0000-0000-000029D60000}"/>
    <cellStyle name="Normal 4 4 2 2 2 4 2" xfId="15520" xr:uid="{00000000-0005-0000-0000-00002AD60000}"/>
    <cellStyle name="Normal 4 4 2 2 2 4 2 2" xfId="33447" xr:uid="{00000000-0005-0000-0000-00002BD60000}"/>
    <cellStyle name="Normal 4 4 2 2 2 4 2 3" xfId="45392" xr:uid="{00000000-0005-0000-0000-00002CD60000}"/>
    <cellStyle name="Normal 4 4 2 2 2 4 2 4" xfId="57357" xr:uid="{00000000-0005-0000-0000-00002DD60000}"/>
    <cellStyle name="Normal 4 4 2 2 2 4 3" xfId="21479" xr:uid="{00000000-0005-0000-0000-00002ED60000}"/>
    <cellStyle name="Normal 4 4 2 2 2 4 4" xfId="9537" xr:uid="{00000000-0005-0000-0000-00002FD60000}"/>
    <cellStyle name="Normal 4 4 2 2 2 4 5" xfId="27464" xr:uid="{00000000-0005-0000-0000-000030D60000}"/>
    <cellStyle name="Normal 4 4 2 2 2 4 6" xfId="39409" xr:uid="{00000000-0005-0000-0000-000031D60000}"/>
    <cellStyle name="Normal 4 4 2 2 2 4 7" xfId="51374" xr:uid="{00000000-0005-0000-0000-000032D60000}"/>
    <cellStyle name="Normal 4 4 2 2 2 5" xfId="12550" xr:uid="{00000000-0005-0000-0000-000033D60000}"/>
    <cellStyle name="Normal 4 4 2 2 2 5 2" xfId="30477" xr:uid="{00000000-0005-0000-0000-000034D60000}"/>
    <cellStyle name="Normal 4 4 2 2 2 5 3" xfId="42422" xr:uid="{00000000-0005-0000-0000-000035D60000}"/>
    <cellStyle name="Normal 4 4 2 2 2 5 4" xfId="54387" xr:uid="{00000000-0005-0000-0000-000036D60000}"/>
    <cellStyle name="Normal 4 4 2 2 2 6" xfId="18509" xr:uid="{00000000-0005-0000-0000-000037D60000}"/>
    <cellStyle name="Normal 4 4 2 2 2 7" xfId="6567" xr:uid="{00000000-0005-0000-0000-000038D60000}"/>
    <cellStyle name="Normal 4 4 2 2 2 8" xfId="24494" xr:uid="{00000000-0005-0000-0000-000039D60000}"/>
    <cellStyle name="Normal 4 4 2 2 2 9" xfId="36439" xr:uid="{00000000-0005-0000-0000-00003AD60000}"/>
    <cellStyle name="Normal 4 4 2 2 3" xfId="961" xr:uid="{00000000-0005-0000-0000-00003BD60000}"/>
    <cellStyle name="Normal 4 4 2 2 3 2" xfId="2405" xr:uid="{00000000-0005-0000-0000-00003CD60000}"/>
    <cellStyle name="Normal 4 4 2 2 3 2 2" xfId="5375" xr:uid="{00000000-0005-0000-0000-00003DD60000}"/>
    <cellStyle name="Normal 4 4 2 2 3 2 2 2" xfId="17338" xr:uid="{00000000-0005-0000-0000-00003ED60000}"/>
    <cellStyle name="Normal 4 4 2 2 3 2 2 2 2" xfId="35265" xr:uid="{00000000-0005-0000-0000-00003FD60000}"/>
    <cellStyle name="Normal 4 4 2 2 3 2 2 2 3" xfId="47210" xr:uid="{00000000-0005-0000-0000-000040D60000}"/>
    <cellStyle name="Normal 4 4 2 2 3 2 2 2 4" xfId="59175" xr:uid="{00000000-0005-0000-0000-000041D60000}"/>
    <cellStyle name="Normal 4 4 2 2 3 2 2 3" xfId="23297" xr:uid="{00000000-0005-0000-0000-000042D60000}"/>
    <cellStyle name="Normal 4 4 2 2 3 2 2 4" xfId="11355" xr:uid="{00000000-0005-0000-0000-000043D60000}"/>
    <cellStyle name="Normal 4 4 2 2 3 2 2 5" xfId="29282" xr:uid="{00000000-0005-0000-0000-000044D60000}"/>
    <cellStyle name="Normal 4 4 2 2 3 2 2 6" xfId="41227" xr:uid="{00000000-0005-0000-0000-000045D60000}"/>
    <cellStyle name="Normal 4 4 2 2 3 2 2 7" xfId="53192" xr:uid="{00000000-0005-0000-0000-000046D60000}"/>
    <cellStyle name="Normal 4 4 2 2 3 2 3" xfId="14368" xr:uid="{00000000-0005-0000-0000-000047D60000}"/>
    <cellStyle name="Normal 4 4 2 2 3 2 3 2" xfId="32295" xr:uid="{00000000-0005-0000-0000-000048D60000}"/>
    <cellStyle name="Normal 4 4 2 2 3 2 3 3" xfId="44240" xr:uid="{00000000-0005-0000-0000-000049D60000}"/>
    <cellStyle name="Normal 4 4 2 2 3 2 3 4" xfId="56205" xr:uid="{00000000-0005-0000-0000-00004AD60000}"/>
    <cellStyle name="Normal 4 4 2 2 3 2 4" xfId="20327" xr:uid="{00000000-0005-0000-0000-00004BD60000}"/>
    <cellStyle name="Normal 4 4 2 2 3 2 5" xfId="8385" xr:uid="{00000000-0005-0000-0000-00004CD60000}"/>
    <cellStyle name="Normal 4 4 2 2 3 2 6" xfId="26312" xr:uid="{00000000-0005-0000-0000-00004DD60000}"/>
    <cellStyle name="Normal 4 4 2 2 3 2 7" xfId="38257" xr:uid="{00000000-0005-0000-0000-00004ED60000}"/>
    <cellStyle name="Normal 4 4 2 2 3 2 8" xfId="50222" xr:uid="{00000000-0005-0000-0000-00004FD60000}"/>
    <cellStyle name="Normal 4 4 2 2 3 3" xfId="3931" xr:uid="{00000000-0005-0000-0000-000050D60000}"/>
    <cellStyle name="Normal 4 4 2 2 3 3 2" xfId="15894" xr:uid="{00000000-0005-0000-0000-000051D60000}"/>
    <cellStyle name="Normal 4 4 2 2 3 3 2 2" xfId="33821" xr:uid="{00000000-0005-0000-0000-000052D60000}"/>
    <cellStyle name="Normal 4 4 2 2 3 3 2 3" xfId="45766" xr:uid="{00000000-0005-0000-0000-000053D60000}"/>
    <cellStyle name="Normal 4 4 2 2 3 3 2 4" xfId="57731" xr:uid="{00000000-0005-0000-0000-000054D60000}"/>
    <cellStyle name="Normal 4 4 2 2 3 3 3" xfId="21853" xr:uid="{00000000-0005-0000-0000-000055D60000}"/>
    <cellStyle name="Normal 4 4 2 2 3 3 4" xfId="9911" xr:uid="{00000000-0005-0000-0000-000056D60000}"/>
    <cellStyle name="Normal 4 4 2 2 3 3 5" xfId="27838" xr:uid="{00000000-0005-0000-0000-000057D60000}"/>
    <cellStyle name="Normal 4 4 2 2 3 3 6" xfId="39783" xr:uid="{00000000-0005-0000-0000-000058D60000}"/>
    <cellStyle name="Normal 4 4 2 2 3 3 7" xfId="51748" xr:uid="{00000000-0005-0000-0000-000059D60000}"/>
    <cellStyle name="Normal 4 4 2 2 3 4" xfId="12924" xr:uid="{00000000-0005-0000-0000-00005AD60000}"/>
    <cellStyle name="Normal 4 4 2 2 3 4 2" xfId="30851" xr:uid="{00000000-0005-0000-0000-00005BD60000}"/>
    <cellStyle name="Normal 4 4 2 2 3 4 3" xfId="42796" xr:uid="{00000000-0005-0000-0000-00005CD60000}"/>
    <cellStyle name="Normal 4 4 2 2 3 4 4" xfId="54761" xr:uid="{00000000-0005-0000-0000-00005DD60000}"/>
    <cellStyle name="Normal 4 4 2 2 3 5" xfId="18883" xr:uid="{00000000-0005-0000-0000-00005ED60000}"/>
    <cellStyle name="Normal 4 4 2 2 3 6" xfId="6941" xr:uid="{00000000-0005-0000-0000-00005FD60000}"/>
    <cellStyle name="Normal 4 4 2 2 3 7" xfId="24868" xr:uid="{00000000-0005-0000-0000-000060D60000}"/>
    <cellStyle name="Normal 4 4 2 2 3 8" xfId="36813" xr:uid="{00000000-0005-0000-0000-000061D60000}"/>
    <cellStyle name="Normal 4 4 2 2 3 9" xfId="48778" xr:uid="{00000000-0005-0000-0000-000062D60000}"/>
    <cellStyle name="Normal 4 4 2 2 4" xfId="1683" xr:uid="{00000000-0005-0000-0000-000063D60000}"/>
    <cellStyle name="Normal 4 4 2 2 4 2" xfId="4653" xr:uid="{00000000-0005-0000-0000-000064D60000}"/>
    <cellStyle name="Normal 4 4 2 2 4 2 2" xfId="16616" xr:uid="{00000000-0005-0000-0000-000065D60000}"/>
    <cellStyle name="Normal 4 4 2 2 4 2 2 2" xfId="34543" xr:uid="{00000000-0005-0000-0000-000066D60000}"/>
    <cellStyle name="Normal 4 4 2 2 4 2 2 3" xfId="46488" xr:uid="{00000000-0005-0000-0000-000067D60000}"/>
    <cellStyle name="Normal 4 4 2 2 4 2 2 4" xfId="58453" xr:uid="{00000000-0005-0000-0000-000068D60000}"/>
    <cellStyle name="Normal 4 4 2 2 4 2 3" xfId="22575" xr:uid="{00000000-0005-0000-0000-000069D60000}"/>
    <cellStyle name="Normal 4 4 2 2 4 2 4" xfId="10633" xr:uid="{00000000-0005-0000-0000-00006AD60000}"/>
    <cellStyle name="Normal 4 4 2 2 4 2 5" xfId="28560" xr:uid="{00000000-0005-0000-0000-00006BD60000}"/>
    <cellStyle name="Normal 4 4 2 2 4 2 6" xfId="40505" xr:uid="{00000000-0005-0000-0000-00006CD60000}"/>
    <cellStyle name="Normal 4 4 2 2 4 2 7" xfId="52470" xr:uid="{00000000-0005-0000-0000-00006DD60000}"/>
    <cellStyle name="Normal 4 4 2 2 4 3" xfId="13646" xr:uid="{00000000-0005-0000-0000-00006ED60000}"/>
    <cellStyle name="Normal 4 4 2 2 4 3 2" xfId="31573" xr:uid="{00000000-0005-0000-0000-00006FD60000}"/>
    <cellStyle name="Normal 4 4 2 2 4 3 3" xfId="43518" xr:uid="{00000000-0005-0000-0000-000070D60000}"/>
    <cellStyle name="Normal 4 4 2 2 4 3 4" xfId="55483" xr:uid="{00000000-0005-0000-0000-000071D60000}"/>
    <cellStyle name="Normal 4 4 2 2 4 4" xfId="19605" xr:uid="{00000000-0005-0000-0000-000072D60000}"/>
    <cellStyle name="Normal 4 4 2 2 4 5" xfId="7663" xr:uid="{00000000-0005-0000-0000-000073D60000}"/>
    <cellStyle name="Normal 4 4 2 2 4 6" xfId="25590" xr:uid="{00000000-0005-0000-0000-000074D60000}"/>
    <cellStyle name="Normal 4 4 2 2 4 7" xfId="37535" xr:uid="{00000000-0005-0000-0000-000075D60000}"/>
    <cellStyle name="Normal 4 4 2 2 4 8" xfId="49500" xr:uid="{00000000-0005-0000-0000-000076D60000}"/>
    <cellStyle name="Normal 4 4 2 2 5" xfId="3209" xr:uid="{00000000-0005-0000-0000-000077D60000}"/>
    <cellStyle name="Normal 4 4 2 2 5 2" xfId="15172" xr:uid="{00000000-0005-0000-0000-000078D60000}"/>
    <cellStyle name="Normal 4 4 2 2 5 2 2" xfId="33099" xr:uid="{00000000-0005-0000-0000-000079D60000}"/>
    <cellStyle name="Normal 4 4 2 2 5 2 3" xfId="45044" xr:uid="{00000000-0005-0000-0000-00007AD60000}"/>
    <cellStyle name="Normal 4 4 2 2 5 2 4" xfId="57009" xr:uid="{00000000-0005-0000-0000-00007BD60000}"/>
    <cellStyle name="Normal 4 4 2 2 5 3" xfId="21131" xr:uid="{00000000-0005-0000-0000-00007CD60000}"/>
    <cellStyle name="Normal 4 4 2 2 5 4" xfId="9189" xr:uid="{00000000-0005-0000-0000-00007DD60000}"/>
    <cellStyle name="Normal 4 4 2 2 5 5" xfId="27116" xr:uid="{00000000-0005-0000-0000-00007ED60000}"/>
    <cellStyle name="Normal 4 4 2 2 5 6" xfId="39061" xr:uid="{00000000-0005-0000-0000-00007FD60000}"/>
    <cellStyle name="Normal 4 4 2 2 5 7" xfId="51026" xr:uid="{00000000-0005-0000-0000-000080D60000}"/>
    <cellStyle name="Normal 4 4 2 2 6" xfId="12202" xr:uid="{00000000-0005-0000-0000-000081D60000}"/>
    <cellStyle name="Normal 4 4 2 2 6 2" xfId="30129" xr:uid="{00000000-0005-0000-0000-000082D60000}"/>
    <cellStyle name="Normal 4 4 2 2 6 3" xfId="42074" xr:uid="{00000000-0005-0000-0000-000083D60000}"/>
    <cellStyle name="Normal 4 4 2 2 6 4" xfId="54039" xr:uid="{00000000-0005-0000-0000-000084D60000}"/>
    <cellStyle name="Normal 4 4 2 2 7" xfId="18161" xr:uid="{00000000-0005-0000-0000-000085D60000}"/>
    <cellStyle name="Normal 4 4 2 2 8" xfId="6219" xr:uid="{00000000-0005-0000-0000-000086D60000}"/>
    <cellStyle name="Normal 4 4 2 2 9" xfId="24146" xr:uid="{00000000-0005-0000-0000-000087D60000}"/>
    <cellStyle name="Normal 4 4 2 3" xfId="355" xr:uid="{00000000-0005-0000-0000-000088D60000}"/>
    <cellStyle name="Normal 4 4 2 3 10" xfId="36207" xr:uid="{00000000-0005-0000-0000-000089D60000}"/>
    <cellStyle name="Normal 4 4 2 3 11" xfId="48172" xr:uid="{00000000-0005-0000-0000-00008AD60000}"/>
    <cellStyle name="Normal 4 4 2 3 2" xfId="703" xr:uid="{00000000-0005-0000-0000-00008BD60000}"/>
    <cellStyle name="Normal 4 4 2 3 2 10" xfId="48520" xr:uid="{00000000-0005-0000-0000-00008CD60000}"/>
    <cellStyle name="Normal 4 4 2 3 2 2" xfId="1425" xr:uid="{00000000-0005-0000-0000-00008DD60000}"/>
    <cellStyle name="Normal 4 4 2 3 2 2 2" xfId="2869" xr:uid="{00000000-0005-0000-0000-00008ED60000}"/>
    <cellStyle name="Normal 4 4 2 3 2 2 2 2" xfId="5839" xr:uid="{00000000-0005-0000-0000-00008FD60000}"/>
    <cellStyle name="Normal 4 4 2 3 2 2 2 2 2" xfId="17802" xr:uid="{00000000-0005-0000-0000-000090D60000}"/>
    <cellStyle name="Normal 4 4 2 3 2 2 2 2 2 2" xfId="35729" xr:uid="{00000000-0005-0000-0000-000091D60000}"/>
    <cellStyle name="Normal 4 4 2 3 2 2 2 2 2 3" xfId="47674" xr:uid="{00000000-0005-0000-0000-000092D60000}"/>
    <cellStyle name="Normal 4 4 2 3 2 2 2 2 2 4" xfId="59639" xr:uid="{00000000-0005-0000-0000-000093D60000}"/>
    <cellStyle name="Normal 4 4 2 3 2 2 2 2 3" xfId="23761" xr:uid="{00000000-0005-0000-0000-000094D60000}"/>
    <cellStyle name="Normal 4 4 2 3 2 2 2 2 4" xfId="11819" xr:uid="{00000000-0005-0000-0000-000095D60000}"/>
    <cellStyle name="Normal 4 4 2 3 2 2 2 2 5" xfId="29746" xr:uid="{00000000-0005-0000-0000-000096D60000}"/>
    <cellStyle name="Normal 4 4 2 3 2 2 2 2 6" xfId="41691" xr:uid="{00000000-0005-0000-0000-000097D60000}"/>
    <cellStyle name="Normal 4 4 2 3 2 2 2 2 7" xfId="53656" xr:uid="{00000000-0005-0000-0000-000098D60000}"/>
    <cellStyle name="Normal 4 4 2 3 2 2 2 3" xfId="14832" xr:uid="{00000000-0005-0000-0000-000099D60000}"/>
    <cellStyle name="Normal 4 4 2 3 2 2 2 3 2" xfId="32759" xr:uid="{00000000-0005-0000-0000-00009AD60000}"/>
    <cellStyle name="Normal 4 4 2 3 2 2 2 3 3" xfId="44704" xr:uid="{00000000-0005-0000-0000-00009BD60000}"/>
    <cellStyle name="Normal 4 4 2 3 2 2 2 3 4" xfId="56669" xr:uid="{00000000-0005-0000-0000-00009CD60000}"/>
    <cellStyle name="Normal 4 4 2 3 2 2 2 4" xfId="20791" xr:uid="{00000000-0005-0000-0000-00009DD60000}"/>
    <cellStyle name="Normal 4 4 2 3 2 2 2 5" xfId="8849" xr:uid="{00000000-0005-0000-0000-00009ED60000}"/>
    <cellStyle name="Normal 4 4 2 3 2 2 2 6" xfId="26776" xr:uid="{00000000-0005-0000-0000-00009FD60000}"/>
    <cellStyle name="Normal 4 4 2 3 2 2 2 7" xfId="38721" xr:uid="{00000000-0005-0000-0000-0000A0D60000}"/>
    <cellStyle name="Normal 4 4 2 3 2 2 2 8" xfId="50686" xr:uid="{00000000-0005-0000-0000-0000A1D60000}"/>
    <cellStyle name="Normal 4 4 2 3 2 2 3" xfId="4395" xr:uid="{00000000-0005-0000-0000-0000A2D60000}"/>
    <cellStyle name="Normal 4 4 2 3 2 2 3 2" xfId="16358" xr:uid="{00000000-0005-0000-0000-0000A3D60000}"/>
    <cellStyle name="Normal 4 4 2 3 2 2 3 2 2" xfId="34285" xr:uid="{00000000-0005-0000-0000-0000A4D60000}"/>
    <cellStyle name="Normal 4 4 2 3 2 2 3 2 3" xfId="46230" xr:uid="{00000000-0005-0000-0000-0000A5D60000}"/>
    <cellStyle name="Normal 4 4 2 3 2 2 3 2 4" xfId="58195" xr:uid="{00000000-0005-0000-0000-0000A6D60000}"/>
    <cellStyle name="Normal 4 4 2 3 2 2 3 3" xfId="22317" xr:uid="{00000000-0005-0000-0000-0000A7D60000}"/>
    <cellStyle name="Normal 4 4 2 3 2 2 3 4" xfId="10375" xr:uid="{00000000-0005-0000-0000-0000A8D60000}"/>
    <cellStyle name="Normal 4 4 2 3 2 2 3 5" xfId="28302" xr:uid="{00000000-0005-0000-0000-0000A9D60000}"/>
    <cellStyle name="Normal 4 4 2 3 2 2 3 6" xfId="40247" xr:uid="{00000000-0005-0000-0000-0000AAD60000}"/>
    <cellStyle name="Normal 4 4 2 3 2 2 3 7" xfId="52212" xr:uid="{00000000-0005-0000-0000-0000ABD60000}"/>
    <cellStyle name="Normal 4 4 2 3 2 2 4" xfId="13388" xr:uid="{00000000-0005-0000-0000-0000ACD60000}"/>
    <cellStyle name="Normal 4 4 2 3 2 2 4 2" xfId="31315" xr:uid="{00000000-0005-0000-0000-0000ADD60000}"/>
    <cellStyle name="Normal 4 4 2 3 2 2 4 3" xfId="43260" xr:uid="{00000000-0005-0000-0000-0000AED60000}"/>
    <cellStyle name="Normal 4 4 2 3 2 2 4 4" xfId="55225" xr:uid="{00000000-0005-0000-0000-0000AFD60000}"/>
    <cellStyle name="Normal 4 4 2 3 2 2 5" xfId="19347" xr:uid="{00000000-0005-0000-0000-0000B0D60000}"/>
    <cellStyle name="Normal 4 4 2 3 2 2 6" xfId="7405" xr:uid="{00000000-0005-0000-0000-0000B1D60000}"/>
    <cellStyle name="Normal 4 4 2 3 2 2 7" xfId="25332" xr:uid="{00000000-0005-0000-0000-0000B2D60000}"/>
    <cellStyle name="Normal 4 4 2 3 2 2 8" xfId="37277" xr:uid="{00000000-0005-0000-0000-0000B3D60000}"/>
    <cellStyle name="Normal 4 4 2 3 2 2 9" xfId="49242" xr:uid="{00000000-0005-0000-0000-0000B4D60000}"/>
    <cellStyle name="Normal 4 4 2 3 2 3" xfId="2147" xr:uid="{00000000-0005-0000-0000-0000B5D60000}"/>
    <cellStyle name="Normal 4 4 2 3 2 3 2" xfId="5117" xr:uid="{00000000-0005-0000-0000-0000B6D60000}"/>
    <cellStyle name="Normal 4 4 2 3 2 3 2 2" xfId="17080" xr:uid="{00000000-0005-0000-0000-0000B7D60000}"/>
    <cellStyle name="Normal 4 4 2 3 2 3 2 2 2" xfId="35007" xr:uid="{00000000-0005-0000-0000-0000B8D60000}"/>
    <cellStyle name="Normal 4 4 2 3 2 3 2 2 3" xfId="46952" xr:uid="{00000000-0005-0000-0000-0000B9D60000}"/>
    <cellStyle name="Normal 4 4 2 3 2 3 2 2 4" xfId="58917" xr:uid="{00000000-0005-0000-0000-0000BAD60000}"/>
    <cellStyle name="Normal 4 4 2 3 2 3 2 3" xfId="23039" xr:uid="{00000000-0005-0000-0000-0000BBD60000}"/>
    <cellStyle name="Normal 4 4 2 3 2 3 2 4" xfId="11097" xr:uid="{00000000-0005-0000-0000-0000BCD60000}"/>
    <cellStyle name="Normal 4 4 2 3 2 3 2 5" xfId="29024" xr:uid="{00000000-0005-0000-0000-0000BDD60000}"/>
    <cellStyle name="Normal 4 4 2 3 2 3 2 6" xfId="40969" xr:uid="{00000000-0005-0000-0000-0000BED60000}"/>
    <cellStyle name="Normal 4 4 2 3 2 3 2 7" xfId="52934" xr:uid="{00000000-0005-0000-0000-0000BFD60000}"/>
    <cellStyle name="Normal 4 4 2 3 2 3 3" xfId="14110" xr:uid="{00000000-0005-0000-0000-0000C0D60000}"/>
    <cellStyle name="Normal 4 4 2 3 2 3 3 2" xfId="32037" xr:uid="{00000000-0005-0000-0000-0000C1D60000}"/>
    <cellStyle name="Normal 4 4 2 3 2 3 3 3" xfId="43982" xr:uid="{00000000-0005-0000-0000-0000C2D60000}"/>
    <cellStyle name="Normal 4 4 2 3 2 3 3 4" xfId="55947" xr:uid="{00000000-0005-0000-0000-0000C3D60000}"/>
    <cellStyle name="Normal 4 4 2 3 2 3 4" xfId="20069" xr:uid="{00000000-0005-0000-0000-0000C4D60000}"/>
    <cellStyle name="Normal 4 4 2 3 2 3 5" xfId="8127" xr:uid="{00000000-0005-0000-0000-0000C5D60000}"/>
    <cellStyle name="Normal 4 4 2 3 2 3 6" xfId="26054" xr:uid="{00000000-0005-0000-0000-0000C6D60000}"/>
    <cellStyle name="Normal 4 4 2 3 2 3 7" xfId="37999" xr:uid="{00000000-0005-0000-0000-0000C7D60000}"/>
    <cellStyle name="Normal 4 4 2 3 2 3 8" xfId="49964" xr:uid="{00000000-0005-0000-0000-0000C8D60000}"/>
    <cellStyle name="Normal 4 4 2 3 2 4" xfId="3673" xr:uid="{00000000-0005-0000-0000-0000C9D60000}"/>
    <cellStyle name="Normal 4 4 2 3 2 4 2" xfId="15636" xr:uid="{00000000-0005-0000-0000-0000CAD60000}"/>
    <cellStyle name="Normal 4 4 2 3 2 4 2 2" xfId="33563" xr:uid="{00000000-0005-0000-0000-0000CBD60000}"/>
    <cellStyle name="Normal 4 4 2 3 2 4 2 3" xfId="45508" xr:uid="{00000000-0005-0000-0000-0000CCD60000}"/>
    <cellStyle name="Normal 4 4 2 3 2 4 2 4" xfId="57473" xr:uid="{00000000-0005-0000-0000-0000CDD60000}"/>
    <cellStyle name="Normal 4 4 2 3 2 4 3" xfId="21595" xr:uid="{00000000-0005-0000-0000-0000CED60000}"/>
    <cellStyle name="Normal 4 4 2 3 2 4 4" xfId="9653" xr:uid="{00000000-0005-0000-0000-0000CFD60000}"/>
    <cellStyle name="Normal 4 4 2 3 2 4 5" xfId="27580" xr:uid="{00000000-0005-0000-0000-0000D0D60000}"/>
    <cellStyle name="Normal 4 4 2 3 2 4 6" xfId="39525" xr:uid="{00000000-0005-0000-0000-0000D1D60000}"/>
    <cellStyle name="Normal 4 4 2 3 2 4 7" xfId="51490" xr:uid="{00000000-0005-0000-0000-0000D2D60000}"/>
    <cellStyle name="Normal 4 4 2 3 2 5" xfId="12666" xr:uid="{00000000-0005-0000-0000-0000D3D60000}"/>
    <cellStyle name="Normal 4 4 2 3 2 5 2" xfId="30593" xr:uid="{00000000-0005-0000-0000-0000D4D60000}"/>
    <cellStyle name="Normal 4 4 2 3 2 5 3" xfId="42538" xr:uid="{00000000-0005-0000-0000-0000D5D60000}"/>
    <cellStyle name="Normal 4 4 2 3 2 5 4" xfId="54503" xr:uid="{00000000-0005-0000-0000-0000D6D60000}"/>
    <cellStyle name="Normal 4 4 2 3 2 6" xfId="18625" xr:uid="{00000000-0005-0000-0000-0000D7D60000}"/>
    <cellStyle name="Normal 4 4 2 3 2 7" xfId="6683" xr:uid="{00000000-0005-0000-0000-0000D8D60000}"/>
    <cellStyle name="Normal 4 4 2 3 2 8" xfId="24610" xr:uid="{00000000-0005-0000-0000-0000D9D60000}"/>
    <cellStyle name="Normal 4 4 2 3 2 9" xfId="36555" xr:uid="{00000000-0005-0000-0000-0000DAD60000}"/>
    <cellStyle name="Normal 4 4 2 3 3" xfId="1077" xr:uid="{00000000-0005-0000-0000-0000DBD60000}"/>
    <cellStyle name="Normal 4 4 2 3 3 2" xfId="2521" xr:uid="{00000000-0005-0000-0000-0000DCD60000}"/>
    <cellStyle name="Normal 4 4 2 3 3 2 2" xfId="5491" xr:uid="{00000000-0005-0000-0000-0000DDD60000}"/>
    <cellStyle name="Normal 4 4 2 3 3 2 2 2" xfId="17454" xr:uid="{00000000-0005-0000-0000-0000DED60000}"/>
    <cellStyle name="Normal 4 4 2 3 3 2 2 2 2" xfId="35381" xr:uid="{00000000-0005-0000-0000-0000DFD60000}"/>
    <cellStyle name="Normal 4 4 2 3 3 2 2 2 3" xfId="47326" xr:uid="{00000000-0005-0000-0000-0000E0D60000}"/>
    <cellStyle name="Normal 4 4 2 3 3 2 2 2 4" xfId="59291" xr:uid="{00000000-0005-0000-0000-0000E1D60000}"/>
    <cellStyle name="Normal 4 4 2 3 3 2 2 3" xfId="23413" xr:uid="{00000000-0005-0000-0000-0000E2D60000}"/>
    <cellStyle name="Normal 4 4 2 3 3 2 2 4" xfId="11471" xr:uid="{00000000-0005-0000-0000-0000E3D60000}"/>
    <cellStyle name="Normal 4 4 2 3 3 2 2 5" xfId="29398" xr:uid="{00000000-0005-0000-0000-0000E4D60000}"/>
    <cellStyle name="Normal 4 4 2 3 3 2 2 6" xfId="41343" xr:uid="{00000000-0005-0000-0000-0000E5D60000}"/>
    <cellStyle name="Normal 4 4 2 3 3 2 2 7" xfId="53308" xr:uid="{00000000-0005-0000-0000-0000E6D60000}"/>
    <cellStyle name="Normal 4 4 2 3 3 2 3" xfId="14484" xr:uid="{00000000-0005-0000-0000-0000E7D60000}"/>
    <cellStyle name="Normal 4 4 2 3 3 2 3 2" xfId="32411" xr:uid="{00000000-0005-0000-0000-0000E8D60000}"/>
    <cellStyle name="Normal 4 4 2 3 3 2 3 3" xfId="44356" xr:uid="{00000000-0005-0000-0000-0000E9D60000}"/>
    <cellStyle name="Normal 4 4 2 3 3 2 3 4" xfId="56321" xr:uid="{00000000-0005-0000-0000-0000EAD60000}"/>
    <cellStyle name="Normal 4 4 2 3 3 2 4" xfId="20443" xr:uid="{00000000-0005-0000-0000-0000EBD60000}"/>
    <cellStyle name="Normal 4 4 2 3 3 2 5" xfId="8501" xr:uid="{00000000-0005-0000-0000-0000ECD60000}"/>
    <cellStyle name="Normal 4 4 2 3 3 2 6" xfId="26428" xr:uid="{00000000-0005-0000-0000-0000EDD60000}"/>
    <cellStyle name="Normal 4 4 2 3 3 2 7" xfId="38373" xr:uid="{00000000-0005-0000-0000-0000EED60000}"/>
    <cellStyle name="Normal 4 4 2 3 3 2 8" xfId="50338" xr:uid="{00000000-0005-0000-0000-0000EFD60000}"/>
    <cellStyle name="Normal 4 4 2 3 3 3" xfId="4047" xr:uid="{00000000-0005-0000-0000-0000F0D60000}"/>
    <cellStyle name="Normal 4 4 2 3 3 3 2" xfId="16010" xr:uid="{00000000-0005-0000-0000-0000F1D60000}"/>
    <cellStyle name="Normal 4 4 2 3 3 3 2 2" xfId="33937" xr:uid="{00000000-0005-0000-0000-0000F2D60000}"/>
    <cellStyle name="Normal 4 4 2 3 3 3 2 3" xfId="45882" xr:uid="{00000000-0005-0000-0000-0000F3D60000}"/>
    <cellStyle name="Normal 4 4 2 3 3 3 2 4" xfId="57847" xr:uid="{00000000-0005-0000-0000-0000F4D60000}"/>
    <cellStyle name="Normal 4 4 2 3 3 3 3" xfId="21969" xr:uid="{00000000-0005-0000-0000-0000F5D60000}"/>
    <cellStyle name="Normal 4 4 2 3 3 3 4" xfId="10027" xr:uid="{00000000-0005-0000-0000-0000F6D60000}"/>
    <cellStyle name="Normal 4 4 2 3 3 3 5" xfId="27954" xr:uid="{00000000-0005-0000-0000-0000F7D60000}"/>
    <cellStyle name="Normal 4 4 2 3 3 3 6" xfId="39899" xr:uid="{00000000-0005-0000-0000-0000F8D60000}"/>
    <cellStyle name="Normal 4 4 2 3 3 3 7" xfId="51864" xr:uid="{00000000-0005-0000-0000-0000F9D60000}"/>
    <cellStyle name="Normal 4 4 2 3 3 4" xfId="13040" xr:uid="{00000000-0005-0000-0000-0000FAD60000}"/>
    <cellStyle name="Normal 4 4 2 3 3 4 2" xfId="30967" xr:uid="{00000000-0005-0000-0000-0000FBD60000}"/>
    <cellStyle name="Normal 4 4 2 3 3 4 3" xfId="42912" xr:uid="{00000000-0005-0000-0000-0000FCD60000}"/>
    <cellStyle name="Normal 4 4 2 3 3 4 4" xfId="54877" xr:uid="{00000000-0005-0000-0000-0000FDD60000}"/>
    <cellStyle name="Normal 4 4 2 3 3 5" xfId="18999" xr:uid="{00000000-0005-0000-0000-0000FED60000}"/>
    <cellStyle name="Normal 4 4 2 3 3 6" xfId="7057" xr:uid="{00000000-0005-0000-0000-0000FFD60000}"/>
    <cellStyle name="Normal 4 4 2 3 3 7" xfId="24984" xr:uid="{00000000-0005-0000-0000-000000D70000}"/>
    <cellStyle name="Normal 4 4 2 3 3 8" xfId="36929" xr:uid="{00000000-0005-0000-0000-000001D70000}"/>
    <cellStyle name="Normal 4 4 2 3 3 9" xfId="48894" xr:uid="{00000000-0005-0000-0000-000002D70000}"/>
    <cellStyle name="Normal 4 4 2 3 4" xfId="1799" xr:uid="{00000000-0005-0000-0000-000003D70000}"/>
    <cellStyle name="Normal 4 4 2 3 4 2" xfId="4769" xr:uid="{00000000-0005-0000-0000-000004D70000}"/>
    <cellStyle name="Normal 4 4 2 3 4 2 2" xfId="16732" xr:uid="{00000000-0005-0000-0000-000005D70000}"/>
    <cellStyle name="Normal 4 4 2 3 4 2 2 2" xfId="34659" xr:uid="{00000000-0005-0000-0000-000006D70000}"/>
    <cellStyle name="Normal 4 4 2 3 4 2 2 3" xfId="46604" xr:uid="{00000000-0005-0000-0000-000007D70000}"/>
    <cellStyle name="Normal 4 4 2 3 4 2 2 4" xfId="58569" xr:uid="{00000000-0005-0000-0000-000008D70000}"/>
    <cellStyle name="Normal 4 4 2 3 4 2 3" xfId="22691" xr:uid="{00000000-0005-0000-0000-000009D70000}"/>
    <cellStyle name="Normal 4 4 2 3 4 2 4" xfId="10749" xr:uid="{00000000-0005-0000-0000-00000AD70000}"/>
    <cellStyle name="Normal 4 4 2 3 4 2 5" xfId="28676" xr:uid="{00000000-0005-0000-0000-00000BD70000}"/>
    <cellStyle name="Normal 4 4 2 3 4 2 6" xfId="40621" xr:uid="{00000000-0005-0000-0000-00000CD70000}"/>
    <cellStyle name="Normal 4 4 2 3 4 2 7" xfId="52586" xr:uid="{00000000-0005-0000-0000-00000DD70000}"/>
    <cellStyle name="Normal 4 4 2 3 4 3" xfId="13762" xr:uid="{00000000-0005-0000-0000-00000ED70000}"/>
    <cellStyle name="Normal 4 4 2 3 4 3 2" xfId="31689" xr:uid="{00000000-0005-0000-0000-00000FD70000}"/>
    <cellStyle name="Normal 4 4 2 3 4 3 3" xfId="43634" xr:uid="{00000000-0005-0000-0000-000010D70000}"/>
    <cellStyle name="Normal 4 4 2 3 4 3 4" xfId="55599" xr:uid="{00000000-0005-0000-0000-000011D70000}"/>
    <cellStyle name="Normal 4 4 2 3 4 4" xfId="19721" xr:uid="{00000000-0005-0000-0000-000012D70000}"/>
    <cellStyle name="Normal 4 4 2 3 4 5" xfId="7779" xr:uid="{00000000-0005-0000-0000-000013D70000}"/>
    <cellStyle name="Normal 4 4 2 3 4 6" xfId="25706" xr:uid="{00000000-0005-0000-0000-000014D70000}"/>
    <cellStyle name="Normal 4 4 2 3 4 7" xfId="37651" xr:uid="{00000000-0005-0000-0000-000015D70000}"/>
    <cellStyle name="Normal 4 4 2 3 4 8" xfId="49616" xr:uid="{00000000-0005-0000-0000-000016D70000}"/>
    <cellStyle name="Normal 4 4 2 3 5" xfId="3325" xr:uid="{00000000-0005-0000-0000-000017D70000}"/>
    <cellStyle name="Normal 4 4 2 3 5 2" xfId="15288" xr:uid="{00000000-0005-0000-0000-000018D70000}"/>
    <cellStyle name="Normal 4 4 2 3 5 2 2" xfId="33215" xr:uid="{00000000-0005-0000-0000-000019D70000}"/>
    <cellStyle name="Normal 4 4 2 3 5 2 3" xfId="45160" xr:uid="{00000000-0005-0000-0000-00001AD70000}"/>
    <cellStyle name="Normal 4 4 2 3 5 2 4" xfId="57125" xr:uid="{00000000-0005-0000-0000-00001BD70000}"/>
    <cellStyle name="Normal 4 4 2 3 5 3" xfId="21247" xr:uid="{00000000-0005-0000-0000-00001CD70000}"/>
    <cellStyle name="Normal 4 4 2 3 5 4" xfId="9305" xr:uid="{00000000-0005-0000-0000-00001DD70000}"/>
    <cellStyle name="Normal 4 4 2 3 5 5" xfId="27232" xr:uid="{00000000-0005-0000-0000-00001ED70000}"/>
    <cellStyle name="Normal 4 4 2 3 5 6" xfId="39177" xr:uid="{00000000-0005-0000-0000-00001FD70000}"/>
    <cellStyle name="Normal 4 4 2 3 5 7" xfId="51142" xr:uid="{00000000-0005-0000-0000-000020D70000}"/>
    <cellStyle name="Normal 4 4 2 3 6" xfId="12318" xr:uid="{00000000-0005-0000-0000-000021D70000}"/>
    <cellStyle name="Normal 4 4 2 3 6 2" xfId="30245" xr:uid="{00000000-0005-0000-0000-000022D70000}"/>
    <cellStyle name="Normal 4 4 2 3 6 3" xfId="42190" xr:uid="{00000000-0005-0000-0000-000023D70000}"/>
    <cellStyle name="Normal 4 4 2 3 6 4" xfId="54155" xr:uid="{00000000-0005-0000-0000-000024D70000}"/>
    <cellStyle name="Normal 4 4 2 3 7" xfId="18277" xr:uid="{00000000-0005-0000-0000-000025D70000}"/>
    <cellStyle name="Normal 4 4 2 3 8" xfId="6335" xr:uid="{00000000-0005-0000-0000-000026D70000}"/>
    <cellStyle name="Normal 4 4 2 3 9" xfId="24262" xr:uid="{00000000-0005-0000-0000-000027D70000}"/>
    <cellStyle name="Normal 4 4 2 4" xfId="471" xr:uid="{00000000-0005-0000-0000-000028D70000}"/>
    <cellStyle name="Normal 4 4 2 4 10" xfId="48288" xr:uid="{00000000-0005-0000-0000-000029D70000}"/>
    <cellStyle name="Normal 4 4 2 4 2" xfId="1193" xr:uid="{00000000-0005-0000-0000-00002AD70000}"/>
    <cellStyle name="Normal 4 4 2 4 2 2" xfId="2637" xr:uid="{00000000-0005-0000-0000-00002BD70000}"/>
    <cellStyle name="Normal 4 4 2 4 2 2 2" xfId="5607" xr:uid="{00000000-0005-0000-0000-00002CD70000}"/>
    <cellStyle name="Normal 4 4 2 4 2 2 2 2" xfId="17570" xr:uid="{00000000-0005-0000-0000-00002DD70000}"/>
    <cellStyle name="Normal 4 4 2 4 2 2 2 2 2" xfId="35497" xr:uid="{00000000-0005-0000-0000-00002ED70000}"/>
    <cellStyle name="Normal 4 4 2 4 2 2 2 2 3" xfId="47442" xr:uid="{00000000-0005-0000-0000-00002FD70000}"/>
    <cellStyle name="Normal 4 4 2 4 2 2 2 2 4" xfId="59407" xr:uid="{00000000-0005-0000-0000-000030D70000}"/>
    <cellStyle name="Normal 4 4 2 4 2 2 2 3" xfId="23529" xr:uid="{00000000-0005-0000-0000-000031D70000}"/>
    <cellStyle name="Normal 4 4 2 4 2 2 2 4" xfId="11587" xr:uid="{00000000-0005-0000-0000-000032D70000}"/>
    <cellStyle name="Normal 4 4 2 4 2 2 2 5" xfId="29514" xr:uid="{00000000-0005-0000-0000-000033D70000}"/>
    <cellStyle name="Normal 4 4 2 4 2 2 2 6" xfId="41459" xr:uid="{00000000-0005-0000-0000-000034D70000}"/>
    <cellStyle name="Normal 4 4 2 4 2 2 2 7" xfId="53424" xr:uid="{00000000-0005-0000-0000-000035D70000}"/>
    <cellStyle name="Normal 4 4 2 4 2 2 3" xfId="14600" xr:uid="{00000000-0005-0000-0000-000036D70000}"/>
    <cellStyle name="Normal 4 4 2 4 2 2 3 2" xfId="32527" xr:uid="{00000000-0005-0000-0000-000037D70000}"/>
    <cellStyle name="Normal 4 4 2 4 2 2 3 3" xfId="44472" xr:uid="{00000000-0005-0000-0000-000038D70000}"/>
    <cellStyle name="Normal 4 4 2 4 2 2 3 4" xfId="56437" xr:uid="{00000000-0005-0000-0000-000039D70000}"/>
    <cellStyle name="Normal 4 4 2 4 2 2 4" xfId="20559" xr:uid="{00000000-0005-0000-0000-00003AD70000}"/>
    <cellStyle name="Normal 4 4 2 4 2 2 5" xfId="8617" xr:uid="{00000000-0005-0000-0000-00003BD70000}"/>
    <cellStyle name="Normal 4 4 2 4 2 2 6" xfId="26544" xr:uid="{00000000-0005-0000-0000-00003CD70000}"/>
    <cellStyle name="Normal 4 4 2 4 2 2 7" xfId="38489" xr:uid="{00000000-0005-0000-0000-00003DD70000}"/>
    <cellStyle name="Normal 4 4 2 4 2 2 8" xfId="50454" xr:uid="{00000000-0005-0000-0000-00003ED70000}"/>
    <cellStyle name="Normal 4 4 2 4 2 3" xfId="4163" xr:uid="{00000000-0005-0000-0000-00003FD70000}"/>
    <cellStyle name="Normal 4 4 2 4 2 3 2" xfId="16126" xr:uid="{00000000-0005-0000-0000-000040D70000}"/>
    <cellStyle name="Normal 4 4 2 4 2 3 2 2" xfId="34053" xr:uid="{00000000-0005-0000-0000-000041D70000}"/>
    <cellStyle name="Normal 4 4 2 4 2 3 2 3" xfId="45998" xr:uid="{00000000-0005-0000-0000-000042D70000}"/>
    <cellStyle name="Normal 4 4 2 4 2 3 2 4" xfId="57963" xr:uid="{00000000-0005-0000-0000-000043D70000}"/>
    <cellStyle name="Normal 4 4 2 4 2 3 3" xfId="22085" xr:uid="{00000000-0005-0000-0000-000044D70000}"/>
    <cellStyle name="Normal 4 4 2 4 2 3 4" xfId="10143" xr:uid="{00000000-0005-0000-0000-000045D70000}"/>
    <cellStyle name="Normal 4 4 2 4 2 3 5" xfId="28070" xr:uid="{00000000-0005-0000-0000-000046D70000}"/>
    <cellStyle name="Normal 4 4 2 4 2 3 6" xfId="40015" xr:uid="{00000000-0005-0000-0000-000047D70000}"/>
    <cellStyle name="Normal 4 4 2 4 2 3 7" xfId="51980" xr:uid="{00000000-0005-0000-0000-000048D70000}"/>
    <cellStyle name="Normal 4 4 2 4 2 4" xfId="13156" xr:uid="{00000000-0005-0000-0000-000049D70000}"/>
    <cellStyle name="Normal 4 4 2 4 2 4 2" xfId="31083" xr:uid="{00000000-0005-0000-0000-00004AD70000}"/>
    <cellStyle name="Normal 4 4 2 4 2 4 3" xfId="43028" xr:uid="{00000000-0005-0000-0000-00004BD70000}"/>
    <cellStyle name="Normal 4 4 2 4 2 4 4" xfId="54993" xr:uid="{00000000-0005-0000-0000-00004CD70000}"/>
    <cellStyle name="Normal 4 4 2 4 2 5" xfId="19115" xr:uid="{00000000-0005-0000-0000-00004DD70000}"/>
    <cellStyle name="Normal 4 4 2 4 2 6" xfId="7173" xr:uid="{00000000-0005-0000-0000-00004ED70000}"/>
    <cellStyle name="Normal 4 4 2 4 2 7" xfId="25100" xr:uid="{00000000-0005-0000-0000-00004FD70000}"/>
    <cellStyle name="Normal 4 4 2 4 2 8" xfId="37045" xr:uid="{00000000-0005-0000-0000-000050D70000}"/>
    <cellStyle name="Normal 4 4 2 4 2 9" xfId="49010" xr:uid="{00000000-0005-0000-0000-000051D70000}"/>
    <cellStyle name="Normal 4 4 2 4 3" xfId="1915" xr:uid="{00000000-0005-0000-0000-000052D70000}"/>
    <cellStyle name="Normal 4 4 2 4 3 2" xfId="4885" xr:uid="{00000000-0005-0000-0000-000053D70000}"/>
    <cellStyle name="Normal 4 4 2 4 3 2 2" xfId="16848" xr:uid="{00000000-0005-0000-0000-000054D70000}"/>
    <cellStyle name="Normal 4 4 2 4 3 2 2 2" xfId="34775" xr:uid="{00000000-0005-0000-0000-000055D70000}"/>
    <cellStyle name="Normal 4 4 2 4 3 2 2 3" xfId="46720" xr:uid="{00000000-0005-0000-0000-000056D70000}"/>
    <cellStyle name="Normal 4 4 2 4 3 2 2 4" xfId="58685" xr:uid="{00000000-0005-0000-0000-000057D70000}"/>
    <cellStyle name="Normal 4 4 2 4 3 2 3" xfId="22807" xr:uid="{00000000-0005-0000-0000-000058D70000}"/>
    <cellStyle name="Normal 4 4 2 4 3 2 4" xfId="10865" xr:uid="{00000000-0005-0000-0000-000059D70000}"/>
    <cellStyle name="Normal 4 4 2 4 3 2 5" xfId="28792" xr:uid="{00000000-0005-0000-0000-00005AD70000}"/>
    <cellStyle name="Normal 4 4 2 4 3 2 6" xfId="40737" xr:uid="{00000000-0005-0000-0000-00005BD70000}"/>
    <cellStyle name="Normal 4 4 2 4 3 2 7" xfId="52702" xr:uid="{00000000-0005-0000-0000-00005CD70000}"/>
    <cellStyle name="Normal 4 4 2 4 3 3" xfId="13878" xr:uid="{00000000-0005-0000-0000-00005DD70000}"/>
    <cellStyle name="Normal 4 4 2 4 3 3 2" xfId="31805" xr:uid="{00000000-0005-0000-0000-00005ED70000}"/>
    <cellStyle name="Normal 4 4 2 4 3 3 3" xfId="43750" xr:uid="{00000000-0005-0000-0000-00005FD70000}"/>
    <cellStyle name="Normal 4 4 2 4 3 3 4" xfId="55715" xr:uid="{00000000-0005-0000-0000-000060D70000}"/>
    <cellStyle name="Normal 4 4 2 4 3 4" xfId="19837" xr:uid="{00000000-0005-0000-0000-000061D70000}"/>
    <cellStyle name="Normal 4 4 2 4 3 5" xfId="7895" xr:uid="{00000000-0005-0000-0000-000062D70000}"/>
    <cellStyle name="Normal 4 4 2 4 3 6" xfId="25822" xr:uid="{00000000-0005-0000-0000-000063D70000}"/>
    <cellStyle name="Normal 4 4 2 4 3 7" xfId="37767" xr:uid="{00000000-0005-0000-0000-000064D70000}"/>
    <cellStyle name="Normal 4 4 2 4 3 8" xfId="49732" xr:uid="{00000000-0005-0000-0000-000065D70000}"/>
    <cellStyle name="Normal 4 4 2 4 4" xfId="3441" xr:uid="{00000000-0005-0000-0000-000066D70000}"/>
    <cellStyle name="Normal 4 4 2 4 4 2" xfId="15404" xr:uid="{00000000-0005-0000-0000-000067D70000}"/>
    <cellStyle name="Normal 4 4 2 4 4 2 2" xfId="33331" xr:uid="{00000000-0005-0000-0000-000068D70000}"/>
    <cellStyle name="Normal 4 4 2 4 4 2 3" xfId="45276" xr:uid="{00000000-0005-0000-0000-000069D70000}"/>
    <cellStyle name="Normal 4 4 2 4 4 2 4" xfId="57241" xr:uid="{00000000-0005-0000-0000-00006AD70000}"/>
    <cellStyle name="Normal 4 4 2 4 4 3" xfId="21363" xr:uid="{00000000-0005-0000-0000-00006BD70000}"/>
    <cellStyle name="Normal 4 4 2 4 4 4" xfId="9421" xr:uid="{00000000-0005-0000-0000-00006CD70000}"/>
    <cellStyle name="Normal 4 4 2 4 4 5" xfId="27348" xr:uid="{00000000-0005-0000-0000-00006DD70000}"/>
    <cellStyle name="Normal 4 4 2 4 4 6" xfId="39293" xr:uid="{00000000-0005-0000-0000-00006ED70000}"/>
    <cellStyle name="Normal 4 4 2 4 4 7" xfId="51258" xr:uid="{00000000-0005-0000-0000-00006FD70000}"/>
    <cellStyle name="Normal 4 4 2 4 5" xfId="12434" xr:uid="{00000000-0005-0000-0000-000070D70000}"/>
    <cellStyle name="Normal 4 4 2 4 5 2" xfId="30361" xr:uid="{00000000-0005-0000-0000-000071D70000}"/>
    <cellStyle name="Normal 4 4 2 4 5 3" xfId="42306" xr:uid="{00000000-0005-0000-0000-000072D70000}"/>
    <cellStyle name="Normal 4 4 2 4 5 4" xfId="54271" xr:uid="{00000000-0005-0000-0000-000073D70000}"/>
    <cellStyle name="Normal 4 4 2 4 6" xfId="18393" xr:uid="{00000000-0005-0000-0000-000074D70000}"/>
    <cellStyle name="Normal 4 4 2 4 7" xfId="6451" xr:uid="{00000000-0005-0000-0000-000075D70000}"/>
    <cellStyle name="Normal 4 4 2 4 8" xfId="24378" xr:uid="{00000000-0005-0000-0000-000076D70000}"/>
    <cellStyle name="Normal 4 4 2 4 9" xfId="36323" xr:uid="{00000000-0005-0000-0000-000077D70000}"/>
    <cellStyle name="Normal 4 4 2 5" xfId="845" xr:uid="{00000000-0005-0000-0000-000078D70000}"/>
    <cellStyle name="Normal 4 4 2 5 2" xfId="2289" xr:uid="{00000000-0005-0000-0000-000079D70000}"/>
    <cellStyle name="Normal 4 4 2 5 2 2" xfId="5259" xr:uid="{00000000-0005-0000-0000-00007AD70000}"/>
    <cellStyle name="Normal 4 4 2 5 2 2 2" xfId="17222" xr:uid="{00000000-0005-0000-0000-00007BD70000}"/>
    <cellStyle name="Normal 4 4 2 5 2 2 2 2" xfId="35149" xr:uid="{00000000-0005-0000-0000-00007CD70000}"/>
    <cellStyle name="Normal 4 4 2 5 2 2 2 3" xfId="47094" xr:uid="{00000000-0005-0000-0000-00007DD70000}"/>
    <cellStyle name="Normal 4 4 2 5 2 2 2 4" xfId="59059" xr:uid="{00000000-0005-0000-0000-00007ED70000}"/>
    <cellStyle name="Normal 4 4 2 5 2 2 3" xfId="23181" xr:uid="{00000000-0005-0000-0000-00007FD70000}"/>
    <cellStyle name="Normal 4 4 2 5 2 2 4" xfId="11239" xr:uid="{00000000-0005-0000-0000-000080D70000}"/>
    <cellStyle name="Normal 4 4 2 5 2 2 5" xfId="29166" xr:uid="{00000000-0005-0000-0000-000081D70000}"/>
    <cellStyle name="Normal 4 4 2 5 2 2 6" xfId="41111" xr:uid="{00000000-0005-0000-0000-000082D70000}"/>
    <cellStyle name="Normal 4 4 2 5 2 2 7" xfId="53076" xr:uid="{00000000-0005-0000-0000-000083D70000}"/>
    <cellStyle name="Normal 4 4 2 5 2 3" xfId="14252" xr:uid="{00000000-0005-0000-0000-000084D70000}"/>
    <cellStyle name="Normal 4 4 2 5 2 3 2" xfId="32179" xr:uid="{00000000-0005-0000-0000-000085D70000}"/>
    <cellStyle name="Normal 4 4 2 5 2 3 3" xfId="44124" xr:uid="{00000000-0005-0000-0000-000086D70000}"/>
    <cellStyle name="Normal 4 4 2 5 2 3 4" xfId="56089" xr:uid="{00000000-0005-0000-0000-000087D70000}"/>
    <cellStyle name="Normal 4 4 2 5 2 4" xfId="20211" xr:uid="{00000000-0005-0000-0000-000088D70000}"/>
    <cellStyle name="Normal 4 4 2 5 2 5" xfId="8269" xr:uid="{00000000-0005-0000-0000-000089D70000}"/>
    <cellStyle name="Normal 4 4 2 5 2 6" xfId="26196" xr:uid="{00000000-0005-0000-0000-00008AD70000}"/>
    <cellStyle name="Normal 4 4 2 5 2 7" xfId="38141" xr:uid="{00000000-0005-0000-0000-00008BD70000}"/>
    <cellStyle name="Normal 4 4 2 5 2 8" xfId="50106" xr:uid="{00000000-0005-0000-0000-00008CD70000}"/>
    <cellStyle name="Normal 4 4 2 5 3" xfId="3815" xr:uid="{00000000-0005-0000-0000-00008DD70000}"/>
    <cellStyle name="Normal 4 4 2 5 3 2" xfId="15778" xr:uid="{00000000-0005-0000-0000-00008ED70000}"/>
    <cellStyle name="Normal 4 4 2 5 3 2 2" xfId="33705" xr:uid="{00000000-0005-0000-0000-00008FD70000}"/>
    <cellStyle name="Normal 4 4 2 5 3 2 3" xfId="45650" xr:uid="{00000000-0005-0000-0000-000090D70000}"/>
    <cellStyle name="Normal 4 4 2 5 3 2 4" xfId="57615" xr:uid="{00000000-0005-0000-0000-000091D70000}"/>
    <cellStyle name="Normal 4 4 2 5 3 3" xfId="21737" xr:uid="{00000000-0005-0000-0000-000092D70000}"/>
    <cellStyle name="Normal 4 4 2 5 3 4" xfId="9795" xr:uid="{00000000-0005-0000-0000-000093D70000}"/>
    <cellStyle name="Normal 4 4 2 5 3 5" xfId="27722" xr:uid="{00000000-0005-0000-0000-000094D70000}"/>
    <cellStyle name="Normal 4 4 2 5 3 6" xfId="39667" xr:uid="{00000000-0005-0000-0000-000095D70000}"/>
    <cellStyle name="Normal 4 4 2 5 3 7" xfId="51632" xr:uid="{00000000-0005-0000-0000-000096D70000}"/>
    <cellStyle name="Normal 4 4 2 5 4" xfId="12808" xr:uid="{00000000-0005-0000-0000-000097D70000}"/>
    <cellStyle name="Normal 4 4 2 5 4 2" xfId="30735" xr:uid="{00000000-0005-0000-0000-000098D70000}"/>
    <cellStyle name="Normal 4 4 2 5 4 3" xfId="42680" xr:uid="{00000000-0005-0000-0000-000099D70000}"/>
    <cellStyle name="Normal 4 4 2 5 4 4" xfId="54645" xr:uid="{00000000-0005-0000-0000-00009AD70000}"/>
    <cellStyle name="Normal 4 4 2 5 5" xfId="18767" xr:uid="{00000000-0005-0000-0000-00009BD70000}"/>
    <cellStyle name="Normal 4 4 2 5 6" xfId="6825" xr:uid="{00000000-0005-0000-0000-00009CD70000}"/>
    <cellStyle name="Normal 4 4 2 5 7" xfId="24752" xr:uid="{00000000-0005-0000-0000-00009DD70000}"/>
    <cellStyle name="Normal 4 4 2 5 8" xfId="36697" xr:uid="{00000000-0005-0000-0000-00009ED70000}"/>
    <cellStyle name="Normal 4 4 2 5 9" xfId="48662" xr:uid="{00000000-0005-0000-0000-00009FD70000}"/>
    <cellStyle name="Normal 4 4 2 6" xfId="1567" xr:uid="{00000000-0005-0000-0000-0000A0D70000}"/>
    <cellStyle name="Normal 4 4 2 6 2" xfId="4537" xr:uid="{00000000-0005-0000-0000-0000A1D70000}"/>
    <cellStyle name="Normal 4 4 2 6 2 2" xfId="16500" xr:uid="{00000000-0005-0000-0000-0000A2D70000}"/>
    <cellStyle name="Normal 4 4 2 6 2 2 2" xfId="34427" xr:uid="{00000000-0005-0000-0000-0000A3D70000}"/>
    <cellStyle name="Normal 4 4 2 6 2 2 3" xfId="46372" xr:uid="{00000000-0005-0000-0000-0000A4D70000}"/>
    <cellStyle name="Normal 4 4 2 6 2 2 4" xfId="58337" xr:uid="{00000000-0005-0000-0000-0000A5D70000}"/>
    <cellStyle name="Normal 4 4 2 6 2 3" xfId="22459" xr:uid="{00000000-0005-0000-0000-0000A6D70000}"/>
    <cellStyle name="Normal 4 4 2 6 2 4" xfId="10517" xr:uid="{00000000-0005-0000-0000-0000A7D70000}"/>
    <cellStyle name="Normal 4 4 2 6 2 5" xfId="28444" xr:uid="{00000000-0005-0000-0000-0000A8D70000}"/>
    <cellStyle name="Normal 4 4 2 6 2 6" xfId="40389" xr:uid="{00000000-0005-0000-0000-0000A9D70000}"/>
    <cellStyle name="Normal 4 4 2 6 2 7" xfId="52354" xr:uid="{00000000-0005-0000-0000-0000AAD70000}"/>
    <cellStyle name="Normal 4 4 2 6 3" xfId="13530" xr:uid="{00000000-0005-0000-0000-0000ABD70000}"/>
    <cellStyle name="Normal 4 4 2 6 3 2" xfId="31457" xr:uid="{00000000-0005-0000-0000-0000ACD70000}"/>
    <cellStyle name="Normal 4 4 2 6 3 3" xfId="43402" xr:uid="{00000000-0005-0000-0000-0000ADD70000}"/>
    <cellStyle name="Normal 4 4 2 6 3 4" xfId="55367" xr:uid="{00000000-0005-0000-0000-0000AED70000}"/>
    <cellStyle name="Normal 4 4 2 6 4" xfId="19489" xr:uid="{00000000-0005-0000-0000-0000AFD70000}"/>
    <cellStyle name="Normal 4 4 2 6 5" xfId="7547" xr:uid="{00000000-0005-0000-0000-0000B0D70000}"/>
    <cellStyle name="Normal 4 4 2 6 6" xfId="25474" xr:uid="{00000000-0005-0000-0000-0000B1D70000}"/>
    <cellStyle name="Normal 4 4 2 6 7" xfId="37419" xr:uid="{00000000-0005-0000-0000-0000B2D70000}"/>
    <cellStyle name="Normal 4 4 2 6 8" xfId="49384" xr:uid="{00000000-0005-0000-0000-0000B3D70000}"/>
    <cellStyle name="Normal 4 4 2 7" xfId="3093" xr:uid="{00000000-0005-0000-0000-0000B4D70000}"/>
    <cellStyle name="Normal 4 4 2 7 2" xfId="15056" xr:uid="{00000000-0005-0000-0000-0000B5D70000}"/>
    <cellStyle name="Normal 4 4 2 7 2 2" xfId="32983" xr:uid="{00000000-0005-0000-0000-0000B6D70000}"/>
    <cellStyle name="Normal 4 4 2 7 2 3" xfId="44928" xr:uid="{00000000-0005-0000-0000-0000B7D70000}"/>
    <cellStyle name="Normal 4 4 2 7 2 4" xfId="56893" xr:uid="{00000000-0005-0000-0000-0000B8D70000}"/>
    <cellStyle name="Normal 4 4 2 7 3" xfId="21015" xr:uid="{00000000-0005-0000-0000-0000B9D70000}"/>
    <cellStyle name="Normal 4 4 2 7 4" xfId="9073" xr:uid="{00000000-0005-0000-0000-0000BAD70000}"/>
    <cellStyle name="Normal 4 4 2 7 5" xfId="27000" xr:uid="{00000000-0005-0000-0000-0000BBD70000}"/>
    <cellStyle name="Normal 4 4 2 7 6" xfId="38945" xr:uid="{00000000-0005-0000-0000-0000BCD70000}"/>
    <cellStyle name="Normal 4 4 2 7 7" xfId="50910" xr:uid="{00000000-0005-0000-0000-0000BDD70000}"/>
    <cellStyle name="Normal 4 4 2 8" xfId="12086" xr:uid="{00000000-0005-0000-0000-0000BED70000}"/>
    <cellStyle name="Normal 4 4 2 8 2" xfId="30013" xr:uid="{00000000-0005-0000-0000-0000BFD70000}"/>
    <cellStyle name="Normal 4 4 2 8 3" xfId="41958" xr:uid="{00000000-0005-0000-0000-0000C0D70000}"/>
    <cellStyle name="Normal 4 4 2 8 4" xfId="53923" xr:uid="{00000000-0005-0000-0000-0000C1D70000}"/>
    <cellStyle name="Normal 4 4 2 9" xfId="18045" xr:uid="{00000000-0005-0000-0000-0000C2D70000}"/>
    <cellStyle name="Normal 4 4 3" xfId="181" xr:uid="{00000000-0005-0000-0000-0000C3D70000}"/>
    <cellStyle name="Normal 4 4 3 10" xfId="36033" xr:uid="{00000000-0005-0000-0000-0000C4D70000}"/>
    <cellStyle name="Normal 4 4 3 11" xfId="47998" xr:uid="{00000000-0005-0000-0000-0000C5D70000}"/>
    <cellStyle name="Normal 4 4 3 2" xfId="529" xr:uid="{00000000-0005-0000-0000-0000C6D70000}"/>
    <cellStyle name="Normal 4 4 3 2 10" xfId="48346" xr:uid="{00000000-0005-0000-0000-0000C7D70000}"/>
    <cellStyle name="Normal 4 4 3 2 2" xfId="1251" xr:uid="{00000000-0005-0000-0000-0000C8D70000}"/>
    <cellStyle name="Normal 4 4 3 2 2 2" xfId="2695" xr:uid="{00000000-0005-0000-0000-0000C9D70000}"/>
    <cellStyle name="Normal 4 4 3 2 2 2 2" xfId="5665" xr:uid="{00000000-0005-0000-0000-0000CAD70000}"/>
    <cellStyle name="Normal 4 4 3 2 2 2 2 2" xfId="17628" xr:uid="{00000000-0005-0000-0000-0000CBD70000}"/>
    <cellStyle name="Normal 4 4 3 2 2 2 2 2 2" xfId="35555" xr:uid="{00000000-0005-0000-0000-0000CCD70000}"/>
    <cellStyle name="Normal 4 4 3 2 2 2 2 2 3" xfId="47500" xr:uid="{00000000-0005-0000-0000-0000CDD70000}"/>
    <cellStyle name="Normal 4 4 3 2 2 2 2 2 4" xfId="59465" xr:uid="{00000000-0005-0000-0000-0000CED70000}"/>
    <cellStyle name="Normal 4 4 3 2 2 2 2 3" xfId="23587" xr:uid="{00000000-0005-0000-0000-0000CFD70000}"/>
    <cellStyle name="Normal 4 4 3 2 2 2 2 4" xfId="11645" xr:uid="{00000000-0005-0000-0000-0000D0D70000}"/>
    <cellStyle name="Normal 4 4 3 2 2 2 2 5" xfId="29572" xr:uid="{00000000-0005-0000-0000-0000D1D70000}"/>
    <cellStyle name="Normal 4 4 3 2 2 2 2 6" xfId="41517" xr:uid="{00000000-0005-0000-0000-0000D2D70000}"/>
    <cellStyle name="Normal 4 4 3 2 2 2 2 7" xfId="53482" xr:uid="{00000000-0005-0000-0000-0000D3D70000}"/>
    <cellStyle name="Normal 4 4 3 2 2 2 3" xfId="14658" xr:uid="{00000000-0005-0000-0000-0000D4D70000}"/>
    <cellStyle name="Normal 4 4 3 2 2 2 3 2" xfId="32585" xr:uid="{00000000-0005-0000-0000-0000D5D70000}"/>
    <cellStyle name="Normal 4 4 3 2 2 2 3 3" xfId="44530" xr:uid="{00000000-0005-0000-0000-0000D6D70000}"/>
    <cellStyle name="Normal 4 4 3 2 2 2 3 4" xfId="56495" xr:uid="{00000000-0005-0000-0000-0000D7D70000}"/>
    <cellStyle name="Normal 4 4 3 2 2 2 4" xfId="20617" xr:uid="{00000000-0005-0000-0000-0000D8D70000}"/>
    <cellStyle name="Normal 4 4 3 2 2 2 5" xfId="8675" xr:uid="{00000000-0005-0000-0000-0000D9D70000}"/>
    <cellStyle name="Normal 4 4 3 2 2 2 6" xfId="26602" xr:uid="{00000000-0005-0000-0000-0000DAD70000}"/>
    <cellStyle name="Normal 4 4 3 2 2 2 7" xfId="38547" xr:uid="{00000000-0005-0000-0000-0000DBD70000}"/>
    <cellStyle name="Normal 4 4 3 2 2 2 8" xfId="50512" xr:uid="{00000000-0005-0000-0000-0000DCD70000}"/>
    <cellStyle name="Normal 4 4 3 2 2 3" xfId="4221" xr:uid="{00000000-0005-0000-0000-0000DDD70000}"/>
    <cellStyle name="Normal 4 4 3 2 2 3 2" xfId="16184" xr:uid="{00000000-0005-0000-0000-0000DED70000}"/>
    <cellStyle name="Normal 4 4 3 2 2 3 2 2" xfId="34111" xr:uid="{00000000-0005-0000-0000-0000DFD70000}"/>
    <cellStyle name="Normal 4 4 3 2 2 3 2 3" xfId="46056" xr:uid="{00000000-0005-0000-0000-0000E0D70000}"/>
    <cellStyle name="Normal 4 4 3 2 2 3 2 4" xfId="58021" xr:uid="{00000000-0005-0000-0000-0000E1D70000}"/>
    <cellStyle name="Normal 4 4 3 2 2 3 3" xfId="22143" xr:uid="{00000000-0005-0000-0000-0000E2D70000}"/>
    <cellStyle name="Normal 4 4 3 2 2 3 4" xfId="10201" xr:uid="{00000000-0005-0000-0000-0000E3D70000}"/>
    <cellStyle name="Normal 4 4 3 2 2 3 5" xfId="28128" xr:uid="{00000000-0005-0000-0000-0000E4D70000}"/>
    <cellStyle name="Normal 4 4 3 2 2 3 6" xfId="40073" xr:uid="{00000000-0005-0000-0000-0000E5D70000}"/>
    <cellStyle name="Normal 4 4 3 2 2 3 7" xfId="52038" xr:uid="{00000000-0005-0000-0000-0000E6D70000}"/>
    <cellStyle name="Normal 4 4 3 2 2 4" xfId="13214" xr:uid="{00000000-0005-0000-0000-0000E7D70000}"/>
    <cellStyle name="Normal 4 4 3 2 2 4 2" xfId="31141" xr:uid="{00000000-0005-0000-0000-0000E8D70000}"/>
    <cellStyle name="Normal 4 4 3 2 2 4 3" xfId="43086" xr:uid="{00000000-0005-0000-0000-0000E9D70000}"/>
    <cellStyle name="Normal 4 4 3 2 2 4 4" xfId="55051" xr:uid="{00000000-0005-0000-0000-0000EAD70000}"/>
    <cellStyle name="Normal 4 4 3 2 2 5" xfId="19173" xr:uid="{00000000-0005-0000-0000-0000EBD70000}"/>
    <cellStyle name="Normal 4 4 3 2 2 6" xfId="7231" xr:uid="{00000000-0005-0000-0000-0000ECD70000}"/>
    <cellStyle name="Normal 4 4 3 2 2 7" xfId="25158" xr:uid="{00000000-0005-0000-0000-0000EDD70000}"/>
    <cellStyle name="Normal 4 4 3 2 2 8" xfId="37103" xr:uid="{00000000-0005-0000-0000-0000EED70000}"/>
    <cellStyle name="Normal 4 4 3 2 2 9" xfId="49068" xr:uid="{00000000-0005-0000-0000-0000EFD70000}"/>
    <cellStyle name="Normal 4 4 3 2 3" xfId="1973" xr:uid="{00000000-0005-0000-0000-0000F0D70000}"/>
    <cellStyle name="Normal 4 4 3 2 3 2" xfId="4943" xr:uid="{00000000-0005-0000-0000-0000F1D70000}"/>
    <cellStyle name="Normal 4 4 3 2 3 2 2" xfId="16906" xr:uid="{00000000-0005-0000-0000-0000F2D70000}"/>
    <cellStyle name="Normal 4 4 3 2 3 2 2 2" xfId="34833" xr:uid="{00000000-0005-0000-0000-0000F3D70000}"/>
    <cellStyle name="Normal 4 4 3 2 3 2 2 3" xfId="46778" xr:uid="{00000000-0005-0000-0000-0000F4D70000}"/>
    <cellStyle name="Normal 4 4 3 2 3 2 2 4" xfId="58743" xr:uid="{00000000-0005-0000-0000-0000F5D70000}"/>
    <cellStyle name="Normal 4 4 3 2 3 2 3" xfId="22865" xr:uid="{00000000-0005-0000-0000-0000F6D70000}"/>
    <cellStyle name="Normal 4 4 3 2 3 2 4" xfId="10923" xr:uid="{00000000-0005-0000-0000-0000F7D70000}"/>
    <cellStyle name="Normal 4 4 3 2 3 2 5" xfId="28850" xr:uid="{00000000-0005-0000-0000-0000F8D70000}"/>
    <cellStyle name="Normal 4 4 3 2 3 2 6" xfId="40795" xr:uid="{00000000-0005-0000-0000-0000F9D70000}"/>
    <cellStyle name="Normal 4 4 3 2 3 2 7" xfId="52760" xr:uid="{00000000-0005-0000-0000-0000FAD70000}"/>
    <cellStyle name="Normal 4 4 3 2 3 3" xfId="13936" xr:uid="{00000000-0005-0000-0000-0000FBD70000}"/>
    <cellStyle name="Normal 4 4 3 2 3 3 2" xfId="31863" xr:uid="{00000000-0005-0000-0000-0000FCD70000}"/>
    <cellStyle name="Normal 4 4 3 2 3 3 3" xfId="43808" xr:uid="{00000000-0005-0000-0000-0000FDD70000}"/>
    <cellStyle name="Normal 4 4 3 2 3 3 4" xfId="55773" xr:uid="{00000000-0005-0000-0000-0000FED70000}"/>
    <cellStyle name="Normal 4 4 3 2 3 4" xfId="19895" xr:uid="{00000000-0005-0000-0000-0000FFD70000}"/>
    <cellStyle name="Normal 4 4 3 2 3 5" xfId="7953" xr:uid="{00000000-0005-0000-0000-000000D80000}"/>
    <cellStyle name="Normal 4 4 3 2 3 6" xfId="25880" xr:uid="{00000000-0005-0000-0000-000001D80000}"/>
    <cellStyle name="Normal 4 4 3 2 3 7" xfId="37825" xr:uid="{00000000-0005-0000-0000-000002D80000}"/>
    <cellStyle name="Normal 4 4 3 2 3 8" xfId="49790" xr:uid="{00000000-0005-0000-0000-000003D80000}"/>
    <cellStyle name="Normal 4 4 3 2 4" xfId="3499" xr:uid="{00000000-0005-0000-0000-000004D80000}"/>
    <cellStyle name="Normal 4 4 3 2 4 2" xfId="15462" xr:uid="{00000000-0005-0000-0000-000005D80000}"/>
    <cellStyle name="Normal 4 4 3 2 4 2 2" xfId="33389" xr:uid="{00000000-0005-0000-0000-000006D80000}"/>
    <cellStyle name="Normal 4 4 3 2 4 2 3" xfId="45334" xr:uid="{00000000-0005-0000-0000-000007D80000}"/>
    <cellStyle name="Normal 4 4 3 2 4 2 4" xfId="57299" xr:uid="{00000000-0005-0000-0000-000008D80000}"/>
    <cellStyle name="Normal 4 4 3 2 4 3" xfId="21421" xr:uid="{00000000-0005-0000-0000-000009D80000}"/>
    <cellStyle name="Normal 4 4 3 2 4 4" xfId="9479" xr:uid="{00000000-0005-0000-0000-00000AD80000}"/>
    <cellStyle name="Normal 4 4 3 2 4 5" xfId="27406" xr:uid="{00000000-0005-0000-0000-00000BD80000}"/>
    <cellStyle name="Normal 4 4 3 2 4 6" xfId="39351" xr:uid="{00000000-0005-0000-0000-00000CD80000}"/>
    <cellStyle name="Normal 4 4 3 2 4 7" xfId="51316" xr:uid="{00000000-0005-0000-0000-00000DD80000}"/>
    <cellStyle name="Normal 4 4 3 2 5" xfId="12492" xr:uid="{00000000-0005-0000-0000-00000ED80000}"/>
    <cellStyle name="Normal 4 4 3 2 5 2" xfId="30419" xr:uid="{00000000-0005-0000-0000-00000FD80000}"/>
    <cellStyle name="Normal 4 4 3 2 5 3" xfId="42364" xr:uid="{00000000-0005-0000-0000-000010D80000}"/>
    <cellStyle name="Normal 4 4 3 2 5 4" xfId="54329" xr:uid="{00000000-0005-0000-0000-000011D80000}"/>
    <cellStyle name="Normal 4 4 3 2 6" xfId="18451" xr:uid="{00000000-0005-0000-0000-000012D80000}"/>
    <cellStyle name="Normal 4 4 3 2 7" xfId="6509" xr:uid="{00000000-0005-0000-0000-000013D80000}"/>
    <cellStyle name="Normal 4 4 3 2 8" xfId="24436" xr:uid="{00000000-0005-0000-0000-000014D80000}"/>
    <cellStyle name="Normal 4 4 3 2 9" xfId="36381" xr:uid="{00000000-0005-0000-0000-000015D80000}"/>
    <cellStyle name="Normal 4 4 3 3" xfId="903" xr:uid="{00000000-0005-0000-0000-000016D80000}"/>
    <cellStyle name="Normal 4 4 3 3 2" xfId="2347" xr:uid="{00000000-0005-0000-0000-000017D80000}"/>
    <cellStyle name="Normal 4 4 3 3 2 2" xfId="5317" xr:uid="{00000000-0005-0000-0000-000018D80000}"/>
    <cellStyle name="Normal 4 4 3 3 2 2 2" xfId="17280" xr:uid="{00000000-0005-0000-0000-000019D80000}"/>
    <cellStyle name="Normal 4 4 3 3 2 2 2 2" xfId="35207" xr:uid="{00000000-0005-0000-0000-00001AD80000}"/>
    <cellStyle name="Normal 4 4 3 3 2 2 2 3" xfId="47152" xr:uid="{00000000-0005-0000-0000-00001BD80000}"/>
    <cellStyle name="Normal 4 4 3 3 2 2 2 4" xfId="59117" xr:uid="{00000000-0005-0000-0000-00001CD80000}"/>
    <cellStyle name="Normal 4 4 3 3 2 2 3" xfId="23239" xr:uid="{00000000-0005-0000-0000-00001DD80000}"/>
    <cellStyle name="Normal 4 4 3 3 2 2 4" xfId="11297" xr:uid="{00000000-0005-0000-0000-00001ED80000}"/>
    <cellStyle name="Normal 4 4 3 3 2 2 5" xfId="29224" xr:uid="{00000000-0005-0000-0000-00001FD80000}"/>
    <cellStyle name="Normal 4 4 3 3 2 2 6" xfId="41169" xr:uid="{00000000-0005-0000-0000-000020D80000}"/>
    <cellStyle name="Normal 4 4 3 3 2 2 7" xfId="53134" xr:uid="{00000000-0005-0000-0000-000021D80000}"/>
    <cellStyle name="Normal 4 4 3 3 2 3" xfId="14310" xr:uid="{00000000-0005-0000-0000-000022D80000}"/>
    <cellStyle name="Normal 4 4 3 3 2 3 2" xfId="32237" xr:uid="{00000000-0005-0000-0000-000023D80000}"/>
    <cellStyle name="Normal 4 4 3 3 2 3 3" xfId="44182" xr:uid="{00000000-0005-0000-0000-000024D80000}"/>
    <cellStyle name="Normal 4 4 3 3 2 3 4" xfId="56147" xr:uid="{00000000-0005-0000-0000-000025D80000}"/>
    <cellStyle name="Normal 4 4 3 3 2 4" xfId="20269" xr:uid="{00000000-0005-0000-0000-000026D80000}"/>
    <cellStyle name="Normal 4 4 3 3 2 5" xfId="8327" xr:uid="{00000000-0005-0000-0000-000027D80000}"/>
    <cellStyle name="Normal 4 4 3 3 2 6" xfId="26254" xr:uid="{00000000-0005-0000-0000-000028D80000}"/>
    <cellStyle name="Normal 4 4 3 3 2 7" xfId="38199" xr:uid="{00000000-0005-0000-0000-000029D80000}"/>
    <cellStyle name="Normal 4 4 3 3 2 8" xfId="50164" xr:uid="{00000000-0005-0000-0000-00002AD80000}"/>
    <cellStyle name="Normal 4 4 3 3 3" xfId="3873" xr:uid="{00000000-0005-0000-0000-00002BD80000}"/>
    <cellStyle name="Normal 4 4 3 3 3 2" xfId="15836" xr:uid="{00000000-0005-0000-0000-00002CD80000}"/>
    <cellStyle name="Normal 4 4 3 3 3 2 2" xfId="33763" xr:uid="{00000000-0005-0000-0000-00002DD80000}"/>
    <cellStyle name="Normal 4 4 3 3 3 2 3" xfId="45708" xr:uid="{00000000-0005-0000-0000-00002ED80000}"/>
    <cellStyle name="Normal 4 4 3 3 3 2 4" xfId="57673" xr:uid="{00000000-0005-0000-0000-00002FD80000}"/>
    <cellStyle name="Normal 4 4 3 3 3 3" xfId="21795" xr:uid="{00000000-0005-0000-0000-000030D80000}"/>
    <cellStyle name="Normal 4 4 3 3 3 4" xfId="9853" xr:uid="{00000000-0005-0000-0000-000031D80000}"/>
    <cellStyle name="Normal 4 4 3 3 3 5" xfId="27780" xr:uid="{00000000-0005-0000-0000-000032D80000}"/>
    <cellStyle name="Normal 4 4 3 3 3 6" xfId="39725" xr:uid="{00000000-0005-0000-0000-000033D80000}"/>
    <cellStyle name="Normal 4 4 3 3 3 7" xfId="51690" xr:uid="{00000000-0005-0000-0000-000034D80000}"/>
    <cellStyle name="Normal 4 4 3 3 4" xfId="12866" xr:uid="{00000000-0005-0000-0000-000035D80000}"/>
    <cellStyle name="Normal 4 4 3 3 4 2" xfId="30793" xr:uid="{00000000-0005-0000-0000-000036D80000}"/>
    <cellStyle name="Normal 4 4 3 3 4 3" xfId="42738" xr:uid="{00000000-0005-0000-0000-000037D80000}"/>
    <cellStyle name="Normal 4 4 3 3 4 4" xfId="54703" xr:uid="{00000000-0005-0000-0000-000038D80000}"/>
    <cellStyle name="Normal 4 4 3 3 5" xfId="18825" xr:uid="{00000000-0005-0000-0000-000039D80000}"/>
    <cellStyle name="Normal 4 4 3 3 6" xfId="6883" xr:uid="{00000000-0005-0000-0000-00003AD80000}"/>
    <cellStyle name="Normal 4 4 3 3 7" xfId="24810" xr:uid="{00000000-0005-0000-0000-00003BD80000}"/>
    <cellStyle name="Normal 4 4 3 3 8" xfId="36755" xr:uid="{00000000-0005-0000-0000-00003CD80000}"/>
    <cellStyle name="Normal 4 4 3 3 9" xfId="48720" xr:uid="{00000000-0005-0000-0000-00003DD80000}"/>
    <cellStyle name="Normal 4 4 3 4" xfId="1625" xr:uid="{00000000-0005-0000-0000-00003ED80000}"/>
    <cellStyle name="Normal 4 4 3 4 2" xfId="4595" xr:uid="{00000000-0005-0000-0000-00003FD80000}"/>
    <cellStyle name="Normal 4 4 3 4 2 2" xfId="16558" xr:uid="{00000000-0005-0000-0000-000040D80000}"/>
    <cellStyle name="Normal 4 4 3 4 2 2 2" xfId="34485" xr:uid="{00000000-0005-0000-0000-000041D80000}"/>
    <cellStyle name="Normal 4 4 3 4 2 2 3" xfId="46430" xr:uid="{00000000-0005-0000-0000-000042D80000}"/>
    <cellStyle name="Normal 4 4 3 4 2 2 4" xfId="58395" xr:uid="{00000000-0005-0000-0000-000043D80000}"/>
    <cellStyle name="Normal 4 4 3 4 2 3" xfId="22517" xr:uid="{00000000-0005-0000-0000-000044D80000}"/>
    <cellStyle name="Normal 4 4 3 4 2 4" xfId="10575" xr:uid="{00000000-0005-0000-0000-000045D80000}"/>
    <cellStyle name="Normal 4 4 3 4 2 5" xfId="28502" xr:uid="{00000000-0005-0000-0000-000046D80000}"/>
    <cellStyle name="Normal 4 4 3 4 2 6" xfId="40447" xr:uid="{00000000-0005-0000-0000-000047D80000}"/>
    <cellStyle name="Normal 4 4 3 4 2 7" xfId="52412" xr:uid="{00000000-0005-0000-0000-000048D80000}"/>
    <cellStyle name="Normal 4 4 3 4 3" xfId="13588" xr:uid="{00000000-0005-0000-0000-000049D80000}"/>
    <cellStyle name="Normal 4 4 3 4 3 2" xfId="31515" xr:uid="{00000000-0005-0000-0000-00004AD80000}"/>
    <cellStyle name="Normal 4 4 3 4 3 3" xfId="43460" xr:uid="{00000000-0005-0000-0000-00004BD80000}"/>
    <cellStyle name="Normal 4 4 3 4 3 4" xfId="55425" xr:uid="{00000000-0005-0000-0000-00004CD80000}"/>
    <cellStyle name="Normal 4 4 3 4 4" xfId="19547" xr:uid="{00000000-0005-0000-0000-00004DD80000}"/>
    <cellStyle name="Normal 4 4 3 4 5" xfId="7605" xr:uid="{00000000-0005-0000-0000-00004ED80000}"/>
    <cellStyle name="Normal 4 4 3 4 6" xfId="25532" xr:uid="{00000000-0005-0000-0000-00004FD80000}"/>
    <cellStyle name="Normal 4 4 3 4 7" xfId="37477" xr:uid="{00000000-0005-0000-0000-000050D80000}"/>
    <cellStyle name="Normal 4 4 3 4 8" xfId="49442" xr:uid="{00000000-0005-0000-0000-000051D80000}"/>
    <cellStyle name="Normal 4 4 3 5" xfId="3151" xr:uid="{00000000-0005-0000-0000-000052D80000}"/>
    <cellStyle name="Normal 4 4 3 5 2" xfId="15114" xr:uid="{00000000-0005-0000-0000-000053D80000}"/>
    <cellStyle name="Normal 4 4 3 5 2 2" xfId="33041" xr:uid="{00000000-0005-0000-0000-000054D80000}"/>
    <cellStyle name="Normal 4 4 3 5 2 3" xfId="44986" xr:uid="{00000000-0005-0000-0000-000055D80000}"/>
    <cellStyle name="Normal 4 4 3 5 2 4" xfId="56951" xr:uid="{00000000-0005-0000-0000-000056D80000}"/>
    <cellStyle name="Normal 4 4 3 5 3" xfId="21073" xr:uid="{00000000-0005-0000-0000-000057D80000}"/>
    <cellStyle name="Normal 4 4 3 5 4" xfId="9131" xr:uid="{00000000-0005-0000-0000-000058D80000}"/>
    <cellStyle name="Normal 4 4 3 5 5" xfId="27058" xr:uid="{00000000-0005-0000-0000-000059D80000}"/>
    <cellStyle name="Normal 4 4 3 5 6" xfId="39003" xr:uid="{00000000-0005-0000-0000-00005AD80000}"/>
    <cellStyle name="Normal 4 4 3 5 7" xfId="50968" xr:uid="{00000000-0005-0000-0000-00005BD80000}"/>
    <cellStyle name="Normal 4 4 3 6" xfId="12144" xr:uid="{00000000-0005-0000-0000-00005CD80000}"/>
    <cellStyle name="Normal 4 4 3 6 2" xfId="30071" xr:uid="{00000000-0005-0000-0000-00005DD80000}"/>
    <cellStyle name="Normal 4 4 3 6 3" xfId="42016" xr:uid="{00000000-0005-0000-0000-00005ED80000}"/>
    <cellStyle name="Normal 4 4 3 6 4" xfId="53981" xr:uid="{00000000-0005-0000-0000-00005FD80000}"/>
    <cellStyle name="Normal 4 4 3 7" xfId="18103" xr:uid="{00000000-0005-0000-0000-000060D80000}"/>
    <cellStyle name="Normal 4 4 3 8" xfId="6161" xr:uid="{00000000-0005-0000-0000-000061D80000}"/>
    <cellStyle name="Normal 4 4 3 9" xfId="24088" xr:uid="{00000000-0005-0000-0000-000062D80000}"/>
    <cellStyle name="Normal 4 4 4" xfId="297" xr:uid="{00000000-0005-0000-0000-000063D80000}"/>
    <cellStyle name="Normal 4 4 4 10" xfId="36149" xr:uid="{00000000-0005-0000-0000-000064D80000}"/>
    <cellStyle name="Normal 4 4 4 11" xfId="48114" xr:uid="{00000000-0005-0000-0000-000065D80000}"/>
    <cellStyle name="Normal 4 4 4 2" xfId="645" xr:uid="{00000000-0005-0000-0000-000066D80000}"/>
    <cellStyle name="Normal 4 4 4 2 10" xfId="48462" xr:uid="{00000000-0005-0000-0000-000067D80000}"/>
    <cellStyle name="Normal 4 4 4 2 2" xfId="1367" xr:uid="{00000000-0005-0000-0000-000068D80000}"/>
    <cellStyle name="Normal 4 4 4 2 2 2" xfId="2811" xr:uid="{00000000-0005-0000-0000-000069D80000}"/>
    <cellStyle name="Normal 4 4 4 2 2 2 2" xfId="5781" xr:uid="{00000000-0005-0000-0000-00006AD80000}"/>
    <cellStyle name="Normal 4 4 4 2 2 2 2 2" xfId="17744" xr:uid="{00000000-0005-0000-0000-00006BD80000}"/>
    <cellStyle name="Normal 4 4 4 2 2 2 2 2 2" xfId="35671" xr:uid="{00000000-0005-0000-0000-00006CD80000}"/>
    <cellStyle name="Normal 4 4 4 2 2 2 2 2 3" xfId="47616" xr:uid="{00000000-0005-0000-0000-00006DD80000}"/>
    <cellStyle name="Normal 4 4 4 2 2 2 2 2 4" xfId="59581" xr:uid="{00000000-0005-0000-0000-00006ED80000}"/>
    <cellStyle name="Normal 4 4 4 2 2 2 2 3" xfId="23703" xr:uid="{00000000-0005-0000-0000-00006FD80000}"/>
    <cellStyle name="Normal 4 4 4 2 2 2 2 4" xfId="11761" xr:uid="{00000000-0005-0000-0000-000070D80000}"/>
    <cellStyle name="Normal 4 4 4 2 2 2 2 5" xfId="29688" xr:uid="{00000000-0005-0000-0000-000071D80000}"/>
    <cellStyle name="Normal 4 4 4 2 2 2 2 6" xfId="41633" xr:uid="{00000000-0005-0000-0000-000072D80000}"/>
    <cellStyle name="Normal 4 4 4 2 2 2 2 7" xfId="53598" xr:uid="{00000000-0005-0000-0000-000073D80000}"/>
    <cellStyle name="Normal 4 4 4 2 2 2 3" xfId="14774" xr:uid="{00000000-0005-0000-0000-000074D80000}"/>
    <cellStyle name="Normal 4 4 4 2 2 2 3 2" xfId="32701" xr:uid="{00000000-0005-0000-0000-000075D80000}"/>
    <cellStyle name="Normal 4 4 4 2 2 2 3 3" xfId="44646" xr:uid="{00000000-0005-0000-0000-000076D80000}"/>
    <cellStyle name="Normal 4 4 4 2 2 2 3 4" xfId="56611" xr:uid="{00000000-0005-0000-0000-000077D80000}"/>
    <cellStyle name="Normal 4 4 4 2 2 2 4" xfId="20733" xr:uid="{00000000-0005-0000-0000-000078D80000}"/>
    <cellStyle name="Normal 4 4 4 2 2 2 5" xfId="8791" xr:uid="{00000000-0005-0000-0000-000079D80000}"/>
    <cellStyle name="Normal 4 4 4 2 2 2 6" xfId="26718" xr:uid="{00000000-0005-0000-0000-00007AD80000}"/>
    <cellStyle name="Normal 4 4 4 2 2 2 7" xfId="38663" xr:uid="{00000000-0005-0000-0000-00007BD80000}"/>
    <cellStyle name="Normal 4 4 4 2 2 2 8" xfId="50628" xr:uid="{00000000-0005-0000-0000-00007CD80000}"/>
    <cellStyle name="Normal 4 4 4 2 2 3" xfId="4337" xr:uid="{00000000-0005-0000-0000-00007DD80000}"/>
    <cellStyle name="Normal 4 4 4 2 2 3 2" xfId="16300" xr:uid="{00000000-0005-0000-0000-00007ED80000}"/>
    <cellStyle name="Normal 4 4 4 2 2 3 2 2" xfId="34227" xr:uid="{00000000-0005-0000-0000-00007FD80000}"/>
    <cellStyle name="Normal 4 4 4 2 2 3 2 3" xfId="46172" xr:uid="{00000000-0005-0000-0000-000080D80000}"/>
    <cellStyle name="Normal 4 4 4 2 2 3 2 4" xfId="58137" xr:uid="{00000000-0005-0000-0000-000081D80000}"/>
    <cellStyle name="Normal 4 4 4 2 2 3 3" xfId="22259" xr:uid="{00000000-0005-0000-0000-000082D80000}"/>
    <cellStyle name="Normal 4 4 4 2 2 3 4" xfId="10317" xr:uid="{00000000-0005-0000-0000-000083D80000}"/>
    <cellStyle name="Normal 4 4 4 2 2 3 5" xfId="28244" xr:uid="{00000000-0005-0000-0000-000084D80000}"/>
    <cellStyle name="Normal 4 4 4 2 2 3 6" xfId="40189" xr:uid="{00000000-0005-0000-0000-000085D80000}"/>
    <cellStyle name="Normal 4 4 4 2 2 3 7" xfId="52154" xr:uid="{00000000-0005-0000-0000-000086D80000}"/>
    <cellStyle name="Normal 4 4 4 2 2 4" xfId="13330" xr:uid="{00000000-0005-0000-0000-000087D80000}"/>
    <cellStyle name="Normal 4 4 4 2 2 4 2" xfId="31257" xr:uid="{00000000-0005-0000-0000-000088D80000}"/>
    <cellStyle name="Normal 4 4 4 2 2 4 3" xfId="43202" xr:uid="{00000000-0005-0000-0000-000089D80000}"/>
    <cellStyle name="Normal 4 4 4 2 2 4 4" xfId="55167" xr:uid="{00000000-0005-0000-0000-00008AD80000}"/>
    <cellStyle name="Normal 4 4 4 2 2 5" xfId="19289" xr:uid="{00000000-0005-0000-0000-00008BD80000}"/>
    <cellStyle name="Normal 4 4 4 2 2 6" xfId="7347" xr:uid="{00000000-0005-0000-0000-00008CD80000}"/>
    <cellStyle name="Normal 4 4 4 2 2 7" xfId="25274" xr:uid="{00000000-0005-0000-0000-00008DD80000}"/>
    <cellStyle name="Normal 4 4 4 2 2 8" xfId="37219" xr:uid="{00000000-0005-0000-0000-00008ED80000}"/>
    <cellStyle name="Normal 4 4 4 2 2 9" xfId="49184" xr:uid="{00000000-0005-0000-0000-00008FD80000}"/>
    <cellStyle name="Normal 4 4 4 2 3" xfId="2089" xr:uid="{00000000-0005-0000-0000-000090D80000}"/>
    <cellStyle name="Normal 4 4 4 2 3 2" xfId="5059" xr:uid="{00000000-0005-0000-0000-000091D80000}"/>
    <cellStyle name="Normal 4 4 4 2 3 2 2" xfId="17022" xr:uid="{00000000-0005-0000-0000-000092D80000}"/>
    <cellStyle name="Normal 4 4 4 2 3 2 2 2" xfId="34949" xr:uid="{00000000-0005-0000-0000-000093D80000}"/>
    <cellStyle name="Normal 4 4 4 2 3 2 2 3" xfId="46894" xr:uid="{00000000-0005-0000-0000-000094D80000}"/>
    <cellStyle name="Normal 4 4 4 2 3 2 2 4" xfId="58859" xr:uid="{00000000-0005-0000-0000-000095D80000}"/>
    <cellStyle name="Normal 4 4 4 2 3 2 3" xfId="22981" xr:uid="{00000000-0005-0000-0000-000096D80000}"/>
    <cellStyle name="Normal 4 4 4 2 3 2 4" xfId="11039" xr:uid="{00000000-0005-0000-0000-000097D80000}"/>
    <cellStyle name="Normal 4 4 4 2 3 2 5" xfId="28966" xr:uid="{00000000-0005-0000-0000-000098D80000}"/>
    <cellStyle name="Normal 4 4 4 2 3 2 6" xfId="40911" xr:uid="{00000000-0005-0000-0000-000099D80000}"/>
    <cellStyle name="Normal 4 4 4 2 3 2 7" xfId="52876" xr:uid="{00000000-0005-0000-0000-00009AD80000}"/>
    <cellStyle name="Normal 4 4 4 2 3 3" xfId="14052" xr:uid="{00000000-0005-0000-0000-00009BD80000}"/>
    <cellStyle name="Normal 4 4 4 2 3 3 2" xfId="31979" xr:uid="{00000000-0005-0000-0000-00009CD80000}"/>
    <cellStyle name="Normal 4 4 4 2 3 3 3" xfId="43924" xr:uid="{00000000-0005-0000-0000-00009DD80000}"/>
    <cellStyle name="Normal 4 4 4 2 3 3 4" xfId="55889" xr:uid="{00000000-0005-0000-0000-00009ED80000}"/>
    <cellStyle name="Normal 4 4 4 2 3 4" xfId="20011" xr:uid="{00000000-0005-0000-0000-00009FD80000}"/>
    <cellStyle name="Normal 4 4 4 2 3 5" xfId="8069" xr:uid="{00000000-0005-0000-0000-0000A0D80000}"/>
    <cellStyle name="Normal 4 4 4 2 3 6" xfId="25996" xr:uid="{00000000-0005-0000-0000-0000A1D80000}"/>
    <cellStyle name="Normal 4 4 4 2 3 7" xfId="37941" xr:uid="{00000000-0005-0000-0000-0000A2D80000}"/>
    <cellStyle name="Normal 4 4 4 2 3 8" xfId="49906" xr:uid="{00000000-0005-0000-0000-0000A3D80000}"/>
    <cellStyle name="Normal 4 4 4 2 4" xfId="3615" xr:uid="{00000000-0005-0000-0000-0000A4D80000}"/>
    <cellStyle name="Normal 4 4 4 2 4 2" xfId="15578" xr:uid="{00000000-0005-0000-0000-0000A5D80000}"/>
    <cellStyle name="Normal 4 4 4 2 4 2 2" xfId="33505" xr:uid="{00000000-0005-0000-0000-0000A6D80000}"/>
    <cellStyle name="Normal 4 4 4 2 4 2 3" xfId="45450" xr:uid="{00000000-0005-0000-0000-0000A7D80000}"/>
    <cellStyle name="Normal 4 4 4 2 4 2 4" xfId="57415" xr:uid="{00000000-0005-0000-0000-0000A8D80000}"/>
    <cellStyle name="Normal 4 4 4 2 4 3" xfId="21537" xr:uid="{00000000-0005-0000-0000-0000A9D80000}"/>
    <cellStyle name="Normal 4 4 4 2 4 4" xfId="9595" xr:uid="{00000000-0005-0000-0000-0000AAD80000}"/>
    <cellStyle name="Normal 4 4 4 2 4 5" xfId="27522" xr:uid="{00000000-0005-0000-0000-0000ABD80000}"/>
    <cellStyle name="Normal 4 4 4 2 4 6" xfId="39467" xr:uid="{00000000-0005-0000-0000-0000ACD80000}"/>
    <cellStyle name="Normal 4 4 4 2 4 7" xfId="51432" xr:uid="{00000000-0005-0000-0000-0000ADD80000}"/>
    <cellStyle name="Normal 4 4 4 2 5" xfId="12608" xr:uid="{00000000-0005-0000-0000-0000AED80000}"/>
    <cellStyle name="Normal 4 4 4 2 5 2" xfId="30535" xr:uid="{00000000-0005-0000-0000-0000AFD80000}"/>
    <cellStyle name="Normal 4 4 4 2 5 3" xfId="42480" xr:uid="{00000000-0005-0000-0000-0000B0D80000}"/>
    <cellStyle name="Normal 4 4 4 2 5 4" xfId="54445" xr:uid="{00000000-0005-0000-0000-0000B1D80000}"/>
    <cellStyle name="Normal 4 4 4 2 6" xfId="18567" xr:uid="{00000000-0005-0000-0000-0000B2D80000}"/>
    <cellStyle name="Normal 4 4 4 2 7" xfId="6625" xr:uid="{00000000-0005-0000-0000-0000B3D80000}"/>
    <cellStyle name="Normal 4 4 4 2 8" xfId="24552" xr:uid="{00000000-0005-0000-0000-0000B4D80000}"/>
    <cellStyle name="Normal 4 4 4 2 9" xfId="36497" xr:uid="{00000000-0005-0000-0000-0000B5D80000}"/>
    <cellStyle name="Normal 4 4 4 3" xfId="1019" xr:uid="{00000000-0005-0000-0000-0000B6D80000}"/>
    <cellStyle name="Normal 4 4 4 3 2" xfId="2463" xr:uid="{00000000-0005-0000-0000-0000B7D80000}"/>
    <cellStyle name="Normal 4 4 4 3 2 2" xfId="5433" xr:uid="{00000000-0005-0000-0000-0000B8D80000}"/>
    <cellStyle name="Normal 4 4 4 3 2 2 2" xfId="17396" xr:uid="{00000000-0005-0000-0000-0000B9D80000}"/>
    <cellStyle name="Normal 4 4 4 3 2 2 2 2" xfId="35323" xr:uid="{00000000-0005-0000-0000-0000BAD80000}"/>
    <cellStyle name="Normal 4 4 4 3 2 2 2 3" xfId="47268" xr:uid="{00000000-0005-0000-0000-0000BBD80000}"/>
    <cellStyle name="Normal 4 4 4 3 2 2 2 4" xfId="59233" xr:uid="{00000000-0005-0000-0000-0000BCD80000}"/>
    <cellStyle name="Normal 4 4 4 3 2 2 3" xfId="23355" xr:uid="{00000000-0005-0000-0000-0000BDD80000}"/>
    <cellStyle name="Normal 4 4 4 3 2 2 4" xfId="11413" xr:uid="{00000000-0005-0000-0000-0000BED80000}"/>
    <cellStyle name="Normal 4 4 4 3 2 2 5" xfId="29340" xr:uid="{00000000-0005-0000-0000-0000BFD80000}"/>
    <cellStyle name="Normal 4 4 4 3 2 2 6" xfId="41285" xr:uid="{00000000-0005-0000-0000-0000C0D80000}"/>
    <cellStyle name="Normal 4 4 4 3 2 2 7" xfId="53250" xr:uid="{00000000-0005-0000-0000-0000C1D80000}"/>
    <cellStyle name="Normal 4 4 4 3 2 3" xfId="14426" xr:uid="{00000000-0005-0000-0000-0000C2D80000}"/>
    <cellStyle name="Normal 4 4 4 3 2 3 2" xfId="32353" xr:uid="{00000000-0005-0000-0000-0000C3D80000}"/>
    <cellStyle name="Normal 4 4 4 3 2 3 3" xfId="44298" xr:uid="{00000000-0005-0000-0000-0000C4D80000}"/>
    <cellStyle name="Normal 4 4 4 3 2 3 4" xfId="56263" xr:uid="{00000000-0005-0000-0000-0000C5D80000}"/>
    <cellStyle name="Normal 4 4 4 3 2 4" xfId="20385" xr:uid="{00000000-0005-0000-0000-0000C6D80000}"/>
    <cellStyle name="Normal 4 4 4 3 2 5" xfId="8443" xr:uid="{00000000-0005-0000-0000-0000C7D80000}"/>
    <cellStyle name="Normal 4 4 4 3 2 6" xfId="26370" xr:uid="{00000000-0005-0000-0000-0000C8D80000}"/>
    <cellStyle name="Normal 4 4 4 3 2 7" xfId="38315" xr:uid="{00000000-0005-0000-0000-0000C9D80000}"/>
    <cellStyle name="Normal 4 4 4 3 2 8" xfId="50280" xr:uid="{00000000-0005-0000-0000-0000CAD80000}"/>
    <cellStyle name="Normal 4 4 4 3 3" xfId="3989" xr:uid="{00000000-0005-0000-0000-0000CBD80000}"/>
    <cellStyle name="Normal 4 4 4 3 3 2" xfId="15952" xr:uid="{00000000-0005-0000-0000-0000CCD80000}"/>
    <cellStyle name="Normal 4 4 4 3 3 2 2" xfId="33879" xr:uid="{00000000-0005-0000-0000-0000CDD80000}"/>
    <cellStyle name="Normal 4 4 4 3 3 2 3" xfId="45824" xr:uid="{00000000-0005-0000-0000-0000CED80000}"/>
    <cellStyle name="Normal 4 4 4 3 3 2 4" xfId="57789" xr:uid="{00000000-0005-0000-0000-0000CFD80000}"/>
    <cellStyle name="Normal 4 4 4 3 3 3" xfId="21911" xr:uid="{00000000-0005-0000-0000-0000D0D80000}"/>
    <cellStyle name="Normal 4 4 4 3 3 4" xfId="9969" xr:uid="{00000000-0005-0000-0000-0000D1D80000}"/>
    <cellStyle name="Normal 4 4 4 3 3 5" xfId="27896" xr:uid="{00000000-0005-0000-0000-0000D2D80000}"/>
    <cellStyle name="Normal 4 4 4 3 3 6" xfId="39841" xr:uid="{00000000-0005-0000-0000-0000D3D80000}"/>
    <cellStyle name="Normal 4 4 4 3 3 7" xfId="51806" xr:uid="{00000000-0005-0000-0000-0000D4D80000}"/>
    <cellStyle name="Normal 4 4 4 3 4" xfId="12982" xr:uid="{00000000-0005-0000-0000-0000D5D80000}"/>
    <cellStyle name="Normal 4 4 4 3 4 2" xfId="30909" xr:uid="{00000000-0005-0000-0000-0000D6D80000}"/>
    <cellStyle name="Normal 4 4 4 3 4 3" xfId="42854" xr:uid="{00000000-0005-0000-0000-0000D7D80000}"/>
    <cellStyle name="Normal 4 4 4 3 4 4" xfId="54819" xr:uid="{00000000-0005-0000-0000-0000D8D80000}"/>
    <cellStyle name="Normal 4 4 4 3 5" xfId="18941" xr:uid="{00000000-0005-0000-0000-0000D9D80000}"/>
    <cellStyle name="Normal 4 4 4 3 6" xfId="6999" xr:uid="{00000000-0005-0000-0000-0000DAD80000}"/>
    <cellStyle name="Normal 4 4 4 3 7" xfId="24926" xr:uid="{00000000-0005-0000-0000-0000DBD80000}"/>
    <cellStyle name="Normal 4 4 4 3 8" xfId="36871" xr:uid="{00000000-0005-0000-0000-0000DCD80000}"/>
    <cellStyle name="Normal 4 4 4 3 9" xfId="48836" xr:uid="{00000000-0005-0000-0000-0000DDD80000}"/>
    <cellStyle name="Normal 4 4 4 4" xfId="1741" xr:uid="{00000000-0005-0000-0000-0000DED80000}"/>
    <cellStyle name="Normal 4 4 4 4 2" xfId="4711" xr:uid="{00000000-0005-0000-0000-0000DFD80000}"/>
    <cellStyle name="Normal 4 4 4 4 2 2" xfId="16674" xr:uid="{00000000-0005-0000-0000-0000E0D80000}"/>
    <cellStyle name="Normal 4 4 4 4 2 2 2" xfId="34601" xr:uid="{00000000-0005-0000-0000-0000E1D80000}"/>
    <cellStyle name="Normal 4 4 4 4 2 2 3" xfId="46546" xr:uid="{00000000-0005-0000-0000-0000E2D80000}"/>
    <cellStyle name="Normal 4 4 4 4 2 2 4" xfId="58511" xr:uid="{00000000-0005-0000-0000-0000E3D80000}"/>
    <cellStyle name="Normal 4 4 4 4 2 3" xfId="22633" xr:uid="{00000000-0005-0000-0000-0000E4D80000}"/>
    <cellStyle name="Normal 4 4 4 4 2 4" xfId="10691" xr:uid="{00000000-0005-0000-0000-0000E5D80000}"/>
    <cellStyle name="Normal 4 4 4 4 2 5" xfId="28618" xr:uid="{00000000-0005-0000-0000-0000E6D80000}"/>
    <cellStyle name="Normal 4 4 4 4 2 6" xfId="40563" xr:uid="{00000000-0005-0000-0000-0000E7D80000}"/>
    <cellStyle name="Normal 4 4 4 4 2 7" xfId="52528" xr:uid="{00000000-0005-0000-0000-0000E8D80000}"/>
    <cellStyle name="Normal 4 4 4 4 3" xfId="13704" xr:uid="{00000000-0005-0000-0000-0000E9D80000}"/>
    <cellStyle name="Normal 4 4 4 4 3 2" xfId="31631" xr:uid="{00000000-0005-0000-0000-0000EAD80000}"/>
    <cellStyle name="Normal 4 4 4 4 3 3" xfId="43576" xr:uid="{00000000-0005-0000-0000-0000EBD80000}"/>
    <cellStyle name="Normal 4 4 4 4 3 4" xfId="55541" xr:uid="{00000000-0005-0000-0000-0000ECD80000}"/>
    <cellStyle name="Normal 4 4 4 4 4" xfId="19663" xr:uid="{00000000-0005-0000-0000-0000EDD80000}"/>
    <cellStyle name="Normal 4 4 4 4 5" xfId="7721" xr:uid="{00000000-0005-0000-0000-0000EED80000}"/>
    <cellStyle name="Normal 4 4 4 4 6" xfId="25648" xr:uid="{00000000-0005-0000-0000-0000EFD80000}"/>
    <cellStyle name="Normal 4 4 4 4 7" xfId="37593" xr:uid="{00000000-0005-0000-0000-0000F0D80000}"/>
    <cellStyle name="Normal 4 4 4 4 8" xfId="49558" xr:uid="{00000000-0005-0000-0000-0000F1D80000}"/>
    <cellStyle name="Normal 4 4 4 5" xfId="3267" xr:uid="{00000000-0005-0000-0000-0000F2D80000}"/>
    <cellStyle name="Normal 4 4 4 5 2" xfId="15230" xr:uid="{00000000-0005-0000-0000-0000F3D80000}"/>
    <cellStyle name="Normal 4 4 4 5 2 2" xfId="33157" xr:uid="{00000000-0005-0000-0000-0000F4D80000}"/>
    <cellStyle name="Normal 4 4 4 5 2 3" xfId="45102" xr:uid="{00000000-0005-0000-0000-0000F5D80000}"/>
    <cellStyle name="Normal 4 4 4 5 2 4" xfId="57067" xr:uid="{00000000-0005-0000-0000-0000F6D80000}"/>
    <cellStyle name="Normal 4 4 4 5 3" xfId="21189" xr:uid="{00000000-0005-0000-0000-0000F7D80000}"/>
    <cellStyle name="Normal 4 4 4 5 4" xfId="9247" xr:uid="{00000000-0005-0000-0000-0000F8D80000}"/>
    <cellStyle name="Normal 4 4 4 5 5" xfId="27174" xr:uid="{00000000-0005-0000-0000-0000F9D80000}"/>
    <cellStyle name="Normal 4 4 4 5 6" xfId="39119" xr:uid="{00000000-0005-0000-0000-0000FAD80000}"/>
    <cellStyle name="Normal 4 4 4 5 7" xfId="51084" xr:uid="{00000000-0005-0000-0000-0000FBD80000}"/>
    <cellStyle name="Normal 4 4 4 6" xfId="12260" xr:uid="{00000000-0005-0000-0000-0000FCD80000}"/>
    <cellStyle name="Normal 4 4 4 6 2" xfId="30187" xr:uid="{00000000-0005-0000-0000-0000FDD80000}"/>
    <cellStyle name="Normal 4 4 4 6 3" xfId="42132" xr:uid="{00000000-0005-0000-0000-0000FED80000}"/>
    <cellStyle name="Normal 4 4 4 6 4" xfId="54097" xr:uid="{00000000-0005-0000-0000-0000FFD80000}"/>
    <cellStyle name="Normal 4 4 4 7" xfId="18219" xr:uid="{00000000-0005-0000-0000-000000D90000}"/>
    <cellStyle name="Normal 4 4 4 8" xfId="6277" xr:uid="{00000000-0005-0000-0000-000001D90000}"/>
    <cellStyle name="Normal 4 4 4 9" xfId="24204" xr:uid="{00000000-0005-0000-0000-000002D90000}"/>
    <cellStyle name="Normal 4 4 5" xfId="413" xr:uid="{00000000-0005-0000-0000-000003D90000}"/>
    <cellStyle name="Normal 4 4 5 10" xfId="48230" xr:uid="{00000000-0005-0000-0000-000004D90000}"/>
    <cellStyle name="Normal 4 4 5 2" xfId="1135" xr:uid="{00000000-0005-0000-0000-000005D90000}"/>
    <cellStyle name="Normal 4 4 5 2 2" xfId="2579" xr:uid="{00000000-0005-0000-0000-000006D90000}"/>
    <cellStyle name="Normal 4 4 5 2 2 2" xfId="5549" xr:uid="{00000000-0005-0000-0000-000007D90000}"/>
    <cellStyle name="Normal 4 4 5 2 2 2 2" xfId="17512" xr:uid="{00000000-0005-0000-0000-000008D90000}"/>
    <cellStyle name="Normal 4 4 5 2 2 2 2 2" xfId="35439" xr:uid="{00000000-0005-0000-0000-000009D90000}"/>
    <cellStyle name="Normal 4 4 5 2 2 2 2 3" xfId="47384" xr:uid="{00000000-0005-0000-0000-00000AD90000}"/>
    <cellStyle name="Normal 4 4 5 2 2 2 2 4" xfId="59349" xr:uid="{00000000-0005-0000-0000-00000BD90000}"/>
    <cellStyle name="Normal 4 4 5 2 2 2 3" xfId="23471" xr:uid="{00000000-0005-0000-0000-00000CD90000}"/>
    <cellStyle name="Normal 4 4 5 2 2 2 4" xfId="11529" xr:uid="{00000000-0005-0000-0000-00000DD90000}"/>
    <cellStyle name="Normal 4 4 5 2 2 2 5" xfId="29456" xr:uid="{00000000-0005-0000-0000-00000ED90000}"/>
    <cellStyle name="Normal 4 4 5 2 2 2 6" xfId="41401" xr:uid="{00000000-0005-0000-0000-00000FD90000}"/>
    <cellStyle name="Normal 4 4 5 2 2 2 7" xfId="53366" xr:uid="{00000000-0005-0000-0000-000010D90000}"/>
    <cellStyle name="Normal 4 4 5 2 2 3" xfId="14542" xr:uid="{00000000-0005-0000-0000-000011D90000}"/>
    <cellStyle name="Normal 4 4 5 2 2 3 2" xfId="32469" xr:uid="{00000000-0005-0000-0000-000012D90000}"/>
    <cellStyle name="Normal 4 4 5 2 2 3 3" xfId="44414" xr:uid="{00000000-0005-0000-0000-000013D90000}"/>
    <cellStyle name="Normal 4 4 5 2 2 3 4" xfId="56379" xr:uid="{00000000-0005-0000-0000-000014D90000}"/>
    <cellStyle name="Normal 4 4 5 2 2 4" xfId="20501" xr:uid="{00000000-0005-0000-0000-000015D90000}"/>
    <cellStyle name="Normal 4 4 5 2 2 5" xfId="8559" xr:uid="{00000000-0005-0000-0000-000016D90000}"/>
    <cellStyle name="Normal 4 4 5 2 2 6" xfId="26486" xr:uid="{00000000-0005-0000-0000-000017D90000}"/>
    <cellStyle name="Normal 4 4 5 2 2 7" xfId="38431" xr:uid="{00000000-0005-0000-0000-000018D90000}"/>
    <cellStyle name="Normal 4 4 5 2 2 8" xfId="50396" xr:uid="{00000000-0005-0000-0000-000019D90000}"/>
    <cellStyle name="Normal 4 4 5 2 3" xfId="4105" xr:uid="{00000000-0005-0000-0000-00001AD90000}"/>
    <cellStyle name="Normal 4 4 5 2 3 2" xfId="16068" xr:uid="{00000000-0005-0000-0000-00001BD90000}"/>
    <cellStyle name="Normal 4 4 5 2 3 2 2" xfId="33995" xr:uid="{00000000-0005-0000-0000-00001CD90000}"/>
    <cellStyle name="Normal 4 4 5 2 3 2 3" xfId="45940" xr:uid="{00000000-0005-0000-0000-00001DD90000}"/>
    <cellStyle name="Normal 4 4 5 2 3 2 4" xfId="57905" xr:uid="{00000000-0005-0000-0000-00001ED90000}"/>
    <cellStyle name="Normal 4 4 5 2 3 3" xfId="22027" xr:uid="{00000000-0005-0000-0000-00001FD90000}"/>
    <cellStyle name="Normal 4 4 5 2 3 4" xfId="10085" xr:uid="{00000000-0005-0000-0000-000020D90000}"/>
    <cellStyle name="Normal 4 4 5 2 3 5" xfId="28012" xr:uid="{00000000-0005-0000-0000-000021D90000}"/>
    <cellStyle name="Normal 4 4 5 2 3 6" xfId="39957" xr:uid="{00000000-0005-0000-0000-000022D90000}"/>
    <cellStyle name="Normal 4 4 5 2 3 7" xfId="51922" xr:uid="{00000000-0005-0000-0000-000023D90000}"/>
    <cellStyle name="Normal 4 4 5 2 4" xfId="13098" xr:uid="{00000000-0005-0000-0000-000024D90000}"/>
    <cellStyle name="Normal 4 4 5 2 4 2" xfId="31025" xr:uid="{00000000-0005-0000-0000-000025D90000}"/>
    <cellStyle name="Normal 4 4 5 2 4 3" xfId="42970" xr:uid="{00000000-0005-0000-0000-000026D90000}"/>
    <cellStyle name="Normal 4 4 5 2 4 4" xfId="54935" xr:uid="{00000000-0005-0000-0000-000027D90000}"/>
    <cellStyle name="Normal 4 4 5 2 5" xfId="19057" xr:uid="{00000000-0005-0000-0000-000028D90000}"/>
    <cellStyle name="Normal 4 4 5 2 6" xfId="7115" xr:uid="{00000000-0005-0000-0000-000029D90000}"/>
    <cellStyle name="Normal 4 4 5 2 7" xfId="25042" xr:uid="{00000000-0005-0000-0000-00002AD90000}"/>
    <cellStyle name="Normal 4 4 5 2 8" xfId="36987" xr:uid="{00000000-0005-0000-0000-00002BD90000}"/>
    <cellStyle name="Normal 4 4 5 2 9" xfId="48952" xr:uid="{00000000-0005-0000-0000-00002CD90000}"/>
    <cellStyle name="Normal 4 4 5 3" xfId="1857" xr:uid="{00000000-0005-0000-0000-00002DD90000}"/>
    <cellStyle name="Normal 4 4 5 3 2" xfId="4827" xr:uid="{00000000-0005-0000-0000-00002ED90000}"/>
    <cellStyle name="Normal 4 4 5 3 2 2" xfId="16790" xr:uid="{00000000-0005-0000-0000-00002FD90000}"/>
    <cellStyle name="Normal 4 4 5 3 2 2 2" xfId="34717" xr:uid="{00000000-0005-0000-0000-000030D90000}"/>
    <cellStyle name="Normal 4 4 5 3 2 2 3" xfId="46662" xr:uid="{00000000-0005-0000-0000-000031D90000}"/>
    <cellStyle name="Normal 4 4 5 3 2 2 4" xfId="58627" xr:uid="{00000000-0005-0000-0000-000032D90000}"/>
    <cellStyle name="Normal 4 4 5 3 2 3" xfId="22749" xr:uid="{00000000-0005-0000-0000-000033D90000}"/>
    <cellStyle name="Normal 4 4 5 3 2 4" xfId="10807" xr:uid="{00000000-0005-0000-0000-000034D90000}"/>
    <cellStyle name="Normal 4 4 5 3 2 5" xfId="28734" xr:uid="{00000000-0005-0000-0000-000035D90000}"/>
    <cellStyle name="Normal 4 4 5 3 2 6" xfId="40679" xr:uid="{00000000-0005-0000-0000-000036D90000}"/>
    <cellStyle name="Normal 4 4 5 3 2 7" xfId="52644" xr:uid="{00000000-0005-0000-0000-000037D90000}"/>
    <cellStyle name="Normal 4 4 5 3 3" xfId="13820" xr:uid="{00000000-0005-0000-0000-000038D90000}"/>
    <cellStyle name="Normal 4 4 5 3 3 2" xfId="31747" xr:uid="{00000000-0005-0000-0000-000039D90000}"/>
    <cellStyle name="Normal 4 4 5 3 3 3" xfId="43692" xr:uid="{00000000-0005-0000-0000-00003AD90000}"/>
    <cellStyle name="Normal 4 4 5 3 3 4" xfId="55657" xr:uid="{00000000-0005-0000-0000-00003BD90000}"/>
    <cellStyle name="Normal 4 4 5 3 4" xfId="19779" xr:uid="{00000000-0005-0000-0000-00003CD90000}"/>
    <cellStyle name="Normal 4 4 5 3 5" xfId="7837" xr:uid="{00000000-0005-0000-0000-00003DD90000}"/>
    <cellStyle name="Normal 4 4 5 3 6" xfId="25764" xr:uid="{00000000-0005-0000-0000-00003ED90000}"/>
    <cellStyle name="Normal 4 4 5 3 7" xfId="37709" xr:uid="{00000000-0005-0000-0000-00003FD90000}"/>
    <cellStyle name="Normal 4 4 5 3 8" xfId="49674" xr:uid="{00000000-0005-0000-0000-000040D90000}"/>
    <cellStyle name="Normal 4 4 5 4" xfId="3383" xr:uid="{00000000-0005-0000-0000-000041D90000}"/>
    <cellStyle name="Normal 4 4 5 4 2" xfId="15346" xr:uid="{00000000-0005-0000-0000-000042D90000}"/>
    <cellStyle name="Normal 4 4 5 4 2 2" xfId="33273" xr:uid="{00000000-0005-0000-0000-000043D90000}"/>
    <cellStyle name="Normal 4 4 5 4 2 3" xfId="45218" xr:uid="{00000000-0005-0000-0000-000044D90000}"/>
    <cellStyle name="Normal 4 4 5 4 2 4" xfId="57183" xr:uid="{00000000-0005-0000-0000-000045D90000}"/>
    <cellStyle name="Normal 4 4 5 4 3" xfId="21305" xr:uid="{00000000-0005-0000-0000-000046D90000}"/>
    <cellStyle name="Normal 4 4 5 4 4" xfId="9363" xr:uid="{00000000-0005-0000-0000-000047D90000}"/>
    <cellStyle name="Normal 4 4 5 4 5" xfId="27290" xr:uid="{00000000-0005-0000-0000-000048D90000}"/>
    <cellStyle name="Normal 4 4 5 4 6" xfId="39235" xr:uid="{00000000-0005-0000-0000-000049D90000}"/>
    <cellStyle name="Normal 4 4 5 4 7" xfId="51200" xr:uid="{00000000-0005-0000-0000-00004AD90000}"/>
    <cellStyle name="Normal 4 4 5 5" xfId="12376" xr:uid="{00000000-0005-0000-0000-00004BD90000}"/>
    <cellStyle name="Normal 4 4 5 5 2" xfId="30303" xr:uid="{00000000-0005-0000-0000-00004CD90000}"/>
    <cellStyle name="Normal 4 4 5 5 3" xfId="42248" xr:uid="{00000000-0005-0000-0000-00004DD90000}"/>
    <cellStyle name="Normal 4 4 5 5 4" xfId="54213" xr:uid="{00000000-0005-0000-0000-00004ED90000}"/>
    <cellStyle name="Normal 4 4 5 6" xfId="18335" xr:uid="{00000000-0005-0000-0000-00004FD90000}"/>
    <cellStyle name="Normal 4 4 5 7" xfId="6393" xr:uid="{00000000-0005-0000-0000-000050D90000}"/>
    <cellStyle name="Normal 4 4 5 8" xfId="24320" xr:uid="{00000000-0005-0000-0000-000051D90000}"/>
    <cellStyle name="Normal 4 4 5 9" xfId="36265" xr:uid="{00000000-0005-0000-0000-000052D90000}"/>
    <cellStyle name="Normal 4 4 6" xfId="787" xr:uid="{00000000-0005-0000-0000-000053D90000}"/>
    <cellStyle name="Normal 4 4 6 2" xfId="2231" xr:uid="{00000000-0005-0000-0000-000054D90000}"/>
    <cellStyle name="Normal 4 4 6 2 2" xfId="5201" xr:uid="{00000000-0005-0000-0000-000055D90000}"/>
    <cellStyle name="Normal 4 4 6 2 2 2" xfId="17164" xr:uid="{00000000-0005-0000-0000-000056D90000}"/>
    <cellStyle name="Normal 4 4 6 2 2 2 2" xfId="35091" xr:uid="{00000000-0005-0000-0000-000057D90000}"/>
    <cellStyle name="Normal 4 4 6 2 2 2 3" xfId="47036" xr:uid="{00000000-0005-0000-0000-000058D90000}"/>
    <cellStyle name="Normal 4 4 6 2 2 2 4" xfId="59001" xr:uid="{00000000-0005-0000-0000-000059D90000}"/>
    <cellStyle name="Normal 4 4 6 2 2 3" xfId="23123" xr:uid="{00000000-0005-0000-0000-00005AD90000}"/>
    <cellStyle name="Normal 4 4 6 2 2 4" xfId="11181" xr:uid="{00000000-0005-0000-0000-00005BD90000}"/>
    <cellStyle name="Normal 4 4 6 2 2 5" xfId="29108" xr:uid="{00000000-0005-0000-0000-00005CD90000}"/>
    <cellStyle name="Normal 4 4 6 2 2 6" xfId="41053" xr:uid="{00000000-0005-0000-0000-00005DD90000}"/>
    <cellStyle name="Normal 4 4 6 2 2 7" xfId="53018" xr:uid="{00000000-0005-0000-0000-00005ED90000}"/>
    <cellStyle name="Normal 4 4 6 2 3" xfId="14194" xr:uid="{00000000-0005-0000-0000-00005FD90000}"/>
    <cellStyle name="Normal 4 4 6 2 3 2" xfId="32121" xr:uid="{00000000-0005-0000-0000-000060D90000}"/>
    <cellStyle name="Normal 4 4 6 2 3 3" xfId="44066" xr:uid="{00000000-0005-0000-0000-000061D90000}"/>
    <cellStyle name="Normal 4 4 6 2 3 4" xfId="56031" xr:uid="{00000000-0005-0000-0000-000062D90000}"/>
    <cellStyle name="Normal 4 4 6 2 4" xfId="20153" xr:uid="{00000000-0005-0000-0000-000063D90000}"/>
    <cellStyle name="Normal 4 4 6 2 5" xfId="8211" xr:uid="{00000000-0005-0000-0000-000064D90000}"/>
    <cellStyle name="Normal 4 4 6 2 6" xfId="26138" xr:uid="{00000000-0005-0000-0000-000065D90000}"/>
    <cellStyle name="Normal 4 4 6 2 7" xfId="38083" xr:uid="{00000000-0005-0000-0000-000066D90000}"/>
    <cellStyle name="Normal 4 4 6 2 8" xfId="50048" xr:uid="{00000000-0005-0000-0000-000067D90000}"/>
    <cellStyle name="Normal 4 4 6 3" xfId="3757" xr:uid="{00000000-0005-0000-0000-000068D90000}"/>
    <cellStyle name="Normal 4 4 6 3 2" xfId="15720" xr:uid="{00000000-0005-0000-0000-000069D90000}"/>
    <cellStyle name="Normal 4 4 6 3 2 2" xfId="33647" xr:uid="{00000000-0005-0000-0000-00006AD90000}"/>
    <cellStyle name="Normal 4 4 6 3 2 3" xfId="45592" xr:uid="{00000000-0005-0000-0000-00006BD90000}"/>
    <cellStyle name="Normal 4 4 6 3 2 4" xfId="57557" xr:uid="{00000000-0005-0000-0000-00006CD90000}"/>
    <cellStyle name="Normal 4 4 6 3 3" xfId="21679" xr:uid="{00000000-0005-0000-0000-00006DD90000}"/>
    <cellStyle name="Normal 4 4 6 3 4" xfId="9737" xr:uid="{00000000-0005-0000-0000-00006ED90000}"/>
    <cellStyle name="Normal 4 4 6 3 5" xfId="27664" xr:uid="{00000000-0005-0000-0000-00006FD90000}"/>
    <cellStyle name="Normal 4 4 6 3 6" xfId="39609" xr:uid="{00000000-0005-0000-0000-000070D90000}"/>
    <cellStyle name="Normal 4 4 6 3 7" xfId="51574" xr:uid="{00000000-0005-0000-0000-000071D90000}"/>
    <cellStyle name="Normal 4 4 6 4" xfId="12750" xr:uid="{00000000-0005-0000-0000-000072D90000}"/>
    <cellStyle name="Normal 4 4 6 4 2" xfId="30677" xr:uid="{00000000-0005-0000-0000-000073D90000}"/>
    <cellStyle name="Normal 4 4 6 4 3" xfId="42622" xr:uid="{00000000-0005-0000-0000-000074D90000}"/>
    <cellStyle name="Normal 4 4 6 4 4" xfId="54587" xr:uid="{00000000-0005-0000-0000-000075D90000}"/>
    <cellStyle name="Normal 4 4 6 5" xfId="18709" xr:uid="{00000000-0005-0000-0000-000076D90000}"/>
    <cellStyle name="Normal 4 4 6 6" xfId="6767" xr:uid="{00000000-0005-0000-0000-000077D90000}"/>
    <cellStyle name="Normal 4 4 6 7" xfId="24694" xr:uid="{00000000-0005-0000-0000-000078D90000}"/>
    <cellStyle name="Normal 4 4 6 8" xfId="36639" xr:uid="{00000000-0005-0000-0000-000079D90000}"/>
    <cellStyle name="Normal 4 4 6 9" xfId="48604" xr:uid="{00000000-0005-0000-0000-00007AD90000}"/>
    <cellStyle name="Normal 4 4 7" xfId="1509" xr:uid="{00000000-0005-0000-0000-00007BD90000}"/>
    <cellStyle name="Normal 4 4 7 2" xfId="4479" xr:uid="{00000000-0005-0000-0000-00007CD90000}"/>
    <cellStyle name="Normal 4 4 7 2 2" xfId="16442" xr:uid="{00000000-0005-0000-0000-00007DD90000}"/>
    <cellStyle name="Normal 4 4 7 2 2 2" xfId="34369" xr:uid="{00000000-0005-0000-0000-00007ED90000}"/>
    <cellStyle name="Normal 4 4 7 2 2 3" xfId="46314" xr:uid="{00000000-0005-0000-0000-00007FD90000}"/>
    <cellStyle name="Normal 4 4 7 2 2 4" xfId="58279" xr:uid="{00000000-0005-0000-0000-000080D90000}"/>
    <cellStyle name="Normal 4 4 7 2 3" xfId="22401" xr:uid="{00000000-0005-0000-0000-000081D90000}"/>
    <cellStyle name="Normal 4 4 7 2 4" xfId="10459" xr:uid="{00000000-0005-0000-0000-000082D90000}"/>
    <cellStyle name="Normal 4 4 7 2 5" xfId="28386" xr:uid="{00000000-0005-0000-0000-000083D90000}"/>
    <cellStyle name="Normal 4 4 7 2 6" xfId="40331" xr:uid="{00000000-0005-0000-0000-000084D90000}"/>
    <cellStyle name="Normal 4 4 7 2 7" xfId="52296" xr:uid="{00000000-0005-0000-0000-000085D90000}"/>
    <cellStyle name="Normal 4 4 7 3" xfId="13472" xr:uid="{00000000-0005-0000-0000-000086D90000}"/>
    <cellStyle name="Normal 4 4 7 3 2" xfId="31399" xr:uid="{00000000-0005-0000-0000-000087D90000}"/>
    <cellStyle name="Normal 4 4 7 3 3" xfId="43344" xr:uid="{00000000-0005-0000-0000-000088D90000}"/>
    <cellStyle name="Normal 4 4 7 3 4" xfId="55309" xr:uid="{00000000-0005-0000-0000-000089D90000}"/>
    <cellStyle name="Normal 4 4 7 4" xfId="19431" xr:uid="{00000000-0005-0000-0000-00008AD90000}"/>
    <cellStyle name="Normal 4 4 7 5" xfId="7489" xr:uid="{00000000-0005-0000-0000-00008BD90000}"/>
    <cellStyle name="Normal 4 4 7 6" xfId="25416" xr:uid="{00000000-0005-0000-0000-00008CD90000}"/>
    <cellStyle name="Normal 4 4 7 7" xfId="37361" xr:uid="{00000000-0005-0000-0000-00008DD90000}"/>
    <cellStyle name="Normal 4 4 7 8" xfId="49326" xr:uid="{00000000-0005-0000-0000-00008ED90000}"/>
    <cellStyle name="Normal 4 4 8" xfId="3035" xr:uid="{00000000-0005-0000-0000-00008FD90000}"/>
    <cellStyle name="Normal 4 4 8 2" xfId="14998" xr:uid="{00000000-0005-0000-0000-000090D90000}"/>
    <cellStyle name="Normal 4 4 8 2 2" xfId="32925" xr:uid="{00000000-0005-0000-0000-000091D90000}"/>
    <cellStyle name="Normal 4 4 8 2 3" xfId="44870" xr:uid="{00000000-0005-0000-0000-000092D90000}"/>
    <cellStyle name="Normal 4 4 8 2 4" xfId="56835" xr:uid="{00000000-0005-0000-0000-000093D90000}"/>
    <cellStyle name="Normal 4 4 8 3" xfId="20957" xr:uid="{00000000-0005-0000-0000-000094D90000}"/>
    <cellStyle name="Normal 4 4 8 4" xfId="9015" xr:uid="{00000000-0005-0000-0000-000095D90000}"/>
    <cellStyle name="Normal 4 4 8 5" xfId="26942" xr:uid="{00000000-0005-0000-0000-000096D90000}"/>
    <cellStyle name="Normal 4 4 8 6" xfId="38887" xr:uid="{00000000-0005-0000-0000-000097D90000}"/>
    <cellStyle name="Normal 4 4 8 7" xfId="50852" xr:uid="{00000000-0005-0000-0000-000098D90000}"/>
    <cellStyle name="Normal 4 4 9" xfId="12028" xr:uid="{00000000-0005-0000-0000-000099D90000}"/>
    <cellStyle name="Normal 4 4 9 2" xfId="29955" xr:uid="{00000000-0005-0000-0000-00009AD90000}"/>
    <cellStyle name="Normal 4 4 9 3" xfId="41900" xr:uid="{00000000-0005-0000-0000-00009BD90000}"/>
    <cellStyle name="Normal 4 4 9 4" xfId="53865" xr:uid="{00000000-0005-0000-0000-00009CD90000}"/>
    <cellStyle name="Normal 4 5" xfId="90" xr:uid="{00000000-0005-0000-0000-00009DD90000}"/>
    <cellStyle name="Normal 4 5 10" xfId="6070" xr:uid="{00000000-0005-0000-0000-00009ED90000}"/>
    <cellStyle name="Normal 4 5 11" xfId="23997" xr:uid="{00000000-0005-0000-0000-00009FD90000}"/>
    <cellStyle name="Normal 4 5 12" xfId="35942" xr:uid="{00000000-0005-0000-0000-0000A0D90000}"/>
    <cellStyle name="Normal 4 5 13" xfId="47907" xr:uid="{00000000-0005-0000-0000-0000A1D90000}"/>
    <cellStyle name="Normal 4 5 2" xfId="206" xr:uid="{00000000-0005-0000-0000-0000A2D90000}"/>
    <cellStyle name="Normal 4 5 2 10" xfId="36058" xr:uid="{00000000-0005-0000-0000-0000A3D90000}"/>
    <cellStyle name="Normal 4 5 2 11" xfId="48023" xr:uid="{00000000-0005-0000-0000-0000A4D90000}"/>
    <cellStyle name="Normal 4 5 2 2" xfId="554" xr:uid="{00000000-0005-0000-0000-0000A5D90000}"/>
    <cellStyle name="Normal 4 5 2 2 10" xfId="48371" xr:uid="{00000000-0005-0000-0000-0000A6D90000}"/>
    <cellStyle name="Normal 4 5 2 2 2" xfId="1276" xr:uid="{00000000-0005-0000-0000-0000A7D90000}"/>
    <cellStyle name="Normal 4 5 2 2 2 2" xfId="2720" xr:uid="{00000000-0005-0000-0000-0000A8D90000}"/>
    <cellStyle name="Normal 4 5 2 2 2 2 2" xfId="5690" xr:uid="{00000000-0005-0000-0000-0000A9D90000}"/>
    <cellStyle name="Normal 4 5 2 2 2 2 2 2" xfId="17653" xr:uid="{00000000-0005-0000-0000-0000AAD90000}"/>
    <cellStyle name="Normal 4 5 2 2 2 2 2 2 2" xfId="35580" xr:uid="{00000000-0005-0000-0000-0000ABD90000}"/>
    <cellStyle name="Normal 4 5 2 2 2 2 2 2 3" xfId="47525" xr:uid="{00000000-0005-0000-0000-0000ACD90000}"/>
    <cellStyle name="Normal 4 5 2 2 2 2 2 2 4" xfId="59490" xr:uid="{00000000-0005-0000-0000-0000ADD90000}"/>
    <cellStyle name="Normal 4 5 2 2 2 2 2 3" xfId="23612" xr:uid="{00000000-0005-0000-0000-0000AED90000}"/>
    <cellStyle name="Normal 4 5 2 2 2 2 2 4" xfId="11670" xr:uid="{00000000-0005-0000-0000-0000AFD90000}"/>
    <cellStyle name="Normal 4 5 2 2 2 2 2 5" xfId="29597" xr:uid="{00000000-0005-0000-0000-0000B0D90000}"/>
    <cellStyle name="Normal 4 5 2 2 2 2 2 6" xfId="41542" xr:uid="{00000000-0005-0000-0000-0000B1D90000}"/>
    <cellStyle name="Normal 4 5 2 2 2 2 2 7" xfId="53507" xr:uid="{00000000-0005-0000-0000-0000B2D90000}"/>
    <cellStyle name="Normal 4 5 2 2 2 2 3" xfId="14683" xr:uid="{00000000-0005-0000-0000-0000B3D90000}"/>
    <cellStyle name="Normal 4 5 2 2 2 2 3 2" xfId="32610" xr:uid="{00000000-0005-0000-0000-0000B4D90000}"/>
    <cellStyle name="Normal 4 5 2 2 2 2 3 3" xfId="44555" xr:uid="{00000000-0005-0000-0000-0000B5D90000}"/>
    <cellStyle name="Normal 4 5 2 2 2 2 3 4" xfId="56520" xr:uid="{00000000-0005-0000-0000-0000B6D90000}"/>
    <cellStyle name="Normal 4 5 2 2 2 2 4" xfId="20642" xr:uid="{00000000-0005-0000-0000-0000B7D90000}"/>
    <cellStyle name="Normal 4 5 2 2 2 2 5" xfId="8700" xr:uid="{00000000-0005-0000-0000-0000B8D90000}"/>
    <cellStyle name="Normal 4 5 2 2 2 2 6" xfId="26627" xr:uid="{00000000-0005-0000-0000-0000B9D90000}"/>
    <cellStyle name="Normal 4 5 2 2 2 2 7" xfId="38572" xr:uid="{00000000-0005-0000-0000-0000BAD90000}"/>
    <cellStyle name="Normal 4 5 2 2 2 2 8" xfId="50537" xr:uid="{00000000-0005-0000-0000-0000BBD90000}"/>
    <cellStyle name="Normal 4 5 2 2 2 3" xfId="4246" xr:uid="{00000000-0005-0000-0000-0000BCD90000}"/>
    <cellStyle name="Normal 4 5 2 2 2 3 2" xfId="16209" xr:uid="{00000000-0005-0000-0000-0000BDD90000}"/>
    <cellStyle name="Normal 4 5 2 2 2 3 2 2" xfId="34136" xr:uid="{00000000-0005-0000-0000-0000BED90000}"/>
    <cellStyle name="Normal 4 5 2 2 2 3 2 3" xfId="46081" xr:uid="{00000000-0005-0000-0000-0000BFD90000}"/>
    <cellStyle name="Normal 4 5 2 2 2 3 2 4" xfId="58046" xr:uid="{00000000-0005-0000-0000-0000C0D90000}"/>
    <cellStyle name="Normal 4 5 2 2 2 3 3" xfId="22168" xr:uid="{00000000-0005-0000-0000-0000C1D90000}"/>
    <cellStyle name="Normal 4 5 2 2 2 3 4" xfId="10226" xr:uid="{00000000-0005-0000-0000-0000C2D90000}"/>
    <cellStyle name="Normal 4 5 2 2 2 3 5" xfId="28153" xr:uid="{00000000-0005-0000-0000-0000C3D90000}"/>
    <cellStyle name="Normal 4 5 2 2 2 3 6" xfId="40098" xr:uid="{00000000-0005-0000-0000-0000C4D90000}"/>
    <cellStyle name="Normal 4 5 2 2 2 3 7" xfId="52063" xr:uid="{00000000-0005-0000-0000-0000C5D90000}"/>
    <cellStyle name="Normal 4 5 2 2 2 4" xfId="13239" xr:uid="{00000000-0005-0000-0000-0000C6D90000}"/>
    <cellStyle name="Normal 4 5 2 2 2 4 2" xfId="31166" xr:uid="{00000000-0005-0000-0000-0000C7D90000}"/>
    <cellStyle name="Normal 4 5 2 2 2 4 3" xfId="43111" xr:uid="{00000000-0005-0000-0000-0000C8D90000}"/>
    <cellStyle name="Normal 4 5 2 2 2 4 4" xfId="55076" xr:uid="{00000000-0005-0000-0000-0000C9D90000}"/>
    <cellStyle name="Normal 4 5 2 2 2 5" xfId="19198" xr:uid="{00000000-0005-0000-0000-0000CAD90000}"/>
    <cellStyle name="Normal 4 5 2 2 2 6" xfId="7256" xr:uid="{00000000-0005-0000-0000-0000CBD90000}"/>
    <cellStyle name="Normal 4 5 2 2 2 7" xfId="25183" xr:uid="{00000000-0005-0000-0000-0000CCD90000}"/>
    <cellStyle name="Normal 4 5 2 2 2 8" xfId="37128" xr:uid="{00000000-0005-0000-0000-0000CDD90000}"/>
    <cellStyle name="Normal 4 5 2 2 2 9" xfId="49093" xr:uid="{00000000-0005-0000-0000-0000CED90000}"/>
    <cellStyle name="Normal 4 5 2 2 3" xfId="1998" xr:uid="{00000000-0005-0000-0000-0000CFD90000}"/>
    <cellStyle name="Normal 4 5 2 2 3 2" xfId="4968" xr:uid="{00000000-0005-0000-0000-0000D0D90000}"/>
    <cellStyle name="Normal 4 5 2 2 3 2 2" xfId="16931" xr:uid="{00000000-0005-0000-0000-0000D1D90000}"/>
    <cellStyle name="Normal 4 5 2 2 3 2 2 2" xfId="34858" xr:uid="{00000000-0005-0000-0000-0000D2D90000}"/>
    <cellStyle name="Normal 4 5 2 2 3 2 2 3" xfId="46803" xr:uid="{00000000-0005-0000-0000-0000D3D90000}"/>
    <cellStyle name="Normal 4 5 2 2 3 2 2 4" xfId="58768" xr:uid="{00000000-0005-0000-0000-0000D4D90000}"/>
    <cellStyle name="Normal 4 5 2 2 3 2 3" xfId="22890" xr:uid="{00000000-0005-0000-0000-0000D5D90000}"/>
    <cellStyle name="Normal 4 5 2 2 3 2 4" xfId="10948" xr:uid="{00000000-0005-0000-0000-0000D6D90000}"/>
    <cellStyle name="Normal 4 5 2 2 3 2 5" xfId="28875" xr:uid="{00000000-0005-0000-0000-0000D7D90000}"/>
    <cellStyle name="Normal 4 5 2 2 3 2 6" xfId="40820" xr:uid="{00000000-0005-0000-0000-0000D8D90000}"/>
    <cellStyle name="Normal 4 5 2 2 3 2 7" xfId="52785" xr:uid="{00000000-0005-0000-0000-0000D9D90000}"/>
    <cellStyle name="Normal 4 5 2 2 3 3" xfId="13961" xr:uid="{00000000-0005-0000-0000-0000DAD90000}"/>
    <cellStyle name="Normal 4 5 2 2 3 3 2" xfId="31888" xr:uid="{00000000-0005-0000-0000-0000DBD90000}"/>
    <cellStyle name="Normal 4 5 2 2 3 3 3" xfId="43833" xr:uid="{00000000-0005-0000-0000-0000DCD90000}"/>
    <cellStyle name="Normal 4 5 2 2 3 3 4" xfId="55798" xr:uid="{00000000-0005-0000-0000-0000DDD90000}"/>
    <cellStyle name="Normal 4 5 2 2 3 4" xfId="19920" xr:uid="{00000000-0005-0000-0000-0000DED90000}"/>
    <cellStyle name="Normal 4 5 2 2 3 5" xfId="7978" xr:uid="{00000000-0005-0000-0000-0000DFD90000}"/>
    <cellStyle name="Normal 4 5 2 2 3 6" xfId="25905" xr:uid="{00000000-0005-0000-0000-0000E0D90000}"/>
    <cellStyle name="Normal 4 5 2 2 3 7" xfId="37850" xr:uid="{00000000-0005-0000-0000-0000E1D90000}"/>
    <cellStyle name="Normal 4 5 2 2 3 8" xfId="49815" xr:uid="{00000000-0005-0000-0000-0000E2D90000}"/>
    <cellStyle name="Normal 4 5 2 2 4" xfId="3524" xr:uid="{00000000-0005-0000-0000-0000E3D90000}"/>
    <cellStyle name="Normal 4 5 2 2 4 2" xfId="15487" xr:uid="{00000000-0005-0000-0000-0000E4D90000}"/>
    <cellStyle name="Normal 4 5 2 2 4 2 2" xfId="33414" xr:uid="{00000000-0005-0000-0000-0000E5D90000}"/>
    <cellStyle name="Normal 4 5 2 2 4 2 3" xfId="45359" xr:uid="{00000000-0005-0000-0000-0000E6D90000}"/>
    <cellStyle name="Normal 4 5 2 2 4 2 4" xfId="57324" xr:uid="{00000000-0005-0000-0000-0000E7D90000}"/>
    <cellStyle name="Normal 4 5 2 2 4 3" xfId="21446" xr:uid="{00000000-0005-0000-0000-0000E8D90000}"/>
    <cellStyle name="Normal 4 5 2 2 4 4" xfId="9504" xr:uid="{00000000-0005-0000-0000-0000E9D90000}"/>
    <cellStyle name="Normal 4 5 2 2 4 5" xfId="27431" xr:uid="{00000000-0005-0000-0000-0000EAD90000}"/>
    <cellStyle name="Normal 4 5 2 2 4 6" xfId="39376" xr:uid="{00000000-0005-0000-0000-0000EBD90000}"/>
    <cellStyle name="Normal 4 5 2 2 4 7" xfId="51341" xr:uid="{00000000-0005-0000-0000-0000ECD90000}"/>
    <cellStyle name="Normal 4 5 2 2 5" xfId="12517" xr:uid="{00000000-0005-0000-0000-0000EDD90000}"/>
    <cellStyle name="Normal 4 5 2 2 5 2" xfId="30444" xr:uid="{00000000-0005-0000-0000-0000EED90000}"/>
    <cellStyle name="Normal 4 5 2 2 5 3" xfId="42389" xr:uid="{00000000-0005-0000-0000-0000EFD90000}"/>
    <cellStyle name="Normal 4 5 2 2 5 4" xfId="54354" xr:uid="{00000000-0005-0000-0000-0000F0D90000}"/>
    <cellStyle name="Normal 4 5 2 2 6" xfId="18476" xr:uid="{00000000-0005-0000-0000-0000F1D90000}"/>
    <cellStyle name="Normal 4 5 2 2 7" xfId="6534" xr:uid="{00000000-0005-0000-0000-0000F2D90000}"/>
    <cellStyle name="Normal 4 5 2 2 8" xfId="24461" xr:uid="{00000000-0005-0000-0000-0000F3D90000}"/>
    <cellStyle name="Normal 4 5 2 2 9" xfId="36406" xr:uid="{00000000-0005-0000-0000-0000F4D90000}"/>
    <cellStyle name="Normal 4 5 2 3" xfId="928" xr:uid="{00000000-0005-0000-0000-0000F5D90000}"/>
    <cellStyle name="Normal 4 5 2 3 2" xfId="2372" xr:uid="{00000000-0005-0000-0000-0000F6D90000}"/>
    <cellStyle name="Normal 4 5 2 3 2 2" xfId="5342" xr:uid="{00000000-0005-0000-0000-0000F7D90000}"/>
    <cellStyle name="Normal 4 5 2 3 2 2 2" xfId="17305" xr:uid="{00000000-0005-0000-0000-0000F8D90000}"/>
    <cellStyle name="Normal 4 5 2 3 2 2 2 2" xfId="35232" xr:uid="{00000000-0005-0000-0000-0000F9D90000}"/>
    <cellStyle name="Normal 4 5 2 3 2 2 2 3" xfId="47177" xr:uid="{00000000-0005-0000-0000-0000FAD90000}"/>
    <cellStyle name="Normal 4 5 2 3 2 2 2 4" xfId="59142" xr:uid="{00000000-0005-0000-0000-0000FBD90000}"/>
    <cellStyle name="Normal 4 5 2 3 2 2 3" xfId="23264" xr:uid="{00000000-0005-0000-0000-0000FCD90000}"/>
    <cellStyle name="Normal 4 5 2 3 2 2 4" xfId="11322" xr:uid="{00000000-0005-0000-0000-0000FDD90000}"/>
    <cellStyle name="Normal 4 5 2 3 2 2 5" xfId="29249" xr:uid="{00000000-0005-0000-0000-0000FED90000}"/>
    <cellStyle name="Normal 4 5 2 3 2 2 6" xfId="41194" xr:uid="{00000000-0005-0000-0000-0000FFD90000}"/>
    <cellStyle name="Normal 4 5 2 3 2 2 7" xfId="53159" xr:uid="{00000000-0005-0000-0000-000000DA0000}"/>
    <cellStyle name="Normal 4 5 2 3 2 3" xfId="14335" xr:uid="{00000000-0005-0000-0000-000001DA0000}"/>
    <cellStyle name="Normal 4 5 2 3 2 3 2" xfId="32262" xr:uid="{00000000-0005-0000-0000-000002DA0000}"/>
    <cellStyle name="Normal 4 5 2 3 2 3 3" xfId="44207" xr:uid="{00000000-0005-0000-0000-000003DA0000}"/>
    <cellStyle name="Normal 4 5 2 3 2 3 4" xfId="56172" xr:uid="{00000000-0005-0000-0000-000004DA0000}"/>
    <cellStyle name="Normal 4 5 2 3 2 4" xfId="20294" xr:uid="{00000000-0005-0000-0000-000005DA0000}"/>
    <cellStyle name="Normal 4 5 2 3 2 5" xfId="8352" xr:uid="{00000000-0005-0000-0000-000006DA0000}"/>
    <cellStyle name="Normal 4 5 2 3 2 6" xfId="26279" xr:uid="{00000000-0005-0000-0000-000007DA0000}"/>
    <cellStyle name="Normal 4 5 2 3 2 7" xfId="38224" xr:uid="{00000000-0005-0000-0000-000008DA0000}"/>
    <cellStyle name="Normal 4 5 2 3 2 8" xfId="50189" xr:uid="{00000000-0005-0000-0000-000009DA0000}"/>
    <cellStyle name="Normal 4 5 2 3 3" xfId="3898" xr:uid="{00000000-0005-0000-0000-00000ADA0000}"/>
    <cellStyle name="Normal 4 5 2 3 3 2" xfId="15861" xr:uid="{00000000-0005-0000-0000-00000BDA0000}"/>
    <cellStyle name="Normal 4 5 2 3 3 2 2" xfId="33788" xr:uid="{00000000-0005-0000-0000-00000CDA0000}"/>
    <cellStyle name="Normal 4 5 2 3 3 2 3" xfId="45733" xr:uid="{00000000-0005-0000-0000-00000DDA0000}"/>
    <cellStyle name="Normal 4 5 2 3 3 2 4" xfId="57698" xr:uid="{00000000-0005-0000-0000-00000EDA0000}"/>
    <cellStyle name="Normal 4 5 2 3 3 3" xfId="21820" xr:uid="{00000000-0005-0000-0000-00000FDA0000}"/>
    <cellStyle name="Normal 4 5 2 3 3 4" xfId="9878" xr:uid="{00000000-0005-0000-0000-000010DA0000}"/>
    <cellStyle name="Normal 4 5 2 3 3 5" xfId="27805" xr:uid="{00000000-0005-0000-0000-000011DA0000}"/>
    <cellStyle name="Normal 4 5 2 3 3 6" xfId="39750" xr:uid="{00000000-0005-0000-0000-000012DA0000}"/>
    <cellStyle name="Normal 4 5 2 3 3 7" xfId="51715" xr:uid="{00000000-0005-0000-0000-000013DA0000}"/>
    <cellStyle name="Normal 4 5 2 3 4" xfId="12891" xr:uid="{00000000-0005-0000-0000-000014DA0000}"/>
    <cellStyle name="Normal 4 5 2 3 4 2" xfId="30818" xr:uid="{00000000-0005-0000-0000-000015DA0000}"/>
    <cellStyle name="Normal 4 5 2 3 4 3" xfId="42763" xr:uid="{00000000-0005-0000-0000-000016DA0000}"/>
    <cellStyle name="Normal 4 5 2 3 4 4" xfId="54728" xr:uid="{00000000-0005-0000-0000-000017DA0000}"/>
    <cellStyle name="Normal 4 5 2 3 5" xfId="18850" xr:uid="{00000000-0005-0000-0000-000018DA0000}"/>
    <cellStyle name="Normal 4 5 2 3 6" xfId="6908" xr:uid="{00000000-0005-0000-0000-000019DA0000}"/>
    <cellStyle name="Normal 4 5 2 3 7" xfId="24835" xr:uid="{00000000-0005-0000-0000-00001ADA0000}"/>
    <cellStyle name="Normal 4 5 2 3 8" xfId="36780" xr:uid="{00000000-0005-0000-0000-00001BDA0000}"/>
    <cellStyle name="Normal 4 5 2 3 9" xfId="48745" xr:uid="{00000000-0005-0000-0000-00001CDA0000}"/>
    <cellStyle name="Normal 4 5 2 4" xfId="1650" xr:uid="{00000000-0005-0000-0000-00001DDA0000}"/>
    <cellStyle name="Normal 4 5 2 4 2" xfId="4620" xr:uid="{00000000-0005-0000-0000-00001EDA0000}"/>
    <cellStyle name="Normal 4 5 2 4 2 2" xfId="16583" xr:uid="{00000000-0005-0000-0000-00001FDA0000}"/>
    <cellStyle name="Normal 4 5 2 4 2 2 2" xfId="34510" xr:uid="{00000000-0005-0000-0000-000020DA0000}"/>
    <cellStyle name="Normal 4 5 2 4 2 2 3" xfId="46455" xr:uid="{00000000-0005-0000-0000-000021DA0000}"/>
    <cellStyle name="Normal 4 5 2 4 2 2 4" xfId="58420" xr:uid="{00000000-0005-0000-0000-000022DA0000}"/>
    <cellStyle name="Normal 4 5 2 4 2 3" xfId="22542" xr:uid="{00000000-0005-0000-0000-000023DA0000}"/>
    <cellStyle name="Normal 4 5 2 4 2 4" xfId="10600" xr:uid="{00000000-0005-0000-0000-000024DA0000}"/>
    <cellStyle name="Normal 4 5 2 4 2 5" xfId="28527" xr:uid="{00000000-0005-0000-0000-000025DA0000}"/>
    <cellStyle name="Normal 4 5 2 4 2 6" xfId="40472" xr:uid="{00000000-0005-0000-0000-000026DA0000}"/>
    <cellStyle name="Normal 4 5 2 4 2 7" xfId="52437" xr:uid="{00000000-0005-0000-0000-000027DA0000}"/>
    <cellStyle name="Normal 4 5 2 4 3" xfId="13613" xr:uid="{00000000-0005-0000-0000-000028DA0000}"/>
    <cellStyle name="Normal 4 5 2 4 3 2" xfId="31540" xr:uid="{00000000-0005-0000-0000-000029DA0000}"/>
    <cellStyle name="Normal 4 5 2 4 3 3" xfId="43485" xr:uid="{00000000-0005-0000-0000-00002ADA0000}"/>
    <cellStyle name="Normal 4 5 2 4 3 4" xfId="55450" xr:uid="{00000000-0005-0000-0000-00002BDA0000}"/>
    <cellStyle name="Normal 4 5 2 4 4" xfId="19572" xr:uid="{00000000-0005-0000-0000-00002CDA0000}"/>
    <cellStyle name="Normal 4 5 2 4 5" xfId="7630" xr:uid="{00000000-0005-0000-0000-00002DDA0000}"/>
    <cellStyle name="Normal 4 5 2 4 6" xfId="25557" xr:uid="{00000000-0005-0000-0000-00002EDA0000}"/>
    <cellStyle name="Normal 4 5 2 4 7" xfId="37502" xr:uid="{00000000-0005-0000-0000-00002FDA0000}"/>
    <cellStyle name="Normal 4 5 2 4 8" xfId="49467" xr:uid="{00000000-0005-0000-0000-000030DA0000}"/>
    <cellStyle name="Normal 4 5 2 5" xfId="3176" xr:uid="{00000000-0005-0000-0000-000031DA0000}"/>
    <cellStyle name="Normal 4 5 2 5 2" xfId="15139" xr:uid="{00000000-0005-0000-0000-000032DA0000}"/>
    <cellStyle name="Normal 4 5 2 5 2 2" xfId="33066" xr:uid="{00000000-0005-0000-0000-000033DA0000}"/>
    <cellStyle name="Normal 4 5 2 5 2 3" xfId="45011" xr:uid="{00000000-0005-0000-0000-000034DA0000}"/>
    <cellStyle name="Normal 4 5 2 5 2 4" xfId="56976" xr:uid="{00000000-0005-0000-0000-000035DA0000}"/>
    <cellStyle name="Normal 4 5 2 5 3" xfId="21098" xr:uid="{00000000-0005-0000-0000-000036DA0000}"/>
    <cellStyle name="Normal 4 5 2 5 4" xfId="9156" xr:uid="{00000000-0005-0000-0000-000037DA0000}"/>
    <cellStyle name="Normal 4 5 2 5 5" xfId="27083" xr:uid="{00000000-0005-0000-0000-000038DA0000}"/>
    <cellStyle name="Normal 4 5 2 5 6" xfId="39028" xr:uid="{00000000-0005-0000-0000-000039DA0000}"/>
    <cellStyle name="Normal 4 5 2 5 7" xfId="50993" xr:uid="{00000000-0005-0000-0000-00003ADA0000}"/>
    <cellStyle name="Normal 4 5 2 6" xfId="12169" xr:uid="{00000000-0005-0000-0000-00003BDA0000}"/>
    <cellStyle name="Normal 4 5 2 6 2" xfId="30096" xr:uid="{00000000-0005-0000-0000-00003CDA0000}"/>
    <cellStyle name="Normal 4 5 2 6 3" xfId="42041" xr:uid="{00000000-0005-0000-0000-00003DDA0000}"/>
    <cellStyle name="Normal 4 5 2 6 4" xfId="54006" xr:uid="{00000000-0005-0000-0000-00003EDA0000}"/>
    <cellStyle name="Normal 4 5 2 7" xfId="18128" xr:uid="{00000000-0005-0000-0000-00003FDA0000}"/>
    <cellStyle name="Normal 4 5 2 8" xfId="6186" xr:uid="{00000000-0005-0000-0000-000040DA0000}"/>
    <cellStyle name="Normal 4 5 2 9" xfId="24113" xr:uid="{00000000-0005-0000-0000-000041DA0000}"/>
    <cellStyle name="Normal 4 5 3" xfId="322" xr:uid="{00000000-0005-0000-0000-000042DA0000}"/>
    <cellStyle name="Normal 4 5 3 10" xfId="36174" xr:uid="{00000000-0005-0000-0000-000043DA0000}"/>
    <cellStyle name="Normal 4 5 3 11" xfId="48139" xr:uid="{00000000-0005-0000-0000-000044DA0000}"/>
    <cellStyle name="Normal 4 5 3 2" xfId="670" xr:uid="{00000000-0005-0000-0000-000045DA0000}"/>
    <cellStyle name="Normal 4 5 3 2 10" xfId="48487" xr:uid="{00000000-0005-0000-0000-000046DA0000}"/>
    <cellStyle name="Normal 4 5 3 2 2" xfId="1392" xr:uid="{00000000-0005-0000-0000-000047DA0000}"/>
    <cellStyle name="Normal 4 5 3 2 2 2" xfId="2836" xr:uid="{00000000-0005-0000-0000-000048DA0000}"/>
    <cellStyle name="Normal 4 5 3 2 2 2 2" xfId="5806" xr:uid="{00000000-0005-0000-0000-000049DA0000}"/>
    <cellStyle name="Normal 4 5 3 2 2 2 2 2" xfId="17769" xr:uid="{00000000-0005-0000-0000-00004ADA0000}"/>
    <cellStyle name="Normal 4 5 3 2 2 2 2 2 2" xfId="35696" xr:uid="{00000000-0005-0000-0000-00004BDA0000}"/>
    <cellStyle name="Normal 4 5 3 2 2 2 2 2 3" xfId="47641" xr:uid="{00000000-0005-0000-0000-00004CDA0000}"/>
    <cellStyle name="Normal 4 5 3 2 2 2 2 2 4" xfId="59606" xr:uid="{00000000-0005-0000-0000-00004DDA0000}"/>
    <cellStyle name="Normal 4 5 3 2 2 2 2 3" xfId="23728" xr:uid="{00000000-0005-0000-0000-00004EDA0000}"/>
    <cellStyle name="Normal 4 5 3 2 2 2 2 4" xfId="11786" xr:uid="{00000000-0005-0000-0000-00004FDA0000}"/>
    <cellStyle name="Normal 4 5 3 2 2 2 2 5" xfId="29713" xr:uid="{00000000-0005-0000-0000-000050DA0000}"/>
    <cellStyle name="Normal 4 5 3 2 2 2 2 6" xfId="41658" xr:uid="{00000000-0005-0000-0000-000051DA0000}"/>
    <cellStyle name="Normal 4 5 3 2 2 2 2 7" xfId="53623" xr:uid="{00000000-0005-0000-0000-000052DA0000}"/>
    <cellStyle name="Normal 4 5 3 2 2 2 3" xfId="14799" xr:uid="{00000000-0005-0000-0000-000053DA0000}"/>
    <cellStyle name="Normal 4 5 3 2 2 2 3 2" xfId="32726" xr:uid="{00000000-0005-0000-0000-000054DA0000}"/>
    <cellStyle name="Normal 4 5 3 2 2 2 3 3" xfId="44671" xr:uid="{00000000-0005-0000-0000-000055DA0000}"/>
    <cellStyle name="Normal 4 5 3 2 2 2 3 4" xfId="56636" xr:uid="{00000000-0005-0000-0000-000056DA0000}"/>
    <cellStyle name="Normal 4 5 3 2 2 2 4" xfId="20758" xr:uid="{00000000-0005-0000-0000-000057DA0000}"/>
    <cellStyle name="Normal 4 5 3 2 2 2 5" xfId="8816" xr:uid="{00000000-0005-0000-0000-000058DA0000}"/>
    <cellStyle name="Normal 4 5 3 2 2 2 6" xfId="26743" xr:uid="{00000000-0005-0000-0000-000059DA0000}"/>
    <cellStyle name="Normal 4 5 3 2 2 2 7" xfId="38688" xr:uid="{00000000-0005-0000-0000-00005ADA0000}"/>
    <cellStyle name="Normal 4 5 3 2 2 2 8" xfId="50653" xr:uid="{00000000-0005-0000-0000-00005BDA0000}"/>
    <cellStyle name="Normal 4 5 3 2 2 3" xfId="4362" xr:uid="{00000000-0005-0000-0000-00005CDA0000}"/>
    <cellStyle name="Normal 4 5 3 2 2 3 2" xfId="16325" xr:uid="{00000000-0005-0000-0000-00005DDA0000}"/>
    <cellStyle name="Normal 4 5 3 2 2 3 2 2" xfId="34252" xr:uid="{00000000-0005-0000-0000-00005EDA0000}"/>
    <cellStyle name="Normal 4 5 3 2 2 3 2 3" xfId="46197" xr:uid="{00000000-0005-0000-0000-00005FDA0000}"/>
    <cellStyle name="Normal 4 5 3 2 2 3 2 4" xfId="58162" xr:uid="{00000000-0005-0000-0000-000060DA0000}"/>
    <cellStyle name="Normal 4 5 3 2 2 3 3" xfId="22284" xr:uid="{00000000-0005-0000-0000-000061DA0000}"/>
    <cellStyle name="Normal 4 5 3 2 2 3 4" xfId="10342" xr:uid="{00000000-0005-0000-0000-000062DA0000}"/>
    <cellStyle name="Normal 4 5 3 2 2 3 5" xfId="28269" xr:uid="{00000000-0005-0000-0000-000063DA0000}"/>
    <cellStyle name="Normal 4 5 3 2 2 3 6" xfId="40214" xr:uid="{00000000-0005-0000-0000-000064DA0000}"/>
    <cellStyle name="Normal 4 5 3 2 2 3 7" xfId="52179" xr:uid="{00000000-0005-0000-0000-000065DA0000}"/>
    <cellStyle name="Normal 4 5 3 2 2 4" xfId="13355" xr:uid="{00000000-0005-0000-0000-000066DA0000}"/>
    <cellStyle name="Normal 4 5 3 2 2 4 2" xfId="31282" xr:uid="{00000000-0005-0000-0000-000067DA0000}"/>
    <cellStyle name="Normal 4 5 3 2 2 4 3" xfId="43227" xr:uid="{00000000-0005-0000-0000-000068DA0000}"/>
    <cellStyle name="Normal 4 5 3 2 2 4 4" xfId="55192" xr:uid="{00000000-0005-0000-0000-000069DA0000}"/>
    <cellStyle name="Normal 4 5 3 2 2 5" xfId="19314" xr:uid="{00000000-0005-0000-0000-00006ADA0000}"/>
    <cellStyle name="Normal 4 5 3 2 2 6" xfId="7372" xr:uid="{00000000-0005-0000-0000-00006BDA0000}"/>
    <cellStyle name="Normal 4 5 3 2 2 7" xfId="25299" xr:uid="{00000000-0005-0000-0000-00006CDA0000}"/>
    <cellStyle name="Normal 4 5 3 2 2 8" xfId="37244" xr:uid="{00000000-0005-0000-0000-00006DDA0000}"/>
    <cellStyle name="Normal 4 5 3 2 2 9" xfId="49209" xr:uid="{00000000-0005-0000-0000-00006EDA0000}"/>
    <cellStyle name="Normal 4 5 3 2 3" xfId="2114" xr:uid="{00000000-0005-0000-0000-00006FDA0000}"/>
    <cellStyle name="Normal 4 5 3 2 3 2" xfId="5084" xr:uid="{00000000-0005-0000-0000-000070DA0000}"/>
    <cellStyle name="Normal 4 5 3 2 3 2 2" xfId="17047" xr:uid="{00000000-0005-0000-0000-000071DA0000}"/>
    <cellStyle name="Normal 4 5 3 2 3 2 2 2" xfId="34974" xr:uid="{00000000-0005-0000-0000-000072DA0000}"/>
    <cellStyle name="Normal 4 5 3 2 3 2 2 3" xfId="46919" xr:uid="{00000000-0005-0000-0000-000073DA0000}"/>
    <cellStyle name="Normal 4 5 3 2 3 2 2 4" xfId="58884" xr:uid="{00000000-0005-0000-0000-000074DA0000}"/>
    <cellStyle name="Normal 4 5 3 2 3 2 3" xfId="23006" xr:uid="{00000000-0005-0000-0000-000075DA0000}"/>
    <cellStyle name="Normal 4 5 3 2 3 2 4" xfId="11064" xr:uid="{00000000-0005-0000-0000-000076DA0000}"/>
    <cellStyle name="Normal 4 5 3 2 3 2 5" xfId="28991" xr:uid="{00000000-0005-0000-0000-000077DA0000}"/>
    <cellStyle name="Normal 4 5 3 2 3 2 6" xfId="40936" xr:uid="{00000000-0005-0000-0000-000078DA0000}"/>
    <cellStyle name="Normal 4 5 3 2 3 2 7" xfId="52901" xr:uid="{00000000-0005-0000-0000-000079DA0000}"/>
    <cellStyle name="Normal 4 5 3 2 3 3" xfId="14077" xr:uid="{00000000-0005-0000-0000-00007ADA0000}"/>
    <cellStyle name="Normal 4 5 3 2 3 3 2" xfId="32004" xr:uid="{00000000-0005-0000-0000-00007BDA0000}"/>
    <cellStyle name="Normal 4 5 3 2 3 3 3" xfId="43949" xr:uid="{00000000-0005-0000-0000-00007CDA0000}"/>
    <cellStyle name="Normal 4 5 3 2 3 3 4" xfId="55914" xr:uid="{00000000-0005-0000-0000-00007DDA0000}"/>
    <cellStyle name="Normal 4 5 3 2 3 4" xfId="20036" xr:uid="{00000000-0005-0000-0000-00007EDA0000}"/>
    <cellStyle name="Normal 4 5 3 2 3 5" xfId="8094" xr:uid="{00000000-0005-0000-0000-00007FDA0000}"/>
    <cellStyle name="Normal 4 5 3 2 3 6" xfId="26021" xr:uid="{00000000-0005-0000-0000-000080DA0000}"/>
    <cellStyle name="Normal 4 5 3 2 3 7" xfId="37966" xr:uid="{00000000-0005-0000-0000-000081DA0000}"/>
    <cellStyle name="Normal 4 5 3 2 3 8" xfId="49931" xr:uid="{00000000-0005-0000-0000-000082DA0000}"/>
    <cellStyle name="Normal 4 5 3 2 4" xfId="3640" xr:uid="{00000000-0005-0000-0000-000083DA0000}"/>
    <cellStyle name="Normal 4 5 3 2 4 2" xfId="15603" xr:uid="{00000000-0005-0000-0000-000084DA0000}"/>
    <cellStyle name="Normal 4 5 3 2 4 2 2" xfId="33530" xr:uid="{00000000-0005-0000-0000-000085DA0000}"/>
    <cellStyle name="Normal 4 5 3 2 4 2 3" xfId="45475" xr:uid="{00000000-0005-0000-0000-000086DA0000}"/>
    <cellStyle name="Normal 4 5 3 2 4 2 4" xfId="57440" xr:uid="{00000000-0005-0000-0000-000087DA0000}"/>
    <cellStyle name="Normal 4 5 3 2 4 3" xfId="21562" xr:uid="{00000000-0005-0000-0000-000088DA0000}"/>
    <cellStyle name="Normal 4 5 3 2 4 4" xfId="9620" xr:uid="{00000000-0005-0000-0000-000089DA0000}"/>
    <cellStyle name="Normal 4 5 3 2 4 5" xfId="27547" xr:uid="{00000000-0005-0000-0000-00008ADA0000}"/>
    <cellStyle name="Normal 4 5 3 2 4 6" xfId="39492" xr:uid="{00000000-0005-0000-0000-00008BDA0000}"/>
    <cellStyle name="Normal 4 5 3 2 4 7" xfId="51457" xr:uid="{00000000-0005-0000-0000-00008CDA0000}"/>
    <cellStyle name="Normal 4 5 3 2 5" xfId="12633" xr:uid="{00000000-0005-0000-0000-00008DDA0000}"/>
    <cellStyle name="Normal 4 5 3 2 5 2" xfId="30560" xr:uid="{00000000-0005-0000-0000-00008EDA0000}"/>
    <cellStyle name="Normal 4 5 3 2 5 3" xfId="42505" xr:uid="{00000000-0005-0000-0000-00008FDA0000}"/>
    <cellStyle name="Normal 4 5 3 2 5 4" xfId="54470" xr:uid="{00000000-0005-0000-0000-000090DA0000}"/>
    <cellStyle name="Normal 4 5 3 2 6" xfId="18592" xr:uid="{00000000-0005-0000-0000-000091DA0000}"/>
    <cellStyle name="Normal 4 5 3 2 7" xfId="6650" xr:uid="{00000000-0005-0000-0000-000092DA0000}"/>
    <cellStyle name="Normal 4 5 3 2 8" xfId="24577" xr:uid="{00000000-0005-0000-0000-000093DA0000}"/>
    <cellStyle name="Normal 4 5 3 2 9" xfId="36522" xr:uid="{00000000-0005-0000-0000-000094DA0000}"/>
    <cellStyle name="Normal 4 5 3 3" xfId="1044" xr:uid="{00000000-0005-0000-0000-000095DA0000}"/>
    <cellStyle name="Normal 4 5 3 3 2" xfId="2488" xr:uid="{00000000-0005-0000-0000-000096DA0000}"/>
    <cellStyle name="Normal 4 5 3 3 2 2" xfId="5458" xr:uid="{00000000-0005-0000-0000-000097DA0000}"/>
    <cellStyle name="Normal 4 5 3 3 2 2 2" xfId="17421" xr:uid="{00000000-0005-0000-0000-000098DA0000}"/>
    <cellStyle name="Normal 4 5 3 3 2 2 2 2" xfId="35348" xr:uid="{00000000-0005-0000-0000-000099DA0000}"/>
    <cellStyle name="Normal 4 5 3 3 2 2 2 3" xfId="47293" xr:uid="{00000000-0005-0000-0000-00009ADA0000}"/>
    <cellStyle name="Normal 4 5 3 3 2 2 2 4" xfId="59258" xr:uid="{00000000-0005-0000-0000-00009BDA0000}"/>
    <cellStyle name="Normal 4 5 3 3 2 2 3" xfId="23380" xr:uid="{00000000-0005-0000-0000-00009CDA0000}"/>
    <cellStyle name="Normal 4 5 3 3 2 2 4" xfId="11438" xr:uid="{00000000-0005-0000-0000-00009DDA0000}"/>
    <cellStyle name="Normal 4 5 3 3 2 2 5" xfId="29365" xr:uid="{00000000-0005-0000-0000-00009EDA0000}"/>
    <cellStyle name="Normal 4 5 3 3 2 2 6" xfId="41310" xr:uid="{00000000-0005-0000-0000-00009FDA0000}"/>
    <cellStyle name="Normal 4 5 3 3 2 2 7" xfId="53275" xr:uid="{00000000-0005-0000-0000-0000A0DA0000}"/>
    <cellStyle name="Normal 4 5 3 3 2 3" xfId="14451" xr:uid="{00000000-0005-0000-0000-0000A1DA0000}"/>
    <cellStyle name="Normal 4 5 3 3 2 3 2" xfId="32378" xr:uid="{00000000-0005-0000-0000-0000A2DA0000}"/>
    <cellStyle name="Normal 4 5 3 3 2 3 3" xfId="44323" xr:uid="{00000000-0005-0000-0000-0000A3DA0000}"/>
    <cellStyle name="Normal 4 5 3 3 2 3 4" xfId="56288" xr:uid="{00000000-0005-0000-0000-0000A4DA0000}"/>
    <cellStyle name="Normal 4 5 3 3 2 4" xfId="20410" xr:uid="{00000000-0005-0000-0000-0000A5DA0000}"/>
    <cellStyle name="Normal 4 5 3 3 2 5" xfId="8468" xr:uid="{00000000-0005-0000-0000-0000A6DA0000}"/>
    <cellStyle name="Normal 4 5 3 3 2 6" xfId="26395" xr:uid="{00000000-0005-0000-0000-0000A7DA0000}"/>
    <cellStyle name="Normal 4 5 3 3 2 7" xfId="38340" xr:uid="{00000000-0005-0000-0000-0000A8DA0000}"/>
    <cellStyle name="Normal 4 5 3 3 2 8" xfId="50305" xr:uid="{00000000-0005-0000-0000-0000A9DA0000}"/>
    <cellStyle name="Normal 4 5 3 3 3" xfId="4014" xr:uid="{00000000-0005-0000-0000-0000AADA0000}"/>
    <cellStyle name="Normal 4 5 3 3 3 2" xfId="15977" xr:uid="{00000000-0005-0000-0000-0000ABDA0000}"/>
    <cellStyle name="Normal 4 5 3 3 3 2 2" xfId="33904" xr:uid="{00000000-0005-0000-0000-0000ACDA0000}"/>
    <cellStyle name="Normal 4 5 3 3 3 2 3" xfId="45849" xr:uid="{00000000-0005-0000-0000-0000ADDA0000}"/>
    <cellStyle name="Normal 4 5 3 3 3 2 4" xfId="57814" xr:uid="{00000000-0005-0000-0000-0000AEDA0000}"/>
    <cellStyle name="Normal 4 5 3 3 3 3" xfId="21936" xr:uid="{00000000-0005-0000-0000-0000AFDA0000}"/>
    <cellStyle name="Normal 4 5 3 3 3 4" xfId="9994" xr:uid="{00000000-0005-0000-0000-0000B0DA0000}"/>
    <cellStyle name="Normal 4 5 3 3 3 5" xfId="27921" xr:uid="{00000000-0005-0000-0000-0000B1DA0000}"/>
    <cellStyle name="Normal 4 5 3 3 3 6" xfId="39866" xr:uid="{00000000-0005-0000-0000-0000B2DA0000}"/>
    <cellStyle name="Normal 4 5 3 3 3 7" xfId="51831" xr:uid="{00000000-0005-0000-0000-0000B3DA0000}"/>
    <cellStyle name="Normal 4 5 3 3 4" xfId="13007" xr:uid="{00000000-0005-0000-0000-0000B4DA0000}"/>
    <cellStyle name="Normal 4 5 3 3 4 2" xfId="30934" xr:uid="{00000000-0005-0000-0000-0000B5DA0000}"/>
    <cellStyle name="Normal 4 5 3 3 4 3" xfId="42879" xr:uid="{00000000-0005-0000-0000-0000B6DA0000}"/>
    <cellStyle name="Normal 4 5 3 3 4 4" xfId="54844" xr:uid="{00000000-0005-0000-0000-0000B7DA0000}"/>
    <cellStyle name="Normal 4 5 3 3 5" xfId="18966" xr:uid="{00000000-0005-0000-0000-0000B8DA0000}"/>
    <cellStyle name="Normal 4 5 3 3 6" xfId="7024" xr:uid="{00000000-0005-0000-0000-0000B9DA0000}"/>
    <cellStyle name="Normal 4 5 3 3 7" xfId="24951" xr:uid="{00000000-0005-0000-0000-0000BADA0000}"/>
    <cellStyle name="Normal 4 5 3 3 8" xfId="36896" xr:uid="{00000000-0005-0000-0000-0000BBDA0000}"/>
    <cellStyle name="Normal 4 5 3 3 9" xfId="48861" xr:uid="{00000000-0005-0000-0000-0000BCDA0000}"/>
    <cellStyle name="Normal 4 5 3 4" xfId="1766" xr:uid="{00000000-0005-0000-0000-0000BDDA0000}"/>
    <cellStyle name="Normal 4 5 3 4 2" xfId="4736" xr:uid="{00000000-0005-0000-0000-0000BEDA0000}"/>
    <cellStyle name="Normal 4 5 3 4 2 2" xfId="16699" xr:uid="{00000000-0005-0000-0000-0000BFDA0000}"/>
    <cellStyle name="Normal 4 5 3 4 2 2 2" xfId="34626" xr:uid="{00000000-0005-0000-0000-0000C0DA0000}"/>
    <cellStyle name="Normal 4 5 3 4 2 2 3" xfId="46571" xr:uid="{00000000-0005-0000-0000-0000C1DA0000}"/>
    <cellStyle name="Normal 4 5 3 4 2 2 4" xfId="58536" xr:uid="{00000000-0005-0000-0000-0000C2DA0000}"/>
    <cellStyle name="Normal 4 5 3 4 2 3" xfId="22658" xr:uid="{00000000-0005-0000-0000-0000C3DA0000}"/>
    <cellStyle name="Normal 4 5 3 4 2 4" xfId="10716" xr:uid="{00000000-0005-0000-0000-0000C4DA0000}"/>
    <cellStyle name="Normal 4 5 3 4 2 5" xfId="28643" xr:uid="{00000000-0005-0000-0000-0000C5DA0000}"/>
    <cellStyle name="Normal 4 5 3 4 2 6" xfId="40588" xr:uid="{00000000-0005-0000-0000-0000C6DA0000}"/>
    <cellStyle name="Normal 4 5 3 4 2 7" xfId="52553" xr:uid="{00000000-0005-0000-0000-0000C7DA0000}"/>
    <cellStyle name="Normal 4 5 3 4 3" xfId="13729" xr:uid="{00000000-0005-0000-0000-0000C8DA0000}"/>
    <cellStyle name="Normal 4 5 3 4 3 2" xfId="31656" xr:uid="{00000000-0005-0000-0000-0000C9DA0000}"/>
    <cellStyle name="Normal 4 5 3 4 3 3" xfId="43601" xr:uid="{00000000-0005-0000-0000-0000CADA0000}"/>
    <cellStyle name="Normal 4 5 3 4 3 4" xfId="55566" xr:uid="{00000000-0005-0000-0000-0000CBDA0000}"/>
    <cellStyle name="Normal 4 5 3 4 4" xfId="19688" xr:uid="{00000000-0005-0000-0000-0000CCDA0000}"/>
    <cellStyle name="Normal 4 5 3 4 5" xfId="7746" xr:uid="{00000000-0005-0000-0000-0000CDDA0000}"/>
    <cellStyle name="Normal 4 5 3 4 6" xfId="25673" xr:uid="{00000000-0005-0000-0000-0000CEDA0000}"/>
    <cellStyle name="Normal 4 5 3 4 7" xfId="37618" xr:uid="{00000000-0005-0000-0000-0000CFDA0000}"/>
    <cellStyle name="Normal 4 5 3 4 8" xfId="49583" xr:uid="{00000000-0005-0000-0000-0000D0DA0000}"/>
    <cellStyle name="Normal 4 5 3 5" xfId="3292" xr:uid="{00000000-0005-0000-0000-0000D1DA0000}"/>
    <cellStyle name="Normal 4 5 3 5 2" xfId="15255" xr:uid="{00000000-0005-0000-0000-0000D2DA0000}"/>
    <cellStyle name="Normal 4 5 3 5 2 2" xfId="33182" xr:uid="{00000000-0005-0000-0000-0000D3DA0000}"/>
    <cellStyle name="Normal 4 5 3 5 2 3" xfId="45127" xr:uid="{00000000-0005-0000-0000-0000D4DA0000}"/>
    <cellStyle name="Normal 4 5 3 5 2 4" xfId="57092" xr:uid="{00000000-0005-0000-0000-0000D5DA0000}"/>
    <cellStyle name="Normal 4 5 3 5 3" xfId="21214" xr:uid="{00000000-0005-0000-0000-0000D6DA0000}"/>
    <cellStyle name="Normal 4 5 3 5 4" xfId="9272" xr:uid="{00000000-0005-0000-0000-0000D7DA0000}"/>
    <cellStyle name="Normal 4 5 3 5 5" xfId="27199" xr:uid="{00000000-0005-0000-0000-0000D8DA0000}"/>
    <cellStyle name="Normal 4 5 3 5 6" xfId="39144" xr:uid="{00000000-0005-0000-0000-0000D9DA0000}"/>
    <cellStyle name="Normal 4 5 3 5 7" xfId="51109" xr:uid="{00000000-0005-0000-0000-0000DADA0000}"/>
    <cellStyle name="Normal 4 5 3 6" xfId="12285" xr:uid="{00000000-0005-0000-0000-0000DBDA0000}"/>
    <cellStyle name="Normal 4 5 3 6 2" xfId="30212" xr:uid="{00000000-0005-0000-0000-0000DCDA0000}"/>
    <cellStyle name="Normal 4 5 3 6 3" xfId="42157" xr:uid="{00000000-0005-0000-0000-0000DDDA0000}"/>
    <cellStyle name="Normal 4 5 3 6 4" xfId="54122" xr:uid="{00000000-0005-0000-0000-0000DEDA0000}"/>
    <cellStyle name="Normal 4 5 3 7" xfId="18244" xr:uid="{00000000-0005-0000-0000-0000DFDA0000}"/>
    <cellStyle name="Normal 4 5 3 8" xfId="6302" xr:uid="{00000000-0005-0000-0000-0000E0DA0000}"/>
    <cellStyle name="Normal 4 5 3 9" xfId="24229" xr:uid="{00000000-0005-0000-0000-0000E1DA0000}"/>
    <cellStyle name="Normal 4 5 4" xfId="438" xr:uid="{00000000-0005-0000-0000-0000E2DA0000}"/>
    <cellStyle name="Normal 4 5 4 10" xfId="48255" xr:uid="{00000000-0005-0000-0000-0000E3DA0000}"/>
    <cellStyle name="Normal 4 5 4 2" xfId="1160" xr:uid="{00000000-0005-0000-0000-0000E4DA0000}"/>
    <cellStyle name="Normal 4 5 4 2 2" xfId="2604" xr:uid="{00000000-0005-0000-0000-0000E5DA0000}"/>
    <cellStyle name="Normal 4 5 4 2 2 2" xfId="5574" xr:uid="{00000000-0005-0000-0000-0000E6DA0000}"/>
    <cellStyle name="Normal 4 5 4 2 2 2 2" xfId="17537" xr:uid="{00000000-0005-0000-0000-0000E7DA0000}"/>
    <cellStyle name="Normal 4 5 4 2 2 2 2 2" xfId="35464" xr:uid="{00000000-0005-0000-0000-0000E8DA0000}"/>
    <cellStyle name="Normal 4 5 4 2 2 2 2 3" xfId="47409" xr:uid="{00000000-0005-0000-0000-0000E9DA0000}"/>
    <cellStyle name="Normal 4 5 4 2 2 2 2 4" xfId="59374" xr:uid="{00000000-0005-0000-0000-0000EADA0000}"/>
    <cellStyle name="Normal 4 5 4 2 2 2 3" xfId="23496" xr:uid="{00000000-0005-0000-0000-0000EBDA0000}"/>
    <cellStyle name="Normal 4 5 4 2 2 2 4" xfId="11554" xr:uid="{00000000-0005-0000-0000-0000ECDA0000}"/>
    <cellStyle name="Normal 4 5 4 2 2 2 5" xfId="29481" xr:uid="{00000000-0005-0000-0000-0000EDDA0000}"/>
    <cellStyle name="Normal 4 5 4 2 2 2 6" xfId="41426" xr:uid="{00000000-0005-0000-0000-0000EEDA0000}"/>
    <cellStyle name="Normal 4 5 4 2 2 2 7" xfId="53391" xr:uid="{00000000-0005-0000-0000-0000EFDA0000}"/>
    <cellStyle name="Normal 4 5 4 2 2 3" xfId="14567" xr:uid="{00000000-0005-0000-0000-0000F0DA0000}"/>
    <cellStyle name="Normal 4 5 4 2 2 3 2" xfId="32494" xr:uid="{00000000-0005-0000-0000-0000F1DA0000}"/>
    <cellStyle name="Normal 4 5 4 2 2 3 3" xfId="44439" xr:uid="{00000000-0005-0000-0000-0000F2DA0000}"/>
    <cellStyle name="Normal 4 5 4 2 2 3 4" xfId="56404" xr:uid="{00000000-0005-0000-0000-0000F3DA0000}"/>
    <cellStyle name="Normal 4 5 4 2 2 4" xfId="20526" xr:uid="{00000000-0005-0000-0000-0000F4DA0000}"/>
    <cellStyle name="Normal 4 5 4 2 2 5" xfId="8584" xr:uid="{00000000-0005-0000-0000-0000F5DA0000}"/>
    <cellStyle name="Normal 4 5 4 2 2 6" xfId="26511" xr:uid="{00000000-0005-0000-0000-0000F6DA0000}"/>
    <cellStyle name="Normal 4 5 4 2 2 7" xfId="38456" xr:uid="{00000000-0005-0000-0000-0000F7DA0000}"/>
    <cellStyle name="Normal 4 5 4 2 2 8" xfId="50421" xr:uid="{00000000-0005-0000-0000-0000F8DA0000}"/>
    <cellStyle name="Normal 4 5 4 2 3" xfId="4130" xr:uid="{00000000-0005-0000-0000-0000F9DA0000}"/>
    <cellStyle name="Normal 4 5 4 2 3 2" xfId="16093" xr:uid="{00000000-0005-0000-0000-0000FADA0000}"/>
    <cellStyle name="Normal 4 5 4 2 3 2 2" xfId="34020" xr:uid="{00000000-0005-0000-0000-0000FBDA0000}"/>
    <cellStyle name="Normal 4 5 4 2 3 2 3" xfId="45965" xr:uid="{00000000-0005-0000-0000-0000FCDA0000}"/>
    <cellStyle name="Normal 4 5 4 2 3 2 4" xfId="57930" xr:uid="{00000000-0005-0000-0000-0000FDDA0000}"/>
    <cellStyle name="Normal 4 5 4 2 3 3" xfId="22052" xr:uid="{00000000-0005-0000-0000-0000FEDA0000}"/>
    <cellStyle name="Normal 4 5 4 2 3 4" xfId="10110" xr:uid="{00000000-0005-0000-0000-0000FFDA0000}"/>
    <cellStyle name="Normal 4 5 4 2 3 5" xfId="28037" xr:uid="{00000000-0005-0000-0000-000000DB0000}"/>
    <cellStyle name="Normal 4 5 4 2 3 6" xfId="39982" xr:uid="{00000000-0005-0000-0000-000001DB0000}"/>
    <cellStyle name="Normal 4 5 4 2 3 7" xfId="51947" xr:uid="{00000000-0005-0000-0000-000002DB0000}"/>
    <cellStyle name="Normal 4 5 4 2 4" xfId="13123" xr:uid="{00000000-0005-0000-0000-000003DB0000}"/>
    <cellStyle name="Normal 4 5 4 2 4 2" xfId="31050" xr:uid="{00000000-0005-0000-0000-000004DB0000}"/>
    <cellStyle name="Normal 4 5 4 2 4 3" xfId="42995" xr:uid="{00000000-0005-0000-0000-000005DB0000}"/>
    <cellStyle name="Normal 4 5 4 2 4 4" xfId="54960" xr:uid="{00000000-0005-0000-0000-000006DB0000}"/>
    <cellStyle name="Normal 4 5 4 2 5" xfId="19082" xr:uid="{00000000-0005-0000-0000-000007DB0000}"/>
    <cellStyle name="Normal 4 5 4 2 6" xfId="7140" xr:uid="{00000000-0005-0000-0000-000008DB0000}"/>
    <cellStyle name="Normal 4 5 4 2 7" xfId="25067" xr:uid="{00000000-0005-0000-0000-000009DB0000}"/>
    <cellStyle name="Normal 4 5 4 2 8" xfId="37012" xr:uid="{00000000-0005-0000-0000-00000ADB0000}"/>
    <cellStyle name="Normal 4 5 4 2 9" xfId="48977" xr:uid="{00000000-0005-0000-0000-00000BDB0000}"/>
    <cellStyle name="Normal 4 5 4 3" xfId="1882" xr:uid="{00000000-0005-0000-0000-00000CDB0000}"/>
    <cellStyle name="Normal 4 5 4 3 2" xfId="4852" xr:uid="{00000000-0005-0000-0000-00000DDB0000}"/>
    <cellStyle name="Normal 4 5 4 3 2 2" xfId="16815" xr:uid="{00000000-0005-0000-0000-00000EDB0000}"/>
    <cellStyle name="Normal 4 5 4 3 2 2 2" xfId="34742" xr:uid="{00000000-0005-0000-0000-00000FDB0000}"/>
    <cellStyle name="Normal 4 5 4 3 2 2 3" xfId="46687" xr:uid="{00000000-0005-0000-0000-000010DB0000}"/>
    <cellStyle name="Normal 4 5 4 3 2 2 4" xfId="58652" xr:uid="{00000000-0005-0000-0000-000011DB0000}"/>
    <cellStyle name="Normal 4 5 4 3 2 3" xfId="22774" xr:uid="{00000000-0005-0000-0000-000012DB0000}"/>
    <cellStyle name="Normal 4 5 4 3 2 4" xfId="10832" xr:uid="{00000000-0005-0000-0000-000013DB0000}"/>
    <cellStyle name="Normal 4 5 4 3 2 5" xfId="28759" xr:uid="{00000000-0005-0000-0000-000014DB0000}"/>
    <cellStyle name="Normal 4 5 4 3 2 6" xfId="40704" xr:uid="{00000000-0005-0000-0000-000015DB0000}"/>
    <cellStyle name="Normal 4 5 4 3 2 7" xfId="52669" xr:uid="{00000000-0005-0000-0000-000016DB0000}"/>
    <cellStyle name="Normal 4 5 4 3 3" xfId="13845" xr:uid="{00000000-0005-0000-0000-000017DB0000}"/>
    <cellStyle name="Normal 4 5 4 3 3 2" xfId="31772" xr:uid="{00000000-0005-0000-0000-000018DB0000}"/>
    <cellStyle name="Normal 4 5 4 3 3 3" xfId="43717" xr:uid="{00000000-0005-0000-0000-000019DB0000}"/>
    <cellStyle name="Normal 4 5 4 3 3 4" xfId="55682" xr:uid="{00000000-0005-0000-0000-00001ADB0000}"/>
    <cellStyle name="Normal 4 5 4 3 4" xfId="19804" xr:uid="{00000000-0005-0000-0000-00001BDB0000}"/>
    <cellStyle name="Normal 4 5 4 3 5" xfId="7862" xr:uid="{00000000-0005-0000-0000-00001CDB0000}"/>
    <cellStyle name="Normal 4 5 4 3 6" xfId="25789" xr:uid="{00000000-0005-0000-0000-00001DDB0000}"/>
    <cellStyle name="Normal 4 5 4 3 7" xfId="37734" xr:uid="{00000000-0005-0000-0000-00001EDB0000}"/>
    <cellStyle name="Normal 4 5 4 3 8" xfId="49699" xr:uid="{00000000-0005-0000-0000-00001FDB0000}"/>
    <cellStyle name="Normal 4 5 4 4" xfId="3408" xr:uid="{00000000-0005-0000-0000-000020DB0000}"/>
    <cellStyle name="Normal 4 5 4 4 2" xfId="15371" xr:uid="{00000000-0005-0000-0000-000021DB0000}"/>
    <cellStyle name="Normal 4 5 4 4 2 2" xfId="33298" xr:uid="{00000000-0005-0000-0000-000022DB0000}"/>
    <cellStyle name="Normal 4 5 4 4 2 3" xfId="45243" xr:uid="{00000000-0005-0000-0000-000023DB0000}"/>
    <cellStyle name="Normal 4 5 4 4 2 4" xfId="57208" xr:uid="{00000000-0005-0000-0000-000024DB0000}"/>
    <cellStyle name="Normal 4 5 4 4 3" xfId="21330" xr:uid="{00000000-0005-0000-0000-000025DB0000}"/>
    <cellStyle name="Normal 4 5 4 4 4" xfId="9388" xr:uid="{00000000-0005-0000-0000-000026DB0000}"/>
    <cellStyle name="Normal 4 5 4 4 5" xfId="27315" xr:uid="{00000000-0005-0000-0000-000027DB0000}"/>
    <cellStyle name="Normal 4 5 4 4 6" xfId="39260" xr:uid="{00000000-0005-0000-0000-000028DB0000}"/>
    <cellStyle name="Normal 4 5 4 4 7" xfId="51225" xr:uid="{00000000-0005-0000-0000-000029DB0000}"/>
    <cellStyle name="Normal 4 5 4 5" xfId="12401" xr:uid="{00000000-0005-0000-0000-00002ADB0000}"/>
    <cellStyle name="Normal 4 5 4 5 2" xfId="30328" xr:uid="{00000000-0005-0000-0000-00002BDB0000}"/>
    <cellStyle name="Normal 4 5 4 5 3" xfId="42273" xr:uid="{00000000-0005-0000-0000-00002CDB0000}"/>
    <cellStyle name="Normal 4 5 4 5 4" xfId="54238" xr:uid="{00000000-0005-0000-0000-00002DDB0000}"/>
    <cellStyle name="Normal 4 5 4 6" xfId="18360" xr:uid="{00000000-0005-0000-0000-00002EDB0000}"/>
    <cellStyle name="Normal 4 5 4 7" xfId="6418" xr:uid="{00000000-0005-0000-0000-00002FDB0000}"/>
    <cellStyle name="Normal 4 5 4 8" xfId="24345" xr:uid="{00000000-0005-0000-0000-000030DB0000}"/>
    <cellStyle name="Normal 4 5 4 9" xfId="36290" xr:uid="{00000000-0005-0000-0000-000031DB0000}"/>
    <cellStyle name="Normal 4 5 5" xfId="812" xr:uid="{00000000-0005-0000-0000-000032DB0000}"/>
    <cellStyle name="Normal 4 5 5 2" xfId="2256" xr:uid="{00000000-0005-0000-0000-000033DB0000}"/>
    <cellStyle name="Normal 4 5 5 2 2" xfId="5226" xr:uid="{00000000-0005-0000-0000-000034DB0000}"/>
    <cellStyle name="Normal 4 5 5 2 2 2" xfId="17189" xr:uid="{00000000-0005-0000-0000-000035DB0000}"/>
    <cellStyle name="Normal 4 5 5 2 2 2 2" xfId="35116" xr:uid="{00000000-0005-0000-0000-000036DB0000}"/>
    <cellStyle name="Normal 4 5 5 2 2 2 3" xfId="47061" xr:uid="{00000000-0005-0000-0000-000037DB0000}"/>
    <cellStyle name="Normal 4 5 5 2 2 2 4" xfId="59026" xr:uid="{00000000-0005-0000-0000-000038DB0000}"/>
    <cellStyle name="Normal 4 5 5 2 2 3" xfId="23148" xr:uid="{00000000-0005-0000-0000-000039DB0000}"/>
    <cellStyle name="Normal 4 5 5 2 2 4" xfId="11206" xr:uid="{00000000-0005-0000-0000-00003ADB0000}"/>
    <cellStyle name="Normal 4 5 5 2 2 5" xfId="29133" xr:uid="{00000000-0005-0000-0000-00003BDB0000}"/>
    <cellStyle name="Normal 4 5 5 2 2 6" xfId="41078" xr:uid="{00000000-0005-0000-0000-00003CDB0000}"/>
    <cellStyle name="Normal 4 5 5 2 2 7" xfId="53043" xr:uid="{00000000-0005-0000-0000-00003DDB0000}"/>
    <cellStyle name="Normal 4 5 5 2 3" xfId="14219" xr:uid="{00000000-0005-0000-0000-00003EDB0000}"/>
    <cellStyle name="Normal 4 5 5 2 3 2" xfId="32146" xr:uid="{00000000-0005-0000-0000-00003FDB0000}"/>
    <cellStyle name="Normal 4 5 5 2 3 3" xfId="44091" xr:uid="{00000000-0005-0000-0000-000040DB0000}"/>
    <cellStyle name="Normal 4 5 5 2 3 4" xfId="56056" xr:uid="{00000000-0005-0000-0000-000041DB0000}"/>
    <cellStyle name="Normal 4 5 5 2 4" xfId="20178" xr:uid="{00000000-0005-0000-0000-000042DB0000}"/>
    <cellStyle name="Normal 4 5 5 2 5" xfId="8236" xr:uid="{00000000-0005-0000-0000-000043DB0000}"/>
    <cellStyle name="Normal 4 5 5 2 6" xfId="26163" xr:uid="{00000000-0005-0000-0000-000044DB0000}"/>
    <cellStyle name="Normal 4 5 5 2 7" xfId="38108" xr:uid="{00000000-0005-0000-0000-000045DB0000}"/>
    <cellStyle name="Normal 4 5 5 2 8" xfId="50073" xr:uid="{00000000-0005-0000-0000-000046DB0000}"/>
    <cellStyle name="Normal 4 5 5 3" xfId="3782" xr:uid="{00000000-0005-0000-0000-000047DB0000}"/>
    <cellStyle name="Normal 4 5 5 3 2" xfId="15745" xr:uid="{00000000-0005-0000-0000-000048DB0000}"/>
    <cellStyle name="Normal 4 5 5 3 2 2" xfId="33672" xr:uid="{00000000-0005-0000-0000-000049DB0000}"/>
    <cellStyle name="Normal 4 5 5 3 2 3" xfId="45617" xr:uid="{00000000-0005-0000-0000-00004ADB0000}"/>
    <cellStyle name="Normal 4 5 5 3 2 4" xfId="57582" xr:uid="{00000000-0005-0000-0000-00004BDB0000}"/>
    <cellStyle name="Normal 4 5 5 3 3" xfId="21704" xr:uid="{00000000-0005-0000-0000-00004CDB0000}"/>
    <cellStyle name="Normal 4 5 5 3 4" xfId="9762" xr:uid="{00000000-0005-0000-0000-00004DDB0000}"/>
    <cellStyle name="Normal 4 5 5 3 5" xfId="27689" xr:uid="{00000000-0005-0000-0000-00004EDB0000}"/>
    <cellStyle name="Normal 4 5 5 3 6" xfId="39634" xr:uid="{00000000-0005-0000-0000-00004FDB0000}"/>
    <cellStyle name="Normal 4 5 5 3 7" xfId="51599" xr:uid="{00000000-0005-0000-0000-000050DB0000}"/>
    <cellStyle name="Normal 4 5 5 4" xfId="12775" xr:uid="{00000000-0005-0000-0000-000051DB0000}"/>
    <cellStyle name="Normal 4 5 5 4 2" xfId="30702" xr:uid="{00000000-0005-0000-0000-000052DB0000}"/>
    <cellStyle name="Normal 4 5 5 4 3" xfId="42647" xr:uid="{00000000-0005-0000-0000-000053DB0000}"/>
    <cellStyle name="Normal 4 5 5 4 4" xfId="54612" xr:uid="{00000000-0005-0000-0000-000054DB0000}"/>
    <cellStyle name="Normal 4 5 5 5" xfId="18734" xr:uid="{00000000-0005-0000-0000-000055DB0000}"/>
    <cellStyle name="Normal 4 5 5 6" xfId="6792" xr:uid="{00000000-0005-0000-0000-000056DB0000}"/>
    <cellStyle name="Normal 4 5 5 7" xfId="24719" xr:uid="{00000000-0005-0000-0000-000057DB0000}"/>
    <cellStyle name="Normal 4 5 5 8" xfId="36664" xr:uid="{00000000-0005-0000-0000-000058DB0000}"/>
    <cellStyle name="Normal 4 5 5 9" xfId="48629" xr:uid="{00000000-0005-0000-0000-000059DB0000}"/>
    <cellStyle name="Normal 4 5 6" xfId="1534" xr:uid="{00000000-0005-0000-0000-00005ADB0000}"/>
    <cellStyle name="Normal 4 5 6 2" xfId="4504" xr:uid="{00000000-0005-0000-0000-00005BDB0000}"/>
    <cellStyle name="Normal 4 5 6 2 2" xfId="16467" xr:uid="{00000000-0005-0000-0000-00005CDB0000}"/>
    <cellStyle name="Normal 4 5 6 2 2 2" xfId="34394" xr:uid="{00000000-0005-0000-0000-00005DDB0000}"/>
    <cellStyle name="Normal 4 5 6 2 2 3" xfId="46339" xr:uid="{00000000-0005-0000-0000-00005EDB0000}"/>
    <cellStyle name="Normal 4 5 6 2 2 4" xfId="58304" xr:uid="{00000000-0005-0000-0000-00005FDB0000}"/>
    <cellStyle name="Normal 4 5 6 2 3" xfId="22426" xr:uid="{00000000-0005-0000-0000-000060DB0000}"/>
    <cellStyle name="Normal 4 5 6 2 4" xfId="10484" xr:uid="{00000000-0005-0000-0000-000061DB0000}"/>
    <cellStyle name="Normal 4 5 6 2 5" xfId="28411" xr:uid="{00000000-0005-0000-0000-000062DB0000}"/>
    <cellStyle name="Normal 4 5 6 2 6" xfId="40356" xr:uid="{00000000-0005-0000-0000-000063DB0000}"/>
    <cellStyle name="Normal 4 5 6 2 7" xfId="52321" xr:uid="{00000000-0005-0000-0000-000064DB0000}"/>
    <cellStyle name="Normal 4 5 6 3" xfId="13497" xr:uid="{00000000-0005-0000-0000-000065DB0000}"/>
    <cellStyle name="Normal 4 5 6 3 2" xfId="31424" xr:uid="{00000000-0005-0000-0000-000066DB0000}"/>
    <cellStyle name="Normal 4 5 6 3 3" xfId="43369" xr:uid="{00000000-0005-0000-0000-000067DB0000}"/>
    <cellStyle name="Normal 4 5 6 3 4" xfId="55334" xr:uid="{00000000-0005-0000-0000-000068DB0000}"/>
    <cellStyle name="Normal 4 5 6 4" xfId="19456" xr:uid="{00000000-0005-0000-0000-000069DB0000}"/>
    <cellStyle name="Normal 4 5 6 5" xfId="7514" xr:uid="{00000000-0005-0000-0000-00006ADB0000}"/>
    <cellStyle name="Normal 4 5 6 6" xfId="25441" xr:uid="{00000000-0005-0000-0000-00006BDB0000}"/>
    <cellStyle name="Normal 4 5 6 7" xfId="37386" xr:uid="{00000000-0005-0000-0000-00006CDB0000}"/>
    <cellStyle name="Normal 4 5 6 8" xfId="49351" xr:uid="{00000000-0005-0000-0000-00006DDB0000}"/>
    <cellStyle name="Normal 4 5 7" xfId="3060" xr:uid="{00000000-0005-0000-0000-00006EDB0000}"/>
    <cellStyle name="Normal 4 5 7 2" xfId="15023" xr:uid="{00000000-0005-0000-0000-00006FDB0000}"/>
    <cellStyle name="Normal 4 5 7 2 2" xfId="32950" xr:uid="{00000000-0005-0000-0000-000070DB0000}"/>
    <cellStyle name="Normal 4 5 7 2 3" xfId="44895" xr:uid="{00000000-0005-0000-0000-000071DB0000}"/>
    <cellStyle name="Normal 4 5 7 2 4" xfId="56860" xr:uid="{00000000-0005-0000-0000-000072DB0000}"/>
    <cellStyle name="Normal 4 5 7 3" xfId="20982" xr:uid="{00000000-0005-0000-0000-000073DB0000}"/>
    <cellStyle name="Normal 4 5 7 4" xfId="9040" xr:uid="{00000000-0005-0000-0000-000074DB0000}"/>
    <cellStyle name="Normal 4 5 7 5" xfId="26967" xr:uid="{00000000-0005-0000-0000-000075DB0000}"/>
    <cellStyle name="Normal 4 5 7 6" xfId="38912" xr:uid="{00000000-0005-0000-0000-000076DB0000}"/>
    <cellStyle name="Normal 4 5 7 7" xfId="50877" xr:uid="{00000000-0005-0000-0000-000077DB0000}"/>
    <cellStyle name="Normal 4 5 8" xfId="12053" xr:uid="{00000000-0005-0000-0000-000078DB0000}"/>
    <cellStyle name="Normal 4 5 8 2" xfId="29980" xr:uid="{00000000-0005-0000-0000-000079DB0000}"/>
    <cellStyle name="Normal 4 5 8 3" xfId="41925" xr:uid="{00000000-0005-0000-0000-00007ADB0000}"/>
    <cellStyle name="Normal 4 5 8 4" xfId="53890" xr:uid="{00000000-0005-0000-0000-00007BDB0000}"/>
    <cellStyle name="Normal 4 5 9" xfId="18012" xr:uid="{00000000-0005-0000-0000-00007CDB0000}"/>
    <cellStyle name="Normal 4 6" xfId="148" xr:uid="{00000000-0005-0000-0000-00007DDB0000}"/>
    <cellStyle name="Normal 4 6 10" xfId="36000" xr:uid="{00000000-0005-0000-0000-00007EDB0000}"/>
    <cellStyle name="Normal 4 6 11" xfId="47965" xr:uid="{00000000-0005-0000-0000-00007FDB0000}"/>
    <cellStyle name="Normal 4 6 2" xfId="496" xr:uid="{00000000-0005-0000-0000-000080DB0000}"/>
    <cellStyle name="Normal 4 6 2 10" xfId="48313" xr:uid="{00000000-0005-0000-0000-000081DB0000}"/>
    <cellStyle name="Normal 4 6 2 2" xfId="1218" xr:uid="{00000000-0005-0000-0000-000082DB0000}"/>
    <cellStyle name="Normal 4 6 2 2 2" xfId="2662" xr:uid="{00000000-0005-0000-0000-000083DB0000}"/>
    <cellStyle name="Normal 4 6 2 2 2 2" xfId="5632" xr:uid="{00000000-0005-0000-0000-000084DB0000}"/>
    <cellStyle name="Normal 4 6 2 2 2 2 2" xfId="17595" xr:uid="{00000000-0005-0000-0000-000085DB0000}"/>
    <cellStyle name="Normal 4 6 2 2 2 2 2 2" xfId="35522" xr:uid="{00000000-0005-0000-0000-000086DB0000}"/>
    <cellStyle name="Normal 4 6 2 2 2 2 2 3" xfId="47467" xr:uid="{00000000-0005-0000-0000-000087DB0000}"/>
    <cellStyle name="Normal 4 6 2 2 2 2 2 4" xfId="59432" xr:uid="{00000000-0005-0000-0000-000088DB0000}"/>
    <cellStyle name="Normal 4 6 2 2 2 2 3" xfId="23554" xr:uid="{00000000-0005-0000-0000-000089DB0000}"/>
    <cellStyle name="Normal 4 6 2 2 2 2 4" xfId="11612" xr:uid="{00000000-0005-0000-0000-00008ADB0000}"/>
    <cellStyle name="Normal 4 6 2 2 2 2 5" xfId="29539" xr:uid="{00000000-0005-0000-0000-00008BDB0000}"/>
    <cellStyle name="Normal 4 6 2 2 2 2 6" xfId="41484" xr:uid="{00000000-0005-0000-0000-00008CDB0000}"/>
    <cellStyle name="Normal 4 6 2 2 2 2 7" xfId="53449" xr:uid="{00000000-0005-0000-0000-00008DDB0000}"/>
    <cellStyle name="Normal 4 6 2 2 2 3" xfId="14625" xr:uid="{00000000-0005-0000-0000-00008EDB0000}"/>
    <cellStyle name="Normal 4 6 2 2 2 3 2" xfId="32552" xr:uid="{00000000-0005-0000-0000-00008FDB0000}"/>
    <cellStyle name="Normal 4 6 2 2 2 3 3" xfId="44497" xr:uid="{00000000-0005-0000-0000-000090DB0000}"/>
    <cellStyle name="Normal 4 6 2 2 2 3 4" xfId="56462" xr:uid="{00000000-0005-0000-0000-000091DB0000}"/>
    <cellStyle name="Normal 4 6 2 2 2 4" xfId="20584" xr:uid="{00000000-0005-0000-0000-000092DB0000}"/>
    <cellStyle name="Normal 4 6 2 2 2 5" xfId="8642" xr:uid="{00000000-0005-0000-0000-000093DB0000}"/>
    <cellStyle name="Normal 4 6 2 2 2 6" xfId="26569" xr:uid="{00000000-0005-0000-0000-000094DB0000}"/>
    <cellStyle name="Normal 4 6 2 2 2 7" xfId="38514" xr:uid="{00000000-0005-0000-0000-000095DB0000}"/>
    <cellStyle name="Normal 4 6 2 2 2 8" xfId="50479" xr:uid="{00000000-0005-0000-0000-000096DB0000}"/>
    <cellStyle name="Normal 4 6 2 2 3" xfId="4188" xr:uid="{00000000-0005-0000-0000-000097DB0000}"/>
    <cellStyle name="Normal 4 6 2 2 3 2" xfId="16151" xr:uid="{00000000-0005-0000-0000-000098DB0000}"/>
    <cellStyle name="Normal 4 6 2 2 3 2 2" xfId="34078" xr:uid="{00000000-0005-0000-0000-000099DB0000}"/>
    <cellStyle name="Normal 4 6 2 2 3 2 3" xfId="46023" xr:uid="{00000000-0005-0000-0000-00009ADB0000}"/>
    <cellStyle name="Normal 4 6 2 2 3 2 4" xfId="57988" xr:uid="{00000000-0005-0000-0000-00009BDB0000}"/>
    <cellStyle name="Normal 4 6 2 2 3 3" xfId="22110" xr:uid="{00000000-0005-0000-0000-00009CDB0000}"/>
    <cellStyle name="Normal 4 6 2 2 3 4" xfId="10168" xr:uid="{00000000-0005-0000-0000-00009DDB0000}"/>
    <cellStyle name="Normal 4 6 2 2 3 5" xfId="28095" xr:uid="{00000000-0005-0000-0000-00009EDB0000}"/>
    <cellStyle name="Normal 4 6 2 2 3 6" xfId="40040" xr:uid="{00000000-0005-0000-0000-00009FDB0000}"/>
    <cellStyle name="Normal 4 6 2 2 3 7" xfId="52005" xr:uid="{00000000-0005-0000-0000-0000A0DB0000}"/>
    <cellStyle name="Normal 4 6 2 2 4" xfId="13181" xr:uid="{00000000-0005-0000-0000-0000A1DB0000}"/>
    <cellStyle name="Normal 4 6 2 2 4 2" xfId="31108" xr:uid="{00000000-0005-0000-0000-0000A2DB0000}"/>
    <cellStyle name="Normal 4 6 2 2 4 3" xfId="43053" xr:uid="{00000000-0005-0000-0000-0000A3DB0000}"/>
    <cellStyle name="Normal 4 6 2 2 4 4" xfId="55018" xr:uid="{00000000-0005-0000-0000-0000A4DB0000}"/>
    <cellStyle name="Normal 4 6 2 2 5" xfId="19140" xr:uid="{00000000-0005-0000-0000-0000A5DB0000}"/>
    <cellStyle name="Normal 4 6 2 2 6" xfId="7198" xr:uid="{00000000-0005-0000-0000-0000A6DB0000}"/>
    <cellStyle name="Normal 4 6 2 2 7" xfId="25125" xr:uid="{00000000-0005-0000-0000-0000A7DB0000}"/>
    <cellStyle name="Normal 4 6 2 2 8" xfId="37070" xr:uid="{00000000-0005-0000-0000-0000A8DB0000}"/>
    <cellStyle name="Normal 4 6 2 2 9" xfId="49035" xr:uid="{00000000-0005-0000-0000-0000A9DB0000}"/>
    <cellStyle name="Normal 4 6 2 3" xfId="1940" xr:uid="{00000000-0005-0000-0000-0000AADB0000}"/>
    <cellStyle name="Normal 4 6 2 3 2" xfId="4910" xr:uid="{00000000-0005-0000-0000-0000ABDB0000}"/>
    <cellStyle name="Normal 4 6 2 3 2 2" xfId="16873" xr:uid="{00000000-0005-0000-0000-0000ACDB0000}"/>
    <cellStyle name="Normal 4 6 2 3 2 2 2" xfId="34800" xr:uid="{00000000-0005-0000-0000-0000ADDB0000}"/>
    <cellStyle name="Normal 4 6 2 3 2 2 3" xfId="46745" xr:uid="{00000000-0005-0000-0000-0000AEDB0000}"/>
    <cellStyle name="Normal 4 6 2 3 2 2 4" xfId="58710" xr:uid="{00000000-0005-0000-0000-0000AFDB0000}"/>
    <cellStyle name="Normal 4 6 2 3 2 3" xfId="22832" xr:uid="{00000000-0005-0000-0000-0000B0DB0000}"/>
    <cellStyle name="Normal 4 6 2 3 2 4" xfId="10890" xr:uid="{00000000-0005-0000-0000-0000B1DB0000}"/>
    <cellStyle name="Normal 4 6 2 3 2 5" xfId="28817" xr:uid="{00000000-0005-0000-0000-0000B2DB0000}"/>
    <cellStyle name="Normal 4 6 2 3 2 6" xfId="40762" xr:uid="{00000000-0005-0000-0000-0000B3DB0000}"/>
    <cellStyle name="Normal 4 6 2 3 2 7" xfId="52727" xr:uid="{00000000-0005-0000-0000-0000B4DB0000}"/>
    <cellStyle name="Normal 4 6 2 3 3" xfId="13903" xr:uid="{00000000-0005-0000-0000-0000B5DB0000}"/>
    <cellStyle name="Normal 4 6 2 3 3 2" xfId="31830" xr:uid="{00000000-0005-0000-0000-0000B6DB0000}"/>
    <cellStyle name="Normal 4 6 2 3 3 3" xfId="43775" xr:uid="{00000000-0005-0000-0000-0000B7DB0000}"/>
    <cellStyle name="Normal 4 6 2 3 3 4" xfId="55740" xr:uid="{00000000-0005-0000-0000-0000B8DB0000}"/>
    <cellStyle name="Normal 4 6 2 3 4" xfId="19862" xr:uid="{00000000-0005-0000-0000-0000B9DB0000}"/>
    <cellStyle name="Normal 4 6 2 3 5" xfId="7920" xr:uid="{00000000-0005-0000-0000-0000BADB0000}"/>
    <cellStyle name="Normal 4 6 2 3 6" xfId="25847" xr:uid="{00000000-0005-0000-0000-0000BBDB0000}"/>
    <cellStyle name="Normal 4 6 2 3 7" xfId="37792" xr:uid="{00000000-0005-0000-0000-0000BCDB0000}"/>
    <cellStyle name="Normal 4 6 2 3 8" xfId="49757" xr:uid="{00000000-0005-0000-0000-0000BDDB0000}"/>
    <cellStyle name="Normal 4 6 2 4" xfId="3466" xr:uid="{00000000-0005-0000-0000-0000BEDB0000}"/>
    <cellStyle name="Normal 4 6 2 4 2" xfId="15429" xr:uid="{00000000-0005-0000-0000-0000BFDB0000}"/>
    <cellStyle name="Normal 4 6 2 4 2 2" xfId="33356" xr:uid="{00000000-0005-0000-0000-0000C0DB0000}"/>
    <cellStyle name="Normal 4 6 2 4 2 3" xfId="45301" xr:uid="{00000000-0005-0000-0000-0000C1DB0000}"/>
    <cellStyle name="Normal 4 6 2 4 2 4" xfId="57266" xr:uid="{00000000-0005-0000-0000-0000C2DB0000}"/>
    <cellStyle name="Normal 4 6 2 4 3" xfId="21388" xr:uid="{00000000-0005-0000-0000-0000C3DB0000}"/>
    <cellStyle name="Normal 4 6 2 4 4" xfId="9446" xr:uid="{00000000-0005-0000-0000-0000C4DB0000}"/>
    <cellStyle name="Normal 4 6 2 4 5" xfId="27373" xr:uid="{00000000-0005-0000-0000-0000C5DB0000}"/>
    <cellStyle name="Normal 4 6 2 4 6" xfId="39318" xr:uid="{00000000-0005-0000-0000-0000C6DB0000}"/>
    <cellStyle name="Normal 4 6 2 4 7" xfId="51283" xr:uid="{00000000-0005-0000-0000-0000C7DB0000}"/>
    <cellStyle name="Normal 4 6 2 5" xfId="12459" xr:uid="{00000000-0005-0000-0000-0000C8DB0000}"/>
    <cellStyle name="Normal 4 6 2 5 2" xfId="30386" xr:uid="{00000000-0005-0000-0000-0000C9DB0000}"/>
    <cellStyle name="Normal 4 6 2 5 3" xfId="42331" xr:uid="{00000000-0005-0000-0000-0000CADB0000}"/>
    <cellStyle name="Normal 4 6 2 5 4" xfId="54296" xr:uid="{00000000-0005-0000-0000-0000CBDB0000}"/>
    <cellStyle name="Normal 4 6 2 6" xfId="18418" xr:uid="{00000000-0005-0000-0000-0000CCDB0000}"/>
    <cellStyle name="Normal 4 6 2 7" xfId="6476" xr:uid="{00000000-0005-0000-0000-0000CDDB0000}"/>
    <cellStyle name="Normal 4 6 2 8" xfId="24403" xr:uid="{00000000-0005-0000-0000-0000CEDB0000}"/>
    <cellStyle name="Normal 4 6 2 9" xfId="36348" xr:uid="{00000000-0005-0000-0000-0000CFDB0000}"/>
    <cellStyle name="Normal 4 6 3" xfId="870" xr:uid="{00000000-0005-0000-0000-0000D0DB0000}"/>
    <cellStyle name="Normal 4 6 3 2" xfId="2314" xr:uid="{00000000-0005-0000-0000-0000D1DB0000}"/>
    <cellStyle name="Normal 4 6 3 2 2" xfId="5284" xr:uid="{00000000-0005-0000-0000-0000D2DB0000}"/>
    <cellStyle name="Normal 4 6 3 2 2 2" xfId="17247" xr:uid="{00000000-0005-0000-0000-0000D3DB0000}"/>
    <cellStyle name="Normal 4 6 3 2 2 2 2" xfId="35174" xr:uid="{00000000-0005-0000-0000-0000D4DB0000}"/>
    <cellStyle name="Normal 4 6 3 2 2 2 3" xfId="47119" xr:uid="{00000000-0005-0000-0000-0000D5DB0000}"/>
    <cellStyle name="Normal 4 6 3 2 2 2 4" xfId="59084" xr:uid="{00000000-0005-0000-0000-0000D6DB0000}"/>
    <cellStyle name="Normal 4 6 3 2 2 3" xfId="23206" xr:uid="{00000000-0005-0000-0000-0000D7DB0000}"/>
    <cellStyle name="Normal 4 6 3 2 2 4" xfId="11264" xr:uid="{00000000-0005-0000-0000-0000D8DB0000}"/>
    <cellStyle name="Normal 4 6 3 2 2 5" xfId="29191" xr:uid="{00000000-0005-0000-0000-0000D9DB0000}"/>
    <cellStyle name="Normal 4 6 3 2 2 6" xfId="41136" xr:uid="{00000000-0005-0000-0000-0000DADB0000}"/>
    <cellStyle name="Normal 4 6 3 2 2 7" xfId="53101" xr:uid="{00000000-0005-0000-0000-0000DBDB0000}"/>
    <cellStyle name="Normal 4 6 3 2 3" xfId="14277" xr:uid="{00000000-0005-0000-0000-0000DCDB0000}"/>
    <cellStyle name="Normal 4 6 3 2 3 2" xfId="32204" xr:uid="{00000000-0005-0000-0000-0000DDDB0000}"/>
    <cellStyle name="Normal 4 6 3 2 3 3" xfId="44149" xr:uid="{00000000-0005-0000-0000-0000DEDB0000}"/>
    <cellStyle name="Normal 4 6 3 2 3 4" xfId="56114" xr:uid="{00000000-0005-0000-0000-0000DFDB0000}"/>
    <cellStyle name="Normal 4 6 3 2 4" xfId="20236" xr:uid="{00000000-0005-0000-0000-0000E0DB0000}"/>
    <cellStyle name="Normal 4 6 3 2 5" xfId="8294" xr:uid="{00000000-0005-0000-0000-0000E1DB0000}"/>
    <cellStyle name="Normal 4 6 3 2 6" xfId="26221" xr:uid="{00000000-0005-0000-0000-0000E2DB0000}"/>
    <cellStyle name="Normal 4 6 3 2 7" xfId="38166" xr:uid="{00000000-0005-0000-0000-0000E3DB0000}"/>
    <cellStyle name="Normal 4 6 3 2 8" xfId="50131" xr:uid="{00000000-0005-0000-0000-0000E4DB0000}"/>
    <cellStyle name="Normal 4 6 3 3" xfId="3840" xr:uid="{00000000-0005-0000-0000-0000E5DB0000}"/>
    <cellStyle name="Normal 4 6 3 3 2" xfId="15803" xr:uid="{00000000-0005-0000-0000-0000E6DB0000}"/>
    <cellStyle name="Normal 4 6 3 3 2 2" xfId="33730" xr:uid="{00000000-0005-0000-0000-0000E7DB0000}"/>
    <cellStyle name="Normal 4 6 3 3 2 3" xfId="45675" xr:uid="{00000000-0005-0000-0000-0000E8DB0000}"/>
    <cellStyle name="Normal 4 6 3 3 2 4" xfId="57640" xr:uid="{00000000-0005-0000-0000-0000E9DB0000}"/>
    <cellStyle name="Normal 4 6 3 3 3" xfId="21762" xr:uid="{00000000-0005-0000-0000-0000EADB0000}"/>
    <cellStyle name="Normal 4 6 3 3 4" xfId="9820" xr:uid="{00000000-0005-0000-0000-0000EBDB0000}"/>
    <cellStyle name="Normal 4 6 3 3 5" xfId="27747" xr:uid="{00000000-0005-0000-0000-0000ECDB0000}"/>
    <cellStyle name="Normal 4 6 3 3 6" xfId="39692" xr:uid="{00000000-0005-0000-0000-0000EDDB0000}"/>
    <cellStyle name="Normal 4 6 3 3 7" xfId="51657" xr:uid="{00000000-0005-0000-0000-0000EEDB0000}"/>
    <cellStyle name="Normal 4 6 3 4" xfId="12833" xr:uid="{00000000-0005-0000-0000-0000EFDB0000}"/>
    <cellStyle name="Normal 4 6 3 4 2" xfId="30760" xr:uid="{00000000-0005-0000-0000-0000F0DB0000}"/>
    <cellStyle name="Normal 4 6 3 4 3" xfId="42705" xr:uid="{00000000-0005-0000-0000-0000F1DB0000}"/>
    <cellStyle name="Normal 4 6 3 4 4" xfId="54670" xr:uid="{00000000-0005-0000-0000-0000F2DB0000}"/>
    <cellStyle name="Normal 4 6 3 5" xfId="18792" xr:uid="{00000000-0005-0000-0000-0000F3DB0000}"/>
    <cellStyle name="Normal 4 6 3 6" xfId="6850" xr:uid="{00000000-0005-0000-0000-0000F4DB0000}"/>
    <cellStyle name="Normal 4 6 3 7" xfId="24777" xr:uid="{00000000-0005-0000-0000-0000F5DB0000}"/>
    <cellStyle name="Normal 4 6 3 8" xfId="36722" xr:uid="{00000000-0005-0000-0000-0000F6DB0000}"/>
    <cellStyle name="Normal 4 6 3 9" xfId="48687" xr:uid="{00000000-0005-0000-0000-0000F7DB0000}"/>
    <cellStyle name="Normal 4 6 4" xfId="1592" xr:uid="{00000000-0005-0000-0000-0000F8DB0000}"/>
    <cellStyle name="Normal 4 6 4 2" xfId="4562" xr:uid="{00000000-0005-0000-0000-0000F9DB0000}"/>
    <cellStyle name="Normal 4 6 4 2 2" xfId="16525" xr:uid="{00000000-0005-0000-0000-0000FADB0000}"/>
    <cellStyle name="Normal 4 6 4 2 2 2" xfId="34452" xr:uid="{00000000-0005-0000-0000-0000FBDB0000}"/>
    <cellStyle name="Normal 4 6 4 2 2 3" xfId="46397" xr:uid="{00000000-0005-0000-0000-0000FCDB0000}"/>
    <cellStyle name="Normal 4 6 4 2 2 4" xfId="58362" xr:uid="{00000000-0005-0000-0000-0000FDDB0000}"/>
    <cellStyle name="Normal 4 6 4 2 3" xfId="22484" xr:uid="{00000000-0005-0000-0000-0000FEDB0000}"/>
    <cellStyle name="Normal 4 6 4 2 4" xfId="10542" xr:uid="{00000000-0005-0000-0000-0000FFDB0000}"/>
    <cellStyle name="Normal 4 6 4 2 5" xfId="28469" xr:uid="{00000000-0005-0000-0000-000000DC0000}"/>
    <cellStyle name="Normal 4 6 4 2 6" xfId="40414" xr:uid="{00000000-0005-0000-0000-000001DC0000}"/>
    <cellStyle name="Normal 4 6 4 2 7" xfId="52379" xr:uid="{00000000-0005-0000-0000-000002DC0000}"/>
    <cellStyle name="Normal 4 6 4 3" xfId="13555" xr:uid="{00000000-0005-0000-0000-000003DC0000}"/>
    <cellStyle name="Normal 4 6 4 3 2" xfId="31482" xr:uid="{00000000-0005-0000-0000-000004DC0000}"/>
    <cellStyle name="Normal 4 6 4 3 3" xfId="43427" xr:uid="{00000000-0005-0000-0000-000005DC0000}"/>
    <cellStyle name="Normal 4 6 4 3 4" xfId="55392" xr:uid="{00000000-0005-0000-0000-000006DC0000}"/>
    <cellStyle name="Normal 4 6 4 4" xfId="19514" xr:uid="{00000000-0005-0000-0000-000007DC0000}"/>
    <cellStyle name="Normal 4 6 4 5" xfId="7572" xr:uid="{00000000-0005-0000-0000-000008DC0000}"/>
    <cellStyle name="Normal 4 6 4 6" xfId="25499" xr:uid="{00000000-0005-0000-0000-000009DC0000}"/>
    <cellStyle name="Normal 4 6 4 7" xfId="37444" xr:uid="{00000000-0005-0000-0000-00000ADC0000}"/>
    <cellStyle name="Normal 4 6 4 8" xfId="49409" xr:uid="{00000000-0005-0000-0000-00000BDC0000}"/>
    <cellStyle name="Normal 4 6 5" xfId="3118" xr:uid="{00000000-0005-0000-0000-00000CDC0000}"/>
    <cellStyle name="Normal 4 6 5 2" xfId="15081" xr:uid="{00000000-0005-0000-0000-00000DDC0000}"/>
    <cellStyle name="Normal 4 6 5 2 2" xfId="33008" xr:uid="{00000000-0005-0000-0000-00000EDC0000}"/>
    <cellStyle name="Normal 4 6 5 2 3" xfId="44953" xr:uid="{00000000-0005-0000-0000-00000FDC0000}"/>
    <cellStyle name="Normal 4 6 5 2 4" xfId="56918" xr:uid="{00000000-0005-0000-0000-000010DC0000}"/>
    <cellStyle name="Normal 4 6 5 3" xfId="21040" xr:uid="{00000000-0005-0000-0000-000011DC0000}"/>
    <cellStyle name="Normal 4 6 5 4" xfId="9098" xr:uid="{00000000-0005-0000-0000-000012DC0000}"/>
    <cellStyle name="Normal 4 6 5 5" xfId="27025" xr:uid="{00000000-0005-0000-0000-000013DC0000}"/>
    <cellStyle name="Normal 4 6 5 6" xfId="38970" xr:uid="{00000000-0005-0000-0000-000014DC0000}"/>
    <cellStyle name="Normal 4 6 5 7" xfId="50935" xr:uid="{00000000-0005-0000-0000-000015DC0000}"/>
    <cellStyle name="Normal 4 6 6" xfId="12111" xr:uid="{00000000-0005-0000-0000-000016DC0000}"/>
    <cellStyle name="Normal 4 6 6 2" xfId="30038" xr:uid="{00000000-0005-0000-0000-000017DC0000}"/>
    <cellStyle name="Normal 4 6 6 3" xfId="41983" xr:uid="{00000000-0005-0000-0000-000018DC0000}"/>
    <cellStyle name="Normal 4 6 6 4" xfId="53948" xr:uid="{00000000-0005-0000-0000-000019DC0000}"/>
    <cellStyle name="Normal 4 6 7" xfId="18070" xr:uid="{00000000-0005-0000-0000-00001ADC0000}"/>
    <cellStyle name="Normal 4 6 8" xfId="6128" xr:uid="{00000000-0005-0000-0000-00001BDC0000}"/>
    <cellStyle name="Normal 4 6 9" xfId="24055" xr:uid="{00000000-0005-0000-0000-00001CDC0000}"/>
    <cellStyle name="Normal 4 7" xfId="264" xr:uid="{00000000-0005-0000-0000-00001DDC0000}"/>
    <cellStyle name="Normal 4 7 10" xfId="36116" xr:uid="{00000000-0005-0000-0000-00001EDC0000}"/>
    <cellStyle name="Normal 4 7 11" xfId="48081" xr:uid="{00000000-0005-0000-0000-00001FDC0000}"/>
    <cellStyle name="Normal 4 7 2" xfId="612" xr:uid="{00000000-0005-0000-0000-000020DC0000}"/>
    <cellStyle name="Normal 4 7 2 10" xfId="48429" xr:uid="{00000000-0005-0000-0000-000021DC0000}"/>
    <cellStyle name="Normal 4 7 2 2" xfId="1334" xr:uid="{00000000-0005-0000-0000-000022DC0000}"/>
    <cellStyle name="Normal 4 7 2 2 2" xfId="2778" xr:uid="{00000000-0005-0000-0000-000023DC0000}"/>
    <cellStyle name="Normal 4 7 2 2 2 2" xfId="5748" xr:uid="{00000000-0005-0000-0000-000024DC0000}"/>
    <cellStyle name="Normal 4 7 2 2 2 2 2" xfId="17711" xr:uid="{00000000-0005-0000-0000-000025DC0000}"/>
    <cellStyle name="Normal 4 7 2 2 2 2 2 2" xfId="35638" xr:uid="{00000000-0005-0000-0000-000026DC0000}"/>
    <cellStyle name="Normal 4 7 2 2 2 2 2 3" xfId="47583" xr:uid="{00000000-0005-0000-0000-000027DC0000}"/>
    <cellStyle name="Normal 4 7 2 2 2 2 2 4" xfId="59548" xr:uid="{00000000-0005-0000-0000-000028DC0000}"/>
    <cellStyle name="Normal 4 7 2 2 2 2 3" xfId="23670" xr:uid="{00000000-0005-0000-0000-000029DC0000}"/>
    <cellStyle name="Normal 4 7 2 2 2 2 4" xfId="11728" xr:uid="{00000000-0005-0000-0000-00002ADC0000}"/>
    <cellStyle name="Normal 4 7 2 2 2 2 5" xfId="29655" xr:uid="{00000000-0005-0000-0000-00002BDC0000}"/>
    <cellStyle name="Normal 4 7 2 2 2 2 6" xfId="41600" xr:uid="{00000000-0005-0000-0000-00002CDC0000}"/>
    <cellStyle name="Normal 4 7 2 2 2 2 7" xfId="53565" xr:uid="{00000000-0005-0000-0000-00002DDC0000}"/>
    <cellStyle name="Normal 4 7 2 2 2 3" xfId="14741" xr:uid="{00000000-0005-0000-0000-00002EDC0000}"/>
    <cellStyle name="Normal 4 7 2 2 2 3 2" xfId="32668" xr:uid="{00000000-0005-0000-0000-00002FDC0000}"/>
    <cellStyle name="Normal 4 7 2 2 2 3 3" xfId="44613" xr:uid="{00000000-0005-0000-0000-000030DC0000}"/>
    <cellStyle name="Normal 4 7 2 2 2 3 4" xfId="56578" xr:uid="{00000000-0005-0000-0000-000031DC0000}"/>
    <cellStyle name="Normal 4 7 2 2 2 4" xfId="20700" xr:uid="{00000000-0005-0000-0000-000032DC0000}"/>
    <cellStyle name="Normal 4 7 2 2 2 5" xfId="8758" xr:uid="{00000000-0005-0000-0000-000033DC0000}"/>
    <cellStyle name="Normal 4 7 2 2 2 6" xfId="26685" xr:uid="{00000000-0005-0000-0000-000034DC0000}"/>
    <cellStyle name="Normal 4 7 2 2 2 7" xfId="38630" xr:uid="{00000000-0005-0000-0000-000035DC0000}"/>
    <cellStyle name="Normal 4 7 2 2 2 8" xfId="50595" xr:uid="{00000000-0005-0000-0000-000036DC0000}"/>
    <cellStyle name="Normal 4 7 2 2 3" xfId="4304" xr:uid="{00000000-0005-0000-0000-000037DC0000}"/>
    <cellStyle name="Normal 4 7 2 2 3 2" xfId="16267" xr:uid="{00000000-0005-0000-0000-000038DC0000}"/>
    <cellStyle name="Normal 4 7 2 2 3 2 2" xfId="34194" xr:uid="{00000000-0005-0000-0000-000039DC0000}"/>
    <cellStyle name="Normal 4 7 2 2 3 2 3" xfId="46139" xr:uid="{00000000-0005-0000-0000-00003ADC0000}"/>
    <cellStyle name="Normal 4 7 2 2 3 2 4" xfId="58104" xr:uid="{00000000-0005-0000-0000-00003BDC0000}"/>
    <cellStyle name="Normal 4 7 2 2 3 3" xfId="22226" xr:uid="{00000000-0005-0000-0000-00003CDC0000}"/>
    <cellStyle name="Normal 4 7 2 2 3 4" xfId="10284" xr:uid="{00000000-0005-0000-0000-00003DDC0000}"/>
    <cellStyle name="Normal 4 7 2 2 3 5" xfId="28211" xr:uid="{00000000-0005-0000-0000-00003EDC0000}"/>
    <cellStyle name="Normal 4 7 2 2 3 6" xfId="40156" xr:uid="{00000000-0005-0000-0000-00003FDC0000}"/>
    <cellStyle name="Normal 4 7 2 2 3 7" xfId="52121" xr:uid="{00000000-0005-0000-0000-000040DC0000}"/>
    <cellStyle name="Normal 4 7 2 2 4" xfId="13297" xr:uid="{00000000-0005-0000-0000-000041DC0000}"/>
    <cellStyle name="Normal 4 7 2 2 4 2" xfId="31224" xr:uid="{00000000-0005-0000-0000-000042DC0000}"/>
    <cellStyle name="Normal 4 7 2 2 4 3" xfId="43169" xr:uid="{00000000-0005-0000-0000-000043DC0000}"/>
    <cellStyle name="Normal 4 7 2 2 4 4" xfId="55134" xr:uid="{00000000-0005-0000-0000-000044DC0000}"/>
    <cellStyle name="Normal 4 7 2 2 5" xfId="19256" xr:uid="{00000000-0005-0000-0000-000045DC0000}"/>
    <cellStyle name="Normal 4 7 2 2 6" xfId="7314" xr:uid="{00000000-0005-0000-0000-000046DC0000}"/>
    <cellStyle name="Normal 4 7 2 2 7" xfId="25241" xr:uid="{00000000-0005-0000-0000-000047DC0000}"/>
    <cellStyle name="Normal 4 7 2 2 8" xfId="37186" xr:uid="{00000000-0005-0000-0000-000048DC0000}"/>
    <cellStyle name="Normal 4 7 2 2 9" xfId="49151" xr:uid="{00000000-0005-0000-0000-000049DC0000}"/>
    <cellStyle name="Normal 4 7 2 3" xfId="2056" xr:uid="{00000000-0005-0000-0000-00004ADC0000}"/>
    <cellStyle name="Normal 4 7 2 3 2" xfId="5026" xr:uid="{00000000-0005-0000-0000-00004BDC0000}"/>
    <cellStyle name="Normal 4 7 2 3 2 2" xfId="16989" xr:uid="{00000000-0005-0000-0000-00004CDC0000}"/>
    <cellStyle name="Normal 4 7 2 3 2 2 2" xfId="34916" xr:uid="{00000000-0005-0000-0000-00004DDC0000}"/>
    <cellStyle name="Normal 4 7 2 3 2 2 3" xfId="46861" xr:uid="{00000000-0005-0000-0000-00004EDC0000}"/>
    <cellStyle name="Normal 4 7 2 3 2 2 4" xfId="58826" xr:uid="{00000000-0005-0000-0000-00004FDC0000}"/>
    <cellStyle name="Normal 4 7 2 3 2 3" xfId="22948" xr:uid="{00000000-0005-0000-0000-000050DC0000}"/>
    <cellStyle name="Normal 4 7 2 3 2 4" xfId="11006" xr:uid="{00000000-0005-0000-0000-000051DC0000}"/>
    <cellStyle name="Normal 4 7 2 3 2 5" xfId="28933" xr:uid="{00000000-0005-0000-0000-000052DC0000}"/>
    <cellStyle name="Normal 4 7 2 3 2 6" xfId="40878" xr:uid="{00000000-0005-0000-0000-000053DC0000}"/>
    <cellStyle name="Normal 4 7 2 3 2 7" xfId="52843" xr:uid="{00000000-0005-0000-0000-000054DC0000}"/>
    <cellStyle name="Normal 4 7 2 3 3" xfId="14019" xr:uid="{00000000-0005-0000-0000-000055DC0000}"/>
    <cellStyle name="Normal 4 7 2 3 3 2" xfId="31946" xr:uid="{00000000-0005-0000-0000-000056DC0000}"/>
    <cellStyle name="Normal 4 7 2 3 3 3" xfId="43891" xr:uid="{00000000-0005-0000-0000-000057DC0000}"/>
    <cellStyle name="Normal 4 7 2 3 3 4" xfId="55856" xr:uid="{00000000-0005-0000-0000-000058DC0000}"/>
    <cellStyle name="Normal 4 7 2 3 4" xfId="19978" xr:uid="{00000000-0005-0000-0000-000059DC0000}"/>
    <cellStyle name="Normal 4 7 2 3 5" xfId="8036" xr:uid="{00000000-0005-0000-0000-00005ADC0000}"/>
    <cellStyle name="Normal 4 7 2 3 6" xfId="25963" xr:uid="{00000000-0005-0000-0000-00005BDC0000}"/>
    <cellStyle name="Normal 4 7 2 3 7" xfId="37908" xr:uid="{00000000-0005-0000-0000-00005CDC0000}"/>
    <cellStyle name="Normal 4 7 2 3 8" xfId="49873" xr:uid="{00000000-0005-0000-0000-00005DDC0000}"/>
    <cellStyle name="Normal 4 7 2 4" xfId="3582" xr:uid="{00000000-0005-0000-0000-00005EDC0000}"/>
    <cellStyle name="Normal 4 7 2 4 2" xfId="15545" xr:uid="{00000000-0005-0000-0000-00005FDC0000}"/>
    <cellStyle name="Normal 4 7 2 4 2 2" xfId="33472" xr:uid="{00000000-0005-0000-0000-000060DC0000}"/>
    <cellStyle name="Normal 4 7 2 4 2 3" xfId="45417" xr:uid="{00000000-0005-0000-0000-000061DC0000}"/>
    <cellStyle name="Normal 4 7 2 4 2 4" xfId="57382" xr:uid="{00000000-0005-0000-0000-000062DC0000}"/>
    <cellStyle name="Normal 4 7 2 4 3" xfId="21504" xr:uid="{00000000-0005-0000-0000-000063DC0000}"/>
    <cellStyle name="Normal 4 7 2 4 4" xfId="9562" xr:uid="{00000000-0005-0000-0000-000064DC0000}"/>
    <cellStyle name="Normal 4 7 2 4 5" xfId="27489" xr:uid="{00000000-0005-0000-0000-000065DC0000}"/>
    <cellStyle name="Normal 4 7 2 4 6" xfId="39434" xr:uid="{00000000-0005-0000-0000-000066DC0000}"/>
    <cellStyle name="Normal 4 7 2 4 7" xfId="51399" xr:uid="{00000000-0005-0000-0000-000067DC0000}"/>
    <cellStyle name="Normal 4 7 2 5" xfId="12575" xr:uid="{00000000-0005-0000-0000-000068DC0000}"/>
    <cellStyle name="Normal 4 7 2 5 2" xfId="30502" xr:uid="{00000000-0005-0000-0000-000069DC0000}"/>
    <cellStyle name="Normal 4 7 2 5 3" xfId="42447" xr:uid="{00000000-0005-0000-0000-00006ADC0000}"/>
    <cellStyle name="Normal 4 7 2 5 4" xfId="54412" xr:uid="{00000000-0005-0000-0000-00006BDC0000}"/>
    <cellStyle name="Normal 4 7 2 6" xfId="18534" xr:uid="{00000000-0005-0000-0000-00006CDC0000}"/>
    <cellStyle name="Normal 4 7 2 7" xfId="6592" xr:uid="{00000000-0005-0000-0000-00006DDC0000}"/>
    <cellStyle name="Normal 4 7 2 8" xfId="24519" xr:uid="{00000000-0005-0000-0000-00006EDC0000}"/>
    <cellStyle name="Normal 4 7 2 9" xfId="36464" xr:uid="{00000000-0005-0000-0000-00006FDC0000}"/>
    <cellStyle name="Normal 4 7 3" xfId="986" xr:uid="{00000000-0005-0000-0000-000070DC0000}"/>
    <cellStyle name="Normal 4 7 3 2" xfId="2430" xr:uid="{00000000-0005-0000-0000-000071DC0000}"/>
    <cellStyle name="Normal 4 7 3 2 2" xfId="5400" xr:uid="{00000000-0005-0000-0000-000072DC0000}"/>
    <cellStyle name="Normal 4 7 3 2 2 2" xfId="17363" xr:uid="{00000000-0005-0000-0000-000073DC0000}"/>
    <cellStyle name="Normal 4 7 3 2 2 2 2" xfId="35290" xr:uid="{00000000-0005-0000-0000-000074DC0000}"/>
    <cellStyle name="Normal 4 7 3 2 2 2 3" xfId="47235" xr:uid="{00000000-0005-0000-0000-000075DC0000}"/>
    <cellStyle name="Normal 4 7 3 2 2 2 4" xfId="59200" xr:uid="{00000000-0005-0000-0000-000076DC0000}"/>
    <cellStyle name="Normal 4 7 3 2 2 3" xfId="23322" xr:uid="{00000000-0005-0000-0000-000077DC0000}"/>
    <cellStyle name="Normal 4 7 3 2 2 4" xfId="11380" xr:uid="{00000000-0005-0000-0000-000078DC0000}"/>
    <cellStyle name="Normal 4 7 3 2 2 5" xfId="29307" xr:uid="{00000000-0005-0000-0000-000079DC0000}"/>
    <cellStyle name="Normal 4 7 3 2 2 6" xfId="41252" xr:uid="{00000000-0005-0000-0000-00007ADC0000}"/>
    <cellStyle name="Normal 4 7 3 2 2 7" xfId="53217" xr:uid="{00000000-0005-0000-0000-00007BDC0000}"/>
    <cellStyle name="Normal 4 7 3 2 3" xfId="14393" xr:uid="{00000000-0005-0000-0000-00007CDC0000}"/>
    <cellStyle name="Normal 4 7 3 2 3 2" xfId="32320" xr:uid="{00000000-0005-0000-0000-00007DDC0000}"/>
    <cellStyle name="Normal 4 7 3 2 3 3" xfId="44265" xr:uid="{00000000-0005-0000-0000-00007EDC0000}"/>
    <cellStyle name="Normal 4 7 3 2 3 4" xfId="56230" xr:uid="{00000000-0005-0000-0000-00007FDC0000}"/>
    <cellStyle name="Normal 4 7 3 2 4" xfId="20352" xr:uid="{00000000-0005-0000-0000-000080DC0000}"/>
    <cellStyle name="Normal 4 7 3 2 5" xfId="8410" xr:uid="{00000000-0005-0000-0000-000081DC0000}"/>
    <cellStyle name="Normal 4 7 3 2 6" xfId="26337" xr:uid="{00000000-0005-0000-0000-000082DC0000}"/>
    <cellStyle name="Normal 4 7 3 2 7" xfId="38282" xr:uid="{00000000-0005-0000-0000-000083DC0000}"/>
    <cellStyle name="Normal 4 7 3 2 8" xfId="50247" xr:uid="{00000000-0005-0000-0000-000084DC0000}"/>
    <cellStyle name="Normal 4 7 3 3" xfId="3956" xr:uid="{00000000-0005-0000-0000-000085DC0000}"/>
    <cellStyle name="Normal 4 7 3 3 2" xfId="15919" xr:uid="{00000000-0005-0000-0000-000086DC0000}"/>
    <cellStyle name="Normal 4 7 3 3 2 2" xfId="33846" xr:uid="{00000000-0005-0000-0000-000087DC0000}"/>
    <cellStyle name="Normal 4 7 3 3 2 3" xfId="45791" xr:uid="{00000000-0005-0000-0000-000088DC0000}"/>
    <cellStyle name="Normal 4 7 3 3 2 4" xfId="57756" xr:uid="{00000000-0005-0000-0000-000089DC0000}"/>
    <cellStyle name="Normal 4 7 3 3 3" xfId="21878" xr:uid="{00000000-0005-0000-0000-00008ADC0000}"/>
    <cellStyle name="Normal 4 7 3 3 4" xfId="9936" xr:uid="{00000000-0005-0000-0000-00008BDC0000}"/>
    <cellStyle name="Normal 4 7 3 3 5" xfId="27863" xr:uid="{00000000-0005-0000-0000-00008CDC0000}"/>
    <cellStyle name="Normal 4 7 3 3 6" xfId="39808" xr:uid="{00000000-0005-0000-0000-00008DDC0000}"/>
    <cellStyle name="Normal 4 7 3 3 7" xfId="51773" xr:uid="{00000000-0005-0000-0000-00008EDC0000}"/>
    <cellStyle name="Normal 4 7 3 4" xfId="12949" xr:uid="{00000000-0005-0000-0000-00008FDC0000}"/>
    <cellStyle name="Normal 4 7 3 4 2" xfId="30876" xr:uid="{00000000-0005-0000-0000-000090DC0000}"/>
    <cellStyle name="Normal 4 7 3 4 3" xfId="42821" xr:uid="{00000000-0005-0000-0000-000091DC0000}"/>
    <cellStyle name="Normal 4 7 3 4 4" xfId="54786" xr:uid="{00000000-0005-0000-0000-000092DC0000}"/>
    <cellStyle name="Normal 4 7 3 5" xfId="18908" xr:uid="{00000000-0005-0000-0000-000093DC0000}"/>
    <cellStyle name="Normal 4 7 3 6" xfId="6966" xr:uid="{00000000-0005-0000-0000-000094DC0000}"/>
    <cellStyle name="Normal 4 7 3 7" xfId="24893" xr:uid="{00000000-0005-0000-0000-000095DC0000}"/>
    <cellStyle name="Normal 4 7 3 8" xfId="36838" xr:uid="{00000000-0005-0000-0000-000096DC0000}"/>
    <cellStyle name="Normal 4 7 3 9" xfId="48803" xr:uid="{00000000-0005-0000-0000-000097DC0000}"/>
    <cellStyle name="Normal 4 7 4" xfId="1708" xr:uid="{00000000-0005-0000-0000-000098DC0000}"/>
    <cellStyle name="Normal 4 7 4 2" xfId="4678" xr:uid="{00000000-0005-0000-0000-000099DC0000}"/>
    <cellStyle name="Normal 4 7 4 2 2" xfId="16641" xr:uid="{00000000-0005-0000-0000-00009ADC0000}"/>
    <cellStyle name="Normal 4 7 4 2 2 2" xfId="34568" xr:uid="{00000000-0005-0000-0000-00009BDC0000}"/>
    <cellStyle name="Normal 4 7 4 2 2 3" xfId="46513" xr:uid="{00000000-0005-0000-0000-00009CDC0000}"/>
    <cellStyle name="Normal 4 7 4 2 2 4" xfId="58478" xr:uid="{00000000-0005-0000-0000-00009DDC0000}"/>
    <cellStyle name="Normal 4 7 4 2 3" xfId="22600" xr:uid="{00000000-0005-0000-0000-00009EDC0000}"/>
    <cellStyle name="Normal 4 7 4 2 4" xfId="10658" xr:uid="{00000000-0005-0000-0000-00009FDC0000}"/>
    <cellStyle name="Normal 4 7 4 2 5" xfId="28585" xr:uid="{00000000-0005-0000-0000-0000A0DC0000}"/>
    <cellStyle name="Normal 4 7 4 2 6" xfId="40530" xr:uid="{00000000-0005-0000-0000-0000A1DC0000}"/>
    <cellStyle name="Normal 4 7 4 2 7" xfId="52495" xr:uid="{00000000-0005-0000-0000-0000A2DC0000}"/>
    <cellStyle name="Normal 4 7 4 3" xfId="13671" xr:uid="{00000000-0005-0000-0000-0000A3DC0000}"/>
    <cellStyle name="Normal 4 7 4 3 2" xfId="31598" xr:uid="{00000000-0005-0000-0000-0000A4DC0000}"/>
    <cellStyle name="Normal 4 7 4 3 3" xfId="43543" xr:uid="{00000000-0005-0000-0000-0000A5DC0000}"/>
    <cellStyle name="Normal 4 7 4 3 4" xfId="55508" xr:uid="{00000000-0005-0000-0000-0000A6DC0000}"/>
    <cellStyle name="Normal 4 7 4 4" xfId="19630" xr:uid="{00000000-0005-0000-0000-0000A7DC0000}"/>
    <cellStyle name="Normal 4 7 4 5" xfId="7688" xr:uid="{00000000-0005-0000-0000-0000A8DC0000}"/>
    <cellStyle name="Normal 4 7 4 6" xfId="25615" xr:uid="{00000000-0005-0000-0000-0000A9DC0000}"/>
    <cellStyle name="Normal 4 7 4 7" xfId="37560" xr:uid="{00000000-0005-0000-0000-0000AADC0000}"/>
    <cellStyle name="Normal 4 7 4 8" xfId="49525" xr:uid="{00000000-0005-0000-0000-0000ABDC0000}"/>
    <cellStyle name="Normal 4 7 5" xfId="3234" xr:uid="{00000000-0005-0000-0000-0000ACDC0000}"/>
    <cellStyle name="Normal 4 7 5 2" xfId="15197" xr:uid="{00000000-0005-0000-0000-0000ADDC0000}"/>
    <cellStyle name="Normal 4 7 5 2 2" xfId="33124" xr:uid="{00000000-0005-0000-0000-0000AEDC0000}"/>
    <cellStyle name="Normal 4 7 5 2 3" xfId="45069" xr:uid="{00000000-0005-0000-0000-0000AFDC0000}"/>
    <cellStyle name="Normal 4 7 5 2 4" xfId="57034" xr:uid="{00000000-0005-0000-0000-0000B0DC0000}"/>
    <cellStyle name="Normal 4 7 5 3" xfId="21156" xr:uid="{00000000-0005-0000-0000-0000B1DC0000}"/>
    <cellStyle name="Normal 4 7 5 4" xfId="9214" xr:uid="{00000000-0005-0000-0000-0000B2DC0000}"/>
    <cellStyle name="Normal 4 7 5 5" xfId="27141" xr:uid="{00000000-0005-0000-0000-0000B3DC0000}"/>
    <cellStyle name="Normal 4 7 5 6" xfId="39086" xr:uid="{00000000-0005-0000-0000-0000B4DC0000}"/>
    <cellStyle name="Normal 4 7 5 7" xfId="51051" xr:uid="{00000000-0005-0000-0000-0000B5DC0000}"/>
    <cellStyle name="Normal 4 7 6" xfId="12227" xr:uid="{00000000-0005-0000-0000-0000B6DC0000}"/>
    <cellStyle name="Normal 4 7 6 2" xfId="30154" xr:uid="{00000000-0005-0000-0000-0000B7DC0000}"/>
    <cellStyle name="Normal 4 7 6 3" xfId="42099" xr:uid="{00000000-0005-0000-0000-0000B8DC0000}"/>
    <cellStyle name="Normal 4 7 6 4" xfId="54064" xr:uid="{00000000-0005-0000-0000-0000B9DC0000}"/>
    <cellStyle name="Normal 4 7 7" xfId="18186" xr:uid="{00000000-0005-0000-0000-0000BADC0000}"/>
    <cellStyle name="Normal 4 7 8" xfId="6244" xr:uid="{00000000-0005-0000-0000-0000BBDC0000}"/>
    <cellStyle name="Normal 4 7 9" xfId="24171" xr:uid="{00000000-0005-0000-0000-0000BCDC0000}"/>
    <cellStyle name="Normal 4 8" xfId="380" xr:uid="{00000000-0005-0000-0000-0000BDDC0000}"/>
    <cellStyle name="Normal 4 8 10" xfId="48197" xr:uid="{00000000-0005-0000-0000-0000BEDC0000}"/>
    <cellStyle name="Normal 4 8 2" xfId="1102" xr:uid="{00000000-0005-0000-0000-0000BFDC0000}"/>
    <cellStyle name="Normal 4 8 2 2" xfId="2546" xr:uid="{00000000-0005-0000-0000-0000C0DC0000}"/>
    <cellStyle name="Normal 4 8 2 2 2" xfId="5516" xr:uid="{00000000-0005-0000-0000-0000C1DC0000}"/>
    <cellStyle name="Normal 4 8 2 2 2 2" xfId="17479" xr:uid="{00000000-0005-0000-0000-0000C2DC0000}"/>
    <cellStyle name="Normal 4 8 2 2 2 2 2" xfId="35406" xr:uid="{00000000-0005-0000-0000-0000C3DC0000}"/>
    <cellStyle name="Normal 4 8 2 2 2 2 3" xfId="47351" xr:uid="{00000000-0005-0000-0000-0000C4DC0000}"/>
    <cellStyle name="Normal 4 8 2 2 2 2 4" xfId="59316" xr:uid="{00000000-0005-0000-0000-0000C5DC0000}"/>
    <cellStyle name="Normal 4 8 2 2 2 3" xfId="23438" xr:uid="{00000000-0005-0000-0000-0000C6DC0000}"/>
    <cellStyle name="Normal 4 8 2 2 2 4" xfId="11496" xr:uid="{00000000-0005-0000-0000-0000C7DC0000}"/>
    <cellStyle name="Normal 4 8 2 2 2 5" xfId="29423" xr:uid="{00000000-0005-0000-0000-0000C8DC0000}"/>
    <cellStyle name="Normal 4 8 2 2 2 6" xfId="41368" xr:uid="{00000000-0005-0000-0000-0000C9DC0000}"/>
    <cellStyle name="Normal 4 8 2 2 2 7" xfId="53333" xr:uid="{00000000-0005-0000-0000-0000CADC0000}"/>
    <cellStyle name="Normal 4 8 2 2 3" xfId="14509" xr:uid="{00000000-0005-0000-0000-0000CBDC0000}"/>
    <cellStyle name="Normal 4 8 2 2 3 2" xfId="32436" xr:uid="{00000000-0005-0000-0000-0000CCDC0000}"/>
    <cellStyle name="Normal 4 8 2 2 3 3" xfId="44381" xr:uid="{00000000-0005-0000-0000-0000CDDC0000}"/>
    <cellStyle name="Normal 4 8 2 2 3 4" xfId="56346" xr:uid="{00000000-0005-0000-0000-0000CEDC0000}"/>
    <cellStyle name="Normal 4 8 2 2 4" xfId="20468" xr:uid="{00000000-0005-0000-0000-0000CFDC0000}"/>
    <cellStyle name="Normal 4 8 2 2 5" xfId="8526" xr:uid="{00000000-0005-0000-0000-0000D0DC0000}"/>
    <cellStyle name="Normal 4 8 2 2 6" xfId="26453" xr:uid="{00000000-0005-0000-0000-0000D1DC0000}"/>
    <cellStyle name="Normal 4 8 2 2 7" xfId="38398" xr:uid="{00000000-0005-0000-0000-0000D2DC0000}"/>
    <cellStyle name="Normal 4 8 2 2 8" xfId="50363" xr:uid="{00000000-0005-0000-0000-0000D3DC0000}"/>
    <cellStyle name="Normal 4 8 2 3" xfId="4072" xr:uid="{00000000-0005-0000-0000-0000D4DC0000}"/>
    <cellStyle name="Normal 4 8 2 3 2" xfId="16035" xr:uid="{00000000-0005-0000-0000-0000D5DC0000}"/>
    <cellStyle name="Normal 4 8 2 3 2 2" xfId="33962" xr:uid="{00000000-0005-0000-0000-0000D6DC0000}"/>
    <cellStyle name="Normal 4 8 2 3 2 3" xfId="45907" xr:uid="{00000000-0005-0000-0000-0000D7DC0000}"/>
    <cellStyle name="Normal 4 8 2 3 2 4" xfId="57872" xr:uid="{00000000-0005-0000-0000-0000D8DC0000}"/>
    <cellStyle name="Normal 4 8 2 3 3" xfId="21994" xr:uid="{00000000-0005-0000-0000-0000D9DC0000}"/>
    <cellStyle name="Normal 4 8 2 3 4" xfId="10052" xr:uid="{00000000-0005-0000-0000-0000DADC0000}"/>
    <cellStyle name="Normal 4 8 2 3 5" xfId="27979" xr:uid="{00000000-0005-0000-0000-0000DBDC0000}"/>
    <cellStyle name="Normal 4 8 2 3 6" xfId="39924" xr:uid="{00000000-0005-0000-0000-0000DCDC0000}"/>
    <cellStyle name="Normal 4 8 2 3 7" xfId="51889" xr:uid="{00000000-0005-0000-0000-0000DDDC0000}"/>
    <cellStyle name="Normal 4 8 2 4" xfId="13065" xr:uid="{00000000-0005-0000-0000-0000DEDC0000}"/>
    <cellStyle name="Normal 4 8 2 4 2" xfId="30992" xr:uid="{00000000-0005-0000-0000-0000DFDC0000}"/>
    <cellStyle name="Normal 4 8 2 4 3" xfId="42937" xr:uid="{00000000-0005-0000-0000-0000E0DC0000}"/>
    <cellStyle name="Normal 4 8 2 4 4" xfId="54902" xr:uid="{00000000-0005-0000-0000-0000E1DC0000}"/>
    <cellStyle name="Normal 4 8 2 5" xfId="19024" xr:uid="{00000000-0005-0000-0000-0000E2DC0000}"/>
    <cellStyle name="Normal 4 8 2 6" xfId="7082" xr:uid="{00000000-0005-0000-0000-0000E3DC0000}"/>
    <cellStyle name="Normal 4 8 2 7" xfId="25009" xr:uid="{00000000-0005-0000-0000-0000E4DC0000}"/>
    <cellStyle name="Normal 4 8 2 8" xfId="36954" xr:uid="{00000000-0005-0000-0000-0000E5DC0000}"/>
    <cellStyle name="Normal 4 8 2 9" xfId="48919" xr:uid="{00000000-0005-0000-0000-0000E6DC0000}"/>
    <cellStyle name="Normal 4 8 3" xfId="1824" xr:uid="{00000000-0005-0000-0000-0000E7DC0000}"/>
    <cellStyle name="Normal 4 8 3 2" xfId="4794" xr:uid="{00000000-0005-0000-0000-0000E8DC0000}"/>
    <cellStyle name="Normal 4 8 3 2 2" xfId="16757" xr:uid="{00000000-0005-0000-0000-0000E9DC0000}"/>
    <cellStyle name="Normal 4 8 3 2 2 2" xfId="34684" xr:uid="{00000000-0005-0000-0000-0000EADC0000}"/>
    <cellStyle name="Normal 4 8 3 2 2 3" xfId="46629" xr:uid="{00000000-0005-0000-0000-0000EBDC0000}"/>
    <cellStyle name="Normal 4 8 3 2 2 4" xfId="58594" xr:uid="{00000000-0005-0000-0000-0000ECDC0000}"/>
    <cellStyle name="Normal 4 8 3 2 3" xfId="22716" xr:uid="{00000000-0005-0000-0000-0000EDDC0000}"/>
    <cellStyle name="Normal 4 8 3 2 4" xfId="10774" xr:uid="{00000000-0005-0000-0000-0000EEDC0000}"/>
    <cellStyle name="Normal 4 8 3 2 5" xfId="28701" xr:uid="{00000000-0005-0000-0000-0000EFDC0000}"/>
    <cellStyle name="Normal 4 8 3 2 6" xfId="40646" xr:uid="{00000000-0005-0000-0000-0000F0DC0000}"/>
    <cellStyle name="Normal 4 8 3 2 7" xfId="52611" xr:uid="{00000000-0005-0000-0000-0000F1DC0000}"/>
    <cellStyle name="Normal 4 8 3 3" xfId="13787" xr:uid="{00000000-0005-0000-0000-0000F2DC0000}"/>
    <cellStyle name="Normal 4 8 3 3 2" xfId="31714" xr:uid="{00000000-0005-0000-0000-0000F3DC0000}"/>
    <cellStyle name="Normal 4 8 3 3 3" xfId="43659" xr:uid="{00000000-0005-0000-0000-0000F4DC0000}"/>
    <cellStyle name="Normal 4 8 3 3 4" xfId="55624" xr:uid="{00000000-0005-0000-0000-0000F5DC0000}"/>
    <cellStyle name="Normal 4 8 3 4" xfId="19746" xr:uid="{00000000-0005-0000-0000-0000F6DC0000}"/>
    <cellStyle name="Normal 4 8 3 5" xfId="7804" xr:uid="{00000000-0005-0000-0000-0000F7DC0000}"/>
    <cellStyle name="Normal 4 8 3 6" xfId="25731" xr:uid="{00000000-0005-0000-0000-0000F8DC0000}"/>
    <cellStyle name="Normal 4 8 3 7" xfId="37676" xr:uid="{00000000-0005-0000-0000-0000F9DC0000}"/>
    <cellStyle name="Normal 4 8 3 8" xfId="49641" xr:uid="{00000000-0005-0000-0000-0000FADC0000}"/>
    <cellStyle name="Normal 4 8 4" xfId="3350" xr:uid="{00000000-0005-0000-0000-0000FBDC0000}"/>
    <cellStyle name="Normal 4 8 4 2" xfId="15313" xr:uid="{00000000-0005-0000-0000-0000FCDC0000}"/>
    <cellStyle name="Normal 4 8 4 2 2" xfId="33240" xr:uid="{00000000-0005-0000-0000-0000FDDC0000}"/>
    <cellStyle name="Normal 4 8 4 2 3" xfId="45185" xr:uid="{00000000-0005-0000-0000-0000FEDC0000}"/>
    <cellStyle name="Normal 4 8 4 2 4" xfId="57150" xr:uid="{00000000-0005-0000-0000-0000FFDC0000}"/>
    <cellStyle name="Normal 4 8 4 3" xfId="21272" xr:uid="{00000000-0005-0000-0000-000000DD0000}"/>
    <cellStyle name="Normal 4 8 4 4" xfId="9330" xr:uid="{00000000-0005-0000-0000-000001DD0000}"/>
    <cellStyle name="Normal 4 8 4 5" xfId="27257" xr:uid="{00000000-0005-0000-0000-000002DD0000}"/>
    <cellStyle name="Normal 4 8 4 6" xfId="39202" xr:uid="{00000000-0005-0000-0000-000003DD0000}"/>
    <cellStyle name="Normal 4 8 4 7" xfId="51167" xr:uid="{00000000-0005-0000-0000-000004DD0000}"/>
    <cellStyle name="Normal 4 8 5" xfId="12343" xr:uid="{00000000-0005-0000-0000-000005DD0000}"/>
    <cellStyle name="Normal 4 8 5 2" xfId="30270" xr:uid="{00000000-0005-0000-0000-000006DD0000}"/>
    <cellStyle name="Normal 4 8 5 3" xfId="42215" xr:uid="{00000000-0005-0000-0000-000007DD0000}"/>
    <cellStyle name="Normal 4 8 5 4" xfId="54180" xr:uid="{00000000-0005-0000-0000-000008DD0000}"/>
    <cellStyle name="Normal 4 8 6" xfId="18302" xr:uid="{00000000-0005-0000-0000-000009DD0000}"/>
    <cellStyle name="Normal 4 8 7" xfId="6360" xr:uid="{00000000-0005-0000-0000-00000ADD0000}"/>
    <cellStyle name="Normal 4 8 8" xfId="24287" xr:uid="{00000000-0005-0000-0000-00000BDD0000}"/>
    <cellStyle name="Normal 4 8 9" xfId="36232" xr:uid="{00000000-0005-0000-0000-00000CDD0000}"/>
    <cellStyle name="Normal 4 9" xfId="729" xr:uid="{00000000-0005-0000-0000-00000DDD0000}"/>
    <cellStyle name="Normal 4 9 10" xfId="48546" xr:uid="{00000000-0005-0000-0000-00000EDD0000}"/>
    <cellStyle name="Normal 4 9 2" xfId="1451" xr:uid="{00000000-0005-0000-0000-00000FDD0000}"/>
    <cellStyle name="Normal 4 9 2 2" xfId="2895" xr:uid="{00000000-0005-0000-0000-000010DD0000}"/>
    <cellStyle name="Normal 4 9 2 2 2" xfId="5865" xr:uid="{00000000-0005-0000-0000-000011DD0000}"/>
    <cellStyle name="Normal 4 9 2 2 2 2" xfId="17828" xr:uid="{00000000-0005-0000-0000-000012DD0000}"/>
    <cellStyle name="Normal 4 9 2 2 2 2 2" xfId="35755" xr:uid="{00000000-0005-0000-0000-000013DD0000}"/>
    <cellStyle name="Normal 4 9 2 2 2 2 3" xfId="47700" xr:uid="{00000000-0005-0000-0000-000014DD0000}"/>
    <cellStyle name="Normal 4 9 2 2 2 2 4" xfId="59665" xr:uid="{00000000-0005-0000-0000-000015DD0000}"/>
    <cellStyle name="Normal 4 9 2 2 2 3" xfId="23787" xr:uid="{00000000-0005-0000-0000-000016DD0000}"/>
    <cellStyle name="Normal 4 9 2 2 2 4" xfId="11845" xr:uid="{00000000-0005-0000-0000-000017DD0000}"/>
    <cellStyle name="Normal 4 9 2 2 2 5" xfId="29772" xr:uid="{00000000-0005-0000-0000-000018DD0000}"/>
    <cellStyle name="Normal 4 9 2 2 2 6" xfId="41717" xr:uid="{00000000-0005-0000-0000-000019DD0000}"/>
    <cellStyle name="Normal 4 9 2 2 2 7" xfId="53682" xr:uid="{00000000-0005-0000-0000-00001ADD0000}"/>
    <cellStyle name="Normal 4 9 2 2 3" xfId="14858" xr:uid="{00000000-0005-0000-0000-00001BDD0000}"/>
    <cellStyle name="Normal 4 9 2 2 3 2" xfId="32785" xr:uid="{00000000-0005-0000-0000-00001CDD0000}"/>
    <cellStyle name="Normal 4 9 2 2 3 3" xfId="44730" xr:uid="{00000000-0005-0000-0000-00001DDD0000}"/>
    <cellStyle name="Normal 4 9 2 2 3 4" xfId="56695" xr:uid="{00000000-0005-0000-0000-00001EDD0000}"/>
    <cellStyle name="Normal 4 9 2 2 4" xfId="20817" xr:uid="{00000000-0005-0000-0000-00001FDD0000}"/>
    <cellStyle name="Normal 4 9 2 2 5" xfId="8875" xr:uid="{00000000-0005-0000-0000-000020DD0000}"/>
    <cellStyle name="Normal 4 9 2 2 6" xfId="26802" xr:uid="{00000000-0005-0000-0000-000021DD0000}"/>
    <cellStyle name="Normal 4 9 2 2 7" xfId="38747" xr:uid="{00000000-0005-0000-0000-000022DD0000}"/>
    <cellStyle name="Normal 4 9 2 2 8" xfId="50712" xr:uid="{00000000-0005-0000-0000-000023DD0000}"/>
    <cellStyle name="Normal 4 9 2 3" xfId="4421" xr:uid="{00000000-0005-0000-0000-000024DD0000}"/>
    <cellStyle name="Normal 4 9 2 3 2" xfId="16384" xr:uid="{00000000-0005-0000-0000-000025DD0000}"/>
    <cellStyle name="Normal 4 9 2 3 2 2" xfId="34311" xr:uid="{00000000-0005-0000-0000-000026DD0000}"/>
    <cellStyle name="Normal 4 9 2 3 2 3" xfId="46256" xr:uid="{00000000-0005-0000-0000-000027DD0000}"/>
    <cellStyle name="Normal 4 9 2 3 2 4" xfId="58221" xr:uid="{00000000-0005-0000-0000-000028DD0000}"/>
    <cellStyle name="Normal 4 9 2 3 3" xfId="22343" xr:uid="{00000000-0005-0000-0000-000029DD0000}"/>
    <cellStyle name="Normal 4 9 2 3 4" xfId="10401" xr:uid="{00000000-0005-0000-0000-00002ADD0000}"/>
    <cellStyle name="Normal 4 9 2 3 5" xfId="28328" xr:uid="{00000000-0005-0000-0000-00002BDD0000}"/>
    <cellStyle name="Normal 4 9 2 3 6" xfId="40273" xr:uid="{00000000-0005-0000-0000-00002CDD0000}"/>
    <cellStyle name="Normal 4 9 2 3 7" xfId="52238" xr:uid="{00000000-0005-0000-0000-00002DDD0000}"/>
    <cellStyle name="Normal 4 9 2 4" xfId="13414" xr:uid="{00000000-0005-0000-0000-00002EDD0000}"/>
    <cellStyle name="Normal 4 9 2 4 2" xfId="31341" xr:uid="{00000000-0005-0000-0000-00002FDD0000}"/>
    <cellStyle name="Normal 4 9 2 4 3" xfId="43286" xr:uid="{00000000-0005-0000-0000-000030DD0000}"/>
    <cellStyle name="Normal 4 9 2 4 4" xfId="55251" xr:uid="{00000000-0005-0000-0000-000031DD0000}"/>
    <cellStyle name="Normal 4 9 2 5" xfId="19373" xr:uid="{00000000-0005-0000-0000-000032DD0000}"/>
    <cellStyle name="Normal 4 9 2 6" xfId="7431" xr:uid="{00000000-0005-0000-0000-000033DD0000}"/>
    <cellStyle name="Normal 4 9 2 7" xfId="25358" xr:uid="{00000000-0005-0000-0000-000034DD0000}"/>
    <cellStyle name="Normal 4 9 2 8" xfId="37303" xr:uid="{00000000-0005-0000-0000-000035DD0000}"/>
    <cellStyle name="Normal 4 9 2 9" xfId="49268" xr:uid="{00000000-0005-0000-0000-000036DD0000}"/>
    <cellStyle name="Normal 4 9 3" xfId="2173" xr:uid="{00000000-0005-0000-0000-000037DD0000}"/>
    <cellStyle name="Normal 4 9 3 2" xfId="5143" xr:uid="{00000000-0005-0000-0000-000038DD0000}"/>
    <cellStyle name="Normal 4 9 3 2 2" xfId="17106" xr:uid="{00000000-0005-0000-0000-000039DD0000}"/>
    <cellStyle name="Normal 4 9 3 2 2 2" xfId="35033" xr:uid="{00000000-0005-0000-0000-00003ADD0000}"/>
    <cellStyle name="Normal 4 9 3 2 2 3" xfId="46978" xr:uid="{00000000-0005-0000-0000-00003BDD0000}"/>
    <cellStyle name="Normal 4 9 3 2 2 4" xfId="58943" xr:uid="{00000000-0005-0000-0000-00003CDD0000}"/>
    <cellStyle name="Normal 4 9 3 2 3" xfId="23065" xr:uid="{00000000-0005-0000-0000-00003DDD0000}"/>
    <cellStyle name="Normal 4 9 3 2 4" xfId="11123" xr:uid="{00000000-0005-0000-0000-00003EDD0000}"/>
    <cellStyle name="Normal 4 9 3 2 5" xfId="29050" xr:uid="{00000000-0005-0000-0000-00003FDD0000}"/>
    <cellStyle name="Normal 4 9 3 2 6" xfId="40995" xr:uid="{00000000-0005-0000-0000-000040DD0000}"/>
    <cellStyle name="Normal 4 9 3 2 7" xfId="52960" xr:uid="{00000000-0005-0000-0000-000041DD0000}"/>
    <cellStyle name="Normal 4 9 3 3" xfId="14136" xr:uid="{00000000-0005-0000-0000-000042DD0000}"/>
    <cellStyle name="Normal 4 9 3 3 2" xfId="32063" xr:uid="{00000000-0005-0000-0000-000043DD0000}"/>
    <cellStyle name="Normal 4 9 3 3 3" xfId="44008" xr:uid="{00000000-0005-0000-0000-000044DD0000}"/>
    <cellStyle name="Normal 4 9 3 3 4" xfId="55973" xr:uid="{00000000-0005-0000-0000-000045DD0000}"/>
    <cellStyle name="Normal 4 9 3 4" xfId="20095" xr:uid="{00000000-0005-0000-0000-000046DD0000}"/>
    <cellStyle name="Normal 4 9 3 5" xfId="8153" xr:uid="{00000000-0005-0000-0000-000047DD0000}"/>
    <cellStyle name="Normal 4 9 3 6" xfId="26080" xr:uid="{00000000-0005-0000-0000-000048DD0000}"/>
    <cellStyle name="Normal 4 9 3 7" xfId="38025" xr:uid="{00000000-0005-0000-0000-000049DD0000}"/>
    <cellStyle name="Normal 4 9 3 8" xfId="49990" xr:uid="{00000000-0005-0000-0000-00004ADD0000}"/>
    <cellStyle name="Normal 4 9 4" xfId="3699" xr:uid="{00000000-0005-0000-0000-00004BDD0000}"/>
    <cellStyle name="Normal 4 9 4 2" xfId="15662" xr:uid="{00000000-0005-0000-0000-00004CDD0000}"/>
    <cellStyle name="Normal 4 9 4 2 2" xfId="33589" xr:uid="{00000000-0005-0000-0000-00004DDD0000}"/>
    <cellStyle name="Normal 4 9 4 2 3" xfId="45534" xr:uid="{00000000-0005-0000-0000-00004EDD0000}"/>
    <cellStyle name="Normal 4 9 4 2 4" xfId="57499" xr:uid="{00000000-0005-0000-0000-00004FDD0000}"/>
    <cellStyle name="Normal 4 9 4 3" xfId="21621" xr:uid="{00000000-0005-0000-0000-000050DD0000}"/>
    <cellStyle name="Normal 4 9 4 4" xfId="9679" xr:uid="{00000000-0005-0000-0000-000051DD0000}"/>
    <cellStyle name="Normal 4 9 4 5" xfId="27606" xr:uid="{00000000-0005-0000-0000-000052DD0000}"/>
    <cellStyle name="Normal 4 9 4 6" xfId="39551" xr:uid="{00000000-0005-0000-0000-000053DD0000}"/>
    <cellStyle name="Normal 4 9 4 7" xfId="51516" xr:uid="{00000000-0005-0000-0000-000054DD0000}"/>
    <cellStyle name="Normal 4 9 5" xfId="12692" xr:uid="{00000000-0005-0000-0000-000055DD0000}"/>
    <cellStyle name="Normal 4 9 5 2" xfId="30619" xr:uid="{00000000-0005-0000-0000-000056DD0000}"/>
    <cellStyle name="Normal 4 9 5 3" xfId="42564" xr:uid="{00000000-0005-0000-0000-000057DD0000}"/>
    <cellStyle name="Normal 4 9 5 4" xfId="54529" xr:uid="{00000000-0005-0000-0000-000058DD0000}"/>
    <cellStyle name="Normal 4 9 6" xfId="18651" xr:uid="{00000000-0005-0000-0000-000059DD0000}"/>
    <cellStyle name="Normal 4 9 7" xfId="6709" xr:uid="{00000000-0005-0000-0000-00005ADD0000}"/>
    <cellStyle name="Normal 4 9 8" xfId="24636" xr:uid="{00000000-0005-0000-0000-00005BDD0000}"/>
    <cellStyle name="Normal 4 9 9" xfId="36581" xr:uid="{00000000-0005-0000-0000-00005CDD0000}"/>
    <cellStyle name="Normal 5" xfId="62" xr:uid="{00000000-0005-0000-0000-00005DDD0000}"/>
    <cellStyle name="Normal 5 10" xfId="17984" xr:uid="{00000000-0005-0000-0000-00005EDD0000}"/>
    <cellStyle name="Normal 5 11" xfId="6042" xr:uid="{00000000-0005-0000-0000-00005FDD0000}"/>
    <cellStyle name="Normal 5 12" xfId="23969" xr:uid="{00000000-0005-0000-0000-000060DD0000}"/>
    <cellStyle name="Normal 5 13" xfId="35914" xr:uid="{00000000-0005-0000-0000-000061DD0000}"/>
    <cellStyle name="Normal 5 14" xfId="47879" xr:uid="{00000000-0005-0000-0000-000062DD0000}"/>
    <cellStyle name="Normal 5 2" xfId="120" xr:uid="{00000000-0005-0000-0000-000063DD0000}"/>
    <cellStyle name="Normal 5 2 10" xfId="6100" xr:uid="{00000000-0005-0000-0000-000064DD0000}"/>
    <cellStyle name="Normal 5 2 11" xfId="24027" xr:uid="{00000000-0005-0000-0000-000065DD0000}"/>
    <cellStyle name="Normal 5 2 12" xfId="35972" xr:uid="{00000000-0005-0000-0000-000066DD0000}"/>
    <cellStyle name="Normal 5 2 13" xfId="47937" xr:uid="{00000000-0005-0000-0000-000067DD0000}"/>
    <cellStyle name="Normal 5 2 2" xfId="236" xr:uid="{00000000-0005-0000-0000-000068DD0000}"/>
    <cellStyle name="Normal 5 2 2 10" xfId="36088" xr:uid="{00000000-0005-0000-0000-000069DD0000}"/>
    <cellStyle name="Normal 5 2 2 11" xfId="48053" xr:uid="{00000000-0005-0000-0000-00006ADD0000}"/>
    <cellStyle name="Normal 5 2 2 2" xfId="584" xr:uid="{00000000-0005-0000-0000-00006BDD0000}"/>
    <cellStyle name="Normal 5 2 2 2 10" xfId="48401" xr:uid="{00000000-0005-0000-0000-00006CDD0000}"/>
    <cellStyle name="Normal 5 2 2 2 2" xfId="1306" xr:uid="{00000000-0005-0000-0000-00006DDD0000}"/>
    <cellStyle name="Normal 5 2 2 2 2 2" xfId="2750" xr:uid="{00000000-0005-0000-0000-00006EDD0000}"/>
    <cellStyle name="Normal 5 2 2 2 2 2 2" xfId="5720" xr:uid="{00000000-0005-0000-0000-00006FDD0000}"/>
    <cellStyle name="Normal 5 2 2 2 2 2 2 2" xfId="17683" xr:uid="{00000000-0005-0000-0000-000070DD0000}"/>
    <cellStyle name="Normal 5 2 2 2 2 2 2 2 2" xfId="35610" xr:uid="{00000000-0005-0000-0000-000071DD0000}"/>
    <cellStyle name="Normal 5 2 2 2 2 2 2 2 3" xfId="47555" xr:uid="{00000000-0005-0000-0000-000072DD0000}"/>
    <cellStyle name="Normal 5 2 2 2 2 2 2 2 4" xfId="59520" xr:uid="{00000000-0005-0000-0000-000073DD0000}"/>
    <cellStyle name="Normal 5 2 2 2 2 2 2 3" xfId="23642" xr:uid="{00000000-0005-0000-0000-000074DD0000}"/>
    <cellStyle name="Normal 5 2 2 2 2 2 2 4" xfId="11700" xr:uid="{00000000-0005-0000-0000-000075DD0000}"/>
    <cellStyle name="Normal 5 2 2 2 2 2 2 5" xfId="29627" xr:uid="{00000000-0005-0000-0000-000076DD0000}"/>
    <cellStyle name="Normal 5 2 2 2 2 2 2 6" xfId="41572" xr:uid="{00000000-0005-0000-0000-000077DD0000}"/>
    <cellStyle name="Normal 5 2 2 2 2 2 2 7" xfId="53537" xr:uid="{00000000-0005-0000-0000-000078DD0000}"/>
    <cellStyle name="Normal 5 2 2 2 2 2 3" xfId="14713" xr:uid="{00000000-0005-0000-0000-000079DD0000}"/>
    <cellStyle name="Normal 5 2 2 2 2 2 3 2" xfId="32640" xr:uid="{00000000-0005-0000-0000-00007ADD0000}"/>
    <cellStyle name="Normal 5 2 2 2 2 2 3 3" xfId="44585" xr:uid="{00000000-0005-0000-0000-00007BDD0000}"/>
    <cellStyle name="Normal 5 2 2 2 2 2 3 4" xfId="56550" xr:uid="{00000000-0005-0000-0000-00007CDD0000}"/>
    <cellStyle name="Normal 5 2 2 2 2 2 4" xfId="20672" xr:uid="{00000000-0005-0000-0000-00007DDD0000}"/>
    <cellStyle name="Normal 5 2 2 2 2 2 5" xfId="8730" xr:uid="{00000000-0005-0000-0000-00007EDD0000}"/>
    <cellStyle name="Normal 5 2 2 2 2 2 6" xfId="26657" xr:uid="{00000000-0005-0000-0000-00007FDD0000}"/>
    <cellStyle name="Normal 5 2 2 2 2 2 7" xfId="38602" xr:uid="{00000000-0005-0000-0000-000080DD0000}"/>
    <cellStyle name="Normal 5 2 2 2 2 2 8" xfId="50567" xr:uid="{00000000-0005-0000-0000-000081DD0000}"/>
    <cellStyle name="Normal 5 2 2 2 2 3" xfId="4276" xr:uid="{00000000-0005-0000-0000-000082DD0000}"/>
    <cellStyle name="Normal 5 2 2 2 2 3 2" xfId="16239" xr:uid="{00000000-0005-0000-0000-000083DD0000}"/>
    <cellStyle name="Normal 5 2 2 2 2 3 2 2" xfId="34166" xr:uid="{00000000-0005-0000-0000-000084DD0000}"/>
    <cellStyle name="Normal 5 2 2 2 2 3 2 3" xfId="46111" xr:uid="{00000000-0005-0000-0000-000085DD0000}"/>
    <cellStyle name="Normal 5 2 2 2 2 3 2 4" xfId="58076" xr:uid="{00000000-0005-0000-0000-000086DD0000}"/>
    <cellStyle name="Normal 5 2 2 2 2 3 3" xfId="22198" xr:uid="{00000000-0005-0000-0000-000087DD0000}"/>
    <cellStyle name="Normal 5 2 2 2 2 3 4" xfId="10256" xr:uid="{00000000-0005-0000-0000-000088DD0000}"/>
    <cellStyle name="Normal 5 2 2 2 2 3 5" xfId="28183" xr:uid="{00000000-0005-0000-0000-000089DD0000}"/>
    <cellStyle name="Normal 5 2 2 2 2 3 6" xfId="40128" xr:uid="{00000000-0005-0000-0000-00008ADD0000}"/>
    <cellStyle name="Normal 5 2 2 2 2 3 7" xfId="52093" xr:uid="{00000000-0005-0000-0000-00008BDD0000}"/>
    <cellStyle name="Normal 5 2 2 2 2 4" xfId="13269" xr:uid="{00000000-0005-0000-0000-00008CDD0000}"/>
    <cellStyle name="Normal 5 2 2 2 2 4 2" xfId="31196" xr:uid="{00000000-0005-0000-0000-00008DDD0000}"/>
    <cellStyle name="Normal 5 2 2 2 2 4 3" xfId="43141" xr:uid="{00000000-0005-0000-0000-00008EDD0000}"/>
    <cellStyle name="Normal 5 2 2 2 2 4 4" xfId="55106" xr:uid="{00000000-0005-0000-0000-00008FDD0000}"/>
    <cellStyle name="Normal 5 2 2 2 2 5" xfId="19228" xr:uid="{00000000-0005-0000-0000-000090DD0000}"/>
    <cellStyle name="Normal 5 2 2 2 2 6" xfId="7286" xr:uid="{00000000-0005-0000-0000-000091DD0000}"/>
    <cellStyle name="Normal 5 2 2 2 2 7" xfId="25213" xr:uid="{00000000-0005-0000-0000-000092DD0000}"/>
    <cellStyle name="Normal 5 2 2 2 2 8" xfId="37158" xr:uid="{00000000-0005-0000-0000-000093DD0000}"/>
    <cellStyle name="Normal 5 2 2 2 2 9" xfId="49123" xr:uid="{00000000-0005-0000-0000-000094DD0000}"/>
    <cellStyle name="Normal 5 2 2 2 3" xfId="2028" xr:uid="{00000000-0005-0000-0000-000095DD0000}"/>
    <cellStyle name="Normal 5 2 2 2 3 2" xfId="4998" xr:uid="{00000000-0005-0000-0000-000096DD0000}"/>
    <cellStyle name="Normal 5 2 2 2 3 2 2" xfId="16961" xr:uid="{00000000-0005-0000-0000-000097DD0000}"/>
    <cellStyle name="Normal 5 2 2 2 3 2 2 2" xfId="34888" xr:uid="{00000000-0005-0000-0000-000098DD0000}"/>
    <cellStyle name="Normal 5 2 2 2 3 2 2 3" xfId="46833" xr:uid="{00000000-0005-0000-0000-000099DD0000}"/>
    <cellStyle name="Normal 5 2 2 2 3 2 2 4" xfId="58798" xr:uid="{00000000-0005-0000-0000-00009ADD0000}"/>
    <cellStyle name="Normal 5 2 2 2 3 2 3" xfId="22920" xr:uid="{00000000-0005-0000-0000-00009BDD0000}"/>
    <cellStyle name="Normal 5 2 2 2 3 2 4" xfId="10978" xr:uid="{00000000-0005-0000-0000-00009CDD0000}"/>
    <cellStyle name="Normal 5 2 2 2 3 2 5" xfId="28905" xr:uid="{00000000-0005-0000-0000-00009DDD0000}"/>
    <cellStyle name="Normal 5 2 2 2 3 2 6" xfId="40850" xr:uid="{00000000-0005-0000-0000-00009EDD0000}"/>
    <cellStyle name="Normal 5 2 2 2 3 2 7" xfId="52815" xr:uid="{00000000-0005-0000-0000-00009FDD0000}"/>
    <cellStyle name="Normal 5 2 2 2 3 3" xfId="13991" xr:uid="{00000000-0005-0000-0000-0000A0DD0000}"/>
    <cellStyle name="Normal 5 2 2 2 3 3 2" xfId="31918" xr:uid="{00000000-0005-0000-0000-0000A1DD0000}"/>
    <cellStyle name="Normal 5 2 2 2 3 3 3" xfId="43863" xr:uid="{00000000-0005-0000-0000-0000A2DD0000}"/>
    <cellStyle name="Normal 5 2 2 2 3 3 4" xfId="55828" xr:uid="{00000000-0005-0000-0000-0000A3DD0000}"/>
    <cellStyle name="Normal 5 2 2 2 3 4" xfId="19950" xr:uid="{00000000-0005-0000-0000-0000A4DD0000}"/>
    <cellStyle name="Normal 5 2 2 2 3 5" xfId="8008" xr:uid="{00000000-0005-0000-0000-0000A5DD0000}"/>
    <cellStyle name="Normal 5 2 2 2 3 6" xfId="25935" xr:uid="{00000000-0005-0000-0000-0000A6DD0000}"/>
    <cellStyle name="Normal 5 2 2 2 3 7" xfId="37880" xr:uid="{00000000-0005-0000-0000-0000A7DD0000}"/>
    <cellStyle name="Normal 5 2 2 2 3 8" xfId="49845" xr:uid="{00000000-0005-0000-0000-0000A8DD0000}"/>
    <cellStyle name="Normal 5 2 2 2 4" xfId="3554" xr:uid="{00000000-0005-0000-0000-0000A9DD0000}"/>
    <cellStyle name="Normal 5 2 2 2 4 2" xfId="15517" xr:uid="{00000000-0005-0000-0000-0000AADD0000}"/>
    <cellStyle name="Normal 5 2 2 2 4 2 2" xfId="33444" xr:uid="{00000000-0005-0000-0000-0000ABDD0000}"/>
    <cellStyle name="Normal 5 2 2 2 4 2 3" xfId="45389" xr:uid="{00000000-0005-0000-0000-0000ACDD0000}"/>
    <cellStyle name="Normal 5 2 2 2 4 2 4" xfId="57354" xr:uid="{00000000-0005-0000-0000-0000ADDD0000}"/>
    <cellStyle name="Normal 5 2 2 2 4 3" xfId="21476" xr:uid="{00000000-0005-0000-0000-0000AEDD0000}"/>
    <cellStyle name="Normal 5 2 2 2 4 4" xfId="9534" xr:uid="{00000000-0005-0000-0000-0000AFDD0000}"/>
    <cellStyle name="Normal 5 2 2 2 4 5" xfId="27461" xr:uid="{00000000-0005-0000-0000-0000B0DD0000}"/>
    <cellStyle name="Normal 5 2 2 2 4 6" xfId="39406" xr:uid="{00000000-0005-0000-0000-0000B1DD0000}"/>
    <cellStyle name="Normal 5 2 2 2 4 7" xfId="51371" xr:uid="{00000000-0005-0000-0000-0000B2DD0000}"/>
    <cellStyle name="Normal 5 2 2 2 5" xfId="12547" xr:uid="{00000000-0005-0000-0000-0000B3DD0000}"/>
    <cellStyle name="Normal 5 2 2 2 5 2" xfId="30474" xr:uid="{00000000-0005-0000-0000-0000B4DD0000}"/>
    <cellStyle name="Normal 5 2 2 2 5 3" xfId="42419" xr:uid="{00000000-0005-0000-0000-0000B5DD0000}"/>
    <cellStyle name="Normal 5 2 2 2 5 4" xfId="54384" xr:uid="{00000000-0005-0000-0000-0000B6DD0000}"/>
    <cellStyle name="Normal 5 2 2 2 6" xfId="18506" xr:uid="{00000000-0005-0000-0000-0000B7DD0000}"/>
    <cellStyle name="Normal 5 2 2 2 7" xfId="6564" xr:uid="{00000000-0005-0000-0000-0000B8DD0000}"/>
    <cellStyle name="Normal 5 2 2 2 8" xfId="24491" xr:uid="{00000000-0005-0000-0000-0000B9DD0000}"/>
    <cellStyle name="Normal 5 2 2 2 9" xfId="36436" xr:uid="{00000000-0005-0000-0000-0000BADD0000}"/>
    <cellStyle name="Normal 5 2 2 3" xfId="958" xr:uid="{00000000-0005-0000-0000-0000BBDD0000}"/>
    <cellStyle name="Normal 5 2 2 3 2" xfId="2402" xr:uid="{00000000-0005-0000-0000-0000BCDD0000}"/>
    <cellStyle name="Normal 5 2 2 3 2 2" xfId="5372" xr:uid="{00000000-0005-0000-0000-0000BDDD0000}"/>
    <cellStyle name="Normal 5 2 2 3 2 2 2" xfId="17335" xr:uid="{00000000-0005-0000-0000-0000BEDD0000}"/>
    <cellStyle name="Normal 5 2 2 3 2 2 2 2" xfId="35262" xr:uid="{00000000-0005-0000-0000-0000BFDD0000}"/>
    <cellStyle name="Normal 5 2 2 3 2 2 2 3" xfId="47207" xr:uid="{00000000-0005-0000-0000-0000C0DD0000}"/>
    <cellStyle name="Normal 5 2 2 3 2 2 2 4" xfId="59172" xr:uid="{00000000-0005-0000-0000-0000C1DD0000}"/>
    <cellStyle name="Normal 5 2 2 3 2 2 3" xfId="23294" xr:uid="{00000000-0005-0000-0000-0000C2DD0000}"/>
    <cellStyle name="Normal 5 2 2 3 2 2 4" xfId="11352" xr:uid="{00000000-0005-0000-0000-0000C3DD0000}"/>
    <cellStyle name="Normal 5 2 2 3 2 2 5" xfId="29279" xr:uid="{00000000-0005-0000-0000-0000C4DD0000}"/>
    <cellStyle name="Normal 5 2 2 3 2 2 6" xfId="41224" xr:uid="{00000000-0005-0000-0000-0000C5DD0000}"/>
    <cellStyle name="Normal 5 2 2 3 2 2 7" xfId="53189" xr:uid="{00000000-0005-0000-0000-0000C6DD0000}"/>
    <cellStyle name="Normal 5 2 2 3 2 3" xfId="14365" xr:uid="{00000000-0005-0000-0000-0000C7DD0000}"/>
    <cellStyle name="Normal 5 2 2 3 2 3 2" xfId="32292" xr:uid="{00000000-0005-0000-0000-0000C8DD0000}"/>
    <cellStyle name="Normal 5 2 2 3 2 3 3" xfId="44237" xr:uid="{00000000-0005-0000-0000-0000C9DD0000}"/>
    <cellStyle name="Normal 5 2 2 3 2 3 4" xfId="56202" xr:uid="{00000000-0005-0000-0000-0000CADD0000}"/>
    <cellStyle name="Normal 5 2 2 3 2 4" xfId="20324" xr:uid="{00000000-0005-0000-0000-0000CBDD0000}"/>
    <cellStyle name="Normal 5 2 2 3 2 5" xfId="8382" xr:uid="{00000000-0005-0000-0000-0000CCDD0000}"/>
    <cellStyle name="Normal 5 2 2 3 2 6" xfId="26309" xr:uid="{00000000-0005-0000-0000-0000CDDD0000}"/>
    <cellStyle name="Normal 5 2 2 3 2 7" xfId="38254" xr:uid="{00000000-0005-0000-0000-0000CEDD0000}"/>
    <cellStyle name="Normal 5 2 2 3 2 8" xfId="50219" xr:uid="{00000000-0005-0000-0000-0000CFDD0000}"/>
    <cellStyle name="Normal 5 2 2 3 3" xfId="3928" xr:uid="{00000000-0005-0000-0000-0000D0DD0000}"/>
    <cellStyle name="Normal 5 2 2 3 3 2" xfId="15891" xr:uid="{00000000-0005-0000-0000-0000D1DD0000}"/>
    <cellStyle name="Normal 5 2 2 3 3 2 2" xfId="33818" xr:uid="{00000000-0005-0000-0000-0000D2DD0000}"/>
    <cellStyle name="Normal 5 2 2 3 3 2 3" xfId="45763" xr:uid="{00000000-0005-0000-0000-0000D3DD0000}"/>
    <cellStyle name="Normal 5 2 2 3 3 2 4" xfId="57728" xr:uid="{00000000-0005-0000-0000-0000D4DD0000}"/>
    <cellStyle name="Normal 5 2 2 3 3 3" xfId="21850" xr:uid="{00000000-0005-0000-0000-0000D5DD0000}"/>
    <cellStyle name="Normal 5 2 2 3 3 4" xfId="9908" xr:uid="{00000000-0005-0000-0000-0000D6DD0000}"/>
    <cellStyle name="Normal 5 2 2 3 3 5" xfId="27835" xr:uid="{00000000-0005-0000-0000-0000D7DD0000}"/>
    <cellStyle name="Normal 5 2 2 3 3 6" xfId="39780" xr:uid="{00000000-0005-0000-0000-0000D8DD0000}"/>
    <cellStyle name="Normal 5 2 2 3 3 7" xfId="51745" xr:uid="{00000000-0005-0000-0000-0000D9DD0000}"/>
    <cellStyle name="Normal 5 2 2 3 4" xfId="12921" xr:uid="{00000000-0005-0000-0000-0000DADD0000}"/>
    <cellStyle name="Normal 5 2 2 3 4 2" xfId="30848" xr:uid="{00000000-0005-0000-0000-0000DBDD0000}"/>
    <cellStyle name="Normal 5 2 2 3 4 3" xfId="42793" xr:uid="{00000000-0005-0000-0000-0000DCDD0000}"/>
    <cellStyle name="Normal 5 2 2 3 4 4" xfId="54758" xr:uid="{00000000-0005-0000-0000-0000DDDD0000}"/>
    <cellStyle name="Normal 5 2 2 3 5" xfId="18880" xr:uid="{00000000-0005-0000-0000-0000DEDD0000}"/>
    <cellStyle name="Normal 5 2 2 3 6" xfId="6938" xr:uid="{00000000-0005-0000-0000-0000DFDD0000}"/>
    <cellStyle name="Normal 5 2 2 3 7" xfId="24865" xr:uid="{00000000-0005-0000-0000-0000E0DD0000}"/>
    <cellStyle name="Normal 5 2 2 3 8" xfId="36810" xr:uid="{00000000-0005-0000-0000-0000E1DD0000}"/>
    <cellStyle name="Normal 5 2 2 3 9" xfId="48775" xr:uid="{00000000-0005-0000-0000-0000E2DD0000}"/>
    <cellStyle name="Normal 5 2 2 4" xfId="1680" xr:uid="{00000000-0005-0000-0000-0000E3DD0000}"/>
    <cellStyle name="Normal 5 2 2 4 2" xfId="4650" xr:uid="{00000000-0005-0000-0000-0000E4DD0000}"/>
    <cellStyle name="Normal 5 2 2 4 2 2" xfId="16613" xr:uid="{00000000-0005-0000-0000-0000E5DD0000}"/>
    <cellStyle name="Normal 5 2 2 4 2 2 2" xfId="34540" xr:uid="{00000000-0005-0000-0000-0000E6DD0000}"/>
    <cellStyle name="Normal 5 2 2 4 2 2 3" xfId="46485" xr:uid="{00000000-0005-0000-0000-0000E7DD0000}"/>
    <cellStyle name="Normal 5 2 2 4 2 2 4" xfId="58450" xr:uid="{00000000-0005-0000-0000-0000E8DD0000}"/>
    <cellStyle name="Normal 5 2 2 4 2 3" xfId="22572" xr:uid="{00000000-0005-0000-0000-0000E9DD0000}"/>
    <cellStyle name="Normal 5 2 2 4 2 4" xfId="10630" xr:uid="{00000000-0005-0000-0000-0000EADD0000}"/>
    <cellStyle name="Normal 5 2 2 4 2 5" xfId="28557" xr:uid="{00000000-0005-0000-0000-0000EBDD0000}"/>
    <cellStyle name="Normal 5 2 2 4 2 6" xfId="40502" xr:uid="{00000000-0005-0000-0000-0000ECDD0000}"/>
    <cellStyle name="Normal 5 2 2 4 2 7" xfId="52467" xr:uid="{00000000-0005-0000-0000-0000EDDD0000}"/>
    <cellStyle name="Normal 5 2 2 4 3" xfId="13643" xr:uid="{00000000-0005-0000-0000-0000EEDD0000}"/>
    <cellStyle name="Normal 5 2 2 4 3 2" xfId="31570" xr:uid="{00000000-0005-0000-0000-0000EFDD0000}"/>
    <cellStyle name="Normal 5 2 2 4 3 3" xfId="43515" xr:uid="{00000000-0005-0000-0000-0000F0DD0000}"/>
    <cellStyle name="Normal 5 2 2 4 3 4" xfId="55480" xr:uid="{00000000-0005-0000-0000-0000F1DD0000}"/>
    <cellStyle name="Normal 5 2 2 4 4" xfId="19602" xr:uid="{00000000-0005-0000-0000-0000F2DD0000}"/>
    <cellStyle name="Normal 5 2 2 4 5" xfId="7660" xr:uid="{00000000-0005-0000-0000-0000F3DD0000}"/>
    <cellStyle name="Normal 5 2 2 4 6" xfId="25587" xr:uid="{00000000-0005-0000-0000-0000F4DD0000}"/>
    <cellStyle name="Normal 5 2 2 4 7" xfId="37532" xr:uid="{00000000-0005-0000-0000-0000F5DD0000}"/>
    <cellStyle name="Normal 5 2 2 4 8" xfId="49497" xr:uid="{00000000-0005-0000-0000-0000F6DD0000}"/>
    <cellStyle name="Normal 5 2 2 5" xfId="3206" xr:uid="{00000000-0005-0000-0000-0000F7DD0000}"/>
    <cellStyle name="Normal 5 2 2 5 2" xfId="15169" xr:uid="{00000000-0005-0000-0000-0000F8DD0000}"/>
    <cellStyle name="Normal 5 2 2 5 2 2" xfId="33096" xr:uid="{00000000-0005-0000-0000-0000F9DD0000}"/>
    <cellStyle name="Normal 5 2 2 5 2 3" xfId="45041" xr:uid="{00000000-0005-0000-0000-0000FADD0000}"/>
    <cellStyle name="Normal 5 2 2 5 2 4" xfId="57006" xr:uid="{00000000-0005-0000-0000-0000FBDD0000}"/>
    <cellStyle name="Normal 5 2 2 5 3" xfId="21128" xr:uid="{00000000-0005-0000-0000-0000FCDD0000}"/>
    <cellStyle name="Normal 5 2 2 5 4" xfId="9186" xr:uid="{00000000-0005-0000-0000-0000FDDD0000}"/>
    <cellStyle name="Normal 5 2 2 5 5" xfId="27113" xr:uid="{00000000-0005-0000-0000-0000FEDD0000}"/>
    <cellStyle name="Normal 5 2 2 5 6" xfId="39058" xr:uid="{00000000-0005-0000-0000-0000FFDD0000}"/>
    <cellStyle name="Normal 5 2 2 5 7" xfId="51023" xr:uid="{00000000-0005-0000-0000-000000DE0000}"/>
    <cellStyle name="Normal 5 2 2 6" xfId="12199" xr:uid="{00000000-0005-0000-0000-000001DE0000}"/>
    <cellStyle name="Normal 5 2 2 6 2" xfId="30126" xr:uid="{00000000-0005-0000-0000-000002DE0000}"/>
    <cellStyle name="Normal 5 2 2 6 3" xfId="42071" xr:uid="{00000000-0005-0000-0000-000003DE0000}"/>
    <cellStyle name="Normal 5 2 2 6 4" xfId="54036" xr:uid="{00000000-0005-0000-0000-000004DE0000}"/>
    <cellStyle name="Normal 5 2 2 7" xfId="18158" xr:uid="{00000000-0005-0000-0000-000005DE0000}"/>
    <cellStyle name="Normal 5 2 2 8" xfId="6216" xr:uid="{00000000-0005-0000-0000-000006DE0000}"/>
    <cellStyle name="Normal 5 2 2 9" xfId="24143" xr:uid="{00000000-0005-0000-0000-000007DE0000}"/>
    <cellStyle name="Normal 5 2 3" xfId="352" xr:uid="{00000000-0005-0000-0000-000008DE0000}"/>
    <cellStyle name="Normal 5 2 3 10" xfId="36204" xr:uid="{00000000-0005-0000-0000-000009DE0000}"/>
    <cellStyle name="Normal 5 2 3 11" xfId="48169" xr:uid="{00000000-0005-0000-0000-00000ADE0000}"/>
    <cellStyle name="Normal 5 2 3 2" xfId="700" xr:uid="{00000000-0005-0000-0000-00000BDE0000}"/>
    <cellStyle name="Normal 5 2 3 2 10" xfId="48517" xr:uid="{00000000-0005-0000-0000-00000CDE0000}"/>
    <cellStyle name="Normal 5 2 3 2 2" xfId="1422" xr:uid="{00000000-0005-0000-0000-00000DDE0000}"/>
    <cellStyle name="Normal 5 2 3 2 2 2" xfId="2866" xr:uid="{00000000-0005-0000-0000-00000EDE0000}"/>
    <cellStyle name="Normal 5 2 3 2 2 2 2" xfId="5836" xr:uid="{00000000-0005-0000-0000-00000FDE0000}"/>
    <cellStyle name="Normal 5 2 3 2 2 2 2 2" xfId="17799" xr:uid="{00000000-0005-0000-0000-000010DE0000}"/>
    <cellStyle name="Normal 5 2 3 2 2 2 2 2 2" xfId="35726" xr:uid="{00000000-0005-0000-0000-000011DE0000}"/>
    <cellStyle name="Normal 5 2 3 2 2 2 2 2 3" xfId="47671" xr:uid="{00000000-0005-0000-0000-000012DE0000}"/>
    <cellStyle name="Normal 5 2 3 2 2 2 2 2 4" xfId="59636" xr:uid="{00000000-0005-0000-0000-000013DE0000}"/>
    <cellStyle name="Normal 5 2 3 2 2 2 2 3" xfId="23758" xr:uid="{00000000-0005-0000-0000-000014DE0000}"/>
    <cellStyle name="Normal 5 2 3 2 2 2 2 4" xfId="11816" xr:uid="{00000000-0005-0000-0000-000015DE0000}"/>
    <cellStyle name="Normal 5 2 3 2 2 2 2 5" xfId="29743" xr:uid="{00000000-0005-0000-0000-000016DE0000}"/>
    <cellStyle name="Normal 5 2 3 2 2 2 2 6" xfId="41688" xr:uid="{00000000-0005-0000-0000-000017DE0000}"/>
    <cellStyle name="Normal 5 2 3 2 2 2 2 7" xfId="53653" xr:uid="{00000000-0005-0000-0000-000018DE0000}"/>
    <cellStyle name="Normal 5 2 3 2 2 2 3" xfId="14829" xr:uid="{00000000-0005-0000-0000-000019DE0000}"/>
    <cellStyle name="Normal 5 2 3 2 2 2 3 2" xfId="32756" xr:uid="{00000000-0005-0000-0000-00001ADE0000}"/>
    <cellStyle name="Normal 5 2 3 2 2 2 3 3" xfId="44701" xr:uid="{00000000-0005-0000-0000-00001BDE0000}"/>
    <cellStyle name="Normal 5 2 3 2 2 2 3 4" xfId="56666" xr:uid="{00000000-0005-0000-0000-00001CDE0000}"/>
    <cellStyle name="Normal 5 2 3 2 2 2 4" xfId="20788" xr:uid="{00000000-0005-0000-0000-00001DDE0000}"/>
    <cellStyle name="Normal 5 2 3 2 2 2 5" xfId="8846" xr:uid="{00000000-0005-0000-0000-00001EDE0000}"/>
    <cellStyle name="Normal 5 2 3 2 2 2 6" xfId="26773" xr:uid="{00000000-0005-0000-0000-00001FDE0000}"/>
    <cellStyle name="Normal 5 2 3 2 2 2 7" xfId="38718" xr:uid="{00000000-0005-0000-0000-000020DE0000}"/>
    <cellStyle name="Normal 5 2 3 2 2 2 8" xfId="50683" xr:uid="{00000000-0005-0000-0000-000021DE0000}"/>
    <cellStyle name="Normal 5 2 3 2 2 3" xfId="4392" xr:uid="{00000000-0005-0000-0000-000022DE0000}"/>
    <cellStyle name="Normal 5 2 3 2 2 3 2" xfId="16355" xr:uid="{00000000-0005-0000-0000-000023DE0000}"/>
    <cellStyle name="Normal 5 2 3 2 2 3 2 2" xfId="34282" xr:uid="{00000000-0005-0000-0000-000024DE0000}"/>
    <cellStyle name="Normal 5 2 3 2 2 3 2 3" xfId="46227" xr:uid="{00000000-0005-0000-0000-000025DE0000}"/>
    <cellStyle name="Normal 5 2 3 2 2 3 2 4" xfId="58192" xr:uid="{00000000-0005-0000-0000-000026DE0000}"/>
    <cellStyle name="Normal 5 2 3 2 2 3 3" xfId="22314" xr:uid="{00000000-0005-0000-0000-000027DE0000}"/>
    <cellStyle name="Normal 5 2 3 2 2 3 4" xfId="10372" xr:uid="{00000000-0005-0000-0000-000028DE0000}"/>
    <cellStyle name="Normal 5 2 3 2 2 3 5" xfId="28299" xr:uid="{00000000-0005-0000-0000-000029DE0000}"/>
    <cellStyle name="Normal 5 2 3 2 2 3 6" xfId="40244" xr:uid="{00000000-0005-0000-0000-00002ADE0000}"/>
    <cellStyle name="Normal 5 2 3 2 2 3 7" xfId="52209" xr:uid="{00000000-0005-0000-0000-00002BDE0000}"/>
    <cellStyle name="Normal 5 2 3 2 2 4" xfId="13385" xr:uid="{00000000-0005-0000-0000-00002CDE0000}"/>
    <cellStyle name="Normal 5 2 3 2 2 4 2" xfId="31312" xr:uid="{00000000-0005-0000-0000-00002DDE0000}"/>
    <cellStyle name="Normal 5 2 3 2 2 4 3" xfId="43257" xr:uid="{00000000-0005-0000-0000-00002EDE0000}"/>
    <cellStyle name="Normal 5 2 3 2 2 4 4" xfId="55222" xr:uid="{00000000-0005-0000-0000-00002FDE0000}"/>
    <cellStyle name="Normal 5 2 3 2 2 5" xfId="19344" xr:uid="{00000000-0005-0000-0000-000030DE0000}"/>
    <cellStyle name="Normal 5 2 3 2 2 6" xfId="7402" xr:uid="{00000000-0005-0000-0000-000031DE0000}"/>
    <cellStyle name="Normal 5 2 3 2 2 7" xfId="25329" xr:uid="{00000000-0005-0000-0000-000032DE0000}"/>
    <cellStyle name="Normal 5 2 3 2 2 8" xfId="37274" xr:uid="{00000000-0005-0000-0000-000033DE0000}"/>
    <cellStyle name="Normal 5 2 3 2 2 9" xfId="49239" xr:uid="{00000000-0005-0000-0000-000034DE0000}"/>
    <cellStyle name="Normal 5 2 3 2 3" xfId="2144" xr:uid="{00000000-0005-0000-0000-000035DE0000}"/>
    <cellStyle name="Normal 5 2 3 2 3 2" xfId="5114" xr:uid="{00000000-0005-0000-0000-000036DE0000}"/>
    <cellStyle name="Normal 5 2 3 2 3 2 2" xfId="17077" xr:uid="{00000000-0005-0000-0000-000037DE0000}"/>
    <cellStyle name="Normal 5 2 3 2 3 2 2 2" xfId="35004" xr:uid="{00000000-0005-0000-0000-000038DE0000}"/>
    <cellStyle name="Normal 5 2 3 2 3 2 2 3" xfId="46949" xr:uid="{00000000-0005-0000-0000-000039DE0000}"/>
    <cellStyle name="Normal 5 2 3 2 3 2 2 4" xfId="58914" xr:uid="{00000000-0005-0000-0000-00003ADE0000}"/>
    <cellStyle name="Normal 5 2 3 2 3 2 3" xfId="23036" xr:uid="{00000000-0005-0000-0000-00003BDE0000}"/>
    <cellStyle name="Normal 5 2 3 2 3 2 4" xfId="11094" xr:uid="{00000000-0005-0000-0000-00003CDE0000}"/>
    <cellStyle name="Normal 5 2 3 2 3 2 5" xfId="29021" xr:uid="{00000000-0005-0000-0000-00003DDE0000}"/>
    <cellStyle name="Normal 5 2 3 2 3 2 6" xfId="40966" xr:uid="{00000000-0005-0000-0000-00003EDE0000}"/>
    <cellStyle name="Normal 5 2 3 2 3 2 7" xfId="52931" xr:uid="{00000000-0005-0000-0000-00003FDE0000}"/>
    <cellStyle name="Normal 5 2 3 2 3 3" xfId="14107" xr:uid="{00000000-0005-0000-0000-000040DE0000}"/>
    <cellStyle name="Normal 5 2 3 2 3 3 2" xfId="32034" xr:uid="{00000000-0005-0000-0000-000041DE0000}"/>
    <cellStyle name="Normal 5 2 3 2 3 3 3" xfId="43979" xr:uid="{00000000-0005-0000-0000-000042DE0000}"/>
    <cellStyle name="Normal 5 2 3 2 3 3 4" xfId="55944" xr:uid="{00000000-0005-0000-0000-000043DE0000}"/>
    <cellStyle name="Normal 5 2 3 2 3 4" xfId="20066" xr:uid="{00000000-0005-0000-0000-000044DE0000}"/>
    <cellStyle name="Normal 5 2 3 2 3 5" xfId="8124" xr:uid="{00000000-0005-0000-0000-000045DE0000}"/>
    <cellStyle name="Normal 5 2 3 2 3 6" xfId="26051" xr:uid="{00000000-0005-0000-0000-000046DE0000}"/>
    <cellStyle name="Normal 5 2 3 2 3 7" xfId="37996" xr:uid="{00000000-0005-0000-0000-000047DE0000}"/>
    <cellStyle name="Normal 5 2 3 2 3 8" xfId="49961" xr:uid="{00000000-0005-0000-0000-000048DE0000}"/>
    <cellStyle name="Normal 5 2 3 2 4" xfId="3670" xr:uid="{00000000-0005-0000-0000-000049DE0000}"/>
    <cellStyle name="Normal 5 2 3 2 4 2" xfId="15633" xr:uid="{00000000-0005-0000-0000-00004ADE0000}"/>
    <cellStyle name="Normal 5 2 3 2 4 2 2" xfId="33560" xr:uid="{00000000-0005-0000-0000-00004BDE0000}"/>
    <cellStyle name="Normal 5 2 3 2 4 2 3" xfId="45505" xr:uid="{00000000-0005-0000-0000-00004CDE0000}"/>
    <cellStyle name="Normal 5 2 3 2 4 2 4" xfId="57470" xr:uid="{00000000-0005-0000-0000-00004DDE0000}"/>
    <cellStyle name="Normal 5 2 3 2 4 3" xfId="21592" xr:uid="{00000000-0005-0000-0000-00004EDE0000}"/>
    <cellStyle name="Normal 5 2 3 2 4 4" xfId="9650" xr:uid="{00000000-0005-0000-0000-00004FDE0000}"/>
    <cellStyle name="Normal 5 2 3 2 4 5" xfId="27577" xr:uid="{00000000-0005-0000-0000-000050DE0000}"/>
    <cellStyle name="Normal 5 2 3 2 4 6" xfId="39522" xr:uid="{00000000-0005-0000-0000-000051DE0000}"/>
    <cellStyle name="Normal 5 2 3 2 4 7" xfId="51487" xr:uid="{00000000-0005-0000-0000-000052DE0000}"/>
    <cellStyle name="Normal 5 2 3 2 5" xfId="12663" xr:uid="{00000000-0005-0000-0000-000053DE0000}"/>
    <cellStyle name="Normal 5 2 3 2 5 2" xfId="30590" xr:uid="{00000000-0005-0000-0000-000054DE0000}"/>
    <cellStyle name="Normal 5 2 3 2 5 3" xfId="42535" xr:uid="{00000000-0005-0000-0000-000055DE0000}"/>
    <cellStyle name="Normal 5 2 3 2 5 4" xfId="54500" xr:uid="{00000000-0005-0000-0000-000056DE0000}"/>
    <cellStyle name="Normal 5 2 3 2 6" xfId="18622" xr:uid="{00000000-0005-0000-0000-000057DE0000}"/>
    <cellStyle name="Normal 5 2 3 2 7" xfId="6680" xr:uid="{00000000-0005-0000-0000-000058DE0000}"/>
    <cellStyle name="Normal 5 2 3 2 8" xfId="24607" xr:uid="{00000000-0005-0000-0000-000059DE0000}"/>
    <cellStyle name="Normal 5 2 3 2 9" xfId="36552" xr:uid="{00000000-0005-0000-0000-00005ADE0000}"/>
    <cellStyle name="Normal 5 2 3 3" xfId="1074" xr:uid="{00000000-0005-0000-0000-00005BDE0000}"/>
    <cellStyle name="Normal 5 2 3 3 2" xfId="2518" xr:uid="{00000000-0005-0000-0000-00005CDE0000}"/>
    <cellStyle name="Normal 5 2 3 3 2 2" xfId="5488" xr:uid="{00000000-0005-0000-0000-00005DDE0000}"/>
    <cellStyle name="Normal 5 2 3 3 2 2 2" xfId="17451" xr:uid="{00000000-0005-0000-0000-00005EDE0000}"/>
    <cellStyle name="Normal 5 2 3 3 2 2 2 2" xfId="35378" xr:uid="{00000000-0005-0000-0000-00005FDE0000}"/>
    <cellStyle name="Normal 5 2 3 3 2 2 2 3" xfId="47323" xr:uid="{00000000-0005-0000-0000-000060DE0000}"/>
    <cellStyle name="Normal 5 2 3 3 2 2 2 4" xfId="59288" xr:uid="{00000000-0005-0000-0000-000061DE0000}"/>
    <cellStyle name="Normal 5 2 3 3 2 2 3" xfId="23410" xr:uid="{00000000-0005-0000-0000-000062DE0000}"/>
    <cellStyle name="Normal 5 2 3 3 2 2 4" xfId="11468" xr:uid="{00000000-0005-0000-0000-000063DE0000}"/>
    <cellStyle name="Normal 5 2 3 3 2 2 5" xfId="29395" xr:uid="{00000000-0005-0000-0000-000064DE0000}"/>
    <cellStyle name="Normal 5 2 3 3 2 2 6" xfId="41340" xr:uid="{00000000-0005-0000-0000-000065DE0000}"/>
    <cellStyle name="Normal 5 2 3 3 2 2 7" xfId="53305" xr:uid="{00000000-0005-0000-0000-000066DE0000}"/>
    <cellStyle name="Normal 5 2 3 3 2 3" xfId="14481" xr:uid="{00000000-0005-0000-0000-000067DE0000}"/>
    <cellStyle name="Normal 5 2 3 3 2 3 2" xfId="32408" xr:uid="{00000000-0005-0000-0000-000068DE0000}"/>
    <cellStyle name="Normal 5 2 3 3 2 3 3" xfId="44353" xr:uid="{00000000-0005-0000-0000-000069DE0000}"/>
    <cellStyle name="Normal 5 2 3 3 2 3 4" xfId="56318" xr:uid="{00000000-0005-0000-0000-00006ADE0000}"/>
    <cellStyle name="Normal 5 2 3 3 2 4" xfId="20440" xr:uid="{00000000-0005-0000-0000-00006BDE0000}"/>
    <cellStyle name="Normal 5 2 3 3 2 5" xfId="8498" xr:uid="{00000000-0005-0000-0000-00006CDE0000}"/>
    <cellStyle name="Normal 5 2 3 3 2 6" xfId="26425" xr:uid="{00000000-0005-0000-0000-00006DDE0000}"/>
    <cellStyle name="Normal 5 2 3 3 2 7" xfId="38370" xr:uid="{00000000-0005-0000-0000-00006EDE0000}"/>
    <cellStyle name="Normal 5 2 3 3 2 8" xfId="50335" xr:uid="{00000000-0005-0000-0000-00006FDE0000}"/>
    <cellStyle name="Normal 5 2 3 3 3" xfId="4044" xr:uid="{00000000-0005-0000-0000-000070DE0000}"/>
    <cellStyle name="Normal 5 2 3 3 3 2" xfId="16007" xr:uid="{00000000-0005-0000-0000-000071DE0000}"/>
    <cellStyle name="Normal 5 2 3 3 3 2 2" xfId="33934" xr:uid="{00000000-0005-0000-0000-000072DE0000}"/>
    <cellStyle name="Normal 5 2 3 3 3 2 3" xfId="45879" xr:uid="{00000000-0005-0000-0000-000073DE0000}"/>
    <cellStyle name="Normal 5 2 3 3 3 2 4" xfId="57844" xr:uid="{00000000-0005-0000-0000-000074DE0000}"/>
    <cellStyle name="Normal 5 2 3 3 3 3" xfId="21966" xr:uid="{00000000-0005-0000-0000-000075DE0000}"/>
    <cellStyle name="Normal 5 2 3 3 3 4" xfId="10024" xr:uid="{00000000-0005-0000-0000-000076DE0000}"/>
    <cellStyle name="Normal 5 2 3 3 3 5" xfId="27951" xr:uid="{00000000-0005-0000-0000-000077DE0000}"/>
    <cellStyle name="Normal 5 2 3 3 3 6" xfId="39896" xr:uid="{00000000-0005-0000-0000-000078DE0000}"/>
    <cellStyle name="Normal 5 2 3 3 3 7" xfId="51861" xr:uid="{00000000-0005-0000-0000-000079DE0000}"/>
    <cellStyle name="Normal 5 2 3 3 4" xfId="13037" xr:uid="{00000000-0005-0000-0000-00007ADE0000}"/>
    <cellStyle name="Normal 5 2 3 3 4 2" xfId="30964" xr:uid="{00000000-0005-0000-0000-00007BDE0000}"/>
    <cellStyle name="Normal 5 2 3 3 4 3" xfId="42909" xr:uid="{00000000-0005-0000-0000-00007CDE0000}"/>
    <cellStyle name="Normal 5 2 3 3 4 4" xfId="54874" xr:uid="{00000000-0005-0000-0000-00007DDE0000}"/>
    <cellStyle name="Normal 5 2 3 3 5" xfId="18996" xr:uid="{00000000-0005-0000-0000-00007EDE0000}"/>
    <cellStyle name="Normal 5 2 3 3 6" xfId="7054" xr:uid="{00000000-0005-0000-0000-00007FDE0000}"/>
    <cellStyle name="Normal 5 2 3 3 7" xfId="24981" xr:uid="{00000000-0005-0000-0000-000080DE0000}"/>
    <cellStyle name="Normal 5 2 3 3 8" xfId="36926" xr:uid="{00000000-0005-0000-0000-000081DE0000}"/>
    <cellStyle name="Normal 5 2 3 3 9" xfId="48891" xr:uid="{00000000-0005-0000-0000-000082DE0000}"/>
    <cellStyle name="Normal 5 2 3 4" xfId="1796" xr:uid="{00000000-0005-0000-0000-000083DE0000}"/>
    <cellStyle name="Normal 5 2 3 4 2" xfId="4766" xr:uid="{00000000-0005-0000-0000-000084DE0000}"/>
    <cellStyle name="Normal 5 2 3 4 2 2" xfId="16729" xr:uid="{00000000-0005-0000-0000-000085DE0000}"/>
    <cellStyle name="Normal 5 2 3 4 2 2 2" xfId="34656" xr:uid="{00000000-0005-0000-0000-000086DE0000}"/>
    <cellStyle name="Normal 5 2 3 4 2 2 3" xfId="46601" xr:uid="{00000000-0005-0000-0000-000087DE0000}"/>
    <cellStyle name="Normal 5 2 3 4 2 2 4" xfId="58566" xr:uid="{00000000-0005-0000-0000-000088DE0000}"/>
    <cellStyle name="Normal 5 2 3 4 2 3" xfId="22688" xr:uid="{00000000-0005-0000-0000-000089DE0000}"/>
    <cellStyle name="Normal 5 2 3 4 2 4" xfId="10746" xr:uid="{00000000-0005-0000-0000-00008ADE0000}"/>
    <cellStyle name="Normal 5 2 3 4 2 5" xfId="28673" xr:uid="{00000000-0005-0000-0000-00008BDE0000}"/>
    <cellStyle name="Normal 5 2 3 4 2 6" xfId="40618" xr:uid="{00000000-0005-0000-0000-00008CDE0000}"/>
    <cellStyle name="Normal 5 2 3 4 2 7" xfId="52583" xr:uid="{00000000-0005-0000-0000-00008DDE0000}"/>
    <cellStyle name="Normal 5 2 3 4 3" xfId="13759" xr:uid="{00000000-0005-0000-0000-00008EDE0000}"/>
    <cellStyle name="Normal 5 2 3 4 3 2" xfId="31686" xr:uid="{00000000-0005-0000-0000-00008FDE0000}"/>
    <cellStyle name="Normal 5 2 3 4 3 3" xfId="43631" xr:uid="{00000000-0005-0000-0000-000090DE0000}"/>
    <cellStyle name="Normal 5 2 3 4 3 4" xfId="55596" xr:uid="{00000000-0005-0000-0000-000091DE0000}"/>
    <cellStyle name="Normal 5 2 3 4 4" xfId="19718" xr:uid="{00000000-0005-0000-0000-000092DE0000}"/>
    <cellStyle name="Normal 5 2 3 4 5" xfId="7776" xr:uid="{00000000-0005-0000-0000-000093DE0000}"/>
    <cellStyle name="Normal 5 2 3 4 6" xfId="25703" xr:uid="{00000000-0005-0000-0000-000094DE0000}"/>
    <cellStyle name="Normal 5 2 3 4 7" xfId="37648" xr:uid="{00000000-0005-0000-0000-000095DE0000}"/>
    <cellStyle name="Normal 5 2 3 4 8" xfId="49613" xr:uid="{00000000-0005-0000-0000-000096DE0000}"/>
    <cellStyle name="Normal 5 2 3 5" xfId="3322" xr:uid="{00000000-0005-0000-0000-000097DE0000}"/>
    <cellStyle name="Normal 5 2 3 5 2" xfId="15285" xr:uid="{00000000-0005-0000-0000-000098DE0000}"/>
    <cellStyle name="Normal 5 2 3 5 2 2" xfId="33212" xr:uid="{00000000-0005-0000-0000-000099DE0000}"/>
    <cellStyle name="Normal 5 2 3 5 2 3" xfId="45157" xr:uid="{00000000-0005-0000-0000-00009ADE0000}"/>
    <cellStyle name="Normal 5 2 3 5 2 4" xfId="57122" xr:uid="{00000000-0005-0000-0000-00009BDE0000}"/>
    <cellStyle name="Normal 5 2 3 5 3" xfId="21244" xr:uid="{00000000-0005-0000-0000-00009CDE0000}"/>
    <cellStyle name="Normal 5 2 3 5 4" xfId="9302" xr:uid="{00000000-0005-0000-0000-00009DDE0000}"/>
    <cellStyle name="Normal 5 2 3 5 5" xfId="27229" xr:uid="{00000000-0005-0000-0000-00009EDE0000}"/>
    <cellStyle name="Normal 5 2 3 5 6" xfId="39174" xr:uid="{00000000-0005-0000-0000-00009FDE0000}"/>
    <cellStyle name="Normal 5 2 3 5 7" xfId="51139" xr:uid="{00000000-0005-0000-0000-0000A0DE0000}"/>
    <cellStyle name="Normal 5 2 3 6" xfId="12315" xr:uid="{00000000-0005-0000-0000-0000A1DE0000}"/>
    <cellStyle name="Normal 5 2 3 6 2" xfId="30242" xr:uid="{00000000-0005-0000-0000-0000A2DE0000}"/>
    <cellStyle name="Normal 5 2 3 6 3" xfId="42187" xr:uid="{00000000-0005-0000-0000-0000A3DE0000}"/>
    <cellStyle name="Normal 5 2 3 6 4" xfId="54152" xr:uid="{00000000-0005-0000-0000-0000A4DE0000}"/>
    <cellStyle name="Normal 5 2 3 7" xfId="18274" xr:uid="{00000000-0005-0000-0000-0000A5DE0000}"/>
    <cellStyle name="Normal 5 2 3 8" xfId="6332" xr:uid="{00000000-0005-0000-0000-0000A6DE0000}"/>
    <cellStyle name="Normal 5 2 3 9" xfId="24259" xr:uid="{00000000-0005-0000-0000-0000A7DE0000}"/>
    <cellStyle name="Normal 5 2 4" xfId="468" xr:uid="{00000000-0005-0000-0000-0000A8DE0000}"/>
    <cellStyle name="Normal 5 2 4 10" xfId="48285" xr:uid="{00000000-0005-0000-0000-0000A9DE0000}"/>
    <cellStyle name="Normal 5 2 4 2" xfId="1190" xr:uid="{00000000-0005-0000-0000-0000AADE0000}"/>
    <cellStyle name="Normal 5 2 4 2 2" xfId="2634" xr:uid="{00000000-0005-0000-0000-0000ABDE0000}"/>
    <cellStyle name="Normal 5 2 4 2 2 2" xfId="5604" xr:uid="{00000000-0005-0000-0000-0000ACDE0000}"/>
    <cellStyle name="Normal 5 2 4 2 2 2 2" xfId="17567" xr:uid="{00000000-0005-0000-0000-0000ADDE0000}"/>
    <cellStyle name="Normal 5 2 4 2 2 2 2 2" xfId="35494" xr:uid="{00000000-0005-0000-0000-0000AEDE0000}"/>
    <cellStyle name="Normal 5 2 4 2 2 2 2 3" xfId="47439" xr:uid="{00000000-0005-0000-0000-0000AFDE0000}"/>
    <cellStyle name="Normal 5 2 4 2 2 2 2 4" xfId="59404" xr:uid="{00000000-0005-0000-0000-0000B0DE0000}"/>
    <cellStyle name="Normal 5 2 4 2 2 2 3" xfId="23526" xr:uid="{00000000-0005-0000-0000-0000B1DE0000}"/>
    <cellStyle name="Normal 5 2 4 2 2 2 4" xfId="11584" xr:uid="{00000000-0005-0000-0000-0000B2DE0000}"/>
    <cellStyle name="Normal 5 2 4 2 2 2 5" xfId="29511" xr:uid="{00000000-0005-0000-0000-0000B3DE0000}"/>
    <cellStyle name="Normal 5 2 4 2 2 2 6" xfId="41456" xr:uid="{00000000-0005-0000-0000-0000B4DE0000}"/>
    <cellStyle name="Normal 5 2 4 2 2 2 7" xfId="53421" xr:uid="{00000000-0005-0000-0000-0000B5DE0000}"/>
    <cellStyle name="Normal 5 2 4 2 2 3" xfId="14597" xr:uid="{00000000-0005-0000-0000-0000B6DE0000}"/>
    <cellStyle name="Normal 5 2 4 2 2 3 2" xfId="32524" xr:uid="{00000000-0005-0000-0000-0000B7DE0000}"/>
    <cellStyle name="Normal 5 2 4 2 2 3 3" xfId="44469" xr:uid="{00000000-0005-0000-0000-0000B8DE0000}"/>
    <cellStyle name="Normal 5 2 4 2 2 3 4" xfId="56434" xr:uid="{00000000-0005-0000-0000-0000B9DE0000}"/>
    <cellStyle name="Normal 5 2 4 2 2 4" xfId="20556" xr:uid="{00000000-0005-0000-0000-0000BADE0000}"/>
    <cellStyle name="Normal 5 2 4 2 2 5" xfId="8614" xr:uid="{00000000-0005-0000-0000-0000BBDE0000}"/>
    <cellStyle name="Normal 5 2 4 2 2 6" xfId="26541" xr:uid="{00000000-0005-0000-0000-0000BCDE0000}"/>
    <cellStyle name="Normal 5 2 4 2 2 7" xfId="38486" xr:uid="{00000000-0005-0000-0000-0000BDDE0000}"/>
    <cellStyle name="Normal 5 2 4 2 2 8" xfId="50451" xr:uid="{00000000-0005-0000-0000-0000BEDE0000}"/>
    <cellStyle name="Normal 5 2 4 2 3" xfId="4160" xr:uid="{00000000-0005-0000-0000-0000BFDE0000}"/>
    <cellStyle name="Normal 5 2 4 2 3 2" xfId="16123" xr:uid="{00000000-0005-0000-0000-0000C0DE0000}"/>
    <cellStyle name="Normal 5 2 4 2 3 2 2" xfId="34050" xr:uid="{00000000-0005-0000-0000-0000C1DE0000}"/>
    <cellStyle name="Normal 5 2 4 2 3 2 3" xfId="45995" xr:uid="{00000000-0005-0000-0000-0000C2DE0000}"/>
    <cellStyle name="Normal 5 2 4 2 3 2 4" xfId="57960" xr:uid="{00000000-0005-0000-0000-0000C3DE0000}"/>
    <cellStyle name="Normal 5 2 4 2 3 3" xfId="22082" xr:uid="{00000000-0005-0000-0000-0000C4DE0000}"/>
    <cellStyle name="Normal 5 2 4 2 3 4" xfId="10140" xr:uid="{00000000-0005-0000-0000-0000C5DE0000}"/>
    <cellStyle name="Normal 5 2 4 2 3 5" xfId="28067" xr:uid="{00000000-0005-0000-0000-0000C6DE0000}"/>
    <cellStyle name="Normal 5 2 4 2 3 6" xfId="40012" xr:uid="{00000000-0005-0000-0000-0000C7DE0000}"/>
    <cellStyle name="Normal 5 2 4 2 3 7" xfId="51977" xr:uid="{00000000-0005-0000-0000-0000C8DE0000}"/>
    <cellStyle name="Normal 5 2 4 2 4" xfId="13153" xr:uid="{00000000-0005-0000-0000-0000C9DE0000}"/>
    <cellStyle name="Normal 5 2 4 2 4 2" xfId="31080" xr:uid="{00000000-0005-0000-0000-0000CADE0000}"/>
    <cellStyle name="Normal 5 2 4 2 4 3" xfId="43025" xr:uid="{00000000-0005-0000-0000-0000CBDE0000}"/>
    <cellStyle name="Normal 5 2 4 2 4 4" xfId="54990" xr:uid="{00000000-0005-0000-0000-0000CCDE0000}"/>
    <cellStyle name="Normal 5 2 4 2 5" xfId="19112" xr:uid="{00000000-0005-0000-0000-0000CDDE0000}"/>
    <cellStyle name="Normal 5 2 4 2 6" xfId="7170" xr:uid="{00000000-0005-0000-0000-0000CEDE0000}"/>
    <cellStyle name="Normal 5 2 4 2 7" xfId="25097" xr:uid="{00000000-0005-0000-0000-0000CFDE0000}"/>
    <cellStyle name="Normal 5 2 4 2 8" xfId="37042" xr:uid="{00000000-0005-0000-0000-0000D0DE0000}"/>
    <cellStyle name="Normal 5 2 4 2 9" xfId="49007" xr:uid="{00000000-0005-0000-0000-0000D1DE0000}"/>
    <cellStyle name="Normal 5 2 4 3" xfId="1912" xr:uid="{00000000-0005-0000-0000-0000D2DE0000}"/>
    <cellStyle name="Normal 5 2 4 3 2" xfId="4882" xr:uid="{00000000-0005-0000-0000-0000D3DE0000}"/>
    <cellStyle name="Normal 5 2 4 3 2 2" xfId="16845" xr:uid="{00000000-0005-0000-0000-0000D4DE0000}"/>
    <cellStyle name="Normal 5 2 4 3 2 2 2" xfId="34772" xr:uid="{00000000-0005-0000-0000-0000D5DE0000}"/>
    <cellStyle name="Normal 5 2 4 3 2 2 3" xfId="46717" xr:uid="{00000000-0005-0000-0000-0000D6DE0000}"/>
    <cellStyle name="Normal 5 2 4 3 2 2 4" xfId="58682" xr:uid="{00000000-0005-0000-0000-0000D7DE0000}"/>
    <cellStyle name="Normal 5 2 4 3 2 3" xfId="22804" xr:uid="{00000000-0005-0000-0000-0000D8DE0000}"/>
    <cellStyle name="Normal 5 2 4 3 2 4" xfId="10862" xr:uid="{00000000-0005-0000-0000-0000D9DE0000}"/>
    <cellStyle name="Normal 5 2 4 3 2 5" xfId="28789" xr:uid="{00000000-0005-0000-0000-0000DADE0000}"/>
    <cellStyle name="Normal 5 2 4 3 2 6" xfId="40734" xr:uid="{00000000-0005-0000-0000-0000DBDE0000}"/>
    <cellStyle name="Normal 5 2 4 3 2 7" xfId="52699" xr:uid="{00000000-0005-0000-0000-0000DCDE0000}"/>
    <cellStyle name="Normal 5 2 4 3 3" xfId="13875" xr:uid="{00000000-0005-0000-0000-0000DDDE0000}"/>
    <cellStyle name="Normal 5 2 4 3 3 2" xfId="31802" xr:uid="{00000000-0005-0000-0000-0000DEDE0000}"/>
    <cellStyle name="Normal 5 2 4 3 3 3" xfId="43747" xr:uid="{00000000-0005-0000-0000-0000DFDE0000}"/>
    <cellStyle name="Normal 5 2 4 3 3 4" xfId="55712" xr:uid="{00000000-0005-0000-0000-0000E0DE0000}"/>
    <cellStyle name="Normal 5 2 4 3 4" xfId="19834" xr:uid="{00000000-0005-0000-0000-0000E1DE0000}"/>
    <cellStyle name="Normal 5 2 4 3 5" xfId="7892" xr:uid="{00000000-0005-0000-0000-0000E2DE0000}"/>
    <cellStyle name="Normal 5 2 4 3 6" xfId="25819" xr:uid="{00000000-0005-0000-0000-0000E3DE0000}"/>
    <cellStyle name="Normal 5 2 4 3 7" xfId="37764" xr:uid="{00000000-0005-0000-0000-0000E4DE0000}"/>
    <cellStyle name="Normal 5 2 4 3 8" xfId="49729" xr:uid="{00000000-0005-0000-0000-0000E5DE0000}"/>
    <cellStyle name="Normal 5 2 4 4" xfId="3438" xr:uid="{00000000-0005-0000-0000-0000E6DE0000}"/>
    <cellStyle name="Normal 5 2 4 4 2" xfId="15401" xr:uid="{00000000-0005-0000-0000-0000E7DE0000}"/>
    <cellStyle name="Normal 5 2 4 4 2 2" xfId="33328" xr:uid="{00000000-0005-0000-0000-0000E8DE0000}"/>
    <cellStyle name="Normal 5 2 4 4 2 3" xfId="45273" xr:uid="{00000000-0005-0000-0000-0000E9DE0000}"/>
    <cellStyle name="Normal 5 2 4 4 2 4" xfId="57238" xr:uid="{00000000-0005-0000-0000-0000EADE0000}"/>
    <cellStyle name="Normal 5 2 4 4 3" xfId="21360" xr:uid="{00000000-0005-0000-0000-0000EBDE0000}"/>
    <cellStyle name="Normal 5 2 4 4 4" xfId="9418" xr:uid="{00000000-0005-0000-0000-0000ECDE0000}"/>
    <cellStyle name="Normal 5 2 4 4 5" xfId="27345" xr:uid="{00000000-0005-0000-0000-0000EDDE0000}"/>
    <cellStyle name="Normal 5 2 4 4 6" xfId="39290" xr:uid="{00000000-0005-0000-0000-0000EEDE0000}"/>
    <cellStyle name="Normal 5 2 4 4 7" xfId="51255" xr:uid="{00000000-0005-0000-0000-0000EFDE0000}"/>
    <cellStyle name="Normal 5 2 4 5" xfId="12431" xr:uid="{00000000-0005-0000-0000-0000F0DE0000}"/>
    <cellStyle name="Normal 5 2 4 5 2" xfId="30358" xr:uid="{00000000-0005-0000-0000-0000F1DE0000}"/>
    <cellStyle name="Normal 5 2 4 5 3" xfId="42303" xr:uid="{00000000-0005-0000-0000-0000F2DE0000}"/>
    <cellStyle name="Normal 5 2 4 5 4" xfId="54268" xr:uid="{00000000-0005-0000-0000-0000F3DE0000}"/>
    <cellStyle name="Normal 5 2 4 6" xfId="18390" xr:uid="{00000000-0005-0000-0000-0000F4DE0000}"/>
    <cellStyle name="Normal 5 2 4 7" xfId="6448" xr:uid="{00000000-0005-0000-0000-0000F5DE0000}"/>
    <cellStyle name="Normal 5 2 4 8" xfId="24375" xr:uid="{00000000-0005-0000-0000-0000F6DE0000}"/>
    <cellStyle name="Normal 5 2 4 9" xfId="36320" xr:uid="{00000000-0005-0000-0000-0000F7DE0000}"/>
    <cellStyle name="Normal 5 2 5" xfId="842" xr:uid="{00000000-0005-0000-0000-0000F8DE0000}"/>
    <cellStyle name="Normal 5 2 5 2" xfId="2286" xr:uid="{00000000-0005-0000-0000-0000F9DE0000}"/>
    <cellStyle name="Normal 5 2 5 2 2" xfId="5256" xr:uid="{00000000-0005-0000-0000-0000FADE0000}"/>
    <cellStyle name="Normal 5 2 5 2 2 2" xfId="17219" xr:uid="{00000000-0005-0000-0000-0000FBDE0000}"/>
    <cellStyle name="Normal 5 2 5 2 2 2 2" xfId="35146" xr:uid="{00000000-0005-0000-0000-0000FCDE0000}"/>
    <cellStyle name="Normal 5 2 5 2 2 2 3" xfId="47091" xr:uid="{00000000-0005-0000-0000-0000FDDE0000}"/>
    <cellStyle name="Normal 5 2 5 2 2 2 4" xfId="59056" xr:uid="{00000000-0005-0000-0000-0000FEDE0000}"/>
    <cellStyle name="Normal 5 2 5 2 2 3" xfId="23178" xr:uid="{00000000-0005-0000-0000-0000FFDE0000}"/>
    <cellStyle name="Normal 5 2 5 2 2 4" xfId="11236" xr:uid="{00000000-0005-0000-0000-000000DF0000}"/>
    <cellStyle name="Normal 5 2 5 2 2 5" xfId="29163" xr:uid="{00000000-0005-0000-0000-000001DF0000}"/>
    <cellStyle name="Normal 5 2 5 2 2 6" xfId="41108" xr:uid="{00000000-0005-0000-0000-000002DF0000}"/>
    <cellStyle name="Normal 5 2 5 2 2 7" xfId="53073" xr:uid="{00000000-0005-0000-0000-000003DF0000}"/>
    <cellStyle name="Normal 5 2 5 2 3" xfId="14249" xr:uid="{00000000-0005-0000-0000-000004DF0000}"/>
    <cellStyle name="Normal 5 2 5 2 3 2" xfId="32176" xr:uid="{00000000-0005-0000-0000-000005DF0000}"/>
    <cellStyle name="Normal 5 2 5 2 3 3" xfId="44121" xr:uid="{00000000-0005-0000-0000-000006DF0000}"/>
    <cellStyle name="Normal 5 2 5 2 3 4" xfId="56086" xr:uid="{00000000-0005-0000-0000-000007DF0000}"/>
    <cellStyle name="Normal 5 2 5 2 4" xfId="20208" xr:uid="{00000000-0005-0000-0000-000008DF0000}"/>
    <cellStyle name="Normal 5 2 5 2 5" xfId="8266" xr:uid="{00000000-0005-0000-0000-000009DF0000}"/>
    <cellStyle name="Normal 5 2 5 2 6" xfId="26193" xr:uid="{00000000-0005-0000-0000-00000ADF0000}"/>
    <cellStyle name="Normal 5 2 5 2 7" xfId="38138" xr:uid="{00000000-0005-0000-0000-00000BDF0000}"/>
    <cellStyle name="Normal 5 2 5 2 8" xfId="50103" xr:uid="{00000000-0005-0000-0000-00000CDF0000}"/>
    <cellStyle name="Normal 5 2 5 3" xfId="3812" xr:uid="{00000000-0005-0000-0000-00000DDF0000}"/>
    <cellStyle name="Normal 5 2 5 3 2" xfId="15775" xr:uid="{00000000-0005-0000-0000-00000EDF0000}"/>
    <cellStyle name="Normal 5 2 5 3 2 2" xfId="33702" xr:uid="{00000000-0005-0000-0000-00000FDF0000}"/>
    <cellStyle name="Normal 5 2 5 3 2 3" xfId="45647" xr:uid="{00000000-0005-0000-0000-000010DF0000}"/>
    <cellStyle name="Normal 5 2 5 3 2 4" xfId="57612" xr:uid="{00000000-0005-0000-0000-000011DF0000}"/>
    <cellStyle name="Normal 5 2 5 3 3" xfId="21734" xr:uid="{00000000-0005-0000-0000-000012DF0000}"/>
    <cellStyle name="Normal 5 2 5 3 4" xfId="9792" xr:uid="{00000000-0005-0000-0000-000013DF0000}"/>
    <cellStyle name="Normal 5 2 5 3 5" xfId="27719" xr:uid="{00000000-0005-0000-0000-000014DF0000}"/>
    <cellStyle name="Normal 5 2 5 3 6" xfId="39664" xr:uid="{00000000-0005-0000-0000-000015DF0000}"/>
    <cellStyle name="Normal 5 2 5 3 7" xfId="51629" xr:uid="{00000000-0005-0000-0000-000016DF0000}"/>
    <cellStyle name="Normal 5 2 5 4" xfId="12805" xr:uid="{00000000-0005-0000-0000-000017DF0000}"/>
    <cellStyle name="Normal 5 2 5 4 2" xfId="30732" xr:uid="{00000000-0005-0000-0000-000018DF0000}"/>
    <cellStyle name="Normal 5 2 5 4 3" xfId="42677" xr:uid="{00000000-0005-0000-0000-000019DF0000}"/>
    <cellStyle name="Normal 5 2 5 4 4" xfId="54642" xr:uid="{00000000-0005-0000-0000-00001ADF0000}"/>
    <cellStyle name="Normal 5 2 5 5" xfId="18764" xr:uid="{00000000-0005-0000-0000-00001BDF0000}"/>
    <cellStyle name="Normal 5 2 5 6" xfId="6822" xr:uid="{00000000-0005-0000-0000-00001CDF0000}"/>
    <cellStyle name="Normal 5 2 5 7" xfId="24749" xr:uid="{00000000-0005-0000-0000-00001DDF0000}"/>
    <cellStyle name="Normal 5 2 5 8" xfId="36694" xr:uid="{00000000-0005-0000-0000-00001EDF0000}"/>
    <cellStyle name="Normal 5 2 5 9" xfId="48659" xr:uid="{00000000-0005-0000-0000-00001FDF0000}"/>
    <cellStyle name="Normal 5 2 6" xfId="1564" xr:uid="{00000000-0005-0000-0000-000020DF0000}"/>
    <cellStyle name="Normal 5 2 6 2" xfId="4534" xr:uid="{00000000-0005-0000-0000-000021DF0000}"/>
    <cellStyle name="Normal 5 2 6 2 2" xfId="16497" xr:uid="{00000000-0005-0000-0000-000022DF0000}"/>
    <cellStyle name="Normal 5 2 6 2 2 2" xfId="34424" xr:uid="{00000000-0005-0000-0000-000023DF0000}"/>
    <cellStyle name="Normal 5 2 6 2 2 3" xfId="46369" xr:uid="{00000000-0005-0000-0000-000024DF0000}"/>
    <cellStyle name="Normal 5 2 6 2 2 4" xfId="58334" xr:uid="{00000000-0005-0000-0000-000025DF0000}"/>
    <cellStyle name="Normal 5 2 6 2 3" xfId="22456" xr:uid="{00000000-0005-0000-0000-000026DF0000}"/>
    <cellStyle name="Normal 5 2 6 2 4" xfId="10514" xr:uid="{00000000-0005-0000-0000-000027DF0000}"/>
    <cellStyle name="Normal 5 2 6 2 5" xfId="28441" xr:uid="{00000000-0005-0000-0000-000028DF0000}"/>
    <cellStyle name="Normal 5 2 6 2 6" xfId="40386" xr:uid="{00000000-0005-0000-0000-000029DF0000}"/>
    <cellStyle name="Normal 5 2 6 2 7" xfId="52351" xr:uid="{00000000-0005-0000-0000-00002ADF0000}"/>
    <cellStyle name="Normal 5 2 6 3" xfId="13527" xr:uid="{00000000-0005-0000-0000-00002BDF0000}"/>
    <cellStyle name="Normal 5 2 6 3 2" xfId="31454" xr:uid="{00000000-0005-0000-0000-00002CDF0000}"/>
    <cellStyle name="Normal 5 2 6 3 3" xfId="43399" xr:uid="{00000000-0005-0000-0000-00002DDF0000}"/>
    <cellStyle name="Normal 5 2 6 3 4" xfId="55364" xr:uid="{00000000-0005-0000-0000-00002EDF0000}"/>
    <cellStyle name="Normal 5 2 6 4" xfId="19486" xr:uid="{00000000-0005-0000-0000-00002FDF0000}"/>
    <cellStyle name="Normal 5 2 6 5" xfId="7544" xr:uid="{00000000-0005-0000-0000-000030DF0000}"/>
    <cellStyle name="Normal 5 2 6 6" xfId="25471" xr:uid="{00000000-0005-0000-0000-000031DF0000}"/>
    <cellStyle name="Normal 5 2 6 7" xfId="37416" xr:uid="{00000000-0005-0000-0000-000032DF0000}"/>
    <cellStyle name="Normal 5 2 6 8" xfId="49381" xr:uid="{00000000-0005-0000-0000-000033DF0000}"/>
    <cellStyle name="Normal 5 2 7" xfId="3090" xr:uid="{00000000-0005-0000-0000-000034DF0000}"/>
    <cellStyle name="Normal 5 2 7 2" xfId="15053" xr:uid="{00000000-0005-0000-0000-000035DF0000}"/>
    <cellStyle name="Normal 5 2 7 2 2" xfId="32980" xr:uid="{00000000-0005-0000-0000-000036DF0000}"/>
    <cellStyle name="Normal 5 2 7 2 3" xfId="44925" xr:uid="{00000000-0005-0000-0000-000037DF0000}"/>
    <cellStyle name="Normal 5 2 7 2 4" xfId="56890" xr:uid="{00000000-0005-0000-0000-000038DF0000}"/>
    <cellStyle name="Normal 5 2 7 3" xfId="21012" xr:uid="{00000000-0005-0000-0000-000039DF0000}"/>
    <cellStyle name="Normal 5 2 7 4" xfId="9070" xr:uid="{00000000-0005-0000-0000-00003ADF0000}"/>
    <cellStyle name="Normal 5 2 7 5" xfId="26997" xr:uid="{00000000-0005-0000-0000-00003BDF0000}"/>
    <cellStyle name="Normal 5 2 7 6" xfId="38942" xr:uid="{00000000-0005-0000-0000-00003CDF0000}"/>
    <cellStyle name="Normal 5 2 7 7" xfId="50907" xr:uid="{00000000-0005-0000-0000-00003DDF0000}"/>
    <cellStyle name="Normal 5 2 8" xfId="12083" xr:uid="{00000000-0005-0000-0000-00003EDF0000}"/>
    <cellStyle name="Normal 5 2 8 2" xfId="30010" xr:uid="{00000000-0005-0000-0000-00003FDF0000}"/>
    <cellStyle name="Normal 5 2 8 3" xfId="41955" xr:uid="{00000000-0005-0000-0000-000040DF0000}"/>
    <cellStyle name="Normal 5 2 8 4" xfId="53920" xr:uid="{00000000-0005-0000-0000-000041DF0000}"/>
    <cellStyle name="Normal 5 2 9" xfId="18042" xr:uid="{00000000-0005-0000-0000-000042DF0000}"/>
    <cellStyle name="Normal 5 3" xfId="178" xr:uid="{00000000-0005-0000-0000-000043DF0000}"/>
    <cellStyle name="Normal 5 3 10" xfId="36030" xr:uid="{00000000-0005-0000-0000-000044DF0000}"/>
    <cellStyle name="Normal 5 3 11" xfId="47995" xr:uid="{00000000-0005-0000-0000-000045DF0000}"/>
    <cellStyle name="Normal 5 3 2" xfId="526" xr:uid="{00000000-0005-0000-0000-000046DF0000}"/>
    <cellStyle name="Normal 5 3 2 10" xfId="48343" xr:uid="{00000000-0005-0000-0000-000047DF0000}"/>
    <cellStyle name="Normal 5 3 2 2" xfId="1248" xr:uid="{00000000-0005-0000-0000-000048DF0000}"/>
    <cellStyle name="Normal 5 3 2 2 2" xfId="2692" xr:uid="{00000000-0005-0000-0000-000049DF0000}"/>
    <cellStyle name="Normal 5 3 2 2 2 2" xfId="5662" xr:uid="{00000000-0005-0000-0000-00004ADF0000}"/>
    <cellStyle name="Normal 5 3 2 2 2 2 2" xfId="17625" xr:uid="{00000000-0005-0000-0000-00004BDF0000}"/>
    <cellStyle name="Normal 5 3 2 2 2 2 2 2" xfId="35552" xr:uid="{00000000-0005-0000-0000-00004CDF0000}"/>
    <cellStyle name="Normal 5 3 2 2 2 2 2 3" xfId="47497" xr:uid="{00000000-0005-0000-0000-00004DDF0000}"/>
    <cellStyle name="Normal 5 3 2 2 2 2 2 4" xfId="59462" xr:uid="{00000000-0005-0000-0000-00004EDF0000}"/>
    <cellStyle name="Normal 5 3 2 2 2 2 3" xfId="23584" xr:uid="{00000000-0005-0000-0000-00004FDF0000}"/>
    <cellStyle name="Normal 5 3 2 2 2 2 4" xfId="11642" xr:uid="{00000000-0005-0000-0000-000050DF0000}"/>
    <cellStyle name="Normal 5 3 2 2 2 2 5" xfId="29569" xr:uid="{00000000-0005-0000-0000-000051DF0000}"/>
    <cellStyle name="Normal 5 3 2 2 2 2 6" xfId="41514" xr:uid="{00000000-0005-0000-0000-000052DF0000}"/>
    <cellStyle name="Normal 5 3 2 2 2 2 7" xfId="53479" xr:uid="{00000000-0005-0000-0000-000053DF0000}"/>
    <cellStyle name="Normal 5 3 2 2 2 3" xfId="14655" xr:uid="{00000000-0005-0000-0000-000054DF0000}"/>
    <cellStyle name="Normal 5 3 2 2 2 3 2" xfId="32582" xr:uid="{00000000-0005-0000-0000-000055DF0000}"/>
    <cellStyle name="Normal 5 3 2 2 2 3 3" xfId="44527" xr:uid="{00000000-0005-0000-0000-000056DF0000}"/>
    <cellStyle name="Normal 5 3 2 2 2 3 4" xfId="56492" xr:uid="{00000000-0005-0000-0000-000057DF0000}"/>
    <cellStyle name="Normal 5 3 2 2 2 4" xfId="20614" xr:uid="{00000000-0005-0000-0000-000058DF0000}"/>
    <cellStyle name="Normal 5 3 2 2 2 5" xfId="8672" xr:uid="{00000000-0005-0000-0000-000059DF0000}"/>
    <cellStyle name="Normal 5 3 2 2 2 6" xfId="26599" xr:uid="{00000000-0005-0000-0000-00005ADF0000}"/>
    <cellStyle name="Normal 5 3 2 2 2 7" xfId="38544" xr:uid="{00000000-0005-0000-0000-00005BDF0000}"/>
    <cellStyle name="Normal 5 3 2 2 2 8" xfId="50509" xr:uid="{00000000-0005-0000-0000-00005CDF0000}"/>
    <cellStyle name="Normal 5 3 2 2 3" xfId="4218" xr:uid="{00000000-0005-0000-0000-00005DDF0000}"/>
    <cellStyle name="Normal 5 3 2 2 3 2" xfId="16181" xr:uid="{00000000-0005-0000-0000-00005EDF0000}"/>
    <cellStyle name="Normal 5 3 2 2 3 2 2" xfId="34108" xr:uid="{00000000-0005-0000-0000-00005FDF0000}"/>
    <cellStyle name="Normal 5 3 2 2 3 2 3" xfId="46053" xr:uid="{00000000-0005-0000-0000-000060DF0000}"/>
    <cellStyle name="Normal 5 3 2 2 3 2 4" xfId="58018" xr:uid="{00000000-0005-0000-0000-000061DF0000}"/>
    <cellStyle name="Normal 5 3 2 2 3 3" xfId="22140" xr:uid="{00000000-0005-0000-0000-000062DF0000}"/>
    <cellStyle name="Normal 5 3 2 2 3 4" xfId="10198" xr:uid="{00000000-0005-0000-0000-000063DF0000}"/>
    <cellStyle name="Normal 5 3 2 2 3 5" xfId="28125" xr:uid="{00000000-0005-0000-0000-000064DF0000}"/>
    <cellStyle name="Normal 5 3 2 2 3 6" xfId="40070" xr:uid="{00000000-0005-0000-0000-000065DF0000}"/>
    <cellStyle name="Normal 5 3 2 2 3 7" xfId="52035" xr:uid="{00000000-0005-0000-0000-000066DF0000}"/>
    <cellStyle name="Normal 5 3 2 2 4" xfId="13211" xr:uid="{00000000-0005-0000-0000-000067DF0000}"/>
    <cellStyle name="Normal 5 3 2 2 4 2" xfId="31138" xr:uid="{00000000-0005-0000-0000-000068DF0000}"/>
    <cellStyle name="Normal 5 3 2 2 4 3" xfId="43083" xr:uid="{00000000-0005-0000-0000-000069DF0000}"/>
    <cellStyle name="Normal 5 3 2 2 4 4" xfId="55048" xr:uid="{00000000-0005-0000-0000-00006ADF0000}"/>
    <cellStyle name="Normal 5 3 2 2 5" xfId="19170" xr:uid="{00000000-0005-0000-0000-00006BDF0000}"/>
    <cellStyle name="Normal 5 3 2 2 6" xfId="7228" xr:uid="{00000000-0005-0000-0000-00006CDF0000}"/>
    <cellStyle name="Normal 5 3 2 2 7" xfId="25155" xr:uid="{00000000-0005-0000-0000-00006DDF0000}"/>
    <cellStyle name="Normal 5 3 2 2 8" xfId="37100" xr:uid="{00000000-0005-0000-0000-00006EDF0000}"/>
    <cellStyle name="Normal 5 3 2 2 9" xfId="49065" xr:uid="{00000000-0005-0000-0000-00006FDF0000}"/>
    <cellStyle name="Normal 5 3 2 3" xfId="1970" xr:uid="{00000000-0005-0000-0000-000070DF0000}"/>
    <cellStyle name="Normal 5 3 2 3 2" xfId="4940" xr:uid="{00000000-0005-0000-0000-000071DF0000}"/>
    <cellStyle name="Normal 5 3 2 3 2 2" xfId="16903" xr:uid="{00000000-0005-0000-0000-000072DF0000}"/>
    <cellStyle name="Normal 5 3 2 3 2 2 2" xfId="34830" xr:uid="{00000000-0005-0000-0000-000073DF0000}"/>
    <cellStyle name="Normal 5 3 2 3 2 2 3" xfId="46775" xr:uid="{00000000-0005-0000-0000-000074DF0000}"/>
    <cellStyle name="Normal 5 3 2 3 2 2 4" xfId="58740" xr:uid="{00000000-0005-0000-0000-000075DF0000}"/>
    <cellStyle name="Normal 5 3 2 3 2 3" xfId="22862" xr:uid="{00000000-0005-0000-0000-000076DF0000}"/>
    <cellStyle name="Normal 5 3 2 3 2 4" xfId="10920" xr:uid="{00000000-0005-0000-0000-000077DF0000}"/>
    <cellStyle name="Normal 5 3 2 3 2 5" xfId="28847" xr:uid="{00000000-0005-0000-0000-000078DF0000}"/>
    <cellStyle name="Normal 5 3 2 3 2 6" xfId="40792" xr:uid="{00000000-0005-0000-0000-000079DF0000}"/>
    <cellStyle name="Normal 5 3 2 3 2 7" xfId="52757" xr:uid="{00000000-0005-0000-0000-00007ADF0000}"/>
    <cellStyle name="Normal 5 3 2 3 3" xfId="13933" xr:uid="{00000000-0005-0000-0000-00007BDF0000}"/>
    <cellStyle name="Normal 5 3 2 3 3 2" xfId="31860" xr:uid="{00000000-0005-0000-0000-00007CDF0000}"/>
    <cellStyle name="Normal 5 3 2 3 3 3" xfId="43805" xr:uid="{00000000-0005-0000-0000-00007DDF0000}"/>
    <cellStyle name="Normal 5 3 2 3 3 4" xfId="55770" xr:uid="{00000000-0005-0000-0000-00007EDF0000}"/>
    <cellStyle name="Normal 5 3 2 3 4" xfId="19892" xr:uid="{00000000-0005-0000-0000-00007FDF0000}"/>
    <cellStyle name="Normal 5 3 2 3 5" xfId="7950" xr:uid="{00000000-0005-0000-0000-000080DF0000}"/>
    <cellStyle name="Normal 5 3 2 3 6" xfId="25877" xr:uid="{00000000-0005-0000-0000-000081DF0000}"/>
    <cellStyle name="Normal 5 3 2 3 7" xfId="37822" xr:uid="{00000000-0005-0000-0000-000082DF0000}"/>
    <cellStyle name="Normal 5 3 2 3 8" xfId="49787" xr:uid="{00000000-0005-0000-0000-000083DF0000}"/>
    <cellStyle name="Normal 5 3 2 4" xfId="3496" xr:uid="{00000000-0005-0000-0000-000084DF0000}"/>
    <cellStyle name="Normal 5 3 2 4 2" xfId="15459" xr:uid="{00000000-0005-0000-0000-000085DF0000}"/>
    <cellStyle name="Normal 5 3 2 4 2 2" xfId="33386" xr:uid="{00000000-0005-0000-0000-000086DF0000}"/>
    <cellStyle name="Normal 5 3 2 4 2 3" xfId="45331" xr:uid="{00000000-0005-0000-0000-000087DF0000}"/>
    <cellStyle name="Normal 5 3 2 4 2 4" xfId="57296" xr:uid="{00000000-0005-0000-0000-000088DF0000}"/>
    <cellStyle name="Normal 5 3 2 4 3" xfId="21418" xr:uid="{00000000-0005-0000-0000-000089DF0000}"/>
    <cellStyle name="Normal 5 3 2 4 4" xfId="9476" xr:uid="{00000000-0005-0000-0000-00008ADF0000}"/>
    <cellStyle name="Normal 5 3 2 4 5" xfId="27403" xr:uid="{00000000-0005-0000-0000-00008BDF0000}"/>
    <cellStyle name="Normal 5 3 2 4 6" xfId="39348" xr:uid="{00000000-0005-0000-0000-00008CDF0000}"/>
    <cellStyle name="Normal 5 3 2 4 7" xfId="51313" xr:uid="{00000000-0005-0000-0000-00008DDF0000}"/>
    <cellStyle name="Normal 5 3 2 5" xfId="12489" xr:uid="{00000000-0005-0000-0000-00008EDF0000}"/>
    <cellStyle name="Normal 5 3 2 5 2" xfId="30416" xr:uid="{00000000-0005-0000-0000-00008FDF0000}"/>
    <cellStyle name="Normal 5 3 2 5 3" xfId="42361" xr:uid="{00000000-0005-0000-0000-000090DF0000}"/>
    <cellStyle name="Normal 5 3 2 5 4" xfId="54326" xr:uid="{00000000-0005-0000-0000-000091DF0000}"/>
    <cellStyle name="Normal 5 3 2 6" xfId="18448" xr:uid="{00000000-0005-0000-0000-000092DF0000}"/>
    <cellStyle name="Normal 5 3 2 7" xfId="6506" xr:uid="{00000000-0005-0000-0000-000093DF0000}"/>
    <cellStyle name="Normal 5 3 2 8" xfId="24433" xr:uid="{00000000-0005-0000-0000-000094DF0000}"/>
    <cellStyle name="Normal 5 3 2 9" xfId="36378" xr:uid="{00000000-0005-0000-0000-000095DF0000}"/>
    <cellStyle name="Normal 5 3 3" xfId="900" xr:uid="{00000000-0005-0000-0000-000096DF0000}"/>
    <cellStyle name="Normal 5 3 3 2" xfId="2344" xr:uid="{00000000-0005-0000-0000-000097DF0000}"/>
    <cellStyle name="Normal 5 3 3 2 2" xfId="5314" xr:uid="{00000000-0005-0000-0000-000098DF0000}"/>
    <cellStyle name="Normal 5 3 3 2 2 2" xfId="17277" xr:uid="{00000000-0005-0000-0000-000099DF0000}"/>
    <cellStyle name="Normal 5 3 3 2 2 2 2" xfId="35204" xr:uid="{00000000-0005-0000-0000-00009ADF0000}"/>
    <cellStyle name="Normal 5 3 3 2 2 2 3" xfId="47149" xr:uid="{00000000-0005-0000-0000-00009BDF0000}"/>
    <cellStyle name="Normal 5 3 3 2 2 2 4" xfId="59114" xr:uid="{00000000-0005-0000-0000-00009CDF0000}"/>
    <cellStyle name="Normal 5 3 3 2 2 3" xfId="23236" xr:uid="{00000000-0005-0000-0000-00009DDF0000}"/>
    <cellStyle name="Normal 5 3 3 2 2 4" xfId="11294" xr:uid="{00000000-0005-0000-0000-00009EDF0000}"/>
    <cellStyle name="Normal 5 3 3 2 2 5" xfId="29221" xr:uid="{00000000-0005-0000-0000-00009FDF0000}"/>
    <cellStyle name="Normal 5 3 3 2 2 6" xfId="41166" xr:uid="{00000000-0005-0000-0000-0000A0DF0000}"/>
    <cellStyle name="Normal 5 3 3 2 2 7" xfId="53131" xr:uid="{00000000-0005-0000-0000-0000A1DF0000}"/>
    <cellStyle name="Normal 5 3 3 2 3" xfId="14307" xr:uid="{00000000-0005-0000-0000-0000A2DF0000}"/>
    <cellStyle name="Normal 5 3 3 2 3 2" xfId="32234" xr:uid="{00000000-0005-0000-0000-0000A3DF0000}"/>
    <cellStyle name="Normal 5 3 3 2 3 3" xfId="44179" xr:uid="{00000000-0005-0000-0000-0000A4DF0000}"/>
    <cellStyle name="Normal 5 3 3 2 3 4" xfId="56144" xr:uid="{00000000-0005-0000-0000-0000A5DF0000}"/>
    <cellStyle name="Normal 5 3 3 2 4" xfId="20266" xr:uid="{00000000-0005-0000-0000-0000A6DF0000}"/>
    <cellStyle name="Normal 5 3 3 2 5" xfId="8324" xr:uid="{00000000-0005-0000-0000-0000A7DF0000}"/>
    <cellStyle name="Normal 5 3 3 2 6" xfId="26251" xr:uid="{00000000-0005-0000-0000-0000A8DF0000}"/>
    <cellStyle name="Normal 5 3 3 2 7" xfId="38196" xr:uid="{00000000-0005-0000-0000-0000A9DF0000}"/>
    <cellStyle name="Normal 5 3 3 2 8" xfId="50161" xr:uid="{00000000-0005-0000-0000-0000AADF0000}"/>
    <cellStyle name="Normal 5 3 3 3" xfId="3870" xr:uid="{00000000-0005-0000-0000-0000ABDF0000}"/>
    <cellStyle name="Normal 5 3 3 3 2" xfId="15833" xr:uid="{00000000-0005-0000-0000-0000ACDF0000}"/>
    <cellStyle name="Normal 5 3 3 3 2 2" xfId="33760" xr:uid="{00000000-0005-0000-0000-0000ADDF0000}"/>
    <cellStyle name="Normal 5 3 3 3 2 3" xfId="45705" xr:uid="{00000000-0005-0000-0000-0000AEDF0000}"/>
    <cellStyle name="Normal 5 3 3 3 2 4" xfId="57670" xr:uid="{00000000-0005-0000-0000-0000AFDF0000}"/>
    <cellStyle name="Normal 5 3 3 3 3" xfId="21792" xr:uid="{00000000-0005-0000-0000-0000B0DF0000}"/>
    <cellStyle name="Normal 5 3 3 3 4" xfId="9850" xr:uid="{00000000-0005-0000-0000-0000B1DF0000}"/>
    <cellStyle name="Normal 5 3 3 3 5" xfId="27777" xr:uid="{00000000-0005-0000-0000-0000B2DF0000}"/>
    <cellStyle name="Normal 5 3 3 3 6" xfId="39722" xr:uid="{00000000-0005-0000-0000-0000B3DF0000}"/>
    <cellStyle name="Normal 5 3 3 3 7" xfId="51687" xr:uid="{00000000-0005-0000-0000-0000B4DF0000}"/>
    <cellStyle name="Normal 5 3 3 4" xfId="12863" xr:uid="{00000000-0005-0000-0000-0000B5DF0000}"/>
    <cellStyle name="Normal 5 3 3 4 2" xfId="30790" xr:uid="{00000000-0005-0000-0000-0000B6DF0000}"/>
    <cellStyle name="Normal 5 3 3 4 3" xfId="42735" xr:uid="{00000000-0005-0000-0000-0000B7DF0000}"/>
    <cellStyle name="Normal 5 3 3 4 4" xfId="54700" xr:uid="{00000000-0005-0000-0000-0000B8DF0000}"/>
    <cellStyle name="Normal 5 3 3 5" xfId="18822" xr:uid="{00000000-0005-0000-0000-0000B9DF0000}"/>
    <cellStyle name="Normal 5 3 3 6" xfId="6880" xr:uid="{00000000-0005-0000-0000-0000BADF0000}"/>
    <cellStyle name="Normal 5 3 3 7" xfId="24807" xr:uid="{00000000-0005-0000-0000-0000BBDF0000}"/>
    <cellStyle name="Normal 5 3 3 8" xfId="36752" xr:uid="{00000000-0005-0000-0000-0000BCDF0000}"/>
    <cellStyle name="Normal 5 3 3 9" xfId="48717" xr:uid="{00000000-0005-0000-0000-0000BDDF0000}"/>
    <cellStyle name="Normal 5 3 4" xfId="1622" xr:uid="{00000000-0005-0000-0000-0000BEDF0000}"/>
    <cellStyle name="Normal 5 3 4 2" xfId="4592" xr:uid="{00000000-0005-0000-0000-0000BFDF0000}"/>
    <cellStyle name="Normal 5 3 4 2 2" xfId="16555" xr:uid="{00000000-0005-0000-0000-0000C0DF0000}"/>
    <cellStyle name="Normal 5 3 4 2 2 2" xfId="34482" xr:uid="{00000000-0005-0000-0000-0000C1DF0000}"/>
    <cellStyle name="Normal 5 3 4 2 2 3" xfId="46427" xr:uid="{00000000-0005-0000-0000-0000C2DF0000}"/>
    <cellStyle name="Normal 5 3 4 2 2 4" xfId="58392" xr:uid="{00000000-0005-0000-0000-0000C3DF0000}"/>
    <cellStyle name="Normal 5 3 4 2 3" xfId="22514" xr:uid="{00000000-0005-0000-0000-0000C4DF0000}"/>
    <cellStyle name="Normal 5 3 4 2 4" xfId="10572" xr:uid="{00000000-0005-0000-0000-0000C5DF0000}"/>
    <cellStyle name="Normal 5 3 4 2 5" xfId="28499" xr:uid="{00000000-0005-0000-0000-0000C6DF0000}"/>
    <cellStyle name="Normal 5 3 4 2 6" xfId="40444" xr:uid="{00000000-0005-0000-0000-0000C7DF0000}"/>
    <cellStyle name="Normal 5 3 4 2 7" xfId="52409" xr:uid="{00000000-0005-0000-0000-0000C8DF0000}"/>
    <cellStyle name="Normal 5 3 4 3" xfId="13585" xr:uid="{00000000-0005-0000-0000-0000C9DF0000}"/>
    <cellStyle name="Normal 5 3 4 3 2" xfId="31512" xr:uid="{00000000-0005-0000-0000-0000CADF0000}"/>
    <cellStyle name="Normal 5 3 4 3 3" xfId="43457" xr:uid="{00000000-0005-0000-0000-0000CBDF0000}"/>
    <cellStyle name="Normal 5 3 4 3 4" xfId="55422" xr:uid="{00000000-0005-0000-0000-0000CCDF0000}"/>
    <cellStyle name="Normal 5 3 4 4" xfId="19544" xr:uid="{00000000-0005-0000-0000-0000CDDF0000}"/>
    <cellStyle name="Normal 5 3 4 5" xfId="7602" xr:uid="{00000000-0005-0000-0000-0000CEDF0000}"/>
    <cellStyle name="Normal 5 3 4 6" xfId="25529" xr:uid="{00000000-0005-0000-0000-0000CFDF0000}"/>
    <cellStyle name="Normal 5 3 4 7" xfId="37474" xr:uid="{00000000-0005-0000-0000-0000D0DF0000}"/>
    <cellStyle name="Normal 5 3 4 8" xfId="49439" xr:uid="{00000000-0005-0000-0000-0000D1DF0000}"/>
    <cellStyle name="Normal 5 3 5" xfId="3148" xr:uid="{00000000-0005-0000-0000-0000D2DF0000}"/>
    <cellStyle name="Normal 5 3 5 2" xfId="15111" xr:uid="{00000000-0005-0000-0000-0000D3DF0000}"/>
    <cellStyle name="Normal 5 3 5 2 2" xfId="33038" xr:uid="{00000000-0005-0000-0000-0000D4DF0000}"/>
    <cellStyle name="Normal 5 3 5 2 3" xfId="44983" xr:uid="{00000000-0005-0000-0000-0000D5DF0000}"/>
    <cellStyle name="Normal 5 3 5 2 4" xfId="56948" xr:uid="{00000000-0005-0000-0000-0000D6DF0000}"/>
    <cellStyle name="Normal 5 3 5 3" xfId="21070" xr:uid="{00000000-0005-0000-0000-0000D7DF0000}"/>
    <cellStyle name="Normal 5 3 5 4" xfId="9128" xr:uid="{00000000-0005-0000-0000-0000D8DF0000}"/>
    <cellStyle name="Normal 5 3 5 5" xfId="27055" xr:uid="{00000000-0005-0000-0000-0000D9DF0000}"/>
    <cellStyle name="Normal 5 3 5 6" xfId="39000" xr:uid="{00000000-0005-0000-0000-0000DADF0000}"/>
    <cellStyle name="Normal 5 3 5 7" xfId="50965" xr:uid="{00000000-0005-0000-0000-0000DBDF0000}"/>
    <cellStyle name="Normal 5 3 6" xfId="12141" xr:uid="{00000000-0005-0000-0000-0000DCDF0000}"/>
    <cellStyle name="Normal 5 3 6 2" xfId="30068" xr:uid="{00000000-0005-0000-0000-0000DDDF0000}"/>
    <cellStyle name="Normal 5 3 6 3" xfId="42013" xr:uid="{00000000-0005-0000-0000-0000DEDF0000}"/>
    <cellStyle name="Normal 5 3 6 4" xfId="53978" xr:uid="{00000000-0005-0000-0000-0000DFDF0000}"/>
    <cellStyle name="Normal 5 3 7" xfId="18100" xr:uid="{00000000-0005-0000-0000-0000E0DF0000}"/>
    <cellStyle name="Normal 5 3 8" xfId="6158" xr:uid="{00000000-0005-0000-0000-0000E1DF0000}"/>
    <cellStyle name="Normal 5 3 9" xfId="24085" xr:uid="{00000000-0005-0000-0000-0000E2DF0000}"/>
    <cellStyle name="Normal 5 4" xfId="294" xr:uid="{00000000-0005-0000-0000-0000E3DF0000}"/>
    <cellStyle name="Normal 5 4 10" xfId="36146" xr:uid="{00000000-0005-0000-0000-0000E4DF0000}"/>
    <cellStyle name="Normal 5 4 11" xfId="48111" xr:uid="{00000000-0005-0000-0000-0000E5DF0000}"/>
    <cellStyle name="Normal 5 4 2" xfId="642" xr:uid="{00000000-0005-0000-0000-0000E6DF0000}"/>
    <cellStyle name="Normal 5 4 2 10" xfId="48459" xr:uid="{00000000-0005-0000-0000-0000E7DF0000}"/>
    <cellStyle name="Normal 5 4 2 2" xfId="1364" xr:uid="{00000000-0005-0000-0000-0000E8DF0000}"/>
    <cellStyle name="Normal 5 4 2 2 2" xfId="2808" xr:uid="{00000000-0005-0000-0000-0000E9DF0000}"/>
    <cellStyle name="Normal 5 4 2 2 2 2" xfId="5778" xr:uid="{00000000-0005-0000-0000-0000EADF0000}"/>
    <cellStyle name="Normal 5 4 2 2 2 2 2" xfId="17741" xr:uid="{00000000-0005-0000-0000-0000EBDF0000}"/>
    <cellStyle name="Normal 5 4 2 2 2 2 2 2" xfId="35668" xr:uid="{00000000-0005-0000-0000-0000ECDF0000}"/>
    <cellStyle name="Normal 5 4 2 2 2 2 2 3" xfId="47613" xr:uid="{00000000-0005-0000-0000-0000EDDF0000}"/>
    <cellStyle name="Normal 5 4 2 2 2 2 2 4" xfId="59578" xr:uid="{00000000-0005-0000-0000-0000EEDF0000}"/>
    <cellStyle name="Normal 5 4 2 2 2 2 3" xfId="23700" xr:uid="{00000000-0005-0000-0000-0000EFDF0000}"/>
    <cellStyle name="Normal 5 4 2 2 2 2 4" xfId="11758" xr:uid="{00000000-0005-0000-0000-0000F0DF0000}"/>
    <cellStyle name="Normal 5 4 2 2 2 2 5" xfId="29685" xr:uid="{00000000-0005-0000-0000-0000F1DF0000}"/>
    <cellStyle name="Normal 5 4 2 2 2 2 6" xfId="41630" xr:uid="{00000000-0005-0000-0000-0000F2DF0000}"/>
    <cellStyle name="Normal 5 4 2 2 2 2 7" xfId="53595" xr:uid="{00000000-0005-0000-0000-0000F3DF0000}"/>
    <cellStyle name="Normal 5 4 2 2 2 3" xfId="14771" xr:uid="{00000000-0005-0000-0000-0000F4DF0000}"/>
    <cellStyle name="Normal 5 4 2 2 2 3 2" xfId="32698" xr:uid="{00000000-0005-0000-0000-0000F5DF0000}"/>
    <cellStyle name="Normal 5 4 2 2 2 3 3" xfId="44643" xr:uid="{00000000-0005-0000-0000-0000F6DF0000}"/>
    <cellStyle name="Normal 5 4 2 2 2 3 4" xfId="56608" xr:uid="{00000000-0005-0000-0000-0000F7DF0000}"/>
    <cellStyle name="Normal 5 4 2 2 2 4" xfId="20730" xr:uid="{00000000-0005-0000-0000-0000F8DF0000}"/>
    <cellStyle name="Normal 5 4 2 2 2 5" xfId="8788" xr:uid="{00000000-0005-0000-0000-0000F9DF0000}"/>
    <cellStyle name="Normal 5 4 2 2 2 6" xfId="26715" xr:uid="{00000000-0005-0000-0000-0000FADF0000}"/>
    <cellStyle name="Normal 5 4 2 2 2 7" xfId="38660" xr:uid="{00000000-0005-0000-0000-0000FBDF0000}"/>
    <cellStyle name="Normal 5 4 2 2 2 8" xfId="50625" xr:uid="{00000000-0005-0000-0000-0000FCDF0000}"/>
    <cellStyle name="Normal 5 4 2 2 3" xfId="4334" xr:uid="{00000000-0005-0000-0000-0000FDDF0000}"/>
    <cellStyle name="Normal 5 4 2 2 3 2" xfId="16297" xr:uid="{00000000-0005-0000-0000-0000FEDF0000}"/>
    <cellStyle name="Normal 5 4 2 2 3 2 2" xfId="34224" xr:uid="{00000000-0005-0000-0000-0000FFDF0000}"/>
    <cellStyle name="Normal 5 4 2 2 3 2 3" xfId="46169" xr:uid="{00000000-0005-0000-0000-000000E00000}"/>
    <cellStyle name="Normal 5 4 2 2 3 2 4" xfId="58134" xr:uid="{00000000-0005-0000-0000-000001E00000}"/>
    <cellStyle name="Normal 5 4 2 2 3 3" xfId="22256" xr:uid="{00000000-0005-0000-0000-000002E00000}"/>
    <cellStyle name="Normal 5 4 2 2 3 4" xfId="10314" xr:uid="{00000000-0005-0000-0000-000003E00000}"/>
    <cellStyle name="Normal 5 4 2 2 3 5" xfId="28241" xr:uid="{00000000-0005-0000-0000-000004E00000}"/>
    <cellStyle name="Normal 5 4 2 2 3 6" xfId="40186" xr:uid="{00000000-0005-0000-0000-000005E00000}"/>
    <cellStyle name="Normal 5 4 2 2 3 7" xfId="52151" xr:uid="{00000000-0005-0000-0000-000006E00000}"/>
    <cellStyle name="Normal 5 4 2 2 4" xfId="13327" xr:uid="{00000000-0005-0000-0000-000007E00000}"/>
    <cellStyle name="Normal 5 4 2 2 4 2" xfId="31254" xr:uid="{00000000-0005-0000-0000-000008E00000}"/>
    <cellStyle name="Normal 5 4 2 2 4 3" xfId="43199" xr:uid="{00000000-0005-0000-0000-000009E00000}"/>
    <cellStyle name="Normal 5 4 2 2 4 4" xfId="55164" xr:uid="{00000000-0005-0000-0000-00000AE00000}"/>
    <cellStyle name="Normal 5 4 2 2 5" xfId="19286" xr:uid="{00000000-0005-0000-0000-00000BE00000}"/>
    <cellStyle name="Normal 5 4 2 2 6" xfId="7344" xr:uid="{00000000-0005-0000-0000-00000CE00000}"/>
    <cellStyle name="Normal 5 4 2 2 7" xfId="25271" xr:uid="{00000000-0005-0000-0000-00000DE00000}"/>
    <cellStyle name="Normal 5 4 2 2 8" xfId="37216" xr:uid="{00000000-0005-0000-0000-00000EE00000}"/>
    <cellStyle name="Normal 5 4 2 2 9" xfId="49181" xr:uid="{00000000-0005-0000-0000-00000FE00000}"/>
    <cellStyle name="Normal 5 4 2 3" xfId="2086" xr:uid="{00000000-0005-0000-0000-000010E00000}"/>
    <cellStyle name="Normal 5 4 2 3 2" xfId="5056" xr:uid="{00000000-0005-0000-0000-000011E00000}"/>
    <cellStyle name="Normal 5 4 2 3 2 2" xfId="17019" xr:uid="{00000000-0005-0000-0000-000012E00000}"/>
    <cellStyle name="Normal 5 4 2 3 2 2 2" xfId="34946" xr:uid="{00000000-0005-0000-0000-000013E00000}"/>
    <cellStyle name="Normal 5 4 2 3 2 2 3" xfId="46891" xr:uid="{00000000-0005-0000-0000-000014E00000}"/>
    <cellStyle name="Normal 5 4 2 3 2 2 4" xfId="58856" xr:uid="{00000000-0005-0000-0000-000015E00000}"/>
    <cellStyle name="Normal 5 4 2 3 2 3" xfId="22978" xr:uid="{00000000-0005-0000-0000-000016E00000}"/>
    <cellStyle name="Normal 5 4 2 3 2 4" xfId="11036" xr:uid="{00000000-0005-0000-0000-000017E00000}"/>
    <cellStyle name="Normal 5 4 2 3 2 5" xfId="28963" xr:uid="{00000000-0005-0000-0000-000018E00000}"/>
    <cellStyle name="Normal 5 4 2 3 2 6" xfId="40908" xr:uid="{00000000-0005-0000-0000-000019E00000}"/>
    <cellStyle name="Normal 5 4 2 3 2 7" xfId="52873" xr:uid="{00000000-0005-0000-0000-00001AE00000}"/>
    <cellStyle name="Normal 5 4 2 3 3" xfId="14049" xr:uid="{00000000-0005-0000-0000-00001BE00000}"/>
    <cellStyle name="Normal 5 4 2 3 3 2" xfId="31976" xr:uid="{00000000-0005-0000-0000-00001CE00000}"/>
    <cellStyle name="Normal 5 4 2 3 3 3" xfId="43921" xr:uid="{00000000-0005-0000-0000-00001DE00000}"/>
    <cellStyle name="Normal 5 4 2 3 3 4" xfId="55886" xr:uid="{00000000-0005-0000-0000-00001EE00000}"/>
    <cellStyle name="Normal 5 4 2 3 4" xfId="20008" xr:uid="{00000000-0005-0000-0000-00001FE00000}"/>
    <cellStyle name="Normal 5 4 2 3 5" xfId="8066" xr:uid="{00000000-0005-0000-0000-000020E00000}"/>
    <cellStyle name="Normal 5 4 2 3 6" xfId="25993" xr:uid="{00000000-0005-0000-0000-000021E00000}"/>
    <cellStyle name="Normal 5 4 2 3 7" xfId="37938" xr:uid="{00000000-0005-0000-0000-000022E00000}"/>
    <cellStyle name="Normal 5 4 2 3 8" xfId="49903" xr:uid="{00000000-0005-0000-0000-000023E00000}"/>
    <cellStyle name="Normal 5 4 2 4" xfId="3612" xr:uid="{00000000-0005-0000-0000-000024E00000}"/>
    <cellStyle name="Normal 5 4 2 4 2" xfId="15575" xr:uid="{00000000-0005-0000-0000-000025E00000}"/>
    <cellStyle name="Normal 5 4 2 4 2 2" xfId="33502" xr:uid="{00000000-0005-0000-0000-000026E00000}"/>
    <cellStyle name="Normal 5 4 2 4 2 3" xfId="45447" xr:uid="{00000000-0005-0000-0000-000027E00000}"/>
    <cellStyle name="Normal 5 4 2 4 2 4" xfId="57412" xr:uid="{00000000-0005-0000-0000-000028E00000}"/>
    <cellStyle name="Normal 5 4 2 4 3" xfId="21534" xr:uid="{00000000-0005-0000-0000-000029E00000}"/>
    <cellStyle name="Normal 5 4 2 4 4" xfId="9592" xr:uid="{00000000-0005-0000-0000-00002AE00000}"/>
    <cellStyle name="Normal 5 4 2 4 5" xfId="27519" xr:uid="{00000000-0005-0000-0000-00002BE00000}"/>
    <cellStyle name="Normal 5 4 2 4 6" xfId="39464" xr:uid="{00000000-0005-0000-0000-00002CE00000}"/>
    <cellStyle name="Normal 5 4 2 4 7" xfId="51429" xr:uid="{00000000-0005-0000-0000-00002DE00000}"/>
    <cellStyle name="Normal 5 4 2 5" xfId="12605" xr:uid="{00000000-0005-0000-0000-00002EE00000}"/>
    <cellStyle name="Normal 5 4 2 5 2" xfId="30532" xr:uid="{00000000-0005-0000-0000-00002FE00000}"/>
    <cellStyle name="Normal 5 4 2 5 3" xfId="42477" xr:uid="{00000000-0005-0000-0000-000030E00000}"/>
    <cellStyle name="Normal 5 4 2 5 4" xfId="54442" xr:uid="{00000000-0005-0000-0000-000031E00000}"/>
    <cellStyle name="Normal 5 4 2 6" xfId="18564" xr:uid="{00000000-0005-0000-0000-000032E00000}"/>
    <cellStyle name="Normal 5 4 2 7" xfId="6622" xr:uid="{00000000-0005-0000-0000-000033E00000}"/>
    <cellStyle name="Normal 5 4 2 8" xfId="24549" xr:uid="{00000000-0005-0000-0000-000034E00000}"/>
    <cellStyle name="Normal 5 4 2 9" xfId="36494" xr:uid="{00000000-0005-0000-0000-000035E00000}"/>
    <cellStyle name="Normal 5 4 3" xfId="1016" xr:uid="{00000000-0005-0000-0000-000036E00000}"/>
    <cellStyle name="Normal 5 4 3 2" xfId="2460" xr:uid="{00000000-0005-0000-0000-000037E00000}"/>
    <cellStyle name="Normal 5 4 3 2 2" xfId="5430" xr:uid="{00000000-0005-0000-0000-000038E00000}"/>
    <cellStyle name="Normal 5 4 3 2 2 2" xfId="17393" xr:uid="{00000000-0005-0000-0000-000039E00000}"/>
    <cellStyle name="Normal 5 4 3 2 2 2 2" xfId="35320" xr:uid="{00000000-0005-0000-0000-00003AE00000}"/>
    <cellStyle name="Normal 5 4 3 2 2 2 3" xfId="47265" xr:uid="{00000000-0005-0000-0000-00003BE00000}"/>
    <cellStyle name="Normal 5 4 3 2 2 2 4" xfId="59230" xr:uid="{00000000-0005-0000-0000-00003CE00000}"/>
    <cellStyle name="Normal 5 4 3 2 2 3" xfId="23352" xr:uid="{00000000-0005-0000-0000-00003DE00000}"/>
    <cellStyle name="Normal 5 4 3 2 2 4" xfId="11410" xr:uid="{00000000-0005-0000-0000-00003EE00000}"/>
    <cellStyle name="Normal 5 4 3 2 2 5" xfId="29337" xr:uid="{00000000-0005-0000-0000-00003FE00000}"/>
    <cellStyle name="Normal 5 4 3 2 2 6" xfId="41282" xr:uid="{00000000-0005-0000-0000-000040E00000}"/>
    <cellStyle name="Normal 5 4 3 2 2 7" xfId="53247" xr:uid="{00000000-0005-0000-0000-000041E00000}"/>
    <cellStyle name="Normal 5 4 3 2 3" xfId="14423" xr:uid="{00000000-0005-0000-0000-000042E00000}"/>
    <cellStyle name="Normal 5 4 3 2 3 2" xfId="32350" xr:uid="{00000000-0005-0000-0000-000043E00000}"/>
    <cellStyle name="Normal 5 4 3 2 3 3" xfId="44295" xr:uid="{00000000-0005-0000-0000-000044E00000}"/>
    <cellStyle name="Normal 5 4 3 2 3 4" xfId="56260" xr:uid="{00000000-0005-0000-0000-000045E00000}"/>
    <cellStyle name="Normal 5 4 3 2 4" xfId="20382" xr:uid="{00000000-0005-0000-0000-000046E00000}"/>
    <cellStyle name="Normal 5 4 3 2 5" xfId="8440" xr:uid="{00000000-0005-0000-0000-000047E00000}"/>
    <cellStyle name="Normal 5 4 3 2 6" xfId="26367" xr:uid="{00000000-0005-0000-0000-000048E00000}"/>
    <cellStyle name="Normal 5 4 3 2 7" xfId="38312" xr:uid="{00000000-0005-0000-0000-000049E00000}"/>
    <cellStyle name="Normal 5 4 3 2 8" xfId="50277" xr:uid="{00000000-0005-0000-0000-00004AE00000}"/>
    <cellStyle name="Normal 5 4 3 3" xfId="3986" xr:uid="{00000000-0005-0000-0000-00004BE00000}"/>
    <cellStyle name="Normal 5 4 3 3 2" xfId="15949" xr:uid="{00000000-0005-0000-0000-00004CE00000}"/>
    <cellStyle name="Normal 5 4 3 3 2 2" xfId="33876" xr:uid="{00000000-0005-0000-0000-00004DE00000}"/>
    <cellStyle name="Normal 5 4 3 3 2 3" xfId="45821" xr:uid="{00000000-0005-0000-0000-00004EE00000}"/>
    <cellStyle name="Normal 5 4 3 3 2 4" xfId="57786" xr:uid="{00000000-0005-0000-0000-00004FE00000}"/>
    <cellStyle name="Normal 5 4 3 3 3" xfId="21908" xr:uid="{00000000-0005-0000-0000-000050E00000}"/>
    <cellStyle name="Normal 5 4 3 3 4" xfId="9966" xr:uid="{00000000-0005-0000-0000-000051E00000}"/>
    <cellStyle name="Normal 5 4 3 3 5" xfId="27893" xr:uid="{00000000-0005-0000-0000-000052E00000}"/>
    <cellStyle name="Normal 5 4 3 3 6" xfId="39838" xr:uid="{00000000-0005-0000-0000-000053E00000}"/>
    <cellStyle name="Normal 5 4 3 3 7" xfId="51803" xr:uid="{00000000-0005-0000-0000-000054E00000}"/>
    <cellStyle name="Normal 5 4 3 4" xfId="12979" xr:uid="{00000000-0005-0000-0000-000055E00000}"/>
    <cellStyle name="Normal 5 4 3 4 2" xfId="30906" xr:uid="{00000000-0005-0000-0000-000056E00000}"/>
    <cellStyle name="Normal 5 4 3 4 3" xfId="42851" xr:uid="{00000000-0005-0000-0000-000057E00000}"/>
    <cellStyle name="Normal 5 4 3 4 4" xfId="54816" xr:uid="{00000000-0005-0000-0000-000058E00000}"/>
    <cellStyle name="Normal 5 4 3 5" xfId="18938" xr:uid="{00000000-0005-0000-0000-000059E00000}"/>
    <cellStyle name="Normal 5 4 3 6" xfId="6996" xr:uid="{00000000-0005-0000-0000-00005AE00000}"/>
    <cellStyle name="Normal 5 4 3 7" xfId="24923" xr:uid="{00000000-0005-0000-0000-00005BE00000}"/>
    <cellStyle name="Normal 5 4 3 8" xfId="36868" xr:uid="{00000000-0005-0000-0000-00005CE00000}"/>
    <cellStyle name="Normal 5 4 3 9" xfId="48833" xr:uid="{00000000-0005-0000-0000-00005DE00000}"/>
    <cellStyle name="Normal 5 4 4" xfId="1738" xr:uid="{00000000-0005-0000-0000-00005EE00000}"/>
    <cellStyle name="Normal 5 4 4 2" xfId="4708" xr:uid="{00000000-0005-0000-0000-00005FE00000}"/>
    <cellStyle name="Normal 5 4 4 2 2" xfId="16671" xr:uid="{00000000-0005-0000-0000-000060E00000}"/>
    <cellStyle name="Normal 5 4 4 2 2 2" xfId="34598" xr:uid="{00000000-0005-0000-0000-000061E00000}"/>
    <cellStyle name="Normal 5 4 4 2 2 3" xfId="46543" xr:uid="{00000000-0005-0000-0000-000062E00000}"/>
    <cellStyle name="Normal 5 4 4 2 2 4" xfId="58508" xr:uid="{00000000-0005-0000-0000-000063E00000}"/>
    <cellStyle name="Normal 5 4 4 2 3" xfId="22630" xr:uid="{00000000-0005-0000-0000-000064E00000}"/>
    <cellStyle name="Normal 5 4 4 2 4" xfId="10688" xr:uid="{00000000-0005-0000-0000-000065E00000}"/>
    <cellStyle name="Normal 5 4 4 2 5" xfId="28615" xr:uid="{00000000-0005-0000-0000-000066E00000}"/>
    <cellStyle name="Normal 5 4 4 2 6" xfId="40560" xr:uid="{00000000-0005-0000-0000-000067E00000}"/>
    <cellStyle name="Normal 5 4 4 2 7" xfId="52525" xr:uid="{00000000-0005-0000-0000-000068E00000}"/>
    <cellStyle name="Normal 5 4 4 3" xfId="13701" xr:uid="{00000000-0005-0000-0000-000069E00000}"/>
    <cellStyle name="Normal 5 4 4 3 2" xfId="31628" xr:uid="{00000000-0005-0000-0000-00006AE00000}"/>
    <cellStyle name="Normal 5 4 4 3 3" xfId="43573" xr:uid="{00000000-0005-0000-0000-00006BE00000}"/>
    <cellStyle name="Normal 5 4 4 3 4" xfId="55538" xr:uid="{00000000-0005-0000-0000-00006CE00000}"/>
    <cellStyle name="Normal 5 4 4 4" xfId="19660" xr:uid="{00000000-0005-0000-0000-00006DE00000}"/>
    <cellStyle name="Normal 5 4 4 5" xfId="7718" xr:uid="{00000000-0005-0000-0000-00006EE00000}"/>
    <cellStyle name="Normal 5 4 4 6" xfId="25645" xr:uid="{00000000-0005-0000-0000-00006FE00000}"/>
    <cellStyle name="Normal 5 4 4 7" xfId="37590" xr:uid="{00000000-0005-0000-0000-000070E00000}"/>
    <cellStyle name="Normal 5 4 4 8" xfId="49555" xr:uid="{00000000-0005-0000-0000-000071E00000}"/>
    <cellStyle name="Normal 5 4 5" xfId="3264" xr:uid="{00000000-0005-0000-0000-000072E00000}"/>
    <cellStyle name="Normal 5 4 5 2" xfId="15227" xr:uid="{00000000-0005-0000-0000-000073E00000}"/>
    <cellStyle name="Normal 5 4 5 2 2" xfId="33154" xr:uid="{00000000-0005-0000-0000-000074E00000}"/>
    <cellStyle name="Normal 5 4 5 2 3" xfId="45099" xr:uid="{00000000-0005-0000-0000-000075E00000}"/>
    <cellStyle name="Normal 5 4 5 2 4" xfId="57064" xr:uid="{00000000-0005-0000-0000-000076E00000}"/>
    <cellStyle name="Normal 5 4 5 3" xfId="21186" xr:uid="{00000000-0005-0000-0000-000077E00000}"/>
    <cellStyle name="Normal 5 4 5 4" xfId="9244" xr:uid="{00000000-0005-0000-0000-000078E00000}"/>
    <cellStyle name="Normal 5 4 5 5" xfId="27171" xr:uid="{00000000-0005-0000-0000-000079E00000}"/>
    <cellStyle name="Normal 5 4 5 6" xfId="39116" xr:uid="{00000000-0005-0000-0000-00007AE00000}"/>
    <cellStyle name="Normal 5 4 5 7" xfId="51081" xr:uid="{00000000-0005-0000-0000-00007BE00000}"/>
    <cellStyle name="Normal 5 4 6" xfId="12257" xr:uid="{00000000-0005-0000-0000-00007CE00000}"/>
    <cellStyle name="Normal 5 4 6 2" xfId="30184" xr:uid="{00000000-0005-0000-0000-00007DE00000}"/>
    <cellStyle name="Normal 5 4 6 3" xfId="42129" xr:uid="{00000000-0005-0000-0000-00007EE00000}"/>
    <cellStyle name="Normal 5 4 6 4" xfId="54094" xr:uid="{00000000-0005-0000-0000-00007FE00000}"/>
    <cellStyle name="Normal 5 4 7" xfId="18216" xr:uid="{00000000-0005-0000-0000-000080E00000}"/>
    <cellStyle name="Normal 5 4 8" xfId="6274" xr:uid="{00000000-0005-0000-0000-000081E00000}"/>
    <cellStyle name="Normal 5 4 9" xfId="24201" xr:uid="{00000000-0005-0000-0000-000082E00000}"/>
    <cellStyle name="Normal 5 5" xfId="410" xr:uid="{00000000-0005-0000-0000-000083E00000}"/>
    <cellStyle name="Normal 5 5 10" xfId="48227" xr:uid="{00000000-0005-0000-0000-000084E00000}"/>
    <cellStyle name="Normal 5 5 2" xfId="1132" xr:uid="{00000000-0005-0000-0000-000085E00000}"/>
    <cellStyle name="Normal 5 5 2 2" xfId="2576" xr:uid="{00000000-0005-0000-0000-000086E00000}"/>
    <cellStyle name="Normal 5 5 2 2 2" xfId="5546" xr:uid="{00000000-0005-0000-0000-000087E00000}"/>
    <cellStyle name="Normal 5 5 2 2 2 2" xfId="17509" xr:uid="{00000000-0005-0000-0000-000088E00000}"/>
    <cellStyle name="Normal 5 5 2 2 2 2 2" xfId="35436" xr:uid="{00000000-0005-0000-0000-000089E00000}"/>
    <cellStyle name="Normal 5 5 2 2 2 2 3" xfId="47381" xr:uid="{00000000-0005-0000-0000-00008AE00000}"/>
    <cellStyle name="Normal 5 5 2 2 2 2 4" xfId="59346" xr:uid="{00000000-0005-0000-0000-00008BE00000}"/>
    <cellStyle name="Normal 5 5 2 2 2 3" xfId="23468" xr:uid="{00000000-0005-0000-0000-00008CE00000}"/>
    <cellStyle name="Normal 5 5 2 2 2 4" xfId="11526" xr:uid="{00000000-0005-0000-0000-00008DE00000}"/>
    <cellStyle name="Normal 5 5 2 2 2 5" xfId="29453" xr:uid="{00000000-0005-0000-0000-00008EE00000}"/>
    <cellStyle name="Normal 5 5 2 2 2 6" xfId="41398" xr:uid="{00000000-0005-0000-0000-00008FE00000}"/>
    <cellStyle name="Normal 5 5 2 2 2 7" xfId="53363" xr:uid="{00000000-0005-0000-0000-000090E00000}"/>
    <cellStyle name="Normal 5 5 2 2 3" xfId="14539" xr:uid="{00000000-0005-0000-0000-000091E00000}"/>
    <cellStyle name="Normal 5 5 2 2 3 2" xfId="32466" xr:uid="{00000000-0005-0000-0000-000092E00000}"/>
    <cellStyle name="Normal 5 5 2 2 3 3" xfId="44411" xr:uid="{00000000-0005-0000-0000-000093E00000}"/>
    <cellStyle name="Normal 5 5 2 2 3 4" xfId="56376" xr:uid="{00000000-0005-0000-0000-000094E00000}"/>
    <cellStyle name="Normal 5 5 2 2 4" xfId="20498" xr:uid="{00000000-0005-0000-0000-000095E00000}"/>
    <cellStyle name="Normal 5 5 2 2 5" xfId="8556" xr:uid="{00000000-0005-0000-0000-000096E00000}"/>
    <cellStyle name="Normal 5 5 2 2 6" xfId="26483" xr:uid="{00000000-0005-0000-0000-000097E00000}"/>
    <cellStyle name="Normal 5 5 2 2 7" xfId="38428" xr:uid="{00000000-0005-0000-0000-000098E00000}"/>
    <cellStyle name="Normal 5 5 2 2 8" xfId="50393" xr:uid="{00000000-0005-0000-0000-000099E00000}"/>
    <cellStyle name="Normal 5 5 2 3" xfId="4102" xr:uid="{00000000-0005-0000-0000-00009AE00000}"/>
    <cellStyle name="Normal 5 5 2 3 2" xfId="16065" xr:uid="{00000000-0005-0000-0000-00009BE00000}"/>
    <cellStyle name="Normal 5 5 2 3 2 2" xfId="33992" xr:uid="{00000000-0005-0000-0000-00009CE00000}"/>
    <cellStyle name="Normal 5 5 2 3 2 3" xfId="45937" xr:uid="{00000000-0005-0000-0000-00009DE00000}"/>
    <cellStyle name="Normal 5 5 2 3 2 4" xfId="57902" xr:uid="{00000000-0005-0000-0000-00009EE00000}"/>
    <cellStyle name="Normal 5 5 2 3 3" xfId="22024" xr:uid="{00000000-0005-0000-0000-00009FE00000}"/>
    <cellStyle name="Normal 5 5 2 3 4" xfId="10082" xr:uid="{00000000-0005-0000-0000-0000A0E00000}"/>
    <cellStyle name="Normal 5 5 2 3 5" xfId="28009" xr:uid="{00000000-0005-0000-0000-0000A1E00000}"/>
    <cellStyle name="Normal 5 5 2 3 6" xfId="39954" xr:uid="{00000000-0005-0000-0000-0000A2E00000}"/>
    <cellStyle name="Normal 5 5 2 3 7" xfId="51919" xr:uid="{00000000-0005-0000-0000-0000A3E00000}"/>
    <cellStyle name="Normal 5 5 2 4" xfId="13095" xr:uid="{00000000-0005-0000-0000-0000A4E00000}"/>
    <cellStyle name="Normal 5 5 2 4 2" xfId="31022" xr:uid="{00000000-0005-0000-0000-0000A5E00000}"/>
    <cellStyle name="Normal 5 5 2 4 3" xfId="42967" xr:uid="{00000000-0005-0000-0000-0000A6E00000}"/>
    <cellStyle name="Normal 5 5 2 4 4" xfId="54932" xr:uid="{00000000-0005-0000-0000-0000A7E00000}"/>
    <cellStyle name="Normal 5 5 2 5" xfId="19054" xr:uid="{00000000-0005-0000-0000-0000A8E00000}"/>
    <cellStyle name="Normal 5 5 2 6" xfId="7112" xr:uid="{00000000-0005-0000-0000-0000A9E00000}"/>
    <cellStyle name="Normal 5 5 2 7" xfId="25039" xr:uid="{00000000-0005-0000-0000-0000AAE00000}"/>
    <cellStyle name="Normal 5 5 2 8" xfId="36984" xr:uid="{00000000-0005-0000-0000-0000ABE00000}"/>
    <cellStyle name="Normal 5 5 2 9" xfId="48949" xr:uid="{00000000-0005-0000-0000-0000ACE00000}"/>
    <cellStyle name="Normal 5 5 3" xfId="1854" xr:uid="{00000000-0005-0000-0000-0000ADE00000}"/>
    <cellStyle name="Normal 5 5 3 2" xfId="4824" xr:uid="{00000000-0005-0000-0000-0000AEE00000}"/>
    <cellStyle name="Normal 5 5 3 2 2" xfId="16787" xr:uid="{00000000-0005-0000-0000-0000AFE00000}"/>
    <cellStyle name="Normal 5 5 3 2 2 2" xfId="34714" xr:uid="{00000000-0005-0000-0000-0000B0E00000}"/>
    <cellStyle name="Normal 5 5 3 2 2 3" xfId="46659" xr:uid="{00000000-0005-0000-0000-0000B1E00000}"/>
    <cellStyle name="Normal 5 5 3 2 2 4" xfId="58624" xr:uid="{00000000-0005-0000-0000-0000B2E00000}"/>
    <cellStyle name="Normal 5 5 3 2 3" xfId="22746" xr:uid="{00000000-0005-0000-0000-0000B3E00000}"/>
    <cellStyle name="Normal 5 5 3 2 4" xfId="10804" xr:uid="{00000000-0005-0000-0000-0000B4E00000}"/>
    <cellStyle name="Normal 5 5 3 2 5" xfId="28731" xr:uid="{00000000-0005-0000-0000-0000B5E00000}"/>
    <cellStyle name="Normal 5 5 3 2 6" xfId="40676" xr:uid="{00000000-0005-0000-0000-0000B6E00000}"/>
    <cellStyle name="Normal 5 5 3 2 7" xfId="52641" xr:uid="{00000000-0005-0000-0000-0000B7E00000}"/>
    <cellStyle name="Normal 5 5 3 3" xfId="13817" xr:uid="{00000000-0005-0000-0000-0000B8E00000}"/>
    <cellStyle name="Normal 5 5 3 3 2" xfId="31744" xr:uid="{00000000-0005-0000-0000-0000B9E00000}"/>
    <cellStyle name="Normal 5 5 3 3 3" xfId="43689" xr:uid="{00000000-0005-0000-0000-0000BAE00000}"/>
    <cellStyle name="Normal 5 5 3 3 4" xfId="55654" xr:uid="{00000000-0005-0000-0000-0000BBE00000}"/>
    <cellStyle name="Normal 5 5 3 4" xfId="19776" xr:uid="{00000000-0005-0000-0000-0000BCE00000}"/>
    <cellStyle name="Normal 5 5 3 5" xfId="7834" xr:uid="{00000000-0005-0000-0000-0000BDE00000}"/>
    <cellStyle name="Normal 5 5 3 6" xfId="25761" xr:uid="{00000000-0005-0000-0000-0000BEE00000}"/>
    <cellStyle name="Normal 5 5 3 7" xfId="37706" xr:uid="{00000000-0005-0000-0000-0000BFE00000}"/>
    <cellStyle name="Normal 5 5 3 8" xfId="49671" xr:uid="{00000000-0005-0000-0000-0000C0E00000}"/>
    <cellStyle name="Normal 5 5 4" xfId="3380" xr:uid="{00000000-0005-0000-0000-0000C1E00000}"/>
    <cellStyle name="Normal 5 5 4 2" xfId="15343" xr:uid="{00000000-0005-0000-0000-0000C2E00000}"/>
    <cellStyle name="Normal 5 5 4 2 2" xfId="33270" xr:uid="{00000000-0005-0000-0000-0000C3E00000}"/>
    <cellStyle name="Normal 5 5 4 2 3" xfId="45215" xr:uid="{00000000-0005-0000-0000-0000C4E00000}"/>
    <cellStyle name="Normal 5 5 4 2 4" xfId="57180" xr:uid="{00000000-0005-0000-0000-0000C5E00000}"/>
    <cellStyle name="Normal 5 5 4 3" xfId="21302" xr:uid="{00000000-0005-0000-0000-0000C6E00000}"/>
    <cellStyle name="Normal 5 5 4 4" xfId="9360" xr:uid="{00000000-0005-0000-0000-0000C7E00000}"/>
    <cellStyle name="Normal 5 5 4 5" xfId="27287" xr:uid="{00000000-0005-0000-0000-0000C8E00000}"/>
    <cellStyle name="Normal 5 5 4 6" xfId="39232" xr:uid="{00000000-0005-0000-0000-0000C9E00000}"/>
    <cellStyle name="Normal 5 5 4 7" xfId="51197" xr:uid="{00000000-0005-0000-0000-0000CAE00000}"/>
    <cellStyle name="Normal 5 5 5" xfId="12373" xr:uid="{00000000-0005-0000-0000-0000CBE00000}"/>
    <cellStyle name="Normal 5 5 5 2" xfId="30300" xr:uid="{00000000-0005-0000-0000-0000CCE00000}"/>
    <cellStyle name="Normal 5 5 5 3" xfId="42245" xr:uid="{00000000-0005-0000-0000-0000CDE00000}"/>
    <cellStyle name="Normal 5 5 5 4" xfId="54210" xr:uid="{00000000-0005-0000-0000-0000CEE00000}"/>
    <cellStyle name="Normal 5 5 6" xfId="18332" xr:uid="{00000000-0005-0000-0000-0000CFE00000}"/>
    <cellStyle name="Normal 5 5 7" xfId="6390" xr:uid="{00000000-0005-0000-0000-0000D0E00000}"/>
    <cellStyle name="Normal 5 5 8" xfId="24317" xr:uid="{00000000-0005-0000-0000-0000D1E00000}"/>
    <cellStyle name="Normal 5 5 9" xfId="36262" xr:uid="{00000000-0005-0000-0000-0000D2E00000}"/>
    <cellStyle name="Normal 5 6" xfId="784" xr:uid="{00000000-0005-0000-0000-0000D3E00000}"/>
    <cellStyle name="Normal 5 6 2" xfId="2228" xr:uid="{00000000-0005-0000-0000-0000D4E00000}"/>
    <cellStyle name="Normal 5 6 2 2" xfId="5198" xr:uid="{00000000-0005-0000-0000-0000D5E00000}"/>
    <cellStyle name="Normal 5 6 2 2 2" xfId="17161" xr:uid="{00000000-0005-0000-0000-0000D6E00000}"/>
    <cellStyle name="Normal 5 6 2 2 2 2" xfId="35088" xr:uid="{00000000-0005-0000-0000-0000D7E00000}"/>
    <cellStyle name="Normal 5 6 2 2 2 3" xfId="47033" xr:uid="{00000000-0005-0000-0000-0000D8E00000}"/>
    <cellStyle name="Normal 5 6 2 2 2 4" xfId="58998" xr:uid="{00000000-0005-0000-0000-0000D9E00000}"/>
    <cellStyle name="Normal 5 6 2 2 3" xfId="23120" xr:uid="{00000000-0005-0000-0000-0000DAE00000}"/>
    <cellStyle name="Normal 5 6 2 2 4" xfId="11178" xr:uid="{00000000-0005-0000-0000-0000DBE00000}"/>
    <cellStyle name="Normal 5 6 2 2 5" xfId="29105" xr:uid="{00000000-0005-0000-0000-0000DCE00000}"/>
    <cellStyle name="Normal 5 6 2 2 6" xfId="41050" xr:uid="{00000000-0005-0000-0000-0000DDE00000}"/>
    <cellStyle name="Normal 5 6 2 2 7" xfId="53015" xr:uid="{00000000-0005-0000-0000-0000DEE00000}"/>
    <cellStyle name="Normal 5 6 2 3" xfId="14191" xr:uid="{00000000-0005-0000-0000-0000DFE00000}"/>
    <cellStyle name="Normal 5 6 2 3 2" xfId="32118" xr:uid="{00000000-0005-0000-0000-0000E0E00000}"/>
    <cellStyle name="Normal 5 6 2 3 3" xfId="44063" xr:uid="{00000000-0005-0000-0000-0000E1E00000}"/>
    <cellStyle name="Normal 5 6 2 3 4" xfId="56028" xr:uid="{00000000-0005-0000-0000-0000E2E00000}"/>
    <cellStyle name="Normal 5 6 2 4" xfId="20150" xr:uid="{00000000-0005-0000-0000-0000E3E00000}"/>
    <cellStyle name="Normal 5 6 2 5" xfId="8208" xr:uid="{00000000-0005-0000-0000-0000E4E00000}"/>
    <cellStyle name="Normal 5 6 2 6" xfId="26135" xr:uid="{00000000-0005-0000-0000-0000E5E00000}"/>
    <cellStyle name="Normal 5 6 2 7" xfId="38080" xr:uid="{00000000-0005-0000-0000-0000E6E00000}"/>
    <cellStyle name="Normal 5 6 2 8" xfId="50045" xr:uid="{00000000-0005-0000-0000-0000E7E00000}"/>
    <cellStyle name="Normal 5 6 3" xfId="3754" xr:uid="{00000000-0005-0000-0000-0000E8E00000}"/>
    <cellStyle name="Normal 5 6 3 2" xfId="15717" xr:uid="{00000000-0005-0000-0000-0000E9E00000}"/>
    <cellStyle name="Normal 5 6 3 2 2" xfId="33644" xr:uid="{00000000-0005-0000-0000-0000EAE00000}"/>
    <cellStyle name="Normal 5 6 3 2 3" xfId="45589" xr:uid="{00000000-0005-0000-0000-0000EBE00000}"/>
    <cellStyle name="Normal 5 6 3 2 4" xfId="57554" xr:uid="{00000000-0005-0000-0000-0000ECE00000}"/>
    <cellStyle name="Normal 5 6 3 3" xfId="21676" xr:uid="{00000000-0005-0000-0000-0000EDE00000}"/>
    <cellStyle name="Normal 5 6 3 4" xfId="9734" xr:uid="{00000000-0005-0000-0000-0000EEE00000}"/>
    <cellStyle name="Normal 5 6 3 5" xfId="27661" xr:uid="{00000000-0005-0000-0000-0000EFE00000}"/>
    <cellStyle name="Normal 5 6 3 6" xfId="39606" xr:uid="{00000000-0005-0000-0000-0000F0E00000}"/>
    <cellStyle name="Normal 5 6 3 7" xfId="51571" xr:uid="{00000000-0005-0000-0000-0000F1E00000}"/>
    <cellStyle name="Normal 5 6 4" xfId="12747" xr:uid="{00000000-0005-0000-0000-0000F2E00000}"/>
    <cellStyle name="Normal 5 6 4 2" xfId="30674" xr:uid="{00000000-0005-0000-0000-0000F3E00000}"/>
    <cellStyle name="Normal 5 6 4 3" xfId="42619" xr:uid="{00000000-0005-0000-0000-0000F4E00000}"/>
    <cellStyle name="Normal 5 6 4 4" xfId="54584" xr:uid="{00000000-0005-0000-0000-0000F5E00000}"/>
    <cellStyle name="Normal 5 6 5" xfId="18706" xr:uid="{00000000-0005-0000-0000-0000F6E00000}"/>
    <cellStyle name="Normal 5 6 6" xfId="6764" xr:uid="{00000000-0005-0000-0000-0000F7E00000}"/>
    <cellStyle name="Normal 5 6 7" xfId="24691" xr:uid="{00000000-0005-0000-0000-0000F8E00000}"/>
    <cellStyle name="Normal 5 6 8" xfId="36636" xr:uid="{00000000-0005-0000-0000-0000F9E00000}"/>
    <cellStyle name="Normal 5 6 9" xfId="48601" xr:uid="{00000000-0005-0000-0000-0000FAE00000}"/>
    <cellStyle name="Normal 5 7" xfId="1506" xr:uid="{00000000-0005-0000-0000-0000FBE00000}"/>
    <cellStyle name="Normal 5 7 2" xfId="4476" xr:uid="{00000000-0005-0000-0000-0000FCE00000}"/>
    <cellStyle name="Normal 5 7 2 2" xfId="16439" xr:uid="{00000000-0005-0000-0000-0000FDE00000}"/>
    <cellStyle name="Normal 5 7 2 2 2" xfId="34366" xr:uid="{00000000-0005-0000-0000-0000FEE00000}"/>
    <cellStyle name="Normal 5 7 2 2 3" xfId="46311" xr:uid="{00000000-0005-0000-0000-0000FFE00000}"/>
    <cellStyle name="Normal 5 7 2 2 4" xfId="58276" xr:uid="{00000000-0005-0000-0000-000000E10000}"/>
    <cellStyle name="Normal 5 7 2 3" xfId="22398" xr:uid="{00000000-0005-0000-0000-000001E10000}"/>
    <cellStyle name="Normal 5 7 2 4" xfId="10456" xr:uid="{00000000-0005-0000-0000-000002E10000}"/>
    <cellStyle name="Normal 5 7 2 5" xfId="28383" xr:uid="{00000000-0005-0000-0000-000003E10000}"/>
    <cellStyle name="Normal 5 7 2 6" xfId="40328" xr:uid="{00000000-0005-0000-0000-000004E10000}"/>
    <cellStyle name="Normal 5 7 2 7" xfId="52293" xr:uid="{00000000-0005-0000-0000-000005E10000}"/>
    <cellStyle name="Normal 5 7 3" xfId="13469" xr:uid="{00000000-0005-0000-0000-000006E10000}"/>
    <cellStyle name="Normal 5 7 3 2" xfId="31396" xr:uid="{00000000-0005-0000-0000-000007E10000}"/>
    <cellStyle name="Normal 5 7 3 3" xfId="43341" xr:uid="{00000000-0005-0000-0000-000008E10000}"/>
    <cellStyle name="Normal 5 7 3 4" xfId="55306" xr:uid="{00000000-0005-0000-0000-000009E10000}"/>
    <cellStyle name="Normal 5 7 4" xfId="19428" xr:uid="{00000000-0005-0000-0000-00000AE10000}"/>
    <cellStyle name="Normal 5 7 5" xfId="7486" xr:uid="{00000000-0005-0000-0000-00000BE10000}"/>
    <cellStyle name="Normal 5 7 6" xfId="25413" xr:uid="{00000000-0005-0000-0000-00000CE10000}"/>
    <cellStyle name="Normal 5 7 7" xfId="37358" xr:uid="{00000000-0005-0000-0000-00000DE10000}"/>
    <cellStyle name="Normal 5 7 8" xfId="49323" xr:uid="{00000000-0005-0000-0000-00000EE10000}"/>
    <cellStyle name="Normal 5 8" xfId="3032" xr:uid="{00000000-0005-0000-0000-00000FE10000}"/>
    <cellStyle name="Normal 5 8 2" xfId="14995" xr:uid="{00000000-0005-0000-0000-000010E10000}"/>
    <cellStyle name="Normal 5 8 2 2" xfId="32922" xr:uid="{00000000-0005-0000-0000-000011E10000}"/>
    <cellStyle name="Normal 5 8 2 3" xfId="44867" xr:uid="{00000000-0005-0000-0000-000012E10000}"/>
    <cellStyle name="Normal 5 8 2 4" xfId="56832" xr:uid="{00000000-0005-0000-0000-000013E10000}"/>
    <cellStyle name="Normal 5 8 3" xfId="20954" xr:uid="{00000000-0005-0000-0000-000014E10000}"/>
    <cellStyle name="Normal 5 8 4" xfId="9012" xr:uid="{00000000-0005-0000-0000-000015E10000}"/>
    <cellStyle name="Normal 5 8 5" xfId="26939" xr:uid="{00000000-0005-0000-0000-000016E10000}"/>
    <cellStyle name="Normal 5 8 6" xfId="38884" xr:uid="{00000000-0005-0000-0000-000017E10000}"/>
    <cellStyle name="Normal 5 8 7" xfId="50849" xr:uid="{00000000-0005-0000-0000-000018E10000}"/>
    <cellStyle name="Normal 5 9" xfId="12025" xr:uid="{00000000-0005-0000-0000-000019E10000}"/>
    <cellStyle name="Normal 5 9 2" xfId="29952" xr:uid="{00000000-0005-0000-0000-00001AE10000}"/>
    <cellStyle name="Normal 5 9 3" xfId="41897" xr:uid="{00000000-0005-0000-0000-00001BE10000}"/>
    <cellStyle name="Normal 5 9 4" xfId="53862" xr:uid="{00000000-0005-0000-0000-00001CE10000}"/>
    <cellStyle name="Normal 6" xfId="727" xr:uid="{00000000-0005-0000-0000-00001DE10000}"/>
    <cellStyle name="Normal 6 10" xfId="48544" xr:uid="{00000000-0005-0000-0000-00001EE10000}"/>
    <cellStyle name="Normal 6 2" xfId="1449" xr:uid="{00000000-0005-0000-0000-00001FE10000}"/>
    <cellStyle name="Normal 6 2 2" xfId="2893" xr:uid="{00000000-0005-0000-0000-000020E10000}"/>
    <cellStyle name="Normal 6 2 2 2" xfId="5863" xr:uid="{00000000-0005-0000-0000-000021E10000}"/>
    <cellStyle name="Normal 6 2 2 2 2" xfId="17826" xr:uid="{00000000-0005-0000-0000-000022E10000}"/>
    <cellStyle name="Normal 6 2 2 2 2 2" xfId="35753" xr:uid="{00000000-0005-0000-0000-000023E10000}"/>
    <cellStyle name="Normal 6 2 2 2 2 3" xfId="47698" xr:uid="{00000000-0005-0000-0000-000024E10000}"/>
    <cellStyle name="Normal 6 2 2 2 2 4" xfId="59663" xr:uid="{00000000-0005-0000-0000-000025E10000}"/>
    <cellStyle name="Normal 6 2 2 2 3" xfId="23785" xr:uid="{00000000-0005-0000-0000-000026E10000}"/>
    <cellStyle name="Normal 6 2 2 2 4" xfId="11843" xr:uid="{00000000-0005-0000-0000-000027E10000}"/>
    <cellStyle name="Normal 6 2 2 2 5" xfId="29770" xr:uid="{00000000-0005-0000-0000-000028E10000}"/>
    <cellStyle name="Normal 6 2 2 2 6" xfId="41715" xr:uid="{00000000-0005-0000-0000-000029E10000}"/>
    <cellStyle name="Normal 6 2 2 2 7" xfId="53680" xr:uid="{00000000-0005-0000-0000-00002AE10000}"/>
    <cellStyle name="Normal 6 2 2 3" xfId="14856" xr:uid="{00000000-0005-0000-0000-00002BE10000}"/>
    <cellStyle name="Normal 6 2 2 3 2" xfId="32783" xr:uid="{00000000-0005-0000-0000-00002CE10000}"/>
    <cellStyle name="Normal 6 2 2 3 3" xfId="44728" xr:uid="{00000000-0005-0000-0000-00002DE10000}"/>
    <cellStyle name="Normal 6 2 2 3 4" xfId="56693" xr:uid="{00000000-0005-0000-0000-00002EE10000}"/>
    <cellStyle name="Normal 6 2 2 4" xfId="20815" xr:uid="{00000000-0005-0000-0000-00002FE10000}"/>
    <cellStyle name="Normal 6 2 2 5" xfId="8873" xr:uid="{00000000-0005-0000-0000-000030E10000}"/>
    <cellStyle name="Normal 6 2 2 6" xfId="26800" xr:uid="{00000000-0005-0000-0000-000031E10000}"/>
    <cellStyle name="Normal 6 2 2 7" xfId="38745" xr:uid="{00000000-0005-0000-0000-000032E10000}"/>
    <cellStyle name="Normal 6 2 2 8" xfId="50710" xr:uid="{00000000-0005-0000-0000-000033E10000}"/>
    <cellStyle name="Normal 6 2 3" xfId="4419" xr:uid="{00000000-0005-0000-0000-000034E10000}"/>
    <cellStyle name="Normal 6 2 3 2" xfId="16382" xr:uid="{00000000-0005-0000-0000-000035E10000}"/>
    <cellStyle name="Normal 6 2 3 2 2" xfId="34309" xr:uid="{00000000-0005-0000-0000-000036E10000}"/>
    <cellStyle name="Normal 6 2 3 2 3" xfId="46254" xr:uid="{00000000-0005-0000-0000-000037E10000}"/>
    <cellStyle name="Normal 6 2 3 2 4" xfId="58219" xr:uid="{00000000-0005-0000-0000-000038E10000}"/>
    <cellStyle name="Normal 6 2 3 3" xfId="22341" xr:uid="{00000000-0005-0000-0000-000039E10000}"/>
    <cellStyle name="Normal 6 2 3 4" xfId="10399" xr:uid="{00000000-0005-0000-0000-00003AE10000}"/>
    <cellStyle name="Normal 6 2 3 5" xfId="28326" xr:uid="{00000000-0005-0000-0000-00003BE10000}"/>
    <cellStyle name="Normal 6 2 3 6" xfId="40271" xr:uid="{00000000-0005-0000-0000-00003CE10000}"/>
    <cellStyle name="Normal 6 2 3 7" xfId="52236" xr:uid="{00000000-0005-0000-0000-00003DE10000}"/>
    <cellStyle name="Normal 6 2 4" xfId="13412" xr:uid="{00000000-0005-0000-0000-00003EE10000}"/>
    <cellStyle name="Normal 6 2 4 2" xfId="31339" xr:uid="{00000000-0005-0000-0000-00003FE10000}"/>
    <cellStyle name="Normal 6 2 4 3" xfId="43284" xr:uid="{00000000-0005-0000-0000-000040E10000}"/>
    <cellStyle name="Normal 6 2 4 4" xfId="55249" xr:uid="{00000000-0005-0000-0000-000041E10000}"/>
    <cellStyle name="Normal 6 2 5" xfId="19371" xr:uid="{00000000-0005-0000-0000-000042E10000}"/>
    <cellStyle name="Normal 6 2 6" xfId="7429" xr:uid="{00000000-0005-0000-0000-000043E10000}"/>
    <cellStyle name="Normal 6 2 7" xfId="25356" xr:uid="{00000000-0005-0000-0000-000044E10000}"/>
    <cellStyle name="Normal 6 2 8" xfId="37301" xr:uid="{00000000-0005-0000-0000-000045E10000}"/>
    <cellStyle name="Normal 6 2 9" xfId="49266" xr:uid="{00000000-0005-0000-0000-000046E10000}"/>
    <cellStyle name="Normal 6 3" xfId="2171" xr:uid="{00000000-0005-0000-0000-000047E10000}"/>
    <cellStyle name="Normal 6 3 2" xfId="5141" xr:uid="{00000000-0005-0000-0000-000048E10000}"/>
    <cellStyle name="Normal 6 3 2 2" xfId="17104" xr:uid="{00000000-0005-0000-0000-000049E10000}"/>
    <cellStyle name="Normal 6 3 2 2 2" xfId="35031" xr:uid="{00000000-0005-0000-0000-00004AE10000}"/>
    <cellStyle name="Normal 6 3 2 2 3" xfId="46976" xr:uid="{00000000-0005-0000-0000-00004BE10000}"/>
    <cellStyle name="Normal 6 3 2 2 4" xfId="58941" xr:uid="{00000000-0005-0000-0000-00004CE10000}"/>
    <cellStyle name="Normal 6 3 2 3" xfId="23063" xr:uid="{00000000-0005-0000-0000-00004DE10000}"/>
    <cellStyle name="Normal 6 3 2 4" xfId="11121" xr:uid="{00000000-0005-0000-0000-00004EE10000}"/>
    <cellStyle name="Normal 6 3 2 5" xfId="29048" xr:uid="{00000000-0005-0000-0000-00004FE10000}"/>
    <cellStyle name="Normal 6 3 2 6" xfId="40993" xr:uid="{00000000-0005-0000-0000-000050E10000}"/>
    <cellStyle name="Normal 6 3 2 7" xfId="52958" xr:uid="{00000000-0005-0000-0000-000051E10000}"/>
    <cellStyle name="Normal 6 3 3" xfId="14134" xr:uid="{00000000-0005-0000-0000-000052E10000}"/>
    <cellStyle name="Normal 6 3 3 2" xfId="32061" xr:uid="{00000000-0005-0000-0000-000053E10000}"/>
    <cellStyle name="Normal 6 3 3 3" xfId="44006" xr:uid="{00000000-0005-0000-0000-000054E10000}"/>
    <cellStyle name="Normal 6 3 3 4" xfId="55971" xr:uid="{00000000-0005-0000-0000-000055E10000}"/>
    <cellStyle name="Normal 6 3 4" xfId="20093" xr:uid="{00000000-0005-0000-0000-000056E10000}"/>
    <cellStyle name="Normal 6 3 5" xfId="8151" xr:uid="{00000000-0005-0000-0000-000057E10000}"/>
    <cellStyle name="Normal 6 3 6" xfId="26078" xr:uid="{00000000-0005-0000-0000-000058E10000}"/>
    <cellStyle name="Normal 6 3 7" xfId="38023" xr:uid="{00000000-0005-0000-0000-000059E10000}"/>
    <cellStyle name="Normal 6 3 8" xfId="49988" xr:uid="{00000000-0005-0000-0000-00005AE10000}"/>
    <cellStyle name="Normal 6 4" xfId="3697" xr:uid="{00000000-0005-0000-0000-00005BE10000}"/>
    <cellStyle name="Normal 6 4 2" xfId="15660" xr:uid="{00000000-0005-0000-0000-00005CE10000}"/>
    <cellStyle name="Normal 6 4 2 2" xfId="33587" xr:uid="{00000000-0005-0000-0000-00005DE10000}"/>
    <cellStyle name="Normal 6 4 2 3" xfId="45532" xr:uid="{00000000-0005-0000-0000-00005EE10000}"/>
    <cellStyle name="Normal 6 4 2 4" xfId="57497" xr:uid="{00000000-0005-0000-0000-00005FE10000}"/>
    <cellStyle name="Normal 6 4 3" xfId="21619" xr:uid="{00000000-0005-0000-0000-000060E10000}"/>
    <cellStyle name="Normal 6 4 4" xfId="9677" xr:uid="{00000000-0005-0000-0000-000061E10000}"/>
    <cellStyle name="Normal 6 4 5" xfId="27604" xr:uid="{00000000-0005-0000-0000-000062E10000}"/>
    <cellStyle name="Normal 6 4 6" xfId="39549" xr:uid="{00000000-0005-0000-0000-000063E10000}"/>
    <cellStyle name="Normal 6 4 7" xfId="51514" xr:uid="{00000000-0005-0000-0000-000064E10000}"/>
    <cellStyle name="Normal 6 5" xfId="12690" xr:uid="{00000000-0005-0000-0000-000065E10000}"/>
    <cellStyle name="Normal 6 5 2" xfId="30617" xr:uid="{00000000-0005-0000-0000-000066E10000}"/>
    <cellStyle name="Normal 6 5 3" xfId="42562" xr:uid="{00000000-0005-0000-0000-000067E10000}"/>
    <cellStyle name="Normal 6 5 4" xfId="54527" xr:uid="{00000000-0005-0000-0000-000068E10000}"/>
    <cellStyle name="Normal 6 6" xfId="18649" xr:uid="{00000000-0005-0000-0000-000069E10000}"/>
    <cellStyle name="Normal 6 7" xfId="6707" xr:uid="{00000000-0005-0000-0000-00006AE10000}"/>
    <cellStyle name="Normal 6 8" xfId="24634" xr:uid="{00000000-0005-0000-0000-00006BE10000}"/>
    <cellStyle name="Normal 6 9" xfId="36579" xr:uid="{00000000-0005-0000-0000-00006CE10000}"/>
    <cellStyle name="Normal 7" xfId="2956" xr:uid="{00000000-0005-0000-0000-00006DE10000}"/>
    <cellStyle name="Normal 7 2" xfId="5926" xr:uid="{00000000-0005-0000-0000-00006EE10000}"/>
    <cellStyle name="Normal 7 2 2" xfId="17889" xr:uid="{00000000-0005-0000-0000-00006FE10000}"/>
    <cellStyle name="Normal 7 2 2 2" xfId="35816" xr:uid="{00000000-0005-0000-0000-000070E10000}"/>
    <cellStyle name="Normal 7 2 2 3" xfId="47761" xr:uid="{00000000-0005-0000-0000-000071E10000}"/>
    <cellStyle name="Normal 7 2 2 4" xfId="59726" xr:uid="{00000000-0005-0000-0000-000072E10000}"/>
    <cellStyle name="Normal 7 2 3" xfId="23848" xr:uid="{00000000-0005-0000-0000-000073E10000}"/>
    <cellStyle name="Normal 7 2 4" xfId="11906" xr:uid="{00000000-0005-0000-0000-000074E10000}"/>
    <cellStyle name="Normal 7 2 5" xfId="29833" xr:uid="{00000000-0005-0000-0000-000075E10000}"/>
    <cellStyle name="Normal 7 2 6" xfId="41778" xr:uid="{00000000-0005-0000-0000-000076E10000}"/>
    <cellStyle name="Normal 7 2 7" xfId="53743" xr:uid="{00000000-0005-0000-0000-000077E10000}"/>
    <cellStyle name="Normal 7 3" xfId="14919" xr:uid="{00000000-0005-0000-0000-000078E10000}"/>
    <cellStyle name="Normal 7 3 2" xfId="32846" xr:uid="{00000000-0005-0000-0000-000079E10000}"/>
    <cellStyle name="Normal 7 3 3" xfId="44791" xr:uid="{00000000-0005-0000-0000-00007AE10000}"/>
    <cellStyle name="Normal 7 3 4" xfId="56756" xr:uid="{00000000-0005-0000-0000-00007BE10000}"/>
    <cellStyle name="Normal 7 4" xfId="20878" xr:uid="{00000000-0005-0000-0000-00007CE10000}"/>
    <cellStyle name="Normal 7 5" xfId="8936" xr:uid="{00000000-0005-0000-0000-00007DE10000}"/>
    <cellStyle name="Normal 7 6" xfId="26863" xr:uid="{00000000-0005-0000-0000-00007EE10000}"/>
    <cellStyle name="Normal 7 7" xfId="38808" xr:uid="{00000000-0005-0000-0000-00007FE10000}"/>
    <cellStyle name="Normal 7 8" xfId="50773" xr:uid="{00000000-0005-0000-0000-000080E10000}"/>
    <cellStyle name="Normal 8" xfId="2977" xr:uid="{00000000-0005-0000-0000-000081E10000}"/>
    <cellStyle name="Normal 8 2" xfId="5947" xr:uid="{00000000-0005-0000-0000-000082E10000}"/>
    <cellStyle name="Normal 8 2 2" xfId="17910" xr:uid="{00000000-0005-0000-0000-000083E10000}"/>
    <cellStyle name="Normal 8 2 2 2" xfId="35837" xr:uid="{00000000-0005-0000-0000-000084E10000}"/>
    <cellStyle name="Normal 8 2 2 3" xfId="47782" xr:uid="{00000000-0005-0000-0000-000085E10000}"/>
    <cellStyle name="Normal 8 2 2 4" xfId="59747" xr:uid="{00000000-0005-0000-0000-000086E10000}"/>
    <cellStyle name="Normal 8 2 3" xfId="23869" xr:uid="{00000000-0005-0000-0000-000087E10000}"/>
    <cellStyle name="Normal 8 2 4" xfId="11927" xr:uid="{00000000-0005-0000-0000-000088E10000}"/>
    <cellStyle name="Normal 8 2 5" xfId="29854" xr:uid="{00000000-0005-0000-0000-000089E10000}"/>
    <cellStyle name="Normal 8 2 6" xfId="41799" xr:uid="{00000000-0005-0000-0000-00008AE10000}"/>
    <cellStyle name="Normal 8 2 7" xfId="53764" xr:uid="{00000000-0005-0000-0000-00008BE10000}"/>
    <cellStyle name="Normal 8 3" xfId="14940" xr:uid="{00000000-0005-0000-0000-00008CE10000}"/>
    <cellStyle name="Normal 8 3 2" xfId="32867" xr:uid="{00000000-0005-0000-0000-00008DE10000}"/>
    <cellStyle name="Normal 8 3 3" xfId="44812" xr:uid="{00000000-0005-0000-0000-00008EE10000}"/>
    <cellStyle name="Normal 8 3 4" xfId="56777" xr:uid="{00000000-0005-0000-0000-00008FE10000}"/>
    <cellStyle name="Normal 8 4" xfId="20899" xr:uid="{00000000-0005-0000-0000-000090E10000}"/>
    <cellStyle name="Normal 8 5" xfId="8957" xr:uid="{00000000-0005-0000-0000-000091E10000}"/>
    <cellStyle name="Normal 8 6" xfId="26884" xr:uid="{00000000-0005-0000-0000-000092E10000}"/>
    <cellStyle name="Normal 8 7" xfId="38829" xr:uid="{00000000-0005-0000-0000-000093E10000}"/>
    <cellStyle name="Normal 8 8" xfId="50794" xr:uid="{00000000-0005-0000-0000-000094E10000}"/>
    <cellStyle name="Normal 9" xfId="2998" xr:uid="{00000000-0005-0000-0000-000095E10000}"/>
    <cellStyle name="Normal 9 2" xfId="14961" xr:uid="{00000000-0005-0000-0000-000096E10000}"/>
    <cellStyle name="Normal 9 2 2" xfId="32888" xr:uid="{00000000-0005-0000-0000-000097E10000}"/>
    <cellStyle name="Normal 9 2 3" xfId="44833" xr:uid="{00000000-0005-0000-0000-000098E10000}"/>
    <cellStyle name="Normal 9 2 4" xfId="56798" xr:uid="{00000000-0005-0000-0000-000099E10000}"/>
    <cellStyle name="Normal 9 3" xfId="20920" xr:uid="{00000000-0005-0000-0000-00009AE10000}"/>
    <cellStyle name="Normal 9 4" xfId="8978" xr:uid="{00000000-0005-0000-0000-00009BE10000}"/>
    <cellStyle name="Normal 9 5" xfId="26905" xr:uid="{00000000-0005-0000-0000-00009CE10000}"/>
    <cellStyle name="Normal 9 6" xfId="38850" xr:uid="{00000000-0005-0000-0000-00009DE10000}"/>
    <cellStyle name="Normal 9 7" xfId="50815" xr:uid="{00000000-0005-0000-0000-00009EE10000}"/>
    <cellStyle name="Normal_Solar Installed RE Project Detail as of 3-31-09 by Year" xfId="3" xr:uid="{00000000-0005-0000-0000-00009FE10000}"/>
    <cellStyle name="Normal_Summary by Year" xfId="4" xr:uid="{00000000-0005-0000-0000-0000A0E10000}"/>
    <cellStyle name="Note 10" xfId="11994" xr:uid="{00000000-0005-0000-0000-0000A1E10000}"/>
    <cellStyle name="Note 10 2" xfId="29921" xr:uid="{00000000-0005-0000-0000-0000A2E10000}"/>
    <cellStyle name="Note 10 3" xfId="41866" xr:uid="{00000000-0005-0000-0000-0000A3E10000}"/>
    <cellStyle name="Note 10 4" xfId="53831" xr:uid="{00000000-0005-0000-0000-0000A4E10000}"/>
    <cellStyle name="Note 11" xfId="23913" xr:uid="{00000000-0005-0000-0000-0000A5E10000}"/>
    <cellStyle name="Note 12" xfId="23934" xr:uid="{00000000-0005-0000-0000-0000A6E10000}"/>
    <cellStyle name="Note 13" xfId="35882" xr:uid="{00000000-0005-0000-0000-0000A7E10000}"/>
    <cellStyle name="Note 14" xfId="47826" xr:uid="{00000000-0005-0000-0000-0000A8E10000}"/>
    <cellStyle name="Note 15" xfId="47847" xr:uid="{00000000-0005-0000-0000-0000A9E10000}"/>
    <cellStyle name="Note 16" xfId="59792" xr:uid="{00000000-0005-0000-0000-0000AAE10000}"/>
    <cellStyle name="Note 17" xfId="59813" xr:uid="{00000000-0005-0000-0000-0000ABE10000}"/>
    <cellStyle name="Note 18" xfId="59833" xr:uid="{00000000-0005-0000-0000-0000ACE10000}"/>
    <cellStyle name="Note 19" xfId="59857" xr:uid="{00000000-0005-0000-0000-0000ADE10000}"/>
    <cellStyle name="Note 2" xfId="61" xr:uid="{00000000-0005-0000-0000-0000AEE10000}"/>
    <cellStyle name="Note 2 10" xfId="12024" xr:uid="{00000000-0005-0000-0000-0000AFE10000}"/>
    <cellStyle name="Note 2 10 2" xfId="29951" xr:uid="{00000000-0005-0000-0000-0000B0E10000}"/>
    <cellStyle name="Note 2 10 3" xfId="41896" xr:uid="{00000000-0005-0000-0000-0000B1E10000}"/>
    <cellStyle name="Note 2 10 4" xfId="53861" xr:uid="{00000000-0005-0000-0000-0000B2E10000}"/>
    <cellStyle name="Note 2 11" xfId="17983" xr:uid="{00000000-0005-0000-0000-0000B3E10000}"/>
    <cellStyle name="Note 2 12" xfId="6041" xr:uid="{00000000-0005-0000-0000-0000B4E10000}"/>
    <cellStyle name="Note 2 13" xfId="23968" xr:uid="{00000000-0005-0000-0000-0000B5E10000}"/>
    <cellStyle name="Note 2 14" xfId="35913" xr:uid="{00000000-0005-0000-0000-0000B6E10000}"/>
    <cellStyle name="Note 2 15" xfId="47878" xr:uid="{00000000-0005-0000-0000-0000B7E10000}"/>
    <cellStyle name="Note 2 2" xfId="119" xr:uid="{00000000-0005-0000-0000-0000B8E10000}"/>
    <cellStyle name="Note 2 2 10" xfId="6099" xr:uid="{00000000-0005-0000-0000-0000B9E10000}"/>
    <cellStyle name="Note 2 2 11" xfId="24026" xr:uid="{00000000-0005-0000-0000-0000BAE10000}"/>
    <cellStyle name="Note 2 2 12" xfId="35971" xr:uid="{00000000-0005-0000-0000-0000BBE10000}"/>
    <cellStyle name="Note 2 2 13" xfId="47936" xr:uid="{00000000-0005-0000-0000-0000BCE10000}"/>
    <cellStyle name="Note 2 2 2" xfId="235" xr:uid="{00000000-0005-0000-0000-0000BDE10000}"/>
    <cellStyle name="Note 2 2 2 10" xfId="36087" xr:uid="{00000000-0005-0000-0000-0000BEE10000}"/>
    <cellStyle name="Note 2 2 2 11" xfId="48052" xr:uid="{00000000-0005-0000-0000-0000BFE10000}"/>
    <cellStyle name="Note 2 2 2 2" xfId="583" xr:uid="{00000000-0005-0000-0000-0000C0E10000}"/>
    <cellStyle name="Note 2 2 2 2 10" xfId="48400" xr:uid="{00000000-0005-0000-0000-0000C1E10000}"/>
    <cellStyle name="Note 2 2 2 2 2" xfId="1305" xr:uid="{00000000-0005-0000-0000-0000C2E10000}"/>
    <cellStyle name="Note 2 2 2 2 2 2" xfId="2749" xr:uid="{00000000-0005-0000-0000-0000C3E10000}"/>
    <cellStyle name="Note 2 2 2 2 2 2 2" xfId="5719" xr:uid="{00000000-0005-0000-0000-0000C4E10000}"/>
    <cellStyle name="Note 2 2 2 2 2 2 2 2" xfId="17682" xr:uid="{00000000-0005-0000-0000-0000C5E10000}"/>
    <cellStyle name="Note 2 2 2 2 2 2 2 2 2" xfId="35609" xr:uid="{00000000-0005-0000-0000-0000C6E10000}"/>
    <cellStyle name="Note 2 2 2 2 2 2 2 2 3" xfId="47554" xr:uid="{00000000-0005-0000-0000-0000C7E10000}"/>
    <cellStyle name="Note 2 2 2 2 2 2 2 2 4" xfId="59519" xr:uid="{00000000-0005-0000-0000-0000C8E10000}"/>
    <cellStyle name="Note 2 2 2 2 2 2 2 3" xfId="23641" xr:uid="{00000000-0005-0000-0000-0000C9E10000}"/>
    <cellStyle name="Note 2 2 2 2 2 2 2 4" xfId="11699" xr:uid="{00000000-0005-0000-0000-0000CAE10000}"/>
    <cellStyle name="Note 2 2 2 2 2 2 2 5" xfId="29626" xr:uid="{00000000-0005-0000-0000-0000CBE10000}"/>
    <cellStyle name="Note 2 2 2 2 2 2 2 6" xfId="41571" xr:uid="{00000000-0005-0000-0000-0000CCE10000}"/>
    <cellStyle name="Note 2 2 2 2 2 2 2 7" xfId="53536" xr:uid="{00000000-0005-0000-0000-0000CDE10000}"/>
    <cellStyle name="Note 2 2 2 2 2 2 3" xfId="14712" xr:uid="{00000000-0005-0000-0000-0000CEE10000}"/>
    <cellStyle name="Note 2 2 2 2 2 2 3 2" xfId="32639" xr:uid="{00000000-0005-0000-0000-0000CFE10000}"/>
    <cellStyle name="Note 2 2 2 2 2 2 3 3" xfId="44584" xr:uid="{00000000-0005-0000-0000-0000D0E10000}"/>
    <cellStyle name="Note 2 2 2 2 2 2 3 4" xfId="56549" xr:uid="{00000000-0005-0000-0000-0000D1E10000}"/>
    <cellStyle name="Note 2 2 2 2 2 2 4" xfId="20671" xr:uid="{00000000-0005-0000-0000-0000D2E10000}"/>
    <cellStyle name="Note 2 2 2 2 2 2 5" xfId="8729" xr:uid="{00000000-0005-0000-0000-0000D3E10000}"/>
    <cellStyle name="Note 2 2 2 2 2 2 6" xfId="26656" xr:uid="{00000000-0005-0000-0000-0000D4E10000}"/>
    <cellStyle name="Note 2 2 2 2 2 2 7" xfId="38601" xr:uid="{00000000-0005-0000-0000-0000D5E10000}"/>
    <cellStyle name="Note 2 2 2 2 2 2 8" xfId="50566" xr:uid="{00000000-0005-0000-0000-0000D6E10000}"/>
    <cellStyle name="Note 2 2 2 2 2 3" xfId="4275" xr:uid="{00000000-0005-0000-0000-0000D7E10000}"/>
    <cellStyle name="Note 2 2 2 2 2 3 2" xfId="16238" xr:uid="{00000000-0005-0000-0000-0000D8E10000}"/>
    <cellStyle name="Note 2 2 2 2 2 3 2 2" xfId="34165" xr:uid="{00000000-0005-0000-0000-0000D9E10000}"/>
    <cellStyle name="Note 2 2 2 2 2 3 2 3" xfId="46110" xr:uid="{00000000-0005-0000-0000-0000DAE10000}"/>
    <cellStyle name="Note 2 2 2 2 2 3 2 4" xfId="58075" xr:uid="{00000000-0005-0000-0000-0000DBE10000}"/>
    <cellStyle name="Note 2 2 2 2 2 3 3" xfId="22197" xr:uid="{00000000-0005-0000-0000-0000DCE10000}"/>
    <cellStyle name="Note 2 2 2 2 2 3 4" xfId="10255" xr:uid="{00000000-0005-0000-0000-0000DDE10000}"/>
    <cellStyle name="Note 2 2 2 2 2 3 5" xfId="28182" xr:uid="{00000000-0005-0000-0000-0000DEE10000}"/>
    <cellStyle name="Note 2 2 2 2 2 3 6" xfId="40127" xr:uid="{00000000-0005-0000-0000-0000DFE10000}"/>
    <cellStyle name="Note 2 2 2 2 2 3 7" xfId="52092" xr:uid="{00000000-0005-0000-0000-0000E0E10000}"/>
    <cellStyle name="Note 2 2 2 2 2 4" xfId="13268" xr:uid="{00000000-0005-0000-0000-0000E1E10000}"/>
    <cellStyle name="Note 2 2 2 2 2 4 2" xfId="31195" xr:uid="{00000000-0005-0000-0000-0000E2E10000}"/>
    <cellStyle name="Note 2 2 2 2 2 4 3" xfId="43140" xr:uid="{00000000-0005-0000-0000-0000E3E10000}"/>
    <cellStyle name="Note 2 2 2 2 2 4 4" xfId="55105" xr:uid="{00000000-0005-0000-0000-0000E4E10000}"/>
    <cellStyle name="Note 2 2 2 2 2 5" xfId="19227" xr:uid="{00000000-0005-0000-0000-0000E5E10000}"/>
    <cellStyle name="Note 2 2 2 2 2 6" xfId="7285" xr:uid="{00000000-0005-0000-0000-0000E6E10000}"/>
    <cellStyle name="Note 2 2 2 2 2 7" xfId="25212" xr:uid="{00000000-0005-0000-0000-0000E7E10000}"/>
    <cellStyle name="Note 2 2 2 2 2 8" xfId="37157" xr:uid="{00000000-0005-0000-0000-0000E8E10000}"/>
    <cellStyle name="Note 2 2 2 2 2 9" xfId="49122" xr:uid="{00000000-0005-0000-0000-0000E9E10000}"/>
    <cellStyle name="Note 2 2 2 2 3" xfId="2027" xr:uid="{00000000-0005-0000-0000-0000EAE10000}"/>
    <cellStyle name="Note 2 2 2 2 3 2" xfId="4997" xr:uid="{00000000-0005-0000-0000-0000EBE10000}"/>
    <cellStyle name="Note 2 2 2 2 3 2 2" xfId="16960" xr:uid="{00000000-0005-0000-0000-0000ECE10000}"/>
    <cellStyle name="Note 2 2 2 2 3 2 2 2" xfId="34887" xr:uid="{00000000-0005-0000-0000-0000EDE10000}"/>
    <cellStyle name="Note 2 2 2 2 3 2 2 3" xfId="46832" xr:uid="{00000000-0005-0000-0000-0000EEE10000}"/>
    <cellStyle name="Note 2 2 2 2 3 2 2 4" xfId="58797" xr:uid="{00000000-0005-0000-0000-0000EFE10000}"/>
    <cellStyle name="Note 2 2 2 2 3 2 3" xfId="22919" xr:uid="{00000000-0005-0000-0000-0000F0E10000}"/>
    <cellStyle name="Note 2 2 2 2 3 2 4" xfId="10977" xr:uid="{00000000-0005-0000-0000-0000F1E10000}"/>
    <cellStyle name="Note 2 2 2 2 3 2 5" xfId="28904" xr:uid="{00000000-0005-0000-0000-0000F2E10000}"/>
    <cellStyle name="Note 2 2 2 2 3 2 6" xfId="40849" xr:uid="{00000000-0005-0000-0000-0000F3E10000}"/>
    <cellStyle name="Note 2 2 2 2 3 2 7" xfId="52814" xr:uid="{00000000-0005-0000-0000-0000F4E10000}"/>
    <cellStyle name="Note 2 2 2 2 3 3" xfId="13990" xr:uid="{00000000-0005-0000-0000-0000F5E10000}"/>
    <cellStyle name="Note 2 2 2 2 3 3 2" xfId="31917" xr:uid="{00000000-0005-0000-0000-0000F6E10000}"/>
    <cellStyle name="Note 2 2 2 2 3 3 3" xfId="43862" xr:uid="{00000000-0005-0000-0000-0000F7E10000}"/>
    <cellStyle name="Note 2 2 2 2 3 3 4" xfId="55827" xr:uid="{00000000-0005-0000-0000-0000F8E10000}"/>
    <cellStyle name="Note 2 2 2 2 3 4" xfId="19949" xr:uid="{00000000-0005-0000-0000-0000F9E10000}"/>
    <cellStyle name="Note 2 2 2 2 3 5" xfId="8007" xr:uid="{00000000-0005-0000-0000-0000FAE10000}"/>
    <cellStyle name="Note 2 2 2 2 3 6" xfId="25934" xr:uid="{00000000-0005-0000-0000-0000FBE10000}"/>
    <cellStyle name="Note 2 2 2 2 3 7" xfId="37879" xr:uid="{00000000-0005-0000-0000-0000FCE10000}"/>
    <cellStyle name="Note 2 2 2 2 3 8" xfId="49844" xr:uid="{00000000-0005-0000-0000-0000FDE10000}"/>
    <cellStyle name="Note 2 2 2 2 4" xfId="3553" xr:uid="{00000000-0005-0000-0000-0000FEE10000}"/>
    <cellStyle name="Note 2 2 2 2 4 2" xfId="15516" xr:uid="{00000000-0005-0000-0000-0000FFE10000}"/>
    <cellStyle name="Note 2 2 2 2 4 2 2" xfId="33443" xr:uid="{00000000-0005-0000-0000-000000E20000}"/>
    <cellStyle name="Note 2 2 2 2 4 2 3" xfId="45388" xr:uid="{00000000-0005-0000-0000-000001E20000}"/>
    <cellStyle name="Note 2 2 2 2 4 2 4" xfId="57353" xr:uid="{00000000-0005-0000-0000-000002E20000}"/>
    <cellStyle name="Note 2 2 2 2 4 3" xfId="21475" xr:uid="{00000000-0005-0000-0000-000003E20000}"/>
    <cellStyle name="Note 2 2 2 2 4 4" xfId="9533" xr:uid="{00000000-0005-0000-0000-000004E20000}"/>
    <cellStyle name="Note 2 2 2 2 4 5" xfId="27460" xr:uid="{00000000-0005-0000-0000-000005E20000}"/>
    <cellStyle name="Note 2 2 2 2 4 6" xfId="39405" xr:uid="{00000000-0005-0000-0000-000006E20000}"/>
    <cellStyle name="Note 2 2 2 2 4 7" xfId="51370" xr:uid="{00000000-0005-0000-0000-000007E20000}"/>
    <cellStyle name="Note 2 2 2 2 5" xfId="12546" xr:uid="{00000000-0005-0000-0000-000008E20000}"/>
    <cellStyle name="Note 2 2 2 2 5 2" xfId="30473" xr:uid="{00000000-0005-0000-0000-000009E20000}"/>
    <cellStyle name="Note 2 2 2 2 5 3" xfId="42418" xr:uid="{00000000-0005-0000-0000-00000AE20000}"/>
    <cellStyle name="Note 2 2 2 2 5 4" xfId="54383" xr:uid="{00000000-0005-0000-0000-00000BE20000}"/>
    <cellStyle name="Note 2 2 2 2 6" xfId="18505" xr:uid="{00000000-0005-0000-0000-00000CE20000}"/>
    <cellStyle name="Note 2 2 2 2 7" xfId="6563" xr:uid="{00000000-0005-0000-0000-00000DE20000}"/>
    <cellStyle name="Note 2 2 2 2 8" xfId="24490" xr:uid="{00000000-0005-0000-0000-00000EE20000}"/>
    <cellStyle name="Note 2 2 2 2 9" xfId="36435" xr:uid="{00000000-0005-0000-0000-00000FE20000}"/>
    <cellStyle name="Note 2 2 2 3" xfId="957" xr:uid="{00000000-0005-0000-0000-000010E20000}"/>
    <cellStyle name="Note 2 2 2 3 2" xfId="2401" xr:uid="{00000000-0005-0000-0000-000011E20000}"/>
    <cellStyle name="Note 2 2 2 3 2 2" xfId="5371" xr:uid="{00000000-0005-0000-0000-000012E20000}"/>
    <cellStyle name="Note 2 2 2 3 2 2 2" xfId="17334" xr:uid="{00000000-0005-0000-0000-000013E20000}"/>
    <cellStyle name="Note 2 2 2 3 2 2 2 2" xfId="35261" xr:uid="{00000000-0005-0000-0000-000014E20000}"/>
    <cellStyle name="Note 2 2 2 3 2 2 2 3" xfId="47206" xr:uid="{00000000-0005-0000-0000-000015E20000}"/>
    <cellStyle name="Note 2 2 2 3 2 2 2 4" xfId="59171" xr:uid="{00000000-0005-0000-0000-000016E20000}"/>
    <cellStyle name="Note 2 2 2 3 2 2 3" xfId="23293" xr:uid="{00000000-0005-0000-0000-000017E20000}"/>
    <cellStyle name="Note 2 2 2 3 2 2 4" xfId="11351" xr:uid="{00000000-0005-0000-0000-000018E20000}"/>
    <cellStyle name="Note 2 2 2 3 2 2 5" xfId="29278" xr:uid="{00000000-0005-0000-0000-000019E20000}"/>
    <cellStyle name="Note 2 2 2 3 2 2 6" xfId="41223" xr:uid="{00000000-0005-0000-0000-00001AE20000}"/>
    <cellStyle name="Note 2 2 2 3 2 2 7" xfId="53188" xr:uid="{00000000-0005-0000-0000-00001BE20000}"/>
    <cellStyle name="Note 2 2 2 3 2 3" xfId="14364" xr:uid="{00000000-0005-0000-0000-00001CE20000}"/>
    <cellStyle name="Note 2 2 2 3 2 3 2" xfId="32291" xr:uid="{00000000-0005-0000-0000-00001DE20000}"/>
    <cellStyle name="Note 2 2 2 3 2 3 3" xfId="44236" xr:uid="{00000000-0005-0000-0000-00001EE20000}"/>
    <cellStyle name="Note 2 2 2 3 2 3 4" xfId="56201" xr:uid="{00000000-0005-0000-0000-00001FE20000}"/>
    <cellStyle name="Note 2 2 2 3 2 4" xfId="20323" xr:uid="{00000000-0005-0000-0000-000020E20000}"/>
    <cellStyle name="Note 2 2 2 3 2 5" xfId="8381" xr:uid="{00000000-0005-0000-0000-000021E20000}"/>
    <cellStyle name="Note 2 2 2 3 2 6" xfId="26308" xr:uid="{00000000-0005-0000-0000-000022E20000}"/>
    <cellStyle name="Note 2 2 2 3 2 7" xfId="38253" xr:uid="{00000000-0005-0000-0000-000023E20000}"/>
    <cellStyle name="Note 2 2 2 3 2 8" xfId="50218" xr:uid="{00000000-0005-0000-0000-000024E20000}"/>
    <cellStyle name="Note 2 2 2 3 3" xfId="3927" xr:uid="{00000000-0005-0000-0000-000025E20000}"/>
    <cellStyle name="Note 2 2 2 3 3 2" xfId="15890" xr:uid="{00000000-0005-0000-0000-000026E20000}"/>
    <cellStyle name="Note 2 2 2 3 3 2 2" xfId="33817" xr:uid="{00000000-0005-0000-0000-000027E20000}"/>
    <cellStyle name="Note 2 2 2 3 3 2 3" xfId="45762" xr:uid="{00000000-0005-0000-0000-000028E20000}"/>
    <cellStyle name="Note 2 2 2 3 3 2 4" xfId="57727" xr:uid="{00000000-0005-0000-0000-000029E20000}"/>
    <cellStyle name="Note 2 2 2 3 3 3" xfId="21849" xr:uid="{00000000-0005-0000-0000-00002AE20000}"/>
    <cellStyle name="Note 2 2 2 3 3 4" xfId="9907" xr:uid="{00000000-0005-0000-0000-00002BE20000}"/>
    <cellStyle name="Note 2 2 2 3 3 5" xfId="27834" xr:uid="{00000000-0005-0000-0000-00002CE20000}"/>
    <cellStyle name="Note 2 2 2 3 3 6" xfId="39779" xr:uid="{00000000-0005-0000-0000-00002DE20000}"/>
    <cellStyle name="Note 2 2 2 3 3 7" xfId="51744" xr:uid="{00000000-0005-0000-0000-00002EE20000}"/>
    <cellStyle name="Note 2 2 2 3 4" xfId="12920" xr:uid="{00000000-0005-0000-0000-00002FE20000}"/>
    <cellStyle name="Note 2 2 2 3 4 2" xfId="30847" xr:uid="{00000000-0005-0000-0000-000030E20000}"/>
    <cellStyle name="Note 2 2 2 3 4 3" xfId="42792" xr:uid="{00000000-0005-0000-0000-000031E20000}"/>
    <cellStyle name="Note 2 2 2 3 4 4" xfId="54757" xr:uid="{00000000-0005-0000-0000-000032E20000}"/>
    <cellStyle name="Note 2 2 2 3 5" xfId="18879" xr:uid="{00000000-0005-0000-0000-000033E20000}"/>
    <cellStyle name="Note 2 2 2 3 6" xfId="6937" xr:uid="{00000000-0005-0000-0000-000034E20000}"/>
    <cellStyle name="Note 2 2 2 3 7" xfId="24864" xr:uid="{00000000-0005-0000-0000-000035E20000}"/>
    <cellStyle name="Note 2 2 2 3 8" xfId="36809" xr:uid="{00000000-0005-0000-0000-000036E20000}"/>
    <cellStyle name="Note 2 2 2 3 9" xfId="48774" xr:uid="{00000000-0005-0000-0000-000037E20000}"/>
    <cellStyle name="Note 2 2 2 4" xfId="1679" xr:uid="{00000000-0005-0000-0000-000038E20000}"/>
    <cellStyle name="Note 2 2 2 4 2" xfId="4649" xr:uid="{00000000-0005-0000-0000-000039E20000}"/>
    <cellStyle name="Note 2 2 2 4 2 2" xfId="16612" xr:uid="{00000000-0005-0000-0000-00003AE20000}"/>
    <cellStyle name="Note 2 2 2 4 2 2 2" xfId="34539" xr:uid="{00000000-0005-0000-0000-00003BE20000}"/>
    <cellStyle name="Note 2 2 2 4 2 2 3" xfId="46484" xr:uid="{00000000-0005-0000-0000-00003CE20000}"/>
    <cellStyle name="Note 2 2 2 4 2 2 4" xfId="58449" xr:uid="{00000000-0005-0000-0000-00003DE20000}"/>
    <cellStyle name="Note 2 2 2 4 2 3" xfId="22571" xr:uid="{00000000-0005-0000-0000-00003EE20000}"/>
    <cellStyle name="Note 2 2 2 4 2 4" xfId="10629" xr:uid="{00000000-0005-0000-0000-00003FE20000}"/>
    <cellStyle name="Note 2 2 2 4 2 5" xfId="28556" xr:uid="{00000000-0005-0000-0000-000040E20000}"/>
    <cellStyle name="Note 2 2 2 4 2 6" xfId="40501" xr:uid="{00000000-0005-0000-0000-000041E20000}"/>
    <cellStyle name="Note 2 2 2 4 2 7" xfId="52466" xr:uid="{00000000-0005-0000-0000-000042E20000}"/>
    <cellStyle name="Note 2 2 2 4 3" xfId="13642" xr:uid="{00000000-0005-0000-0000-000043E20000}"/>
    <cellStyle name="Note 2 2 2 4 3 2" xfId="31569" xr:uid="{00000000-0005-0000-0000-000044E20000}"/>
    <cellStyle name="Note 2 2 2 4 3 3" xfId="43514" xr:uid="{00000000-0005-0000-0000-000045E20000}"/>
    <cellStyle name="Note 2 2 2 4 3 4" xfId="55479" xr:uid="{00000000-0005-0000-0000-000046E20000}"/>
    <cellStyle name="Note 2 2 2 4 4" xfId="19601" xr:uid="{00000000-0005-0000-0000-000047E20000}"/>
    <cellStyle name="Note 2 2 2 4 5" xfId="7659" xr:uid="{00000000-0005-0000-0000-000048E20000}"/>
    <cellStyle name="Note 2 2 2 4 6" xfId="25586" xr:uid="{00000000-0005-0000-0000-000049E20000}"/>
    <cellStyle name="Note 2 2 2 4 7" xfId="37531" xr:uid="{00000000-0005-0000-0000-00004AE20000}"/>
    <cellStyle name="Note 2 2 2 4 8" xfId="49496" xr:uid="{00000000-0005-0000-0000-00004BE20000}"/>
    <cellStyle name="Note 2 2 2 5" xfId="3205" xr:uid="{00000000-0005-0000-0000-00004CE20000}"/>
    <cellStyle name="Note 2 2 2 5 2" xfId="15168" xr:uid="{00000000-0005-0000-0000-00004DE20000}"/>
    <cellStyle name="Note 2 2 2 5 2 2" xfId="33095" xr:uid="{00000000-0005-0000-0000-00004EE20000}"/>
    <cellStyle name="Note 2 2 2 5 2 3" xfId="45040" xr:uid="{00000000-0005-0000-0000-00004FE20000}"/>
    <cellStyle name="Note 2 2 2 5 2 4" xfId="57005" xr:uid="{00000000-0005-0000-0000-000050E20000}"/>
    <cellStyle name="Note 2 2 2 5 3" xfId="21127" xr:uid="{00000000-0005-0000-0000-000051E20000}"/>
    <cellStyle name="Note 2 2 2 5 4" xfId="9185" xr:uid="{00000000-0005-0000-0000-000052E20000}"/>
    <cellStyle name="Note 2 2 2 5 5" xfId="27112" xr:uid="{00000000-0005-0000-0000-000053E20000}"/>
    <cellStyle name="Note 2 2 2 5 6" xfId="39057" xr:uid="{00000000-0005-0000-0000-000054E20000}"/>
    <cellStyle name="Note 2 2 2 5 7" xfId="51022" xr:uid="{00000000-0005-0000-0000-000055E20000}"/>
    <cellStyle name="Note 2 2 2 6" xfId="12198" xr:uid="{00000000-0005-0000-0000-000056E20000}"/>
    <cellStyle name="Note 2 2 2 6 2" xfId="30125" xr:uid="{00000000-0005-0000-0000-000057E20000}"/>
    <cellStyle name="Note 2 2 2 6 3" xfId="42070" xr:uid="{00000000-0005-0000-0000-000058E20000}"/>
    <cellStyle name="Note 2 2 2 6 4" xfId="54035" xr:uid="{00000000-0005-0000-0000-000059E20000}"/>
    <cellStyle name="Note 2 2 2 7" xfId="18157" xr:uid="{00000000-0005-0000-0000-00005AE20000}"/>
    <cellStyle name="Note 2 2 2 8" xfId="6215" xr:uid="{00000000-0005-0000-0000-00005BE20000}"/>
    <cellStyle name="Note 2 2 2 9" xfId="24142" xr:uid="{00000000-0005-0000-0000-00005CE20000}"/>
    <cellStyle name="Note 2 2 3" xfId="351" xr:uid="{00000000-0005-0000-0000-00005DE20000}"/>
    <cellStyle name="Note 2 2 3 10" xfId="36203" xr:uid="{00000000-0005-0000-0000-00005EE20000}"/>
    <cellStyle name="Note 2 2 3 11" xfId="48168" xr:uid="{00000000-0005-0000-0000-00005FE20000}"/>
    <cellStyle name="Note 2 2 3 2" xfId="699" xr:uid="{00000000-0005-0000-0000-000060E20000}"/>
    <cellStyle name="Note 2 2 3 2 10" xfId="48516" xr:uid="{00000000-0005-0000-0000-000061E20000}"/>
    <cellStyle name="Note 2 2 3 2 2" xfId="1421" xr:uid="{00000000-0005-0000-0000-000062E20000}"/>
    <cellStyle name="Note 2 2 3 2 2 2" xfId="2865" xr:uid="{00000000-0005-0000-0000-000063E20000}"/>
    <cellStyle name="Note 2 2 3 2 2 2 2" xfId="5835" xr:uid="{00000000-0005-0000-0000-000064E20000}"/>
    <cellStyle name="Note 2 2 3 2 2 2 2 2" xfId="17798" xr:uid="{00000000-0005-0000-0000-000065E20000}"/>
    <cellStyle name="Note 2 2 3 2 2 2 2 2 2" xfId="35725" xr:uid="{00000000-0005-0000-0000-000066E20000}"/>
    <cellStyle name="Note 2 2 3 2 2 2 2 2 3" xfId="47670" xr:uid="{00000000-0005-0000-0000-000067E20000}"/>
    <cellStyle name="Note 2 2 3 2 2 2 2 2 4" xfId="59635" xr:uid="{00000000-0005-0000-0000-000068E20000}"/>
    <cellStyle name="Note 2 2 3 2 2 2 2 3" xfId="23757" xr:uid="{00000000-0005-0000-0000-000069E20000}"/>
    <cellStyle name="Note 2 2 3 2 2 2 2 4" xfId="11815" xr:uid="{00000000-0005-0000-0000-00006AE20000}"/>
    <cellStyle name="Note 2 2 3 2 2 2 2 5" xfId="29742" xr:uid="{00000000-0005-0000-0000-00006BE20000}"/>
    <cellStyle name="Note 2 2 3 2 2 2 2 6" xfId="41687" xr:uid="{00000000-0005-0000-0000-00006CE20000}"/>
    <cellStyle name="Note 2 2 3 2 2 2 2 7" xfId="53652" xr:uid="{00000000-0005-0000-0000-00006DE20000}"/>
    <cellStyle name="Note 2 2 3 2 2 2 3" xfId="14828" xr:uid="{00000000-0005-0000-0000-00006EE20000}"/>
    <cellStyle name="Note 2 2 3 2 2 2 3 2" xfId="32755" xr:uid="{00000000-0005-0000-0000-00006FE20000}"/>
    <cellStyle name="Note 2 2 3 2 2 2 3 3" xfId="44700" xr:uid="{00000000-0005-0000-0000-000070E20000}"/>
    <cellStyle name="Note 2 2 3 2 2 2 3 4" xfId="56665" xr:uid="{00000000-0005-0000-0000-000071E20000}"/>
    <cellStyle name="Note 2 2 3 2 2 2 4" xfId="20787" xr:uid="{00000000-0005-0000-0000-000072E20000}"/>
    <cellStyle name="Note 2 2 3 2 2 2 5" xfId="8845" xr:uid="{00000000-0005-0000-0000-000073E20000}"/>
    <cellStyle name="Note 2 2 3 2 2 2 6" xfId="26772" xr:uid="{00000000-0005-0000-0000-000074E20000}"/>
    <cellStyle name="Note 2 2 3 2 2 2 7" xfId="38717" xr:uid="{00000000-0005-0000-0000-000075E20000}"/>
    <cellStyle name="Note 2 2 3 2 2 2 8" xfId="50682" xr:uid="{00000000-0005-0000-0000-000076E20000}"/>
    <cellStyle name="Note 2 2 3 2 2 3" xfId="4391" xr:uid="{00000000-0005-0000-0000-000077E20000}"/>
    <cellStyle name="Note 2 2 3 2 2 3 2" xfId="16354" xr:uid="{00000000-0005-0000-0000-000078E20000}"/>
    <cellStyle name="Note 2 2 3 2 2 3 2 2" xfId="34281" xr:uid="{00000000-0005-0000-0000-000079E20000}"/>
    <cellStyle name="Note 2 2 3 2 2 3 2 3" xfId="46226" xr:uid="{00000000-0005-0000-0000-00007AE20000}"/>
    <cellStyle name="Note 2 2 3 2 2 3 2 4" xfId="58191" xr:uid="{00000000-0005-0000-0000-00007BE20000}"/>
    <cellStyle name="Note 2 2 3 2 2 3 3" xfId="22313" xr:uid="{00000000-0005-0000-0000-00007CE20000}"/>
    <cellStyle name="Note 2 2 3 2 2 3 4" xfId="10371" xr:uid="{00000000-0005-0000-0000-00007DE20000}"/>
    <cellStyle name="Note 2 2 3 2 2 3 5" xfId="28298" xr:uid="{00000000-0005-0000-0000-00007EE20000}"/>
    <cellStyle name="Note 2 2 3 2 2 3 6" xfId="40243" xr:uid="{00000000-0005-0000-0000-00007FE20000}"/>
    <cellStyle name="Note 2 2 3 2 2 3 7" xfId="52208" xr:uid="{00000000-0005-0000-0000-000080E20000}"/>
    <cellStyle name="Note 2 2 3 2 2 4" xfId="13384" xr:uid="{00000000-0005-0000-0000-000081E20000}"/>
    <cellStyle name="Note 2 2 3 2 2 4 2" xfId="31311" xr:uid="{00000000-0005-0000-0000-000082E20000}"/>
    <cellStyle name="Note 2 2 3 2 2 4 3" xfId="43256" xr:uid="{00000000-0005-0000-0000-000083E20000}"/>
    <cellStyle name="Note 2 2 3 2 2 4 4" xfId="55221" xr:uid="{00000000-0005-0000-0000-000084E20000}"/>
    <cellStyle name="Note 2 2 3 2 2 5" xfId="19343" xr:uid="{00000000-0005-0000-0000-000085E20000}"/>
    <cellStyle name="Note 2 2 3 2 2 6" xfId="7401" xr:uid="{00000000-0005-0000-0000-000086E20000}"/>
    <cellStyle name="Note 2 2 3 2 2 7" xfId="25328" xr:uid="{00000000-0005-0000-0000-000087E20000}"/>
    <cellStyle name="Note 2 2 3 2 2 8" xfId="37273" xr:uid="{00000000-0005-0000-0000-000088E20000}"/>
    <cellStyle name="Note 2 2 3 2 2 9" xfId="49238" xr:uid="{00000000-0005-0000-0000-000089E20000}"/>
    <cellStyle name="Note 2 2 3 2 3" xfId="2143" xr:uid="{00000000-0005-0000-0000-00008AE20000}"/>
    <cellStyle name="Note 2 2 3 2 3 2" xfId="5113" xr:uid="{00000000-0005-0000-0000-00008BE20000}"/>
    <cellStyle name="Note 2 2 3 2 3 2 2" xfId="17076" xr:uid="{00000000-0005-0000-0000-00008CE20000}"/>
    <cellStyle name="Note 2 2 3 2 3 2 2 2" xfId="35003" xr:uid="{00000000-0005-0000-0000-00008DE20000}"/>
    <cellStyle name="Note 2 2 3 2 3 2 2 3" xfId="46948" xr:uid="{00000000-0005-0000-0000-00008EE20000}"/>
    <cellStyle name="Note 2 2 3 2 3 2 2 4" xfId="58913" xr:uid="{00000000-0005-0000-0000-00008FE20000}"/>
    <cellStyle name="Note 2 2 3 2 3 2 3" xfId="23035" xr:uid="{00000000-0005-0000-0000-000090E20000}"/>
    <cellStyle name="Note 2 2 3 2 3 2 4" xfId="11093" xr:uid="{00000000-0005-0000-0000-000091E20000}"/>
    <cellStyle name="Note 2 2 3 2 3 2 5" xfId="29020" xr:uid="{00000000-0005-0000-0000-000092E20000}"/>
    <cellStyle name="Note 2 2 3 2 3 2 6" xfId="40965" xr:uid="{00000000-0005-0000-0000-000093E20000}"/>
    <cellStyle name="Note 2 2 3 2 3 2 7" xfId="52930" xr:uid="{00000000-0005-0000-0000-000094E20000}"/>
    <cellStyle name="Note 2 2 3 2 3 3" xfId="14106" xr:uid="{00000000-0005-0000-0000-000095E20000}"/>
    <cellStyle name="Note 2 2 3 2 3 3 2" xfId="32033" xr:uid="{00000000-0005-0000-0000-000096E20000}"/>
    <cellStyle name="Note 2 2 3 2 3 3 3" xfId="43978" xr:uid="{00000000-0005-0000-0000-000097E20000}"/>
    <cellStyle name="Note 2 2 3 2 3 3 4" xfId="55943" xr:uid="{00000000-0005-0000-0000-000098E20000}"/>
    <cellStyle name="Note 2 2 3 2 3 4" xfId="20065" xr:uid="{00000000-0005-0000-0000-000099E20000}"/>
    <cellStyle name="Note 2 2 3 2 3 5" xfId="8123" xr:uid="{00000000-0005-0000-0000-00009AE20000}"/>
    <cellStyle name="Note 2 2 3 2 3 6" xfId="26050" xr:uid="{00000000-0005-0000-0000-00009BE20000}"/>
    <cellStyle name="Note 2 2 3 2 3 7" xfId="37995" xr:uid="{00000000-0005-0000-0000-00009CE20000}"/>
    <cellStyle name="Note 2 2 3 2 3 8" xfId="49960" xr:uid="{00000000-0005-0000-0000-00009DE20000}"/>
    <cellStyle name="Note 2 2 3 2 4" xfId="3669" xr:uid="{00000000-0005-0000-0000-00009EE20000}"/>
    <cellStyle name="Note 2 2 3 2 4 2" xfId="15632" xr:uid="{00000000-0005-0000-0000-00009FE20000}"/>
    <cellStyle name="Note 2 2 3 2 4 2 2" xfId="33559" xr:uid="{00000000-0005-0000-0000-0000A0E20000}"/>
    <cellStyle name="Note 2 2 3 2 4 2 3" xfId="45504" xr:uid="{00000000-0005-0000-0000-0000A1E20000}"/>
    <cellStyle name="Note 2 2 3 2 4 2 4" xfId="57469" xr:uid="{00000000-0005-0000-0000-0000A2E20000}"/>
    <cellStyle name="Note 2 2 3 2 4 3" xfId="21591" xr:uid="{00000000-0005-0000-0000-0000A3E20000}"/>
    <cellStyle name="Note 2 2 3 2 4 4" xfId="9649" xr:uid="{00000000-0005-0000-0000-0000A4E20000}"/>
    <cellStyle name="Note 2 2 3 2 4 5" xfId="27576" xr:uid="{00000000-0005-0000-0000-0000A5E20000}"/>
    <cellStyle name="Note 2 2 3 2 4 6" xfId="39521" xr:uid="{00000000-0005-0000-0000-0000A6E20000}"/>
    <cellStyle name="Note 2 2 3 2 4 7" xfId="51486" xr:uid="{00000000-0005-0000-0000-0000A7E20000}"/>
    <cellStyle name="Note 2 2 3 2 5" xfId="12662" xr:uid="{00000000-0005-0000-0000-0000A8E20000}"/>
    <cellStyle name="Note 2 2 3 2 5 2" xfId="30589" xr:uid="{00000000-0005-0000-0000-0000A9E20000}"/>
    <cellStyle name="Note 2 2 3 2 5 3" xfId="42534" xr:uid="{00000000-0005-0000-0000-0000AAE20000}"/>
    <cellStyle name="Note 2 2 3 2 5 4" xfId="54499" xr:uid="{00000000-0005-0000-0000-0000ABE20000}"/>
    <cellStyle name="Note 2 2 3 2 6" xfId="18621" xr:uid="{00000000-0005-0000-0000-0000ACE20000}"/>
    <cellStyle name="Note 2 2 3 2 7" xfId="6679" xr:uid="{00000000-0005-0000-0000-0000ADE20000}"/>
    <cellStyle name="Note 2 2 3 2 8" xfId="24606" xr:uid="{00000000-0005-0000-0000-0000AEE20000}"/>
    <cellStyle name="Note 2 2 3 2 9" xfId="36551" xr:uid="{00000000-0005-0000-0000-0000AFE20000}"/>
    <cellStyle name="Note 2 2 3 3" xfId="1073" xr:uid="{00000000-0005-0000-0000-0000B0E20000}"/>
    <cellStyle name="Note 2 2 3 3 2" xfId="2517" xr:uid="{00000000-0005-0000-0000-0000B1E20000}"/>
    <cellStyle name="Note 2 2 3 3 2 2" xfId="5487" xr:uid="{00000000-0005-0000-0000-0000B2E20000}"/>
    <cellStyle name="Note 2 2 3 3 2 2 2" xfId="17450" xr:uid="{00000000-0005-0000-0000-0000B3E20000}"/>
    <cellStyle name="Note 2 2 3 3 2 2 2 2" xfId="35377" xr:uid="{00000000-0005-0000-0000-0000B4E20000}"/>
    <cellStyle name="Note 2 2 3 3 2 2 2 3" xfId="47322" xr:uid="{00000000-0005-0000-0000-0000B5E20000}"/>
    <cellStyle name="Note 2 2 3 3 2 2 2 4" xfId="59287" xr:uid="{00000000-0005-0000-0000-0000B6E20000}"/>
    <cellStyle name="Note 2 2 3 3 2 2 3" xfId="23409" xr:uid="{00000000-0005-0000-0000-0000B7E20000}"/>
    <cellStyle name="Note 2 2 3 3 2 2 4" xfId="11467" xr:uid="{00000000-0005-0000-0000-0000B8E20000}"/>
    <cellStyle name="Note 2 2 3 3 2 2 5" xfId="29394" xr:uid="{00000000-0005-0000-0000-0000B9E20000}"/>
    <cellStyle name="Note 2 2 3 3 2 2 6" xfId="41339" xr:uid="{00000000-0005-0000-0000-0000BAE20000}"/>
    <cellStyle name="Note 2 2 3 3 2 2 7" xfId="53304" xr:uid="{00000000-0005-0000-0000-0000BBE20000}"/>
    <cellStyle name="Note 2 2 3 3 2 3" xfId="14480" xr:uid="{00000000-0005-0000-0000-0000BCE20000}"/>
    <cellStyle name="Note 2 2 3 3 2 3 2" xfId="32407" xr:uid="{00000000-0005-0000-0000-0000BDE20000}"/>
    <cellStyle name="Note 2 2 3 3 2 3 3" xfId="44352" xr:uid="{00000000-0005-0000-0000-0000BEE20000}"/>
    <cellStyle name="Note 2 2 3 3 2 3 4" xfId="56317" xr:uid="{00000000-0005-0000-0000-0000BFE20000}"/>
    <cellStyle name="Note 2 2 3 3 2 4" xfId="20439" xr:uid="{00000000-0005-0000-0000-0000C0E20000}"/>
    <cellStyle name="Note 2 2 3 3 2 5" xfId="8497" xr:uid="{00000000-0005-0000-0000-0000C1E20000}"/>
    <cellStyle name="Note 2 2 3 3 2 6" xfId="26424" xr:uid="{00000000-0005-0000-0000-0000C2E20000}"/>
    <cellStyle name="Note 2 2 3 3 2 7" xfId="38369" xr:uid="{00000000-0005-0000-0000-0000C3E20000}"/>
    <cellStyle name="Note 2 2 3 3 2 8" xfId="50334" xr:uid="{00000000-0005-0000-0000-0000C4E20000}"/>
    <cellStyle name="Note 2 2 3 3 3" xfId="4043" xr:uid="{00000000-0005-0000-0000-0000C5E20000}"/>
    <cellStyle name="Note 2 2 3 3 3 2" xfId="16006" xr:uid="{00000000-0005-0000-0000-0000C6E20000}"/>
    <cellStyle name="Note 2 2 3 3 3 2 2" xfId="33933" xr:uid="{00000000-0005-0000-0000-0000C7E20000}"/>
    <cellStyle name="Note 2 2 3 3 3 2 3" xfId="45878" xr:uid="{00000000-0005-0000-0000-0000C8E20000}"/>
    <cellStyle name="Note 2 2 3 3 3 2 4" xfId="57843" xr:uid="{00000000-0005-0000-0000-0000C9E20000}"/>
    <cellStyle name="Note 2 2 3 3 3 3" xfId="21965" xr:uid="{00000000-0005-0000-0000-0000CAE20000}"/>
    <cellStyle name="Note 2 2 3 3 3 4" xfId="10023" xr:uid="{00000000-0005-0000-0000-0000CBE20000}"/>
    <cellStyle name="Note 2 2 3 3 3 5" xfId="27950" xr:uid="{00000000-0005-0000-0000-0000CCE20000}"/>
    <cellStyle name="Note 2 2 3 3 3 6" xfId="39895" xr:uid="{00000000-0005-0000-0000-0000CDE20000}"/>
    <cellStyle name="Note 2 2 3 3 3 7" xfId="51860" xr:uid="{00000000-0005-0000-0000-0000CEE20000}"/>
    <cellStyle name="Note 2 2 3 3 4" xfId="13036" xr:uid="{00000000-0005-0000-0000-0000CFE20000}"/>
    <cellStyle name="Note 2 2 3 3 4 2" xfId="30963" xr:uid="{00000000-0005-0000-0000-0000D0E20000}"/>
    <cellStyle name="Note 2 2 3 3 4 3" xfId="42908" xr:uid="{00000000-0005-0000-0000-0000D1E20000}"/>
    <cellStyle name="Note 2 2 3 3 4 4" xfId="54873" xr:uid="{00000000-0005-0000-0000-0000D2E20000}"/>
    <cellStyle name="Note 2 2 3 3 5" xfId="18995" xr:uid="{00000000-0005-0000-0000-0000D3E20000}"/>
    <cellStyle name="Note 2 2 3 3 6" xfId="7053" xr:uid="{00000000-0005-0000-0000-0000D4E20000}"/>
    <cellStyle name="Note 2 2 3 3 7" xfId="24980" xr:uid="{00000000-0005-0000-0000-0000D5E20000}"/>
    <cellStyle name="Note 2 2 3 3 8" xfId="36925" xr:uid="{00000000-0005-0000-0000-0000D6E20000}"/>
    <cellStyle name="Note 2 2 3 3 9" xfId="48890" xr:uid="{00000000-0005-0000-0000-0000D7E20000}"/>
    <cellStyle name="Note 2 2 3 4" xfId="1795" xr:uid="{00000000-0005-0000-0000-0000D8E20000}"/>
    <cellStyle name="Note 2 2 3 4 2" xfId="4765" xr:uid="{00000000-0005-0000-0000-0000D9E20000}"/>
    <cellStyle name="Note 2 2 3 4 2 2" xfId="16728" xr:uid="{00000000-0005-0000-0000-0000DAE20000}"/>
    <cellStyle name="Note 2 2 3 4 2 2 2" xfId="34655" xr:uid="{00000000-0005-0000-0000-0000DBE20000}"/>
    <cellStyle name="Note 2 2 3 4 2 2 3" xfId="46600" xr:uid="{00000000-0005-0000-0000-0000DCE20000}"/>
    <cellStyle name="Note 2 2 3 4 2 2 4" xfId="58565" xr:uid="{00000000-0005-0000-0000-0000DDE20000}"/>
    <cellStyle name="Note 2 2 3 4 2 3" xfId="22687" xr:uid="{00000000-0005-0000-0000-0000DEE20000}"/>
    <cellStyle name="Note 2 2 3 4 2 4" xfId="10745" xr:uid="{00000000-0005-0000-0000-0000DFE20000}"/>
    <cellStyle name="Note 2 2 3 4 2 5" xfId="28672" xr:uid="{00000000-0005-0000-0000-0000E0E20000}"/>
    <cellStyle name="Note 2 2 3 4 2 6" xfId="40617" xr:uid="{00000000-0005-0000-0000-0000E1E20000}"/>
    <cellStyle name="Note 2 2 3 4 2 7" xfId="52582" xr:uid="{00000000-0005-0000-0000-0000E2E20000}"/>
    <cellStyle name="Note 2 2 3 4 3" xfId="13758" xr:uid="{00000000-0005-0000-0000-0000E3E20000}"/>
    <cellStyle name="Note 2 2 3 4 3 2" xfId="31685" xr:uid="{00000000-0005-0000-0000-0000E4E20000}"/>
    <cellStyle name="Note 2 2 3 4 3 3" xfId="43630" xr:uid="{00000000-0005-0000-0000-0000E5E20000}"/>
    <cellStyle name="Note 2 2 3 4 3 4" xfId="55595" xr:uid="{00000000-0005-0000-0000-0000E6E20000}"/>
    <cellStyle name="Note 2 2 3 4 4" xfId="19717" xr:uid="{00000000-0005-0000-0000-0000E7E20000}"/>
    <cellStyle name="Note 2 2 3 4 5" xfId="7775" xr:uid="{00000000-0005-0000-0000-0000E8E20000}"/>
    <cellStyle name="Note 2 2 3 4 6" xfId="25702" xr:uid="{00000000-0005-0000-0000-0000E9E20000}"/>
    <cellStyle name="Note 2 2 3 4 7" xfId="37647" xr:uid="{00000000-0005-0000-0000-0000EAE20000}"/>
    <cellStyle name="Note 2 2 3 4 8" xfId="49612" xr:uid="{00000000-0005-0000-0000-0000EBE20000}"/>
    <cellStyle name="Note 2 2 3 5" xfId="3321" xr:uid="{00000000-0005-0000-0000-0000ECE20000}"/>
    <cellStyle name="Note 2 2 3 5 2" xfId="15284" xr:uid="{00000000-0005-0000-0000-0000EDE20000}"/>
    <cellStyle name="Note 2 2 3 5 2 2" xfId="33211" xr:uid="{00000000-0005-0000-0000-0000EEE20000}"/>
    <cellStyle name="Note 2 2 3 5 2 3" xfId="45156" xr:uid="{00000000-0005-0000-0000-0000EFE20000}"/>
    <cellStyle name="Note 2 2 3 5 2 4" xfId="57121" xr:uid="{00000000-0005-0000-0000-0000F0E20000}"/>
    <cellStyle name="Note 2 2 3 5 3" xfId="21243" xr:uid="{00000000-0005-0000-0000-0000F1E20000}"/>
    <cellStyle name="Note 2 2 3 5 4" xfId="9301" xr:uid="{00000000-0005-0000-0000-0000F2E20000}"/>
    <cellStyle name="Note 2 2 3 5 5" xfId="27228" xr:uid="{00000000-0005-0000-0000-0000F3E20000}"/>
    <cellStyle name="Note 2 2 3 5 6" xfId="39173" xr:uid="{00000000-0005-0000-0000-0000F4E20000}"/>
    <cellStyle name="Note 2 2 3 5 7" xfId="51138" xr:uid="{00000000-0005-0000-0000-0000F5E20000}"/>
    <cellStyle name="Note 2 2 3 6" xfId="12314" xr:uid="{00000000-0005-0000-0000-0000F6E20000}"/>
    <cellStyle name="Note 2 2 3 6 2" xfId="30241" xr:uid="{00000000-0005-0000-0000-0000F7E20000}"/>
    <cellStyle name="Note 2 2 3 6 3" xfId="42186" xr:uid="{00000000-0005-0000-0000-0000F8E20000}"/>
    <cellStyle name="Note 2 2 3 6 4" xfId="54151" xr:uid="{00000000-0005-0000-0000-0000F9E20000}"/>
    <cellStyle name="Note 2 2 3 7" xfId="18273" xr:uid="{00000000-0005-0000-0000-0000FAE20000}"/>
    <cellStyle name="Note 2 2 3 8" xfId="6331" xr:uid="{00000000-0005-0000-0000-0000FBE20000}"/>
    <cellStyle name="Note 2 2 3 9" xfId="24258" xr:uid="{00000000-0005-0000-0000-0000FCE20000}"/>
    <cellStyle name="Note 2 2 4" xfId="467" xr:uid="{00000000-0005-0000-0000-0000FDE20000}"/>
    <cellStyle name="Note 2 2 4 10" xfId="48284" xr:uid="{00000000-0005-0000-0000-0000FEE20000}"/>
    <cellStyle name="Note 2 2 4 2" xfId="1189" xr:uid="{00000000-0005-0000-0000-0000FFE20000}"/>
    <cellStyle name="Note 2 2 4 2 2" xfId="2633" xr:uid="{00000000-0005-0000-0000-000000E30000}"/>
    <cellStyle name="Note 2 2 4 2 2 2" xfId="5603" xr:uid="{00000000-0005-0000-0000-000001E30000}"/>
    <cellStyle name="Note 2 2 4 2 2 2 2" xfId="17566" xr:uid="{00000000-0005-0000-0000-000002E30000}"/>
    <cellStyle name="Note 2 2 4 2 2 2 2 2" xfId="35493" xr:uid="{00000000-0005-0000-0000-000003E30000}"/>
    <cellStyle name="Note 2 2 4 2 2 2 2 3" xfId="47438" xr:uid="{00000000-0005-0000-0000-000004E30000}"/>
    <cellStyle name="Note 2 2 4 2 2 2 2 4" xfId="59403" xr:uid="{00000000-0005-0000-0000-000005E30000}"/>
    <cellStyle name="Note 2 2 4 2 2 2 3" xfId="23525" xr:uid="{00000000-0005-0000-0000-000006E30000}"/>
    <cellStyle name="Note 2 2 4 2 2 2 4" xfId="11583" xr:uid="{00000000-0005-0000-0000-000007E30000}"/>
    <cellStyle name="Note 2 2 4 2 2 2 5" xfId="29510" xr:uid="{00000000-0005-0000-0000-000008E30000}"/>
    <cellStyle name="Note 2 2 4 2 2 2 6" xfId="41455" xr:uid="{00000000-0005-0000-0000-000009E30000}"/>
    <cellStyle name="Note 2 2 4 2 2 2 7" xfId="53420" xr:uid="{00000000-0005-0000-0000-00000AE30000}"/>
    <cellStyle name="Note 2 2 4 2 2 3" xfId="14596" xr:uid="{00000000-0005-0000-0000-00000BE30000}"/>
    <cellStyle name="Note 2 2 4 2 2 3 2" xfId="32523" xr:uid="{00000000-0005-0000-0000-00000CE30000}"/>
    <cellStyle name="Note 2 2 4 2 2 3 3" xfId="44468" xr:uid="{00000000-0005-0000-0000-00000DE30000}"/>
    <cellStyle name="Note 2 2 4 2 2 3 4" xfId="56433" xr:uid="{00000000-0005-0000-0000-00000EE30000}"/>
    <cellStyle name="Note 2 2 4 2 2 4" xfId="20555" xr:uid="{00000000-0005-0000-0000-00000FE30000}"/>
    <cellStyle name="Note 2 2 4 2 2 5" xfId="8613" xr:uid="{00000000-0005-0000-0000-000010E30000}"/>
    <cellStyle name="Note 2 2 4 2 2 6" xfId="26540" xr:uid="{00000000-0005-0000-0000-000011E30000}"/>
    <cellStyle name="Note 2 2 4 2 2 7" xfId="38485" xr:uid="{00000000-0005-0000-0000-000012E30000}"/>
    <cellStyle name="Note 2 2 4 2 2 8" xfId="50450" xr:uid="{00000000-0005-0000-0000-000013E30000}"/>
    <cellStyle name="Note 2 2 4 2 3" xfId="4159" xr:uid="{00000000-0005-0000-0000-000014E30000}"/>
    <cellStyle name="Note 2 2 4 2 3 2" xfId="16122" xr:uid="{00000000-0005-0000-0000-000015E30000}"/>
    <cellStyle name="Note 2 2 4 2 3 2 2" xfId="34049" xr:uid="{00000000-0005-0000-0000-000016E30000}"/>
    <cellStyle name="Note 2 2 4 2 3 2 3" xfId="45994" xr:uid="{00000000-0005-0000-0000-000017E30000}"/>
    <cellStyle name="Note 2 2 4 2 3 2 4" xfId="57959" xr:uid="{00000000-0005-0000-0000-000018E30000}"/>
    <cellStyle name="Note 2 2 4 2 3 3" xfId="22081" xr:uid="{00000000-0005-0000-0000-000019E30000}"/>
    <cellStyle name="Note 2 2 4 2 3 4" xfId="10139" xr:uid="{00000000-0005-0000-0000-00001AE30000}"/>
    <cellStyle name="Note 2 2 4 2 3 5" xfId="28066" xr:uid="{00000000-0005-0000-0000-00001BE30000}"/>
    <cellStyle name="Note 2 2 4 2 3 6" xfId="40011" xr:uid="{00000000-0005-0000-0000-00001CE30000}"/>
    <cellStyle name="Note 2 2 4 2 3 7" xfId="51976" xr:uid="{00000000-0005-0000-0000-00001DE30000}"/>
    <cellStyle name="Note 2 2 4 2 4" xfId="13152" xr:uid="{00000000-0005-0000-0000-00001EE30000}"/>
    <cellStyle name="Note 2 2 4 2 4 2" xfId="31079" xr:uid="{00000000-0005-0000-0000-00001FE30000}"/>
    <cellStyle name="Note 2 2 4 2 4 3" xfId="43024" xr:uid="{00000000-0005-0000-0000-000020E30000}"/>
    <cellStyle name="Note 2 2 4 2 4 4" xfId="54989" xr:uid="{00000000-0005-0000-0000-000021E30000}"/>
    <cellStyle name="Note 2 2 4 2 5" xfId="19111" xr:uid="{00000000-0005-0000-0000-000022E30000}"/>
    <cellStyle name="Note 2 2 4 2 6" xfId="7169" xr:uid="{00000000-0005-0000-0000-000023E30000}"/>
    <cellStyle name="Note 2 2 4 2 7" xfId="25096" xr:uid="{00000000-0005-0000-0000-000024E30000}"/>
    <cellStyle name="Note 2 2 4 2 8" xfId="37041" xr:uid="{00000000-0005-0000-0000-000025E30000}"/>
    <cellStyle name="Note 2 2 4 2 9" xfId="49006" xr:uid="{00000000-0005-0000-0000-000026E30000}"/>
    <cellStyle name="Note 2 2 4 3" xfId="1911" xr:uid="{00000000-0005-0000-0000-000027E30000}"/>
    <cellStyle name="Note 2 2 4 3 2" xfId="4881" xr:uid="{00000000-0005-0000-0000-000028E30000}"/>
    <cellStyle name="Note 2 2 4 3 2 2" xfId="16844" xr:uid="{00000000-0005-0000-0000-000029E30000}"/>
    <cellStyle name="Note 2 2 4 3 2 2 2" xfId="34771" xr:uid="{00000000-0005-0000-0000-00002AE30000}"/>
    <cellStyle name="Note 2 2 4 3 2 2 3" xfId="46716" xr:uid="{00000000-0005-0000-0000-00002BE30000}"/>
    <cellStyle name="Note 2 2 4 3 2 2 4" xfId="58681" xr:uid="{00000000-0005-0000-0000-00002CE30000}"/>
    <cellStyle name="Note 2 2 4 3 2 3" xfId="22803" xr:uid="{00000000-0005-0000-0000-00002DE30000}"/>
    <cellStyle name="Note 2 2 4 3 2 4" xfId="10861" xr:uid="{00000000-0005-0000-0000-00002EE30000}"/>
    <cellStyle name="Note 2 2 4 3 2 5" xfId="28788" xr:uid="{00000000-0005-0000-0000-00002FE30000}"/>
    <cellStyle name="Note 2 2 4 3 2 6" xfId="40733" xr:uid="{00000000-0005-0000-0000-000030E30000}"/>
    <cellStyle name="Note 2 2 4 3 2 7" xfId="52698" xr:uid="{00000000-0005-0000-0000-000031E30000}"/>
    <cellStyle name="Note 2 2 4 3 3" xfId="13874" xr:uid="{00000000-0005-0000-0000-000032E30000}"/>
    <cellStyle name="Note 2 2 4 3 3 2" xfId="31801" xr:uid="{00000000-0005-0000-0000-000033E30000}"/>
    <cellStyle name="Note 2 2 4 3 3 3" xfId="43746" xr:uid="{00000000-0005-0000-0000-000034E30000}"/>
    <cellStyle name="Note 2 2 4 3 3 4" xfId="55711" xr:uid="{00000000-0005-0000-0000-000035E30000}"/>
    <cellStyle name="Note 2 2 4 3 4" xfId="19833" xr:uid="{00000000-0005-0000-0000-000036E30000}"/>
    <cellStyle name="Note 2 2 4 3 5" xfId="7891" xr:uid="{00000000-0005-0000-0000-000037E30000}"/>
    <cellStyle name="Note 2 2 4 3 6" xfId="25818" xr:uid="{00000000-0005-0000-0000-000038E30000}"/>
    <cellStyle name="Note 2 2 4 3 7" xfId="37763" xr:uid="{00000000-0005-0000-0000-000039E30000}"/>
    <cellStyle name="Note 2 2 4 3 8" xfId="49728" xr:uid="{00000000-0005-0000-0000-00003AE30000}"/>
    <cellStyle name="Note 2 2 4 4" xfId="3437" xr:uid="{00000000-0005-0000-0000-00003BE30000}"/>
    <cellStyle name="Note 2 2 4 4 2" xfId="15400" xr:uid="{00000000-0005-0000-0000-00003CE30000}"/>
    <cellStyle name="Note 2 2 4 4 2 2" xfId="33327" xr:uid="{00000000-0005-0000-0000-00003DE30000}"/>
    <cellStyle name="Note 2 2 4 4 2 3" xfId="45272" xr:uid="{00000000-0005-0000-0000-00003EE30000}"/>
    <cellStyle name="Note 2 2 4 4 2 4" xfId="57237" xr:uid="{00000000-0005-0000-0000-00003FE30000}"/>
    <cellStyle name="Note 2 2 4 4 3" xfId="21359" xr:uid="{00000000-0005-0000-0000-000040E30000}"/>
    <cellStyle name="Note 2 2 4 4 4" xfId="9417" xr:uid="{00000000-0005-0000-0000-000041E30000}"/>
    <cellStyle name="Note 2 2 4 4 5" xfId="27344" xr:uid="{00000000-0005-0000-0000-000042E30000}"/>
    <cellStyle name="Note 2 2 4 4 6" xfId="39289" xr:uid="{00000000-0005-0000-0000-000043E30000}"/>
    <cellStyle name="Note 2 2 4 4 7" xfId="51254" xr:uid="{00000000-0005-0000-0000-000044E30000}"/>
    <cellStyle name="Note 2 2 4 5" xfId="12430" xr:uid="{00000000-0005-0000-0000-000045E30000}"/>
    <cellStyle name="Note 2 2 4 5 2" xfId="30357" xr:uid="{00000000-0005-0000-0000-000046E30000}"/>
    <cellStyle name="Note 2 2 4 5 3" xfId="42302" xr:uid="{00000000-0005-0000-0000-000047E30000}"/>
    <cellStyle name="Note 2 2 4 5 4" xfId="54267" xr:uid="{00000000-0005-0000-0000-000048E30000}"/>
    <cellStyle name="Note 2 2 4 6" xfId="18389" xr:uid="{00000000-0005-0000-0000-000049E30000}"/>
    <cellStyle name="Note 2 2 4 7" xfId="6447" xr:uid="{00000000-0005-0000-0000-00004AE30000}"/>
    <cellStyle name="Note 2 2 4 8" xfId="24374" xr:uid="{00000000-0005-0000-0000-00004BE30000}"/>
    <cellStyle name="Note 2 2 4 9" xfId="36319" xr:uid="{00000000-0005-0000-0000-00004CE30000}"/>
    <cellStyle name="Note 2 2 5" xfId="841" xr:uid="{00000000-0005-0000-0000-00004DE30000}"/>
    <cellStyle name="Note 2 2 5 2" xfId="2285" xr:uid="{00000000-0005-0000-0000-00004EE30000}"/>
    <cellStyle name="Note 2 2 5 2 2" xfId="5255" xr:uid="{00000000-0005-0000-0000-00004FE30000}"/>
    <cellStyle name="Note 2 2 5 2 2 2" xfId="17218" xr:uid="{00000000-0005-0000-0000-000050E30000}"/>
    <cellStyle name="Note 2 2 5 2 2 2 2" xfId="35145" xr:uid="{00000000-0005-0000-0000-000051E30000}"/>
    <cellStyle name="Note 2 2 5 2 2 2 3" xfId="47090" xr:uid="{00000000-0005-0000-0000-000052E30000}"/>
    <cellStyle name="Note 2 2 5 2 2 2 4" xfId="59055" xr:uid="{00000000-0005-0000-0000-000053E30000}"/>
    <cellStyle name="Note 2 2 5 2 2 3" xfId="23177" xr:uid="{00000000-0005-0000-0000-000054E30000}"/>
    <cellStyle name="Note 2 2 5 2 2 4" xfId="11235" xr:uid="{00000000-0005-0000-0000-000055E30000}"/>
    <cellStyle name="Note 2 2 5 2 2 5" xfId="29162" xr:uid="{00000000-0005-0000-0000-000056E30000}"/>
    <cellStyle name="Note 2 2 5 2 2 6" xfId="41107" xr:uid="{00000000-0005-0000-0000-000057E30000}"/>
    <cellStyle name="Note 2 2 5 2 2 7" xfId="53072" xr:uid="{00000000-0005-0000-0000-000058E30000}"/>
    <cellStyle name="Note 2 2 5 2 3" xfId="14248" xr:uid="{00000000-0005-0000-0000-000059E30000}"/>
    <cellStyle name="Note 2 2 5 2 3 2" xfId="32175" xr:uid="{00000000-0005-0000-0000-00005AE30000}"/>
    <cellStyle name="Note 2 2 5 2 3 3" xfId="44120" xr:uid="{00000000-0005-0000-0000-00005BE30000}"/>
    <cellStyle name="Note 2 2 5 2 3 4" xfId="56085" xr:uid="{00000000-0005-0000-0000-00005CE30000}"/>
    <cellStyle name="Note 2 2 5 2 4" xfId="20207" xr:uid="{00000000-0005-0000-0000-00005DE30000}"/>
    <cellStyle name="Note 2 2 5 2 5" xfId="8265" xr:uid="{00000000-0005-0000-0000-00005EE30000}"/>
    <cellStyle name="Note 2 2 5 2 6" xfId="26192" xr:uid="{00000000-0005-0000-0000-00005FE30000}"/>
    <cellStyle name="Note 2 2 5 2 7" xfId="38137" xr:uid="{00000000-0005-0000-0000-000060E30000}"/>
    <cellStyle name="Note 2 2 5 2 8" xfId="50102" xr:uid="{00000000-0005-0000-0000-000061E30000}"/>
    <cellStyle name="Note 2 2 5 3" xfId="3811" xr:uid="{00000000-0005-0000-0000-000062E30000}"/>
    <cellStyle name="Note 2 2 5 3 2" xfId="15774" xr:uid="{00000000-0005-0000-0000-000063E30000}"/>
    <cellStyle name="Note 2 2 5 3 2 2" xfId="33701" xr:uid="{00000000-0005-0000-0000-000064E30000}"/>
    <cellStyle name="Note 2 2 5 3 2 3" xfId="45646" xr:uid="{00000000-0005-0000-0000-000065E30000}"/>
    <cellStyle name="Note 2 2 5 3 2 4" xfId="57611" xr:uid="{00000000-0005-0000-0000-000066E30000}"/>
    <cellStyle name="Note 2 2 5 3 3" xfId="21733" xr:uid="{00000000-0005-0000-0000-000067E30000}"/>
    <cellStyle name="Note 2 2 5 3 4" xfId="9791" xr:uid="{00000000-0005-0000-0000-000068E30000}"/>
    <cellStyle name="Note 2 2 5 3 5" xfId="27718" xr:uid="{00000000-0005-0000-0000-000069E30000}"/>
    <cellStyle name="Note 2 2 5 3 6" xfId="39663" xr:uid="{00000000-0005-0000-0000-00006AE30000}"/>
    <cellStyle name="Note 2 2 5 3 7" xfId="51628" xr:uid="{00000000-0005-0000-0000-00006BE30000}"/>
    <cellStyle name="Note 2 2 5 4" xfId="12804" xr:uid="{00000000-0005-0000-0000-00006CE30000}"/>
    <cellStyle name="Note 2 2 5 4 2" xfId="30731" xr:uid="{00000000-0005-0000-0000-00006DE30000}"/>
    <cellStyle name="Note 2 2 5 4 3" xfId="42676" xr:uid="{00000000-0005-0000-0000-00006EE30000}"/>
    <cellStyle name="Note 2 2 5 4 4" xfId="54641" xr:uid="{00000000-0005-0000-0000-00006FE30000}"/>
    <cellStyle name="Note 2 2 5 5" xfId="18763" xr:uid="{00000000-0005-0000-0000-000070E30000}"/>
    <cellStyle name="Note 2 2 5 6" xfId="6821" xr:uid="{00000000-0005-0000-0000-000071E30000}"/>
    <cellStyle name="Note 2 2 5 7" xfId="24748" xr:uid="{00000000-0005-0000-0000-000072E30000}"/>
    <cellStyle name="Note 2 2 5 8" xfId="36693" xr:uid="{00000000-0005-0000-0000-000073E30000}"/>
    <cellStyle name="Note 2 2 5 9" xfId="48658" xr:uid="{00000000-0005-0000-0000-000074E30000}"/>
    <cellStyle name="Note 2 2 6" xfId="1563" xr:uid="{00000000-0005-0000-0000-000075E30000}"/>
    <cellStyle name="Note 2 2 6 2" xfId="4533" xr:uid="{00000000-0005-0000-0000-000076E30000}"/>
    <cellStyle name="Note 2 2 6 2 2" xfId="16496" xr:uid="{00000000-0005-0000-0000-000077E30000}"/>
    <cellStyle name="Note 2 2 6 2 2 2" xfId="34423" xr:uid="{00000000-0005-0000-0000-000078E30000}"/>
    <cellStyle name="Note 2 2 6 2 2 3" xfId="46368" xr:uid="{00000000-0005-0000-0000-000079E30000}"/>
    <cellStyle name="Note 2 2 6 2 2 4" xfId="58333" xr:uid="{00000000-0005-0000-0000-00007AE30000}"/>
    <cellStyle name="Note 2 2 6 2 3" xfId="22455" xr:uid="{00000000-0005-0000-0000-00007BE30000}"/>
    <cellStyle name="Note 2 2 6 2 4" xfId="10513" xr:uid="{00000000-0005-0000-0000-00007CE30000}"/>
    <cellStyle name="Note 2 2 6 2 5" xfId="28440" xr:uid="{00000000-0005-0000-0000-00007DE30000}"/>
    <cellStyle name="Note 2 2 6 2 6" xfId="40385" xr:uid="{00000000-0005-0000-0000-00007EE30000}"/>
    <cellStyle name="Note 2 2 6 2 7" xfId="52350" xr:uid="{00000000-0005-0000-0000-00007FE30000}"/>
    <cellStyle name="Note 2 2 6 3" xfId="13526" xr:uid="{00000000-0005-0000-0000-000080E30000}"/>
    <cellStyle name="Note 2 2 6 3 2" xfId="31453" xr:uid="{00000000-0005-0000-0000-000081E30000}"/>
    <cellStyle name="Note 2 2 6 3 3" xfId="43398" xr:uid="{00000000-0005-0000-0000-000082E30000}"/>
    <cellStyle name="Note 2 2 6 3 4" xfId="55363" xr:uid="{00000000-0005-0000-0000-000083E30000}"/>
    <cellStyle name="Note 2 2 6 4" xfId="19485" xr:uid="{00000000-0005-0000-0000-000084E30000}"/>
    <cellStyle name="Note 2 2 6 5" xfId="7543" xr:uid="{00000000-0005-0000-0000-000085E30000}"/>
    <cellStyle name="Note 2 2 6 6" xfId="25470" xr:uid="{00000000-0005-0000-0000-000086E30000}"/>
    <cellStyle name="Note 2 2 6 7" xfId="37415" xr:uid="{00000000-0005-0000-0000-000087E30000}"/>
    <cellStyle name="Note 2 2 6 8" xfId="49380" xr:uid="{00000000-0005-0000-0000-000088E30000}"/>
    <cellStyle name="Note 2 2 7" xfId="3089" xr:uid="{00000000-0005-0000-0000-000089E30000}"/>
    <cellStyle name="Note 2 2 7 2" xfId="15052" xr:uid="{00000000-0005-0000-0000-00008AE30000}"/>
    <cellStyle name="Note 2 2 7 2 2" xfId="32979" xr:uid="{00000000-0005-0000-0000-00008BE30000}"/>
    <cellStyle name="Note 2 2 7 2 3" xfId="44924" xr:uid="{00000000-0005-0000-0000-00008CE30000}"/>
    <cellStyle name="Note 2 2 7 2 4" xfId="56889" xr:uid="{00000000-0005-0000-0000-00008DE30000}"/>
    <cellStyle name="Note 2 2 7 3" xfId="21011" xr:uid="{00000000-0005-0000-0000-00008EE30000}"/>
    <cellStyle name="Note 2 2 7 4" xfId="9069" xr:uid="{00000000-0005-0000-0000-00008FE30000}"/>
    <cellStyle name="Note 2 2 7 5" xfId="26996" xr:uid="{00000000-0005-0000-0000-000090E30000}"/>
    <cellStyle name="Note 2 2 7 6" xfId="38941" xr:uid="{00000000-0005-0000-0000-000091E30000}"/>
    <cellStyle name="Note 2 2 7 7" xfId="50906" xr:uid="{00000000-0005-0000-0000-000092E30000}"/>
    <cellStyle name="Note 2 2 8" xfId="12082" xr:uid="{00000000-0005-0000-0000-000093E30000}"/>
    <cellStyle name="Note 2 2 8 2" xfId="30009" xr:uid="{00000000-0005-0000-0000-000094E30000}"/>
    <cellStyle name="Note 2 2 8 3" xfId="41954" xr:uid="{00000000-0005-0000-0000-000095E30000}"/>
    <cellStyle name="Note 2 2 8 4" xfId="53919" xr:uid="{00000000-0005-0000-0000-000096E30000}"/>
    <cellStyle name="Note 2 2 9" xfId="18041" xr:uid="{00000000-0005-0000-0000-000097E30000}"/>
    <cellStyle name="Note 2 3" xfId="177" xr:uid="{00000000-0005-0000-0000-000098E30000}"/>
    <cellStyle name="Note 2 3 10" xfId="36029" xr:uid="{00000000-0005-0000-0000-000099E30000}"/>
    <cellStyle name="Note 2 3 11" xfId="47994" xr:uid="{00000000-0005-0000-0000-00009AE30000}"/>
    <cellStyle name="Note 2 3 2" xfId="525" xr:uid="{00000000-0005-0000-0000-00009BE30000}"/>
    <cellStyle name="Note 2 3 2 10" xfId="48342" xr:uid="{00000000-0005-0000-0000-00009CE30000}"/>
    <cellStyle name="Note 2 3 2 2" xfId="1247" xr:uid="{00000000-0005-0000-0000-00009DE30000}"/>
    <cellStyle name="Note 2 3 2 2 2" xfId="2691" xr:uid="{00000000-0005-0000-0000-00009EE30000}"/>
    <cellStyle name="Note 2 3 2 2 2 2" xfId="5661" xr:uid="{00000000-0005-0000-0000-00009FE30000}"/>
    <cellStyle name="Note 2 3 2 2 2 2 2" xfId="17624" xr:uid="{00000000-0005-0000-0000-0000A0E30000}"/>
    <cellStyle name="Note 2 3 2 2 2 2 2 2" xfId="35551" xr:uid="{00000000-0005-0000-0000-0000A1E30000}"/>
    <cellStyle name="Note 2 3 2 2 2 2 2 3" xfId="47496" xr:uid="{00000000-0005-0000-0000-0000A2E30000}"/>
    <cellStyle name="Note 2 3 2 2 2 2 2 4" xfId="59461" xr:uid="{00000000-0005-0000-0000-0000A3E30000}"/>
    <cellStyle name="Note 2 3 2 2 2 2 3" xfId="23583" xr:uid="{00000000-0005-0000-0000-0000A4E30000}"/>
    <cellStyle name="Note 2 3 2 2 2 2 4" xfId="11641" xr:uid="{00000000-0005-0000-0000-0000A5E30000}"/>
    <cellStyle name="Note 2 3 2 2 2 2 5" xfId="29568" xr:uid="{00000000-0005-0000-0000-0000A6E30000}"/>
    <cellStyle name="Note 2 3 2 2 2 2 6" xfId="41513" xr:uid="{00000000-0005-0000-0000-0000A7E30000}"/>
    <cellStyle name="Note 2 3 2 2 2 2 7" xfId="53478" xr:uid="{00000000-0005-0000-0000-0000A8E30000}"/>
    <cellStyle name="Note 2 3 2 2 2 3" xfId="14654" xr:uid="{00000000-0005-0000-0000-0000A9E30000}"/>
    <cellStyle name="Note 2 3 2 2 2 3 2" xfId="32581" xr:uid="{00000000-0005-0000-0000-0000AAE30000}"/>
    <cellStyle name="Note 2 3 2 2 2 3 3" xfId="44526" xr:uid="{00000000-0005-0000-0000-0000ABE30000}"/>
    <cellStyle name="Note 2 3 2 2 2 3 4" xfId="56491" xr:uid="{00000000-0005-0000-0000-0000ACE30000}"/>
    <cellStyle name="Note 2 3 2 2 2 4" xfId="20613" xr:uid="{00000000-0005-0000-0000-0000ADE30000}"/>
    <cellStyle name="Note 2 3 2 2 2 5" xfId="8671" xr:uid="{00000000-0005-0000-0000-0000AEE30000}"/>
    <cellStyle name="Note 2 3 2 2 2 6" xfId="26598" xr:uid="{00000000-0005-0000-0000-0000AFE30000}"/>
    <cellStyle name="Note 2 3 2 2 2 7" xfId="38543" xr:uid="{00000000-0005-0000-0000-0000B0E30000}"/>
    <cellStyle name="Note 2 3 2 2 2 8" xfId="50508" xr:uid="{00000000-0005-0000-0000-0000B1E30000}"/>
    <cellStyle name="Note 2 3 2 2 3" xfId="4217" xr:uid="{00000000-0005-0000-0000-0000B2E30000}"/>
    <cellStyle name="Note 2 3 2 2 3 2" xfId="16180" xr:uid="{00000000-0005-0000-0000-0000B3E30000}"/>
    <cellStyle name="Note 2 3 2 2 3 2 2" xfId="34107" xr:uid="{00000000-0005-0000-0000-0000B4E30000}"/>
    <cellStyle name="Note 2 3 2 2 3 2 3" xfId="46052" xr:uid="{00000000-0005-0000-0000-0000B5E30000}"/>
    <cellStyle name="Note 2 3 2 2 3 2 4" xfId="58017" xr:uid="{00000000-0005-0000-0000-0000B6E30000}"/>
    <cellStyle name="Note 2 3 2 2 3 3" xfId="22139" xr:uid="{00000000-0005-0000-0000-0000B7E30000}"/>
    <cellStyle name="Note 2 3 2 2 3 4" xfId="10197" xr:uid="{00000000-0005-0000-0000-0000B8E30000}"/>
    <cellStyle name="Note 2 3 2 2 3 5" xfId="28124" xr:uid="{00000000-0005-0000-0000-0000B9E30000}"/>
    <cellStyle name="Note 2 3 2 2 3 6" xfId="40069" xr:uid="{00000000-0005-0000-0000-0000BAE30000}"/>
    <cellStyle name="Note 2 3 2 2 3 7" xfId="52034" xr:uid="{00000000-0005-0000-0000-0000BBE30000}"/>
    <cellStyle name="Note 2 3 2 2 4" xfId="13210" xr:uid="{00000000-0005-0000-0000-0000BCE30000}"/>
    <cellStyle name="Note 2 3 2 2 4 2" xfId="31137" xr:uid="{00000000-0005-0000-0000-0000BDE30000}"/>
    <cellStyle name="Note 2 3 2 2 4 3" xfId="43082" xr:uid="{00000000-0005-0000-0000-0000BEE30000}"/>
    <cellStyle name="Note 2 3 2 2 4 4" xfId="55047" xr:uid="{00000000-0005-0000-0000-0000BFE30000}"/>
    <cellStyle name="Note 2 3 2 2 5" xfId="19169" xr:uid="{00000000-0005-0000-0000-0000C0E30000}"/>
    <cellStyle name="Note 2 3 2 2 6" xfId="7227" xr:uid="{00000000-0005-0000-0000-0000C1E30000}"/>
    <cellStyle name="Note 2 3 2 2 7" xfId="25154" xr:uid="{00000000-0005-0000-0000-0000C2E30000}"/>
    <cellStyle name="Note 2 3 2 2 8" xfId="37099" xr:uid="{00000000-0005-0000-0000-0000C3E30000}"/>
    <cellStyle name="Note 2 3 2 2 9" xfId="49064" xr:uid="{00000000-0005-0000-0000-0000C4E30000}"/>
    <cellStyle name="Note 2 3 2 3" xfId="1969" xr:uid="{00000000-0005-0000-0000-0000C5E30000}"/>
    <cellStyle name="Note 2 3 2 3 2" xfId="4939" xr:uid="{00000000-0005-0000-0000-0000C6E30000}"/>
    <cellStyle name="Note 2 3 2 3 2 2" xfId="16902" xr:uid="{00000000-0005-0000-0000-0000C7E30000}"/>
    <cellStyle name="Note 2 3 2 3 2 2 2" xfId="34829" xr:uid="{00000000-0005-0000-0000-0000C8E30000}"/>
    <cellStyle name="Note 2 3 2 3 2 2 3" xfId="46774" xr:uid="{00000000-0005-0000-0000-0000C9E30000}"/>
    <cellStyle name="Note 2 3 2 3 2 2 4" xfId="58739" xr:uid="{00000000-0005-0000-0000-0000CAE30000}"/>
    <cellStyle name="Note 2 3 2 3 2 3" xfId="22861" xr:uid="{00000000-0005-0000-0000-0000CBE30000}"/>
    <cellStyle name="Note 2 3 2 3 2 4" xfId="10919" xr:uid="{00000000-0005-0000-0000-0000CCE30000}"/>
    <cellStyle name="Note 2 3 2 3 2 5" xfId="28846" xr:uid="{00000000-0005-0000-0000-0000CDE30000}"/>
    <cellStyle name="Note 2 3 2 3 2 6" xfId="40791" xr:uid="{00000000-0005-0000-0000-0000CEE30000}"/>
    <cellStyle name="Note 2 3 2 3 2 7" xfId="52756" xr:uid="{00000000-0005-0000-0000-0000CFE30000}"/>
    <cellStyle name="Note 2 3 2 3 3" xfId="13932" xr:uid="{00000000-0005-0000-0000-0000D0E30000}"/>
    <cellStyle name="Note 2 3 2 3 3 2" xfId="31859" xr:uid="{00000000-0005-0000-0000-0000D1E30000}"/>
    <cellStyle name="Note 2 3 2 3 3 3" xfId="43804" xr:uid="{00000000-0005-0000-0000-0000D2E30000}"/>
    <cellStyle name="Note 2 3 2 3 3 4" xfId="55769" xr:uid="{00000000-0005-0000-0000-0000D3E30000}"/>
    <cellStyle name="Note 2 3 2 3 4" xfId="19891" xr:uid="{00000000-0005-0000-0000-0000D4E30000}"/>
    <cellStyle name="Note 2 3 2 3 5" xfId="7949" xr:uid="{00000000-0005-0000-0000-0000D5E30000}"/>
    <cellStyle name="Note 2 3 2 3 6" xfId="25876" xr:uid="{00000000-0005-0000-0000-0000D6E30000}"/>
    <cellStyle name="Note 2 3 2 3 7" xfId="37821" xr:uid="{00000000-0005-0000-0000-0000D7E30000}"/>
    <cellStyle name="Note 2 3 2 3 8" xfId="49786" xr:uid="{00000000-0005-0000-0000-0000D8E30000}"/>
    <cellStyle name="Note 2 3 2 4" xfId="3495" xr:uid="{00000000-0005-0000-0000-0000D9E30000}"/>
    <cellStyle name="Note 2 3 2 4 2" xfId="15458" xr:uid="{00000000-0005-0000-0000-0000DAE30000}"/>
    <cellStyle name="Note 2 3 2 4 2 2" xfId="33385" xr:uid="{00000000-0005-0000-0000-0000DBE30000}"/>
    <cellStyle name="Note 2 3 2 4 2 3" xfId="45330" xr:uid="{00000000-0005-0000-0000-0000DCE30000}"/>
    <cellStyle name="Note 2 3 2 4 2 4" xfId="57295" xr:uid="{00000000-0005-0000-0000-0000DDE30000}"/>
    <cellStyle name="Note 2 3 2 4 3" xfId="21417" xr:uid="{00000000-0005-0000-0000-0000DEE30000}"/>
    <cellStyle name="Note 2 3 2 4 4" xfId="9475" xr:uid="{00000000-0005-0000-0000-0000DFE30000}"/>
    <cellStyle name="Note 2 3 2 4 5" xfId="27402" xr:uid="{00000000-0005-0000-0000-0000E0E30000}"/>
    <cellStyle name="Note 2 3 2 4 6" xfId="39347" xr:uid="{00000000-0005-0000-0000-0000E1E30000}"/>
    <cellStyle name="Note 2 3 2 4 7" xfId="51312" xr:uid="{00000000-0005-0000-0000-0000E2E30000}"/>
    <cellStyle name="Note 2 3 2 5" xfId="12488" xr:uid="{00000000-0005-0000-0000-0000E3E30000}"/>
    <cellStyle name="Note 2 3 2 5 2" xfId="30415" xr:uid="{00000000-0005-0000-0000-0000E4E30000}"/>
    <cellStyle name="Note 2 3 2 5 3" xfId="42360" xr:uid="{00000000-0005-0000-0000-0000E5E30000}"/>
    <cellStyle name="Note 2 3 2 5 4" xfId="54325" xr:uid="{00000000-0005-0000-0000-0000E6E30000}"/>
    <cellStyle name="Note 2 3 2 6" xfId="18447" xr:uid="{00000000-0005-0000-0000-0000E7E30000}"/>
    <cellStyle name="Note 2 3 2 7" xfId="6505" xr:uid="{00000000-0005-0000-0000-0000E8E30000}"/>
    <cellStyle name="Note 2 3 2 8" xfId="24432" xr:uid="{00000000-0005-0000-0000-0000E9E30000}"/>
    <cellStyle name="Note 2 3 2 9" xfId="36377" xr:uid="{00000000-0005-0000-0000-0000EAE30000}"/>
    <cellStyle name="Note 2 3 3" xfId="899" xr:uid="{00000000-0005-0000-0000-0000EBE30000}"/>
    <cellStyle name="Note 2 3 3 2" xfId="2343" xr:uid="{00000000-0005-0000-0000-0000ECE30000}"/>
    <cellStyle name="Note 2 3 3 2 2" xfId="5313" xr:uid="{00000000-0005-0000-0000-0000EDE30000}"/>
    <cellStyle name="Note 2 3 3 2 2 2" xfId="17276" xr:uid="{00000000-0005-0000-0000-0000EEE30000}"/>
    <cellStyle name="Note 2 3 3 2 2 2 2" xfId="35203" xr:uid="{00000000-0005-0000-0000-0000EFE30000}"/>
    <cellStyle name="Note 2 3 3 2 2 2 3" xfId="47148" xr:uid="{00000000-0005-0000-0000-0000F0E30000}"/>
    <cellStyle name="Note 2 3 3 2 2 2 4" xfId="59113" xr:uid="{00000000-0005-0000-0000-0000F1E30000}"/>
    <cellStyle name="Note 2 3 3 2 2 3" xfId="23235" xr:uid="{00000000-0005-0000-0000-0000F2E30000}"/>
    <cellStyle name="Note 2 3 3 2 2 4" xfId="11293" xr:uid="{00000000-0005-0000-0000-0000F3E30000}"/>
    <cellStyle name="Note 2 3 3 2 2 5" xfId="29220" xr:uid="{00000000-0005-0000-0000-0000F4E30000}"/>
    <cellStyle name="Note 2 3 3 2 2 6" xfId="41165" xr:uid="{00000000-0005-0000-0000-0000F5E30000}"/>
    <cellStyle name="Note 2 3 3 2 2 7" xfId="53130" xr:uid="{00000000-0005-0000-0000-0000F6E30000}"/>
    <cellStyle name="Note 2 3 3 2 3" xfId="14306" xr:uid="{00000000-0005-0000-0000-0000F7E30000}"/>
    <cellStyle name="Note 2 3 3 2 3 2" xfId="32233" xr:uid="{00000000-0005-0000-0000-0000F8E30000}"/>
    <cellStyle name="Note 2 3 3 2 3 3" xfId="44178" xr:uid="{00000000-0005-0000-0000-0000F9E30000}"/>
    <cellStyle name="Note 2 3 3 2 3 4" xfId="56143" xr:uid="{00000000-0005-0000-0000-0000FAE30000}"/>
    <cellStyle name="Note 2 3 3 2 4" xfId="20265" xr:uid="{00000000-0005-0000-0000-0000FBE30000}"/>
    <cellStyle name="Note 2 3 3 2 5" xfId="8323" xr:uid="{00000000-0005-0000-0000-0000FCE30000}"/>
    <cellStyle name="Note 2 3 3 2 6" xfId="26250" xr:uid="{00000000-0005-0000-0000-0000FDE30000}"/>
    <cellStyle name="Note 2 3 3 2 7" xfId="38195" xr:uid="{00000000-0005-0000-0000-0000FEE30000}"/>
    <cellStyle name="Note 2 3 3 2 8" xfId="50160" xr:uid="{00000000-0005-0000-0000-0000FFE30000}"/>
    <cellStyle name="Note 2 3 3 3" xfId="3869" xr:uid="{00000000-0005-0000-0000-000000E40000}"/>
    <cellStyle name="Note 2 3 3 3 2" xfId="15832" xr:uid="{00000000-0005-0000-0000-000001E40000}"/>
    <cellStyle name="Note 2 3 3 3 2 2" xfId="33759" xr:uid="{00000000-0005-0000-0000-000002E40000}"/>
    <cellStyle name="Note 2 3 3 3 2 3" xfId="45704" xr:uid="{00000000-0005-0000-0000-000003E40000}"/>
    <cellStyle name="Note 2 3 3 3 2 4" xfId="57669" xr:uid="{00000000-0005-0000-0000-000004E40000}"/>
    <cellStyle name="Note 2 3 3 3 3" xfId="21791" xr:uid="{00000000-0005-0000-0000-000005E40000}"/>
    <cellStyle name="Note 2 3 3 3 4" xfId="9849" xr:uid="{00000000-0005-0000-0000-000006E40000}"/>
    <cellStyle name="Note 2 3 3 3 5" xfId="27776" xr:uid="{00000000-0005-0000-0000-000007E40000}"/>
    <cellStyle name="Note 2 3 3 3 6" xfId="39721" xr:uid="{00000000-0005-0000-0000-000008E40000}"/>
    <cellStyle name="Note 2 3 3 3 7" xfId="51686" xr:uid="{00000000-0005-0000-0000-000009E40000}"/>
    <cellStyle name="Note 2 3 3 4" xfId="12862" xr:uid="{00000000-0005-0000-0000-00000AE40000}"/>
    <cellStyle name="Note 2 3 3 4 2" xfId="30789" xr:uid="{00000000-0005-0000-0000-00000BE40000}"/>
    <cellStyle name="Note 2 3 3 4 3" xfId="42734" xr:uid="{00000000-0005-0000-0000-00000CE40000}"/>
    <cellStyle name="Note 2 3 3 4 4" xfId="54699" xr:uid="{00000000-0005-0000-0000-00000DE40000}"/>
    <cellStyle name="Note 2 3 3 5" xfId="18821" xr:uid="{00000000-0005-0000-0000-00000EE40000}"/>
    <cellStyle name="Note 2 3 3 6" xfId="6879" xr:uid="{00000000-0005-0000-0000-00000FE40000}"/>
    <cellStyle name="Note 2 3 3 7" xfId="24806" xr:uid="{00000000-0005-0000-0000-000010E40000}"/>
    <cellStyle name="Note 2 3 3 8" xfId="36751" xr:uid="{00000000-0005-0000-0000-000011E40000}"/>
    <cellStyle name="Note 2 3 3 9" xfId="48716" xr:uid="{00000000-0005-0000-0000-000012E40000}"/>
    <cellStyle name="Note 2 3 4" xfId="1621" xr:uid="{00000000-0005-0000-0000-000013E40000}"/>
    <cellStyle name="Note 2 3 4 2" xfId="4591" xr:uid="{00000000-0005-0000-0000-000014E40000}"/>
    <cellStyle name="Note 2 3 4 2 2" xfId="16554" xr:uid="{00000000-0005-0000-0000-000015E40000}"/>
    <cellStyle name="Note 2 3 4 2 2 2" xfId="34481" xr:uid="{00000000-0005-0000-0000-000016E40000}"/>
    <cellStyle name="Note 2 3 4 2 2 3" xfId="46426" xr:uid="{00000000-0005-0000-0000-000017E40000}"/>
    <cellStyle name="Note 2 3 4 2 2 4" xfId="58391" xr:uid="{00000000-0005-0000-0000-000018E40000}"/>
    <cellStyle name="Note 2 3 4 2 3" xfId="22513" xr:uid="{00000000-0005-0000-0000-000019E40000}"/>
    <cellStyle name="Note 2 3 4 2 4" xfId="10571" xr:uid="{00000000-0005-0000-0000-00001AE40000}"/>
    <cellStyle name="Note 2 3 4 2 5" xfId="28498" xr:uid="{00000000-0005-0000-0000-00001BE40000}"/>
    <cellStyle name="Note 2 3 4 2 6" xfId="40443" xr:uid="{00000000-0005-0000-0000-00001CE40000}"/>
    <cellStyle name="Note 2 3 4 2 7" xfId="52408" xr:uid="{00000000-0005-0000-0000-00001DE40000}"/>
    <cellStyle name="Note 2 3 4 3" xfId="13584" xr:uid="{00000000-0005-0000-0000-00001EE40000}"/>
    <cellStyle name="Note 2 3 4 3 2" xfId="31511" xr:uid="{00000000-0005-0000-0000-00001FE40000}"/>
    <cellStyle name="Note 2 3 4 3 3" xfId="43456" xr:uid="{00000000-0005-0000-0000-000020E40000}"/>
    <cellStyle name="Note 2 3 4 3 4" xfId="55421" xr:uid="{00000000-0005-0000-0000-000021E40000}"/>
    <cellStyle name="Note 2 3 4 4" xfId="19543" xr:uid="{00000000-0005-0000-0000-000022E40000}"/>
    <cellStyle name="Note 2 3 4 5" xfId="7601" xr:uid="{00000000-0005-0000-0000-000023E40000}"/>
    <cellStyle name="Note 2 3 4 6" xfId="25528" xr:uid="{00000000-0005-0000-0000-000024E40000}"/>
    <cellStyle name="Note 2 3 4 7" xfId="37473" xr:uid="{00000000-0005-0000-0000-000025E40000}"/>
    <cellStyle name="Note 2 3 4 8" xfId="49438" xr:uid="{00000000-0005-0000-0000-000026E40000}"/>
    <cellStyle name="Note 2 3 5" xfId="3147" xr:uid="{00000000-0005-0000-0000-000027E40000}"/>
    <cellStyle name="Note 2 3 5 2" xfId="15110" xr:uid="{00000000-0005-0000-0000-000028E40000}"/>
    <cellStyle name="Note 2 3 5 2 2" xfId="33037" xr:uid="{00000000-0005-0000-0000-000029E40000}"/>
    <cellStyle name="Note 2 3 5 2 3" xfId="44982" xr:uid="{00000000-0005-0000-0000-00002AE40000}"/>
    <cellStyle name="Note 2 3 5 2 4" xfId="56947" xr:uid="{00000000-0005-0000-0000-00002BE40000}"/>
    <cellStyle name="Note 2 3 5 3" xfId="21069" xr:uid="{00000000-0005-0000-0000-00002CE40000}"/>
    <cellStyle name="Note 2 3 5 4" xfId="9127" xr:uid="{00000000-0005-0000-0000-00002DE40000}"/>
    <cellStyle name="Note 2 3 5 5" xfId="27054" xr:uid="{00000000-0005-0000-0000-00002EE40000}"/>
    <cellStyle name="Note 2 3 5 6" xfId="38999" xr:uid="{00000000-0005-0000-0000-00002FE40000}"/>
    <cellStyle name="Note 2 3 5 7" xfId="50964" xr:uid="{00000000-0005-0000-0000-000030E40000}"/>
    <cellStyle name="Note 2 3 6" xfId="12140" xr:uid="{00000000-0005-0000-0000-000031E40000}"/>
    <cellStyle name="Note 2 3 6 2" xfId="30067" xr:uid="{00000000-0005-0000-0000-000032E40000}"/>
    <cellStyle name="Note 2 3 6 3" xfId="42012" xr:uid="{00000000-0005-0000-0000-000033E40000}"/>
    <cellStyle name="Note 2 3 6 4" xfId="53977" xr:uid="{00000000-0005-0000-0000-000034E40000}"/>
    <cellStyle name="Note 2 3 7" xfId="18099" xr:uid="{00000000-0005-0000-0000-000035E40000}"/>
    <cellStyle name="Note 2 3 8" xfId="6157" xr:uid="{00000000-0005-0000-0000-000036E40000}"/>
    <cellStyle name="Note 2 3 9" xfId="24084" xr:uid="{00000000-0005-0000-0000-000037E40000}"/>
    <cellStyle name="Note 2 4" xfId="293" xr:uid="{00000000-0005-0000-0000-000038E40000}"/>
    <cellStyle name="Note 2 4 10" xfId="36145" xr:uid="{00000000-0005-0000-0000-000039E40000}"/>
    <cellStyle name="Note 2 4 11" xfId="48110" xr:uid="{00000000-0005-0000-0000-00003AE40000}"/>
    <cellStyle name="Note 2 4 2" xfId="641" xr:uid="{00000000-0005-0000-0000-00003BE40000}"/>
    <cellStyle name="Note 2 4 2 10" xfId="48458" xr:uid="{00000000-0005-0000-0000-00003CE40000}"/>
    <cellStyle name="Note 2 4 2 2" xfId="1363" xr:uid="{00000000-0005-0000-0000-00003DE40000}"/>
    <cellStyle name="Note 2 4 2 2 2" xfId="2807" xr:uid="{00000000-0005-0000-0000-00003EE40000}"/>
    <cellStyle name="Note 2 4 2 2 2 2" xfId="5777" xr:uid="{00000000-0005-0000-0000-00003FE40000}"/>
    <cellStyle name="Note 2 4 2 2 2 2 2" xfId="17740" xr:uid="{00000000-0005-0000-0000-000040E40000}"/>
    <cellStyle name="Note 2 4 2 2 2 2 2 2" xfId="35667" xr:uid="{00000000-0005-0000-0000-000041E40000}"/>
    <cellStyle name="Note 2 4 2 2 2 2 2 3" xfId="47612" xr:uid="{00000000-0005-0000-0000-000042E40000}"/>
    <cellStyle name="Note 2 4 2 2 2 2 2 4" xfId="59577" xr:uid="{00000000-0005-0000-0000-000043E40000}"/>
    <cellStyle name="Note 2 4 2 2 2 2 3" xfId="23699" xr:uid="{00000000-0005-0000-0000-000044E40000}"/>
    <cellStyle name="Note 2 4 2 2 2 2 4" xfId="11757" xr:uid="{00000000-0005-0000-0000-000045E40000}"/>
    <cellStyle name="Note 2 4 2 2 2 2 5" xfId="29684" xr:uid="{00000000-0005-0000-0000-000046E40000}"/>
    <cellStyle name="Note 2 4 2 2 2 2 6" xfId="41629" xr:uid="{00000000-0005-0000-0000-000047E40000}"/>
    <cellStyle name="Note 2 4 2 2 2 2 7" xfId="53594" xr:uid="{00000000-0005-0000-0000-000048E40000}"/>
    <cellStyle name="Note 2 4 2 2 2 3" xfId="14770" xr:uid="{00000000-0005-0000-0000-000049E40000}"/>
    <cellStyle name="Note 2 4 2 2 2 3 2" xfId="32697" xr:uid="{00000000-0005-0000-0000-00004AE40000}"/>
    <cellStyle name="Note 2 4 2 2 2 3 3" xfId="44642" xr:uid="{00000000-0005-0000-0000-00004BE40000}"/>
    <cellStyle name="Note 2 4 2 2 2 3 4" xfId="56607" xr:uid="{00000000-0005-0000-0000-00004CE40000}"/>
    <cellStyle name="Note 2 4 2 2 2 4" xfId="20729" xr:uid="{00000000-0005-0000-0000-00004DE40000}"/>
    <cellStyle name="Note 2 4 2 2 2 5" xfId="8787" xr:uid="{00000000-0005-0000-0000-00004EE40000}"/>
    <cellStyle name="Note 2 4 2 2 2 6" xfId="26714" xr:uid="{00000000-0005-0000-0000-00004FE40000}"/>
    <cellStyle name="Note 2 4 2 2 2 7" xfId="38659" xr:uid="{00000000-0005-0000-0000-000050E40000}"/>
    <cellStyle name="Note 2 4 2 2 2 8" xfId="50624" xr:uid="{00000000-0005-0000-0000-000051E40000}"/>
    <cellStyle name="Note 2 4 2 2 3" xfId="4333" xr:uid="{00000000-0005-0000-0000-000052E40000}"/>
    <cellStyle name="Note 2 4 2 2 3 2" xfId="16296" xr:uid="{00000000-0005-0000-0000-000053E40000}"/>
    <cellStyle name="Note 2 4 2 2 3 2 2" xfId="34223" xr:uid="{00000000-0005-0000-0000-000054E40000}"/>
    <cellStyle name="Note 2 4 2 2 3 2 3" xfId="46168" xr:uid="{00000000-0005-0000-0000-000055E40000}"/>
    <cellStyle name="Note 2 4 2 2 3 2 4" xfId="58133" xr:uid="{00000000-0005-0000-0000-000056E40000}"/>
    <cellStyle name="Note 2 4 2 2 3 3" xfId="22255" xr:uid="{00000000-0005-0000-0000-000057E40000}"/>
    <cellStyle name="Note 2 4 2 2 3 4" xfId="10313" xr:uid="{00000000-0005-0000-0000-000058E40000}"/>
    <cellStyle name="Note 2 4 2 2 3 5" xfId="28240" xr:uid="{00000000-0005-0000-0000-000059E40000}"/>
    <cellStyle name="Note 2 4 2 2 3 6" xfId="40185" xr:uid="{00000000-0005-0000-0000-00005AE40000}"/>
    <cellStyle name="Note 2 4 2 2 3 7" xfId="52150" xr:uid="{00000000-0005-0000-0000-00005BE40000}"/>
    <cellStyle name="Note 2 4 2 2 4" xfId="13326" xr:uid="{00000000-0005-0000-0000-00005CE40000}"/>
    <cellStyle name="Note 2 4 2 2 4 2" xfId="31253" xr:uid="{00000000-0005-0000-0000-00005DE40000}"/>
    <cellStyle name="Note 2 4 2 2 4 3" xfId="43198" xr:uid="{00000000-0005-0000-0000-00005EE40000}"/>
    <cellStyle name="Note 2 4 2 2 4 4" xfId="55163" xr:uid="{00000000-0005-0000-0000-00005FE40000}"/>
    <cellStyle name="Note 2 4 2 2 5" xfId="19285" xr:uid="{00000000-0005-0000-0000-000060E40000}"/>
    <cellStyle name="Note 2 4 2 2 6" xfId="7343" xr:uid="{00000000-0005-0000-0000-000061E40000}"/>
    <cellStyle name="Note 2 4 2 2 7" xfId="25270" xr:uid="{00000000-0005-0000-0000-000062E40000}"/>
    <cellStyle name="Note 2 4 2 2 8" xfId="37215" xr:uid="{00000000-0005-0000-0000-000063E40000}"/>
    <cellStyle name="Note 2 4 2 2 9" xfId="49180" xr:uid="{00000000-0005-0000-0000-000064E40000}"/>
    <cellStyle name="Note 2 4 2 3" xfId="2085" xr:uid="{00000000-0005-0000-0000-000065E40000}"/>
    <cellStyle name="Note 2 4 2 3 2" xfId="5055" xr:uid="{00000000-0005-0000-0000-000066E40000}"/>
    <cellStyle name="Note 2 4 2 3 2 2" xfId="17018" xr:uid="{00000000-0005-0000-0000-000067E40000}"/>
    <cellStyle name="Note 2 4 2 3 2 2 2" xfId="34945" xr:uid="{00000000-0005-0000-0000-000068E40000}"/>
    <cellStyle name="Note 2 4 2 3 2 2 3" xfId="46890" xr:uid="{00000000-0005-0000-0000-000069E40000}"/>
    <cellStyle name="Note 2 4 2 3 2 2 4" xfId="58855" xr:uid="{00000000-0005-0000-0000-00006AE40000}"/>
    <cellStyle name="Note 2 4 2 3 2 3" xfId="22977" xr:uid="{00000000-0005-0000-0000-00006BE40000}"/>
    <cellStyle name="Note 2 4 2 3 2 4" xfId="11035" xr:uid="{00000000-0005-0000-0000-00006CE40000}"/>
    <cellStyle name="Note 2 4 2 3 2 5" xfId="28962" xr:uid="{00000000-0005-0000-0000-00006DE40000}"/>
    <cellStyle name="Note 2 4 2 3 2 6" xfId="40907" xr:uid="{00000000-0005-0000-0000-00006EE40000}"/>
    <cellStyle name="Note 2 4 2 3 2 7" xfId="52872" xr:uid="{00000000-0005-0000-0000-00006FE40000}"/>
    <cellStyle name="Note 2 4 2 3 3" xfId="14048" xr:uid="{00000000-0005-0000-0000-000070E40000}"/>
    <cellStyle name="Note 2 4 2 3 3 2" xfId="31975" xr:uid="{00000000-0005-0000-0000-000071E40000}"/>
    <cellStyle name="Note 2 4 2 3 3 3" xfId="43920" xr:uid="{00000000-0005-0000-0000-000072E40000}"/>
    <cellStyle name="Note 2 4 2 3 3 4" xfId="55885" xr:uid="{00000000-0005-0000-0000-000073E40000}"/>
    <cellStyle name="Note 2 4 2 3 4" xfId="20007" xr:uid="{00000000-0005-0000-0000-000074E40000}"/>
    <cellStyle name="Note 2 4 2 3 5" xfId="8065" xr:uid="{00000000-0005-0000-0000-000075E40000}"/>
    <cellStyle name="Note 2 4 2 3 6" xfId="25992" xr:uid="{00000000-0005-0000-0000-000076E40000}"/>
    <cellStyle name="Note 2 4 2 3 7" xfId="37937" xr:uid="{00000000-0005-0000-0000-000077E40000}"/>
    <cellStyle name="Note 2 4 2 3 8" xfId="49902" xr:uid="{00000000-0005-0000-0000-000078E40000}"/>
    <cellStyle name="Note 2 4 2 4" xfId="3611" xr:uid="{00000000-0005-0000-0000-000079E40000}"/>
    <cellStyle name="Note 2 4 2 4 2" xfId="15574" xr:uid="{00000000-0005-0000-0000-00007AE40000}"/>
    <cellStyle name="Note 2 4 2 4 2 2" xfId="33501" xr:uid="{00000000-0005-0000-0000-00007BE40000}"/>
    <cellStyle name="Note 2 4 2 4 2 3" xfId="45446" xr:uid="{00000000-0005-0000-0000-00007CE40000}"/>
    <cellStyle name="Note 2 4 2 4 2 4" xfId="57411" xr:uid="{00000000-0005-0000-0000-00007DE40000}"/>
    <cellStyle name="Note 2 4 2 4 3" xfId="21533" xr:uid="{00000000-0005-0000-0000-00007EE40000}"/>
    <cellStyle name="Note 2 4 2 4 4" xfId="9591" xr:uid="{00000000-0005-0000-0000-00007FE40000}"/>
    <cellStyle name="Note 2 4 2 4 5" xfId="27518" xr:uid="{00000000-0005-0000-0000-000080E40000}"/>
    <cellStyle name="Note 2 4 2 4 6" xfId="39463" xr:uid="{00000000-0005-0000-0000-000081E40000}"/>
    <cellStyle name="Note 2 4 2 4 7" xfId="51428" xr:uid="{00000000-0005-0000-0000-000082E40000}"/>
    <cellStyle name="Note 2 4 2 5" xfId="12604" xr:uid="{00000000-0005-0000-0000-000083E40000}"/>
    <cellStyle name="Note 2 4 2 5 2" xfId="30531" xr:uid="{00000000-0005-0000-0000-000084E40000}"/>
    <cellStyle name="Note 2 4 2 5 3" xfId="42476" xr:uid="{00000000-0005-0000-0000-000085E40000}"/>
    <cellStyle name="Note 2 4 2 5 4" xfId="54441" xr:uid="{00000000-0005-0000-0000-000086E40000}"/>
    <cellStyle name="Note 2 4 2 6" xfId="18563" xr:uid="{00000000-0005-0000-0000-000087E40000}"/>
    <cellStyle name="Note 2 4 2 7" xfId="6621" xr:uid="{00000000-0005-0000-0000-000088E40000}"/>
    <cellStyle name="Note 2 4 2 8" xfId="24548" xr:uid="{00000000-0005-0000-0000-000089E40000}"/>
    <cellStyle name="Note 2 4 2 9" xfId="36493" xr:uid="{00000000-0005-0000-0000-00008AE40000}"/>
    <cellStyle name="Note 2 4 3" xfId="1015" xr:uid="{00000000-0005-0000-0000-00008BE40000}"/>
    <cellStyle name="Note 2 4 3 2" xfId="2459" xr:uid="{00000000-0005-0000-0000-00008CE40000}"/>
    <cellStyle name="Note 2 4 3 2 2" xfId="5429" xr:uid="{00000000-0005-0000-0000-00008DE40000}"/>
    <cellStyle name="Note 2 4 3 2 2 2" xfId="17392" xr:uid="{00000000-0005-0000-0000-00008EE40000}"/>
    <cellStyle name="Note 2 4 3 2 2 2 2" xfId="35319" xr:uid="{00000000-0005-0000-0000-00008FE40000}"/>
    <cellStyle name="Note 2 4 3 2 2 2 3" xfId="47264" xr:uid="{00000000-0005-0000-0000-000090E40000}"/>
    <cellStyle name="Note 2 4 3 2 2 2 4" xfId="59229" xr:uid="{00000000-0005-0000-0000-000091E40000}"/>
    <cellStyle name="Note 2 4 3 2 2 3" xfId="23351" xr:uid="{00000000-0005-0000-0000-000092E40000}"/>
    <cellStyle name="Note 2 4 3 2 2 4" xfId="11409" xr:uid="{00000000-0005-0000-0000-000093E40000}"/>
    <cellStyle name="Note 2 4 3 2 2 5" xfId="29336" xr:uid="{00000000-0005-0000-0000-000094E40000}"/>
    <cellStyle name="Note 2 4 3 2 2 6" xfId="41281" xr:uid="{00000000-0005-0000-0000-000095E40000}"/>
    <cellStyle name="Note 2 4 3 2 2 7" xfId="53246" xr:uid="{00000000-0005-0000-0000-000096E40000}"/>
    <cellStyle name="Note 2 4 3 2 3" xfId="14422" xr:uid="{00000000-0005-0000-0000-000097E40000}"/>
    <cellStyle name="Note 2 4 3 2 3 2" xfId="32349" xr:uid="{00000000-0005-0000-0000-000098E40000}"/>
    <cellStyle name="Note 2 4 3 2 3 3" xfId="44294" xr:uid="{00000000-0005-0000-0000-000099E40000}"/>
    <cellStyle name="Note 2 4 3 2 3 4" xfId="56259" xr:uid="{00000000-0005-0000-0000-00009AE40000}"/>
    <cellStyle name="Note 2 4 3 2 4" xfId="20381" xr:uid="{00000000-0005-0000-0000-00009BE40000}"/>
    <cellStyle name="Note 2 4 3 2 5" xfId="8439" xr:uid="{00000000-0005-0000-0000-00009CE40000}"/>
    <cellStyle name="Note 2 4 3 2 6" xfId="26366" xr:uid="{00000000-0005-0000-0000-00009DE40000}"/>
    <cellStyle name="Note 2 4 3 2 7" xfId="38311" xr:uid="{00000000-0005-0000-0000-00009EE40000}"/>
    <cellStyle name="Note 2 4 3 2 8" xfId="50276" xr:uid="{00000000-0005-0000-0000-00009FE40000}"/>
    <cellStyle name="Note 2 4 3 3" xfId="3985" xr:uid="{00000000-0005-0000-0000-0000A0E40000}"/>
    <cellStyle name="Note 2 4 3 3 2" xfId="15948" xr:uid="{00000000-0005-0000-0000-0000A1E40000}"/>
    <cellStyle name="Note 2 4 3 3 2 2" xfId="33875" xr:uid="{00000000-0005-0000-0000-0000A2E40000}"/>
    <cellStyle name="Note 2 4 3 3 2 3" xfId="45820" xr:uid="{00000000-0005-0000-0000-0000A3E40000}"/>
    <cellStyle name="Note 2 4 3 3 2 4" xfId="57785" xr:uid="{00000000-0005-0000-0000-0000A4E40000}"/>
    <cellStyle name="Note 2 4 3 3 3" xfId="21907" xr:uid="{00000000-0005-0000-0000-0000A5E40000}"/>
    <cellStyle name="Note 2 4 3 3 4" xfId="9965" xr:uid="{00000000-0005-0000-0000-0000A6E40000}"/>
    <cellStyle name="Note 2 4 3 3 5" xfId="27892" xr:uid="{00000000-0005-0000-0000-0000A7E40000}"/>
    <cellStyle name="Note 2 4 3 3 6" xfId="39837" xr:uid="{00000000-0005-0000-0000-0000A8E40000}"/>
    <cellStyle name="Note 2 4 3 3 7" xfId="51802" xr:uid="{00000000-0005-0000-0000-0000A9E40000}"/>
    <cellStyle name="Note 2 4 3 4" xfId="12978" xr:uid="{00000000-0005-0000-0000-0000AAE40000}"/>
    <cellStyle name="Note 2 4 3 4 2" xfId="30905" xr:uid="{00000000-0005-0000-0000-0000ABE40000}"/>
    <cellStyle name="Note 2 4 3 4 3" xfId="42850" xr:uid="{00000000-0005-0000-0000-0000ACE40000}"/>
    <cellStyle name="Note 2 4 3 4 4" xfId="54815" xr:uid="{00000000-0005-0000-0000-0000ADE40000}"/>
    <cellStyle name="Note 2 4 3 5" xfId="18937" xr:uid="{00000000-0005-0000-0000-0000AEE40000}"/>
    <cellStyle name="Note 2 4 3 6" xfId="6995" xr:uid="{00000000-0005-0000-0000-0000AFE40000}"/>
    <cellStyle name="Note 2 4 3 7" xfId="24922" xr:uid="{00000000-0005-0000-0000-0000B0E40000}"/>
    <cellStyle name="Note 2 4 3 8" xfId="36867" xr:uid="{00000000-0005-0000-0000-0000B1E40000}"/>
    <cellStyle name="Note 2 4 3 9" xfId="48832" xr:uid="{00000000-0005-0000-0000-0000B2E40000}"/>
    <cellStyle name="Note 2 4 4" xfId="1737" xr:uid="{00000000-0005-0000-0000-0000B3E40000}"/>
    <cellStyle name="Note 2 4 4 2" xfId="4707" xr:uid="{00000000-0005-0000-0000-0000B4E40000}"/>
    <cellStyle name="Note 2 4 4 2 2" xfId="16670" xr:uid="{00000000-0005-0000-0000-0000B5E40000}"/>
    <cellStyle name="Note 2 4 4 2 2 2" xfId="34597" xr:uid="{00000000-0005-0000-0000-0000B6E40000}"/>
    <cellStyle name="Note 2 4 4 2 2 3" xfId="46542" xr:uid="{00000000-0005-0000-0000-0000B7E40000}"/>
    <cellStyle name="Note 2 4 4 2 2 4" xfId="58507" xr:uid="{00000000-0005-0000-0000-0000B8E40000}"/>
    <cellStyle name="Note 2 4 4 2 3" xfId="22629" xr:uid="{00000000-0005-0000-0000-0000B9E40000}"/>
    <cellStyle name="Note 2 4 4 2 4" xfId="10687" xr:uid="{00000000-0005-0000-0000-0000BAE40000}"/>
    <cellStyle name="Note 2 4 4 2 5" xfId="28614" xr:uid="{00000000-0005-0000-0000-0000BBE40000}"/>
    <cellStyle name="Note 2 4 4 2 6" xfId="40559" xr:uid="{00000000-0005-0000-0000-0000BCE40000}"/>
    <cellStyle name="Note 2 4 4 2 7" xfId="52524" xr:uid="{00000000-0005-0000-0000-0000BDE40000}"/>
    <cellStyle name="Note 2 4 4 3" xfId="13700" xr:uid="{00000000-0005-0000-0000-0000BEE40000}"/>
    <cellStyle name="Note 2 4 4 3 2" xfId="31627" xr:uid="{00000000-0005-0000-0000-0000BFE40000}"/>
    <cellStyle name="Note 2 4 4 3 3" xfId="43572" xr:uid="{00000000-0005-0000-0000-0000C0E40000}"/>
    <cellStyle name="Note 2 4 4 3 4" xfId="55537" xr:uid="{00000000-0005-0000-0000-0000C1E40000}"/>
    <cellStyle name="Note 2 4 4 4" xfId="19659" xr:uid="{00000000-0005-0000-0000-0000C2E40000}"/>
    <cellStyle name="Note 2 4 4 5" xfId="7717" xr:uid="{00000000-0005-0000-0000-0000C3E40000}"/>
    <cellStyle name="Note 2 4 4 6" xfId="25644" xr:uid="{00000000-0005-0000-0000-0000C4E40000}"/>
    <cellStyle name="Note 2 4 4 7" xfId="37589" xr:uid="{00000000-0005-0000-0000-0000C5E40000}"/>
    <cellStyle name="Note 2 4 4 8" xfId="49554" xr:uid="{00000000-0005-0000-0000-0000C6E40000}"/>
    <cellStyle name="Note 2 4 5" xfId="3263" xr:uid="{00000000-0005-0000-0000-0000C7E40000}"/>
    <cellStyle name="Note 2 4 5 2" xfId="15226" xr:uid="{00000000-0005-0000-0000-0000C8E40000}"/>
    <cellStyle name="Note 2 4 5 2 2" xfId="33153" xr:uid="{00000000-0005-0000-0000-0000C9E40000}"/>
    <cellStyle name="Note 2 4 5 2 3" xfId="45098" xr:uid="{00000000-0005-0000-0000-0000CAE40000}"/>
    <cellStyle name="Note 2 4 5 2 4" xfId="57063" xr:uid="{00000000-0005-0000-0000-0000CBE40000}"/>
    <cellStyle name="Note 2 4 5 3" xfId="21185" xr:uid="{00000000-0005-0000-0000-0000CCE40000}"/>
    <cellStyle name="Note 2 4 5 4" xfId="9243" xr:uid="{00000000-0005-0000-0000-0000CDE40000}"/>
    <cellStyle name="Note 2 4 5 5" xfId="27170" xr:uid="{00000000-0005-0000-0000-0000CEE40000}"/>
    <cellStyle name="Note 2 4 5 6" xfId="39115" xr:uid="{00000000-0005-0000-0000-0000CFE40000}"/>
    <cellStyle name="Note 2 4 5 7" xfId="51080" xr:uid="{00000000-0005-0000-0000-0000D0E40000}"/>
    <cellStyle name="Note 2 4 6" xfId="12256" xr:uid="{00000000-0005-0000-0000-0000D1E40000}"/>
    <cellStyle name="Note 2 4 6 2" xfId="30183" xr:uid="{00000000-0005-0000-0000-0000D2E40000}"/>
    <cellStyle name="Note 2 4 6 3" xfId="42128" xr:uid="{00000000-0005-0000-0000-0000D3E40000}"/>
    <cellStyle name="Note 2 4 6 4" xfId="54093" xr:uid="{00000000-0005-0000-0000-0000D4E40000}"/>
    <cellStyle name="Note 2 4 7" xfId="18215" xr:uid="{00000000-0005-0000-0000-0000D5E40000}"/>
    <cellStyle name="Note 2 4 8" xfId="6273" xr:uid="{00000000-0005-0000-0000-0000D6E40000}"/>
    <cellStyle name="Note 2 4 9" xfId="24200" xr:uid="{00000000-0005-0000-0000-0000D7E40000}"/>
    <cellStyle name="Note 2 5" xfId="409" xr:uid="{00000000-0005-0000-0000-0000D8E40000}"/>
    <cellStyle name="Note 2 5 10" xfId="48226" xr:uid="{00000000-0005-0000-0000-0000D9E40000}"/>
    <cellStyle name="Note 2 5 2" xfId="1131" xr:uid="{00000000-0005-0000-0000-0000DAE40000}"/>
    <cellStyle name="Note 2 5 2 2" xfId="2575" xr:uid="{00000000-0005-0000-0000-0000DBE40000}"/>
    <cellStyle name="Note 2 5 2 2 2" xfId="5545" xr:uid="{00000000-0005-0000-0000-0000DCE40000}"/>
    <cellStyle name="Note 2 5 2 2 2 2" xfId="17508" xr:uid="{00000000-0005-0000-0000-0000DDE40000}"/>
    <cellStyle name="Note 2 5 2 2 2 2 2" xfId="35435" xr:uid="{00000000-0005-0000-0000-0000DEE40000}"/>
    <cellStyle name="Note 2 5 2 2 2 2 3" xfId="47380" xr:uid="{00000000-0005-0000-0000-0000DFE40000}"/>
    <cellStyle name="Note 2 5 2 2 2 2 4" xfId="59345" xr:uid="{00000000-0005-0000-0000-0000E0E40000}"/>
    <cellStyle name="Note 2 5 2 2 2 3" xfId="23467" xr:uid="{00000000-0005-0000-0000-0000E1E40000}"/>
    <cellStyle name="Note 2 5 2 2 2 4" xfId="11525" xr:uid="{00000000-0005-0000-0000-0000E2E40000}"/>
    <cellStyle name="Note 2 5 2 2 2 5" xfId="29452" xr:uid="{00000000-0005-0000-0000-0000E3E40000}"/>
    <cellStyle name="Note 2 5 2 2 2 6" xfId="41397" xr:uid="{00000000-0005-0000-0000-0000E4E40000}"/>
    <cellStyle name="Note 2 5 2 2 2 7" xfId="53362" xr:uid="{00000000-0005-0000-0000-0000E5E40000}"/>
    <cellStyle name="Note 2 5 2 2 3" xfId="14538" xr:uid="{00000000-0005-0000-0000-0000E6E40000}"/>
    <cellStyle name="Note 2 5 2 2 3 2" xfId="32465" xr:uid="{00000000-0005-0000-0000-0000E7E40000}"/>
    <cellStyle name="Note 2 5 2 2 3 3" xfId="44410" xr:uid="{00000000-0005-0000-0000-0000E8E40000}"/>
    <cellStyle name="Note 2 5 2 2 3 4" xfId="56375" xr:uid="{00000000-0005-0000-0000-0000E9E40000}"/>
    <cellStyle name="Note 2 5 2 2 4" xfId="20497" xr:uid="{00000000-0005-0000-0000-0000EAE40000}"/>
    <cellStyle name="Note 2 5 2 2 5" xfId="8555" xr:uid="{00000000-0005-0000-0000-0000EBE40000}"/>
    <cellStyle name="Note 2 5 2 2 6" xfId="26482" xr:uid="{00000000-0005-0000-0000-0000ECE40000}"/>
    <cellStyle name="Note 2 5 2 2 7" xfId="38427" xr:uid="{00000000-0005-0000-0000-0000EDE40000}"/>
    <cellStyle name="Note 2 5 2 2 8" xfId="50392" xr:uid="{00000000-0005-0000-0000-0000EEE40000}"/>
    <cellStyle name="Note 2 5 2 3" xfId="4101" xr:uid="{00000000-0005-0000-0000-0000EFE40000}"/>
    <cellStyle name="Note 2 5 2 3 2" xfId="16064" xr:uid="{00000000-0005-0000-0000-0000F0E40000}"/>
    <cellStyle name="Note 2 5 2 3 2 2" xfId="33991" xr:uid="{00000000-0005-0000-0000-0000F1E40000}"/>
    <cellStyle name="Note 2 5 2 3 2 3" xfId="45936" xr:uid="{00000000-0005-0000-0000-0000F2E40000}"/>
    <cellStyle name="Note 2 5 2 3 2 4" xfId="57901" xr:uid="{00000000-0005-0000-0000-0000F3E40000}"/>
    <cellStyle name="Note 2 5 2 3 3" xfId="22023" xr:uid="{00000000-0005-0000-0000-0000F4E40000}"/>
    <cellStyle name="Note 2 5 2 3 4" xfId="10081" xr:uid="{00000000-0005-0000-0000-0000F5E40000}"/>
    <cellStyle name="Note 2 5 2 3 5" xfId="28008" xr:uid="{00000000-0005-0000-0000-0000F6E40000}"/>
    <cellStyle name="Note 2 5 2 3 6" xfId="39953" xr:uid="{00000000-0005-0000-0000-0000F7E40000}"/>
    <cellStyle name="Note 2 5 2 3 7" xfId="51918" xr:uid="{00000000-0005-0000-0000-0000F8E40000}"/>
    <cellStyle name="Note 2 5 2 4" xfId="13094" xr:uid="{00000000-0005-0000-0000-0000F9E40000}"/>
    <cellStyle name="Note 2 5 2 4 2" xfId="31021" xr:uid="{00000000-0005-0000-0000-0000FAE40000}"/>
    <cellStyle name="Note 2 5 2 4 3" xfId="42966" xr:uid="{00000000-0005-0000-0000-0000FBE40000}"/>
    <cellStyle name="Note 2 5 2 4 4" xfId="54931" xr:uid="{00000000-0005-0000-0000-0000FCE40000}"/>
    <cellStyle name="Note 2 5 2 5" xfId="19053" xr:uid="{00000000-0005-0000-0000-0000FDE40000}"/>
    <cellStyle name="Note 2 5 2 6" xfId="7111" xr:uid="{00000000-0005-0000-0000-0000FEE40000}"/>
    <cellStyle name="Note 2 5 2 7" xfId="25038" xr:uid="{00000000-0005-0000-0000-0000FFE40000}"/>
    <cellStyle name="Note 2 5 2 8" xfId="36983" xr:uid="{00000000-0005-0000-0000-000000E50000}"/>
    <cellStyle name="Note 2 5 2 9" xfId="48948" xr:uid="{00000000-0005-0000-0000-000001E50000}"/>
    <cellStyle name="Note 2 5 3" xfId="1853" xr:uid="{00000000-0005-0000-0000-000002E50000}"/>
    <cellStyle name="Note 2 5 3 2" xfId="4823" xr:uid="{00000000-0005-0000-0000-000003E50000}"/>
    <cellStyle name="Note 2 5 3 2 2" xfId="16786" xr:uid="{00000000-0005-0000-0000-000004E50000}"/>
    <cellStyle name="Note 2 5 3 2 2 2" xfId="34713" xr:uid="{00000000-0005-0000-0000-000005E50000}"/>
    <cellStyle name="Note 2 5 3 2 2 3" xfId="46658" xr:uid="{00000000-0005-0000-0000-000006E50000}"/>
    <cellStyle name="Note 2 5 3 2 2 4" xfId="58623" xr:uid="{00000000-0005-0000-0000-000007E50000}"/>
    <cellStyle name="Note 2 5 3 2 3" xfId="22745" xr:uid="{00000000-0005-0000-0000-000008E50000}"/>
    <cellStyle name="Note 2 5 3 2 4" xfId="10803" xr:uid="{00000000-0005-0000-0000-000009E50000}"/>
    <cellStyle name="Note 2 5 3 2 5" xfId="28730" xr:uid="{00000000-0005-0000-0000-00000AE50000}"/>
    <cellStyle name="Note 2 5 3 2 6" xfId="40675" xr:uid="{00000000-0005-0000-0000-00000BE50000}"/>
    <cellStyle name="Note 2 5 3 2 7" xfId="52640" xr:uid="{00000000-0005-0000-0000-00000CE50000}"/>
    <cellStyle name="Note 2 5 3 3" xfId="13816" xr:uid="{00000000-0005-0000-0000-00000DE50000}"/>
    <cellStyle name="Note 2 5 3 3 2" xfId="31743" xr:uid="{00000000-0005-0000-0000-00000EE50000}"/>
    <cellStyle name="Note 2 5 3 3 3" xfId="43688" xr:uid="{00000000-0005-0000-0000-00000FE50000}"/>
    <cellStyle name="Note 2 5 3 3 4" xfId="55653" xr:uid="{00000000-0005-0000-0000-000010E50000}"/>
    <cellStyle name="Note 2 5 3 4" xfId="19775" xr:uid="{00000000-0005-0000-0000-000011E50000}"/>
    <cellStyle name="Note 2 5 3 5" xfId="7833" xr:uid="{00000000-0005-0000-0000-000012E50000}"/>
    <cellStyle name="Note 2 5 3 6" xfId="25760" xr:uid="{00000000-0005-0000-0000-000013E50000}"/>
    <cellStyle name="Note 2 5 3 7" xfId="37705" xr:uid="{00000000-0005-0000-0000-000014E50000}"/>
    <cellStyle name="Note 2 5 3 8" xfId="49670" xr:uid="{00000000-0005-0000-0000-000015E50000}"/>
    <cellStyle name="Note 2 5 4" xfId="3379" xr:uid="{00000000-0005-0000-0000-000016E50000}"/>
    <cellStyle name="Note 2 5 4 2" xfId="15342" xr:uid="{00000000-0005-0000-0000-000017E50000}"/>
    <cellStyle name="Note 2 5 4 2 2" xfId="33269" xr:uid="{00000000-0005-0000-0000-000018E50000}"/>
    <cellStyle name="Note 2 5 4 2 3" xfId="45214" xr:uid="{00000000-0005-0000-0000-000019E50000}"/>
    <cellStyle name="Note 2 5 4 2 4" xfId="57179" xr:uid="{00000000-0005-0000-0000-00001AE50000}"/>
    <cellStyle name="Note 2 5 4 3" xfId="21301" xr:uid="{00000000-0005-0000-0000-00001BE50000}"/>
    <cellStyle name="Note 2 5 4 4" xfId="9359" xr:uid="{00000000-0005-0000-0000-00001CE50000}"/>
    <cellStyle name="Note 2 5 4 5" xfId="27286" xr:uid="{00000000-0005-0000-0000-00001DE50000}"/>
    <cellStyle name="Note 2 5 4 6" xfId="39231" xr:uid="{00000000-0005-0000-0000-00001EE50000}"/>
    <cellStyle name="Note 2 5 4 7" xfId="51196" xr:uid="{00000000-0005-0000-0000-00001FE50000}"/>
    <cellStyle name="Note 2 5 5" xfId="12372" xr:uid="{00000000-0005-0000-0000-000020E50000}"/>
    <cellStyle name="Note 2 5 5 2" xfId="30299" xr:uid="{00000000-0005-0000-0000-000021E50000}"/>
    <cellStyle name="Note 2 5 5 3" xfId="42244" xr:uid="{00000000-0005-0000-0000-000022E50000}"/>
    <cellStyle name="Note 2 5 5 4" xfId="54209" xr:uid="{00000000-0005-0000-0000-000023E50000}"/>
    <cellStyle name="Note 2 5 6" xfId="18331" xr:uid="{00000000-0005-0000-0000-000024E50000}"/>
    <cellStyle name="Note 2 5 7" xfId="6389" xr:uid="{00000000-0005-0000-0000-000025E50000}"/>
    <cellStyle name="Note 2 5 8" xfId="24316" xr:uid="{00000000-0005-0000-0000-000026E50000}"/>
    <cellStyle name="Note 2 5 9" xfId="36261" xr:uid="{00000000-0005-0000-0000-000027E50000}"/>
    <cellStyle name="Note 2 6" xfId="783" xr:uid="{00000000-0005-0000-0000-000028E50000}"/>
    <cellStyle name="Note 2 6 2" xfId="2227" xr:uid="{00000000-0005-0000-0000-000029E50000}"/>
    <cellStyle name="Note 2 6 2 2" xfId="5197" xr:uid="{00000000-0005-0000-0000-00002AE50000}"/>
    <cellStyle name="Note 2 6 2 2 2" xfId="17160" xr:uid="{00000000-0005-0000-0000-00002BE50000}"/>
    <cellStyle name="Note 2 6 2 2 2 2" xfId="35087" xr:uid="{00000000-0005-0000-0000-00002CE50000}"/>
    <cellStyle name="Note 2 6 2 2 2 3" xfId="47032" xr:uid="{00000000-0005-0000-0000-00002DE50000}"/>
    <cellStyle name="Note 2 6 2 2 2 4" xfId="58997" xr:uid="{00000000-0005-0000-0000-00002EE50000}"/>
    <cellStyle name="Note 2 6 2 2 3" xfId="23119" xr:uid="{00000000-0005-0000-0000-00002FE50000}"/>
    <cellStyle name="Note 2 6 2 2 4" xfId="11177" xr:uid="{00000000-0005-0000-0000-000030E50000}"/>
    <cellStyle name="Note 2 6 2 2 5" xfId="29104" xr:uid="{00000000-0005-0000-0000-000031E50000}"/>
    <cellStyle name="Note 2 6 2 2 6" xfId="41049" xr:uid="{00000000-0005-0000-0000-000032E50000}"/>
    <cellStyle name="Note 2 6 2 2 7" xfId="53014" xr:uid="{00000000-0005-0000-0000-000033E50000}"/>
    <cellStyle name="Note 2 6 2 3" xfId="14190" xr:uid="{00000000-0005-0000-0000-000034E50000}"/>
    <cellStyle name="Note 2 6 2 3 2" xfId="32117" xr:uid="{00000000-0005-0000-0000-000035E50000}"/>
    <cellStyle name="Note 2 6 2 3 3" xfId="44062" xr:uid="{00000000-0005-0000-0000-000036E50000}"/>
    <cellStyle name="Note 2 6 2 3 4" xfId="56027" xr:uid="{00000000-0005-0000-0000-000037E50000}"/>
    <cellStyle name="Note 2 6 2 4" xfId="20149" xr:uid="{00000000-0005-0000-0000-000038E50000}"/>
    <cellStyle name="Note 2 6 2 5" xfId="8207" xr:uid="{00000000-0005-0000-0000-000039E50000}"/>
    <cellStyle name="Note 2 6 2 6" xfId="26134" xr:uid="{00000000-0005-0000-0000-00003AE50000}"/>
    <cellStyle name="Note 2 6 2 7" xfId="38079" xr:uid="{00000000-0005-0000-0000-00003BE50000}"/>
    <cellStyle name="Note 2 6 2 8" xfId="50044" xr:uid="{00000000-0005-0000-0000-00003CE50000}"/>
    <cellStyle name="Note 2 6 3" xfId="3753" xr:uid="{00000000-0005-0000-0000-00003DE50000}"/>
    <cellStyle name="Note 2 6 3 2" xfId="15716" xr:uid="{00000000-0005-0000-0000-00003EE50000}"/>
    <cellStyle name="Note 2 6 3 2 2" xfId="33643" xr:uid="{00000000-0005-0000-0000-00003FE50000}"/>
    <cellStyle name="Note 2 6 3 2 3" xfId="45588" xr:uid="{00000000-0005-0000-0000-000040E50000}"/>
    <cellStyle name="Note 2 6 3 2 4" xfId="57553" xr:uid="{00000000-0005-0000-0000-000041E50000}"/>
    <cellStyle name="Note 2 6 3 3" xfId="21675" xr:uid="{00000000-0005-0000-0000-000042E50000}"/>
    <cellStyle name="Note 2 6 3 4" xfId="9733" xr:uid="{00000000-0005-0000-0000-000043E50000}"/>
    <cellStyle name="Note 2 6 3 5" xfId="27660" xr:uid="{00000000-0005-0000-0000-000044E50000}"/>
    <cellStyle name="Note 2 6 3 6" xfId="39605" xr:uid="{00000000-0005-0000-0000-000045E50000}"/>
    <cellStyle name="Note 2 6 3 7" xfId="51570" xr:uid="{00000000-0005-0000-0000-000046E50000}"/>
    <cellStyle name="Note 2 6 4" xfId="12746" xr:uid="{00000000-0005-0000-0000-000047E50000}"/>
    <cellStyle name="Note 2 6 4 2" xfId="30673" xr:uid="{00000000-0005-0000-0000-000048E50000}"/>
    <cellStyle name="Note 2 6 4 3" xfId="42618" xr:uid="{00000000-0005-0000-0000-000049E50000}"/>
    <cellStyle name="Note 2 6 4 4" xfId="54583" xr:uid="{00000000-0005-0000-0000-00004AE50000}"/>
    <cellStyle name="Note 2 6 5" xfId="18705" xr:uid="{00000000-0005-0000-0000-00004BE50000}"/>
    <cellStyle name="Note 2 6 6" xfId="6763" xr:uid="{00000000-0005-0000-0000-00004CE50000}"/>
    <cellStyle name="Note 2 6 7" xfId="24690" xr:uid="{00000000-0005-0000-0000-00004DE50000}"/>
    <cellStyle name="Note 2 6 8" xfId="36635" xr:uid="{00000000-0005-0000-0000-00004EE50000}"/>
    <cellStyle name="Note 2 6 9" xfId="48600" xr:uid="{00000000-0005-0000-0000-00004FE50000}"/>
    <cellStyle name="Note 2 7" xfId="1505" xr:uid="{00000000-0005-0000-0000-000050E50000}"/>
    <cellStyle name="Note 2 7 2" xfId="4475" xr:uid="{00000000-0005-0000-0000-000051E50000}"/>
    <cellStyle name="Note 2 7 2 2" xfId="16438" xr:uid="{00000000-0005-0000-0000-000052E50000}"/>
    <cellStyle name="Note 2 7 2 2 2" xfId="34365" xr:uid="{00000000-0005-0000-0000-000053E50000}"/>
    <cellStyle name="Note 2 7 2 2 3" xfId="46310" xr:uid="{00000000-0005-0000-0000-000054E50000}"/>
    <cellStyle name="Note 2 7 2 2 4" xfId="58275" xr:uid="{00000000-0005-0000-0000-000055E50000}"/>
    <cellStyle name="Note 2 7 2 3" xfId="22397" xr:uid="{00000000-0005-0000-0000-000056E50000}"/>
    <cellStyle name="Note 2 7 2 4" xfId="10455" xr:uid="{00000000-0005-0000-0000-000057E50000}"/>
    <cellStyle name="Note 2 7 2 5" xfId="28382" xr:uid="{00000000-0005-0000-0000-000058E50000}"/>
    <cellStyle name="Note 2 7 2 6" xfId="40327" xr:uid="{00000000-0005-0000-0000-000059E50000}"/>
    <cellStyle name="Note 2 7 2 7" xfId="52292" xr:uid="{00000000-0005-0000-0000-00005AE50000}"/>
    <cellStyle name="Note 2 7 3" xfId="13468" xr:uid="{00000000-0005-0000-0000-00005BE50000}"/>
    <cellStyle name="Note 2 7 3 2" xfId="31395" xr:uid="{00000000-0005-0000-0000-00005CE50000}"/>
    <cellStyle name="Note 2 7 3 3" xfId="43340" xr:uid="{00000000-0005-0000-0000-00005DE50000}"/>
    <cellStyle name="Note 2 7 3 4" xfId="55305" xr:uid="{00000000-0005-0000-0000-00005EE50000}"/>
    <cellStyle name="Note 2 7 4" xfId="19427" xr:uid="{00000000-0005-0000-0000-00005FE50000}"/>
    <cellStyle name="Note 2 7 5" xfId="7485" xr:uid="{00000000-0005-0000-0000-000060E50000}"/>
    <cellStyle name="Note 2 7 6" xfId="25412" xr:uid="{00000000-0005-0000-0000-000061E50000}"/>
    <cellStyle name="Note 2 7 7" xfId="37357" xr:uid="{00000000-0005-0000-0000-000062E50000}"/>
    <cellStyle name="Note 2 7 8" xfId="49322" xr:uid="{00000000-0005-0000-0000-000063E50000}"/>
    <cellStyle name="Note 2 8" xfId="2949" xr:uid="{00000000-0005-0000-0000-000064E50000}"/>
    <cellStyle name="Note 2 8 2" xfId="5919" xr:uid="{00000000-0005-0000-0000-000065E50000}"/>
    <cellStyle name="Note 2 8 2 2" xfId="17882" xr:uid="{00000000-0005-0000-0000-000066E50000}"/>
    <cellStyle name="Note 2 8 2 2 2" xfId="35809" xr:uid="{00000000-0005-0000-0000-000067E50000}"/>
    <cellStyle name="Note 2 8 2 2 3" xfId="47754" xr:uid="{00000000-0005-0000-0000-000068E50000}"/>
    <cellStyle name="Note 2 8 2 2 4" xfId="59719" xr:uid="{00000000-0005-0000-0000-000069E50000}"/>
    <cellStyle name="Note 2 8 2 3" xfId="23841" xr:uid="{00000000-0005-0000-0000-00006AE50000}"/>
    <cellStyle name="Note 2 8 2 4" xfId="11899" xr:uid="{00000000-0005-0000-0000-00006BE50000}"/>
    <cellStyle name="Note 2 8 2 5" xfId="29826" xr:uid="{00000000-0005-0000-0000-00006CE50000}"/>
    <cellStyle name="Note 2 8 2 6" xfId="41771" xr:uid="{00000000-0005-0000-0000-00006DE50000}"/>
    <cellStyle name="Note 2 8 2 7" xfId="53736" xr:uid="{00000000-0005-0000-0000-00006EE50000}"/>
    <cellStyle name="Note 2 8 3" xfId="14912" xr:uid="{00000000-0005-0000-0000-00006FE50000}"/>
    <cellStyle name="Note 2 8 3 2" xfId="32839" xr:uid="{00000000-0005-0000-0000-000070E50000}"/>
    <cellStyle name="Note 2 8 3 3" xfId="44784" xr:uid="{00000000-0005-0000-0000-000071E50000}"/>
    <cellStyle name="Note 2 8 3 4" xfId="56749" xr:uid="{00000000-0005-0000-0000-000072E50000}"/>
    <cellStyle name="Note 2 8 4" xfId="20871" xr:uid="{00000000-0005-0000-0000-000073E50000}"/>
    <cellStyle name="Note 2 8 5" xfId="8929" xr:uid="{00000000-0005-0000-0000-000074E50000}"/>
    <cellStyle name="Note 2 8 6" xfId="26856" xr:uid="{00000000-0005-0000-0000-000075E50000}"/>
    <cellStyle name="Note 2 8 7" xfId="38801" xr:uid="{00000000-0005-0000-0000-000076E50000}"/>
    <cellStyle name="Note 2 8 8" xfId="50766" xr:uid="{00000000-0005-0000-0000-000077E50000}"/>
    <cellStyle name="Note 2 9" xfId="3031" xr:uid="{00000000-0005-0000-0000-000078E50000}"/>
    <cellStyle name="Note 2 9 2" xfId="14994" xr:uid="{00000000-0005-0000-0000-000079E50000}"/>
    <cellStyle name="Note 2 9 2 2" xfId="32921" xr:uid="{00000000-0005-0000-0000-00007AE50000}"/>
    <cellStyle name="Note 2 9 2 3" xfId="44866" xr:uid="{00000000-0005-0000-0000-00007BE50000}"/>
    <cellStyle name="Note 2 9 2 4" xfId="56831" xr:uid="{00000000-0005-0000-0000-00007CE50000}"/>
    <cellStyle name="Note 2 9 3" xfId="20953" xr:uid="{00000000-0005-0000-0000-00007DE50000}"/>
    <cellStyle name="Note 2 9 4" xfId="9011" xr:uid="{00000000-0005-0000-0000-00007EE50000}"/>
    <cellStyle name="Note 2 9 5" xfId="26938" xr:uid="{00000000-0005-0000-0000-00007FE50000}"/>
    <cellStyle name="Note 2 9 6" xfId="38883" xr:uid="{00000000-0005-0000-0000-000080E50000}"/>
    <cellStyle name="Note 2 9 7" xfId="50848" xr:uid="{00000000-0005-0000-0000-000081E50000}"/>
    <cellStyle name="Note 20" xfId="59877" xr:uid="{08DADDE5-95B5-488F-A3C3-15E443220A94}"/>
    <cellStyle name="Note 21" xfId="59897" xr:uid="{2BA5607B-D575-4A02-91A8-5917B43ACDEA}"/>
    <cellStyle name="Note 3" xfId="66" xr:uid="{00000000-0005-0000-0000-000082E50000}"/>
    <cellStyle name="Note 3 10" xfId="17988" xr:uid="{00000000-0005-0000-0000-000083E50000}"/>
    <cellStyle name="Note 3 11" xfId="6046" xr:uid="{00000000-0005-0000-0000-000084E50000}"/>
    <cellStyle name="Note 3 12" xfId="23973" xr:uid="{00000000-0005-0000-0000-000085E50000}"/>
    <cellStyle name="Note 3 13" xfId="35918" xr:uid="{00000000-0005-0000-0000-000086E50000}"/>
    <cellStyle name="Note 3 14" xfId="47883" xr:uid="{00000000-0005-0000-0000-000087E50000}"/>
    <cellStyle name="Note 3 2" xfId="124" xr:uid="{00000000-0005-0000-0000-000088E50000}"/>
    <cellStyle name="Note 3 2 10" xfId="6104" xr:uid="{00000000-0005-0000-0000-000089E50000}"/>
    <cellStyle name="Note 3 2 11" xfId="24031" xr:uid="{00000000-0005-0000-0000-00008AE50000}"/>
    <cellStyle name="Note 3 2 12" xfId="35976" xr:uid="{00000000-0005-0000-0000-00008BE50000}"/>
    <cellStyle name="Note 3 2 13" xfId="47941" xr:uid="{00000000-0005-0000-0000-00008CE50000}"/>
    <cellStyle name="Note 3 2 2" xfId="240" xr:uid="{00000000-0005-0000-0000-00008DE50000}"/>
    <cellStyle name="Note 3 2 2 10" xfId="36092" xr:uid="{00000000-0005-0000-0000-00008EE50000}"/>
    <cellStyle name="Note 3 2 2 11" xfId="48057" xr:uid="{00000000-0005-0000-0000-00008FE50000}"/>
    <cellStyle name="Note 3 2 2 2" xfId="588" xr:uid="{00000000-0005-0000-0000-000090E50000}"/>
    <cellStyle name="Note 3 2 2 2 10" xfId="48405" xr:uid="{00000000-0005-0000-0000-000091E50000}"/>
    <cellStyle name="Note 3 2 2 2 2" xfId="1310" xr:uid="{00000000-0005-0000-0000-000092E50000}"/>
    <cellStyle name="Note 3 2 2 2 2 2" xfId="2754" xr:uid="{00000000-0005-0000-0000-000093E50000}"/>
    <cellStyle name="Note 3 2 2 2 2 2 2" xfId="5724" xr:uid="{00000000-0005-0000-0000-000094E50000}"/>
    <cellStyle name="Note 3 2 2 2 2 2 2 2" xfId="17687" xr:uid="{00000000-0005-0000-0000-000095E50000}"/>
    <cellStyle name="Note 3 2 2 2 2 2 2 2 2" xfId="35614" xr:uid="{00000000-0005-0000-0000-000096E50000}"/>
    <cellStyle name="Note 3 2 2 2 2 2 2 2 3" xfId="47559" xr:uid="{00000000-0005-0000-0000-000097E50000}"/>
    <cellStyle name="Note 3 2 2 2 2 2 2 2 4" xfId="59524" xr:uid="{00000000-0005-0000-0000-000098E50000}"/>
    <cellStyle name="Note 3 2 2 2 2 2 2 3" xfId="23646" xr:uid="{00000000-0005-0000-0000-000099E50000}"/>
    <cellStyle name="Note 3 2 2 2 2 2 2 4" xfId="11704" xr:uid="{00000000-0005-0000-0000-00009AE50000}"/>
    <cellStyle name="Note 3 2 2 2 2 2 2 5" xfId="29631" xr:uid="{00000000-0005-0000-0000-00009BE50000}"/>
    <cellStyle name="Note 3 2 2 2 2 2 2 6" xfId="41576" xr:uid="{00000000-0005-0000-0000-00009CE50000}"/>
    <cellStyle name="Note 3 2 2 2 2 2 2 7" xfId="53541" xr:uid="{00000000-0005-0000-0000-00009DE50000}"/>
    <cellStyle name="Note 3 2 2 2 2 2 3" xfId="14717" xr:uid="{00000000-0005-0000-0000-00009EE50000}"/>
    <cellStyle name="Note 3 2 2 2 2 2 3 2" xfId="32644" xr:uid="{00000000-0005-0000-0000-00009FE50000}"/>
    <cellStyle name="Note 3 2 2 2 2 2 3 3" xfId="44589" xr:uid="{00000000-0005-0000-0000-0000A0E50000}"/>
    <cellStyle name="Note 3 2 2 2 2 2 3 4" xfId="56554" xr:uid="{00000000-0005-0000-0000-0000A1E50000}"/>
    <cellStyle name="Note 3 2 2 2 2 2 4" xfId="20676" xr:uid="{00000000-0005-0000-0000-0000A2E50000}"/>
    <cellStyle name="Note 3 2 2 2 2 2 5" xfId="8734" xr:uid="{00000000-0005-0000-0000-0000A3E50000}"/>
    <cellStyle name="Note 3 2 2 2 2 2 6" xfId="26661" xr:uid="{00000000-0005-0000-0000-0000A4E50000}"/>
    <cellStyle name="Note 3 2 2 2 2 2 7" xfId="38606" xr:uid="{00000000-0005-0000-0000-0000A5E50000}"/>
    <cellStyle name="Note 3 2 2 2 2 2 8" xfId="50571" xr:uid="{00000000-0005-0000-0000-0000A6E50000}"/>
    <cellStyle name="Note 3 2 2 2 2 3" xfId="4280" xr:uid="{00000000-0005-0000-0000-0000A7E50000}"/>
    <cellStyle name="Note 3 2 2 2 2 3 2" xfId="16243" xr:uid="{00000000-0005-0000-0000-0000A8E50000}"/>
    <cellStyle name="Note 3 2 2 2 2 3 2 2" xfId="34170" xr:uid="{00000000-0005-0000-0000-0000A9E50000}"/>
    <cellStyle name="Note 3 2 2 2 2 3 2 3" xfId="46115" xr:uid="{00000000-0005-0000-0000-0000AAE50000}"/>
    <cellStyle name="Note 3 2 2 2 2 3 2 4" xfId="58080" xr:uid="{00000000-0005-0000-0000-0000ABE50000}"/>
    <cellStyle name="Note 3 2 2 2 2 3 3" xfId="22202" xr:uid="{00000000-0005-0000-0000-0000ACE50000}"/>
    <cellStyle name="Note 3 2 2 2 2 3 4" xfId="10260" xr:uid="{00000000-0005-0000-0000-0000ADE50000}"/>
    <cellStyle name="Note 3 2 2 2 2 3 5" xfId="28187" xr:uid="{00000000-0005-0000-0000-0000AEE50000}"/>
    <cellStyle name="Note 3 2 2 2 2 3 6" xfId="40132" xr:uid="{00000000-0005-0000-0000-0000AFE50000}"/>
    <cellStyle name="Note 3 2 2 2 2 3 7" xfId="52097" xr:uid="{00000000-0005-0000-0000-0000B0E50000}"/>
    <cellStyle name="Note 3 2 2 2 2 4" xfId="13273" xr:uid="{00000000-0005-0000-0000-0000B1E50000}"/>
    <cellStyle name="Note 3 2 2 2 2 4 2" xfId="31200" xr:uid="{00000000-0005-0000-0000-0000B2E50000}"/>
    <cellStyle name="Note 3 2 2 2 2 4 3" xfId="43145" xr:uid="{00000000-0005-0000-0000-0000B3E50000}"/>
    <cellStyle name="Note 3 2 2 2 2 4 4" xfId="55110" xr:uid="{00000000-0005-0000-0000-0000B4E50000}"/>
    <cellStyle name="Note 3 2 2 2 2 5" xfId="19232" xr:uid="{00000000-0005-0000-0000-0000B5E50000}"/>
    <cellStyle name="Note 3 2 2 2 2 6" xfId="7290" xr:uid="{00000000-0005-0000-0000-0000B6E50000}"/>
    <cellStyle name="Note 3 2 2 2 2 7" xfId="25217" xr:uid="{00000000-0005-0000-0000-0000B7E50000}"/>
    <cellStyle name="Note 3 2 2 2 2 8" xfId="37162" xr:uid="{00000000-0005-0000-0000-0000B8E50000}"/>
    <cellStyle name="Note 3 2 2 2 2 9" xfId="49127" xr:uid="{00000000-0005-0000-0000-0000B9E50000}"/>
    <cellStyle name="Note 3 2 2 2 3" xfId="2032" xr:uid="{00000000-0005-0000-0000-0000BAE50000}"/>
    <cellStyle name="Note 3 2 2 2 3 2" xfId="5002" xr:uid="{00000000-0005-0000-0000-0000BBE50000}"/>
    <cellStyle name="Note 3 2 2 2 3 2 2" xfId="16965" xr:uid="{00000000-0005-0000-0000-0000BCE50000}"/>
    <cellStyle name="Note 3 2 2 2 3 2 2 2" xfId="34892" xr:uid="{00000000-0005-0000-0000-0000BDE50000}"/>
    <cellStyle name="Note 3 2 2 2 3 2 2 3" xfId="46837" xr:uid="{00000000-0005-0000-0000-0000BEE50000}"/>
    <cellStyle name="Note 3 2 2 2 3 2 2 4" xfId="58802" xr:uid="{00000000-0005-0000-0000-0000BFE50000}"/>
    <cellStyle name="Note 3 2 2 2 3 2 3" xfId="22924" xr:uid="{00000000-0005-0000-0000-0000C0E50000}"/>
    <cellStyle name="Note 3 2 2 2 3 2 4" xfId="10982" xr:uid="{00000000-0005-0000-0000-0000C1E50000}"/>
    <cellStyle name="Note 3 2 2 2 3 2 5" xfId="28909" xr:uid="{00000000-0005-0000-0000-0000C2E50000}"/>
    <cellStyle name="Note 3 2 2 2 3 2 6" xfId="40854" xr:uid="{00000000-0005-0000-0000-0000C3E50000}"/>
    <cellStyle name="Note 3 2 2 2 3 2 7" xfId="52819" xr:uid="{00000000-0005-0000-0000-0000C4E50000}"/>
    <cellStyle name="Note 3 2 2 2 3 3" xfId="13995" xr:uid="{00000000-0005-0000-0000-0000C5E50000}"/>
    <cellStyle name="Note 3 2 2 2 3 3 2" xfId="31922" xr:uid="{00000000-0005-0000-0000-0000C6E50000}"/>
    <cellStyle name="Note 3 2 2 2 3 3 3" xfId="43867" xr:uid="{00000000-0005-0000-0000-0000C7E50000}"/>
    <cellStyle name="Note 3 2 2 2 3 3 4" xfId="55832" xr:uid="{00000000-0005-0000-0000-0000C8E50000}"/>
    <cellStyle name="Note 3 2 2 2 3 4" xfId="19954" xr:uid="{00000000-0005-0000-0000-0000C9E50000}"/>
    <cellStyle name="Note 3 2 2 2 3 5" xfId="8012" xr:uid="{00000000-0005-0000-0000-0000CAE50000}"/>
    <cellStyle name="Note 3 2 2 2 3 6" xfId="25939" xr:uid="{00000000-0005-0000-0000-0000CBE50000}"/>
    <cellStyle name="Note 3 2 2 2 3 7" xfId="37884" xr:uid="{00000000-0005-0000-0000-0000CCE50000}"/>
    <cellStyle name="Note 3 2 2 2 3 8" xfId="49849" xr:uid="{00000000-0005-0000-0000-0000CDE50000}"/>
    <cellStyle name="Note 3 2 2 2 4" xfId="3558" xr:uid="{00000000-0005-0000-0000-0000CEE50000}"/>
    <cellStyle name="Note 3 2 2 2 4 2" xfId="15521" xr:uid="{00000000-0005-0000-0000-0000CFE50000}"/>
    <cellStyle name="Note 3 2 2 2 4 2 2" xfId="33448" xr:uid="{00000000-0005-0000-0000-0000D0E50000}"/>
    <cellStyle name="Note 3 2 2 2 4 2 3" xfId="45393" xr:uid="{00000000-0005-0000-0000-0000D1E50000}"/>
    <cellStyle name="Note 3 2 2 2 4 2 4" xfId="57358" xr:uid="{00000000-0005-0000-0000-0000D2E50000}"/>
    <cellStyle name="Note 3 2 2 2 4 3" xfId="21480" xr:uid="{00000000-0005-0000-0000-0000D3E50000}"/>
    <cellStyle name="Note 3 2 2 2 4 4" xfId="9538" xr:uid="{00000000-0005-0000-0000-0000D4E50000}"/>
    <cellStyle name="Note 3 2 2 2 4 5" xfId="27465" xr:uid="{00000000-0005-0000-0000-0000D5E50000}"/>
    <cellStyle name="Note 3 2 2 2 4 6" xfId="39410" xr:uid="{00000000-0005-0000-0000-0000D6E50000}"/>
    <cellStyle name="Note 3 2 2 2 4 7" xfId="51375" xr:uid="{00000000-0005-0000-0000-0000D7E50000}"/>
    <cellStyle name="Note 3 2 2 2 5" xfId="12551" xr:uid="{00000000-0005-0000-0000-0000D8E50000}"/>
    <cellStyle name="Note 3 2 2 2 5 2" xfId="30478" xr:uid="{00000000-0005-0000-0000-0000D9E50000}"/>
    <cellStyle name="Note 3 2 2 2 5 3" xfId="42423" xr:uid="{00000000-0005-0000-0000-0000DAE50000}"/>
    <cellStyle name="Note 3 2 2 2 5 4" xfId="54388" xr:uid="{00000000-0005-0000-0000-0000DBE50000}"/>
    <cellStyle name="Note 3 2 2 2 6" xfId="18510" xr:uid="{00000000-0005-0000-0000-0000DCE50000}"/>
    <cellStyle name="Note 3 2 2 2 7" xfId="6568" xr:uid="{00000000-0005-0000-0000-0000DDE50000}"/>
    <cellStyle name="Note 3 2 2 2 8" xfId="24495" xr:uid="{00000000-0005-0000-0000-0000DEE50000}"/>
    <cellStyle name="Note 3 2 2 2 9" xfId="36440" xr:uid="{00000000-0005-0000-0000-0000DFE50000}"/>
    <cellStyle name="Note 3 2 2 3" xfId="962" xr:uid="{00000000-0005-0000-0000-0000E0E50000}"/>
    <cellStyle name="Note 3 2 2 3 2" xfId="2406" xr:uid="{00000000-0005-0000-0000-0000E1E50000}"/>
    <cellStyle name="Note 3 2 2 3 2 2" xfId="5376" xr:uid="{00000000-0005-0000-0000-0000E2E50000}"/>
    <cellStyle name="Note 3 2 2 3 2 2 2" xfId="17339" xr:uid="{00000000-0005-0000-0000-0000E3E50000}"/>
    <cellStyle name="Note 3 2 2 3 2 2 2 2" xfId="35266" xr:uid="{00000000-0005-0000-0000-0000E4E50000}"/>
    <cellStyle name="Note 3 2 2 3 2 2 2 3" xfId="47211" xr:uid="{00000000-0005-0000-0000-0000E5E50000}"/>
    <cellStyle name="Note 3 2 2 3 2 2 2 4" xfId="59176" xr:uid="{00000000-0005-0000-0000-0000E6E50000}"/>
    <cellStyle name="Note 3 2 2 3 2 2 3" xfId="23298" xr:uid="{00000000-0005-0000-0000-0000E7E50000}"/>
    <cellStyle name="Note 3 2 2 3 2 2 4" xfId="11356" xr:uid="{00000000-0005-0000-0000-0000E8E50000}"/>
    <cellStyle name="Note 3 2 2 3 2 2 5" xfId="29283" xr:uid="{00000000-0005-0000-0000-0000E9E50000}"/>
    <cellStyle name="Note 3 2 2 3 2 2 6" xfId="41228" xr:uid="{00000000-0005-0000-0000-0000EAE50000}"/>
    <cellStyle name="Note 3 2 2 3 2 2 7" xfId="53193" xr:uid="{00000000-0005-0000-0000-0000EBE50000}"/>
    <cellStyle name="Note 3 2 2 3 2 3" xfId="14369" xr:uid="{00000000-0005-0000-0000-0000ECE50000}"/>
    <cellStyle name="Note 3 2 2 3 2 3 2" xfId="32296" xr:uid="{00000000-0005-0000-0000-0000EDE50000}"/>
    <cellStyle name="Note 3 2 2 3 2 3 3" xfId="44241" xr:uid="{00000000-0005-0000-0000-0000EEE50000}"/>
    <cellStyle name="Note 3 2 2 3 2 3 4" xfId="56206" xr:uid="{00000000-0005-0000-0000-0000EFE50000}"/>
    <cellStyle name="Note 3 2 2 3 2 4" xfId="20328" xr:uid="{00000000-0005-0000-0000-0000F0E50000}"/>
    <cellStyle name="Note 3 2 2 3 2 5" xfId="8386" xr:uid="{00000000-0005-0000-0000-0000F1E50000}"/>
    <cellStyle name="Note 3 2 2 3 2 6" xfId="26313" xr:uid="{00000000-0005-0000-0000-0000F2E50000}"/>
    <cellStyle name="Note 3 2 2 3 2 7" xfId="38258" xr:uid="{00000000-0005-0000-0000-0000F3E50000}"/>
    <cellStyle name="Note 3 2 2 3 2 8" xfId="50223" xr:uid="{00000000-0005-0000-0000-0000F4E50000}"/>
    <cellStyle name="Note 3 2 2 3 3" xfId="3932" xr:uid="{00000000-0005-0000-0000-0000F5E50000}"/>
    <cellStyle name="Note 3 2 2 3 3 2" xfId="15895" xr:uid="{00000000-0005-0000-0000-0000F6E50000}"/>
    <cellStyle name="Note 3 2 2 3 3 2 2" xfId="33822" xr:uid="{00000000-0005-0000-0000-0000F7E50000}"/>
    <cellStyle name="Note 3 2 2 3 3 2 3" xfId="45767" xr:uid="{00000000-0005-0000-0000-0000F8E50000}"/>
    <cellStyle name="Note 3 2 2 3 3 2 4" xfId="57732" xr:uid="{00000000-0005-0000-0000-0000F9E50000}"/>
    <cellStyle name="Note 3 2 2 3 3 3" xfId="21854" xr:uid="{00000000-0005-0000-0000-0000FAE50000}"/>
    <cellStyle name="Note 3 2 2 3 3 4" xfId="9912" xr:uid="{00000000-0005-0000-0000-0000FBE50000}"/>
    <cellStyle name="Note 3 2 2 3 3 5" xfId="27839" xr:uid="{00000000-0005-0000-0000-0000FCE50000}"/>
    <cellStyle name="Note 3 2 2 3 3 6" xfId="39784" xr:uid="{00000000-0005-0000-0000-0000FDE50000}"/>
    <cellStyle name="Note 3 2 2 3 3 7" xfId="51749" xr:uid="{00000000-0005-0000-0000-0000FEE50000}"/>
    <cellStyle name="Note 3 2 2 3 4" xfId="12925" xr:uid="{00000000-0005-0000-0000-0000FFE50000}"/>
    <cellStyle name="Note 3 2 2 3 4 2" xfId="30852" xr:uid="{00000000-0005-0000-0000-000000E60000}"/>
    <cellStyle name="Note 3 2 2 3 4 3" xfId="42797" xr:uid="{00000000-0005-0000-0000-000001E60000}"/>
    <cellStyle name="Note 3 2 2 3 4 4" xfId="54762" xr:uid="{00000000-0005-0000-0000-000002E60000}"/>
    <cellStyle name="Note 3 2 2 3 5" xfId="18884" xr:uid="{00000000-0005-0000-0000-000003E60000}"/>
    <cellStyle name="Note 3 2 2 3 6" xfId="6942" xr:uid="{00000000-0005-0000-0000-000004E60000}"/>
    <cellStyle name="Note 3 2 2 3 7" xfId="24869" xr:uid="{00000000-0005-0000-0000-000005E60000}"/>
    <cellStyle name="Note 3 2 2 3 8" xfId="36814" xr:uid="{00000000-0005-0000-0000-000006E60000}"/>
    <cellStyle name="Note 3 2 2 3 9" xfId="48779" xr:uid="{00000000-0005-0000-0000-000007E60000}"/>
    <cellStyle name="Note 3 2 2 4" xfId="1684" xr:uid="{00000000-0005-0000-0000-000008E60000}"/>
    <cellStyle name="Note 3 2 2 4 2" xfId="4654" xr:uid="{00000000-0005-0000-0000-000009E60000}"/>
    <cellStyle name="Note 3 2 2 4 2 2" xfId="16617" xr:uid="{00000000-0005-0000-0000-00000AE60000}"/>
    <cellStyle name="Note 3 2 2 4 2 2 2" xfId="34544" xr:uid="{00000000-0005-0000-0000-00000BE60000}"/>
    <cellStyle name="Note 3 2 2 4 2 2 3" xfId="46489" xr:uid="{00000000-0005-0000-0000-00000CE60000}"/>
    <cellStyle name="Note 3 2 2 4 2 2 4" xfId="58454" xr:uid="{00000000-0005-0000-0000-00000DE60000}"/>
    <cellStyle name="Note 3 2 2 4 2 3" xfId="22576" xr:uid="{00000000-0005-0000-0000-00000EE60000}"/>
    <cellStyle name="Note 3 2 2 4 2 4" xfId="10634" xr:uid="{00000000-0005-0000-0000-00000FE60000}"/>
    <cellStyle name="Note 3 2 2 4 2 5" xfId="28561" xr:uid="{00000000-0005-0000-0000-000010E60000}"/>
    <cellStyle name="Note 3 2 2 4 2 6" xfId="40506" xr:uid="{00000000-0005-0000-0000-000011E60000}"/>
    <cellStyle name="Note 3 2 2 4 2 7" xfId="52471" xr:uid="{00000000-0005-0000-0000-000012E60000}"/>
    <cellStyle name="Note 3 2 2 4 3" xfId="13647" xr:uid="{00000000-0005-0000-0000-000013E60000}"/>
    <cellStyle name="Note 3 2 2 4 3 2" xfId="31574" xr:uid="{00000000-0005-0000-0000-000014E60000}"/>
    <cellStyle name="Note 3 2 2 4 3 3" xfId="43519" xr:uid="{00000000-0005-0000-0000-000015E60000}"/>
    <cellStyle name="Note 3 2 2 4 3 4" xfId="55484" xr:uid="{00000000-0005-0000-0000-000016E60000}"/>
    <cellStyle name="Note 3 2 2 4 4" xfId="19606" xr:uid="{00000000-0005-0000-0000-000017E60000}"/>
    <cellStyle name="Note 3 2 2 4 5" xfId="7664" xr:uid="{00000000-0005-0000-0000-000018E60000}"/>
    <cellStyle name="Note 3 2 2 4 6" xfId="25591" xr:uid="{00000000-0005-0000-0000-000019E60000}"/>
    <cellStyle name="Note 3 2 2 4 7" xfId="37536" xr:uid="{00000000-0005-0000-0000-00001AE60000}"/>
    <cellStyle name="Note 3 2 2 4 8" xfId="49501" xr:uid="{00000000-0005-0000-0000-00001BE60000}"/>
    <cellStyle name="Note 3 2 2 5" xfId="3210" xr:uid="{00000000-0005-0000-0000-00001CE60000}"/>
    <cellStyle name="Note 3 2 2 5 2" xfId="15173" xr:uid="{00000000-0005-0000-0000-00001DE60000}"/>
    <cellStyle name="Note 3 2 2 5 2 2" xfId="33100" xr:uid="{00000000-0005-0000-0000-00001EE60000}"/>
    <cellStyle name="Note 3 2 2 5 2 3" xfId="45045" xr:uid="{00000000-0005-0000-0000-00001FE60000}"/>
    <cellStyle name="Note 3 2 2 5 2 4" xfId="57010" xr:uid="{00000000-0005-0000-0000-000020E60000}"/>
    <cellStyle name="Note 3 2 2 5 3" xfId="21132" xr:uid="{00000000-0005-0000-0000-000021E60000}"/>
    <cellStyle name="Note 3 2 2 5 4" xfId="9190" xr:uid="{00000000-0005-0000-0000-000022E60000}"/>
    <cellStyle name="Note 3 2 2 5 5" xfId="27117" xr:uid="{00000000-0005-0000-0000-000023E60000}"/>
    <cellStyle name="Note 3 2 2 5 6" xfId="39062" xr:uid="{00000000-0005-0000-0000-000024E60000}"/>
    <cellStyle name="Note 3 2 2 5 7" xfId="51027" xr:uid="{00000000-0005-0000-0000-000025E60000}"/>
    <cellStyle name="Note 3 2 2 6" xfId="12203" xr:uid="{00000000-0005-0000-0000-000026E60000}"/>
    <cellStyle name="Note 3 2 2 6 2" xfId="30130" xr:uid="{00000000-0005-0000-0000-000027E60000}"/>
    <cellStyle name="Note 3 2 2 6 3" xfId="42075" xr:uid="{00000000-0005-0000-0000-000028E60000}"/>
    <cellStyle name="Note 3 2 2 6 4" xfId="54040" xr:uid="{00000000-0005-0000-0000-000029E60000}"/>
    <cellStyle name="Note 3 2 2 7" xfId="18162" xr:uid="{00000000-0005-0000-0000-00002AE60000}"/>
    <cellStyle name="Note 3 2 2 8" xfId="6220" xr:uid="{00000000-0005-0000-0000-00002BE60000}"/>
    <cellStyle name="Note 3 2 2 9" xfId="24147" xr:uid="{00000000-0005-0000-0000-00002CE60000}"/>
    <cellStyle name="Note 3 2 3" xfId="356" xr:uid="{00000000-0005-0000-0000-00002DE60000}"/>
    <cellStyle name="Note 3 2 3 10" xfId="36208" xr:uid="{00000000-0005-0000-0000-00002EE60000}"/>
    <cellStyle name="Note 3 2 3 11" xfId="48173" xr:uid="{00000000-0005-0000-0000-00002FE60000}"/>
    <cellStyle name="Note 3 2 3 2" xfId="704" xr:uid="{00000000-0005-0000-0000-000030E60000}"/>
    <cellStyle name="Note 3 2 3 2 10" xfId="48521" xr:uid="{00000000-0005-0000-0000-000031E60000}"/>
    <cellStyle name="Note 3 2 3 2 2" xfId="1426" xr:uid="{00000000-0005-0000-0000-000032E60000}"/>
    <cellStyle name="Note 3 2 3 2 2 2" xfId="2870" xr:uid="{00000000-0005-0000-0000-000033E60000}"/>
    <cellStyle name="Note 3 2 3 2 2 2 2" xfId="5840" xr:uid="{00000000-0005-0000-0000-000034E60000}"/>
    <cellStyle name="Note 3 2 3 2 2 2 2 2" xfId="17803" xr:uid="{00000000-0005-0000-0000-000035E60000}"/>
    <cellStyle name="Note 3 2 3 2 2 2 2 2 2" xfId="35730" xr:uid="{00000000-0005-0000-0000-000036E60000}"/>
    <cellStyle name="Note 3 2 3 2 2 2 2 2 3" xfId="47675" xr:uid="{00000000-0005-0000-0000-000037E60000}"/>
    <cellStyle name="Note 3 2 3 2 2 2 2 2 4" xfId="59640" xr:uid="{00000000-0005-0000-0000-000038E60000}"/>
    <cellStyle name="Note 3 2 3 2 2 2 2 3" xfId="23762" xr:uid="{00000000-0005-0000-0000-000039E60000}"/>
    <cellStyle name="Note 3 2 3 2 2 2 2 4" xfId="11820" xr:uid="{00000000-0005-0000-0000-00003AE60000}"/>
    <cellStyle name="Note 3 2 3 2 2 2 2 5" xfId="29747" xr:uid="{00000000-0005-0000-0000-00003BE60000}"/>
    <cellStyle name="Note 3 2 3 2 2 2 2 6" xfId="41692" xr:uid="{00000000-0005-0000-0000-00003CE60000}"/>
    <cellStyle name="Note 3 2 3 2 2 2 2 7" xfId="53657" xr:uid="{00000000-0005-0000-0000-00003DE60000}"/>
    <cellStyle name="Note 3 2 3 2 2 2 3" xfId="14833" xr:uid="{00000000-0005-0000-0000-00003EE60000}"/>
    <cellStyle name="Note 3 2 3 2 2 2 3 2" xfId="32760" xr:uid="{00000000-0005-0000-0000-00003FE60000}"/>
    <cellStyle name="Note 3 2 3 2 2 2 3 3" xfId="44705" xr:uid="{00000000-0005-0000-0000-000040E60000}"/>
    <cellStyle name="Note 3 2 3 2 2 2 3 4" xfId="56670" xr:uid="{00000000-0005-0000-0000-000041E60000}"/>
    <cellStyle name="Note 3 2 3 2 2 2 4" xfId="20792" xr:uid="{00000000-0005-0000-0000-000042E60000}"/>
    <cellStyle name="Note 3 2 3 2 2 2 5" xfId="8850" xr:uid="{00000000-0005-0000-0000-000043E60000}"/>
    <cellStyle name="Note 3 2 3 2 2 2 6" xfId="26777" xr:uid="{00000000-0005-0000-0000-000044E60000}"/>
    <cellStyle name="Note 3 2 3 2 2 2 7" xfId="38722" xr:uid="{00000000-0005-0000-0000-000045E60000}"/>
    <cellStyle name="Note 3 2 3 2 2 2 8" xfId="50687" xr:uid="{00000000-0005-0000-0000-000046E60000}"/>
    <cellStyle name="Note 3 2 3 2 2 3" xfId="4396" xr:uid="{00000000-0005-0000-0000-000047E60000}"/>
    <cellStyle name="Note 3 2 3 2 2 3 2" xfId="16359" xr:uid="{00000000-0005-0000-0000-000048E60000}"/>
    <cellStyle name="Note 3 2 3 2 2 3 2 2" xfId="34286" xr:uid="{00000000-0005-0000-0000-000049E60000}"/>
    <cellStyle name="Note 3 2 3 2 2 3 2 3" xfId="46231" xr:uid="{00000000-0005-0000-0000-00004AE60000}"/>
    <cellStyle name="Note 3 2 3 2 2 3 2 4" xfId="58196" xr:uid="{00000000-0005-0000-0000-00004BE60000}"/>
    <cellStyle name="Note 3 2 3 2 2 3 3" xfId="22318" xr:uid="{00000000-0005-0000-0000-00004CE60000}"/>
    <cellStyle name="Note 3 2 3 2 2 3 4" xfId="10376" xr:uid="{00000000-0005-0000-0000-00004DE60000}"/>
    <cellStyle name="Note 3 2 3 2 2 3 5" xfId="28303" xr:uid="{00000000-0005-0000-0000-00004EE60000}"/>
    <cellStyle name="Note 3 2 3 2 2 3 6" xfId="40248" xr:uid="{00000000-0005-0000-0000-00004FE60000}"/>
    <cellStyle name="Note 3 2 3 2 2 3 7" xfId="52213" xr:uid="{00000000-0005-0000-0000-000050E60000}"/>
    <cellStyle name="Note 3 2 3 2 2 4" xfId="13389" xr:uid="{00000000-0005-0000-0000-000051E60000}"/>
    <cellStyle name="Note 3 2 3 2 2 4 2" xfId="31316" xr:uid="{00000000-0005-0000-0000-000052E60000}"/>
    <cellStyle name="Note 3 2 3 2 2 4 3" xfId="43261" xr:uid="{00000000-0005-0000-0000-000053E60000}"/>
    <cellStyle name="Note 3 2 3 2 2 4 4" xfId="55226" xr:uid="{00000000-0005-0000-0000-000054E60000}"/>
    <cellStyle name="Note 3 2 3 2 2 5" xfId="19348" xr:uid="{00000000-0005-0000-0000-000055E60000}"/>
    <cellStyle name="Note 3 2 3 2 2 6" xfId="7406" xr:uid="{00000000-0005-0000-0000-000056E60000}"/>
    <cellStyle name="Note 3 2 3 2 2 7" xfId="25333" xr:uid="{00000000-0005-0000-0000-000057E60000}"/>
    <cellStyle name="Note 3 2 3 2 2 8" xfId="37278" xr:uid="{00000000-0005-0000-0000-000058E60000}"/>
    <cellStyle name="Note 3 2 3 2 2 9" xfId="49243" xr:uid="{00000000-0005-0000-0000-000059E60000}"/>
    <cellStyle name="Note 3 2 3 2 3" xfId="2148" xr:uid="{00000000-0005-0000-0000-00005AE60000}"/>
    <cellStyle name="Note 3 2 3 2 3 2" xfId="5118" xr:uid="{00000000-0005-0000-0000-00005BE60000}"/>
    <cellStyle name="Note 3 2 3 2 3 2 2" xfId="17081" xr:uid="{00000000-0005-0000-0000-00005CE60000}"/>
    <cellStyle name="Note 3 2 3 2 3 2 2 2" xfId="35008" xr:uid="{00000000-0005-0000-0000-00005DE60000}"/>
    <cellStyle name="Note 3 2 3 2 3 2 2 3" xfId="46953" xr:uid="{00000000-0005-0000-0000-00005EE60000}"/>
    <cellStyle name="Note 3 2 3 2 3 2 2 4" xfId="58918" xr:uid="{00000000-0005-0000-0000-00005FE60000}"/>
    <cellStyle name="Note 3 2 3 2 3 2 3" xfId="23040" xr:uid="{00000000-0005-0000-0000-000060E60000}"/>
    <cellStyle name="Note 3 2 3 2 3 2 4" xfId="11098" xr:uid="{00000000-0005-0000-0000-000061E60000}"/>
    <cellStyle name="Note 3 2 3 2 3 2 5" xfId="29025" xr:uid="{00000000-0005-0000-0000-000062E60000}"/>
    <cellStyle name="Note 3 2 3 2 3 2 6" xfId="40970" xr:uid="{00000000-0005-0000-0000-000063E60000}"/>
    <cellStyle name="Note 3 2 3 2 3 2 7" xfId="52935" xr:uid="{00000000-0005-0000-0000-000064E60000}"/>
    <cellStyle name="Note 3 2 3 2 3 3" xfId="14111" xr:uid="{00000000-0005-0000-0000-000065E60000}"/>
    <cellStyle name="Note 3 2 3 2 3 3 2" xfId="32038" xr:uid="{00000000-0005-0000-0000-000066E60000}"/>
    <cellStyle name="Note 3 2 3 2 3 3 3" xfId="43983" xr:uid="{00000000-0005-0000-0000-000067E60000}"/>
    <cellStyle name="Note 3 2 3 2 3 3 4" xfId="55948" xr:uid="{00000000-0005-0000-0000-000068E60000}"/>
    <cellStyle name="Note 3 2 3 2 3 4" xfId="20070" xr:uid="{00000000-0005-0000-0000-000069E60000}"/>
    <cellStyle name="Note 3 2 3 2 3 5" xfId="8128" xr:uid="{00000000-0005-0000-0000-00006AE60000}"/>
    <cellStyle name="Note 3 2 3 2 3 6" xfId="26055" xr:uid="{00000000-0005-0000-0000-00006BE60000}"/>
    <cellStyle name="Note 3 2 3 2 3 7" xfId="38000" xr:uid="{00000000-0005-0000-0000-00006CE60000}"/>
    <cellStyle name="Note 3 2 3 2 3 8" xfId="49965" xr:uid="{00000000-0005-0000-0000-00006DE60000}"/>
    <cellStyle name="Note 3 2 3 2 4" xfId="3674" xr:uid="{00000000-0005-0000-0000-00006EE60000}"/>
    <cellStyle name="Note 3 2 3 2 4 2" xfId="15637" xr:uid="{00000000-0005-0000-0000-00006FE60000}"/>
    <cellStyle name="Note 3 2 3 2 4 2 2" xfId="33564" xr:uid="{00000000-0005-0000-0000-000070E60000}"/>
    <cellStyle name="Note 3 2 3 2 4 2 3" xfId="45509" xr:uid="{00000000-0005-0000-0000-000071E60000}"/>
    <cellStyle name="Note 3 2 3 2 4 2 4" xfId="57474" xr:uid="{00000000-0005-0000-0000-000072E60000}"/>
    <cellStyle name="Note 3 2 3 2 4 3" xfId="21596" xr:uid="{00000000-0005-0000-0000-000073E60000}"/>
    <cellStyle name="Note 3 2 3 2 4 4" xfId="9654" xr:uid="{00000000-0005-0000-0000-000074E60000}"/>
    <cellStyle name="Note 3 2 3 2 4 5" xfId="27581" xr:uid="{00000000-0005-0000-0000-000075E60000}"/>
    <cellStyle name="Note 3 2 3 2 4 6" xfId="39526" xr:uid="{00000000-0005-0000-0000-000076E60000}"/>
    <cellStyle name="Note 3 2 3 2 4 7" xfId="51491" xr:uid="{00000000-0005-0000-0000-000077E60000}"/>
    <cellStyle name="Note 3 2 3 2 5" xfId="12667" xr:uid="{00000000-0005-0000-0000-000078E60000}"/>
    <cellStyle name="Note 3 2 3 2 5 2" xfId="30594" xr:uid="{00000000-0005-0000-0000-000079E60000}"/>
    <cellStyle name="Note 3 2 3 2 5 3" xfId="42539" xr:uid="{00000000-0005-0000-0000-00007AE60000}"/>
    <cellStyle name="Note 3 2 3 2 5 4" xfId="54504" xr:uid="{00000000-0005-0000-0000-00007BE60000}"/>
    <cellStyle name="Note 3 2 3 2 6" xfId="18626" xr:uid="{00000000-0005-0000-0000-00007CE60000}"/>
    <cellStyle name="Note 3 2 3 2 7" xfId="6684" xr:uid="{00000000-0005-0000-0000-00007DE60000}"/>
    <cellStyle name="Note 3 2 3 2 8" xfId="24611" xr:uid="{00000000-0005-0000-0000-00007EE60000}"/>
    <cellStyle name="Note 3 2 3 2 9" xfId="36556" xr:uid="{00000000-0005-0000-0000-00007FE60000}"/>
    <cellStyle name="Note 3 2 3 3" xfId="1078" xr:uid="{00000000-0005-0000-0000-000080E60000}"/>
    <cellStyle name="Note 3 2 3 3 2" xfId="2522" xr:uid="{00000000-0005-0000-0000-000081E60000}"/>
    <cellStyle name="Note 3 2 3 3 2 2" xfId="5492" xr:uid="{00000000-0005-0000-0000-000082E60000}"/>
    <cellStyle name="Note 3 2 3 3 2 2 2" xfId="17455" xr:uid="{00000000-0005-0000-0000-000083E60000}"/>
    <cellStyle name="Note 3 2 3 3 2 2 2 2" xfId="35382" xr:uid="{00000000-0005-0000-0000-000084E60000}"/>
    <cellStyle name="Note 3 2 3 3 2 2 2 3" xfId="47327" xr:uid="{00000000-0005-0000-0000-000085E60000}"/>
    <cellStyle name="Note 3 2 3 3 2 2 2 4" xfId="59292" xr:uid="{00000000-0005-0000-0000-000086E60000}"/>
    <cellStyle name="Note 3 2 3 3 2 2 3" xfId="23414" xr:uid="{00000000-0005-0000-0000-000087E60000}"/>
    <cellStyle name="Note 3 2 3 3 2 2 4" xfId="11472" xr:uid="{00000000-0005-0000-0000-000088E60000}"/>
    <cellStyle name="Note 3 2 3 3 2 2 5" xfId="29399" xr:uid="{00000000-0005-0000-0000-000089E60000}"/>
    <cellStyle name="Note 3 2 3 3 2 2 6" xfId="41344" xr:uid="{00000000-0005-0000-0000-00008AE60000}"/>
    <cellStyle name="Note 3 2 3 3 2 2 7" xfId="53309" xr:uid="{00000000-0005-0000-0000-00008BE60000}"/>
    <cellStyle name="Note 3 2 3 3 2 3" xfId="14485" xr:uid="{00000000-0005-0000-0000-00008CE60000}"/>
    <cellStyle name="Note 3 2 3 3 2 3 2" xfId="32412" xr:uid="{00000000-0005-0000-0000-00008DE60000}"/>
    <cellStyle name="Note 3 2 3 3 2 3 3" xfId="44357" xr:uid="{00000000-0005-0000-0000-00008EE60000}"/>
    <cellStyle name="Note 3 2 3 3 2 3 4" xfId="56322" xr:uid="{00000000-0005-0000-0000-00008FE60000}"/>
    <cellStyle name="Note 3 2 3 3 2 4" xfId="20444" xr:uid="{00000000-0005-0000-0000-000090E60000}"/>
    <cellStyle name="Note 3 2 3 3 2 5" xfId="8502" xr:uid="{00000000-0005-0000-0000-000091E60000}"/>
    <cellStyle name="Note 3 2 3 3 2 6" xfId="26429" xr:uid="{00000000-0005-0000-0000-000092E60000}"/>
    <cellStyle name="Note 3 2 3 3 2 7" xfId="38374" xr:uid="{00000000-0005-0000-0000-000093E60000}"/>
    <cellStyle name="Note 3 2 3 3 2 8" xfId="50339" xr:uid="{00000000-0005-0000-0000-000094E60000}"/>
    <cellStyle name="Note 3 2 3 3 3" xfId="4048" xr:uid="{00000000-0005-0000-0000-000095E60000}"/>
    <cellStyle name="Note 3 2 3 3 3 2" xfId="16011" xr:uid="{00000000-0005-0000-0000-000096E60000}"/>
    <cellStyle name="Note 3 2 3 3 3 2 2" xfId="33938" xr:uid="{00000000-0005-0000-0000-000097E60000}"/>
    <cellStyle name="Note 3 2 3 3 3 2 3" xfId="45883" xr:uid="{00000000-0005-0000-0000-000098E60000}"/>
    <cellStyle name="Note 3 2 3 3 3 2 4" xfId="57848" xr:uid="{00000000-0005-0000-0000-000099E60000}"/>
    <cellStyle name="Note 3 2 3 3 3 3" xfId="21970" xr:uid="{00000000-0005-0000-0000-00009AE60000}"/>
    <cellStyle name="Note 3 2 3 3 3 4" xfId="10028" xr:uid="{00000000-0005-0000-0000-00009BE60000}"/>
    <cellStyle name="Note 3 2 3 3 3 5" xfId="27955" xr:uid="{00000000-0005-0000-0000-00009CE60000}"/>
    <cellStyle name="Note 3 2 3 3 3 6" xfId="39900" xr:uid="{00000000-0005-0000-0000-00009DE60000}"/>
    <cellStyle name="Note 3 2 3 3 3 7" xfId="51865" xr:uid="{00000000-0005-0000-0000-00009EE60000}"/>
    <cellStyle name="Note 3 2 3 3 4" xfId="13041" xr:uid="{00000000-0005-0000-0000-00009FE60000}"/>
    <cellStyle name="Note 3 2 3 3 4 2" xfId="30968" xr:uid="{00000000-0005-0000-0000-0000A0E60000}"/>
    <cellStyle name="Note 3 2 3 3 4 3" xfId="42913" xr:uid="{00000000-0005-0000-0000-0000A1E60000}"/>
    <cellStyle name="Note 3 2 3 3 4 4" xfId="54878" xr:uid="{00000000-0005-0000-0000-0000A2E60000}"/>
    <cellStyle name="Note 3 2 3 3 5" xfId="19000" xr:uid="{00000000-0005-0000-0000-0000A3E60000}"/>
    <cellStyle name="Note 3 2 3 3 6" xfId="7058" xr:uid="{00000000-0005-0000-0000-0000A4E60000}"/>
    <cellStyle name="Note 3 2 3 3 7" xfId="24985" xr:uid="{00000000-0005-0000-0000-0000A5E60000}"/>
    <cellStyle name="Note 3 2 3 3 8" xfId="36930" xr:uid="{00000000-0005-0000-0000-0000A6E60000}"/>
    <cellStyle name="Note 3 2 3 3 9" xfId="48895" xr:uid="{00000000-0005-0000-0000-0000A7E60000}"/>
    <cellStyle name="Note 3 2 3 4" xfId="1800" xr:uid="{00000000-0005-0000-0000-0000A8E60000}"/>
    <cellStyle name="Note 3 2 3 4 2" xfId="4770" xr:uid="{00000000-0005-0000-0000-0000A9E60000}"/>
    <cellStyle name="Note 3 2 3 4 2 2" xfId="16733" xr:uid="{00000000-0005-0000-0000-0000AAE60000}"/>
    <cellStyle name="Note 3 2 3 4 2 2 2" xfId="34660" xr:uid="{00000000-0005-0000-0000-0000ABE60000}"/>
    <cellStyle name="Note 3 2 3 4 2 2 3" xfId="46605" xr:uid="{00000000-0005-0000-0000-0000ACE60000}"/>
    <cellStyle name="Note 3 2 3 4 2 2 4" xfId="58570" xr:uid="{00000000-0005-0000-0000-0000ADE60000}"/>
    <cellStyle name="Note 3 2 3 4 2 3" xfId="22692" xr:uid="{00000000-0005-0000-0000-0000AEE60000}"/>
    <cellStyle name="Note 3 2 3 4 2 4" xfId="10750" xr:uid="{00000000-0005-0000-0000-0000AFE60000}"/>
    <cellStyle name="Note 3 2 3 4 2 5" xfId="28677" xr:uid="{00000000-0005-0000-0000-0000B0E60000}"/>
    <cellStyle name="Note 3 2 3 4 2 6" xfId="40622" xr:uid="{00000000-0005-0000-0000-0000B1E60000}"/>
    <cellStyle name="Note 3 2 3 4 2 7" xfId="52587" xr:uid="{00000000-0005-0000-0000-0000B2E60000}"/>
    <cellStyle name="Note 3 2 3 4 3" xfId="13763" xr:uid="{00000000-0005-0000-0000-0000B3E60000}"/>
    <cellStyle name="Note 3 2 3 4 3 2" xfId="31690" xr:uid="{00000000-0005-0000-0000-0000B4E60000}"/>
    <cellStyle name="Note 3 2 3 4 3 3" xfId="43635" xr:uid="{00000000-0005-0000-0000-0000B5E60000}"/>
    <cellStyle name="Note 3 2 3 4 3 4" xfId="55600" xr:uid="{00000000-0005-0000-0000-0000B6E60000}"/>
    <cellStyle name="Note 3 2 3 4 4" xfId="19722" xr:uid="{00000000-0005-0000-0000-0000B7E60000}"/>
    <cellStyle name="Note 3 2 3 4 5" xfId="7780" xr:uid="{00000000-0005-0000-0000-0000B8E60000}"/>
    <cellStyle name="Note 3 2 3 4 6" xfId="25707" xr:uid="{00000000-0005-0000-0000-0000B9E60000}"/>
    <cellStyle name="Note 3 2 3 4 7" xfId="37652" xr:uid="{00000000-0005-0000-0000-0000BAE60000}"/>
    <cellStyle name="Note 3 2 3 4 8" xfId="49617" xr:uid="{00000000-0005-0000-0000-0000BBE60000}"/>
    <cellStyle name="Note 3 2 3 5" xfId="3326" xr:uid="{00000000-0005-0000-0000-0000BCE60000}"/>
    <cellStyle name="Note 3 2 3 5 2" xfId="15289" xr:uid="{00000000-0005-0000-0000-0000BDE60000}"/>
    <cellStyle name="Note 3 2 3 5 2 2" xfId="33216" xr:uid="{00000000-0005-0000-0000-0000BEE60000}"/>
    <cellStyle name="Note 3 2 3 5 2 3" xfId="45161" xr:uid="{00000000-0005-0000-0000-0000BFE60000}"/>
    <cellStyle name="Note 3 2 3 5 2 4" xfId="57126" xr:uid="{00000000-0005-0000-0000-0000C0E60000}"/>
    <cellStyle name="Note 3 2 3 5 3" xfId="21248" xr:uid="{00000000-0005-0000-0000-0000C1E60000}"/>
    <cellStyle name="Note 3 2 3 5 4" xfId="9306" xr:uid="{00000000-0005-0000-0000-0000C2E60000}"/>
    <cellStyle name="Note 3 2 3 5 5" xfId="27233" xr:uid="{00000000-0005-0000-0000-0000C3E60000}"/>
    <cellStyle name="Note 3 2 3 5 6" xfId="39178" xr:uid="{00000000-0005-0000-0000-0000C4E60000}"/>
    <cellStyle name="Note 3 2 3 5 7" xfId="51143" xr:uid="{00000000-0005-0000-0000-0000C5E60000}"/>
    <cellStyle name="Note 3 2 3 6" xfId="12319" xr:uid="{00000000-0005-0000-0000-0000C6E60000}"/>
    <cellStyle name="Note 3 2 3 6 2" xfId="30246" xr:uid="{00000000-0005-0000-0000-0000C7E60000}"/>
    <cellStyle name="Note 3 2 3 6 3" xfId="42191" xr:uid="{00000000-0005-0000-0000-0000C8E60000}"/>
    <cellStyle name="Note 3 2 3 6 4" xfId="54156" xr:uid="{00000000-0005-0000-0000-0000C9E60000}"/>
    <cellStyle name="Note 3 2 3 7" xfId="18278" xr:uid="{00000000-0005-0000-0000-0000CAE60000}"/>
    <cellStyle name="Note 3 2 3 8" xfId="6336" xr:uid="{00000000-0005-0000-0000-0000CBE60000}"/>
    <cellStyle name="Note 3 2 3 9" xfId="24263" xr:uid="{00000000-0005-0000-0000-0000CCE60000}"/>
    <cellStyle name="Note 3 2 4" xfId="472" xr:uid="{00000000-0005-0000-0000-0000CDE60000}"/>
    <cellStyle name="Note 3 2 4 10" xfId="48289" xr:uid="{00000000-0005-0000-0000-0000CEE60000}"/>
    <cellStyle name="Note 3 2 4 2" xfId="1194" xr:uid="{00000000-0005-0000-0000-0000CFE60000}"/>
    <cellStyle name="Note 3 2 4 2 2" xfId="2638" xr:uid="{00000000-0005-0000-0000-0000D0E60000}"/>
    <cellStyle name="Note 3 2 4 2 2 2" xfId="5608" xr:uid="{00000000-0005-0000-0000-0000D1E60000}"/>
    <cellStyle name="Note 3 2 4 2 2 2 2" xfId="17571" xr:uid="{00000000-0005-0000-0000-0000D2E60000}"/>
    <cellStyle name="Note 3 2 4 2 2 2 2 2" xfId="35498" xr:uid="{00000000-0005-0000-0000-0000D3E60000}"/>
    <cellStyle name="Note 3 2 4 2 2 2 2 3" xfId="47443" xr:uid="{00000000-0005-0000-0000-0000D4E60000}"/>
    <cellStyle name="Note 3 2 4 2 2 2 2 4" xfId="59408" xr:uid="{00000000-0005-0000-0000-0000D5E60000}"/>
    <cellStyle name="Note 3 2 4 2 2 2 3" xfId="23530" xr:uid="{00000000-0005-0000-0000-0000D6E60000}"/>
    <cellStyle name="Note 3 2 4 2 2 2 4" xfId="11588" xr:uid="{00000000-0005-0000-0000-0000D7E60000}"/>
    <cellStyle name="Note 3 2 4 2 2 2 5" xfId="29515" xr:uid="{00000000-0005-0000-0000-0000D8E60000}"/>
    <cellStyle name="Note 3 2 4 2 2 2 6" xfId="41460" xr:uid="{00000000-0005-0000-0000-0000D9E60000}"/>
    <cellStyle name="Note 3 2 4 2 2 2 7" xfId="53425" xr:uid="{00000000-0005-0000-0000-0000DAE60000}"/>
    <cellStyle name="Note 3 2 4 2 2 3" xfId="14601" xr:uid="{00000000-0005-0000-0000-0000DBE60000}"/>
    <cellStyle name="Note 3 2 4 2 2 3 2" xfId="32528" xr:uid="{00000000-0005-0000-0000-0000DCE60000}"/>
    <cellStyle name="Note 3 2 4 2 2 3 3" xfId="44473" xr:uid="{00000000-0005-0000-0000-0000DDE60000}"/>
    <cellStyle name="Note 3 2 4 2 2 3 4" xfId="56438" xr:uid="{00000000-0005-0000-0000-0000DEE60000}"/>
    <cellStyle name="Note 3 2 4 2 2 4" xfId="20560" xr:uid="{00000000-0005-0000-0000-0000DFE60000}"/>
    <cellStyle name="Note 3 2 4 2 2 5" xfId="8618" xr:uid="{00000000-0005-0000-0000-0000E0E60000}"/>
    <cellStyle name="Note 3 2 4 2 2 6" xfId="26545" xr:uid="{00000000-0005-0000-0000-0000E1E60000}"/>
    <cellStyle name="Note 3 2 4 2 2 7" xfId="38490" xr:uid="{00000000-0005-0000-0000-0000E2E60000}"/>
    <cellStyle name="Note 3 2 4 2 2 8" xfId="50455" xr:uid="{00000000-0005-0000-0000-0000E3E60000}"/>
    <cellStyle name="Note 3 2 4 2 3" xfId="4164" xr:uid="{00000000-0005-0000-0000-0000E4E60000}"/>
    <cellStyle name="Note 3 2 4 2 3 2" xfId="16127" xr:uid="{00000000-0005-0000-0000-0000E5E60000}"/>
    <cellStyle name="Note 3 2 4 2 3 2 2" xfId="34054" xr:uid="{00000000-0005-0000-0000-0000E6E60000}"/>
    <cellStyle name="Note 3 2 4 2 3 2 3" xfId="45999" xr:uid="{00000000-0005-0000-0000-0000E7E60000}"/>
    <cellStyle name="Note 3 2 4 2 3 2 4" xfId="57964" xr:uid="{00000000-0005-0000-0000-0000E8E60000}"/>
    <cellStyle name="Note 3 2 4 2 3 3" xfId="22086" xr:uid="{00000000-0005-0000-0000-0000E9E60000}"/>
    <cellStyle name="Note 3 2 4 2 3 4" xfId="10144" xr:uid="{00000000-0005-0000-0000-0000EAE60000}"/>
    <cellStyle name="Note 3 2 4 2 3 5" xfId="28071" xr:uid="{00000000-0005-0000-0000-0000EBE60000}"/>
    <cellStyle name="Note 3 2 4 2 3 6" xfId="40016" xr:uid="{00000000-0005-0000-0000-0000ECE60000}"/>
    <cellStyle name="Note 3 2 4 2 3 7" xfId="51981" xr:uid="{00000000-0005-0000-0000-0000EDE60000}"/>
    <cellStyle name="Note 3 2 4 2 4" xfId="13157" xr:uid="{00000000-0005-0000-0000-0000EEE60000}"/>
    <cellStyle name="Note 3 2 4 2 4 2" xfId="31084" xr:uid="{00000000-0005-0000-0000-0000EFE60000}"/>
    <cellStyle name="Note 3 2 4 2 4 3" xfId="43029" xr:uid="{00000000-0005-0000-0000-0000F0E60000}"/>
    <cellStyle name="Note 3 2 4 2 4 4" xfId="54994" xr:uid="{00000000-0005-0000-0000-0000F1E60000}"/>
    <cellStyle name="Note 3 2 4 2 5" xfId="19116" xr:uid="{00000000-0005-0000-0000-0000F2E60000}"/>
    <cellStyle name="Note 3 2 4 2 6" xfId="7174" xr:uid="{00000000-0005-0000-0000-0000F3E60000}"/>
    <cellStyle name="Note 3 2 4 2 7" xfId="25101" xr:uid="{00000000-0005-0000-0000-0000F4E60000}"/>
    <cellStyle name="Note 3 2 4 2 8" xfId="37046" xr:uid="{00000000-0005-0000-0000-0000F5E60000}"/>
    <cellStyle name="Note 3 2 4 2 9" xfId="49011" xr:uid="{00000000-0005-0000-0000-0000F6E60000}"/>
    <cellStyle name="Note 3 2 4 3" xfId="1916" xr:uid="{00000000-0005-0000-0000-0000F7E60000}"/>
    <cellStyle name="Note 3 2 4 3 2" xfId="4886" xr:uid="{00000000-0005-0000-0000-0000F8E60000}"/>
    <cellStyle name="Note 3 2 4 3 2 2" xfId="16849" xr:uid="{00000000-0005-0000-0000-0000F9E60000}"/>
    <cellStyle name="Note 3 2 4 3 2 2 2" xfId="34776" xr:uid="{00000000-0005-0000-0000-0000FAE60000}"/>
    <cellStyle name="Note 3 2 4 3 2 2 3" xfId="46721" xr:uid="{00000000-0005-0000-0000-0000FBE60000}"/>
    <cellStyle name="Note 3 2 4 3 2 2 4" xfId="58686" xr:uid="{00000000-0005-0000-0000-0000FCE60000}"/>
    <cellStyle name="Note 3 2 4 3 2 3" xfId="22808" xr:uid="{00000000-0005-0000-0000-0000FDE60000}"/>
    <cellStyle name="Note 3 2 4 3 2 4" xfId="10866" xr:uid="{00000000-0005-0000-0000-0000FEE60000}"/>
    <cellStyle name="Note 3 2 4 3 2 5" xfId="28793" xr:uid="{00000000-0005-0000-0000-0000FFE60000}"/>
    <cellStyle name="Note 3 2 4 3 2 6" xfId="40738" xr:uid="{00000000-0005-0000-0000-000000E70000}"/>
    <cellStyle name="Note 3 2 4 3 2 7" xfId="52703" xr:uid="{00000000-0005-0000-0000-000001E70000}"/>
    <cellStyle name="Note 3 2 4 3 3" xfId="13879" xr:uid="{00000000-0005-0000-0000-000002E70000}"/>
    <cellStyle name="Note 3 2 4 3 3 2" xfId="31806" xr:uid="{00000000-0005-0000-0000-000003E70000}"/>
    <cellStyle name="Note 3 2 4 3 3 3" xfId="43751" xr:uid="{00000000-0005-0000-0000-000004E70000}"/>
    <cellStyle name="Note 3 2 4 3 3 4" xfId="55716" xr:uid="{00000000-0005-0000-0000-000005E70000}"/>
    <cellStyle name="Note 3 2 4 3 4" xfId="19838" xr:uid="{00000000-0005-0000-0000-000006E70000}"/>
    <cellStyle name="Note 3 2 4 3 5" xfId="7896" xr:uid="{00000000-0005-0000-0000-000007E70000}"/>
    <cellStyle name="Note 3 2 4 3 6" xfId="25823" xr:uid="{00000000-0005-0000-0000-000008E70000}"/>
    <cellStyle name="Note 3 2 4 3 7" xfId="37768" xr:uid="{00000000-0005-0000-0000-000009E70000}"/>
    <cellStyle name="Note 3 2 4 3 8" xfId="49733" xr:uid="{00000000-0005-0000-0000-00000AE70000}"/>
    <cellStyle name="Note 3 2 4 4" xfId="3442" xr:uid="{00000000-0005-0000-0000-00000BE70000}"/>
    <cellStyle name="Note 3 2 4 4 2" xfId="15405" xr:uid="{00000000-0005-0000-0000-00000CE70000}"/>
    <cellStyle name="Note 3 2 4 4 2 2" xfId="33332" xr:uid="{00000000-0005-0000-0000-00000DE70000}"/>
    <cellStyle name="Note 3 2 4 4 2 3" xfId="45277" xr:uid="{00000000-0005-0000-0000-00000EE70000}"/>
    <cellStyle name="Note 3 2 4 4 2 4" xfId="57242" xr:uid="{00000000-0005-0000-0000-00000FE70000}"/>
    <cellStyle name="Note 3 2 4 4 3" xfId="21364" xr:uid="{00000000-0005-0000-0000-000010E70000}"/>
    <cellStyle name="Note 3 2 4 4 4" xfId="9422" xr:uid="{00000000-0005-0000-0000-000011E70000}"/>
    <cellStyle name="Note 3 2 4 4 5" xfId="27349" xr:uid="{00000000-0005-0000-0000-000012E70000}"/>
    <cellStyle name="Note 3 2 4 4 6" xfId="39294" xr:uid="{00000000-0005-0000-0000-000013E70000}"/>
    <cellStyle name="Note 3 2 4 4 7" xfId="51259" xr:uid="{00000000-0005-0000-0000-000014E70000}"/>
    <cellStyle name="Note 3 2 4 5" xfId="12435" xr:uid="{00000000-0005-0000-0000-000015E70000}"/>
    <cellStyle name="Note 3 2 4 5 2" xfId="30362" xr:uid="{00000000-0005-0000-0000-000016E70000}"/>
    <cellStyle name="Note 3 2 4 5 3" xfId="42307" xr:uid="{00000000-0005-0000-0000-000017E70000}"/>
    <cellStyle name="Note 3 2 4 5 4" xfId="54272" xr:uid="{00000000-0005-0000-0000-000018E70000}"/>
    <cellStyle name="Note 3 2 4 6" xfId="18394" xr:uid="{00000000-0005-0000-0000-000019E70000}"/>
    <cellStyle name="Note 3 2 4 7" xfId="6452" xr:uid="{00000000-0005-0000-0000-00001AE70000}"/>
    <cellStyle name="Note 3 2 4 8" xfId="24379" xr:uid="{00000000-0005-0000-0000-00001BE70000}"/>
    <cellStyle name="Note 3 2 4 9" xfId="36324" xr:uid="{00000000-0005-0000-0000-00001CE70000}"/>
    <cellStyle name="Note 3 2 5" xfId="846" xr:uid="{00000000-0005-0000-0000-00001DE70000}"/>
    <cellStyle name="Note 3 2 5 2" xfId="2290" xr:uid="{00000000-0005-0000-0000-00001EE70000}"/>
    <cellStyle name="Note 3 2 5 2 2" xfId="5260" xr:uid="{00000000-0005-0000-0000-00001FE70000}"/>
    <cellStyle name="Note 3 2 5 2 2 2" xfId="17223" xr:uid="{00000000-0005-0000-0000-000020E70000}"/>
    <cellStyle name="Note 3 2 5 2 2 2 2" xfId="35150" xr:uid="{00000000-0005-0000-0000-000021E70000}"/>
    <cellStyle name="Note 3 2 5 2 2 2 3" xfId="47095" xr:uid="{00000000-0005-0000-0000-000022E70000}"/>
    <cellStyle name="Note 3 2 5 2 2 2 4" xfId="59060" xr:uid="{00000000-0005-0000-0000-000023E70000}"/>
    <cellStyle name="Note 3 2 5 2 2 3" xfId="23182" xr:uid="{00000000-0005-0000-0000-000024E70000}"/>
    <cellStyle name="Note 3 2 5 2 2 4" xfId="11240" xr:uid="{00000000-0005-0000-0000-000025E70000}"/>
    <cellStyle name="Note 3 2 5 2 2 5" xfId="29167" xr:uid="{00000000-0005-0000-0000-000026E70000}"/>
    <cellStyle name="Note 3 2 5 2 2 6" xfId="41112" xr:uid="{00000000-0005-0000-0000-000027E70000}"/>
    <cellStyle name="Note 3 2 5 2 2 7" xfId="53077" xr:uid="{00000000-0005-0000-0000-000028E70000}"/>
    <cellStyle name="Note 3 2 5 2 3" xfId="14253" xr:uid="{00000000-0005-0000-0000-000029E70000}"/>
    <cellStyle name="Note 3 2 5 2 3 2" xfId="32180" xr:uid="{00000000-0005-0000-0000-00002AE70000}"/>
    <cellStyle name="Note 3 2 5 2 3 3" xfId="44125" xr:uid="{00000000-0005-0000-0000-00002BE70000}"/>
    <cellStyle name="Note 3 2 5 2 3 4" xfId="56090" xr:uid="{00000000-0005-0000-0000-00002CE70000}"/>
    <cellStyle name="Note 3 2 5 2 4" xfId="20212" xr:uid="{00000000-0005-0000-0000-00002DE70000}"/>
    <cellStyle name="Note 3 2 5 2 5" xfId="8270" xr:uid="{00000000-0005-0000-0000-00002EE70000}"/>
    <cellStyle name="Note 3 2 5 2 6" xfId="26197" xr:uid="{00000000-0005-0000-0000-00002FE70000}"/>
    <cellStyle name="Note 3 2 5 2 7" xfId="38142" xr:uid="{00000000-0005-0000-0000-000030E70000}"/>
    <cellStyle name="Note 3 2 5 2 8" xfId="50107" xr:uid="{00000000-0005-0000-0000-000031E70000}"/>
    <cellStyle name="Note 3 2 5 3" xfId="3816" xr:uid="{00000000-0005-0000-0000-000032E70000}"/>
    <cellStyle name="Note 3 2 5 3 2" xfId="15779" xr:uid="{00000000-0005-0000-0000-000033E70000}"/>
    <cellStyle name="Note 3 2 5 3 2 2" xfId="33706" xr:uid="{00000000-0005-0000-0000-000034E70000}"/>
    <cellStyle name="Note 3 2 5 3 2 3" xfId="45651" xr:uid="{00000000-0005-0000-0000-000035E70000}"/>
    <cellStyle name="Note 3 2 5 3 2 4" xfId="57616" xr:uid="{00000000-0005-0000-0000-000036E70000}"/>
    <cellStyle name="Note 3 2 5 3 3" xfId="21738" xr:uid="{00000000-0005-0000-0000-000037E70000}"/>
    <cellStyle name="Note 3 2 5 3 4" xfId="9796" xr:uid="{00000000-0005-0000-0000-000038E70000}"/>
    <cellStyle name="Note 3 2 5 3 5" xfId="27723" xr:uid="{00000000-0005-0000-0000-000039E70000}"/>
    <cellStyle name="Note 3 2 5 3 6" xfId="39668" xr:uid="{00000000-0005-0000-0000-00003AE70000}"/>
    <cellStyle name="Note 3 2 5 3 7" xfId="51633" xr:uid="{00000000-0005-0000-0000-00003BE70000}"/>
    <cellStyle name="Note 3 2 5 4" xfId="12809" xr:uid="{00000000-0005-0000-0000-00003CE70000}"/>
    <cellStyle name="Note 3 2 5 4 2" xfId="30736" xr:uid="{00000000-0005-0000-0000-00003DE70000}"/>
    <cellStyle name="Note 3 2 5 4 3" xfId="42681" xr:uid="{00000000-0005-0000-0000-00003EE70000}"/>
    <cellStyle name="Note 3 2 5 4 4" xfId="54646" xr:uid="{00000000-0005-0000-0000-00003FE70000}"/>
    <cellStyle name="Note 3 2 5 5" xfId="18768" xr:uid="{00000000-0005-0000-0000-000040E70000}"/>
    <cellStyle name="Note 3 2 5 6" xfId="6826" xr:uid="{00000000-0005-0000-0000-000041E70000}"/>
    <cellStyle name="Note 3 2 5 7" xfId="24753" xr:uid="{00000000-0005-0000-0000-000042E70000}"/>
    <cellStyle name="Note 3 2 5 8" xfId="36698" xr:uid="{00000000-0005-0000-0000-000043E70000}"/>
    <cellStyle name="Note 3 2 5 9" xfId="48663" xr:uid="{00000000-0005-0000-0000-000044E70000}"/>
    <cellStyle name="Note 3 2 6" xfId="1568" xr:uid="{00000000-0005-0000-0000-000045E70000}"/>
    <cellStyle name="Note 3 2 6 2" xfId="4538" xr:uid="{00000000-0005-0000-0000-000046E70000}"/>
    <cellStyle name="Note 3 2 6 2 2" xfId="16501" xr:uid="{00000000-0005-0000-0000-000047E70000}"/>
    <cellStyle name="Note 3 2 6 2 2 2" xfId="34428" xr:uid="{00000000-0005-0000-0000-000048E70000}"/>
    <cellStyle name="Note 3 2 6 2 2 3" xfId="46373" xr:uid="{00000000-0005-0000-0000-000049E70000}"/>
    <cellStyle name="Note 3 2 6 2 2 4" xfId="58338" xr:uid="{00000000-0005-0000-0000-00004AE70000}"/>
    <cellStyle name="Note 3 2 6 2 3" xfId="22460" xr:uid="{00000000-0005-0000-0000-00004BE70000}"/>
    <cellStyle name="Note 3 2 6 2 4" xfId="10518" xr:uid="{00000000-0005-0000-0000-00004CE70000}"/>
    <cellStyle name="Note 3 2 6 2 5" xfId="28445" xr:uid="{00000000-0005-0000-0000-00004DE70000}"/>
    <cellStyle name="Note 3 2 6 2 6" xfId="40390" xr:uid="{00000000-0005-0000-0000-00004EE70000}"/>
    <cellStyle name="Note 3 2 6 2 7" xfId="52355" xr:uid="{00000000-0005-0000-0000-00004FE70000}"/>
    <cellStyle name="Note 3 2 6 3" xfId="13531" xr:uid="{00000000-0005-0000-0000-000050E70000}"/>
    <cellStyle name="Note 3 2 6 3 2" xfId="31458" xr:uid="{00000000-0005-0000-0000-000051E70000}"/>
    <cellStyle name="Note 3 2 6 3 3" xfId="43403" xr:uid="{00000000-0005-0000-0000-000052E70000}"/>
    <cellStyle name="Note 3 2 6 3 4" xfId="55368" xr:uid="{00000000-0005-0000-0000-000053E70000}"/>
    <cellStyle name="Note 3 2 6 4" xfId="19490" xr:uid="{00000000-0005-0000-0000-000054E70000}"/>
    <cellStyle name="Note 3 2 6 5" xfId="7548" xr:uid="{00000000-0005-0000-0000-000055E70000}"/>
    <cellStyle name="Note 3 2 6 6" xfId="25475" xr:uid="{00000000-0005-0000-0000-000056E70000}"/>
    <cellStyle name="Note 3 2 6 7" xfId="37420" xr:uid="{00000000-0005-0000-0000-000057E70000}"/>
    <cellStyle name="Note 3 2 6 8" xfId="49385" xr:uid="{00000000-0005-0000-0000-000058E70000}"/>
    <cellStyle name="Note 3 2 7" xfId="3094" xr:uid="{00000000-0005-0000-0000-000059E70000}"/>
    <cellStyle name="Note 3 2 7 2" xfId="15057" xr:uid="{00000000-0005-0000-0000-00005AE70000}"/>
    <cellStyle name="Note 3 2 7 2 2" xfId="32984" xr:uid="{00000000-0005-0000-0000-00005BE70000}"/>
    <cellStyle name="Note 3 2 7 2 3" xfId="44929" xr:uid="{00000000-0005-0000-0000-00005CE70000}"/>
    <cellStyle name="Note 3 2 7 2 4" xfId="56894" xr:uid="{00000000-0005-0000-0000-00005DE70000}"/>
    <cellStyle name="Note 3 2 7 3" xfId="21016" xr:uid="{00000000-0005-0000-0000-00005EE70000}"/>
    <cellStyle name="Note 3 2 7 4" xfId="9074" xr:uid="{00000000-0005-0000-0000-00005FE70000}"/>
    <cellStyle name="Note 3 2 7 5" xfId="27001" xr:uid="{00000000-0005-0000-0000-000060E70000}"/>
    <cellStyle name="Note 3 2 7 6" xfId="38946" xr:uid="{00000000-0005-0000-0000-000061E70000}"/>
    <cellStyle name="Note 3 2 7 7" xfId="50911" xr:uid="{00000000-0005-0000-0000-000062E70000}"/>
    <cellStyle name="Note 3 2 8" xfId="12087" xr:uid="{00000000-0005-0000-0000-000063E70000}"/>
    <cellStyle name="Note 3 2 8 2" xfId="30014" xr:uid="{00000000-0005-0000-0000-000064E70000}"/>
    <cellStyle name="Note 3 2 8 3" xfId="41959" xr:uid="{00000000-0005-0000-0000-000065E70000}"/>
    <cellStyle name="Note 3 2 8 4" xfId="53924" xr:uid="{00000000-0005-0000-0000-000066E70000}"/>
    <cellStyle name="Note 3 2 9" xfId="18046" xr:uid="{00000000-0005-0000-0000-000067E70000}"/>
    <cellStyle name="Note 3 3" xfId="182" xr:uid="{00000000-0005-0000-0000-000068E70000}"/>
    <cellStyle name="Note 3 3 10" xfId="36034" xr:uid="{00000000-0005-0000-0000-000069E70000}"/>
    <cellStyle name="Note 3 3 11" xfId="47999" xr:uid="{00000000-0005-0000-0000-00006AE70000}"/>
    <cellStyle name="Note 3 3 2" xfId="530" xr:uid="{00000000-0005-0000-0000-00006BE70000}"/>
    <cellStyle name="Note 3 3 2 10" xfId="48347" xr:uid="{00000000-0005-0000-0000-00006CE70000}"/>
    <cellStyle name="Note 3 3 2 2" xfId="1252" xr:uid="{00000000-0005-0000-0000-00006DE70000}"/>
    <cellStyle name="Note 3 3 2 2 2" xfId="2696" xr:uid="{00000000-0005-0000-0000-00006EE70000}"/>
    <cellStyle name="Note 3 3 2 2 2 2" xfId="5666" xr:uid="{00000000-0005-0000-0000-00006FE70000}"/>
    <cellStyle name="Note 3 3 2 2 2 2 2" xfId="17629" xr:uid="{00000000-0005-0000-0000-000070E70000}"/>
    <cellStyle name="Note 3 3 2 2 2 2 2 2" xfId="35556" xr:uid="{00000000-0005-0000-0000-000071E70000}"/>
    <cellStyle name="Note 3 3 2 2 2 2 2 3" xfId="47501" xr:uid="{00000000-0005-0000-0000-000072E70000}"/>
    <cellStyle name="Note 3 3 2 2 2 2 2 4" xfId="59466" xr:uid="{00000000-0005-0000-0000-000073E70000}"/>
    <cellStyle name="Note 3 3 2 2 2 2 3" xfId="23588" xr:uid="{00000000-0005-0000-0000-000074E70000}"/>
    <cellStyle name="Note 3 3 2 2 2 2 4" xfId="11646" xr:uid="{00000000-0005-0000-0000-000075E70000}"/>
    <cellStyle name="Note 3 3 2 2 2 2 5" xfId="29573" xr:uid="{00000000-0005-0000-0000-000076E70000}"/>
    <cellStyle name="Note 3 3 2 2 2 2 6" xfId="41518" xr:uid="{00000000-0005-0000-0000-000077E70000}"/>
    <cellStyle name="Note 3 3 2 2 2 2 7" xfId="53483" xr:uid="{00000000-0005-0000-0000-000078E70000}"/>
    <cellStyle name="Note 3 3 2 2 2 3" xfId="14659" xr:uid="{00000000-0005-0000-0000-000079E70000}"/>
    <cellStyle name="Note 3 3 2 2 2 3 2" xfId="32586" xr:uid="{00000000-0005-0000-0000-00007AE70000}"/>
    <cellStyle name="Note 3 3 2 2 2 3 3" xfId="44531" xr:uid="{00000000-0005-0000-0000-00007BE70000}"/>
    <cellStyle name="Note 3 3 2 2 2 3 4" xfId="56496" xr:uid="{00000000-0005-0000-0000-00007CE70000}"/>
    <cellStyle name="Note 3 3 2 2 2 4" xfId="20618" xr:uid="{00000000-0005-0000-0000-00007DE70000}"/>
    <cellStyle name="Note 3 3 2 2 2 5" xfId="8676" xr:uid="{00000000-0005-0000-0000-00007EE70000}"/>
    <cellStyle name="Note 3 3 2 2 2 6" xfId="26603" xr:uid="{00000000-0005-0000-0000-00007FE70000}"/>
    <cellStyle name="Note 3 3 2 2 2 7" xfId="38548" xr:uid="{00000000-0005-0000-0000-000080E70000}"/>
    <cellStyle name="Note 3 3 2 2 2 8" xfId="50513" xr:uid="{00000000-0005-0000-0000-000081E70000}"/>
    <cellStyle name="Note 3 3 2 2 3" xfId="4222" xr:uid="{00000000-0005-0000-0000-000082E70000}"/>
    <cellStyle name="Note 3 3 2 2 3 2" xfId="16185" xr:uid="{00000000-0005-0000-0000-000083E70000}"/>
    <cellStyle name="Note 3 3 2 2 3 2 2" xfId="34112" xr:uid="{00000000-0005-0000-0000-000084E70000}"/>
    <cellStyle name="Note 3 3 2 2 3 2 3" xfId="46057" xr:uid="{00000000-0005-0000-0000-000085E70000}"/>
    <cellStyle name="Note 3 3 2 2 3 2 4" xfId="58022" xr:uid="{00000000-0005-0000-0000-000086E70000}"/>
    <cellStyle name="Note 3 3 2 2 3 3" xfId="22144" xr:uid="{00000000-0005-0000-0000-000087E70000}"/>
    <cellStyle name="Note 3 3 2 2 3 4" xfId="10202" xr:uid="{00000000-0005-0000-0000-000088E70000}"/>
    <cellStyle name="Note 3 3 2 2 3 5" xfId="28129" xr:uid="{00000000-0005-0000-0000-000089E70000}"/>
    <cellStyle name="Note 3 3 2 2 3 6" xfId="40074" xr:uid="{00000000-0005-0000-0000-00008AE70000}"/>
    <cellStyle name="Note 3 3 2 2 3 7" xfId="52039" xr:uid="{00000000-0005-0000-0000-00008BE70000}"/>
    <cellStyle name="Note 3 3 2 2 4" xfId="13215" xr:uid="{00000000-0005-0000-0000-00008CE70000}"/>
    <cellStyle name="Note 3 3 2 2 4 2" xfId="31142" xr:uid="{00000000-0005-0000-0000-00008DE70000}"/>
    <cellStyle name="Note 3 3 2 2 4 3" xfId="43087" xr:uid="{00000000-0005-0000-0000-00008EE70000}"/>
    <cellStyle name="Note 3 3 2 2 4 4" xfId="55052" xr:uid="{00000000-0005-0000-0000-00008FE70000}"/>
    <cellStyle name="Note 3 3 2 2 5" xfId="19174" xr:uid="{00000000-0005-0000-0000-000090E70000}"/>
    <cellStyle name="Note 3 3 2 2 6" xfId="7232" xr:uid="{00000000-0005-0000-0000-000091E70000}"/>
    <cellStyle name="Note 3 3 2 2 7" xfId="25159" xr:uid="{00000000-0005-0000-0000-000092E70000}"/>
    <cellStyle name="Note 3 3 2 2 8" xfId="37104" xr:uid="{00000000-0005-0000-0000-000093E70000}"/>
    <cellStyle name="Note 3 3 2 2 9" xfId="49069" xr:uid="{00000000-0005-0000-0000-000094E70000}"/>
    <cellStyle name="Note 3 3 2 3" xfId="1974" xr:uid="{00000000-0005-0000-0000-000095E70000}"/>
    <cellStyle name="Note 3 3 2 3 2" xfId="4944" xr:uid="{00000000-0005-0000-0000-000096E70000}"/>
    <cellStyle name="Note 3 3 2 3 2 2" xfId="16907" xr:uid="{00000000-0005-0000-0000-000097E70000}"/>
    <cellStyle name="Note 3 3 2 3 2 2 2" xfId="34834" xr:uid="{00000000-0005-0000-0000-000098E70000}"/>
    <cellStyle name="Note 3 3 2 3 2 2 3" xfId="46779" xr:uid="{00000000-0005-0000-0000-000099E70000}"/>
    <cellStyle name="Note 3 3 2 3 2 2 4" xfId="58744" xr:uid="{00000000-0005-0000-0000-00009AE70000}"/>
    <cellStyle name="Note 3 3 2 3 2 3" xfId="22866" xr:uid="{00000000-0005-0000-0000-00009BE70000}"/>
    <cellStyle name="Note 3 3 2 3 2 4" xfId="10924" xr:uid="{00000000-0005-0000-0000-00009CE70000}"/>
    <cellStyle name="Note 3 3 2 3 2 5" xfId="28851" xr:uid="{00000000-0005-0000-0000-00009DE70000}"/>
    <cellStyle name="Note 3 3 2 3 2 6" xfId="40796" xr:uid="{00000000-0005-0000-0000-00009EE70000}"/>
    <cellStyle name="Note 3 3 2 3 2 7" xfId="52761" xr:uid="{00000000-0005-0000-0000-00009FE70000}"/>
    <cellStyle name="Note 3 3 2 3 3" xfId="13937" xr:uid="{00000000-0005-0000-0000-0000A0E70000}"/>
    <cellStyle name="Note 3 3 2 3 3 2" xfId="31864" xr:uid="{00000000-0005-0000-0000-0000A1E70000}"/>
    <cellStyle name="Note 3 3 2 3 3 3" xfId="43809" xr:uid="{00000000-0005-0000-0000-0000A2E70000}"/>
    <cellStyle name="Note 3 3 2 3 3 4" xfId="55774" xr:uid="{00000000-0005-0000-0000-0000A3E70000}"/>
    <cellStyle name="Note 3 3 2 3 4" xfId="19896" xr:uid="{00000000-0005-0000-0000-0000A4E70000}"/>
    <cellStyle name="Note 3 3 2 3 5" xfId="7954" xr:uid="{00000000-0005-0000-0000-0000A5E70000}"/>
    <cellStyle name="Note 3 3 2 3 6" xfId="25881" xr:uid="{00000000-0005-0000-0000-0000A6E70000}"/>
    <cellStyle name="Note 3 3 2 3 7" xfId="37826" xr:uid="{00000000-0005-0000-0000-0000A7E70000}"/>
    <cellStyle name="Note 3 3 2 3 8" xfId="49791" xr:uid="{00000000-0005-0000-0000-0000A8E70000}"/>
    <cellStyle name="Note 3 3 2 4" xfId="3500" xr:uid="{00000000-0005-0000-0000-0000A9E70000}"/>
    <cellStyle name="Note 3 3 2 4 2" xfId="15463" xr:uid="{00000000-0005-0000-0000-0000AAE70000}"/>
    <cellStyle name="Note 3 3 2 4 2 2" xfId="33390" xr:uid="{00000000-0005-0000-0000-0000ABE70000}"/>
    <cellStyle name="Note 3 3 2 4 2 3" xfId="45335" xr:uid="{00000000-0005-0000-0000-0000ACE70000}"/>
    <cellStyle name="Note 3 3 2 4 2 4" xfId="57300" xr:uid="{00000000-0005-0000-0000-0000ADE70000}"/>
    <cellStyle name="Note 3 3 2 4 3" xfId="21422" xr:uid="{00000000-0005-0000-0000-0000AEE70000}"/>
    <cellStyle name="Note 3 3 2 4 4" xfId="9480" xr:uid="{00000000-0005-0000-0000-0000AFE70000}"/>
    <cellStyle name="Note 3 3 2 4 5" xfId="27407" xr:uid="{00000000-0005-0000-0000-0000B0E70000}"/>
    <cellStyle name="Note 3 3 2 4 6" xfId="39352" xr:uid="{00000000-0005-0000-0000-0000B1E70000}"/>
    <cellStyle name="Note 3 3 2 4 7" xfId="51317" xr:uid="{00000000-0005-0000-0000-0000B2E70000}"/>
    <cellStyle name="Note 3 3 2 5" xfId="12493" xr:uid="{00000000-0005-0000-0000-0000B3E70000}"/>
    <cellStyle name="Note 3 3 2 5 2" xfId="30420" xr:uid="{00000000-0005-0000-0000-0000B4E70000}"/>
    <cellStyle name="Note 3 3 2 5 3" xfId="42365" xr:uid="{00000000-0005-0000-0000-0000B5E70000}"/>
    <cellStyle name="Note 3 3 2 5 4" xfId="54330" xr:uid="{00000000-0005-0000-0000-0000B6E70000}"/>
    <cellStyle name="Note 3 3 2 6" xfId="18452" xr:uid="{00000000-0005-0000-0000-0000B7E70000}"/>
    <cellStyle name="Note 3 3 2 7" xfId="6510" xr:uid="{00000000-0005-0000-0000-0000B8E70000}"/>
    <cellStyle name="Note 3 3 2 8" xfId="24437" xr:uid="{00000000-0005-0000-0000-0000B9E70000}"/>
    <cellStyle name="Note 3 3 2 9" xfId="36382" xr:uid="{00000000-0005-0000-0000-0000BAE70000}"/>
    <cellStyle name="Note 3 3 3" xfId="904" xr:uid="{00000000-0005-0000-0000-0000BBE70000}"/>
    <cellStyle name="Note 3 3 3 2" xfId="2348" xr:uid="{00000000-0005-0000-0000-0000BCE70000}"/>
    <cellStyle name="Note 3 3 3 2 2" xfId="5318" xr:uid="{00000000-0005-0000-0000-0000BDE70000}"/>
    <cellStyle name="Note 3 3 3 2 2 2" xfId="17281" xr:uid="{00000000-0005-0000-0000-0000BEE70000}"/>
    <cellStyle name="Note 3 3 3 2 2 2 2" xfId="35208" xr:uid="{00000000-0005-0000-0000-0000BFE70000}"/>
    <cellStyle name="Note 3 3 3 2 2 2 3" xfId="47153" xr:uid="{00000000-0005-0000-0000-0000C0E70000}"/>
    <cellStyle name="Note 3 3 3 2 2 2 4" xfId="59118" xr:uid="{00000000-0005-0000-0000-0000C1E70000}"/>
    <cellStyle name="Note 3 3 3 2 2 3" xfId="23240" xr:uid="{00000000-0005-0000-0000-0000C2E70000}"/>
    <cellStyle name="Note 3 3 3 2 2 4" xfId="11298" xr:uid="{00000000-0005-0000-0000-0000C3E70000}"/>
    <cellStyle name="Note 3 3 3 2 2 5" xfId="29225" xr:uid="{00000000-0005-0000-0000-0000C4E70000}"/>
    <cellStyle name="Note 3 3 3 2 2 6" xfId="41170" xr:uid="{00000000-0005-0000-0000-0000C5E70000}"/>
    <cellStyle name="Note 3 3 3 2 2 7" xfId="53135" xr:uid="{00000000-0005-0000-0000-0000C6E70000}"/>
    <cellStyle name="Note 3 3 3 2 3" xfId="14311" xr:uid="{00000000-0005-0000-0000-0000C7E70000}"/>
    <cellStyle name="Note 3 3 3 2 3 2" xfId="32238" xr:uid="{00000000-0005-0000-0000-0000C8E70000}"/>
    <cellStyle name="Note 3 3 3 2 3 3" xfId="44183" xr:uid="{00000000-0005-0000-0000-0000C9E70000}"/>
    <cellStyle name="Note 3 3 3 2 3 4" xfId="56148" xr:uid="{00000000-0005-0000-0000-0000CAE70000}"/>
    <cellStyle name="Note 3 3 3 2 4" xfId="20270" xr:uid="{00000000-0005-0000-0000-0000CBE70000}"/>
    <cellStyle name="Note 3 3 3 2 5" xfId="8328" xr:uid="{00000000-0005-0000-0000-0000CCE70000}"/>
    <cellStyle name="Note 3 3 3 2 6" xfId="26255" xr:uid="{00000000-0005-0000-0000-0000CDE70000}"/>
    <cellStyle name="Note 3 3 3 2 7" xfId="38200" xr:uid="{00000000-0005-0000-0000-0000CEE70000}"/>
    <cellStyle name="Note 3 3 3 2 8" xfId="50165" xr:uid="{00000000-0005-0000-0000-0000CFE70000}"/>
    <cellStyle name="Note 3 3 3 3" xfId="3874" xr:uid="{00000000-0005-0000-0000-0000D0E70000}"/>
    <cellStyle name="Note 3 3 3 3 2" xfId="15837" xr:uid="{00000000-0005-0000-0000-0000D1E70000}"/>
    <cellStyle name="Note 3 3 3 3 2 2" xfId="33764" xr:uid="{00000000-0005-0000-0000-0000D2E70000}"/>
    <cellStyle name="Note 3 3 3 3 2 3" xfId="45709" xr:uid="{00000000-0005-0000-0000-0000D3E70000}"/>
    <cellStyle name="Note 3 3 3 3 2 4" xfId="57674" xr:uid="{00000000-0005-0000-0000-0000D4E70000}"/>
    <cellStyle name="Note 3 3 3 3 3" xfId="21796" xr:uid="{00000000-0005-0000-0000-0000D5E70000}"/>
    <cellStyle name="Note 3 3 3 3 4" xfId="9854" xr:uid="{00000000-0005-0000-0000-0000D6E70000}"/>
    <cellStyle name="Note 3 3 3 3 5" xfId="27781" xr:uid="{00000000-0005-0000-0000-0000D7E70000}"/>
    <cellStyle name="Note 3 3 3 3 6" xfId="39726" xr:uid="{00000000-0005-0000-0000-0000D8E70000}"/>
    <cellStyle name="Note 3 3 3 3 7" xfId="51691" xr:uid="{00000000-0005-0000-0000-0000D9E70000}"/>
    <cellStyle name="Note 3 3 3 4" xfId="12867" xr:uid="{00000000-0005-0000-0000-0000DAE70000}"/>
    <cellStyle name="Note 3 3 3 4 2" xfId="30794" xr:uid="{00000000-0005-0000-0000-0000DBE70000}"/>
    <cellStyle name="Note 3 3 3 4 3" xfId="42739" xr:uid="{00000000-0005-0000-0000-0000DCE70000}"/>
    <cellStyle name="Note 3 3 3 4 4" xfId="54704" xr:uid="{00000000-0005-0000-0000-0000DDE70000}"/>
    <cellStyle name="Note 3 3 3 5" xfId="18826" xr:uid="{00000000-0005-0000-0000-0000DEE70000}"/>
    <cellStyle name="Note 3 3 3 6" xfId="6884" xr:uid="{00000000-0005-0000-0000-0000DFE70000}"/>
    <cellStyle name="Note 3 3 3 7" xfId="24811" xr:uid="{00000000-0005-0000-0000-0000E0E70000}"/>
    <cellStyle name="Note 3 3 3 8" xfId="36756" xr:uid="{00000000-0005-0000-0000-0000E1E70000}"/>
    <cellStyle name="Note 3 3 3 9" xfId="48721" xr:uid="{00000000-0005-0000-0000-0000E2E70000}"/>
    <cellStyle name="Note 3 3 4" xfId="1626" xr:uid="{00000000-0005-0000-0000-0000E3E70000}"/>
    <cellStyle name="Note 3 3 4 2" xfId="4596" xr:uid="{00000000-0005-0000-0000-0000E4E70000}"/>
    <cellStyle name="Note 3 3 4 2 2" xfId="16559" xr:uid="{00000000-0005-0000-0000-0000E5E70000}"/>
    <cellStyle name="Note 3 3 4 2 2 2" xfId="34486" xr:uid="{00000000-0005-0000-0000-0000E6E70000}"/>
    <cellStyle name="Note 3 3 4 2 2 3" xfId="46431" xr:uid="{00000000-0005-0000-0000-0000E7E70000}"/>
    <cellStyle name="Note 3 3 4 2 2 4" xfId="58396" xr:uid="{00000000-0005-0000-0000-0000E8E70000}"/>
    <cellStyle name="Note 3 3 4 2 3" xfId="22518" xr:uid="{00000000-0005-0000-0000-0000E9E70000}"/>
    <cellStyle name="Note 3 3 4 2 4" xfId="10576" xr:uid="{00000000-0005-0000-0000-0000EAE70000}"/>
    <cellStyle name="Note 3 3 4 2 5" xfId="28503" xr:uid="{00000000-0005-0000-0000-0000EBE70000}"/>
    <cellStyle name="Note 3 3 4 2 6" xfId="40448" xr:uid="{00000000-0005-0000-0000-0000ECE70000}"/>
    <cellStyle name="Note 3 3 4 2 7" xfId="52413" xr:uid="{00000000-0005-0000-0000-0000EDE70000}"/>
    <cellStyle name="Note 3 3 4 3" xfId="13589" xr:uid="{00000000-0005-0000-0000-0000EEE70000}"/>
    <cellStyle name="Note 3 3 4 3 2" xfId="31516" xr:uid="{00000000-0005-0000-0000-0000EFE70000}"/>
    <cellStyle name="Note 3 3 4 3 3" xfId="43461" xr:uid="{00000000-0005-0000-0000-0000F0E70000}"/>
    <cellStyle name="Note 3 3 4 3 4" xfId="55426" xr:uid="{00000000-0005-0000-0000-0000F1E70000}"/>
    <cellStyle name="Note 3 3 4 4" xfId="19548" xr:uid="{00000000-0005-0000-0000-0000F2E70000}"/>
    <cellStyle name="Note 3 3 4 5" xfId="7606" xr:uid="{00000000-0005-0000-0000-0000F3E70000}"/>
    <cellStyle name="Note 3 3 4 6" xfId="25533" xr:uid="{00000000-0005-0000-0000-0000F4E70000}"/>
    <cellStyle name="Note 3 3 4 7" xfId="37478" xr:uid="{00000000-0005-0000-0000-0000F5E70000}"/>
    <cellStyle name="Note 3 3 4 8" xfId="49443" xr:uid="{00000000-0005-0000-0000-0000F6E70000}"/>
    <cellStyle name="Note 3 3 5" xfId="3152" xr:uid="{00000000-0005-0000-0000-0000F7E70000}"/>
    <cellStyle name="Note 3 3 5 2" xfId="15115" xr:uid="{00000000-0005-0000-0000-0000F8E70000}"/>
    <cellStyle name="Note 3 3 5 2 2" xfId="33042" xr:uid="{00000000-0005-0000-0000-0000F9E70000}"/>
    <cellStyle name="Note 3 3 5 2 3" xfId="44987" xr:uid="{00000000-0005-0000-0000-0000FAE70000}"/>
    <cellStyle name="Note 3 3 5 2 4" xfId="56952" xr:uid="{00000000-0005-0000-0000-0000FBE70000}"/>
    <cellStyle name="Note 3 3 5 3" xfId="21074" xr:uid="{00000000-0005-0000-0000-0000FCE70000}"/>
    <cellStyle name="Note 3 3 5 4" xfId="9132" xr:uid="{00000000-0005-0000-0000-0000FDE70000}"/>
    <cellStyle name="Note 3 3 5 5" xfId="27059" xr:uid="{00000000-0005-0000-0000-0000FEE70000}"/>
    <cellStyle name="Note 3 3 5 6" xfId="39004" xr:uid="{00000000-0005-0000-0000-0000FFE70000}"/>
    <cellStyle name="Note 3 3 5 7" xfId="50969" xr:uid="{00000000-0005-0000-0000-000000E80000}"/>
    <cellStyle name="Note 3 3 6" xfId="12145" xr:uid="{00000000-0005-0000-0000-000001E80000}"/>
    <cellStyle name="Note 3 3 6 2" xfId="30072" xr:uid="{00000000-0005-0000-0000-000002E80000}"/>
    <cellStyle name="Note 3 3 6 3" xfId="42017" xr:uid="{00000000-0005-0000-0000-000003E80000}"/>
    <cellStyle name="Note 3 3 6 4" xfId="53982" xr:uid="{00000000-0005-0000-0000-000004E80000}"/>
    <cellStyle name="Note 3 3 7" xfId="18104" xr:uid="{00000000-0005-0000-0000-000005E80000}"/>
    <cellStyle name="Note 3 3 8" xfId="6162" xr:uid="{00000000-0005-0000-0000-000006E80000}"/>
    <cellStyle name="Note 3 3 9" xfId="24089" xr:uid="{00000000-0005-0000-0000-000007E80000}"/>
    <cellStyle name="Note 3 4" xfId="298" xr:uid="{00000000-0005-0000-0000-000008E80000}"/>
    <cellStyle name="Note 3 4 10" xfId="36150" xr:uid="{00000000-0005-0000-0000-000009E80000}"/>
    <cellStyle name="Note 3 4 11" xfId="48115" xr:uid="{00000000-0005-0000-0000-00000AE80000}"/>
    <cellStyle name="Note 3 4 2" xfId="646" xr:uid="{00000000-0005-0000-0000-00000BE80000}"/>
    <cellStyle name="Note 3 4 2 10" xfId="48463" xr:uid="{00000000-0005-0000-0000-00000CE80000}"/>
    <cellStyle name="Note 3 4 2 2" xfId="1368" xr:uid="{00000000-0005-0000-0000-00000DE80000}"/>
    <cellStyle name="Note 3 4 2 2 2" xfId="2812" xr:uid="{00000000-0005-0000-0000-00000EE80000}"/>
    <cellStyle name="Note 3 4 2 2 2 2" xfId="5782" xr:uid="{00000000-0005-0000-0000-00000FE80000}"/>
    <cellStyle name="Note 3 4 2 2 2 2 2" xfId="17745" xr:uid="{00000000-0005-0000-0000-000010E80000}"/>
    <cellStyle name="Note 3 4 2 2 2 2 2 2" xfId="35672" xr:uid="{00000000-0005-0000-0000-000011E80000}"/>
    <cellStyle name="Note 3 4 2 2 2 2 2 3" xfId="47617" xr:uid="{00000000-0005-0000-0000-000012E80000}"/>
    <cellStyle name="Note 3 4 2 2 2 2 2 4" xfId="59582" xr:uid="{00000000-0005-0000-0000-000013E80000}"/>
    <cellStyle name="Note 3 4 2 2 2 2 3" xfId="23704" xr:uid="{00000000-0005-0000-0000-000014E80000}"/>
    <cellStyle name="Note 3 4 2 2 2 2 4" xfId="11762" xr:uid="{00000000-0005-0000-0000-000015E80000}"/>
    <cellStyle name="Note 3 4 2 2 2 2 5" xfId="29689" xr:uid="{00000000-0005-0000-0000-000016E80000}"/>
    <cellStyle name="Note 3 4 2 2 2 2 6" xfId="41634" xr:uid="{00000000-0005-0000-0000-000017E80000}"/>
    <cellStyle name="Note 3 4 2 2 2 2 7" xfId="53599" xr:uid="{00000000-0005-0000-0000-000018E80000}"/>
    <cellStyle name="Note 3 4 2 2 2 3" xfId="14775" xr:uid="{00000000-0005-0000-0000-000019E80000}"/>
    <cellStyle name="Note 3 4 2 2 2 3 2" xfId="32702" xr:uid="{00000000-0005-0000-0000-00001AE80000}"/>
    <cellStyle name="Note 3 4 2 2 2 3 3" xfId="44647" xr:uid="{00000000-0005-0000-0000-00001BE80000}"/>
    <cellStyle name="Note 3 4 2 2 2 3 4" xfId="56612" xr:uid="{00000000-0005-0000-0000-00001CE80000}"/>
    <cellStyle name="Note 3 4 2 2 2 4" xfId="20734" xr:uid="{00000000-0005-0000-0000-00001DE80000}"/>
    <cellStyle name="Note 3 4 2 2 2 5" xfId="8792" xr:uid="{00000000-0005-0000-0000-00001EE80000}"/>
    <cellStyle name="Note 3 4 2 2 2 6" xfId="26719" xr:uid="{00000000-0005-0000-0000-00001FE80000}"/>
    <cellStyle name="Note 3 4 2 2 2 7" xfId="38664" xr:uid="{00000000-0005-0000-0000-000020E80000}"/>
    <cellStyle name="Note 3 4 2 2 2 8" xfId="50629" xr:uid="{00000000-0005-0000-0000-000021E80000}"/>
    <cellStyle name="Note 3 4 2 2 3" xfId="4338" xr:uid="{00000000-0005-0000-0000-000022E80000}"/>
    <cellStyle name="Note 3 4 2 2 3 2" xfId="16301" xr:uid="{00000000-0005-0000-0000-000023E80000}"/>
    <cellStyle name="Note 3 4 2 2 3 2 2" xfId="34228" xr:uid="{00000000-0005-0000-0000-000024E80000}"/>
    <cellStyle name="Note 3 4 2 2 3 2 3" xfId="46173" xr:uid="{00000000-0005-0000-0000-000025E80000}"/>
    <cellStyle name="Note 3 4 2 2 3 2 4" xfId="58138" xr:uid="{00000000-0005-0000-0000-000026E80000}"/>
    <cellStyle name="Note 3 4 2 2 3 3" xfId="22260" xr:uid="{00000000-0005-0000-0000-000027E80000}"/>
    <cellStyle name="Note 3 4 2 2 3 4" xfId="10318" xr:uid="{00000000-0005-0000-0000-000028E80000}"/>
    <cellStyle name="Note 3 4 2 2 3 5" xfId="28245" xr:uid="{00000000-0005-0000-0000-000029E80000}"/>
    <cellStyle name="Note 3 4 2 2 3 6" xfId="40190" xr:uid="{00000000-0005-0000-0000-00002AE80000}"/>
    <cellStyle name="Note 3 4 2 2 3 7" xfId="52155" xr:uid="{00000000-0005-0000-0000-00002BE80000}"/>
    <cellStyle name="Note 3 4 2 2 4" xfId="13331" xr:uid="{00000000-0005-0000-0000-00002CE80000}"/>
    <cellStyle name="Note 3 4 2 2 4 2" xfId="31258" xr:uid="{00000000-0005-0000-0000-00002DE80000}"/>
    <cellStyle name="Note 3 4 2 2 4 3" xfId="43203" xr:uid="{00000000-0005-0000-0000-00002EE80000}"/>
    <cellStyle name="Note 3 4 2 2 4 4" xfId="55168" xr:uid="{00000000-0005-0000-0000-00002FE80000}"/>
    <cellStyle name="Note 3 4 2 2 5" xfId="19290" xr:uid="{00000000-0005-0000-0000-000030E80000}"/>
    <cellStyle name="Note 3 4 2 2 6" xfId="7348" xr:uid="{00000000-0005-0000-0000-000031E80000}"/>
    <cellStyle name="Note 3 4 2 2 7" xfId="25275" xr:uid="{00000000-0005-0000-0000-000032E80000}"/>
    <cellStyle name="Note 3 4 2 2 8" xfId="37220" xr:uid="{00000000-0005-0000-0000-000033E80000}"/>
    <cellStyle name="Note 3 4 2 2 9" xfId="49185" xr:uid="{00000000-0005-0000-0000-000034E80000}"/>
    <cellStyle name="Note 3 4 2 3" xfId="2090" xr:uid="{00000000-0005-0000-0000-000035E80000}"/>
    <cellStyle name="Note 3 4 2 3 2" xfId="5060" xr:uid="{00000000-0005-0000-0000-000036E80000}"/>
    <cellStyle name="Note 3 4 2 3 2 2" xfId="17023" xr:uid="{00000000-0005-0000-0000-000037E80000}"/>
    <cellStyle name="Note 3 4 2 3 2 2 2" xfId="34950" xr:uid="{00000000-0005-0000-0000-000038E80000}"/>
    <cellStyle name="Note 3 4 2 3 2 2 3" xfId="46895" xr:uid="{00000000-0005-0000-0000-000039E80000}"/>
    <cellStyle name="Note 3 4 2 3 2 2 4" xfId="58860" xr:uid="{00000000-0005-0000-0000-00003AE80000}"/>
    <cellStyle name="Note 3 4 2 3 2 3" xfId="22982" xr:uid="{00000000-0005-0000-0000-00003BE80000}"/>
    <cellStyle name="Note 3 4 2 3 2 4" xfId="11040" xr:uid="{00000000-0005-0000-0000-00003CE80000}"/>
    <cellStyle name="Note 3 4 2 3 2 5" xfId="28967" xr:uid="{00000000-0005-0000-0000-00003DE80000}"/>
    <cellStyle name="Note 3 4 2 3 2 6" xfId="40912" xr:uid="{00000000-0005-0000-0000-00003EE80000}"/>
    <cellStyle name="Note 3 4 2 3 2 7" xfId="52877" xr:uid="{00000000-0005-0000-0000-00003FE80000}"/>
    <cellStyle name="Note 3 4 2 3 3" xfId="14053" xr:uid="{00000000-0005-0000-0000-000040E80000}"/>
    <cellStyle name="Note 3 4 2 3 3 2" xfId="31980" xr:uid="{00000000-0005-0000-0000-000041E80000}"/>
    <cellStyle name="Note 3 4 2 3 3 3" xfId="43925" xr:uid="{00000000-0005-0000-0000-000042E80000}"/>
    <cellStyle name="Note 3 4 2 3 3 4" xfId="55890" xr:uid="{00000000-0005-0000-0000-000043E80000}"/>
    <cellStyle name="Note 3 4 2 3 4" xfId="20012" xr:uid="{00000000-0005-0000-0000-000044E80000}"/>
    <cellStyle name="Note 3 4 2 3 5" xfId="8070" xr:uid="{00000000-0005-0000-0000-000045E80000}"/>
    <cellStyle name="Note 3 4 2 3 6" xfId="25997" xr:uid="{00000000-0005-0000-0000-000046E80000}"/>
    <cellStyle name="Note 3 4 2 3 7" xfId="37942" xr:uid="{00000000-0005-0000-0000-000047E80000}"/>
    <cellStyle name="Note 3 4 2 3 8" xfId="49907" xr:uid="{00000000-0005-0000-0000-000048E80000}"/>
    <cellStyle name="Note 3 4 2 4" xfId="3616" xr:uid="{00000000-0005-0000-0000-000049E80000}"/>
    <cellStyle name="Note 3 4 2 4 2" xfId="15579" xr:uid="{00000000-0005-0000-0000-00004AE80000}"/>
    <cellStyle name="Note 3 4 2 4 2 2" xfId="33506" xr:uid="{00000000-0005-0000-0000-00004BE80000}"/>
    <cellStyle name="Note 3 4 2 4 2 3" xfId="45451" xr:uid="{00000000-0005-0000-0000-00004CE80000}"/>
    <cellStyle name="Note 3 4 2 4 2 4" xfId="57416" xr:uid="{00000000-0005-0000-0000-00004DE80000}"/>
    <cellStyle name="Note 3 4 2 4 3" xfId="21538" xr:uid="{00000000-0005-0000-0000-00004EE80000}"/>
    <cellStyle name="Note 3 4 2 4 4" xfId="9596" xr:uid="{00000000-0005-0000-0000-00004FE80000}"/>
    <cellStyle name="Note 3 4 2 4 5" xfId="27523" xr:uid="{00000000-0005-0000-0000-000050E80000}"/>
    <cellStyle name="Note 3 4 2 4 6" xfId="39468" xr:uid="{00000000-0005-0000-0000-000051E80000}"/>
    <cellStyle name="Note 3 4 2 4 7" xfId="51433" xr:uid="{00000000-0005-0000-0000-000052E80000}"/>
    <cellStyle name="Note 3 4 2 5" xfId="12609" xr:uid="{00000000-0005-0000-0000-000053E80000}"/>
    <cellStyle name="Note 3 4 2 5 2" xfId="30536" xr:uid="{00000000-0005-0000-0000-000054E80000}"/>
    <cellStyle name="Note 3 4 2 5 3" xfId="42481" xr:uid="{00000000-0005-0000-0000-000055E80000}"/>
    <cellStyle name="Note 3 4 2 5 4" xfId="54446" xr:uid="{00000000-0005-0000-0000-000056E80000}"/>
    <cellStyle name="Note 3 4 2 6" xfId="18568" xr:uid="{00000000-0005-0000-0000-000057E80000}"/>
    <cellStyle name="Note 3 4 2 7" xfId="6626" xr:uid="{00000000-0005-0000-0000-000058E80000}"/>
    <cellStyle name="Note 3 4 2 8" xfId="24553" xr:uid="{00000000-0005-0000-0000-000059E80000}"/>
    <cellStyle name="Note 3 4 2 9" xfId="36498" xr:uid="{00000000-0005-0000-0000-00005AE80000}"/>
    <cellStyle name="Note 3 4 3" xfId="1020" xr:uid="{00000000-0005-0000-0000-00005BE80000}"/>
    <cellStyle name="Note 3 4 3 2" xfId="2464" xr:uid="{00000000-0005-0000-0000-00005CE80000}"/>
    <cellStyle name="Note 3 4 3 2 2" xfId="5434" xr:uid="{00000000-0005-0000-0000-00005DE80000}"/>
    <cellStyle name="Note 3 4 3 2 2 2" xfId="17397" xr:uid="{00000000-0005-0000-0000-00005EE80000}"/>
    <cellStyle name="Note 3 4 3 2 2 2 2" xfId="35324" xr:uid="{00000000-0005-0000-0000-00005FE80000}"/>
    <cellStyle name="Note 3 4 3 2 2 2 3" xfId="47269" xr:uid="{00000000-0005-0000-0000-000060E80000}"/>
    <cellStyle name="Note 3 4 3 2 2 2 4" xfId="59234" xr:uid="{00000000-0005-0000-0000-000061E80000}"/>
    <cellStyle name="Note 3 4 3 2 2 3" xfId="23356" xr:uid="{00000000-0005-0000-0000-000062E80000}"/>
    <cellStyle name="Note 3 4 3 2 2 4" xfId="11414" xr:uid="{00000000-0005-0000-0000-000063E80000}"/>
    <cellStyle name="Note 3 4 3 2 2 5" xfId="29341" xr:uid="{00000000-0005-0000-0000-000064E80000}"/>
    <cellStyle name="Note 3 4 3 2 2 6" xfId="41286" xr:uid="{00000000-0005-0000-0000-000065E80000}"/>
    <cellStyle name="Note 3 4 3 2 2 7" xfId="53251" xr:uid="{00000000-0005-0000-0000-000066E80000}"/>
    <cellStyle name="Note 3 4 3 2 3" xfId="14427" xr:uid="{00000000-0005-0000-0000-000067E80000}"/>
    <cellStyle name="Note 3 4 3 2 3 2" xfId="32354" xr:uid="{00000000-0005-0000-0000-000068E80000}"/>
    <cellStyle name="Note 3 4 3 2 3 3" xfId="44299" xr:uid="{00000000-0005-0000-0000-000069E80000}"/>
    <cellStyle name="Note 3 4 3 2 3 4" xfId="56264" xr:uid="{00000000-0005-0000-0000-00006AE80000}"/>
    <cellStyle name="Note 3 4 3 2 4" xfId="20386" xr:uid="{00000000-0005-0000-0000-00006BE80000}"/>
    <cellStyle name="Note 3 4 3 2 5" xfId="8444" xr:uid="{00000000-0005-0000-0000-00006CE80000}"/>
    <cellStyle name="Note 3 4 3 2 6" xfId="26371" xr:uid="{00000000-0005-0000-0000-00006DE80000}"/>
    <cellStyle name="Note 3 4 3 2 7" xfId="38316" xr:uid="{00000000-0005-0000-0000-00006EE80000}"/>
    <cellStyle name="Note 3 4 3 2 8" xfId="50281" xr:uid="{00000000-0005-0000-0000-00006FE80000}"/>
    <cellStyle name="Note 3 4 3 3" xfId="3990" xr:uid="{00000000-0005-0000-0000-000070E80000}"/>
    <cellStyle name="Note 3 4 3 3 2" xfId="15953" xr:uid="{00000000-0005-0000-0000-000071E80000}"/>
    <cellStyle name="Note 3 4 3 3 2 2" xfId="33880" xr:uid="{00000000-0005-0000-0000-000072E80000}"/>
    <cellStyle name="Note 3 4 3 3 2 3" xfId="45825" xr:uid="{00000000-0005-0000-0000-000073E80000}"/>
    <cellStyle name="Note 3 4 3 3 2 4" xfId="57790" xr:uid="{00000000-0005-0000-0000-000074E80000}"/>
    <cellStyle name="Note 3 4 3 3 3" xfId="21912" xr:uid="{00000000-0005-0000-0000-000075E80000}"/>
    <cellStyle name="Note 3 4 3 3 4" xfId="9970" xr:uid="{00000000-0005-0000-0000-000076E80000}"/>
    <cellStyle name="Note 3 4 3 3 5" xfId="27897" xr:uid="{00000000-0005-0000-0000-000077E80000}"/>
    <cellStyle name="Note 3 4 3 3 6" xfId="39842" xr:uid="{00000000-0005-0000-0000-000078E80000}"/>
    <cellStyle name="Note 3 4 3 3 7" xfId="51807" xr:uid="{00000000-0005-0000-0000-000079E80000}"/>
    <cellStyle name="Note 3 4 3 4" xfId="12983" xr:uid="{00000000-0005-0000-0000-00007AE80000}"/>
    <cellStyle name="Note 3 4 3 4 2" xfId="30910" xr:uid="{00000000-0005-0000-0000-00007BE80000}"/>
    <cellStyle name="Note 3 4 3 4 3" xfId="42855" xr:uid="{00000000-0005-0000-0000-00007CE80000}"/>
    <cellStyle name="Note 3 4 3 4 4" xfId="54820" xr:uid="{00000000-0005-0000-0000-00007DE80000}"/>
    <cellStyle name="Note 3 4 3 5" xfId="18942" xr:uid="{00000000-0005-0000-0000-00007EE80000}"/>
    <cellStyle name="Note 3 4 3 6" xfId="7000" xr:uid="{00000000-0005-0000-0000-00007FE80000}"/>
    <cellStyle name="Note 3 4 3 7" xfId="24927" xr:uid="{00000000-0005-0000-0000-000080E80000}"/>
    <cellStyle name="Note 3 4 3 8" xfId="36872" xr:uid="{00000000-0005-0000-0000-000081E80000}"/>
    <cellStyle name="Note 3 4 3 9" xfId="48837" xr:uid="{00000000-0005-0000-0000-000082E80000}"/>
    <cellStyle name="Note 3 4 4" xfId="1742" xr:uid="{00000000-0005-0000-0000-000083E80000}"/>
    <cellStyle name="Note 3 4 4 2" xfId="4712" xr:uid="{00000000-0005-0000-0000-000084E80000}"/>
    <cellStyle name="Note 3 4 4 2 2" xfId="16675" xr:uid="{00000000-0005-0000-0000-000085E80000}"/>
    <cellStyle name="Note 3 4 4 2 2 2" xfId="34602" xr:uid="{00000000-0005-0000-0000-000086E80000}"/>
    <cellStyle name="Note 3 4 4 2 2 3" xfId="46547" xr:uid="{00000000-0005-0000-0000-000087E80000}"/>
    <cellStyle name="Note 3 4 4 2 2 4" xfId="58512" xr:uid="{00000000-0005-0000-0000-000088E80000}"/>
    <cellStyle name="Note 3 4 4 2 3" xfId="22634" xr:uid="{00000000-0005-0000-0000-000089E80000}"/>
    <cellStyle name="Note 3 4 4 2 4" xfId="10692" xr:uid="{00000000-0005-0000-0000-00008AE80000}"/>
    <cellStyle name="Note 3 4 4 2 5" xfId="28619" xr:uid="{00000000-0005-0000-0000-00008BE80000}"/>
    <cellStyle name="Note 3 4 4 2 6" xfId="40564" xr:uid="{00000000-0005-0000-0000-00008CE80000}"/>
    <cellStyle name="Note 3 4 4 2 7" xfId="52529" xr:uid="{00000000-0005-0000-0000-00008DE80000}"/>
    <cellStyle name="Note 3 4 4 3" xfId="13705" xr:uid="{00000000-0005-0000-0000-00008EE80000}"/>
    <cellStyle name="Note 3 4 4 3 2" xfId="31632" xr:uid="{00000000-0005-0000-0000-00008FE80000}"/>
    <cellStyle name="Note 3 4 4 3 3" xfId="43577" xr:uid="{00000000-0005-0000-0000-000090E80000}"/>
    <cellStyle name="Note 3 4 4 3 4" xfId="55542" xr:uid="{00000000-0005-0000-0000-000091E80000}"/>
    <cellStyle name="Note 3 4 4 4" xfId="19664" xr:uid="{00000000-0005-0000-0000-000092E80000}"/>
    <cellStyle name="Note 3 4 4 5" xfId="7722" xr:uid="{00000000-0005-0000-0000-000093E80000}"/>
    <cellStyle name="Note 3 4 4 6" xfId="25649" xr:uid="{00000000-0005-0000-0000-000094E80000}"/>
    <cellStyle name="Note 3 4 4 7" xfId="37594" xr:uid="{00000000-0005-0000-0000-000095E80000}"/>
    <cellStyle name="Note 3 4 4 8" xfId="49559" xr:uid="{00000000-0005-0000-0000-000096E80000}"/>
    <cellStyle name="Note 3 4 5" xfId="3268" xr:uid="{00000000-0005-0000-0000-000097E80000}"/>
    <cellStyle name="Note 3 4 5 2" xfId="15231" xr:uid="{00000000-0005-0000-0000-000098E80000}"/>
    <cellStyle name="Note 3 4 5 2 2" xfId="33158" xr:uid="{00000000-0005-0000-0000-000099E80000}"/>
    <cellStyle name="Note 3 4 5 2 3" xfId="45103" xr:uid="{00000000-0005-0000-0000-00009AE80000}"/>
    <cellStyle name="Note 3 4 5 2 4" xfId="57068" xr:uid="{00000000-0005-0000-0000-00009BE80000}"/>
    <cellStyle name="Note 3 4 5 3" xfId="21190" xr:uid="{00000000-0005-0000-0000-00009CE80000}"/>
    <cellStyle name="Note 3 4 5 4" xfId="9248" xr:uid="{00000000-0005-0000-0000-00009DE80000}"/>
    <cellStyle name="Note 3 4 5 5" xfId="27175" xr:uid="{00000000-0005-0000-0000-00009EE80000}"/>
    <cellStyle name="Note 3 4 5 6" xfId="39120" xr:uid="{00000000-0005-0000-0000-00009FE80000}"/>
    <cellStyle name="Note 3 4 5 7" xfId="51085" xr:uid="{00000000-0005-0000-0000-0000A0E80000}"/>
    <cellStyle name="Note 3 4 6" xfId="12261" xr:uid="{00000000-0005-0000-0000-0000A1E80000}"/>
    <cellStyle name="Note 3 4 6 2" xfId="30188" xr:uid="{00000000-0005-0000-0000-0000A2E80000}"/>
    <cellStyle name="Note 3 4 6 3" xfId="42133" xr:uid="{00000000-0005-0000-0000-0000A3E80000}"/>
    <cellStyle name="Note 3 4 6 4" xfId="54098" xr:uid="{00000000-0005-0000-0000-0000A4E80000}"/>
    <cellStyle name="Note 3 4 7" xfId="18220" xr:uid="{00000000-0005-0000-0000-0000A5E80000}"/>
    <cellStyle name="Note 3 4 8" xfId="6278" xr:uid="{00000000-0005-0000-0000-0000A6E80000}"/>
    <cellStyle name="Note 3 4 9" xfId="24205" xr:uid="{00000000-0005-0000-0000-0000A7E80000}"/>
    <cellStyle name="Note 3 5" xfId="414" xr:uid="{00000000-0005-0000-0000-0000A8E80000}"/>
    <cellStyle name="Note 3 5 10" xfId="48231" xr:uid="{00000000-0005-0000-0000-0000A9E80000}"/>
    <cellStyle name="Note 3 5 2" xfId="1136" xr:uid="{00000000-0005-0000-0000-0000AAE80000}"/>
    <cellStyle name="Note 3 5 2 2" xfId="2580" xr:uid="{00000000-0005-0000-0000-0000ABE80000}"/>
    <cellStyle name="Note 3 5 2 2 2" xfId="5550" xr:uid="{00000000-0005-0000-0000-0000ACE80000}"/>
    <cellStyle name="Note 3 5 2 2 2 2" xfId="17513" xr:uid="{00000000-0005-0000-0000-0000ADE80000}"/>
    <cellStyle name="Note 3 5 2 2 2 2 2" xfId="35440" xr:uid="{00000000-0005-0000-0000-0000AEE80000}"/>
    <cellStyle name="Note 3 5 2 2 2 2 3" xfId="47385" xr:uid="{00000000-0005-0000-0000-0000AFE80000}"/>
    <cellStyle name="Note 3 5 2 2 2 2 4" xfId="59350" xr:uid="{00000000-0005-0000-0000-0000B0E80000}"/>
    <cellStyle name="Note 3 5 2 2 2 3" xfId="23472" xr:uid="{00000000-0005-0000-0000-0000B1E80000}"/>
    <cellStyle name="Note 3 5 2 2 2 4" xfId="11530" xr:uid="{00000000-0005-0000-0000-0000B2E80000}"/>
    <cellStyle name="Note 3 5 2 2 2 5" xfId="29457" xr:uid="{00000000-0005-0000-0000-0000B3E80000}"/>
    <cellStyle name="Note 3 5 2 2 2 6" xfId="41402" xr:uid="{00000000-0005-0000-0000-0000B4E80000}"/>
    <cellStyle name="Note 3 5 2 2 2 7" xfId="53367" xr:uid="{00000000-0005-0000-0000-0000B5E80000}"/>
    <cellStyle name="Note 3 5 2 2 3" xfId="14543" xr:uid="{00000000-0005-0000-0000-0000B6E80000}"/>
    <cellStyle name="Note 3 5 2 2 3 2" xfId="32470" xr:uid="{00000000-0005-0000-0000-0000B7E80000}"/>
    <cellStyle name="Note 3 5 2 2 3 3" xfId="44415" xr:uid="{00000000-0005-0000-0000-0000B8E80000}"/>
    <cellStyle name="Note 3 5 2 2 3 4" xfId="56380" xr:uid="{00000000-0005-0000-0000-0000B9E80000}"/>
    <cellStyle name="Note 3 5 2 2 4" xfId="20502" xr:uid="{00000000-0005-0000-0000-0000BAE80000}"/>
    <cellStyle name="Note 3 5 2 2 5" xfId="8560" xr:uid="{00000000-0005-0000-0000-0000BBE80000}"/>
    <cellStyle name="Note 3 5 2 2 6" xfId="26487" xr:uid="{00000000-0005-0000-0000-0000BCE80000}"/>
    <cellStyle name="Note 3 5 2 2 7" xfId="38432" xr:uid="{00000000-0005-0000-0000-0000BDE80000}"/>
    <cellStyle name="Note 3 5 2 2 8" xfId="50397" xr:uid="{00000000-0005-0000-0000-0000BEE80000}"/>
    <cellStyle name="Note 3 5 2 3" xfId="4106" xr:uid="{00000000-0005-0000-0000-0000BFE80000}"/>
    <cellStyle name="Note 3 5 2 3 2" xfId="16069" xr:uid="{00000000-0005-0000-0000-0000C0E80000}"/>
    <cellStyle name="Note 3 5 2 3 2 2" xfId="33996" xr:uid="{00000000-0005-0000-0000-0000C1E80000}"/>
    <cellStyle name="Note 3 5 2 3 2 3" xfId="45941" xr:uid="{00000000-0005-0000-0000-0000C2E80000}"/>
    <cellStyle name="Note 3 5 2 3 2 4" xfId="57906" xr:uid="{00000000-0005-0000-0000-0000C3E80000}"/>
    <cellStyle name="Note 3 5 2 3 3" xfId="22028" xr:uid="{00000000-0005-0000-0000-0000C4E80000}"/>
    <cellStyle name="Note 3 5 2 3 4" xfId="10086" xr:uid="{00000000-0005-0000-0000-0000C5E80000}"/>
    <cellStyle name="Note 3 5 2 3 5" xfId="28013" xr:uid="{00000000-0005-0000-0000-0000C6E80000}"/>
    <cellStyle name="Note 3 5 2 3 6" xfId="39958" xr:uid="{00000000-0005-0000-0000-0000C7E80000}"/>
    <cellStyle name="Note 3 5 2 3 7" xfId="51923" xr:uid="{00000000-0005-0000-0000-0000C8E80000}"/>
    <cellStyle name="Note 3 5 2 4" xfId="13099" xr:uid="{00000000-0005-0000-0000-0000C9E80000}"/>
    <cellStyle name="Note 3 5 2 4 2" xfId="31026" xr:uid="{00000000-0005-0000-0000-0000CAE80000}"/>
    <cellStyle name="Note 3 5 2 4 3" xfId="42971" xr:uid="{00000000-0005-0000-0000-0000CBE80000}"/>
    <cellStyle name="Note 3 5 2 4 4" xfId="54936" xr:uid="{00000000-0005-0000-0000-0000CCE80000}"/>
    <cellStyle name="Note 3 5 2 5" xfId="19058" xr:uid="{00000000-0005-0000-0000-0000CDE80000}"/>
    <cellStyle name="Note 3 5 2 6" xfId="7116" xr:uid="{00000000-0005-0000-0000-0000CEE80000}"/>
    <cellStyle name="Note 3 5 2 7" xfId="25043" xr:uid="{00000000-0005-0000-0000-0000CFE80000}"/>
    <cellStyle name="Note 3 5 2 8" xfId="36988" xr:uid="{00000000-0005-0000-0000-0000D0E80000}"/>
    <cellStyle name="Note 3 5 2 9" xfId="48953" xr:uid="{00000000-0005-0000-0000-0000D1E80000}"/>
    <cellStyle name="Note 3 5 3" xfId="1858" xr:uid="{00000000-0005-0000-0000-0000D2E80000}"/>
    <cellStyle name="Note 3 5 3 2" xfId="4828" xr:uid="{00000000-0005-0000-0000-0000D3E80000}"/>
    <cellStyle name="Note 3 5 3 2 2" xfId="16791" xr:uid="{00000000-0005-0000-0000-0000D4E80000}"/>
    <cellStyle name="Note 3 5 3 2 2 2" xfId="34718" xr:uid="{00000000-0005-0000-0000-0000D5E80000}"/>
    <cellStyle name="Note 3 5 3 2 2 3" xfId="46663" xr:uid="{00000000-0005-0000-0000-0000D6E80000}"/>
    <cellStyle name="Note 3 5 3 2 2 4" xfId="58628" xr:uid="{00000000-0005-0000-0000-0000D7E80000}"/>
    <cellStyle name="Note 3 5 3 2 3" xfId="22750" xr:uid="{00000000-0005-0000-0000-0000D8E80000}"/>
    <cellStyle name="Note 3 5 3 2 4" xfId="10808" xr:uid="{00000000-0005-0000-0000-0000D9E80000}"/>
    <cellStyle name="Note 3 5 3 2 5" xfId="28735" xr:uid="{00000000-0005-0000-0000-0000DAE80000}"/>
    <cellStyle name="Note 3 5 3 2 6" xfId="40680" xr:uid="{00000000-0005-0000-0000-0000DBE80000}"/>
    <cellStyle name="Note 3 5 3 2 7" xfId="52645" xr:uid="{00000000-0005-0000-0000-0000DCE80000}"/>
    <cellStyle name="Note 3 5 3 3" xfId="13821" xr:uid="{00000000-0005-0000-0000-0000DDE80000}"/>
    <cellStyle name="Note 3 5 3 3 2" xfId="31748" xr:uid="{00000000-0005-0000-0000-0000DEE80000}"/>
    <cellStyle name="Note 3 5 3 3 3" xfId="43693" xr:uid="{00000000-0005-0000-0000-0000DFE80000}"/>
    <cellStyle name="Note 3 5 3 3 4" xfId="55658" xr:uid="{00000000-0005-0000-0000-0000E0E80000}"/>
    <cellStyle name="Note 3 5 3 4" xfId="19780" xr:uid="{00000000-0005-0000-0000-0000E1E80000}"/>
    <cellStyle name="Note 3 5 3 5" xfId="7838" xr:uid="{00000000-0005-0000-0000-0000E2E80000}"/>
    <cellStyle name="Note 3 5 3 6" xfId="25765" xr:uid="{00000000-0005-0000-0000-0000E3E80000}"/>
    <cellStyle name="Note 3 5 3 7" xfId="37710" xr:uid="{00000000-0005-0000-0000-0000E4E80000}"/>
    <cellStyle name="Note 3 5 3 8" xfId="49675" xr:uid="{00000000-0005-0000-0000-0000E5E80000}"/>
    <cellStyle name="Note 3 5 4" xfId="3384" xr:uid="{00000000-0005-0000-0000-0000E6E80000}"/>
    <cellStyle name="Note 3 5 4 2" xfId="15347" xr:uid="{00000000-0005-0000-0000-0000E7E80000}"/>
    <cellStyle name="Note 3 5 4 2 2" xfId="33274" xr:uid="{00000000-0005-0000-0000-0000E8E80000}"/>
    <cellStyle name="Note 3 5 4 2 3" xfId="45219" xr:uid="{00000000-0005-0000-0000-0000E9E80000}"/>
    <cellStyle name="Note 3 5 4 2 4" xfId="57184" xr:uid="{00000000-0005-0000-0000-0000EAE80000}"/>
    <cellStyle name="Note 3 5 4 3" xfId="21306" xr:uid="{00000000-0005-0000-0000-0000EBE80000}"/>
    <cellStyle name="Note 3 5 4 4" xfId="9364" xr:uid="{00000000-0005-0000-0000-0000ECE80000}"/>
    <cellStyle name="Note 3 5 4 5" xfId="27291" xr:uid="{00000000-0005-0000-0000-0000EDE80000}"/>
    <cellStyle name="Note 3 5 4 6" xfId="39236" xr:uid="{00000000-0005-0000-0000-0000EEE80000}"/>
    <cellStyle name="Note 3 5 4 7" xfId="51201" xr:uid="{00000000-0005-0000-0000-0000EFE80000}"/>
    <cellStyle name="Note 3 5 5" xfId="12377" xr:uid="{00000000-0005-0000-0000-0000F0E80000}"/>
    <cellStyle name="Note 3 5 5 2" xfId="30304" xr:uid="{00000000-0005-0000-0000-0000F1E80000}"/>
    <cellStyle name="Note 3 5 5 3" xfId="42249" xr:uid="{00000000-0005-0000-0000-0000F2E80000}"/>
    <cellStyle name="Note 3 5 5 4" xfId="54214" xr:uid="{00000000-0005-0000-0000-0000F3E80000}"/>
    <cellStyle name="Note 3 5 6" xfId="18336" xr:uid="{00000000-0005-0000-0000-0000F4E80000}"/>
    <cellStyle name="Note 3 5 7" xfId="6394" xr:uid="{00000000-0005-0000-0000-0000F5E80000}"/>
    <cellStyle name="Note 3 5 8" xfId="24321" xr:uid="{00000000-0005-0000-0000-0000F6E80000}"/>
    <cellStyle name="Note 3 5 9" xfId="36266" xr:uid="{00000000-0005-0000-0000-0000F7E80000}"/>
    <cellStyle name="Note 3 6" xfId="788" xr:uid="{00000000-0005-0000-0000-0000F8E80000}"/>
    <cellStyle name="Note 3 6 2" xfId="2232" xr:uid="{00000000-0005-0000-0000-0000F9E80000}"/>
    <cellStyle name="Note 3 6 2 2" xfId="5202" xr:uid="{00000000-0005-0000-0000-0000FAE80000}"/>
    <cellStyle name="Note 3 6 2 2 2" xfId="17165" xr:uid="{00000000-0005-0000-0000-0000FBE80000}"/>
    <cellStyle name="Note 3 6 2 2 2 2" xfId="35092" xr:uid="{00000000-0005-0000-0000-0000FCE80000}"/>
    <cellStyle name="Note 3 6 2 2 2 3" xfId="47037" xr:uid="{00000000-0005-0000-0000-0000FDE80000}"/>
    <cellStyle name="Note 3 6 2 2 2 4" xfId="59002" xr:uid="{00000000-0005-0000-0000-0000FEE80000}"/>
    <cellStyle name="Note 3 6 2 2 3" xfId="23124" xr:uid="{00000000-0005-0000-0000-0000FFE80000}"/>
    <cellStyle name="Note 3 6 2 2 4" xfId="11182" xr:uid="{00000000-0005-0000-0000-000000E90000}"/>
    <cellStyle name="Note 3 6 2 2 5" xfId="29109" xr:uid="{00000000-0005-0000-0000-000001E90000}"/>
    <cellStyle name="Note 3 6 2 2 6" xfId="41054" xr:uid="{00000000-0005-0000-0000-000002E90000}"/>
    <cellStyle name="Note 3 6 2 2 7" xfId="53019" xr:uid="{00000000-0005-0000-0000-000003E90000}"/>
    <cellStyle name="Note 3 6 2 3" xfId="14195" xr:uid="{00000000-0005-0000-0000-000004E90000}"/>
    <cellStyle name="Note 3 6 2 3 2" xfId="32122" xr:uid="{00000000-0005-0000-0000-000005E90000}"/>
    <cellStyle name="Note 3 6 2 3 3" xfId="44067" xr:uid="{00000000-0005-0000-0000-000006E90000}"/>
    <cellStyle name="Note 3 6 2 3 4" xfId="56032" xr:uid="{00000000-0005-0000-0000-000007E90000}"/>
    <cellStyle name="Note 3 6 2 4" xfId="20154" xr:uid="{00000000-0005-0000-0000-000008E90000}"/>
    <cellStyle name="Note 3 6 2 5" xfId="8212" xr:uid="{00000000-0005-0000-0000-000009E90000}"/>
    <cellStyle name="Note 3 6 2 6" xfId="26139" xr:uid="{00000000-0005-0000-0000-00000AE90000}"/>
    <cellStyle name="Note 3 6 2 7" xfId="38084" xr:uid="{00000000-0005-0000-0000-00000BE90000}"/>
    <cellStyle name="Note 3 6 2 8" xfId="50049" xr:uid="{00000000-0005-0000-0000-00000CE90000}"/>
    <cellStyle name="Note 3 6 3" xfId="3758" xr:uid="{00000000-0005-0000-0000-00000DE90000}"/>
    <cellStyle name="Note 3 6 3 2" xfId="15721" xr:uid="{00000000-0005-0000-0000-00000EE90000}"/>
    <cellStyle name="Note 3 6 3 2 2" xfId="33648" xr:uid="{00000000-0005-0000-0000-00000FE90000}"/>
    <cellStyle name="Note 3 6 3 2 3" xfId="45593" xr:uid="{00000000-0005-0000-0000-000010E90000}"/>
    <cellStyle name="Note 3 6 3 2 4" xfId="57558" xr:uid="{00000000-0005-0000-0000-000011E90000}"/>
    <cellStyle name="Note 3 6 3 3" xfId="21680" xr:uid="{00000000-0005-0000-0000-000012E90000}"/>
    <cellStyle name="Note 3 6 3 4" xfId="9738" xr:uid="{00000000-0005-0000-0000-000013E90000}"/>
    <cellStyle name="Note 3 6 3 5" xfId="27665" xr:uid="{00000000-0005-0000-0000-000014E90000}"/>
    <cellStyle name="Note 3 6 3 6" xfId="39610" xr:uid="{00000000-0005-0000-0000-000015E90000}"/>
    <cellStyle name="Note 3 6 3 7" xfId="51575" xr:uid="{00000000-0005-0000-0000-000016E90000}"/>
    <cellStyle name="Note 3 6 4" xfId="12751" xr:uid="{00000000-0005-0000-0000-000017E90000}"/>
    <cellStyle name="Note 3 6 4 2" xfId="30678" xr:uid="{00000000-0005-0000-0000-000018E90000}"/>
    <cellStyle name="Note 3 6 4 3" xfId="42623" xr:uid="{00000000-0005-0000-0000-000019E90000}"/>
    <cellStyle name="Note 3 6 4 4" xfId="54588" xr:uid="{00000000-0005-0000-0000-00001AE90000}"/>
    <cellStyle name="Note 3 6 5" xfId="18710" xr:uid="{00000000-0005-0000-0000-00001BE90000}"/>
    <cellStyle name="Note 3 6 6" xfId="6768" xr:uid="{00000000-0005-0000-0000-00001CE90000}"/>
    <cellStyle name="Note 3 6 7" xfId="24695" xr:uid="{00000000-0005-0000-0000-00001DE90000}"/>
    <cellStyle name="Note 3 6 8" xfId="36640" xr:uid="{00000000-0005-0000-0000-00001EE90000}"/>
    <cellStyle name="Note 3 6 9" xfId="48605" xr:uid="{00000000-0005-0000-0000-00001FE90000}"/>
    <cellStyle name="Note 3 7" xfId="1510" xr:uid="{00000000-0005-0000-0000-000020E90000}"/>
    <cellStyle name="Note 3 7 2" xfId="4480" xr:uid="{00000000-0005-0000-0000-000021E90000}"/>
    <cellStyle name="Note 3 7 2 2" xfId="16443" xr:uid="{00000000-0005-0000-0000-000022E90000}"/>
    <cellStyle name="Note 3 7 2 2 2" xfId="34370" xr:uid="{00000000-0005-0000-0000-000023E90000}"/>
    <cellStyle name="Note 3 7 2 2 3" xfId="46315" xr:uid="{00000000-0005-0000-0000-000024E90000}"/>
    <cellStyle name="Note 3 7 2 2 4" xfId="58280" xr:uid="{00000000-0005-0000-0000-000025E90000}"/>
    <cellStyle name="Note 3 7 2 3" xfId="22402" xr:uid="{00000000-0005-0000-0000-000026E90000}"/>
    <cellStyle name="Note 3 7 2 4" xfId="10460" xr:uid="{00000000-0005-0000-0000-000027E90000}"/>
    <cellStyle name="Note 3 7 2 5" xfId="28387" xr:uid="{00000000-0005-0000-0000-000028E90000}"/>
    <cellStyle name="Note 3 7 2 6" xfId="40332" xr:uid="{00000000-0005-0000-0000-000029E90000}"/>
    <cellStyle name="Note 3 7 2 7" xfId="52297" xr:uid="{00000000-0005-0000-0000-00002AE90000}"/>
    <cellStyle name="Note 3 7 3" xfId="13473" xr:uid="{00000000-0005-0000-0000-00002BE90000}"/>
    <cellStyle name="Note 3 7 3 2" xfId="31400" xr:uid="{00000000-0005-0000-0000-00002CE90000}"/>
    <cellStyle name="Note 3 7 3 3" xfId="43345" xr:uid="{00000000-0005-0000-0000-00002DE90000}"/>
    <cellStyle name="Note 3 7 3 4" xfId="55310" xr:uid="{00000000-0005-0000-0000-00002EE90000}"/>
    <cellStyle name="Note 3 7 4" xfId="19432" xr:uid="{00000000-0005-0000-0000-00002FE90000}"/>
    <cellStyle name="Note 3 7 5" xfId="7490" xr:uid="{00000000-0005-0000-0000-000030E90000}"/>
    <cellStyle name="Note 3 7 6" xfId="25417" xr:uid="{00000000-0005-0000-0000-000031E90000}"/>
    <cellStyle name="Note 3 7 7" xfId="37362" xr:uid="{00000000-0005-0000-0000-000032E90000}"/>
    <cellStyle name="Note 3 7 8" xfId="49327" xr:uid="{00000000-0005-0000-0000-000033E90000}"/>
    <cellStyle name="Note 3 8" xfId="3036" xr:uid="{00000000-0005-0000-0000-000034E90000}"/>
    <cellStyle name="Note 3 8 2" xfId="14999" xr:uid="{00000000-0005-0000-0000-000035E90000}"/>
    <cellStyle name="Note 3 8 2 2" xfId="32926" xr:uid="{00000000-0005-0000-0000-000036E90000}"/>
    <cellStyle name="Note 3 8 2 3" xfId="44871" xr:uid="{00000000-0005-0000-0000-000037E90000}"/>
    <cellStyle name="Note 3 8 2 4" xfId="56836" xr:uid="{00000000-0005-0000-0000-000038E90000}"/>
    <cellStyle name="Note 3 8 3" xfId="20958" xr:uid="{00000000-0005-0000-0000-000039E90000}"/>
    <cellStyle name="Note 3 8 4" xfId="9016" xr:uid="{00000000-0005-0000-0000-00003AE90000}"/>
    <cellStyle name="Note 3 8 5" xfId="26943" xr:uid="{00000000-0005-0000-0000-00003BE90000}"/>
    <cellStyle name="Note 3 8 6" xfId="38888" xr:uid="{00000000-0005-0000-0000-00003CE90000}"/>
    <cellStyle name="Note 3 8 7" xfId="50853" xr:uid="{00000000-0005-0000-0000-00003DE90000}"/>
    <cellStyle name="Note 3 9" xfId="12029" xr:uid="{00000000-0005-0000-0000-00003EE90000}"/>
    <cellStyle name="Note 3 9 2" xfId="29956" xr:uid="{00000000-0005-0000-0000-00003FE90000}"/>
    <cellStyle name="Note 3 9 3" xfId="41901" xr:uid="{00000000-0005-0000-0000-000040E90000}"/>
    <cellStyle name="Note 3 9 4" xfId="53866" xr:uid="{00000000-0005-0000-0000-000041E90000}"/>
    <cellStyle name="Note 4" xfId="733" xr:uid="{00000000-0005-0000-0000-000042E90000}"/>
    <cellStyle name="Note 4 10" xfId="48550" xr:uid="{00000000-0005-0000-0000-000043E90000}"/>
    <cellStyle name="Note 4 2" xfId="1455" xr:uid="{00000000-0005-0000-0000-000044E90000}"/>
    <cellStyle name="Note 4 2 2" xfId="2899" xr:uid="{00000000-0005-0000-0000-000045E90000}"/>
    <cellStyle name="Note 4 2 2 2" xfId="5869" xr:uid="{00000000-0005-0000-0000-000046E90000}"/>
    <cellStyle name="Note 4 2 2 2 2" xfId="17832" xr:uid="{00000000-0005-0000-0000-000047E90000}"/>
    <cellStyle name="Note 4 2 2 2 2 2" xfId="35759" xr:uid="{00000000-0005-0000-0000-000048E90000}"/>
    <cellStyle name="Note 4 2 2 2 2 3" xfId="47704" xr:uid="{00000000-0005-0000-0000-000049E90000}"/>
    <cellStyle name="Note 4 2 2 2 2 4" xfId="59669" xr:uid="{00000000-0005-0000-0000-00004AE90000}"/>
    <cellStyle name="Note 4 2 2 2 3" xfId="23791" xr:uid="{00000000-0005-0000-0000-00004BE90000}"/>
    <cellStyle name="Note 4 2 2 2 4" xfId="11849" xr:uid="{00000000-0005-0000-0000-00004CE90000}"/>
    <cellStyle name="Note 4 2 2 2 5" xfId="29776" xr:uid="{00000000-0005-0000-0000-00004DE90000}"/>
    <cellStyle name="Note 4 2 2 2 6" xfId="41721" xr:uid="{00000000-0005-0000-0000-00004EE90000}"/>
    <cellStyle name="Note 4 2 2 2 7" xfId="53686" xr:uid="{00000000-0005-0000-0000-00004FE90000}"/>
    <cellStyle name="Note 4 2 2 3" xfId="14862" xr:uid="{00000000-0005-0000-0000-000050E90000}"/>
    <cellStyle name="Note 4 2 2 3 2" xfId="32789" xr:uid="{00000000-0005-0000-0000-000051E90000}"/>
    <cellStyle name="Note 4 2 2 3 3" xfId="44734" xr:uid="{00000000-0005-0000-0000-000052E90000}"/>
    <cellStyle name="Note 4 2 2 3 4" xfId="56699" xr:uid="{00000000-0005-0000-0000-000053E90000}"/>
    <cellStyle name="Note 4 2 2 4" xfId="20821" xr:uid="{00000000-0005-0000-0000-000054E90000}"/>
    <cellStyle name="Note 4 2 2 5" xfId="8879" xr:uid="{00000000-0005-0000-0000-000055E90000}"/>
    <cellStyle name="Note 4 2 2 6" xfId="26806" xr:uid="{00000000-0005-0000-0000-000056E90000}"/>
    <cellStyle name="Note 4 2 2 7" xfId="38751" xr:uid="{00000000-0005-0000-0000-000057E90000}"/>
    <cellStyle name="Note 4 2 2 8" xfId="50716" xr:uid="{00000000-0005-0000-0000-000058E90000}"/>
    <cellStyle name="Note 4 2 3" xfId="4425" xr:uid="{00000000-0005-0000-0000-000059E90000}"/>
    <cellStyle name="Note 4 2 3 2" xfId="16388" xr:uid="{00000000-0005-0000-0000-00005AE90000}"/>
    <cellStyle name="Note 4 2 3 2 2" xfId="34315" xr:uid="{00000000-0005-0000-0000-00005BE90000}"/>
    <cellStyle name="Note 4 2 3 2 3" xfId="46260" xr:uid="{00000000-0005-0000-0000-00005CE90000}"/>
    <cellStyle name="Note 4 2 3 2 4" xfId="58225" xr:uid="{00000000-0005-0000-0000-00005DE90000}"/>
    <cellStyle name="Note 4 2 3 3" xfId="22347" xr:uid="{00000000-0005-0000-0000-00005EE90000}"/>
    <cellStyle name="Note 4 2 3 4" xfId="10405" xr:uid="{00000000-0005-0000-0000-00005FE90000}"/>
    <cellStyle name="Note 4 2 3 5" xfId="28332" xr:uid="{00000000-0005-0000-0000-000060E90000}"/>
    <cellStyle name="Note 4 2 3 6" xfId="40277" xr:uid="{00000000-0005-0000-0000-000061E90000}"/>
    <cellStyle name="Note 4 2 3 7" xfId="52242" xr:uid="{00000000-0005-0000-0000-000062E90000}"/>
    <cellStyle name="Note 4 2 4" xfId="13418" xr:uid="{00000000-0005-0000-0000-000063E90000}"/>
    <cellStyle name="Note 4 2 4 2" xfId="31345" xr:uid="{00000000-0005-0000-0000-000064E90000}"/>
    <cellStyle name="Note 4 2 4 3" xfId="43290" xr:uid="{00000000-0005-0000-0000-000065E90000}"/>
    <cellStyle name="Note 4 2 4 4" xfId="55255" xr:uid="{00000000-0005-0000-0000-000066E90000}"/>
    <cellStyle name="Note 4 2 5" xfId="19377" xr:uid="{00000000-0005-0000-0000-000067E90000}"/>
    <cellStyle name="Note 4 2 6" xfId="7435" xr:uid="{00000000-0005-0000-0000-000068E90000}"/>
    <cellStyle name="Note 4 2 7" xfId="25362" xr:uid="{00000000-0005-0000-0000-000069E90000}"/>
    <cellStyle name="Note 4 2 8" xfId="37307" xr:uid="{00000000-0005-0000-0000-00006AE90000}"/>
    <cellStyle name="Note 4 2 9" xfId="49272" xr:uid="{00000000-0005-0000-0000-00006BE90000}"/>
    <cellStyle name="Note 4 3" xfId="2177" xr:uid="{00000000-0005-0000-0000-00006CE90000}"/>
    <cellStyle name="Note 4 3 2" xfId="5147" xr:uid="{00000000-0005-0000-0000-00006DE90000}"/>
    <cellStyle name="Note 4 3 2 2" xfId="17110" xr:uid="{00000000-0005-0000-0000-00006EE90000}"/>
    <cellStyle name="Note 4 3 2 2 2" xfId="35037" xr:uid="{00000000-0005-0000-0000-00006FE90000}"/>
    <cellStyle name="Note 4 3 2 2 3" xfId="46982" xr:uid="{00000000-0005-0000-0000-000070E90000}"/>
    <cellStyle name="Note 4 3 2 2 4" xfId="58947" xr:uid="{00000000-0005-0000-0000-000071E90000}"/>
    <cellStyle name="Note 4 3 2 3" xfId="23069" xr:uid="{00000000-0005-0000-0000-000072E90000}"/>
    <cellStyle name="Note 4 3 2 4" xfId="11127" xr:uid="{00000000-0005-0000-0000-000073E90000}"/>
    <cellStyle name="Note 4 3 2 5" xfId="29054" xr:uid="{00000000-0005-0000-0000-000074E90000}"/>
    <cellStyle name="Note 4 3 2 6" xfId="40999" xr:uid="{00000000-0005-0000-0000-000075E90000}"/>
    <cellStyle name="Note 4 3 2 7" xfId="52964" xr:uid="{00000000-0005-0000-0000-000076E90000}"/>
    <cellStyle name="Note 4 3 3" xfId="14140" xr:uid="{00000000-0005-0000-0000-000077E90000}"/>
    <cellStyle name="Note 4 3 3 2" xfId="32067" xr:uid="{00000000-0005-0000-0000-000078E90000}"/>
    <cellStyle name="Note 4 3 3 3" xfId="44012" xr:uid="{00000000-0005-0000-0000-000079E90000}"/>
    <cellStyle name="Note 4 3 3 4" xfId="55977" xr:uid="{00000000-0005-0000-0000-00007AE90000}"/>
    <cellStyle name="Note 4 3 4" xfId="20099" xr:uid="{00000000-0005-0000-0000-00007BE90000}"/>
    <cellStyle name="Note 4 3 5" xfId="8157" xr:uid="{00000000-0005-0000-0000-00007CE90000}"/>
    <cellStyle name="Note 4 3 6" xfId="26084" xr:uid="{00000000-0005-0000-0000-00007DE90000}"/>
    <cellStyle name="Note 4 3 7" xfId="38029" xr:uid="{00000000-0005-0000-0000-00007EE90000}"/>
    <cellStyle name="Note 4 3 8" xfId="49994" xr:uid="{00000000-0005-0000-0000-00007FE90000}"/>
    <cellStyle name="Note 4 4" xfId="3703" xr:uid="{00000000-0005-0000-0000-000080E90000}"/>
    <cellStyle name="Note 4 4 2" xfId="15666" xr:uid="{00000000-0005-0000-0000-000081E90000}"/>
    <cellStyle name="Note 4 4 2 2" xfId="33593" xr:uid="{00000000-0005-0000-0000-000082E90000}"/>
    <cellStyle name="Note 4 4 2 3" xfId="45538" xr:uid="{00000000-0005-0000-0000-000083E90000}"/>
    <cellStyle name="Note 4 4 2 4" xfId="57503" xr:uid="{00000000-0005-0000-0000-000084E90000}"/>
    <cellStyle name="Note 4 4 3" xfId="21625" xr:uid="{00000000-0005-0000-0000-000085E90000}"/>
    <cellStyle name="Note 4 4 4" xfId="9683" xr:uid="{00000000-0005-0000-0000-000086E90000}"/>
    <cellStyle name="Note 4 4 5" xfId="27610" xr:uid="{00000000-0005-0000-0000-000087E90000}"/>
    <cellStyle name="Note 4 4 6" xfId="39555" xr:uid="{00000000-0005-0000-0000-000088E90000}"/>
    <cellStyle name="Note 4 4 7" xfId="51520" xr:uid="{00000000-0005-0000-0000-000089E90000}"/>
    <cellStyle name="Note 4 5" xfId="12696" xr:uid="{00000000-0005-0000-0000-00008AE90000}"/>
    <cellStyle name="Note 4 5 2" xfId="30623" xr:uid="{00000000-0005-0000-0000-00008BE90000}"/>
    <cellStyle name="Note 4 5 3" xfId="42568" xr:uid="{00000000-0005-0000-0000-00008CE90000}"/>
    <cellStyle name="Note 4 5 4" xfId="54533" xr:uid="{00000000-0005-0000-0000-00008DE90000}"/>
    <cellStyle name="Note 4 6" xfId="18655" xr:uid="{00000000-0005-0000-0000-00008EE90000}"/>
    <cellStyle name="Note 4 7" xfId="6713" xr:uid="{00000000-0005-0000-0000-00008FE90000}"/>
    <cellStyle name="Note 4 8" xfId="24640" xr:uid="{00000000-0005-0000-0000-000090E90000}"/>
    <cellStyle name="Note 4 9" xfId="36585" xr:uid="{00000000-0005-0000-0000-000091E90000}"/>
    <cellStyle name="Note 5" xfId="2957" xr:uid="{00000000-0005-0000-0000-000092E90000}"/>
    <cellStyle name="Note 5 2" xfId="5927" xr:uid="{00000000-0005-0000-0000-000093E90000}"/>
    <cellStyle name="Note 5 2 2" xfId="17890" xr:uid="{00000000-0005-0000-0000-000094E90000}"/>
    <cellStyle name="Note 5 2 2 2" xfId="35817" xr:uid="{00000000-0005-0000-0000-000095E90000}"/>
    <cellStyle name="Note 5 2 2 3" xfId="47762" xr:uid="{00000000-0005-0000-0000-000096E90000}"/>
    <cellStyle name="Note 5 2 2 4" xfId="59727" xr:uid="{00000000-0005-0000-0000-000097E90000}"/>
    <cellStyle name="Note 5 2 3" xfId="23849" xr:uid="{00000000-0005-0000-0000-000098E90000}"/>
    <cellStyle name="Note 5 2 4" xfId="11907" xr:uid="{00000000-0005-0000-0000-000099E90000}"/>
    <cellStyle name="Note 5 2 5" xfId="29834" xr:uid="{00000000-0005-0000-0000-00009AE90000}"/>
    <cellStyle name="Note 5 2 6" xfId="41779" xr:uid="{00000000-0005-0000-0000-00009BE90000}"/>
    <cellStyle name="Note 5 2 7" xfId="53744" xr:uid="{00000000-0005-0000-0000-00009CE90000}"/>
    <cellStyle name="Note 5 3" xfId="14920" xr:uid="{00000000-0005-0000-0000-00009DE90000}"/>
    <cellStyle name="Note 5 3 2" xfId="32847" xr:uid="{00000000-0005-0000-0000-00009EE90000}"/>
    <cellStyle name="Note 5 3 3" xfId="44792" xr:uid="{00000000-0005-0000-0000-00009FE90000}"/>
    <cellStyle name="Note 5 3 4" xfId="56757" xr:uid="{00000000-0005-0000-0000-0000A0E90000}"/>
    <cellStyle name="Note 5 4" xfId="20879" xr:uid="{00000000-0005-0000-0000-0000A1E90000}"/>
    <cellStyle name="Note 5 5" xfId="8937" xr:uid="{00000000-0005-0000-0000-0000A2E90000}"/>
    <cellStyle name="Note 5 6" xfId="26864" xr:uid="{00000000-0005-0000-0000-0000A3E90000}"/>
    <cellStyle name="Note 5 7" xfId="38809" xr:uid="{00000000-0005-0000-0000-0000A4E90000}"/>
    <cellStyle name="Note 5 8" xfId="50774" xr:uid="{00000000-0005-0000-0000-0000A5E90000}"/>
    <cellStyle name="Note 6" xfId="2978" xr:uid="{00000000-0005-0000-0000-0000A6E90000}"/>
    <cellStyle name="Note 6 2" xfId="5948" xr:uid="{00000000-0005-0000-0000-0000A7E90000}"/>
    <cellStyle name="Note 6 2 2" xfId="17911" xr:uid="{00000000-0005-0000-0000-0000A8E90000}"/>
    <cellStyle name="Note 6 2 2 2" xfId="35838" xr:uid="{00000000-0005-0000-0000-0000A9E90000}"/>
    <cellStyle name="Note 6 2 2 3" xfId="47783" xr:uid="{00000000-0005-0000-0000-0000AAE90000}"/>
    <cellStyle name="Note 6 2 2 4" xfId="59748" xr:uid="{00000000-0005-0000-0000-0000ABE90000}"/>
    <cellStyle name="Note 6 2 3" xfId="23870" xr:uid="{00000000-0005-0000-0000-0000ACE90000}"/>
    <cellStyle name="Note 6 2 4" xfId="11928" xr:uid="{00000000-0005-0000-0000-0000ADE90000}"/>
    <cellStyle name="Note 6 2 5" xfId="29855" xr:uid="{00000000-0005-0000-0000-0000AEE90000}"/>
    <cellStyle name="Note 6 2 6" xfId="41800" xr:uid="{00000000-0005-0000-0000-0000AFE90000}"/>
    <cellStyle name="Note 6 2 7" xfId="53765" xr:uid="{00000000-0005-0000-0000-0000B0E90000}"/>
    <cellStyle name="Note 6 3" xfId="14941" xr:uid="{00000000-0005-0000-0000-0000B1E90000}"/>
    <cellStyle name="Note 6 3 2" xfId="32868" xr:uid="{00000000-0005-0000-0000-0000B2E90000}"/>
    <cellStyle name="Note 6 3 3" xfId="44813" xr:uid="{00000000-0005-0000-0000-0000B3E90000}"/>
    <cellStyle name="Note 6 3 4" xfId="56778" xr:uid="{00000000-0005-0000-0000-0000B4E90000}"/>
    <cellStyle name="Note 6 4" xfId="20900" xr:uid="{00000000-0005-0000-0000-0000B5E90000}"/>
    <cellStyle name="Note 6 5" xfId="8958" xr:uid="{00000000-0005-0000-0000-0000B6E90000}"/>
    <cellStyle name="Note 6 6" xfId="26885" xr:uid="{00000000-0005-0000-0000-0000B7E90000}"/>
    <cellStyle name="Note 6 7" xfId="38830" xr:uid="{00000000-0005-0000-0000-0000B8E90000}"/>
    <cellStyle name="Note 6 8" xfId="50795" xr:uid="{00000000-0005-0000-0000-0000B9E90000}"/>
    <cellStyle name="Note 7" xfId="3004" xr:uid="{00000000-0005-0000-0000-0000BAE90000}"/>
    <cellStyle name="Note 7 2" xfId="14967" xr:uid="{00000000-0005-0000-0000-0000BBE90000}"/>
    <cellStyle name="Note 7 2 2" xfId="32894" xr:uid="{00000000-0005-0000-0000-0000BCE90000}"/>
    <cellStyle name="Note 7 2 3" xfId="44839" xr:uid="{00000000-0005-0000-0000-0000BDE90000}"/>
    <cellStyle name="Note 7 2 4" xfId="56804" xr:uid="{00000000-0005-0000-0000-0000BEE90000}"/>
    <cellStyle name="Note 7 3" xfId="20926" xr:uid="{00000000-0005-0000-0000-0000BFE90000}"/>
    <cellStyle name="Note 7 4" xfId="8984" xr:uid="{00000000-0005-0000-0000-0000C0E90000}"/>
    <cellStyle name="Note 7 5" xfId="26911" xr:uid="{00000000-0005-0000-0000-0000C1E90000}"/>
    <cellStyle name="Note 7 6" xfId="38856" xr:uid="{00000000-0005-0000-0000-0000C2E90000}"/>
    <cellStyle name="Note 7 7" xfId="50821" xr:uid="{00000000-0005-0000-0000-0000C3E90000}"/>
    <cellStyle name="Note 8" xfId="5971" xr:uid="{00000000-0005-0000-0000-0000C4E90000}"/>
    <cellStyle name="Note 8 2" xfId="17934" xr:uid="{00000000-0005-0000-0000-0000C5E90000}"/>
    <cellStyle name="Note 8 2 2" xfId="35861" xr:uid="{00000000-0005-0000-0000-0000C6E90000}"/>
    <cellStyle name="Note 8 2 3" xfId="47806" xr:uid="{00000000-0005-0000-0000-0000C7E90000}"/>
    <cellStyle name="Note 8 2 4" xfId="59771" xr:uid="{00000000-0005-0000-0000-0000C8E90000}"/>
    <cellStyle name="Note 8 3" xfId="23893" xr:uid="{00000000-0005-0000-0000-0000C9E90000}"/>
    <cellStyle name="Note 8 4" xfId="11951" xr:uid="{00000000-0005-0000-0000-0000CAE90000}"/>
    <cellStyle name="Note 8 5" xfId="29878" xr:uid="{00000000-0005-0000-0000-0000CBE90000}"/>
    <cellStyle name="Note 8 6" xfId="41823" xr:uid="{00000000-0005-0000-0000-0000CCE90000}"/>
    <cellStyle name="Note 8 7" xfId="53788" xr:uid="{00000000-0005-0000-0000-0000CDE90000}"/>
    <cellStyle name="Note 9" xfId="5992" xr:uid="{00000000-0005-0000-0000-0000CEE90000}"/>
    <cellStyle name="Note 9 2" xfId="11972" xr:uid="{00000000-0005-0000-0000-0000CFE90000}"/>
    <cellStyle name="Note 9 3" xfId="29899" xr:uid="{00000000-0005-0000-0000-0000D0E90000}"/>
    <cellStyle name="Note 9 4" xfId="41844" xr:uid="{00000000-0005-0000-0000-0000D1E90000}"/>
    <cellStyle name="Note 9 5" xfId="53809" xr:uid="{00000000-0005-0000-0000-0000D2E90000}"/>
    <cellStyle name="Output" xfId="24" builtinId="21" customBuiltin="1"/>
    <cellStyle name="Percent" xfId="6" builtinId="5"/>
    <cellStyle name="Percent 2" xfId="12" xr:uid="{00000000-0005-0000-0000-0000D5E90000}"/>
    <cellStyle name="Percent 3" xfId="5970" xr:uid="{00000000-0005-0000-0000-0000D6E90000}"/>
    <cellStyle name="Percent 3 2" xfId="17933" xr:uid="{00000000-0005-0000-0000-0000D7E90000}"/>
    <cellStyle name="Percent 3 2 2" xfId="35860" xr:uid="{00000000-0005-0000-0000-0000D8E90000}"/>
    <cellStyle name="Percent 3 2 3" xfId="47805" xr:uid="{00000000-0005-0000-0000-0000D9E90000}"/>
    <cellStyle name="Percent 3 2 4" xfId="59770" xr:uid="{00000000-0005-0000-0000-0000DAE90000}"/>
    <cellStyle name="Percent 3 3" xfId="23892" xr:uid="{00000000-0005-0000-0000-0000DBE90000}"/>
    <cellStyle name="Percent 3 4" xfId="11950" xr:uid="{00000000-0005-0000-0000-0000DCE90000}"/>
    <cellStyle name="Percent 3 5" xfId="29877" xr:uid="{00000000-0005-0000-0000-0000DDE90000}"/>
    <cellStyle name="Percent 3 6" xfId="41822" xr:uid="{00000000-0005-0000-0000-0000DEE90000}"/>
    <cellStyle name="Percent 3 7" xfId="53787" xr:uid="{00000000-0005-0000-0000-0000DFE90000}"/>
    <cellStyle name="Percent 4" xfId="23956" xr:uid="{00000000-0005-0000-0000-0000E0E90000}"/>
    <cellStyle name="Title" xfId="15" builtinId="15" customBuiltin="1"/>
    <cellStyle name="Total" xfId="30" builtinId="25" customBuiltin="1"/>
    <cellStyle name="Warning Text" xfId="28" builtinId="11" customBuiltin="1"/>
  </cellStyles>
  <dxfs count="0"/>
  <tableStyles count="0" defaultTableStyle="TableStyleMedium9" defaultPivotStyle="PivotStyleLight16"/>
  <colors>
    <mruColors>
      <color rgb="FFFDF2CF"/>
      <color rgb="FFF5E595"/>
      <color rgb="FFFFFFB7"/>
      <color rgb="FFFEF8E6"/>
      <color rgb="FFFDF2DF"/>
      <color rgb="FFFFFF99"/>
      <color rgb="FFFFFFCC"/>
      <color rgb="FFFEFAF0"/>
      <color rgb="FFF1F5F9"/>
      <color rgb="FF1C1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25</xdr:col>
      <xdr:colOff>211667</xdr:colOff>
      <xdr:row>33</xdr:row>
      <xdr:rowOff>92761</xdr:rowOff>
    </xdr:to>
    <xdr:pic>
      <xdr:nvPicPr>
        <xdr:cNvPr id="4" name="Picture 3">
          <a:extLst>
            <a:ext uri="{FF2B5EF4-FFF2-40B4-BE49-F238E27FC236}">
              <a16:creationId xmlns:a16="http://schemas.microsoft.com/office/drawing/2014/main" id="{38B0DAFE-1748-4E2B-8158-01F7EB202C29}"/>
            </a:ext>
          </a:extLst>
        </xdr:cNvPr>
        <xdr:cNvPicPr>
          <a:picLocks noChangeAspect="1"/>
        </xdr:cNvPicPr>
      </xdr:nvPicPr>
      <xdr:blipFill>
        <a:blip xmlns:r="http://schemas.openxmlformats.org/officeDocument/2006/relationships" r:embed="rId1"/>
        <a:stretch>
          <a:fillRect/>
        </a:stretch>
      </xdr:blipFill>
      <xdr:spPr>
        <a:xfrm>
          <a:off x="0" y="1"/>
          <a:ext cx="15451667" cy="56807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29</xdr:col>
      <xdr:colOff>107290</xdr:colOff>
      <xdr:row>32</xdr:row>
      <xdr:rowOff>104774</xdr:rowOff>
    </xdr:to>
    <xdr:pic>
      <xdr:nvPicPr>
        <xdr:cNvPr id="2" name="Picture 1">
          <a:extLst>
            <a:ext uri="{FF2B5EF4-FFF2-40B4-BE49-F238E27FC236}">
              <a16:creationId xmlns:a16="http://schemas.microsoft.com/office/drawing/2014/main" id="{A3FD832F-E10D-244C-50A8-313FB4BA527C}"/>
            </a:ext>
          </a:extLst>
        </xdr:cNvPr>
        <xdr:cNvPicPr>
          <a:picLocks noChangeAspect="1"/>
        </xdr:cNvPicPr>
      </xdr:nvPicPr>
      <xdr:blipFill>
        <a:blip xmlns:r="http://schemas.openxmlformats.org/officeDocument/2006/relationships" r:embed="rId1"/>
        <a:stretch>
          <a:fillRect/>
        </a:stretch>
      </xdr:blipFill>
      <xdr:spPr>
        <a:xfrm>
          <a:off x="0" y="0"/>
          <a:ext cx="17785690" cy="52863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22</xdr:col>
      <xdr:colOff>213360</xdr:colOff>
      <xdr:row>30</xdr:row>
      <xdr:rowOff>99496</xdr:rowOff>
    </xdr:to>
    <xdr:pic>
      <xdr:nvPicPr>
        <xdr:cNvPr id="3" name="Picture 2">
          <a:extLst>
            <a:ext uri="{FF2B5EF4-FFF2-40B4-BE49-F238E27FC236}">
              <a16:creationId xmlns:a16="http://schemas.microsoft.com/office/drawing/2014/main" id="{AD45C7DD-966C-4A4F-B888-49E314A70783}"/>
            </a:ext>
          </a:extLst>
        </xdr:cNvPr>
        <xdr:cNvPicPr>
          <a:picLocks noChangeAspect="1"/>
        </xdr:cNvPicPr>
      </xdr:nvPicPr>
      <xdr:blipFill>
        <a:blip xmlns:r="http://schemas.openxmlformats.org/officeDocument/2006/relationships" r:embed="rId1"/>
        <a:stretch>
          <a:fillRect/>
        </a:stretch>
      </xdr:blipFill>
      <xdr:spPr>
        <a:xfrm>
          <a:off x="1" y="0"/>
          <a:ext cx="13624559" cy="512869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CD8D4"/>
    <pageSetUpPr fitToPage="1"/>
  </sheetPr>
  <dimension ref="A1:AR113"/>
  <sheetViews>
    <sheetView showGridLines="0" tabSelected="1" zoomScale="80" zoomScaleNormal="80" workbookViewId="0">
      <pane ySplit="6" topLeftCell="A7" activePane="bottomLeft" state="frozen"/>
      <selection pane="bottomLeft" activeCell="B1" sqref="B1"/>
    </sheetView>
  </sheetViews>
  <sheetFormatPr defaultColWidth="10.453125" defaultRowHeight="14" x14ac:dyDescent="0.3"/>
  <cols>
    <col min="1" max="1" width="1" style="82" customWidth="1"/>
    <col min="2" max="2" width="28.26953125" style="1" customWidth="1"/>
    <col min="3" max="3" width="0.81640625" style="1" customWidth="1"/>
    <col min="4" max="4" width="11.54296875" style="1" customWidth="1"/>
    <col min="5" max="5" width="13.81640625" style="1" bestFit="1" customWidth="1"/>
    <col min="6" max="6" width="0.81640625" style="1" customWidth="1"/>
    <col min="7" max="7" width="10.54296875" style="1" customWidth="1"/>
    <col min="8" max="8" width="12.54296875" style="1" customWidth="1"/>
    <col min="9" max="9" width="13" style="1" bestFit="1" customWidth="1"/>
    <col min="10" max="10" width="11.453125" style="1" customWidth="1"/>
    <col min="11" max="11" width="10.54296875" style="1" customWidth="1"/>
    <col min="12" max="12" width="11.54296875" style="1" customWidth="1"/>
    <col min="13" max="13" width="13.453125" style="1" bestFit="1" customWidth="1"/>
    <col min="14" max="14" width="14.81640625" style="1" customWidth="1"/>
    <col min="15" max="15" width="1" style="1" customWidth="1"/>
    <col min="16" max="16" width="13" style="1" bestFit="1" customWidth="1"/>
    <col min="17" max="17" width="13.54296875" style="1" customWidth="1"/>
    <col min="18" max="18" width="0.81640625" style="1" customWidth="1"/>
    <col min="19" max="19" width="13" style="1" bestFit="1" customWidth="1"/>
    <col min="20" max="20" width="13.54296875" style="1" customWidth="1"/>
    <col min="21" max="21" width="0.81640625" style="1" customWidth="1"/>
    <col min="22" max="22" width="12.81640625" style="1" customWidth="1"/>
    <col min="23" max="23" width="10.54296875" style="1" customWidth="1"/>
    <col min="24" max="24" width="0.81640625" style="1" customWidth="1"/>
    <col min="25" max="25" width="11.453125" style="1" customWidth="1"/>
    <col min="26" max="26" width="15" style="1" customWidth="1"/>
    <col min="27" max="27" width="1.1796875" style="1" customWidth="1"/>
    <col min="28" max="28" width="12.453125" style="228" customWidth="1"/>
    <col min="29" max="29" width="13.54296875" style="228" customWidth="1"/>
    <col min="30" max="30" width="1.1796875" style="1" customWidth="1"/>
    <col min="31" max="31" width="10.453125" style="1"/>
    <col min="32" max="32" width="14.1796875" style="1" customWidth="1"/>
    <col min="33" max="33" width="20" style="1" bestFit="1" customWidth="1"/>
    <col min="34" max="35" width="10.453125" style="1"/>
    <col min="36" max="36" width="5.81640625" style="1" customWidth="1"/>
    <col min="37" max="16384" width="10.453125" style="1"/>
  </cols>
  <sheetData>
    <row r="1" spans="1:35" ht="20" x14ac:dyDescent="0.4">
      <c r="A1" s="175"/>
      <c r="B1" s="259"/>
      <c r="C1" s="261"/>
      <c r="D1" s="261"/>
      <c r="E1" s="261"/>
      <c r="F1" s="261"/>
      <c r="G1" s="553" t="s">
        <v>0</v>
      </c>
      <c r="H1" s="553"/>
      <c r="I1" s="553"/>
      <c r="J1" s="553"/>
      <c r="K1" s="553"/>
      <c r="L1" s="553"/>
      <c r="M1" s="370">
        <v>46265</v>
      </c>
      <c r="N1" s="261" t="s">
        <v>1</v>
      </c>
      <c r="O1" s="260"/>
      <c r="P1" s="259"/>
      <c r="Q1" s="294"/>
      <c r="R1" s="181"/>
      <c r="S1" s="259"/>
      <c r="T1" s="294"/>
      <c r="U1" s="181"/>
      <c r="V1" s="182"/>
      <c r="W1" s="182"/>
      <c r="X1" s="116"/>
      <c r="Y1" s="323"/>
      <c r="Z1" s="324"/>
      <c r="AA1" s="117"/>
      <c r="AB1" s="245"/>
      <c r="AC1" s="245"/>
      <c r="AD1" s="117"/>
      <c r="AE1" s="117"/>
      <c r="AF1" s="117"/>
      <c r="AG1" s="117"/>
      <c r="AH1" s="117"/>
      <c r="AI1" s="117"/>
    </row>
    <row r="2" spans="1:35" ht="22.4" customHeight="1" x14ac:dyDescent="0.35">
      <c r="B2" s="423" t="s">
        <v>2</v>
      </c>
      <c r="C2" s="262"/>
      <c r="D2" s="262"/>
      <c r="E2" s="262"/>
      <c r="F2" s="262"/>
      <c r="G2" s="262"/>
      <c r="H2" s="262"/>
      <c r="I2" s="262"/>
      <c r="J2" s="262"/>
      <c r="K2" s="262"/>
      <c r="L2" s="262"/>
      <c r="M2" s="262"/>
      <c r="N2" s="262"/>
      <c r="O2" s="262"/>
      <c r="P2" s="262"/>
      <c r="Q2" s="262"/>
      <c r="R2" s="262"/>
      <c r="S2" s="262"/>
      <c r="T2" s="262"/>
      <c r="U2" s="262"/>
      <c r="V2" s="262"/>
      <c r="W2" s="259"/>
      <c r="Y2" s="247"/>
      <c r="Z2" s="247"/>
      <c r="AA2" s="247"/>
      <c r="AB2" s="543" t="s">
        <v>427</v>
      </c>
      <c r="AC2" s="543"/>
      <c r="AE2" s="545" t="s">
        <v>428</v>
      </c>
      <c r="AF2" s="545"/>
    </row>
    <row r="3" spans="1:35" ht="18" x14ac:dyDescent="0.35">
      <c r="B3" s="258"/>
      <c r="Y3" s="247"/>
      <c r="Z3" s="247"/>
      <c r="AA3" s="247"/>
      <c r="AB3" s="543"/>
      <c r="AC3" s="543"/>
      <c r="AE3" s="545"/>
      <c r="AF3" s="545"/>
    </row>
    <row r="4" spans="1:35" s="48" customFormat="1" ht="14.5" customHeight="1" x14ac:dyDescent="0.25">
      <c r="A4" s="275"/>
      <c r="B4" s="391"/>
      <c r="C4" s="6"/>
      <c r="D4" s="540" t="s">
        <v>3</v>
      </c>
      <c r="E4" s="540"/>
      <c r="F4" s="6"/>
      <c r="G4" s="558" t="s">
        <v>4</v>
      </c>
      <c r="H4" s="559"/>
      <c r="I4" s="562" t="s">
        <v>4</v>
      </c>
      <c r="J4" s="563"/>
      <c r="K4" s="564" t="s">
        <v>4</v>
      </c>
      <c r="L4" s="563"/>
      <c r="M4" s="560" t="s">
        <v>4</v>
      </c>
      <c r="N4" s="561"/>
      <c r="O4" s="6"/>
      <c r="P4" s="539" t="s">
        <v>5</v>
      </c>
      <c r="Q4" s="539"/>
      <c r="R4" s="6"/>
      <c r="S4" s="540" t="s">
        <v>6</v>
      </c>
      <c r="T4" s="540"/>
      <c r="U4" s="6"/>
      <c r="V4" s="540" t="s">
        <v>7</v>
      </c>
      <c r="W4" s="540"/>
      <c r="X4" s="6"/>
      <c r="Y4" s="548" t="s">
        <v>426</v>
      </c>
      <c r="Z4" s="549"/>
      <c r="AA4" s="276"/>
      <c r="AB4" s="544"/>
      <c r="AC4" s="544"/>
      <c r="AE4" s="546"/>
      <c r="AF4" s="546"/>
    </row>
    <row r="5" spans="1:35" s="4" customFormat="1" ht="14.5" x14ac:dyDescent="0.25">
      <c r="A5" s="83"/>
      <c r="B5" s="389"/>
      <c r="C5" s="6"/>
      <c r="D5" s="540"/>
      <c r="E5" s="540"/>
      <c r="F5" s="6"/>
      <c r="G5" s="554" t="s">
        <v>8</v>
      </c>
      <c r="H5" s="555"/>
      <c r="I5" s="541" t="s">
        <v>9</v>
      </c>
      <c r="J5" s="542"/>
      <c r="K5" s="565" t="s">
        <v>10</v>
      </c>
      <c r="L5" s="542"/>
      <c r="M5" s="556" t="s">
        <v>11</v>
      </c>
      <c r="N5" s="557"/>
      <c r="O5" s="6"/>
      <c r="P5" s="539"/>
      <c r="Q5" s="539"/>
      <c r="R5" s="6"/>
      <c r="S5" s="540"/>
      <c r="T5" s="540"/>
      <c r="U5" s="6"/>
      <c r="V5" s="540"/>
      <c r="W5" s="540"/>
      <c r="X5" s="6"/>
      <c r="Y5" s="550"/>
      <c r="Z5" s="551"/>
      <c r="AA5" s="248"/>
      <c r="AB5" s="547" t="s">
        <v>12</v>
      </c>
      <c r="AC5" s="547" t="s">
        <v>13</v>
      </c>
      <c r="AE5" s="539" t="s">
        <v>12</v>
      </c>
      <c r="AF5" s="539" t="s">
        <v>13</v>
      </c>
    </row>
    <row r="6" spans="1:35" s="3" customFormat="1" ht="29.5" customHeight="1" x14ac:dyDescent="0.25">
      <c r="A6" s="85">
        <v>40909</v>
      </c>
      <c r="B6" s="408"/>
      <c r="C6" s="44"/>
      <c r="D6" s="59" t="s">
        <v>14</v>
      </c>
      <c r="E6" s="59" t="s">
        <v>15</v>
      </c>
      <c r="F6" s="44"/>
      <c r="G6" s="45" t="s">
        <v>14</v>
      </c>
      <c r="H6" s="45" t="s">
        <v>15</v>
      </c>
      <c r="I6" s="45" t="s">
        <v>14</v>
      </c>
      <c r="J6" s="45" t="s">
        <v>15</v>
      </c>
      <c r="K6" s="45" t="s">
        <v>14</v>
      </c>
      <c r="L6" s="45" t="s">
        <v>15</v>
      </c>
      <c r="M6" s="59" t="s">
        <v>14</v>
      </c>
      <c r="N6" s="59" t="s">
        <v>15</v>
      </c>
      <c r="O6" s="44"/>
      <c r="P6" s="59" t="s">
        <v>14</v>
      </c>
      <c r="Q6" s="59" t="s">
        <v>15</v>
      </c>
      <c r="R6" s="44"/>
      <c r="S6" s="59" t="s">
        <v>14</v>
      </c>
      <c r="T6" s="59" t="s">
        <v>15</v>
      </c>
      <c r="U6" s="44"/>
      <c r="V6" s="59" t="s">
        <v>14</v>
      </c>
      <c r="W6" s="59" t="s">
        <v>15</v>
      </c>
      <c r="X6" s="44"/>
      <c r="Y6" s="47" t="s">
        <v>12</v>
      </c>
      <c r="Z6" s="47" t="s">
        <v>16</v>
      </c>
      <c r="AA6" s="5"/>
      <c r="AB6" s="547"/>
      <c r="AC6" s="547"/>
      <c r="AE6" s="539"/>
      <c r="AF6" s="539"/>
    </row>
    <row r="7" spans="1:35" s="104" customFormat="1" ht="5.15" customHeight="1" x14ac:dyDescent="0.25">
      <c r="A7" s="103"/>
      <c r="B7" s="6"/>
      <c r="C7" s="44"/>
      <c r="D7" s="44"/>
      <c r="E7" s="44"/>
      <c r="F7" s="44"/>
      <c r="G7" s="44"/>
      <c r="H7" s="44"/>
      <c r="I7" s="44"/>
      <c r="J7" s="44"/>
      <c r="K7" s="44"/>
      <c r="L7" s="44"/>
      <c r="M7" s="44"/>
      <c r="N7" s="44"/>
      <c r="O7" s="44"/>
      <c r="P7" s="44"/>
      <c r="Q7" s="44"/>
      <c r="R7" s="44"/>
      <c r="S7" s="44"/>
      <c r="T7" s="44"/>
      <c r="U7" s="44"/>
      <c r="V7" s="44"/>
      <c r="W7" s="44"/>
      <c r="X7" s="44"/>
      <c r="Y7" s="44"/>
      <c r="Z7" s="44"/>
      <c r="AA7" s="246"/>
      <c r="AB7" s="51"/>
      <c r="AC7" s="51"/>
      <c r="AE7" s="44"/>
      <c r="AF7" s="44"/>
    </row>
    <row r="8" spans="1:35" ht="15" customHeight="1" x14ac:dyDescent="0.3">
      <c r="A8" s="1"/>
      <c r="B8" s="44" t="s">
        <v>256</v>
      </c>
      <c r="C8" s="450"/>
      <c r="D8" s="450"/>
      <c r="E8" s="450"/>
      <c r="F8" s="49"/>
      <c r="G8" s="49"/>
      <c r="H8" s="49"/>
      <c r="I8" s="119"/>
      <c r="J8" s="49"/>
      <c r="K8" s="49"/>
      <c r="L8" s="49"/>
      <c r="M8" s="49"/>
      <c r="N8" s="44"/>
      <c r="O8" s="44"/>
      <c r="P8" s="44"/>
      <c r="Q8" s="44"/>
      <c r="R8" s="44"/>
      <c r="S8" s="44"/>
      <c r="T8" s="44"/>
      <c r="U8" s="44"/>
      <c r="V8" s="44"/>
      <c r="W8" s="44"/>
      <c r="X8" s="7"/>
      <c r="Y8" s="44"/>
      <c r="Z8" s="44"/>
      <c r="AA8" s="48"/>
      <c r="AB8" s="51"/>
      <c r="AC8" s="51"/>
      <c r="AD8" s="198"/>
      <c r="AE8" s="237"/>
      <c r="AF8" s="237"/>
    </row>
    <row r="9" spans="1:35" s="3" customFormat="1" ht="14.5" x14ac:dyDescent="0.25">
      <c r="A9" s="85"/>
      <c r="B9" s="278" t="s">
        <v>17</v>
      </c>
      <c r="C9" s="44"/>
      <c r="D9" s="44"/>
      <c r="E9" s="44"/>
      <c r="F9" s="44"/>
      <c r="G9" s="44"/>
      <c r="H9" s="44"/>
      <c r="I9" s="44"/>
      <c r="J9" s="44"/>
      <c r="K9" s="44"/>
      <c r="L9" s="44"/>
      <c r="M9" s="44"/>
      <c r="N9" s="44"/>
      <c r="O9" s="44"/>
      <c r="P9" s="44"/>
      <c r="Q9" s="44"/>
      <c r="R9" s="44"/>
      <c r="S9" s="44"/>
      <c r="T9" s="44"/>
      <c r="U9" s="44"/>
      <c r="V9" s="44"/>
      <c r="W9" s="44"/>
      <c r="X9" s="44"/>
      <c r="Y9" s="44"/>
      <c r="Z9" s="44"/>
      <c r="AA9" s="246"/>
      <c r="AB9" s="51"/>
      <c r="AC9" s="51"/>
      <c r="AD9" s="104"/>
      <c r="AE9" s="44"/>
      <c r="AF9" s="44"/>
    </row>
    <row r="10" spans="1:35" s="3" customFormat="1" ht="14.5" x14ac:dyDescent="0.25">
      <c r="A10" s="85"/>
      <c r="B10" s="263" t="s">
        <v>418</v>
      </c>
      <c r="C10" s="279"/>
      <c r="D10" s="269">
        <f>SUM(D11:D20)</f>
        <v>3964</v>
      </c>
      <c r="E10" s="269">
        <f>SUM(E11:E20)</f>
        <v>28763.445</v>
      </c>
      <c r="F10" s="279"/>
      <c r="G10" s="269">
        <f t="shared" ref="G10:L10" si="0">SUM(G11:G20)</f>
        <v>760</v>
      </c>
      <c r="H10" s="269">
        <f t="shared" si="0"/>
        <v>16705.993999999999</v>
      </c>
      <c r="I10" s="269">
        <f t="shared" si="0"/>
        <v>214</v>
      </c>
      <c r="J10" s="269">
        <f t="shared" si="0"/>
        <v>62221.445</v>
      </c>
      <c r="K10" s="269">
        <f t="shared" si="0"/>
        <v>13</v>
      </c>
      <c r="L10" s="269">
        <f t="shared" si="0"/>
        <v>21432.85</v>
      </c>
      <c r="M10" s="268">
        <f t="shared" ref="M10" si="1">SUM(G10+I10+K10)</f>
        <v>987</v>
      </c>
      <c r="N10" s="268">
        <f t="shared" ref="N10" si="2">SUM(H10+J10+L10)</f>
        <v>100360.28899999999</v>
      </c>
      <c r="O10" s="279"/>
      <c r="P10" s="159"/>
      <c r="Q10" s="159"/>
      <c r="R10" s="279"/>
      <c r="S10" s="269">
        <f t="shared" ref="S10:T10" si="3">SUM(S11:S20)</f>
        <v>5</v>
      </c>
      <c r="T10" s="269">
        <f t="shared" si="3"/>
        <v>3370.56</v>
      </c>
      <c r="U10" s="279"/>
      <c r="V10" s="159"/>
      <c r="W10" s="159"/>
      <c r="X10" s="279"/>
      <c r="Y10" s="270">
        <f t="shared" ref="Y10:Z10" si="4">SUM(Y11:Y20)</f>
        <v>4956</v>
      </c>
      <c r="Z10" s="270">
        <f t="shared" si="4"/>
        <v>132494.29399999999</v>
      </c>
      <c r="AA10" s="5"/>
      <c r="AB10" s="281">
        <f t="shared" ref="AB10:AC10" si="5">SUM(AB11:AB20)</f>
        <v>4956</v>
      </c>
      <c r="AC10" s="281">
        <f t="shared" si="5"/>
        <v>132494.29399999999</v>
      </c>
      <c r="AE10" s="271">
        <f t="shared" ref="AE10" si="6">Y10-AB10</f>
        <v>0</v>
      </c>
      <c r="AF10" s="282">
        <f t="shared" ref="AF10" si="7">Z10-AC10</f>
        <v>0</v>
      </c>
    </row>
    <row r="11" spans="1:35" s="3" customFormat="1" ht="14.5" hidden="1" x14ac:dyDescent="0.25">
      <c r="A11" s="85"/>
      <c r="B11" s="131">
        <v>2000</v>
      </c>
      <c r="C11" s="279"/>
      <c r="D11" s="269">
        <v>4</v>
      </c>
      <c r="E11" s="280">
        <v>11.85</v>
      </c>
      <c r="F11" s="279"/>
      <c r="G11" s="268">
        <v>2</v>
      </c>
      <c r="H11" s="268">
        <v>11.04</v>
      </c>
      <c r="I11" s="268">
        <v>0</v>
      </c>
      <c r="J11" s="268">
        <v>0</v>
      </c>
      <c r="K11" s="268">
        <v>0</v>
      </c>
      <c r="L11" s="268">
        <v>0</v>
      </c>
      <c r="M11" s="268">
        <f t="shared" ref="M11:M38" si="8">SUM(G11+I11+K11)</f>
        <v>2</v>
      </c>
      <c r="N11" s="268">
        <f t="shared" ref="N11:N38" si="9">SUM(H11+J11+L11)</f>
        <v>11.04</v>
      </c>
      <c r="O11" s="279"/>
      <c r="P11" s="159"/>
      <c r="Q11" s="159"/>
      <c r="R11" s="279"/>
      <c r="S11" s="269">
        <v>0</v>
      </c>
      <c r="T11" s="269">
        <v>0</v>
      </c>
      <c r="U11" s="279"/>
      <c r="V11" s="159"/>
      <c r="W11" s="159"/>
      <c r="X11" s="279"/>
      <c r="Y11" s="447">
        <f t="shared" ref="Y11:Y38" si="10">SUM(D11+M11+S11+V11)</f>
        <v>6</v>
      </c>
      <c r="Z11" s="447">
        <f t="shared" ref="Z11:Z38" si="11">SUM(E11+N11+T11+W11)</f>
        <v>22.89</v>
      </c>
      <c r="AA11" s="5"/>
      <c r="AB11" s="281">
        <v>6</v>
      </c>
      <c r="AC11" s="281">
        <v>22.89</v>
      </c>
      <c r="AE11" s="271">
        <f t="shared" ref="AE11:AE38" si="12">Y11-AB11</f>
        <v>0</v>
      </c>
      <c r="AF11" s="282">
        <f t="shared" ref="AF11:AF38" si="13">Z11-AC11</f>
        <v>0</v>
      </c>
    </row>
    <row r="12" spans="1:35" s="3" customFormat="1" ht="14.5" hidden="1" x14ac:dyDescent="0.25">
      <c r="A12" s="85"/>
      <c r="B12" s="263">
        <v>2001</v>
      </c>
      <c r="C12" s="279"/>
      <c r="D12" s="269">
        <v>2</v>
      </c>
      <c r="E12" s="280">
        <v>5.25</v>
      </c>
      <c r="F12" s="279"/>
      <c r="G12" s="268">
        <v>0</v>
      </c>
      <c r="H12" s="268">
        <v>0</v>
      </c>
      <c r="I12" s="268">
        <v>0</v>
      </c>
      <c r="J12" s="268">
        <v>0</v>
      </c>
      <c r="K12" s="268">
        <v>0</v>
      </c>
      <c r="L12" s="268">
        <v>0</v>
      </c>
      <c r="M12" s="268">
        <f t="shared" si="8"/>
        <v>0</v>
      </c>
      <c r="N12" s="268">
        <f t="shared" si="9"/>
        <v>0</v>
      </c>
      <c r="O12" s="279"/>
      <c r="P12" s="159"/>
      <c r="Q12" s="159"/>
      <c r="R12" s="279"/>
      <c r="S12" s="269">
        <v>0</v>
      </c>
      <c r="T12" s="269">
        <v>0</v>
      </c>
      <c r="U12" s="279"/>
      <c r="V12" s="159"/>
      <c r="W12" s="159"/>
      <c r="X12" s="279"/>
      <c r="Y12" s="447">
        <f t="shared" si="10"/>
        <v>2</v>
      </c>
      <c r="Z12" s="447">
        <f t="shared" si="11"/>
        <v>5.25</v>
      </c>
      <c r="AA12" s="5"/>
      <c r="AB12" s="281">
        <v>2</v>
      </c>
      <c r="AC12" s="281">
        <v>5.25</v>
      </c>
      <c r="AE12" s="271">
        <f t="shared" si="12"/>
        <v>0</v>
      </c>
      <c r="AF12" s="272">
        <f t="shared" si="13"/>
        <v>0</v>
      </c>
    </row>
    <row r="13" spans="1:35" s="3" customFormat="1" ht="14.5" hidden="1" x14ac:dyDescent="0.25">
      <c r="A13" s="85"/>
      <c r="B13" s="263">
        <v>2002</v>
      </c>
      <c r="C13" s="279"/>
      <c r="D13" s="269">
        <v>25</v>
      </c>
      <c r="E13" s="280">
        <v>72.819999999999993</v>
      </c>
      <c r="F13" s="279"/>
      <c r="G13" s="268">
        <v>9</v>
      </c>
      <c r="H13" s="268">
        <v>324</v>
      </c>
      <c r="I13" s="268">
        <v>1</v>
      </c>
      <c r="J13" s="268">
        <v>262.14</v>
      </c>
      <c r="K13" s="268">
        <v>0</v>
      </c>
      <c r="L13" s="268">
        <v>0</v>
      </c>
      <c r="M13" s="268">
        <f t="shared" si="8"/>
        <v>10</v>
      </c>
      <c r="N13" s="268">
        <f t="shared" si="9"/>
        <v>586.14</v>
      </c>
      <c r="O13" s="279"/>
      <c r="P13" s="159"/>
      <c r="Q13" s="159"/>
      <c r="R13" s="279"/>
      <c r="S13" s="269">
        <v>0</v>
      </c>
      <c r="T13" s="269">
        <v>0</v>
      </c>
      <c r="U13" s="279"/>
      <c r="V13" s="159"/>
      <c r="W13" s="159"/>
      <c r="X13" s="279"/>
      <c r="Y13" s="447">
        <f t="shared" si="10"/>
        <v>35</v>
      </c>
      <c r="Z13" s="447">
        <f t="shared" si="11"/>
        <v>658.96</v>
      </c>
      <c r="AA13" s="5"/>
      <c r="AB13" s="281">
        <v>35</v>
      </c>
      <c r="AC13" s="281">
        <v>658.96</v>
      </c>
      <c r="AE13" s="271">
        <f t="shared" si="12"/>
        <v>0</v>
      </c>
      <c r="AF13" s="272">
        <f t="shared" si="13"/>
        <v>0</v>
      </c>
    </row>
    <row r="14" spans="1:35" s="3" customFormat="1" ht="14.5" hidden="1" x14ac:dyDescent="0.25">
      <c r="A14" s="85"/>
      <c r="B14" s="283">
        <v>2003</v>
      </c>
      <c r="C14" s="284"/>
      <c r="D14" s="268">
        <v>65</v>
      </c>
      <c r="E14" s="285">
        <v>364.93200000000002</v>
      </c>
      <c r="F14" s="284"/>
      <c r="G14" s="268">
        <v>17</v>
      </c>
      <c r="H14" s="268">
        <v>281.89999999999998</v>
      </c>
      <c r="I14" s="268">
        <v>1</v>
      </c>
      <c r="J14" s="268">
        <v>479.8</v>
      </c>
      <c r="K14" s="268">
        <v>0</v>
      </c>
      <c r="L14" s="268">
        <v>0</v>
      </c>
      <c r="M14" s="268">
        <f t="shared" si="8"/>
        <v>18</v>
      </c>
      <c r="N14" s="268">
        <f t="shared" si="9"/>
        <v>761.7</v>
      </c>
      <c r="O14" s="279"/>
      <c r="P14" s="159"/>
      <c r="Q14" s="159"/>
      <c r="R14" s="279"/>
      <c r="S14" s="269">
        <v>0</v>
      </c>
      <c r="T14" s="269">
        <v>0</v>
      </c>
      <c r="U14" s="279"/>
      <c r="V14" s="159"/>
      <c r="W14" s="159"/>
      <c r="X14" s="279"/>
      <c r="Y14" s="447">
        <f t="shared" si="10"/>
        <v>83</v>
      </c>
      <c r="Z14" s="447">
        <f t="shared" si="11"/>
        <v>1126.6320000000001</v>
      </c>
      <c r="AA14" s="5"/>
      <c r="AB14" s="281">
        <v>83</v>
      </c>
      <c r="AC14" s="281">
        <v>1126.6320000000001</v>
      </c>
      <c r="AE14" s="271">
        <f t="shared" si="12"/>
        <v>0</v>
      </c>
      <c r="AF14" s="272">
        <f t="shared" si="13"/>
        <v>0</v>
      </c>
    </row>
    <row r="15" spans="1:35" s="3" customFormat="1" ht="14.5" hidden="1" x14ac:dyDescent="0.25">
      <c r="A15" s="85"/>
      <c r="B15" s="263">
        <v>2004</v>
      </c>
      <c r="C15" s="279"/>
      <c r="D15" s="269">
        <v>253</v>
      </c>
      <c r="E15" s="280">
        <v>1529.8979999999999</v>
      </c>
      <c r="F15" s="279"/>
      <c r="G15" s="268">
        <v>42</v>
      </c>
      <c r="H15" s="268">
        <v>382.00599999999997</v>
      </c>
      <c r="I15" s="268">
        <v>2</v>
      </c>
      <c r="J15" s="268">
        <v>623.38499999999999</v>
      </c>
      <c r="K15" s="268">
        <v>0</v>
      </c>
      <c r="L15" s="268">
        <v>0</v>
      </c>
      <c r="M15" s="268">
        <f t="shared" si="8"/>
        <v>44</v>
      </c>
      <c r="N15" s="268">
        <f t="shared" si="9"/>
        <v>1005.391</v>
      </c>
      <c r="O15" s="279"/>
      <c r="P15" s="159"/>
      <c r="Q15" s="159"/>
      <c r="R15" s="279"/>
      <c r="S15" s="269">
        <v>0</v>
      </c>
      <c r="T15" s="269">
        <v>0</v>
      </c>
      <c r="U15" s="279"/>
      <c r="V15" s="159"/>
      <c r="W15" s="159"/>
      <c r="X15" s="279"/>
      <c r="Y15" s="447">
        <f t="shared" si="10"/>
        <v>297</v>
      </c>
      <c r="Z15" s="447">
        <f t="shared" si="11"/>
        <v>2535.2889999999998</v>
      </c>
      <c r="AA15" s="5"/>
      <c r="AB15" s="281">
        <v>297</v>
      </c>
      <c r="AC15" s="281">
        <v>2535.2889999999998</v>
      </c>
      <c r="AE15" s="271">
        <f t="shared" si="12"/>
        <v>0</v>
      </c>
      <c r="AF15" s="272">
        <f t="shared" si="13"/>
        <v>0</v>
      </c>
    </row>
    <row r="16" spans="1:35" s="104" customFormat="1" ht="14.5" hidden="1" x14ac:dyDescent="0.25">
      <c r="A16" s="103"/>
      <c r="B16" s="283">
        <v>2005</v>
      </c>
      <c r="C16" s="284"/>
      <c r="D16" s="268">
        <v>625</v>
      </c>
      <c r="E16" s="285">
        <v>4621.8689999999997</v>
      </c>
      <c r="F16" s="284"/>
      <c r="G16" s="268">
        <v>78</v>
      </c>
      <c r="H16" s="268">
        <v>1029.883</v>
      </c>
      <c r="I16" s="268">
        <v>16</v>
      </c>
      <c r="J16" s="268">
        <v>3923.08</v>
      </c>
      <c r="K16" s="268">
        <v>0</v>
      </c>
      <c r="L16" s="268">
        <v>0</v>
      </c>
      <c r="M16" s="268">
        <f t="shared" si="8"/>
        <v>94</v>
      </c>
      <c r="N16" s="268">
        <f t="shared" si="9"/>
        <v>4952.9629999999997</v>
      </c>
      <c r="O16" s="284"/>
      <c r="P16" s="159"/>
      <c r="Q16" s="159"/>
      <c r="R16" s="284"/>
      <c r="S16" s="268">
        <v>0</v>
      </c>
      <c r="T16" s="268">
        <v>0</v>
      </c>
      <c r="U16" s="284"/>
      <c r="V16" s="159"/>
      <c r="W16" s="159"/>
      <c r="X16" s="284"/>
      <c r="Y16" s="447">
        <f t="shared" si="10"/>
        <v>719</v>
      </c>
      <c r="Z16" s="447">
        <f t="shared" si="11"/>
        <v>9574.8319999999985</v>
      </c>
      <c r="AA16" s="246"/>
      <c r="AB16" s="281">
        <v>719</v>
      </c>
      <c r="AC16" s="281">
        <v>9574.8319999999985</v>
      </c>
      <c r="AE16" s="286">
        <f t="shared" si="12"/>
        <v>0</v>
      </c>
      <c r="AF16" s="287">
        <f t="shared" si="13"/>
        <v>0</v>
      </c>
    </row>
    <row r="17" spans="1:44" s="3" customFormat="1" ht="14.5" hidden="1" x14ac:dyDescent="0.25">
      <c r="A17" s="85"/>
      <c r="B17" s="283">
        <v>2006</v>
      </c>
      <c r="C17" s="284"/>
      <c r="D17" s="268">
        <v>747</v>
      </c>
      <c r="E17" s="285">
        <v>5335.4709999999995</v>
      </c>
      <c r="F17" s="284"/>
      <c r="G17" s="268">
        <v>105</v>
      </c>
      <c r="H17" s="268">
        <v>1881.529</v>
      </c>
      <c r="I17" s="268">
        <v>36</v>
      </c>
      <c r="J17" s="268">
        <v>11097.32</v>
      </c>
      <c r="K17" s="268">
        <v>0</v>
      </c>
      <c r="L17" s="268">
        <v>0</v>
      </c>
      <c r="M17" s="268">
        <f t="shared" si="8"/>
        <v>141</v>
      </c>
      <c r="N17" s="268">
        <f t="shared" si="9"/>
        <v>12978.849</v>
      </c>
      <c r="O17" s="284"/>
      <c r="P17" s="159"/>
      <c r="Q17" s="159"/>
      <c r="R17" s="284"/>
      <c r="S17" s="268">
        <v>0</v>
      </c>
      <c r="T17" s="268">
        <v>0</v>
      </c>
      <c r="U17" s="284"/>
      <c r="V17" s="159"/>
      <c r="W17" s="159"/>
      <c r="X17" s="279"/>
      <c r="Y17" s="447">
        <f t="shared" si="10"/>
        <v>888</v>
      </c>
      <c r="Z17" s="447">
        <f t="shared" si="11"/>
        <v>18314.32</v>
      </c>
      <c r="AA17" s="5"/>
      <c r="AB17" s="281">
        <v>888</v>
      </c>
      <c r="AC17" s="281">
        <v>18314.32</v>
      </c>
      <c r="AE17" s="271">
        <f t="shared" si="12"/>
        <v>0</v>
      </c>
      <c r="AF17" s="272">
        <f t="shared" si="13"/>
        <v>0</v>
      </c>
    </row>
    <row r="18" spans="1:44" s="3" customFormat="1" ht="14.5" hidden="1" x14ac:dyDescent="0.25">
      <c r="A18" s="85"/>
      <c r="B18" s="263">
        <v>2007</v>
      </c>
      <c r="C18" s="279"/>
      <c r="D18" s="269">
        <v>527</v>
      </c>
      <c r="E18" s="280">
        <v>3821.7510000000002</v>
      </c>
      <c r="F18" s="279"/>
      <c r="G18" s="268">
        <v>95</v>
      </c>
      <c r="H18" s="268">
        <v>2123.4459999999999</v>
      </c>
      <c r="I18" s="268">
        <v>26</v>
      </c>
      <c r="J18" s="268">
        <v>8352.9079999999994</v>
      </c>
      <c r="K18" s="268">
        <v>0</v>
      </c>
      <c r="L18" s="268">
        <v>0</v>
      </c>
      <c r="M18" s="268">
        <f t="shared" si="8"/>
        <v>121</v>
      </c>
      <c r="N18" s="268">
        <f t="shared" si="9"/>
        <v>10476.353999999999</v>
      </c>
      <c r="O18" s="279"/>
      <c r="P18" s="159"/>
      <c r="Q18" s="159"/>
      <c r="R18" s="279"/>
      <c r="S18" s="269">
        <v>0</v>
      </c>
      <c r="T18" s="269">
        <v>0</v>
      </c>
      <c r="U18" s="279"/>
      <c r="V18" s="159"/>
      <c r="W18" s="159"/>
      <c r="X18" s="279"/>
      <c r="Y18" s="447">
        <f t="shared" si="10"/>
        <v>648</v>
      </c>
      <c r="Z18" s="447">
        <f t="shared" si="11"/>
        <v>14298.105</v>
      </c>
      <c r="AA18" s="5"/>
      <c r="AB18" s="281">
        <v>648</v>
      </c>
      <c r="AC18" s="281">
        <v>14298.105</v>
      </c>
      <c r="AE18" s="271">
        <f t="shared" si="12"/>
        <v>0</v>
      </c>
      <c r="AF18" s="272">
        <f t="shared" si="13"/>
        <v>0</v>
      </c>
    </row>
    <row r="19" spans="1:44" s="3" customFormat="1" ht="14.5" hidden="1" x14ac:dyDescent="0.25">
      <c r="A19" s="85"/>
      <c r="B19" s="263">
        <v>2008</v>
      </c>
      <c r="C19" s="279"/>
      <c r="D19" s="269">
        <v>656</v>
      </c>
      <c r="E19" s="280">
        <v>4962.3649999999998</v>
      </c>
      <c r="F19" s="279"/>
      <c r="G19" s="268">
        <v>170</v>
      </c>
      <c r="H19" s="268">
        <v>3874.1970000000001</v>
      </c>
      <c r="I19" s="268">
        <v>44</v>
      </c>
      <c r="J19" s="268">
        <v>13247.054</v>
      </c>
      <c r="K19" s="268">
        <v>4</v>
      </c>
      <c r="L19" s="268">
        <v>6134.26</v>
      </c>
      <c r="M19" s="268">
        <f t="shared" si="8"/>
        <v>218</v>
      </c>
      <c r="N19" s="268">
        <f t="shared" si="9"/>
        <v>23255.510999999999</v>
      </c>
      <c r="O19" s="279"/>
      <c r="P19" s="159"/>
      <c r="Q19" s="159"/>
      <c r="R19" s="279"/>
      <c r="S19" s="269">
        <v>0</v>
      </c>
      <c r="T19" s="269">
        <v>0</v>
      </c>
      <c r="U19" s="279"/>
      <c r="V19" s="159"/>
      <c r="W19" s="159"/>
      <c r="X19" s="279"/>
      <c r="Y19" s="447">
        <f t="shared" si="10"/>
        <v>874</v>
      </c>
      <c r="Z19" s="447">
        <f t="shared" si="11"/>
        <v>28217.875999999997</v>
      </c>
      <c r="AA19" s="5"/>
      <c r="AB19" s="281">
        <v>874</v>
      </c>
      <c r="AC19" s="281">
        <v>28217.875999999997</v>
      </c>
      <c r="AE19" s="271">
        <f t="shared" si="12"/>
        <v>0</v>
      </c>
      <c r="AF19" s="272">
        <f t="shared" si="13"/>
        <v>0</v>
      </c>
    </row>
    <row r="20" spans="1:44" s="104" customFormat="1" ht="14.5" hidden="1" x14ac:dyDescent="0.25">
      <c r="A20" s="103"/>
      <c r="B20" s="283">
        <v>2009</v>
      </c>
      <c r="C20" s="284"/>
      <c r="D20" s="268">
        <v>1060</v>
      </c>
      <c r="E20" s="285">
        <v>8037.2389999999996</v>
      </c>
      <c r="F20" s="284"/>
      <c r="G20" s="268">
        <v>242</v>
      </c>
      <c r="H20" s="268">
        <v>6797.9930000000004</v>
      </c>
      <c r="I20" s="268">
        <v>88</v>
      </c>
      <c r="J20" s="268">
        <v>24235.758000000002</v>
      </c>
      <c r="K20" s="268">
        <v>9</v>
      </c>
      <c r="L20" s="268">
        <v>15298.59</v>
      </c>
      <c r="M20" s="268">
        <f t="shared" si="8"/>
        <v>339</v>
      </c>
      <c r="N20" s="268">
        <f t="shared" si="9"/>
        <v>46332.341</v>
      </c>
      <c r="O20" s="284"/>
      <c r="P20" s="159"/>
      <c r="Q20" s="159"/>
      <c r="R20" s="284"/>
      <c r="S20" s="268">
        <v>5</v>
      </c>
      <c r="T20" s="268">
        <v>3370.56</v>
      </c>
      <c r="U20" s="284"/>
      <c r="V20" s="159"/>
      <c r="W20" s="159"/>
      <c r="X20" s="284"/>
      <c r="Y20" s="447">
        <f t="shared" si="10"/>
        <v>1404</v>
      </c>
      <c r="Z20" s="447">
        <f t="shared" si="11"/>
        <v>57740.14</v>
      </c>
      <c r="AA20" s="246"/>
      <c r="AB20" s="281">
        <v>1404</v>
      </c>
      <c r="AC20" s="281">
        <v>57740.14</v>
      </c>
      <c r="AE20" s="286">
        <f t="shared" si="12"/>
        <v>0</v>
      </c>
      <c r="AF20" s="287">
        <f t="shared" si="13"/>
        <v>0</v>
      </c>
    </row>
    <row r="21" spans="1:44" s="104" customFormat="1" ht="14.5" x14ac:dyDescent="0.25">
      <c r="A21" s="103"/>
      <c r="B21" s="283" t="s">
        <v>419</v>
      </c>
      <c r="C21" s="284"/>
      <c r="D21" s="268">
        <f>SUM(D22:D31)</f>
        <v>111708</v>
      </c>
      <c r="E21" s="268">
        <f>SUM(E22:E31)</f>
        <v>935185.14500000002</v>
      </c>
      <c r="F21" s="284"/>
      <c r="G21" s="268">
        <f t="shared" ref="G21:L21" si="14">SUM(G22:G31)</f>
        <v>3511</v>
      </c>
      <c r="H21" s="268">
        <f t="shared" si="14"/>
        <v>120027.458</v>
      </c>
      <c r="I21" s="268">
        <f t="shared" si="14"/>
        <v>2157</v>
      </c>
      <c r="J21" s="268">
        <f t="shared" si="14"/>
        <v>700866.52799999993</v>
      </c>
      <c r="K21" s="268">
        <f t="shared" si="14"/>
        <v>258</v>
      </c>
      <c r="L21" s="268">
        <f t="shared" si="14"/>
        <v>640240.14399999997</v>
      </c>
      <c r="M21" s="268">
        <f t="shared" si="8"/>
        <v>5926</v>
      </c>
      <c r="N21" s="268">
        <f t="shared" si="9"/>
        <v>1461134.13</v>
      </c>
      <c r="O21" s="284"/>
      <c r="P21" s="159"/>
      <c r="Q21" s="159"/>
      <c r="R21" s="284"/>
      <c r="S21" s="268">
        <f t="shared" ref="S21" si="15">SUM(S22:S31)</f>
        <v>168</v>
      </c>
      <c r="T21" s="268">
        <f t="shared" ref="T21" si="16">SUM(T22:T31)</f>
        <v>665806.66500000004</v>
      </c>
      <c r="U21" s="284"/>
      <c r="V21" s="159"/>
      <c r="W21" s="159"/>
      <c r="X21" s="284"/>
      <c r="Y21" s="270">
        <f t="shared" ref="Y21" si="17">SUM(Y22:Y31)</f>
        <v>117802</v>
      </c>
      <c r="Z21" s="270">
        <f t="shared" ref="Z21" si="18">SUM(Z22:Z31)</f>
        <v>3062125.94</v>
      </c>
      <c r="AA21" s="246"/>
      <c r="AB21" s="281">
        <f t="shared" ref="AB21" si="19">SUM(AB22:AB31)</f>
        <v>117802</v>
      </c>
      <c r="AC21" s="281">
        <f t="shared" ref="AC21" si="20">SUM(AC22:AC31)</f>
        <v>3062125.9350000001</v>
      </c>
      <c r="AE21" s="271">
        <f t="shared" si="12"/>
        <v>0</v>
      </c>
      <c r="AF21" s="282">
        <f t="shared" si="13"/>
        <v>4.999999888241291E-3</v>
      </c>
    </row>
    <row r="22" spans="1:44" s="3" customFormat="1" ht="14.5" hidden="1" x14ac:dyDescent="0.25">
      <c r="A22" s="85"/>
      <c r="B22" s="263">
        <v>2010</v>
      </c>
      <c r="C22" s="279"/>
      <c r="D22" s="269">
        <v>2137</v>
      </c>
      <c r="E22" s="280">
        <v>16481.923999999999</v>
      </c>
      <c r="F22" s="279"/>
      <c r="G22" s="268">
        <v>380</v>
      </c>
      <c r="H22" s="268">
        <v>12768.402</v>
      </c>
      <c r="I22" s="268">
        <v>154</v>
      </c>
      <c r="J22" s="268">
        <v>45624.906999999999</v>
      </c>
      <c r="K22" s="268">
        <v>12</v>
      </c>
      <c r="L22" s="268">
        <v>20986.6</v>
      </c>
      <c r="M22" s="268">
        <f t="shared" si="8"/>
        <v>546</v>
      </c>
      <c r="N22" s="268">
        <f t="shared" si="9"/>
        <v>79379.909</v>
      </c>
      <c r="O22" s="279"/>
      <c r="P22" s="159"/>
      <c r="Q22" s="159"/>
      <c r="R22" s="279"/>
      <c r="S22" s="269">
        <v>19</v>
      </c>
      <c r="T22" s="269">
        <v>25187.34</v>
      </c>
      <c r="U22" s="279"/>
      <c r="V22" s="159"/>
      <c r="W22" s="159"/>
      <c r="X22" s="279"/>
      <c r="Y22" s="447">
        <f t="shared" si="10"/>
        <v>2702</v>
      </c>
      <c r="Z22" s="447">
        <f t="shared" si="11"/>
        <v>121049.173</v>
      </c>
      <c r="AA22" s="5"/>
      <c r="AB22" s="281">
        <v>2702</v>
      </c>
      <c r="AC22" s="281">
        <v>121049.173</v>
      </c>
      <c r="AE22" s="271">
        <f t="shared" si="12"/>
        <v>0</v>
      </c>
      <c r="AF22" s="272">
        <f t="shared" si="13"/>
        <v>0</v>
      </c>
    </row>
    <row r="23" spans="1:44" s="3" customFormat="1" ht="14.5" hidden="1" x14ac:dyDescent="0.25">
      <c r="A23" s="85"/>
      <c r="B23" s="283">
        <v>2011</v>
      </c>
      <c r="C23" s="284"/>
      <c r="D23" s="268">
        <v>5099</v>
      </c>
      <c r="E23" s="285">
        <v>40543.47</v>
      </c>
      <c r="F23" s="284"/>
      <c r="G23" s="268">
        <v>829</v>
      </c>
      <c r="H23" s="268">
        <v>26655.920999999998</v>
      </c>
      <c r="I23" s="268">
        <v>443</v>
      </c>
      <c r="J23" s="268">
        <v>135676.65</v>
      </c>
      <c r="K23" s="268">
        <v>50</v>
      </c>
      <c r="L23" s="268">
        <v>106495.59299999999</v>
      </c>
      <c r="M23" s="268">
        <f t="shared" si="8"/>
        <v>1322</v>
      </c>
      <c r="N23" s="268">
        <f t="shared" si="9"/>
        <v>268828.16399999999</v>
      </c>
      <c r="O23" s="284"/>
      <c r="P23" s="159"/>
      <c r="Q23" s="159"/>
      <c r="R23" s="284"/>
      <c r="S23" s="268">
        <v>51</v>
      </c>
      <c r="T23" s="268">
        <v>137618.951</v>
      </c>
      <c r="U23" s="284"/>
      <c r="V23" s="159"/>
      <c r="W23" s="159"/>
      <c r="X23" s="284"/>
      <c r="Y23" s="447">
        <f t="shared" si="10"/>
        <v>6472</v>
      </c>
      <c r="Z23" s="447">
        <f t="shared" si="11"/>
        <v>446990.58499999996</v>
      </c>
      <c r="AA23" s="246"/>
      <c r="AB23" s="281">
        <v>6472</v>
      </c>
      <c r="AC23" s="281">
        <v>446990.58499999996</v>
      </c>
      <c r="AD23" s="104"/>
      <c r="AE23" s="286">
        <f t="shared" si="12"/>
        <v>0</v>
      </c>
      <c r="AF23" s="287">
        <f t="shared" si="13"/>
        <v>0</v>
      </c>
    </row>
    <row r="24" spans="1:44" s="3" customFormat="1" ht="14.5" hidden="1" x14ac:dyDescent="0.25">
      <c r="A24" s="85">
        <v>41640</v>
      </c>
      <c r="B24" s="263">
        <v>2012</v>
      </c>
      <c r="C24" s="279"/>
      <c r="D24" s="269">
        <v>5290</v>
      </c>
      <c r="E24" s="280">
        <v>42090.540999999997</v>
      </c>
      <c r="F24" s="279"/>
      <c r="G24" s="268">
        <v>639</v>
      </c>
      <c r="H24" s="268">
        <v>22885.776999999998</v>
      </c>
      <c r="I24" s="268">
        <v>425</v>
      </c>
      <c r="J24" s="268">
        <v>123615.47199999999</v>
      </c>
      <c r="K24" s="268">
        <v>47</v>
      </c>
      <c r="L24" s="268">
        <v>87882.441000000006</v>
      </c>
      <c r="M24" s="268">
        <f t="shared" si="8"/>
        <v>1111</v>
      </c>
      <c r="N24" s="268">
        <f t="shared" si="9"/>
        <v>234383.69</v>
      </c>
      <c r="O24" s="279"/>
      <c r="P24" s="159"/>
      <c r="Q24" s="159"/>
      <c r="R24" s="279"/>
      <c r="S24" s="269">
        <v>23</v>
      </c>
      <c r="T24" s="269">
        <v>56793.803999999996</v>
      </c>
      <c r="U24" s="279"/>
      <c r="V24" s="159"/>
      <c r="W24" s="159"/>
      <c r="X24" s="279"/>
      <c r="Y24" s="447">
        <f t="shared" si="10"/>
        <v>6424</v>
      </c>
      <c r="Z24" s="447">
        <f t="shared" si="11"/>
        <v>333268.03500000003</v>
      </c>
      <c r="AA24" s="5"/>
      <c r="AB24" s="281">
        <v>6424</v>
      </c>
      <c r="AC24" s="281">
        <v>333268.03500000003</v>
      </c>
      <c r="AE24" s="271">
        <f t="shared" si="12"/>
        <v>0</v>
      </c>
      <c r="AF24" s="272">
        <f t="shared" si="13"/>
        <v>0</v>
      </c>
    </row>
    <row r="25" spans="1:44" s="5" customFormat="1" ht="14.5" hidden="1" x14ac:dyDescent="0.25">
      <c r="A25" s="84"/>
      <c r="B25" s="263">
        <v>2013</v>
      </c>
      <c r="C25" s="279"/>
      <c r="D25" s="269">
        <v>5949</v>
      </c>
      <c r="E25" s="280">
        <v>46570.656000000003</v>
      </c>
      <c r="F25" s="279"/>
      <c r="G25" s="268">
        <v>281</v>
      </c>
      <c r="H25" s="268">
        <v>11453.664000000001</v>
      </c>
      <c r="I25" s="268">
        <v>233</v>
      </c>
      <c r="J25" s="268">
        <v>74992.531000000003</v>
      </c>
      <c r="K25" s="268">
        <v>26</v>
      </c>
      <c r="L25" s="268">
        <v>64412.160000000003</v>
      </c>
      <c r="M25" s="268">
        <f t="shared" si="8"/>
        <v>540</v>
      </c>
      <c r="N25" s="268">
        <f t="shared" si="9"/>
        <v>150858.35500000001</v>
      </c>
      <c r="O25" s="279"/>
      <c r="P25" s="159"/>
      <c r="Q25" s="159"/>
      <c r="R25" s="279"/>
      <c r="S25" s="269">
        <v>18</v>
      </c>
      <c r="T25" s="269">
        <v>23162.1</v>
      </c>
      <c r="U25" s="279"/>
      <c r="V25" s="159"/>
      <c r="W25" s="159"/>
      <c r="X25" s="279"/>
      <c r="Y25" s="447">
        <f t="shared" si="10"/>
        <v>6507</v>
      </c>
      <c r="Z25" s="447">
        <f t="shared" si="11"/>
        <v>220591.111</v>
      </c>
      <c r="AB25" s="281">
        <v>6507</v>
      </c>
      <c r="AC25" s="281">
        <v>220591.111</v>
      </c>
      <c r="AE25" s="271">
        <f t="shared" si="12"/>
        <v>0</v>
      </c>
      <c r="AF25" s="272">
        <f t="shared" si="13"/>
        <v>0</v>
      </c>
    </row>
    <row r="26" spans="1:44" s="5" customFormat="1" ht="14.5" hidden="1" x14ac:dyDescent="0.25">
      <c r="A26" s="84"/>
      <c r="B26" s="263">
        <v>2014</v>
      </c>
      <c r="C26" s="279"/>
      <c r="D26" s="269">
        <v>6828</v>
      </c>
      <c r="E26" s="280">
        <v>54749.968999999997</v>
      </c>
      <c r="F26" s="279"/>
      <c r="G26" s="268">
        <v>117</v>
      </c>
      <c r="H26" s="268">
        <v>4343.174</v>
      </c>
      <c r="I26" s="268">
        <v>104</v>
      </c>
      <c r="J26" s="268">
        <v>36123.718000000001</v>
      </c>
      <c r="K26" s="268">
        <v>10</v>
      </c>
      <c r="L26" s="268">
        <v>45163.02</v>
      </c>
      <c r="M26" s="268">
        <f t="shared" si="8"/>
        <v>231</v>
      </c>
      <c r="N26" s="268">
        <f t="shared" si="9"/>
        <v>85629.911999999997</v>
      </c>
      <c r="O26" s="279"/>
      <c r="P26" s="159"/>
      <c r="Q26" s="159"/>
      <c r="R26" s="279"/>
      <c r="S26" s="269">
        <v>8</v>
      </c>
      <c r="T26" s="269">
        <v>63370.64</v>
      </c>
      <c r="U26" s="279"/>
      <c r="V26" s="159"/>
      <c r="W26" s="159"/>
      <c r="X26" s="279"/>
      <c r="Y26" s="447">
        <f t="shared" si="10"/>
        <v>7067</v>
      </c>
      <c r="Z26" s="447">
        <f t="shared" si="11"/>
        <v>203750.52100000001</v>
      </c>
      <c r="AB26" s="281">
        <v>7067</v>
      </c>
      <c r="AC26" s="281">
        <v>203750.516</v>
      </c>
      <c r="AE26" s="271">
        <f t="shared" si="12"/>
        <v>0</v>
      </c>
      <c r="AF26" s="272">
        <f t="shared" si="13"/>
        <v>5.0000000046566129E-3</v>
      </c>
    </row>
    <row r="27" spans="1:44" s="104" customFormat="1" ht="14.5" hidden="1" x14ac:dyDescent="0.25">
      <c r="A27" s="103">
        <v>42005</v>
      </c>
      <c r="B27" s="283">
        <v>2015</v>
      </c>
      <c r="C27" s="264"/>
      <c r="D27" s="265">
        <v>12887</v>
      </c>
      <c r="E27" s="266">
        <v>101923.3</v>
      </c>
      <c r="F27" s="264"/>
      <c r="G27" s="267">
        <v>110</v>
      </c>
      <c r="H27" s="266">
        <v>3689.21</v>
      </c>
      <c r="I27" s="267">
        <v>86</v>
      </c>
      <c r="J27" s="266">
        <v>27254.1</v>
      </c>
      <c r="K27" s="267">
        <v>7</v>
      </c>
      <c r="L27" s="266">
        <v>21629.63</v>
      </c>
      <c r="M27" s="268">
        <f t="shared" si="8"/>
        <v>203</v>
      </c>
      <c r="N27" s="268">
        <f t="shared" si="9"/>
        <v>52572.94</v>
      </c>
      <c r="O27" s="264"/>
      <c r="P27" s="159"/>
      <c r="Q27" s="159"/>
      <c r="R27" s="264"/>
      <c r="S27" s="267">
        <v>8</v>
      </c>
      <c r="T27" s="266">
        <v>41683.64</v>
      </c>
      <c r="U27" s="264"/>
      <c r="V27" s="159"/>
      <c r="W27" s="159"/>
      <c r="X27" s="264"/>
      <c r="Y27" s="447">
        <f t="shared" si="10"/>
        <v>13098</v>
      </c>
      <c r="Z27" s="447">
        <f t="shared" si="11"/>
        <v>196179.88</v>
      </c>
      <c r="AA27" s="246"/>
      <c r="AB27" s="281">
        <v>13098</v>
      </c>
      <c r="AC27" s="281">
        <v>196179.88</v>
      </c>
      <c r="AE27" s="286">
        <f t="shared" si="12"/>
        <v>0</v>
      </c>
      <c r="AF27" s="287">
        <f t="shared" si="13"/>
        <v>0</v>
      </c>
    </row>
    <row r="28" spans="1:44" s="3" customFormat="1" ht="14.5" hidden="1" x14ac:dyDescent="0.25">
      <c r="A28" s="85">
        <v>42370</v>
      </c>
      <c r="B28" s="283">
        <v>2016</v>
      </c>
      <c r="C28" s="264"/>
      <c r="D28" s="265">
        <v>21914</v>
      </c>
      <c r="E28" s="266">
        <v>180291.02</v>
      </c>
      <c r="F28" s="264"/>
      <c r="G28" s="267">
        <v>212</v>
      </c>
      <c r="H28" s="266">
        <v>6528.23</v>
      </c>
      <c r="I28" s="267">
        <v>123</v>
      </c>
      <c r="J28" s="266">
        <v>42752.5</v>
      </c>
      <c r="K28" s="267">
        <v>18</v>
      </c>
      <c r="L28" s="266">
        <v>42479.69</v>
      </c>
      <c r="M28" s="268">
        <f t="shared" si="8"/>
        <v>353</v>
      </c>
      <c r="N28" s="268">
        <f t="shared" si="9"/>
        <v>91760.42</v>
      </c>
      <c r="O28" s="264"/>
      <c r="P28" s="159"/>
      <c r="Q28" s="159"/>
      <c r="R28" s="264"/>
      <c r="S28" s="267">
        <v>22</v>
      </c>
      <c r="T28" s="266">
        <v>136223.31</v>
      </c>
      <c r="U28" s="264"/>
      <c r="V28" s="159"/>
      <c r="W28" s="159"/>
      <c r="X28" s="264"/>
      <c r="Y28" s="447">
        <f t="shared" si="10"/>
        <v>22289</v>
      </c>
      <c r="Z28" s="447">
        <f t="shared" si="11"/>
        <v>408274.75</v>
      </c>
      <c r="AA28" s="5"/>
      <c r="AB28" s="281">
        <v>22289</v>
      </c>
      <c r="AC28" s="281">
        <v>408274.75</v>
      </c>
      <c r="AE28" s="271">
        <f t="shared" si="12"/>
        <v>0</v>
      </c>
      <c r="AF28" s="272">
        <f t="shared" si="13"/>
        <v>0</v>
      </c>
    </row>
    <row r="29" spans="1:44" s="3" customFormat="1" ht="14.5" hidden="1" x14ac:dyDescent="0.25">
      <c r="A29" s="85">
        <v>42736</v>
      </c>
      <c r="B29" s="263">
        <v>2017</v>
      </c>
      <c r="C29" s="264"/>
      <c r="D29" s="265">
        <v>18558</v>
      </c>
      <c r="E29" s="266">
        <v>158905.11499999999</v>
      </c>
      <c r="F29" s="264"/>
      <c r="G29" s="267">
        <v>282</v>
      </c>
      <c r="H29" s="266">
        <v>9749.65</v>
      </c>
      <c r="I29" s="267">
        <v>174</v>
      </c>
      <c r="J29" s="266">
        <v>65123.59</v>
      </c>
      <c r="K29" s="267">
        <v>22</v>
      </c>
      <c r="L29" s="266">
        <v>57718.49</v>
      </c>
      <c r="M29" s="268">
        <f t="shared" si="8"/>
        <v>478</v>
      </c>
      <c r="N29" s="268">
        <f t="shared" si="9"/>
        <v>132591.72999999998</v>
      </c>
      <c r="O29" s="264"/>
      <c r="P29" s="159"/>
      <c r="Q29" s="159"/>
      <c r="R29" s="264"/>
      <c r="S29" s="267">
        <v>8</v>
      </c>
      <c r="T29" s="266">
        <v>60129.63</v>
      </c>
      <c r="U29" s="264"/>
      <c r="V29" s="159"/>
      <c r="W29" s="159"/>
      <c r="X29" s="264"/>
      <c r="Y29" s="447">
        <f t="shared" si="10"/>
        <v>19044</v>
      </c>
      <c r="Z29" s="447">
        <f t="shared" si="11"/>
        <v>351626.47499999998</v>
      </c>
      <c r="AA29" s="5"/>
      <c r="AB29" s="281">
        <v>19044</v>
      </c>
      <c r="AC29" s="281">
        <v>351626.47499999998</v>
      </c>
      <c r="AE29" s="271">
        <f t="shared" si="12"/>
        <v>0</v>
      </c>
      <c r="AF29" s="272">
        <f t="shared" si="13"/>
        <v>0</v>
      </c>
    </row>
    <row r="30" spans="1:44" s="3" customFormat="1" ht="14.5" hidden="1" x14ac:dyDescent="0.25">
      <c r="A30" s="85">
        <v>42736</v>
      </c>
      <c r="B30" s="263">
        <v>2018</v>
      </c>
      <c r="C30" s="264"/>
      <c r="D30" s="265">
        <v>17183</v>
      </c>
      <c r="E30" s="266">
        <v>149469.46</v>
      </c>
      <c r="F30" s="264"/>
      <c r="G30" s="267">
        <v>329</v>
      </c>
      <c r="H30" s="266">
        <v>10830.27</v>
      </c>
      <c r="I30" s="267">
        <v>203</v>
      </c>
      <c r="J30" s="266">
        <v>70258.75</v>
      </c>
      <c r="K30" s="267">
        <v>26</v>
      </c>
      <c r="L30" s="266">
        <v>56308.67</v>
      </c>
      <c r="M30" s="268">
        <f t="shared" si="8"/>
        <v>558</v>
      </c>
      <c r="N30" s="268">
        <f t="shared" si="9"/>
        <v>137397.69</v>
      </c>
      <c r="O30" s="264"/>
      <c r="P30" s="159"/>
      <c r="Q30" s="159"/>
      <c r="R30" s="264"/>
      <c r="S30" s="267">
        <v>4</v>
      </c>
      <c r="T30" s="266">
        <v>43687.12</v>
      </c>
      <c r="U30" s="264"/>
      <c r="V30" s="159"/>
      <c r="W30" s="159"/>
      <c r="X30" s="264"/>
      <c r="Y30" s="447">
        <f t="shared" si="10"/>
        <v>17745</v>
      </c>
      <c r="Z30" s="447">
        <f t="shared" si="11"/>
        <v>330554.27</v>
      </c>
      <c r="AA30" s="5"/>
      <c r="AB30" s="281">
        <v>17745</v>
      </c>
      <c r="AC30" s="281">
        <v>330554.27</v>
      </c>
      <c r="AE30" s="271">
        <f t="shared" si="12"/>
        <v>0</v>
      </c>
      <c r="AF30" s="272">
        <f t="shared" si="13"/>
        <v>0</v>
      </c>
    </row>
    <row r="31" spans="1:44" s="3" customFormat="1" ht="14.5" hidden="1" x14ac:dyDescent="0.25">
      <c r="A31" s="85">
        <v>42736</v>
      </c>
      <c r="B31" s="283">
        <v>2019</v>
      </c>
      <c r="C31" s="264"/>
      <c r="D31" s="265">
        <v>15863</v>
      </c>
      <c r="E31" s="266">
        <v>144159.69</v>
      </c>
      <c r="F31" s="264"/>
      <c r="G31" s="267">
        <v>332</v>
      </c>
      <c r="H31" s="266">
        <v>11123.16</v>
      </c>
      <c r="I31" s="267">
        <v>212</v>
      </c>
      <c r="J31" s="266">
        <v>79444.31</v>
      </c>
      <c r="K31" s="267">
        <v>40</v>
      </c>
      <c r="L31" s="266">
        <v>137163.85</v>
      </c>
      <c r="M31" s="268">
        <f t="shared" si="8"/>
        <v>584</v>
      </c>
      <c r="N31" s="268">
        <f t="shared" si="9"/>
        <v>227731.32</v>
      </c>
      <c r="O31" s="264"/>
      <c r="P31" s="159"/>
      <c r="Q31" s="159"/>
      <c r="R31" s="264"/>
      <c r="S31" s="267">
        <v>7</v>
      </c>
      <c r="T31" s="266">
        <v>77950.13</v>
      </c>
      <c r="U31" s="264"/>
      <c r="V31" s="159"/>
      <c r="W31" s="159"/>
      <c r="X31" s="264"/>
      <c r="Y31" s="447">
        <f t="shared" si="10"/>
        <v>16454</v>
      </c>
      <c r="Z31" s="447">
        <f t="shared" si="11"/>
        <v>449841.14</v>
      </c>
      <c r="AA31" s="5"/>
      <c r="AB31" s="281">
        <v>16454</v>
      </c>
      <c r="AC31" s="281">
        <v>449841.14</v>
      </c>
      <c r="AE31" s="271">
        <f t="shared" si="12"/>
        <v>0</v>
      </c>
      <c r="AF31" s="272">
        <f t="shared" si="13"/>
        <v>0</v>
      </c>
      <c r="AH31" s="405"/>
    </row>
    <row r="32" spans="1:44" s="3" customFormat="1" ht="14.5" x14ac:dyDescent="0.25">
      <c r="A32" s="85">
        <v>42736</v>
      </c>
      <c r="B32" s="263">
        <v>2020</v>
      </c>
      <c r="C32" s="264"/>
      <c r="D32" s="265">
        <v>6482</v>
      </c>
      <c r="E32" s="266">
        <v>59364.28</v>
      </c>
      <c r="F32" s="264"/>
      <c r="G32" s="267">
        <v>126</v>
      </c>
      <c r="H32" s="266">
        <v>3950.07</v>
      </c>
      <c r="I32" s="267">
        <v>57</v>
      </c>
      <c r="J32" s="266">
        <v>17747.099999999999</v>
      </c>
      <c r="K32" s="267">
        <v>5</v>
      </c>
      <c r="L32" s="266">
        <v>13813.63</v>
      </c>
      <c r="M32" s="268">
        <f t="shared" si="8"/>
        <v>188</v>
      </c>
      <c r="N32" s="268">
        <f t="shared" si="9"/>
        <v>35510.799999999996</v>
      </c>
      <c r="O32" s="264"/>
      <c r="P32" s="159"/>
      <c r="Q32" s="159"/>
      <c r="R32" s="264"/>
      <c r="S32" s="267">
        <v>6</v>
      </c>
      <c r="T32" s="266">
        <v>45568.26</v>
      </c>
      <c r="U32" s="264"/>
      <c r="V32" s="159"/>
      <c r="W32" s="159"/>
      <c r="X32" s="264"/>
      <c r="Y32" s="270">
        <f t="shared" si="10"/>
        <v>6676</v>
      </c>
      <c r="Z32" s="270">
        <f t="shared" si="11"/>
        <v>140443.34</v>
      </c>
      <c r="AA32" s="5"/>
      <c r="AB32" s="281">
        <v>6676</v>
      </c>
      <c r="AC32" s="281">
        <v>140443.34</v>
      </c>
      <c r="AE32" s="271">
        <f t="shared" si="12"/>
        <v>0</v>
      </c>
      <c r="AF32" s="272">
        <f t="shared" si="13"/>
        <v>0</v>
      </c>
      <c r="AH32"/>
      <c r="AI32" s="104"/>
      <c r="AJ32" s="104"/>
      <c r="AK32" s="104"/>
      <c r="AL32" s="104"/>
      <c r="AM32" s="104"/>
      <c r="AN32" s="104"/>
      <c r="AO32" s="104"/>
      <c r="AP32" s="104"/>
      <c r="AQ32" s="104"/>
      <c r="AR32" s="104"/>
    </row>
    <row r="33" spans="1:44" s="3" customFormat="1" ht="14.5" x14ac:dyDescent="0.25">
      <c r="A33" s="85">
        <v>42736</v>
      </c>
      <c r="B33" s="263">
        <v>2021</v>
      </c>
      <c r="C33" s="264"/>
      <c r="D33" s="265">
        <v>15</v>
      </c>
      <c r="E33" s="266">
        <v>101.19</v>
      </c>
      <c r="F33" s="264"/>
      <c r="G33" s="267">
        <v>0</v>
      </c>
      <c r="H33" s="266">
        <v>0</v>
      </c>
      <c r="I33" s="267">
        <v>1</v>
      </c>
      <c r="J33" s="266">
        <v>192.76</v>
      </c>
      <c r="K33" s="267">
        <v>0</v>
      </c>
      <c r="L33" s="266">
        <v>0</v>
      </c>
      <c r="M33" s="268">
        <f t="shared" si="8"/>
        <v>1</v>
      </c>
      <c r="N33" s="268">
        <f t="shared" si="9"/>
        <v>192.76</v>
      </c>
      <c r="O33" s="264"/>
      <c r="P33" s="159"/>
      <c r="Q33" s="159"/>
      <c r="R33" s="264"/>
      <c r="S33" s="267">
        <v>0</v>
      </c>
      <c r="T33" s="266">
        <v>0</v>
      </c>
      <c r="U33" s="264"/>
      <c r="V33" s="159"/>
      <c r="W33" s="159"/>
      <c r="X33" s="264"/>
      <c r="Y33" s="270">
        <f t="shared" si="10"/>
        <v>16</v>
      </c>
      <c r="Z33" s="270">
        <f t="shared" si="11"/>
        <v>293.95</v>
      </c>
      <c r="AA33" s="5"/>
      <c r="AB33" s="252">
        <v>16</v>
      </c>
      <c r="AC33" s="252">
        <v>293.95</v>
      </c>
      <c r="AE33" s="271">
        <f t="shared" si="12"/>
        <v>0</v>
      </c>
      <c r="AF33" s="272">
        <f t="shared" si="13"/>
        <v>0</v>
      </c>
      <c r="AH33" s="351"/>
      <c r="AI33" s="104"/>
      <c r="AJ33" s="104"/>
      <c r="AK33" s="104"/>
      <c r="AL33" s="104"/>
      <c r="AM33" s="104"/>
      <c r="AN33" s="104"/>
      <c r="AO33" s="104"/>
      <c r="AP33" s="104"/>
      <c r="AQ33" s="104"/>
      <c r="AR33" s="104"/>
    </row>
    <row r="34" spans="1:44" s="3" customFormat="1" ht="14.5" x14ac:dyDescent="0.25">
      <c r="A34" s="85">
        <v>42736</v>
      </c>
      <c r="B34" s="263">
        <v>2022</v>
      </c>
      <c r="C34" s="264"/>
      <c r="D34" s="265">
        <v>1</v>
      </c>
      <c r="E34" s="266">
        <v>5.19</v>
      </c>
      <c r="F34" s="264"/>
      <c r="G34" s="267">
        <v>0</v>
      </c>
      <c r="H34" s="266">
        <v>0</v>
      </c>
      <c r="I34" s="267">
        <v>0</v>
      </c>
      <c r="J34" s="266">
        <v>0</v>
      </c>
      <c r="K34" s="267">
        <v>0</v>
      </c>
      <c r="L34" s="266">
        <v>0</v>
      </c>
      <c r="M34" s="268">
        <f t="shared" si="8"/>
        <v>0</v>
      </c>
      <c r="N34" s="268">
        <f t="shared" si="9"/>
        <v>0</v>
      </c>
      <c r="O34" s="264"/>
      <c r="P34" s="159"/>
      <c r="Q34" s="159"/>
      <c r="R34" s="264"/>
      <c r="S34" s="267">
        <v>0</v>
      </c>
      <c r="T34" s="266">
        <v>0</v>
      </c>
      <c r="U34" s="264"/>
      <c r="V34" s="159"/>
      <c r="W34" s="159"/>
      <c r="X34" s="264"/>
      <c r="Y34" s="270">
        <f t="shared" si="10"/>
        <v>1</v>
      </c>
      <c r="Z34" s="270">
        <f t="shared" si="11"/>
        <v>5.19</v>
      </c>
      <c r="AA34" s="5"/>
      <c r="AB34" s="252">
        <v>1</v>
      </c>
      <c r="AC34" s="252">
        <v>5.19</v>
      </c>
      <c r="AE34" s="271">
        <f t="shared" si="12"/>
        <v>0</v>
      </c>
      <c r="AF34" s="272">
        <f t="shared" si="13"/>
        <v>0</v>
      </c>
      <c r="AH34" s="104"/>
      <c r="AI34" s="104"/>
      <c r="AJ34" s="104"/>
      <c r="AK34" s="104"/>
      <c r="AL34" s="104"/>
      <c r="AM34" s="104"/>
      <c r="AN34" s="104"/>
      <c r="AO34" s="104"/>
      <c r="AP34" s="104"/>
      <c r="AQ34" s="104"/>
      <c r="AR34" s="104"/>
    </row>
    <row r="35" spans="1:44" s="3" customFormat="1" ht="14.5" x14ac:dyDescent="0.25">
      <c r="A35" s="85">
        <v>42736</v>
      </c>
      <c r="B35" s="263">
        <v>2023</v>
      </c>
      <c r="C35" s="264"/>
      <c r="D35" s="265">
        <v>0</v>
      </c>
      <c r="E35" s="266">
        <v>0</v>
      </c>
      <c r="F35" s="264"/>
      <c r="G35" s="267">
        <v>0</v>
      </c>
      <c r="H35" s="266">
        <v>0</v>
      </c>
      <c r="I35" s="267">
        <v>0</v>
      </c>
      <c r="J35" s="266">
        <v>0</v>
      </c>
      <c r="K35" s="267">
        <v>0</v>
      </c>
      <c r="L35" s="266">
        <v>0</v>
      </c>
      <c r="M35" s="268">
        <f t="shared" si="8"/>
        <v>0</v>
      </c>
      <c r="N35" s="268">
        <f t="shared" si="9"/>
        <v>0</v>
      </c>
      <c r="O35" s="264"/>
      <c r="P35" s="159"/>
      <c r="Q35" s="159"/>
      <c r="R35" s="264"/>
      <c r="S35" s="267">
        <v>0</v>
      </c>
      <c r="T35" s="266">
        <v>0</v>
      </c>
      <c r="U35" s="264"/>
      <c r="V35" s="159"/>
      <c r="W35" s="159"/>
      <c r="X35" s="264"/>
      <c r="Y35" s="270">
        <f t="shared" si="10"/>
        <v>0</v>
      </c>
      <c r="Z35" s="270">
        <f t="shared" si="11"/>
        <v>0</v>
      </c>
      <c r="AA35" s="5"/>
      <c r="AB35" s="252">
        <v>0</v>
      </c>
      <c r="AC35" s="252">
        <v>0</v>
      </c>
      <c r="AE35" s="271">
        <f t="shared" ref="AE35:AE37" si="21">Y35-AB35</f>
        <v>0</v>
      </c>
      <c r="AF35" s="272">
        <f t="shared" ref="AF35:AF37" si="22">Z35-AC35</f>
        <v>0</v>
      </c>
      <c r="AH35" s="104"/>
      <c r="AI35" s="104"/>
      <c r="AJ35" s="104"/>
      <c r="AK35" s="104"/>
      <c r="AL35" s="104"/>
      <c r="AM35" s="104"/>
      <c r="AN35" s="104"/>
      <c r="AO35" s="104"/>
      <c r="AP35" s="104"/>
      <c r="AQ35" s="104"/>
      <c r="AR35" s="104"/>
    </row>
    <row r="36" spans="1:44" s="3" customFormat="1" ht="14.5" x14ac:dyDescent="0.25">
      <c r="A36" s="85">
        <v>42736</v>
      </c>
      <c r="B36" s="263">
        <v>2024</v>
      </c>
      <c r="C36" s="264"/>
      <c r="D36" s="265">
        <v>0</v>
      </c>
      <c r="E36" s="266">
        <v>0</v>
      </c>
      <c r="F36" s="264"/>
      <c r="G36" s="267">
        <v>0</v>
      </c>
      <c r="H36" s="266">
        <v>0</v>
      </c>
      <c r="I36" s="267">
        <v>0</v>
      </c>
      <c r="J36" s="266">
        <v>0</v>
      </c>
      <c r="K36" s="267">
        <v>0</v>
      </c>
      <c r="L36" s="266">
        <v>0</v>
      </c>
      <c r="M36" s="268">
        <f t="shared" si="8"/>
        <v>0</v>
      </c>
      <c r="N36" s="268">
        <f t="shared" si="9"/>
        <v>0</v>
      </c>
      <c r="O36" s="264"/>
      <c r="P36" s="159"/>
      <c r="Q36" s="159"/>
      <c r="R36" s="264"/>
      <c r="S36" s="267">
        <v>0</v>
      </c>
      <c r="T36" s="266">
        <v>0</v>
      </c>
      <c r="U36" s="264"/>
      <c r="V36" s="159"/>
      <c r="W36" s="159"/>
      <c r="X36" s="264"/>
      <c r="Y36" s="270">
        <f t="shared" si="10"/>
        <v>0</v>
      </c>
      <c r="Z36" s="270">
        <f t="shared" si="11"/>
        <v>0</v>
      </c>
      <c r="AA36" s="5"/>
      <c r="AB36" s="252">
        <v>0</v>
      </c>
      <c r="AC36" s="252">
        <v>0</v>
      </c>
      <c r="AE36" s="271">
        <f t="shared" si="21"/>
        <v>0</v>
      </c>
      <c r="AF36" s="272">
        <f t="shared" si="22"/>
        <v>0</v>
      </c>
      <c r="AH36" s="104"/>
      <c r="AI36" s="104"/>
      <c r="AJ36" s="104"/>
      <c r="AK36" s="104"/>
      <c r="AL36" s="104"/>
      <c r="AM36" s="104"/>
      <c r="AN36" s="104"/>
      <c r="AO36" s="104"/>
      <c r="AP36" s="104"/>
      <c r="AQ36" s="104"/>
      <c r="AR36" s="104"/>
    </row>
    <row r="37" spans="1:44" s="3" customFormat="1" ht="14.5" x14ac:dyDescent="0.25">
      <c r="A37" s="85">
        <v>42736</v>
      </c>
      <c r="B37" s="263">
        <v>2025</v>
      </c>
      <c r="C37" s="264"/>
      <c r="D37" s="265">
        <v>0</v>
      </c>
      <c r="E37" s="266">
        <v>0</v>
      </c>
      <c r="F37" s="264"/>
      <c r="G37" s="267">
        <v>0</v>
      </c>
      <c r="H37" s="266">
        <v>0</v>
      </c>
      <c r="I37" s="267">
        <v>0</v>
      </c>
      <c r="J37" s="266">
        <v>0</v>
      </c>
      <c r="K37" s="267">
        <v>0</v>
      </c>
      <c r="L37" s="266">
        <v>0</v>
      </c>
      <c r="M37" s="268">
        <f t="shared" ref="M37" si="23">SUM(G37+I37+K37)</f>
        <v>0</v>
      </c>
      <c r="N37" s="268">
        <f t="shared" ref="N37" si="24">SUM(H37+J37+L37)</f>
        <v>0</v>
      </c>
      <c r="O37" s="264"/>
      <c r="P37" s="159"/>
      <c r="Q37" s="159"/>
      <c r="R37" s="264"/>
      <c r="S37" s="267">
        <v>0</v>
      </c>
      <c r="T37" s="266">
        <v>0</v>
      </c>
      <c r="U37" s="264"/>
      <c r="V37" s="159"/>
      <c r="W37" s="159"/>
      <c r="X37" s="264"/>
      <c r="Y37" s="270">
        <f t="shared" ref="Y37" si="25">SUM(D37+M37+S37+V37)</f>
        <v>0</v>
      </c>
      <c r="Z37" s="270">
        <f t="shared" ref="Z37" si="26">SUM(E37+N37+T37+W37)</f>
        <v>0</v>
      </c>
      <c r="AA37" s="5"/>
      <c r="AB37" s="252">
        <v>0</v>
      </c>
      <c r="AC37" s="252">
        <v>0</v>
      </c>
      <c r="AE37" s="271">
        <f t="shared" si="21"/>
        <v>0</v>
      </c>
      <c r="AF37" s="272">
        <f t="shared" si="22"/>
        <v>0</v>
      </c>
      <c r="AH37" s="104"/>
      <c r="AI37" s="104"/>
      <c r="AJ37" s="104"/>
      <c r="AK37" s="104"/>
      <c r="AL37" s="104"/>
      <c r="AM37" s="104"/>
      <c r="AN37" s="104"/>
      <c r="AO37" s="104"/>
      <c r="AP37" s="104"/>
      <c r="AQ37" s="104"/>
      <c r="AR37" s="104"/>
    </row>
    <row r="38" spans="1:44" s="3" customFormat="1" ht="14.5" x14ac:dyDescent="0.25">
      <c r="A38" s="85">
        <v>42736</v>
      </c>
      <c r="B38" s="263">
        <v>2026</v>
      </c>
      <c r="C38" s="264"/>
      <c r="D38" s="265">
        <v>0</v>
      </c>
      <c r="E38" s="266">
        <v>0</v>
      </c>
      <c r="F38" s="264"/>
      <c r="G38" s="267">
        <v>0</v>
      </c>
      <c r="H38" s="266">
        <v>0</v>
      </c>
      <c r="I38" s="267">
        <v>0</v>
      </c>
      <c r="J38" s="266">
        <v>0</v>
      </c>
      <c r="K38" s="267">
        <v>0</v>
      </c>
      <c r="L38" s="266">
        <v>0</v>
      </c>
      <c r="M38" s="268">
        <f t="shared" si="8"/>
        <v>0</v>
      </c>
      <c r="N38" s="268">
        <f t="shared" si="9"/>
        <v>0</v>
      </c>
      <c r="O38" s="264"/>
      <c r="P38" s="159"/>
      <c r="Q38" s="159"/>
      <c r="R38" s="264"/>
      <c r="S38" s="267">
        <v>0</v>
      </c>
      <c r="T38" s="266">
        <v>0</v>
      </c>
      <c r="U38" s="264"/>
      <c r="V38" s="159"/>
      <c r="W38" s="159"/>
      <c r="X38" s="264"/>
      <c r="Y38" s="270">
        <f t="shared" si="10"/>
        <v>0</v>
      </c>
      <c r="Z38" s="270">
        <f t="shared" si="11"/>
        <v>0</v>
      </c>
      <c r="AA38" s="5"/>
      <c r="AB38" s="252">
        <v>0</v>
      </c>
      <c r="AC38" s="252">
        <v>0</v>
      </c>
      <c r="AE38" s="271">
        <f t="shared" si="12"/>
        <v>0</v>
      </c>
      <c r="AF38" s="272">
        <f t="shared" si="13"/>
        <v>0</v>
      </c>
      <c r="AH38" s="104"/>
      <c r="AI38" s="104"/>
      <c r="AJ38" s="104"/>
      <c r="AK38" s="104"/>
      <c r="AL38" s="104"/>
      <c r="AM38" s="104"/>
      <c r="AN38" s="104"/>
      <c r="AO38" s="104"/>
      <c r="AP38" s="104"/>
      <c r="AQ38" s="104"/>
      <c r="AR38" s="104"/>
    </row>
    <row r="39" spans="1:44" s="104" customFormat="1" ht="5.5" customHeight="1" x14ac:dyDescent="0.25">
      <c r="A39" s="103"/>
      <c r="B39" s="6"/>
      <c r="C39" s="44"/>
      <c r="D39" s="44"/>
      <c r="E39" s="44"/>
      <c r="F39" s="44"/>
      <c r="G39" s="44"/>
      <c r="H39" s="44"/>
      <c r="I39" s="44"/>
      <c r="J39" s="44"/>
      <c r="K39" s="44"/>
      <c r="L39" s="44"/>
      <c r="M39" s="44"/>
      <c r="N39" s="44"/>
      <c r="O39" s="44"/>
      <c r="P39" s="44"/>
      <c r="Q39" s="44"/>
      <c r="R39" s="44"/>
      <c r="S39" s="44"/>
      <c r="T39" s="44"/>
      <c r="U39" s="44"/>
      <c r="V39" s="44"/>
      <c r="W39" s="44"/>
      <c r="X39" s="44"/>
      <c r="Y39" s="44"/>
      <c r="Z39" s="330"/>
      <c r="AA39" s="246"/>
      <c r="AB39" s="51"/>
      <c r="AC39" s="51"/>
      <c r="AE39" s="44"/>
      <c r="AF39" s="44"/>
    </row>
    <row r="40" spans="1:44" s="190" customFormat="1" ht="14.5" x14ac:dyDescent="0.25">
      <c r="A40" s="273"/>
      <c r="B40" s="288" t="s">
        <v>18</v>
      </c>
      <c r="C40" s="189"/>
      <c r="D40" s="289">
        <f>SUM(D10+D21, D32:D38)</f>
        <v>122170</v>
      </c>
      <c r="E40" s="289">
        <f>SUM(E10+E21, E32:E38)</f>
        <v>1023419.2499999999</v>
      </c>
      <c r="F40" s="189"/>
      <c r="G40" s="290">
        <f t="shared" ref="G40:N40" si="27">SUM(G10+G21, G32:G38)</f>
        <v>4397</v>
      </c>
      <c r="H40" s="290">
        <f t="shared" si="27"/>
        <v>140683.522</v>
      </c>
      <c r="I40" s="290">
        <f t="shared" si="27"/>
        <v>2429</v>
      </c>
      <c r="J40" s="290">
        <f t="shared" si="27"/>
        <v>781027.83299999987</v>
      </c>
      <c r="K40" s="290">
        <f t="shared" si="27"/>
        <v>276</v>
      </c>
      <c r="L40" s="290">
        <f t="shared" si="27"/>
        <v>675486.62399999995</v>
      </c>
      <c r="M40" s="289">
        <f t="shared" si="27"/>
        <v>7102</v>
      </c>
      <c r="N40" s="289">
        <f t="shared" si="27"/>
        <v>1597197.9789999998</v>
      </c>
      <c r="O40" s="189"/>
      <c r="P40" s="291"/>
      <c r="Q40" s="291"/>
      <c r="R40" s="189"/>
      <c r="S40" s="289">
        <f t="shared" ref="S40:T40" si="28">SUM(S10+S21, S32:S38)</f>
        <v>179</v>
      </c>
      <c r="T40" s="289">
        <f t="shared" si="28"/>
        <v>714745.4850000001</v>
      </c>
      <c r="U40" s="189"/>
      <c r="V40" s="291"/>
      <c r="W40" s="291"/>
      <c r="X40" s="189"/>
      <c r="Y40" s="289">
        <f t="shared" ref="Y40:Z40" si="29">SUM(Y10+Y21, Y32:Y38)</f>
        <v>129451</v>
      </c>
      <c r="Z40" s="289">
        <f t="shared" si="29"/>
        <v>3335362.7140000002</v>
      </c>
      <c r="AA40" s="8"/>
      <c r="AB40" s="438">
        <f t="shared" ref="AB40:AC40" si="30">SUM(AB10+AB21, AB32:AB38)</f>
        <v>129451</v>
      </c>
      <c r="AC40" s="438">
        <f t="shared" si="30"/>
        <v>3335362.7090000003</v>
      </c>
      <c r="AE40" s="326">
        <f>SUM(AE11:AE38)</f>
        <v>0</v>
      </c>
      <c r="AF40" s="326">
        <f>SUM(AF11:AF38)</f>
        <v>9.9999998928979039E-3</v>
      </c>
      <c r="AH40" s="48"/>
      <c r="AI40" s="48"/>
      <c r="AJ40" s="48"/>
      <c r="AK40" s="48"/>
      <c r="AL40" s="48"/>
      <c r="AM40" s="48"/>
      <c r="AN40" s="48"/>
      <c r="AO40" s="48"/>
      <c r="AP40" s="48"/>
      <c r="AQ40" s="48"/>
      <c r="AR40" s="48"/>
    </row>
    <row r="41" spans="1:44" s="48" customFormat="1" ht="4" customHeight="1" x14ac:dyDescent="0.25">
      <c r="A41" s="275"/>
      <c r="B41" s="340"/>
      <c r="C41" s="189"/>
      <c r="D41" s="293"/>
      <c r="E41" s="293"/>
      <c r="F41" s="189"/>
      <c r="G41" s="293"/>
      <c r="H41" s="293"/>
      <c r="I41" s="293"/>
      <c r="J41" s="293"/>
      <c r="K41" s="293"/>
      <c r="L41" s="293"/>
      <c r="M41" s="293"/>
      <c r="N41" s="293"/>
      <c r="O41" s="189"/>
      <c r="P41" s="293"/>
      <c r="Q41" s="293"/>
      <c r="R41" s="189"/>
      <c r="S41" s="293"/>
      <c r="T41" s="293"/>
      <c r="U41" s="189"/>
      <c r="V41" s="293"/>
      <c r="W41" s="293"/>
      <c r="X41" s="189"/>
      <c r="Y41" s="293"/>
      <c r="Z41" s="293"/>
      <c r="AA41" s="276"/>
      <c r="AB41" s="341"/>
      <c r="AC41" s="341"/>
      <c r="AE41" s="342"/>
      <c r="AF41" s="342"/>
    </row>
    <row r="42" spans="1:44" s="48" customFormat="1" ht="14.5" x14ac:dyDescent="0.25">
      <c r="A42" s="275"/>
      <c r="B42" s="340"/>
      <c r="C42" s="189"/>
      <c r="D42" s="567" t="s">
        <v>19</v>
      </c>
      <c r="E42" s="567"/>
      <c r="F42" s="567"/>
      <c r="G42" s="567"/>
      <c r="H42" s="567"/>
      <c r="I42" s="567"/>
      <c r="J42" s="567"/>
      <c r="K42" s="567"/>
      <c r="L42" s="567"/>
      <c r="M42" s="567"/>
      <c r="N42" s="567"/>
      <c r="O42" s="567"/>
      <c r="P42" s="567"/>
      <c r="Q42" s="567"/>
      <c r="R42" s="567"/>
      <c r="S42" s="567"/>
      <c r="T42" s="567"/>
      <c r="U42" s="567"/>
      <c r="V42" s="567"/>
      <c r="W42" s="567"/>
      <c r="X42" s="189"/>
      <c r="Y42" s="293"/>
      <c r="Z42" s="293"/>
      <c r="AA42" s="276"/>
      <c r="AB42" s="341"/>
      <c r="AC42" s="341"/>
      <c r="AE42" s="342"/>
      <c r="AF42" s="342"/>
      <c r="AH42" s="349"/>
      <c r="AI42" s="350"/>
    </row>
    <row r="43" spans="1:44" s="48" customFormat="1" ht="14.5" x14ac:dyDescent="0.25">
      <c r="A43" s="275"/>
      <c r="B43" s="340"/>
      <c r="C43" s="189"/>
      <c r="D43" s="567" t="s">
        <v>20</v>
      </c>
      <c r="E43" s="567"/>
      <c r="F43" s="567"/>
      <c r="G43" s="567"/>
      <c r="H43" s="567"/>
      <c r="I43" s="567"/>
      <c r="J43" s="567"/>
      <c r="K43" s="567"/>
      <c r="L43" s="567"/>
      <c r="M43" s="567"/>
      <c r="N43" s="567"/>
      <c r="O43" s="567"/>
      <c r="P43" s="567"/>
      <c r="Q43" s="567"/>
      <c r="R43" s="567"/>
      <c r="S43" s="567"/>
      <c r="T43" s="567"/>
      <c r="U43" s="567"/>
      <c r="V43" s="567"/>
      <c r="W43" s="567"/>
      <c r="X43" s="189"/>
      <c r="Y43" s="293"/>
      <c r="Z43" s="293"/>
      <c r="AA43" s="276"/>
      <c r="AB43" s="341"/>
      <c r="AC43" s="341"/>
      <c r="AE43" s="342"/>
      <c r="AF43" s="342"/>
      <c r="AH43" s="349"/>
      <c r="AI43" s="350"/>
    </row>
    <row r="44" spans="1:44" s="48" customFormat="1" ht="8.15" customHeight="1" x14ac:dyDescent="0.25">
      <c r="A44" s="275"/>
      <c r="B44" s="340"/>
      <c r="C44" s="189"/>
      <c r="D44" s="422"/>
      <c r="E44" s="422"/>
      <c r="F44" s="422"/>
      <c r="G44" s="422"/>
      <c r="H44" s="422"/>
      <c r="I44" s="422"/>
      <c r="J44" s="422"/>
      <c r="K44" s="422"/>
      <c r="L44" s="422"/>
      <c r="M44" s="422"/>
      <c r="N44" s="422"/>
      <c r="O44" s="422"/>
      <c r="P44" s="422"/>
      <c r="Q44" s="422"/>
      <c r="R44" s="422"/>
      <c r="S44" s="422"/>
      <c r="T44" s="422"/>
      <c r="U44" s="422"/>
      <c r="V44" s="422"/>
      <c r="W44" s="422"/>
      <c r="X44" s="189"/>
      <c r="Y44" s="293"/>
      <c r="Z44" s="293"/>
      <c r="AA44" s="276"/>
      <c r="AB44" s="341"/>
      <c r="AC44" s="341"/>
      <c r="AE44" s="342"/>
      <c r="AF44" s="342"/>
      <c r="AH44" s="349"/>
      <c r="AI44" s="350"/>
    </row>
    <row r="45" spans="1:44" s="3" customFormat="1" x14ac:dyDescent="0.25">
      <c r="A45" s="85"/>
      <c r="B45" s="292" t="s">
        <v>21</v>
      </c>
      <c r="C45" s="44"/>
      <c r="D45" s="44"/>
      <c r="E45" s="210"/>
      <c r="F45" s="44"/>
      <c r="G45" s="44"/>
      <c r="H45" s="44"/>
      <c r="I45" s="44"/>
      <c r="J45" s="44"/>
      <c r="K45" s="44"/>
      <c r="L45" s="44"/>
      <c r="M45" s="44"/>
      <c r="N45" s="44"/>
      <c r="O45" s="44"/>
      <c r="P45" s="44"/>
      <c r="Q45" s="44"/>
      <c r="R45" s="44"/>
      <c r="S45" s="44"/>
      <c r="T45" s="44"/>
      <c r="U45" s="44"/>
      <c r="V45" s="44"/>
      <c r="W45" s="44"/>
      <c r="X45" s="44"/>
      <c r="Y45" s="44"/>
      <c r="Z45" s="44"/>
      <c r="AA45" s="104"/>
      <c r="AB45" s="233"/>
      <c r="AC45" s="233"/>
      <c r="AD45" s="104"/>
      <c r="AE45" s="44"/>
      <c r="AF45" s="44"/>
    </row>
    <row r="46" spans="1:44" s="3" customFormat="1" ht="14.5" x14ac:dyDescent="0.25">
      <c r="A46" s="85"/>
      <c r="B46" s="263" t="s">
        <v>420</v>
      </c>
      <c r="C46" s="279"/>
      <c r="D46" s="269">
        <f>SUM(D47:D51)</f>
        <v>118</v>
      </c>
      <c r="E46" s="269">
        <f>SUM(E47:E51)</f>
        <v>1356.2</v>
      </c>
      <c r="F46" s="279"/>
      <c r="G46" s="269">
        <f t="shared" ref="G46:L46" si="31">SUM(G47:G51)</f>
        <v>2</v>
      </c>
      <c r="H46" s="269">
        <f t="shared" si="31"/>
        <v>119.34</v>
      </c>
      <c r="I46" s="269">
        <f t="shared" si="31"/>
        <v>7</v>
      </c>
      <c r="J46" s="269">
        <f t="shared" si="31"/>
        <v>2918.39</v>
      </c>
      <c r="K46" s="269">
        <f t="shared" si="31"/>
        <v>0</v>
      </c>
      <c r="L46" s="269">
        <f t="shared" si="31"/>
        <v>0</v>
      </c>
      <c r="M46" s="268">
        <f t="shared" ref="M46" si="32">SUM(G46+I46+K46)</f>
        <v>9</v>
      </c>
      <c r="N46" s="268">
        <f t="shared" ref="N46" si="33">SUM(H46+J46+L46)</f>
        <v>3037.73</v>
      </c>
      <c r="O46" s="279"/>
      <c r="P46" s="159"/>
      <c r="Q46" s="159"/>
      <c r="R46" s="279"/>
      <c r="S46" s="269">
        <f t="shared" ref="S46:T46" si="34">SUM(S47:S51)</f>
        <v>1</v>
      </c>
      <c r="T46" s="269">
        <f t="shared" si="34"/>
        <v>232.56</v>
      </c>
      <c r="U46" s="279"/>
      <c r="V46" s="159"/>
      <c r="W46" s="159"/>
      <c r="X46" s="279"/>
      <c r="Y46" s="270">
        <f t="shared" ref="Y46:Z46" si="35">SUM(Y47:Y51)</f>
        <v>128</v>
      </c>
      <c r="Z46" s="270">
        <f t="shared" si="35"/>
        <v>4626.49</v>
      </c>
      <c r="AA46" s="5"/>
      <c r="AB46" s="281">
        <v>128</v>
      </c>
      <c r="AC46" s="281">
        <v>4626.49</v>
      </c>
      <c r="AE46" s="458">
        <f t="shared" ref="AE46" si="36">Y46-AB46</f>
        <v>0</v>
      </c>
      <c r="AF46" s="459">
        <f t="shared" ref="AF46" si="37">Z46-AC46</f>
        <v>0</v>
      </c>
    </row>
    <row r="47" spans="1:44" s="3" customFormat="1" ht="14.5" hidden="1" x14ac:dyDescent="0.25">
      <c r="A47" s="85"/>
      <c r="B47" s="131">
        <v>2015</v>
      </c>
      <c r="C47" s="279"/>
      <c r="D47" s="268">
        <v>0</v>
      </c>
      <c r="E47" s="268">
        <v>0</v>
      </c>
      <c r="F47" s="279">
        <v>0</v>
      </c>
      <c r="G47" s="269">
        <v>0</v>
      </c>
      <c r="H47" s="269">
        <v>0</v>
      </c>
      <c r="I47" s="269">
        <v>0</v>
      </c>
      <c r="J47" s="269">
        <v>0</v>
      </c>
      <c r="K47" s="269">
        <v>0</v>
      </c>
      <c r="L47" s="269">
        <v>0</v>
      </c>
      <c r="M47" s="268">
        <f t="shared" ref="M47:M58" si="38">SUM(G47+I47+K47)</f>
        <v>0</v>
      </c>
      <c r="N47" s="268">
        <f t="shared" ref="N47:N58" si="39">SUM(H47+J47+L47)</f>
        <v>0</v>
      </c>
      <c r="O47" s="279"/>
      <c r="P47" s="159"/>
      <c r="Q47" s="159"/>
      <c r="R47" s="279"/>
      <c r="S47" s="269">
        <v>0</v>
      </c>
      <c r="T47" s="269">
        <v>0</v>
      </c>
      <c r="U47" s="279"/>
      <c r="V47" s="269">
        <v>0</v>
      </c>
      <c r="W47" s="269">
        <v>0</v>
      </c>
      <c r="X47" s="279"/>
      <c r="Y47" s="448">
        <f t="shared" ref="Y47:Y58" si="40">SUM(D47+M47+S47+V47)</f>
        <v>0</v>
      </c>
      <c r="Z47" s="449">
        <f t="shared" ref="Z47:Z58" si="41">SUM(E47+N47+T47+W47)</f>
        <v>0</v>
      </c>
      <c r="AB47" s="381">
        <v>0</v>
      </c>
      <c r="AC47" s="382">
        <v>0</v>
      </c>
      <c r="AE47" s="458">
        <f t="shared" ref="AE47:AE58" si="42">Y47-AB47</f>
        <v>0</v>
      </c>
      <c r="AF47" s="459">
        <f t="shared" ref="AF47:AF58" si="43">Z47-AC47</f>
        <v>0</v>
      </c>
    </row>
    <row r="48" spans="1:44" s="3" customFormat="1" ht="14.5" hidden="1" x14ac:dyDescent="0.25">
      <c r="A48" s="85"/>
      <c r="B48" s="131">
        <v>2016</v>
      </c>
      <c r="C48" s="279"/>
      <c r="D48" s="268">
        <v>6</v>
      </c>
      <c r="E48" s="268">
        <v>45.16</v>
      </c>
      <c r="F48" s="279">
        <v>0</v>
      </c>
      <c r="G48" s="269">
        <v>0</v>
      </c>
      <c r="H48" s="269">
        <v>0</v>
      </c>
      <c r="I48" s="269">
        <v>0</v>
      </c>
      <c r="J48" s="269">
        <v>0</v>
      </c>
      <c r="K48" s="269">
        <v>0</v>
      </c>
      <c r="L48" s="269">
        <v>0</v>
      </c>
      <c r="M48" s="268">
        <f t="shared" si="38"/>
        <v>0</v>
      </c>
      <c r="N48" s="268">
        <f t="shared" si="39"/>
        <v>0</v>
      </c>
      <c r="O48" s="279"/>
      <c r="P48" s="159"/>
      <c r="Q48" s="159"/>
      <c r="R48" s="279"/>
      <c r="S48" s="269">
        <v>0</v>
      </c>
      <c r="T48" s="269">
        <v>0</v>
      </c>
      <c r="U48" s="279"/>
      <c r="V48" s="269">
        <v>0</v>
      </c>
      <c r="W48" s="269">
        <v>0</v>
      </c>
      <c r="X48" s="279"/>
      <c r="Y48" s="448">
        <f t="shared" si="40"/>
        <v>6</v>
      </c>
      <c r="Z48" s="449">
        <f t="shared" si="41"/>
        <v>45.16</v>
      </c>
      <c r="AB48" s="381">
        <v>6</v>
      </c>
      <c r="AC48" s="382">
        <v>45.16</v>
      </c>
      <c r="AE48" s="458">
        <f t="shared" si="42"/>
        <v>0</v>
      </c>
      <c r="AF48" s="459">
        <f t="shared" si="43"/>
        <v>0</v>
      </c>
    </row>
    <row r="49" spans="1:34" s="3" customFormat="1" ht="14.5" hidden="1" x14ac:dyDescent="0.25">
      <c r="A49" s="85"/>
      <c r="B49" s="131">
        <v>2017</v>
      </c>
      <c r="C49" s="279">
        <v>5</v>
      </c>
      <c r="D49" s="268">
        <v>5</v>
      </c>
      <c r="E49" s="268">
        <v>67.989999999999995</v>
      </c>
      <c r="F49" s="279">
        <v>0</v>
      </c>
      <c r="G49" s="269">
        <v>0</v>
      </c>
      <c r="H49" s="269">
        <v>0</v>
      </c>
      <c r="I49" s="269">
        <v>0</v>
      </c>
      <c r="J49" s="269">
        <v>0</v>
      </c>
      <c r="K49" s="269">
        <v>0</v>
      </c>
      <c r="L49" s="269">
        <v>0</v>
      </c>
      <c r="M49" s="268">
        <f t="shared" si="38"/>
        <v>0</v>
      </c>
      <c r="N49" s="268">
        <f t="shared" si="39"/>
        <v>0</v>
      </c>
      <c r="O49" s="279"/>
      <c r="P49" s="159"/>
      <c r="Q49" s="159"/>
      <c r="R49" s="279"/>
      <c r="S49" s="269">
        <v>0</v>
      </c>
      <c r="T49" s="269">
        <v>0</v>
      </c>
      <c r="U49" s="279"/>
      <c r="V49" s="269">
        <v>0</v>
      </c>
      <c r="W49" s="269">
        <v>0</v>
      </c>
      <c r="X49" s="279"/>
      <c r="Y49" s="448">
        <f t="shared" si="40"/>
        <v>5</v>
      </c>
      <c r="Z49" s="449">
        <f t="shared" si="41"/>
        <v>67.989999999999995</v>
      </c>
      <c r="AB49" s="381">
        <v>5</v>
      </c>
      <c r="AC49" s="382">
        <v>67.989999999999995</v>
      </c>
      <c r="AE49" s="458">
        <f t="shared" si="42"/>
        <v>0</v>
      </c>
      <c r="AF49" s="459">
        <f t="shared" si="43"/>
        <v>0</v>
      </c>
    </row>
    <row r="50" spans="1:34" s="3" customFormat="1" ht="14.5" hidden="1" x14ac:dyDescent="0.25">
      <c r="A50" s="85"/>
      <c r="B50" s="131">
        <v>2018</v>
      </c>
      <c r="C50" s="279"/>
      <c r="D50" s="268">
        <v>72</v>
      </c>
      <c r="E50" s="268">
        <v>919.84</v>
      </c>
      <c r="F50" s="279">
        <v>0</v>
      </c>
      <c r="G50" s="269">
        <v>0</v>
      </c>
      <c r="H50" s="269">
        <v>0</v>
      </c>
      <c r="I50" s="269">
        <v>0</v>
      </c>
      <c r="J50" s="269">
        <v>0</v>
      </c>
      <c r="K50" s="269">
        <v>0</v>
      </c>
      <c r="L50" s="269">
        <v>0</v>
      </c>
      <c r="M50" s="268">
        <f t="shared" si="38"/>
        <v>0</v>
      </c>
      <c r="N50" s="268">
        <f t="shared" si="39"/>
        <v>0</v>
      </c>
      <c r="O50" s="279"/>
      <c r="P50" s="159"/>
      <c r="Q50" s="159"/>
      <c r="R50" s="279"/>
      <c r="S50" s="269">
        <v>1</v>
      </c>
      <c r="T50" s="269">
        <v>232.56</v>
      </c>
      <c r="U50" s="279"/>
      <c r="V50" s="269">
        <v>0</v>
      </c>
      <c r="W50" s="269">
        <v>0</v>
      </c>
      <c r="X50" s="279"/>
      <c r="Y50" s="448">
        <f t="shared" si="40"/>
        <v>73</v>
      </c>
      <c r="Z50" s="449">
        <f t="shared" si="41"/>
        <v>1152.4000000000001</v>
      </c>
      <c r="AB50" s="381">
        <v>73</v>
      </c>
      <c r="AC50" s="382">
        <v>1152.4000000000001</v>
      </c>
      <c r="AE50" s="458">
        <f t="shared" si="42"/>
        <v>0</v>
      </c>
      <c r="AF50" s="459">
        <f t="shared" si="43"/>
        <v>0</v>
      </c>
    </row>
    <row r="51" spans="1:34" s="3" customFormat="1" ht="14.5" hidden="1" x14ac:dyDescent="0.25">
      <c r="A51" s="85"/>
      <c r="B51" s="131">
        <v>2019</v>
      </c>
      <c r="C51" s="279"/>
      <c r="D51" s="268">
        <v>35</v>
      </c>
      <c r="E51" s="268">
        <v>323.20999999999998</v>
      </c>
      <c r="F51" s="279">
        <v>0</v>
      </c>
      <c r="G51" s="269">
        <v>2</v>
      </c>
      <c r="H51" s="269">
        <v>119.34</v>
      </c>
      <c r="I51" s="269">
        <v>7</v>
      </c>
      <c r="J51" s="269">
        <v>2918.39</v>
      </c>
      <c r="K51" s="269">
        <v>0</v>
      </c>
      <c r="L51" s="269">
        <v>0</v>
      </c>
      <c r="M51" s="268">
        <f t="shared" si="38"/>
        <v>9</v>
      </c>
      <c r="N51" s="268">
        <f t="shared" si="39"/>
        <v>3037.73</v>
      </c>
      <c r="O51" s="279"/>
      <c r="P51" s="159"/>
      <c r="Q51" s="159"/>
      <c r="R51" s="279"/>
      <c r="S51" s="269">
        <v>0</v>
      </c>
      <c r="T51" s="269">
        <v>0</v>
      </c>
      <c r="U51" s="279"/>
      <c r="V51" s="269">
        <v>0</v>
      </c>
      <c r="W51" s="269">
        <v>0</v>
      </c>
      <c r="X51" s="279"/>
      <c r="Y51" s="448">
        <f t="shared" si="40"/>
        <v>44</v>
      </c>
      <c r="Z51" s="449">
        <f t="shared" si="41"/>
        <v>3360.94</v>
      </c>
      <c r="AB51" s="381">
        <v>44</v>
      </c>
      <c r="AC51" s="382">
        <v>3360.94</v>
      </c>
      <c r="AE51" s="458">
        <f t="shared" si="42"/>
        <v>0</v>
      </c>
      <c r="AF51" s="459">
        <f t="shared" si="43"/>
        <v>0</v>
      </c>
    </row>
    <row r="52" spans="1:34" s="3" customFormat="1" ht="14.5" x14ac:dyDescent="0.25">
      <c r="A52" s="85"/>
      <c r="B52" s="339">
        <v>2020</v>
      </c>
      <c r="C52" s="284"/>
      <c r="D52" s="268">
        <v>7508</v>
      </c>
      <c r="E52" s="268">
        <v>64909.32</v>
      </c>
      <c r="F52" s="279"/>
      <c r="G52" s="268">
        <v>158</v>
      </c>
      <c r="H52" s="268">
        <v>5244.3</v>
      </c>
      <c r="I52" s="268">
        <v>130</v>
      </c>
      <c r="J52" s="268">
        <v>49278.86</v>
      </c>
      <c r="K52" s="268">
        <v>17</v>
      </c>
      <c r="L52" s="268">
        <v>43007.12</v>
      </c>
      <c r="M52" s="268">
        <f t="shared" si="38"/>
        <v>305</v>
      </c>
      <c r="N52" s="268">
        <f t="shared" si="39"/>
        <v>97530.28</v>
      </c>
      <c r="O52" s="279"/>
      <c r="P52" s="159"/>
      <c r="Q52" s="159"/>
      <c r="R52" s="279"/>
      <c r="S52" s="268">
        <v>4</v>
      </c>
      <c r="T52" s="268">
        <v>21016.080000000002</v>
      </c>
      <c r="U52" s="279"/>
      <c r="V52" s="268">
        <v>0</v>
      </c>
      <c r="W52" s="268">
        <v>0</v>
      </c>
      <c r="X52" s="279"/>
      <c r="Y52" s="249">
        <f t="shared" si="40"/>
        <v>7817</v>
      </c>
      <c r="Z52" s="329">
        <f t="shared" si="41"/>
        <v>183455.68</v>
      </c>
      <c r="AB52" s="381">
        <v>7817</v>
      </c>
      <c r="AC52" s="382">
        <v>183455.68</v>
      </c>
      <c r="AE52" s="461">
        <f t="shared" si="42"/>
        <v>0</v>
      </c>
      <c r="AF52" s="463">
        <f t="shared" si="43"/>
        <v>0</v>
      </c>
      <c r="AG52" s="406"/>
      <c r="AH52" s="403"/>
    </row>
    <row r="53" spans="1:34" s="3" customFormat="1" ht="14.5" x14ac:dyDescent="0.25">
      <c r="A53" s="85">
        <v>42736</v>
      </c>
      <c r="B53" s="263">
        <v>2021</v>
      </c>
      <c r="C53" s="264"/>
      <c r="D53" s="265">
        <v>13938</v>
      </c>
      <c r="E53" s="266">
        <v>126867.26</v>
      </c>
      <c r="F53" s="264"/>
      <c r="G53" s="267">
        <v>259</v>
      </c>
      <c r="H53" s="266">
        <v>11265.2</v>
      </c>
      <c r="I53" s="267">
        <v>217</v>
      </c>
      <c r="J53" s="266">
        <v>69354.41</v>
      </c>
      <c r="K53" s="267">
        <v>23</v>
      </c>
      <c r="L53" s="266">
        <v>58031.1</v>
      </c>
      <c r="M53" s="268">
        <f t="shared" si="38"/>
        <v>499</v>
      </c>
      <c r="N53" s="268">
        <f t="shared" si="39"/>
        <v>138650.71</v>
      </c>
      <c r="O53" s="264"/>
      <c r="P53" s="159"/>
      <c r="Q53" s="159"/>
      <c r="R53" s="264"/>
      <c r="S53" s="267">
        <v>3</v>
      </c>
      <c r="T53" s="266">
        <v>33581.07</v>
      </c>
      <c r="U53" s="264"/>
      <c r="V53" s="269">
        <v>14</v>
      </c>
      <c r="W53" s="511">
        <v>31540.98</v>
      </c>
      <c r="X53" s="264"/>
      <c r="Y53" s="270">
        <f t="shared" si="40"/>
        <v>14454</v>
      </c>
      <c r="Z53" s="270">
        <f t="shared" si="41"/>
        <v>330640.01999999996</v>
      </c>
      <c r="AA53" s="5"/>
      <c r="AB53" s="281">
        <v>14454</v>
      </c>
      <c r="AC53" s="281">
        <v>330640.01999999996</v>
      </c>
      <c r="AE53" s="458">
        <f t="shared" si="42"/>
        <v>0</v>
      </c>
      <c r="AF53" s="460">
        <f t="shared" si="43"/>
        <v>0</v>
      </c>
      <c r="AG53" s="406"/>
      <c r="AH53" s="369"/>
    </row>
    <row r="54" spans="1:34" s="3" customFormat="1" ht="14.5" x14ac:dyDescent="0.25">
      <c r="A54" s="85">
        <v>42736</v>
      </c>
      <c r="B54" s="263">
        <v>2022</v>
      </c>
      <c r="C54" s="264"/>
      <c r="D54" s="265">
        <v>1712</v>
      </c>
      <c r="E54" s="266">
        <v>16152.24</v>
      </c>
      <c r="F54" s="264"/>
      <c r="G54" s="267">
        <v>304</v>
      </c>
      <c r="H54" s="266">
        <v>13001.17</v>
      </c>
      <c r="I54" s="267">
        <v>373</v>
      </c>
      <c r="J54" s="266">
        <v>131877.48000000001</v>
      </c>
      <c r="K54" s="267">
        <v>49</v>
      </c>
      <c r="L54" s="266">
        <v>106576.34</v>
      </c>
      <c r="M54" s="268">
        <f t="shared" si="38"/>
        <v>726</v>
      </c>
      <c r="N54" s="268">
        <f t="shared" si="39"/>
        <v>251454.99000000002</v>
      </c>
      <c r="O54" s="264"/>
      <c r="P54" s="159"/>
      <c r="Q54" s="159"/>
      <c r="R54" s="264"/>
      <c r="S54" s="267">
        <v>3</v>
      </c>
      <c r="T54" s="266">
        <v>19826.060000000001</v>
      </c>
      <c r="U54" s="264"/>
      <c r="V54" s="269">
        <v>7</v>
      </c>
      <c r="W54" s="511">
        <v>13082.14</v>
      </c>
      <c r="X54" s="264"/>
      <c r="Y54" s="270">
        <f t="shared" si="40"/>
        <v>2448</v>
      </c>
      <c r="Z54" s="270">
        <f t="shared" si="41"/>
        <v>300515.43000000005</v>
      </c>
      <c r="AA54" s="5"/>
      <c r="AB54" s="281">
        <v>2448</v>
      </c>
      <c r="AC54" s="281">
        <v>300515.43000000005</v>
      </c>
      <c r="AE54" s="458">
        <f t="shared" si="42"/>
        <v>0</v>
      </c>
      <c r="AF54" s="460">
        <f t="shared" si="43"/>
        <v>0</v>
      </c>
      <c r="AG54" s="407"/>
      <c r="AH54" s="94"/>
    </row>
    <row r="55" spans="1:34" s="3" customFormat="1" ht="14.5" x14ac:dyDescent="0.25">
      <c r="A55" s="85">
        <v>42736</v>
      </c>
      <c r="B55" s="263">
        <v>2023</v>
      </c>
      <c r="C55" s="264"/>
      <c r="D55" s="265">
        <v>0</v>
      </c>
      <c r="E55" s="266">
        <v>0</v>
      </c>
      <c r="F55" s="264"/>
      <c r="G55" s="267">
        <v>7</v>
      </c>
      <c r="H55" s="266">
        <v>414.84</v>
      </c>
      <c r="I55" s="267">
        <v>61</v>
      </c>
      <c r="J55" s="266">
        <v>24437.29</v>
      </c>
      <c r="K55" s="267">
        <v>10</v>
      </c>
      <c r="L55" s="266">
        <v>16275.46</v>
      </c>
      <c r="M55" s="268">
        <f t="shared" si="38"/>
        <v>78</v>
      </c>
      <c r="N55" s="268">
        <f t="shared" si="39"/>
        <v>41127.589999999997</v>
      </c>
      <c r="O55" s="264"/>
      <c r="P55" s="159"/>
      <c r="Q55" s="159"/>
      <c r="R55" s="264"/>
      <c r="S55" s="267">
        <v>1</v>
      </c>
      <c r="T55" s="266">
        <v>25612.2</v>
      </c>
      <c r="U55" s="264"/>
      <c r="V55" s="269">
        <v>66</v>
      </c>
      <c r="W55" s="511">
        <v>82862.61</v>
      </c>
      <c r="X55" s="264"/>
      <c r="Y55" s="270">
        <f t="shared" si="40"/>
        <v>145</v>
      </c>
      <c r="Z55" s="270">
        <f t="shared" si="41"/>
        <v>149602.4</v>
      </c>
      <c r="AA55" s="5"/>
      <c r="AB55" s="252">
        <v>145</v>
      </c>
      <c r="AC55" s="252">
        <v>149602.4</v>
      </c>
      <c r="AE55" s="461">
        <f t="shared" ref="AE55:AE57" si="44">Y55-AB55</f>
        <v>0</v>
      </c>
      <c r="AF55" s="462">
        <f t="shared" ref="AF55:AF57" si="45">Z55-AC55</f>
        <v>0</v>
      </c>
      <c r="AG55" s="407"/>
      <c r="AH55" s="94"/>
    </row>
    <row r="56" spans="1:34" s="3" customFormat="1" ht="14.5" x14ac:dyDescent="0.25">
      <c r="A56" s="85">
        <v>42736</v>
      </c>
      <c r="B56" s="263">
        <v>2024</v>
      </c>
      <c r="C56" s="264"/>
      <c r="D56" s="265">
        <v>0</v>
      </c>
      <c r="E56" s="266">
        <v>0</v>
      </c>
      <c r="F56" s="264"/>
      <c r="G56" s="267">
        <v>0</v>
      </c>
      <c r="H56" s="266">
        <v>0</v>
      </c>
      <c r="I56" s="267">
        <v>0</v>
      </c>
      <c r="J56" s="266">
        <v>0</v>
      </c>
      <c r="K56" s="267">
        <v>1</v>
      </c>
      <c r="L56" s="266">
        <v>1968</v>
      </c>
      <c r="M56" s="268">
        <f t="shared" si="38"/>
        <v>1</v>
      </c>
      <c r="N56" s="268">
        <f t="shared" si="39"/>
        <v>1968</v>
      </c>
      <c r="O56" s="264"/>
      <c r="P56" s="159"/>
      <c r="Q56" s="159"/>
      <c r="R56" s="264"/>
      <c r="S56" s="267">
        <v>0</v>
      </c>
      <c r="T56" s="266">
        <v>0</v>
      </c>
      <c r="U56" s="264"/>
      <c r="V56" s="269">
        <v>3</v>
      </c>
      <c r="W56" s="511">
        <v>10912.83</v>
      </c>
      <c r="X56" s="264"/>
      <c r="Y56" s="270">
        <f t="shared" si="40"/>
        <v>4</v>
      </c>
      <c r="Z56" s="270">
        <f t="shared" si="41"/>
        <v>12880.83</v>
      </c>
      <c r="AA56" s="5"/>
      <c r="AB56" s="252">
        <v>4</v>
      </c>
      <c r="AC56" s="252">
        <v>12880.83</v>
      </c>
      <c r="AE56" s="458">
        <f t="shared" si="44"/>
        <v>0</v>
      </c>
      <c r="AF56" s="460">
        <f t="shared" si="45"/>
        <v>0</v>
      </c>
      <c r="AG56" s="94"/>
      <c r="AH56" s="94"/>
    </row>
    <row r="57" spans="1:34" s="3" customFormat="1" ht="14.5" x14ac:dyDescent="0.25">
      <c r="A57" s="85">
        <v>42736</v>
      </c>
      <c r="B57" s="263">
        <v>2025</v>
      </c>
      <c r="C57" s="264"/>
      <c r="D57" s="265">
        <v>0</v>
      </c>
      <c r="E57" s="266">
        <v>0</v>
      </c>
      <c r="F57" s="264"/>
      <c r="G57" s="267">
        <v>0</v>
      </c>
      <c r="H57" s="266">
        <v>0</v>
      </c>
      <c r="I57" s="267">
        <v>0</v>
      </c>
      <c r="J57" s="266">
        <v>0</v>
      </c>
      <c r="K57" s="267">
        <v>0</v>
      </c>
      <c r="L57" s="266">
        <v>0</v>
      </c>
      <c r="M57" s="268">
        <f t="shared" ref="M57" si="46">SUM(G57+I57+K57)</f>
        <v>0</v>
      </c>
      <c r="N57" s="268">
        <f t="shared" ref="N57" si="47">SUM(H57+J57+L57)</f>
        <v>0</v>
      </c>
      <c r="O57" s="264"/>
      <c r="P57" s="159"/>
      <c r="Q57" s="159"/>
      <c r="R57" s="264"/>
      <c r="S57" s="267">
        <v>3</v>
      </c>
      <c r="T57" s="266">
        <v>39025.46</v>
      </c>
      <c r="U57" s="264"/>
      <c r="V57" s="269">
        <v>0</v>
      </c>
      <c r="W57" s="511">
        <v>0</v>
      </c>
      <c r="X57" s="264"/>
      <c r="Y57" s="270">
        <f t="shared" ref="Y57" si="48">SUM(D57+M57+S57+V57)</f>
        <v>3</v>
      </c>
      <c r="Z57" s="270">
        <f t="shared" ref="Z57" si="49">SUM(E57+N57+T57+W57)</f>
        <v>39025.46</v>
      </c>
      <c r="AA57" s="5"/>
      <c r="AB57" s="252">
        <v>3</v>
      </c>
      <c r="AC57" s="252">
        <v>39025.46</v>
      </c>
      <c r="AE57" s="458">
        <f t="shared" si="44"/>
        <v>0</v>
      </c>
      <c r="AF57" s="460">
        <f t="shared" si="45"/>
        <v>0</v>
      </c>
      <c r="AG57" s="94"/>
      <c r="AH57" s="94"/>
    </row>
    <row r="58" spans="1:34" s="3" customFormat="1" ht="14.5" x14ac:dyDescent="0.25">
      <c r="A58" s="85">
        <v>42736</v>
      </c>
      <c r="B58" s="263">
        <v>2026</v>
      </c>
      <c r="C58" s="264"/>
      <c r="D58" s="265">
        <v>0</v>
      </c>
      <c r="E58" s="266">
        <v>0</v>
      </c>
      <c r="F58" s="264"/>
      <c r="G58" s="267">
        <v>0</v>
      </c>
      <c r="H58" s="266">
        <v>0</v>
      </c>
      <c r="I58" s="267">
        <v>0</v>
      </c>
      <c r="J58" s="266">
        <v>0</v>
      </c>
      <c r="K58" s="267">
        <v>1</v>
      </c>
      <c r="L58" s="266">
        <v>14991.35</v>
      </c>
      <c r="M58" s="268">
        <f t="shared" si="38"/>
        <v>1</v>
      </c>
      <c r="N58" s="268">
        <f t="shared" si="39"/>
        <v>14991.35</v>
      </c>
      <c r="O58" s="264"/>
      <c r="P58" s="159"/>
      <c r="Q58" s="159"/>
      <c r="R58" s="264"/>
      <c r="S58" s="267">
        <v>1</v>
      </c>
      <c r="T58" s="266">
        <v>14850.16</v>
      </c>
      <c r="U58" s="264"/>
      <c r="V58" s="269">
        <v>2</v>
      </c>
      <c r="W58" s="511">
        <v>5684</v>
      </c>
      <c r="X58" s="264"/>
      <c r="Y58" s="270">
        <f t="shared" si="40"/>
        <v>4</v>
      </c>
      <c r="Z58" s="270">
        <f t="shared" si="41"/>
        <v>35525.51</v>
      </c>
      <c r="AA58" s="5"/>
      <c r="AB58" s="252">
        <v>4</v>
      </c>
      <c r="AC58" s="252">
        <v>35525.51</v>
      </c>
      <c r="AE58" s="458">
        <f t="shared" si="42"/>
        <v>0</v>
      </c>
      <c r="AF58" s="460">
        <f t="shared" si="43"/>
        <v>0</v>
      </c>
      <c r="AG58" s="94"/>
      <c r="AH58" s="94"/>
    </row>
    <row r="59" spans="1:34" s="104" customFormat="1" ht="5.5" customHeight="1" x14ac:dyDescent="0.25">
      <c r="A59" s="103"/>
      <c r="B59" s="6"/>
      <c r="C59" s="44"/>
      <c r="D59" s="44"/>
      <c r="E59" s="44"/>
      <c r="F59" s="44"/>
      <c r="G59" s="44"/>
      <c r="H59" s="44"/>
      <c r="I59" s="44"/>
      <c r="J59" s="44"/>
      <c r="K59" s="44"/>
      <c r="L59" s="44"/>
      <c r="M59" s="44"/>
      <c r="N59" s="44"/>
      <c r="O59" s="44"/>
      <c r="P59" s="44"/>
      <c r="Q59" s="44"/>
      <c r="R59" s="44"/>
      <c r="S59" s="44"/>
      <c r="T59" s="44"/>
      <c r="U59" s="44"/>
      <c r="V59" s="44"/>
      <c r="W59" s="44"/>
      <c r="X59" s="44"/>
      <c r="Y59" s="44"/>
      <c r="Z59" s="330"/>
      <c r="AA59" s="246"/>
      <c r="AB59" s="51"/>
      <c r="AC59" s="51"/>
      <c r="AE59" s="464"/>
      <c r="AF59" s="464"/>
    </row>
    <row r="60" spans="1:34" s="190" customFormat="1" ht="14.5" x14ac:dyDescent="0.25">
      <c r="A60" s="273"/>
      <c r="B60" s="288" t="s">
        <v>22</v>
      </c>
      <c r="C60" s="189"/>
      <c r="D60" s="289">
        <f>SUM(D46, D52:D58)</f>
        <v>23276</v>
      </c>
      <c r="E60" s="289">
        <f>SUM(E46, E52:E58)</f>
        <v>209285.02</v>
      </c>
      <c r="F60" s="189"/>
      <c r="G60" s="290">
        <f t="shared" ref="G60:N60" si="50">SUM(G46, G52:G58)</f>
        <v>730</v>
      </c>
      <c r="H60" s="290">
        <f t="shared" si="50"/>
        <v>30044.850000000002</v>
      </c>
      <c r="I60" s="290">
        <f t="shared" si="50"/>
        <v>788</v>
      </c>
      <c r="J60" s="290">
        <f t="shared" si="50"/>
        <v>277866.43</v>
      </c>
      <c r="K60" s="290">
        <f t="shared" si="50"/>
        <v>101</v>
      </c>
      <c r="L60" s="290">
        <f t="shared" si="50"/>
        <v>240849.37</v>
      </c>
      <c r="M60" s="289">
        <f t="shared" si="50"/>
        <v>1619</v>
      </c>
      <c r="N60" s="289">
        <f t="shared" si="50"/>
        <v>548760.64999999991</v>
      </c>
      <c r="O60" s="189"/>
      <c r="P60" s="159"/>
      <c r="Q60" s="159"/>
      <c r="R60" s="189"/>
      <c r="S60" s="289">
        <f t="shared" ref="S60:T60" si="51">SUM(S46, S52:S58)</f>
        <v>16</v>
      </c>
      <c r="T60" s="289">
        <f t="shared" si="51"/>
        <v>154143.59</v>
      </c>
      <c r="U60" s="189"/>
      <c r="V60" s="289">
        <f t="shared" ref="V60:W60" si="52">SUM(V46, V52:V58)</f>
        <v>92</v>
      </c>
      <c r="W60" s="289">
        <f t="shared" si="52"/>
        <v>144082.56</v>
      </c>
      <c r="X60" s="189"/>
      <c r="Y60" s="289">
        <f t="shared" ref="Y60:Z60" si="53">SUM(Y46, Y52:Y58)</f>
        <v>25003</v>
      </c>
      <c r="Z60" s="289">
        <f t="shared" si="53"/>
        <v>1056271.8199999998</v>
      </c>
      <c r="AB60" s="438">
        <f t="shared" ref="AB60:AC60" si="54">SUM(AB46, AB52:AB58)</f>
        <v>25003</v>
      </c>
      <c r="AC60" s="438">
        <f t="shared" si="54"/>
        <v>1056271.8199999998</v>
      </c>
      <c r="AE60" s="325">
        <f t="shared" ref="AE60:AF60" si="55">SUM(AE46, AE52:AE58)</f>
        <v>0</v>
      </c>
      <c r="AF60" s="325">
        <f t="shared" si="55"/>
        <v>0</v>
      </c>
    </row>
    <row r="61" spans="1:34" s="104" customFormat="1" x14ac:dyDescent="0.25">
      <c r="A61" s="103"/>
      <c r="B61" s="6"/>
      <c r="C61" s="44"/>
      <c r="E61" s="44"/>
      <c r="F61" s="44"/>
      <c r="G61" s="437"/>
      <c r="H61" s="437"/>
      <c r="I61" s="437"/>
      <c r="J61" s="437"/>
      <c r="K61" s="437"/>
      <c r="L61" s="437"/>
      <c r="M61" s="439"/>
      <c r="N61" s="439"/>
      <c r="O61" s="44"/>
      <c r="P61" s="330"/>
      <c r="Q61" s="44"/>
      <c r="R61" s="44"/>
      <c r="S61" s="330"/>
      <c r="T61" s="44"/>
      <c r="U61" s="44"/>
      <c r="V61" s="44"/>
      <c r="W61" s="44"/>
      <c r="X61" s="44"/>
      <c r="Y61" s="44"/>
      <c r="Z61" s="44"/>
      <c r="AB61" s="233"/>
      <c r="AC61" s="233"/>
      <c r="AE61" s="44"/>
      <c r="AF61" s="44"/>
    </row>
    <row r="62" spans="1:34" s="3" customFormat="1" ht="29" customHeight="1" x14ac:dyDescent="0.3">
      <c r="A62" s="85"/>
      <c r="B62" s="292" t="s">
        <v>23</v>
      </c>
      <c r="C62" s="44"/>
      <c r="D62" s="44"/>
      <c r="E62" s="360"/>
      <c r="F62" s="361"/>
      <c r="G62" s="451"/>
      <c r="H62" s="451"/>
      <c r="I62" s="451"/>
      <c r="J62" s="451"/>
      <c r="K62" s="451"/>
      <c r="L62" s="451"/>
      <c r="M62" s="451"/>
      <c r="N62" s="451"/>
      <c r="O62" s="44"/>
      <c r="P62" s="330"/>
      <c r="Q62" s="330"/>
      <c r="R62" s="44"/>
      <c r="S62" s="330"/>
      <c r="T62" s="330"/>
      <c r="U62" s="44"/>
      <c r="V62" s="566" t="s">
        <v>24</v>
      </c>
      <c r="W62" s="566"/>
      <c r="X62" s="44"/>
      <c r="Y62" s="330"/>
      <c r="Z62" s="44"/>
      <c r="AA62" s="104"/>
      <c r="AB62" s="399"/>
      <c r="AC62" s="399"/>
      <c r="AD62" s="104"/>
      <c r="AE62" s="44"/>
      <c r="AF62" s="44"/>
    </row>
    <row r="63" spans="1:34" s="3" customFormat="1" ht="14.5" x14ac:dyDescent="0.25">
      <c r="A63" s="85"/>
      <c r="B63" s="263" t="s">
        <v>421</v>
      </c>
      <c r="C63" s="279"/>
      <c r="D63" s="269">
        <f>SUM(D64:D67)</f>
        <v>4</v>
      </c>
      <c r="E63" s="269">
        <f>SUM(E64:E67)</f>
        <v>32.67</v>
      </c>
      <c r="F63" s="279"/>
      <c r="G63" s="269">
        <f t="shared" ref="G63:L63" si="56">SUM(G64:G67)</f>
        <v>0</v>
      </c>
      <c r="H63" s="269">
        <f t="shared" si="56"/>
        <v>0</v>
      </c>
      <c r="I63" s="269">
        <f t="shared" si="56"/>
        <v>0</v>
      </c>
      <c r="J63" s="269">
        <f t="shared" si="56"/>
        <v>0</v>
      </c>
      <c r="K63" s="269">
        <f t="shared" si="56"/>
        <v>0</v>
      </c>
      <c r="L63" s="269">
        <f t="shared" si="56"/>
        <v>0</v>
      </c>
      <c r="M63" s="268">
        <f t="shared" ref="M63" si="57">SUM(G63+I63+K63)</f>
        <v>0</v>
      </c>
      <c r="N63" s="268">
        <f t="shared" ref="N63" si="58">SUM(H63+J63+L63)</f>
        <v>0</v>
      </c>
      <c r="O63" s="279"/>
      <c r="P63" s="159"/>
      <c r="Q63" s="159"/>
      <c r="R63" s="279"/>
      <c r="S63" s="159"/>
      <c r="T63" s="159"/>
      <c r="U63" s="279"/>
      <c r="V63" s="269">
        <f t="shared" ref="V63:W63" si="59">SUM(V64:V67)</f>
        <v>0</v>
      </c>
      <c r="W63" s="269">
        <f t="shared" si="59"/>
        <v>0</v>
      </c>
      <c r="X63" s="279"/>
      <c r="Y63" s="270">
        <f t="shared" ref="Y63:Z63" si="60">SUM(Y64:Y67)</f>
        <v>4</v>
      </c>
      <c r="Z63" s="270">
        <f t="shared" si="60"/>
        <v>32.67</v>
      </c>
      <c r="AA63" s="5"/>
      <c r="AB63" s="281">
        <v>4</v>
      </c>
      <c r="AC63" s="281">
        <v>32.67</v>
      </c>
      <c r="AE63" s="458">
        <f t="shared" ref="AE63" si="61">Y63-AB63</f>
        <v>0</v>
      </c>
      <c r="AF63" s="459">
        <f t="shared" ref="AF63" si="62">Z63-AC63</f>
        <v>0</v>
      </c>
    </row>
    <row r="64" spans="1:34" s="3" customFormat="1" ht="14.5" hidden="1" x14ac:dyDescent="0.25">
      <c r="A64" s="85">
        <v>42736</v>
      </c>
      <c r="B64" s="283">
        <v>2016</v>
      </c>
      <c r="C64" s="264"/>
      <c r="D64" s="265">
        <v>1</v>
      </c>
      <c r="E64" s="266">
        <v>2.56</v>
      </c>
      <c r="F64" s="264"/>
      <c r="G64" s="267">
        <v>0</v>
      </c>
      <c r="H64" s="266">
        <v>0</v>
      </c>
      <c r="I64" s="267">
        <v>0</v>
      </c>
      <c r="J64" s="266">
        <v>0</v>
      </c>
      <c r="K64" s="267">
        <v>0</v>
      </c>
      <c r="L64" s="266">
        <v>0</v>
      </c>
      <c r="M64" s="268">
        <f t="shared" ref="M64" si="63">SUM(G64+I64+K64)</f>
        <v>0</v>
      </c>
      <c r="N64" s="268">
        <f t="shared" ref="N64" si="64">SUM(H64+J64+L64)</f>
        <v>0</v>
      </c>
      <c r="O64" s="264"/>
      <c r="P64" s="267">
        <v>0</v>
      </c>
      <c r="Q64" s="266">
        <v>0</v>
      </c>
      <c r="R64" s="264"/>
      <c r="S64" s="159"/>
      <c r="T64" s="159"/>
      <c r="U64" s="264"/>
      <c r="V64" s="268">
        <v>0</v>
      </c>
      <c r="W64" s="268">
        <v>0</v>
      </c>
      <c r="X64" s="264"/>
      <c r="Y64" s="447">
        <f t="shared" ref="Y64:Y65" si="65">SUM(D64+M64+S64+V64)</f>
        <v>1</v>
      </c>
      <c r="Z64" s="447">
        <f t="shared" ref="Z64:Z65" si="66">SUM(E64+N64+T64+W64)</f>
        <v>2.56</v>
      </c>
      <c r="AA64" s="5"/>
      <c r="AB64" s="252">
        <v>1</v>
      </c>
      <c r="AC64" s="252">
        <v>2.56</v>
      </c>
      <c r="AE64" s="461">
        <f t="shared" ref="AE64:AE65" si="67">Y64-AB64</f>
        <v>0</v>
      </c>
      <c r="AF64" s="462">
        <f t="shared" ref="AF64:AF65" si="68">Z64-AC64</f>
        <v>0</v>
      </c>
    </row>
    <row r="65" spans="1:33" s="3" customFormat="1" ht="14.5" hidden="1" x14ac:dyDescent="0.25">
      <c r="A65" s="85">
        <v>42736</v>
      </c>
      <c r="B65" s="283">
        <v>2017</v>
      </c>
      <c r="C65" s="264"/>
      <c r="D65" s="265">
        <v>0</v>
      </c>
      <c r="E65" s="266">
        <v>0</v>
      </c>
      <c r="F65" s="264"/>
      <c r="G65" s="267">
        <v>0</v>
      </c>
      <c r="H65" s="266">
        <v>0</v>
      </c>
      <c r="I65" s="267">
        <v>0</v>
      </c>
      <c r="J65" s="266">
        <v>0</v>
      </c>
      <c r="K65" s="267">
        <v>0</v>
      </c>
      <c r="L65" s="266">
        <v>0</v>
      </c>
      <c r="M65" s="268">
        <f t="shared" ref="M65:M74" si="69">SUM(G65+I65+K65)</f>
        <v>0</v>
      </c>
      <c r="N65" s="268">
        <f t="shared" ref="N65:N74" si="70">SUM(H65+J65+L65)</f>
        <v>0</v>
      </c>
      <c r="O65" s="264"/>
      <c r="P65" s="267">
        <v>0</v>
      </c>
      <c r="Q65" s="266">
        <v>0</v>
      </c>
      <c r="R65" s="264"/>
      <c r="S65" s="159"/>
      <c r="T65" s="159"/>
      <c r="U65" s="264"/>
      <c r="V65" s="268">
        <v>0</v>
      </c>
      <c r="W65" s="268">
        <v>0</v>
      </c>
      <c r="X65" s="264"/>
      <c r="Y65" s="447">
        <f t="shared" si="65"/>
        <v>0</v>
      </c>
      <c r="Z65" s="447">
        <f t="shared" si="66"/>
        <v>0</v>
      </c>
      <c r="AA65" s="5"/>
      <c r="AB65" s="252">
        <v>0</v>
      </c>
      <c r="AC65" s="252">
        <v>0</v>
      </c>
      <c r="AE65" s="461">
        <f t="shared" si="67"/>
        <v>0</v>
      </c>
      <c r="AF65" s="462">
        <f t="shared" si="68"/>
        <v>0</v>
      </c>
    </row>
    <row r="66" spans="1:33" s="3" customFormat="1" ht="14.5" hidden="1" x14ac:dyDescent="0.25">
      <c r="A66" s="85">
        <v>42736</v>
      </c>
      <c r="B66" s="283">
        <v>2018</v>
      </c>
      <c r="C66" s="264"/>
      <c r="D66" s="265">
        <v>1</v>
      </c>
      <c r="E66" s="266">
        <v>15</v>
      </c>
      <c r="F66" s="264"/>
      <c r="G66" s="267">
        <v>0</v>
      </c>
      <c r="H66" s="266">
        <v>0</v>
      </c>
      <c r="I66" s="267">
        <v>0</v>
      </c>
      <c r="J66" s="266">
        <v>0</v>
      </c>
      <c r="K66" s="267">
        <v>0</v>
      </c>
      <c r="L66" s="266">
        <v>0</v>
      </c>
      <c r="M66" s="268">
        <f t="shared" si="69"/>
        <v>0</v>
      </c>
      <c r="N66" s="268">
        <f t="shared" si="70"/>
        <v>0</v>
      </c>
      <c r="O66" s="264"/>
      <c r="P66" s="267">
        <v>0</v>
      </c>
      <c r="Q66" s="266">
        <v>0</v>
      </c>
      <c r="R66" s="264"/>
      <c r="S66" s="159"/>
      <c r="T66" s="159"/>
      <c r="U66" s="264"/>
      <c r="V66" s="268">
        <v>0</v>
      </c>
      <c r="W66" s="268">
        <v>0</v>
      </c>
      <c r="X66" s="264"/>
      <c r="Y66" s="447">
        <f t="shared" ref="Y66" si="71">SUM(D66+M66+S66+V66)</f>
        <v>1</v>
      </c>
      <c r="Z66" s="447">
        <f t="shared" ref="Z66" si="72">SUM(E66+N66+T66+W66)</f>
        <v>15</v>
      </c>
      <c r="AA66" s="5"/>
      <c r="AB66" s="252">
        <v>1</v>
      </c>
      <c r="AC66" s="252">
        <v>15</v>
      </c>
      <c r="AE66" s="461">
        <f t="shared" ref="AE66" si="73">Y66-AB66</f>
        <v>0</v>
      </c>
      <c r="AF66" s="462">
        <f t="shared" ref="AF66" si="74">Z66-AC66</f>
        <v>0</v>
      </c>
    </row>
    <row r="67" spans="1:33" s="3" customFormat="1" ht="14.5" hidden="1" x14ac:dyDescent="0.25">
      <c r="A67" s="85">
        <v>42736</v>
      </c>
      <c r="B67" s="283">
        <v>2019</v>
      </c>
      <c r="C67" s="264"/>
      <c r="D67" s="265">
        <v>2</v>
      </c>
      <c r="E67" s="266">
        <v>15.11</v>
      </c>
      <c r="F67" s="264"/>
      <c r="G67" s="267">
        <v>0</v>
      </c>
      <c r="H67" s="266">
        <v>0</v>
      </c>
      <c r="I67" s="267">
        <v>0</v>
      </c>
      <c r="J67" s="266">
        <v>0</v>
      </c>
      <c r="K67" s="267">
        <v>0</v>
      </c>
      <c r="L67" s="266">
        <v>0</v>
      </c>
      <c r="M67" s="268">
        <f t="shared" si="69"/>
        <v>0</v>
      </c>
      <c r="N67" s="268">
        <f t="shared" si="70"/>
        <v>0</v>
      </c>
      <c r="O67" s="264"/>
      <c r="P67" s="267">
        <v>0</v>
      </c>
      <c r="Q67" s="266">
        <v>0</v>
      </c>
      <c r="R67" s="264"/>
      <c r="S67" s="159"/>
      <c r="T67" s="159"/>
      <c r="U67" s="264"/>
      <c r="V67" s="268">
        <v>0</v>
      </c>
      <c r="W67" s="268">
        <v>0</v>
      </c>
      <c r="X67" s="264"/>
      <c r="Y67" s="447">
        <f t="shared" ref="Y67:Z72" si="75">SUM(D67+M67+S67+V67)</f>
        <v>2</v>
      </c>
      <c r="Z67" s="447">
        <f t="shared" si="75"/>
        <v>15.11</v>
      </c>
      <c r="AA67" s="5"/>
      <c r="AB67" s="252">
        <v>2</v>
      </c>
      <c r="AC67" s="252">
        <v>15.11</v>
      </c>
      <c r="AE67" s="461">
        <f t="shared" ref="AE67:AF74" si="76">Y67-AB67</f>
        <v>0</v>
      </c>
      <c r="AF67" s="462">
        <f t="shared" si="76"/>
        <v>0</v>
      </c>
    </row>
    <row r="68" spans="1:33" s="3" customFormat="1" ht="14.5" x14ac:dyDescent="0.25">
      <c r="A68" s="85">
        <v>42736</v>
      </c>
      <c r="B68" s="283">
        <v>2020</v>
      </c>
      <c r="C68" s="264"/>
      <c r="D68" s="265">
        <v>24</v>
      </c>
      <c r="E68" s="266">
        <v>188.43</v>
      </c>
      <c r="F68" s="264"/>
      <c r="G68" s="267">
        <v>0</v>
      </c>
      <c r="H68" s="266">
        <v>0</v>
      </c>
      <c r="I68" s="267">
        <v>0</v>
      </c>
      <c r="J68" s="266">
        <v>0</v>
      </c>
      <c r="K68" s="267">
        <v>0</v>
      </c>
      <c r="L68" s="266">
        <v>0</v>
      </c>
      <c r="M68" s="268">
        <f t="shared" si="69"/>
        <v>0</v>
      </c>
      <c r="N68" s="268">
        <f t="shared" si="70"/>
        <v>0</v>
      </c>
      <c r="O68" s="264"/>
      <c r="P68" s="267">
        <v>0</v>
      </c>
      <c r="Q68" s="266">
        <v>0</v>
      </c>
      <c r="R68" s="264"/>
      <c r="S68" s="159"/>
      <c r="T68" s="159"/>
      <c r="U68" s="264"/>
      <c r="V68" s="268">
        <v>0</v>
      </c>
      <c r="W68" s="268">
        <v>0</v>
      </c>
      <c r="X68" s="264"/>
      <c r="Y68" s="270">
        <f t="shared" si="75"/>
        <v>24</v>
      </c>
      <c r="Z68" s="270">
        <f t="shared" si="75"/>
        <v>188.43</v>
      </c>
      <c r="AA68" s="5"/>
      <c r="AB68" s="281">
        <v>24</v>
      </c>
      <c r="AC68" s="281">
        <v>188.43</v>
      </c>
      <c r="AE68" s="458">
        <f t="shared" si="76"/>
        <v>0</v>
      </c>
      <c r="AF68" s="460">
        <f t="shared" si="76"/>
        <v>0</v>
      </c>
    </row>
    <row r="69" spans="1:33" s="3" customFormat="1" ht="14.5" x14ac:dyDescent="0.25">
      <c r="A69" s="85">
        <v>42736</v>
      </c>
      <c r="B69" s="263">
        <v>2021</v>
      </c>
      <c r="C69" s="264"/>
      <c r="D69" s="265">
        <v>784</v>
      </c>
      <c r="E69" s="266">
        <v>7287.7950000000001</v>
      </c>
      <c r="F69" s="264"/>
      <c r="G69" s="267">
        <v>6</v>
      </c>
      <c r="H69" s="266">
        <v>266.43</v>
      </c>
      <c r="I69" s="267">
        <v>3</v>
      </c>
      <c r="J69" s="266">
        <v>440.95</v>
      </c>
      <c r="K69" s="267">
        <v>0</v>
      </c>
      <c r="L69" s="266">
        <v>0</v>
      </c>
      <c r="M69" s="268">
        <f t="shared" si="69"/>
        <v>9</v>
      </c>
      <c r="N69" s="268">
        <f t="shared" si="70"/>
        <v>707.38</v>
      </c>
      <c r="O69" s="264"/>
      <c r="P69" s="267">
        <v>0</v>
      </c>
      <c r="Q69" s="266">
        <v>0</v>
      </c>
      <c r="R69" s="264"/>
      <c r="S69" s="159"/>
      <c r="T69" s="159"/>
      <c r="U69" s="264"/>
      <c r="V69" s="268">
        <v>0</v>
      </c>
      <c r="W69" s="268">
        <v>0</v>
      </c>
      <c r="X69" s="264"/>
      <c r="Y69" s="270">
        <f t="shared" si="75"/>
        <v>793</v>
      </c>
      <c r="Z69" s="270">
        <f t="shared" si="75"/>
        <v>7995.1750000000002</v>
      </c>
      <c r="AA69" s="5"/>
      <c r="AB69" s="281">
        <v>793</v>
      </c>
      <c r="AC69" s="281">
        <v>7995.1750000000002</v>
      </c>
      <c r="AE69" s="458">
        <f t="shared" si="76"/>
        <v>0</v>
      </c>
      <c r="AF69" s="460">
        <f t="shared" si="76"/>
        <v>0</v>
      </c>
      <c r="AG69" s="94"/>
    </row>
    <row r="70" spans="1:33" s="3" customFormat="1" ht="14.5" x14ac:dyDescent="0.25">
      <c r="A70" s="85">
        <v>42736</v>
      </c>
      <c r="B70" s="263">
        <v>2022</v>
      </c>
      <c r="C70" s="264"/>
      <c r="D70" s="265">
        <v>16245</v>
      </c>
      <c r="E70" s="266">
        <v>145611.37</v>
      </c>
      <c r="F70" s="264"/>
      <c r="G70" s="267">
        <v>94</v>
      </c>
      <c r="H70" s="266">
        <v>3070.42</v>
      </c>
      <c r="I70" s="267">
        <v>49</v>
      </c>
      <c r="J70" s="266">
        <v>14995.34</v>
      </c>
      <c r="K70" s="267">
        <v>8</v>
      </c>
      <c r="L70" s="266">
        <v>11639.81</v>
      </c>
      <c r="M70" s="268">
        <f t="shared" si="69"/>
        <v>151</v>
      </c>
      <c r="N70" s="268">
        <f t="shared" si="70"/>
        <v>29705.57</v>
      </c>
      <c r="O70" s="264"/>
      <c r="P70" s="267">
        <v>0</v>
      </c>
      <c r="Q70" s="266">
        <v>0</v>
      </c>
      <c r="R70" s="264"/>
      <c r="S70" s="159"/>
      <c r="T70" s="159"/>
      <c r="U70" s="264"/>
      <c r="V70" s="268">
        <v>0</v>
      </c>
      <c r="W70" s="268">
        <v>0</v>
      </c>
      <c r="X70" s="264"/>
      <c r="Y70" s="270">
        <f t="shared" si="75"/>
        <v>16396</v>
      </c>
      <c r="Z70" s="270">
        <f t="shared" si="75"/>
        <v>175316.94</v>
      </c>
      <c r="AA70" s="5"/>
      <c r="AB70" s="281">
        <v>16393</v>
      </c>
      <c r="AC70" s="281">
        <v>175292.35500000001</v>
      </c>
      <c r="AE70" s="458">
        <f t="shared" si="76"/>
        <v>3</v>
      </c>
      <c r="AF70" s="460">
        <f t="shared" si="76"/>
        <v>24.584999999991851</v>
      </c>
    </row>
    <row r="71" spans="1:33" s="3" customFormat="1" ht="14.5" x14ac:dyDescent="0.25">
      <c r="A71" s="85">
        <v>42736</v>
      </c>
      <c r="B71" s="263">
        <v>2023</v>
      </c>
      <c r="C71" s="264"/>
      <c r="D71" s="265">
        <v>22409</v>
      </c>
      <c r="E71" s="266">
        <v>198257.54300000001</v>
      </c>
      <c r="F71" s="264"/>
      <c r="G71" s="267">
        <v>274</v>
      </c>
      <c r="H71" s="266">
        <v>9147.14</v>
      </c>
      <c r="I71" s="435">
        <v>139</v>
      </c>
      <c r="J71" s="436">
        <v>48005.504999999997</v>
      </c>
      <c r="K71" s="267">
        <v>20</v>
      </c>
      <c r="L71" s="266">
        <v>34542.86</v>
      </c>
      <c r="M71" s="268">
        <f t="shared" si="69"/>
        <v>433</v>
      </c>
      <c r="N71" s="268">
        <f t="shared" si="70"/>
        <v>91695.505000000005</v>
      </c>
      <c r="O71" s="264"/>
      <c r="P71" s="267">
        <v>0</v>
      </c>
      <c r="Q71" s="266">
        <v>0</v>
      </c>
      <c r="R71" s="264"/>
      <c r="S71" s="159"/>
      <c r="T71" s="159"/>
      <c r="U71" s="264"/>
      <c r="V71" s="268">
        <v>16</v>
      </c>
      <c r="W71" s="268">
        <v>15981.4</v>
      </c>
      <c r="X71" s="264"/>
      <c r="Y71" s="270">
        <f t="shared" si="75"/>
        <v>22858</v>
      </c>
      <c r="Z71" s="270">
        <f t="shared" si="75"/>
        <v>305934.44800000003</v>
      </c>
      <c r="AA71" s="5"/>
      <c r="AB71" s="252">
        <v>22855</v>
      </c>
      <c r="AC71" s="387">
        <v>304930.94800000003</v>
      </c>
      <c r="AE71" s="458">
        <f t="shared" ref="AE71:AE73" si="77">Y71-AB71</f>
        <v>3</v>
      </c>
      <c r="AF71" s="462">
        <f t="shared" ref="AF71:AF73" si="78">Z71-AC71</f>
        <v>1003.5</v>
      </c>
    </row>
    <row r="72" spans="1:33" s="3" customFormat="1" ht="14.5" x14ac:dyDescent="0.25">
      <c r="A72" s="85">
        <v>42736</v>
      </c>
      <c r="B72" s="263">
        <v>2024</v>
      </c>
      <c r="C72" s="264"/>
      <c r="D72" s="265">
        <v>17979</v>
      </c>
      <c r="E72" s="266">
        <v>155245.06899999999</v>
      </c>
      <c r="F72" s="264"/>
      <c r="G72" s="267">
        <v>198</v>
      </c>
      <c r="H72" s="266">
        <v>7512.1049999999996</v>
      </c>
      <c r="I72" s="267">
        <v>150</v>
      </c>
      <c r="J72" s="266">
        <v>44452.29</v>
      </c>
      <c r="K72" s="267">
        <v>23</v>
      </c>
      <c r="L72" s="266">
        <v>41534.050000000003</v>
      </c>
      <c r="M72" s="268">
        <f t="shared" si="69"/>
        <v>371</v>
      </c>
      <c r="N72" s="268">
        <f t="shared" si="70"/>
        <v>93498.445000000007</v>
      </c>
      <c r="O72" s="264"/>
      <c r="P72" s="267">
        <v>0</v>
      </c>
      <c r="Q72" s="266">
        <v>0</v>
      </c>
      <c r="R72" s="264"/>
      <c r="S72" s="159"/>
      <c r="T72" s="159"/>
      <c r="U72" s="264"/>
      <c r="V72" s="268">
        <v>9</v>
      </c>
      <c r="W72" s="268">
        <v>24048.35</v>
      </c>
      <c r="X72" s="264"/>
      <c r="Y72" s="270">
        <f t="shared" si="75"/>
        <v>18359</v>
      </c>
      <c r="Z72" s="270">
        <f t="shared" si="75"/>
        <v>272791.864</v>
      </c>
      <c r="AA72" s="5"/>
      <c r="AB72" s="252">
        <v>18355</v>
      </c>
      <c r="AC72" s="387">
        <v>272760.31400000001</v>
      </c>
      <c r="AE72" s="458">
        <f t="shared" si="77"/>
        <v>4</v>
      </c>
      <c r="AF72" s="460">
        <f t="shared" si="78"/>
        <v>31.549999999988358</v>
      </c>
    </row>
    <row r="73" spans="1:33" s="3" customFormat="1" ht="14.5" x14ac:dyDescent="0.25">
      <c r="A73" s="85">
        <v>42736</v>
      </c>
      <c r="B73" s="263">
        <v>2025</v>
      </c>
      <c r="C73" s="264"/>
      <c r="D73" s="265">
        <v>19828</v>
      </c>
      <c r="E73" s="266">
        <v>192204.274</v>
      </c>
      <c r="F73" s="264"/>
      <c r="G73" s="267">
        <v>166</v>
      </c>
      <c r="H73" s="266">
        <v>6088.3</v>
      </c>
      <c r="I73" s="267">
        <v>115</v>
      </c>
      <c r="J73" s="266">
        <v>39246.815000000002</v>
      </c>
      <c r="K73" s="267">
        <v>8</v>
      </c>
      <c r="L73" s="266">
        <v>15117.19</v>
      </c>
      <c r="M73" s="268">
        <f t="shared" si="69"/>
        <v>289</v>
      </c>
      <c r="N73" s="268">
        <f t="shared" si="70"/>
        <v>60452.305000000008</v>
      </c>
      <c r="O73" s="264"/>
      <c r="P73" s="267">
        <v>2</v>
      </c>
      <c r="Q73" s="266">
        <v>1111.55</v>
      </c>
      <c r="R73" s="264"/>
      <c r="S73" s="159"/>
      <c r="T73" s="159"/>
      <c r="U73" s="264"/>
      <c r="V73" s="268">
        <v>65</v>
      </c>
      <c r="W73" s="268">
        <v>73145.02</v>
      </c>
      <c r="X73" s="264"/>
      <c r="Y73" s="270">
        <f>SUM(D73+M73+P73+S73+V73)</f>
        <v>20184</v>
      </c>
      <c r="Z73" s="270">
        <f>SUM(E73+N73+Q73+T73+W73)</f>
        <v>326913.14900000003</v>
      </c>
      <c r="AA73" s="5"/>
      <c r="AB73" s="252">
        <v>20072</v>
      </c>
      <c r="AC73" s="387">
        <v>326002.97899999999</v>
      </c>
      <c r="AE73" s="458">
        <f t="shared" si="77"/>
        <v>112</v>
      </c>
      <c r="AF73" s="460">
        <f t="shared" si="78"/>
        <v>910.17000000004191</v>
      </c>
    </row>
    <row r="74" spans="1:33" s="3" customFormat="1" ht="14.5" x14ac:dyDescent="0.25">
      <c r="A74" s="85">
        <v>42736</v>
      </c>
      <c r="B74" s="263">
        <v>2026</v>
      </c>
      <c r="C74" s="264"/>
      <c r="D74" s="265">
        <v>12632</v>
      </c>
      <c r="E74" s="266">
        <v>130099.19</v>
      </c>
      <c r="F74" s="264"/>
      <c r="G74" s="267">
        <v>86</v>
      </c>
      <c r="H74" s="266">
        <v>3732.5259999999998</v>
      </c>
      <c r="I74" s="267">
        <v>71</v>
      </c>
      <c r="J74" s="266">
        <v>22140.584999999999</v>
      </c>
      <c r="K74" s="267">
        <v>3</v>
      </c>
      <c r="L74" s="266">
        <v>5135.95</v>
      </c>
      <c r="M74" s="268">
        <f t="shared" si="69"/>
        <v>160</v>
      </c>
      <c r="N74" s="268">
        <f t="shared" si="70"/>
        <v>31009.060999999998</v>
      </c>
      <c r="O74" s="264"/>
      <c r="P74" s="267">
        <v>0</v>
      </c>
      <c r="Q74" s="266">
        <v>0</v>
      </c>
      <c r="R74" s="264"/>
      <c r="S74" s="159"/>
      <c r="T74" s="159"/>
      <c r="U74" s="264"/>
      <c r="V74" s="268">
        <v>53</v>
      </c>
      <c r="W74" s="268">
        <v>58786.49</v>
      </c>
      <c r="X74" s="264"/>
      <c r="Y74" s="270">
        <f>SUM(D74+M74+P74+S74+V74)</f>
        <v>12845</v>
      </c>
      <c r="Z74" s="270">
        <f>SUM(E74+N74+Q74+T74+W74)</f>
        <v>219894.74099999998</v>
      </c>
      <c r="AA74" s="5"/>
      <c r="AB74" s="252">
        <v>11438</v>
      </c>
      <c r="AC74" s="387">
        <v>184010.88500000001</v>
      </c>
      <c r="AE74" s="458">
        <f t="shared" si="76"/>
        <v>1407</v>
      </c>
      <c r="AF74" s="460">
        <f t="shared" si="76"/>
        <v>35883.855999999971</v>
      </c>
    </row>
    <row r="75" spans="1:33" s="104" customFormat="1" ht="5.5" customHeight="1" x14ac:dyDescent="0.25">
      <c r="A75" s="103"/>
      <c r="B75" s="6"/>
      <c r="C75" s="44"/>
      <c r="D75" s="44"/>
      <c r="E75" s="44"/>
      <c r="F75" s="44"/>
      <c r="G75" s="44"/>
      <c r="H75" s="44"/>
      <c r="I75" s="44"/>
      <c r="J75" s="44"/>
      <c r="K75" s="44"/>
      <c r="L75" s="44"/>
      <c r="M75" s="44"/>
      <c r="N75" s="44"/>
      <c r="O75" s="44"/>
      <c r="P75" s="44"/>
      <c r="Q75" s="44"/>
      <c r="R75" s="44"/>
      <c r="S75" s="44"/>
      <c r="T75" s="44"/>
      <c r="U75" s="44"/>
      <c r="V75" s="44"/>
      <c r="W75" s="44"/>
      <c r="X75" s="44"/>
      <c r="Y75" s="44"/>
      <c r="Z75" s="44"/>
      <c r="AA75" s="246"/>
      <c r="AB75" s="51"/>
      <c r="AC75" s="51"/>
      <c r="AE75" s="464"/>
      <c r="AF75" s="464"/>
    </row>
    <row r="76" spans="1:33" s="190" customFormat="1" ht="14.5" x14ac:dyDescent="0.25">
      <c r="A76" s="273"/>
      <c r="B76" s="288" t="s">
        <v>423</v>
      </c>
      <c r="C76" s="189"/>
      <c r="D76" s="289">
        <f>SUM(D63, D68:D74)</f>
        <v>89905</v>
      </c>
      <c r="E76" s="289">
        <f>SUM(E63, E68:E74)</f>
        <v>828926.34100000001</v>
      </c>
      <c r="F76" s="189"/>
      <c r="G76" s="290">
        <f t="shared" ref="G76:N76" si="79">SUM(G63, G68:G74)</f>
        <v>824</v>
      </c>
      <c r="H76" s="290">
        <f t="shared" si="79"/>
        <v>29816.921000000002</v>
      </c>
      <c r="I76" s="290">
        <f t="shared" si="79"/>
        <v>527</v>
      </c>
      <c r="J76" s="290">
        <f t="shared" si="79"/>
        <v>169281.48499999999</v>
      </c>
      <c r="K76" s="290">
        <f t="shared" si="79"/>
        <v>62</v>
      </c>
      <c r="L76" s="290">
        <f t="shared" si="79"/>
        <v>107969.86</v>
      </c>
      <c r="M76" s="289">
        <f t="shared" si="79"/>
        <v>1413</v>
      </c>
      <c r="N76" s="289">
        <f t="shared" si="79"/>
        <v>307068.266</v>
      </c>
      <c r="O76" s="189"/>
      <c r="P76" s="289">
        <f>SUM(P63, P68:P74)</f>
        <v>2</v>
      </c>
      <c r="Q76" s="289">
        <f>SUM(Q63, Q68:Q74)</f>
        <v>1111.55</v>
      </c>
      <c r="R76" s="189"/>
      <c r="S76" s="159"/>
      <c r="T76" s="159"/>
      <c r="U76" s="189"/>
      <c r="V76" s="289">
        <f>SUM(V63, V68:V74)</f>
        <v>143</v>
      </c>
      <c r="W76" s="289">
        <f>SUM(W63, W68:W74)</f>
        <v>171961.26</v>
      </c>
      <c r="X76" s="189"/>
      <c r="Y76" s="289">
        <f>D76+M76+P76+V76</f>
        <v>91463</v>
      </c>
      <c r="Z76" s="289">
        <f>E76+N76+Q76+W76</f>
        <v>1309067.4170000001</v>
      </c>
      <c r="AB76" s="438">
        <f>SUM(AB63, AB68:AB74)</f>
        <v>89934</v>
      </c>
      <c r="AC76" s="438">
        <f>SUM(AC63, AC68:AC74)</f>
        <v>1271213.7560000001</v>
      </c>
      <c r="AE76" s="325">
        <f>SUM(AE63, AE68:AE74)</f>
        <v>1529</v>
      </c>
      <c r="AF76" s="325">
        <f>SUM(AF63, AF68:AF74)</f>
        <v>37853.660999999993</v>
      </c>
    </row>
    <row r="77" spans="1:33" s="48" customFormat="1" ht="7" customHeight="1" x14ac:dyDescent="0.25">
      <c r="A77" s="275"/>
      <c r="B77" s="340"/>
      <c r="C77" s="189"/>
      <c r="D77" s="293"/>
      <c r="E77" s="293"/>
      <c r="F77" s="189"/>
      <c r="G77" s="293"/>
      <c r="H77" s="293"/>
      <c r="I77" s="293"/>
      <c r="J77" s="293"/>
      <c r="K77" s="293"/>
      <c r="L77" s="293"/>
      <c r="M77" s="293"/>
      <c r="N77" s="293"/>
      <c r="O77" s="189"/>
      <c r="P77" s="293"/>
      <c r="Q77" s="293"/>
      <c r="R77" s="189"/>
      <c r="S77" s="293"/>
      <c r="T77" s="293"/>
      <c r="U77" s="189"/>
      <c r="V77" s="293"/>
      <c r="W77" s="293"/>
      <c r="X77" s="189"/>
      <c r="Y77" s="293"/>
      <c r="Z77" s="293"/>
      <c r="AB77" s="341"/>
      <c r="AC77" s="341"/>
      <c r="AE77" s="525"/>
      <c r="AF77" s="525"/>
    </row>
    <row r="78" spans="1:33" s="190" customFormat="1" ht="14.5" x14ac:dyDescent="0.25">
      <c r="A78" s="273"/>
      <c r="C78" s="189"/>
      <c r="D78" s="293"/>
      <c r="E78" s="293"/>
      <c r="F78" s="189"/>
      <c r="G78" s="293"/>
      <c r="H78" s="293"/>
      <c r="I78" s="293"/>
      <c r="J78" s="293"/>
      <c r="K78" s="293"/>
      <c r="L78" s="293"/>
      <c r="M78" s="293"/>
      <c r="N78" s="293"/>
      <c r="O78" s="189"/>
      <c r="R78" s="189"/>
      <c r="S78" s="552" t="s">
        <v>425</v>
      </c>
      <c r="T78" s="552"/>
      <c r="U78" s="552"/>
      <c r="V78" s="552"/>
      <c r="W78" s="552"/>
      <c r="X78" s="189"/>
      <c r="Y78" s="518">
        <f>D76+M76</f>
        <v>91318</v>
      </c>
      <c r="Z78" s="520">
        <f>E76+N76</f>
        <v>1135994.6070000001</v>
      </c>
      <c r="AA78" s="524"/>
      <c r="AB78" s="530">
        <v>89805</v>
      </c>
      <c r="AC78" s="531">
        <v>1115367.3559999999</v>
      </c>
      <c r="AE78" s="531">
        <f>Y78-AB78</f>
        <v>1513</v>
      </c>
      <c r="AF78" s="530">
        <f>Z78-AC78</f>
        <v>20627.251000000164</v>
      </c>
      <c r="AG78" s="524"/>
    </row>
    <row r="79" spans="1:33" s="48" customFormat="1" ht="4" customHeight="1" x14ac:dyDescent="0.25">
      <c r="A79" s="275"/>
      <c r="B79" s="340"/>
      <c r="C79" s="189"/>
      <c r="D79" s="293"/>
      <c r="E79" s="293"/>
      <c r="F79" s="189"/>
      <c r="G79" s="293"/>
      <c r="H79" s="293"/>
      <c r="I79" s="293"/>
      <c r="J79" s="293"/>
      <c r="K79" s="293"/>
      <c r="L79" s="293"/>
      <c r="M79" s="293"/>
      <c r="N79" s="293"/>
      <c r="O79" s="189"/>
      <c r="P79" s="293"/>
      <c r="Q79" s="293"/>
      <c r="R79" s="189"/>
      <c r="S79" s="512"/>
      <c r="T79" s="512"/>
      <c r="U79" s="513"/>
      <c r="V79" s="512"/>
      <c r="W79" s="512"/>
      <c r="X79" s="189"/>
      <c r="Y79" s="514"/>
      <c r="Z79" s="519"/>
      <c r="AB79" s="529"/>
      <c r="AC79" s="529"/>
      <c r="AE79" s="526"/>
      <c r="AF79" s="526"/>
    </row>
    <row r="80" spans="1:33" s="190" customFormat="1" ht="14.5" x14ac:dyDescent="0.25">
      <c r="A80" s="273"/>
      <c r="B80" s="340"/>
      <c r="C80" s="189"/>
      <c r="D80" s="293"/>
      <c r="E80" s="293"/>
      <c r="F80" s="189"/>
      <c r="G80" s="293"/>
      <c r="H80" s="293"/>
      <c r="I80" s="293"/>
      <c r="J80" s="293"/>
      <c r="K80" s="293"/>
      <c r="L80" s="293"/>
      <c r="M80" s="293"/>
      <c r="N80" s="293"/>
      <c r="O80" s="189"/>
      <c r="P80" s="293"/>
      <c r="Q80" s="293"/>
      <c r="R80" s="189"/>
      <c r="S80" s="552" t="s">
        <v>424</v>
      </c>
      <c r="T80" s="552"/>
      <c r="U80" s="552"/>
      <c r="V80" s="552"/>
      <c r="W80" s="552"/>
      <c r="X80" s="515"/>
      <c r="Y80" s="521">
        <f>P76</f>
        <v>2</v>
      </c>
      <c r="Z80" s="523">
        <f>Q76</f>
        <v>1111.55</v>
      </c>
      <c r="AA80" s="524"/>
      <c r="AB80" s="531">
        <v>2</v>
      </c>
      <c r="AC80" s="533">
        <v>1111.55</v>
      </c>
      <c r="AE80" s="531">
        <f>Y80-AB80</f>
        <v>0</v>
      </c>
      <c r="AF80" s="527">
        <f>Z80-AC80</f>
        <v>0</v>
      </c>
      <c r="AG80" s="524"/>
    </row>
    <row r="81" spans="1:33" s="48" customFormat="1" ht="4" customHeight="1" x14ac:dyDescent="0.25">
      <c r="A81" s="275"/>
      <c r="B81" s="340"/>
      <c r="C81" s="189"/>
      <c r="D81" s="293"/>
      <c r="E81" s="293"/>
      <c r="F81" s="189"/>
      <c r="G81" s="293"/>
      <c r="H81" s="293"/>
      <c r="I81" s="293"/>
      <c r="J81" s="293"/>
      <c r="K81" s="293"/>
      <c r="L81" s="293"/>
      <c r="M81" s="293"/>
      <c r="N81" s="293"/>
      <c r="O81" s="189"/>
      <c r="P81" s="293"/>
      <c r="Q81" s="293"/>
      <c r="R81" s="189"/>
      <c r="S81" s="512"/>
      <c r="T81" s="512"/>
      <c r="U81" s="513"/>
      <c r="V81" s="512"/>
      <c r="W81" s="512"/>
      <c r="X81" s="189"/>
      <c r="Y81" s="516"/>
      <c r="Z81" s="516"/>
      <c r="AB81" s="529"/>
      <c r="AC81" s="341"/>
      <c r="AE81" s="526"/>
      <c r="AF81" s="512"/>
    </row>
    <row r="82" spans="1:33" s="190" customFormat="1" ht="14.5" x14ac:dyDescent="0.25">
      <c r="A82" s="273"/>
      <c r="B82" s="340"/>
      <c r="C82" s="189"/>
      <c r="D82" s="293"/>
      <c r="E82" s="293"/>
      <c r="F82" s="189"/>
      <c r="G82" s="293"/>
      <c r="H82" s="293"/>
      <c r="I82" s="293"/>
      <c r="J82" s="293"/>
      <c r="K82" s="293"/>
      <c r="L82" s="293"/>
      <c r="M82" s="293"/>
      <c r="N82" s="293"/>
      <c r="O82" s="189"/>
      <c r="P82" s="293"/>
      <c r="Q82" s="293"/>
      <c r="R82" s="189"/>
      <c r="S82" s="552" t="s">
        <v>422</v>
      </c>
      <c r="T82" s="552"/>
      <c r="U82" s="552"/>
      <c r="V82" s="552"/>
      <c r="W82" s="552"/>
      <c r="X82" s="189"/>
      <c r="Y82" s="517">
        <f>V76</f>
        <v>143</v>
      </c>
      <c r="Z82" s="522">
        <f>W76</f>
        <v>171961.26</v>
      </c>
      <c r="AB82" s="530">
        <v>127</v>
      </c>
      <c r="AC82" s="531">
        <v>154734.85</v>
      </c>
      <c r="AD82" s="528"/>
      <c r="AE82" s="534">
        <f>Y82-AB82</f>
        <v>16</v>
      </c>
      <c r="AF82" s="531">
        <f>Z82-AC82</f>
        <v>17226.410000000003</v>
      </c>
      <c r="AG82" s="524"/>
    </row>
    <row r="83" spans="1:33" s="3" customFormat="1" ht="28.75" customHeight="1" x14ac:dyDescent="0.25">
      <c r="A83" s="85"/>
      <c r="B83" s="292" t="s">
        <v>25</v>
      </c>
      <c r="C83" s="44"/>
      <c r="D83" s="330"/>
      <c r="E83" s="330"/>
      <c r="F83" s="330"/>
      <c r="G83" s="330"/>
      <c r="H83" s="330"/>
      <c r="I83" s="330"/>
      <c r="J83" s="330"/>
      <c r="K83" s="330"/>
      <c r="L83" s="330"/>
      <c r="M83" s="330"/>
      <c r="N83" s="330"/>
      <c r="O83" s="330"/>
      <c r="P83" s="330"/>
      <c r="Q83" s="330"/>
      <c r="R83" s="330"/>
      <c r="S83" s="330"/>
      <c r="T83" s="330"/>
      <c r="U83" s="330"/>
      <c r="V83" s="330"/>
      <c r="W83" s="330"/>
      <c r="X83" s="330"/>
      <c r="Y83" s="330"/>
      <c r="Z83" s="330"/>
      <c r="AA83" s="104"/>
      <c r="AB83" s="399"/>
      <c r="AC83" s="399"/>
      <c r="AD83" s="104"/>
      <c r="AE83" s="532"/>
      <c r="AF83" s="532"/>
    </row>
    <row r="84" spans="1:33" s="3" customFormat="1" ht="14.5" x14ac:dyDescent="0.25">
      <c r="A84" s="85">
        <v>42736</v>
      </c>
      <c r="B84" s="263">
        <v>2023</v>
      </c>
      <c r="C84" s="264"/>
      <c r="D84" s="159"/>
      <c r="E84" s="159"/>
      <c r="F84" s="264"/>
      <c r="G84" s="267">
        <v>0</v>
      </c>
      <c r="H84" s="266">
        <v>0</v>
      </c>
      <c r="I84" s="267">
        <v>0</v>
      </c>
      <c r="J84" s="266">
        <v>0</v>
      </c>
      <c r="K84" s="267">
        <v>0</v>
      </c>
      <c r="L84" s="266">
        <v>0</v>
      </c>
      <c r="M84" s="268">
        <f t="shared" ref="M84:M86" si="80">SUM(G84+I84+K84)</f>
        <v>0</v>
      </c>
      <c r="N84" s="268">
        <f t="shared" ref="N84:N86" si="81">SUM(H84+J84+L84)</f>
        <v>0</v>
      </c>
      <c r="O84" s="264"/>
      <c r="P84" s="159"/>
      <c r="Q84" s="159"/>
      <c r="R84" s="264"/>
      <c r="S84" s="267">
        <v>1</v>
      </c>
      <c r="T84" s="266">
        <v>2772.77</v>
      </c>
      <c r="U84" s="264"/>
      <c r="V84" s="159"/>
      <c r="W84" s="159"/>
      <c r="X84" s="264"/>
      <c r="Y84" s="270">
        <f t="shared" ref="Y84:Z87" si="82">SUM(D84+M84+S84+V84)</f>
        <v>1</v>
      </c>
      <c r="Z84" s="270">
        <f t="shared" si="82"/>
        <v>2772.77</v>
      </c>
      <c r="AA84" s="5"/>
      <c r="AB84" s="252">
        <v>1</v>
      </c>
      <c r="AC84" s="387">
        <v>2772.77</v>
      </c>
      <c r="AE84" s="458">
        <f t="shared" ref="AE84:AF87" si="83">Y84-AB84</f>
        <v>0</v>
      </c>
      <c r="AF84" s="460">
        <f t="shared" si="83"/>
        <v>0</v>
      </c>
    </row>
    <row r="85" spans="1:33" s="3" customFormat="1" ht="14.5" x14ac:dyDescent="0.25">
      <c r="A85" s="85">
        <v>42736</v>
      </c>
      <c r="B85" s="263">
        <v>2024</v>
      </c>
      <c r="C85" s="264"/>
      <c r="D85" s="159"/>
      <c r="E85" s="159"/>
      <c r="F85" s="264"/>
      <c r="G85" s="267">
        <v>0</v>
      </c>
      <c r="H85" s="266">
        <v>0</v>
      </c>
      <c r="I85" s="267">
        <v>0</v>
      </c>
      <c r="J85" s="266">
        <v>0</v>
      </c>
      <c r="K85" s="267">
        <v>0</v>
      </c>
      <c r="L85" s="266">
        <v>0</v>
      </c>
      <c r="M85" s="268">
        <f t="shared" ref="M85" si="84">SUM(G85+I85+K85)</f>
        <v>0</v>
      </c>
      <c r="N85" s="268">
        <f t="shared" ref="N85" si="85">SUM(H85+J85+L85)</f>
        <v>0</v>
      </c>
      <c r="O85" s="264"/>
      <c r="P85" s="159"/>
      <c r="Q85" s="159"/>
      <c r="R85" s="264"/>
      <c r="S85" s="267">
        <v>0</v>
      </c>
      <c r="T85" s="266">
        <v>0</v>
      </c>
      <c r="U85" s="264"/>
      <c r="V85" s="159"/>
      <c r="W85" s="159"/>
      <c r="X85" s="264"/>
      <c r="Y85" s="270">
        <f t="shared" si="82"/>
        <v>0</v>
      </c>
      <c r="Z85" s="270">
        <f t="shared" si="82"/>
        <v>0</v>
      </c>
      <c r="AA85" s="5"/>
      <c r="AB85" s="252">
        <v>0</v>
      </c>
      <c r="AC85" s="387">
        <v>0</v>
      </c>
      <c r="AE85" s="458">
        <f t="shared" si="83"/>
        <v>0</v>
      </c>
      <c r="AF85" s="460">
        <f t="shared" si="83"/>
        <v>0</v>
      </c>
    </row>
    <row r="86" spans="1:33" s="3" customFormat="1" ht="14.5" x14ac:dyDescent="0.25">
      <c r="A86" s="85">
        <v>42736</v>
      </c>
      <c r="B86" s="263">
        <v>2025</v>
      </c>
      <c r="C86" s="264"/>
      <c r="D86" s="159"/>
      <c r="E86" s="159"/>
      <c r="F86" s="264"/>
      <c r="G86" s="267">
        <v>0</v>
      </c>
      <c r="H86" s="266">
        <v>0</v>
      </c>
      <c r="I86" s="267">
        <v>0</v>
      </c>
      <c r="J86" s="266">
        <v>0</v>
      </c>
      <c r="K86" s="267">
        <v>0</v>
      </c>
      <c r="L86" s="266">
        <v>0</v>
      </c>
      <c r="M86" s="268">
        <f t="shared" si="80"/>
        <v>0</v>
      </c>
      <c r="N86" s="268">
        <f t="shared" si="81"/>
        <v>0</v>
      </c>
      <c r="O86" s="264"/>
      <c r="P86" s="159"/>
      <c r="Q86" s="159"/>
      <c r="R86" s="264"/>
      <c r="S86" s="267">
        <v>1</v>
      </c>
      <c r="T86" s="266">
        <v>12326.6</v>
      </c>
      <c r="U86" s="264"/>
      <c r="V86" s="159"/>
      <c r="W86" s="159"/>
      <c r="X86" s="264"/>
      <c r="Y86" s="270">
        <f t="shared" si="82"/>
        <v>1</v>
      </c>
      <c r="Z86" s="270">
        <f t="shared" si="82"/>
        <v>12326.6</v>
      </c>
      <c r="AA86" s="5"/>
      <c r="AB86" s="252">
        <v>1</v>
      </c>
      <c r="AC86" s="387">
        <v>12326.6</v>
      </c>
      <c r="AE86" s="458">
        <f t="shared" si="83"/>
        <v>0</v>
      </c>
      <c r="AF86" s="460">
        <f t="shared" si="83"/>
        <v>0</v>
      </c>
    </row>
    <row r="87" spans="1:33" s="3" customFormat="1" ht="14.5" x14ac:dyDescent="0.25">
      <c r="A87" s="85">
        <v>42736</v>
      </c>
      <c r="B87" s="263">
        <v>2026</v>
      </c>
      <c r="C87" s="264"/>
      <c r="D87" s="159"/>
      <c r="E87" s="159"/>
      <c r="F87" s="264"/>
      <c r="G87" s="267">
        <v>0</v>
      </c>
      <c r="H87" s="266">
        <v>0</v>
      </c>
      <c r="I87" s="267">
        <v>0</v>
      </c>
      <c r="J87" s="266">
        <v>0</v>
      </c>
      <c r="K87" s="267">
        <v>0</v>
      </c>
      <c r="L87" s="266">
        <v>0</v>
      </c>
      <c r="M87" s="268">
        <f t="shared" ref="M87" si="86">SUM(G87+I87+K87)</f>
        <v>0</v>
      </c>
      <c r="N87" s="268">
        <f t="shared" ref="N87" si="87">SUM(H87+J87+L87)</f>
        <v>0</v>
      </c>
      <c r="O87" s="264"/>
      <c r="P87" s="159"/>
      <c r="Q87" s="159"/>
      <c r="R87" s="264"/>
      <c r="S87" s="267">
        <v>1</v>
      </c>
      <c r="T87" s="266">
        <v>7410.91</v>
      </c>
      <c r="U87" s="264"/>
      <c r="V87" s="159"/>
      <c r="W87" s="159"/>
      <c r="X87" s="264"/>
      <c r="Y87" s="270">
        <f t="shared" si="82"/>
        <v>1</v>
      </c>
      <c r="Z87" s="270">
        <f t="shared" si="82"/>
        <v>7410.91</v>
      </c>
      <c r="AA87" s="5"/>
      <c r="AB87" s="252">
        <v>1</v>
      </c>
      <c r="AC87" s="387">
        <v>7410.91</v>
      </c>
      <c r="AE87" s="458">
        <f t="shared" si="83"/>
        <v>0</v>
      </c>
      <c r="AF87" s="460">
        <f t="shared" si="83"/>
        <v>0</v>
      </c>
    </row>
    <row r="88" spans="1:33" s="104" customFormat="1" ht="5.5" customHeight="1" x14ac:dyDescent="0.25">
      <c r="A88" s="103"/>
      <c r="B88" s="6"/>
      <c r="C88" s="44"/>
      <c r="D88" s="44"/>
      <c r="E88" s="44"/>
      <c r="F88" s="44"/>
      <c r="G88" s="44"/>
      <c r="H88" s="44"/>
      <c r="I88" s="44"/>
      <c r="J88" s="44"/>
      <c r="K88" s="44"/>
      <c r="L88" s="44"/>
      <c r="M88" s="44"/>
      <c r="N88" s="44"/>
      <c r="O88" s="44"/>
      <c r="P88" s="44"/>
      <c r="Q88" s="44"/>
      <c r="R88" s="44"/>
      <c r="S88" s="44"/>
      <c r="T88" s="44"/>
      <c r="U88" s="44"/>
      <c r="V88" s="44"/>
      <c r="W88" s="44"/>
      <c r="X88" s="44"/>
      <c r="Y88" s="44"/>
      <c r="Z88" s="44"/>
      <c r="AA88" s="246"/>
      <c r="AB88" s="51"/>
      <c r="AC88" s="51"/>
      <c r="AE88" s="44"/>
      <c r="AF88" s="44"/>
    </row>
    <row r="89" spans="1:33" s="190" customFormat="1" ht="14.5" x14ac:dyDescent="0.25">
      <c r="A89" s="273"/>
      <c r="B89" s="288" t="s">
        <v>26</v>
      </c>
      <c r="C89" s="189"/>
      <c r="D89" s="289">
        <f>SUM(D84:D87)</f>
        <v>0</v>
      </c>
      <c r="E89" s="289">
        <f>SUM(E84:E87)</f>
        <v>0</v>
      </c>
      <c r="F89" s="189"/>
      <c r="G89" s="290">
        <f>SUM(G84:G87)</f>
        <v>0</v>
      </c>
      <c r="H89" s="290">
        <f t="shared" ref="H89:L89" si="88">SUM(H84:H87)</f>
        <v>0</v>
      </c>
      <c r="I89" s="290">
        <f t="shared" si="88"/>
        <v>0</v>
      </c>
      <c r="J89" s="290">
        <f t="shared" si="88"/>
        <v>0</v>
      </c>
      <c r="K89" s="290">
        <f t="shared" si="88"/>
        <v>0</v>
      </c>
      <c r="L89" s="290">
        <f t="shared" si="88"/>
        <v>0</v>
      </c>
      <c r="M89" s="289">
        <f>SUM(M84:M87)</f>
        <v>0</v>
      </c>
      <c r="N89" s="289">
        <f>SUM(N84:N87)</f>
        <v>0</v>
      </c>
      <c r="O89" s="189"/>
      <c r="P89" s="159"/>
      <c r="Q89" s="159"/>
      <c r="R89" s="189"/>
      <c r="S89" s="289">
        <f>SUM(S84:S87)</f>
        <v>3</v>
      </c>
      <c r="T89" s="289">
        <f>SUM(T84:T87)</f>
        <v>22510.28</v>
      </c>
      <c r="U89" s="189"/>
      <c r="V89" s="159"/>
      <c r="W89" s="159"/>
      <c r="X89" s="189"/>
      <c r="Y89" s="289">
        <f>SUM(Y84:Y87)</f>
        <v>3</v>
      </c>
      <c r="Z89" s="289">
        <f>SUM(Z84:Z87)</f>
        <v>22510.28</v>
      </c>
      <c r="AB89" s="327">
        <f>SUM(AB84:AB87)</f>
        <v>3</v>
      </c>
      <c r="AC89" s="327">
        <f>SUM(AC84:AC87)</f>
        <v>22510.28</v>
      </c>
      <c r="AE89" s="325">
        <f>SUM(AE84:AE87)</f>
        <v>0</v>
      </c>
      <c r="AF89" s="325">
        <f>SUM(AF84:AF87)</f>
        <v>0</v>
      </c>
    </row>
    <row r="90" spans="1:33" x14ac:dyDescent="0.3">
      <c r="D90" s="394"/>
      <c r="E90" s="378"/>
      <c r="F90" s="264"/>
      <c r="G90" s="395"/>
      <c r="H90" s="378"/>
      <c r="I90" s="395"/>
      <c r="J90" s="378"/>
      <c r="K90" s="395"/>
      <c r="L90" s="378"/>
      <c r="M90" s="396"/>
      <c r="N90" s="396"/>
      <c r="P90" s="122"/>
      <c r="S90" s="122"/>
      <c r="Y90" s="122"/>
      <c r="Z90" s="122"/>
      <c r="AB90" s="388"/>
    </row>
    <row r="91" spans="1:33" ht="33.65" customHeight="1" x14ac:dyDescent="0.3">
      <c r="B91" s="379" t="s">
        <v>27</v>
      </c>
      <c r="D91" s="122"/>
      <c r="E91" s="122"/>
      <c r="F91" s="122"/>
      <c r="G91" s="122"/>
      <c r="H91" s="122"/>
      <c r="I91" s="122"/>
      <c r="J91" s="122"/>
      <c r="K91" s="122"/>
      <c r="L91" s="122"/>
      <c r="M91" s="122"/>
      <c r="N91" s="122"/>
      <c r="P91" s="122"/>
      <c r="Q91" s="122"/>
      <c r="S91" s="122"/>
      <c r="T91" s="122"/>
      <c r="Y91" s="122"/>
      <c r="Z91" s="122"/>
      <c r="AB91" s="388"/>
      <c r="AC91" s="388"/>
    </row>
    <row r="92" spans="1:33" s="3" customFormat="1" ht="14.5" x14ac:dyDescent="0.25">
      <c r="A92" s="85"/>
      <c r="B92" s="263" t="s">
        <v>418</v>
      </c>
      <c r="C92" s="279"/>
      <c r="D92" s="454">
        <f>D10</f>
        <v>3964</v>
      </c>
      <c r="E92" s="454">
        <f>E10</f>
        <v>28763.445</v>
      </c>
      <c r="F92" s="279"/>
      <c r="G92" s="452">
        <f t="shared" ref="G92:L92" si="89">G10</f>
        <v>760</v>
      </c>
      <c r="H92" s="452">
        <f t="shared" si="89"/>
        <v>16705.993999999999</v>
      </c>
      <c r="I92" s="452">
        <f t="shared" si="89"/>
        <v>214</v>
      </c>
      <c r="J92" s="452">
        <f t="shared" si="89"/>
        <v>62221.445</v>
      </c>
      <c r="K92" s="452">
        <f t="shared" si="89"/>
        <v>13</v>
      </c>
      <c r="L92" s="452">
        <f t="shared" si="89"/>
        <v>21432.85</v>
      </c>
      <c r="M92" s="454">
        <f>SUM(G92+I92+K92)</f>
        <v>987</v>
      </c>
      <c r="N92" s="454">
        <f>SUM(H92+J92+L92)</f>
        <v>100360.28899999999</v>
      </c>
      <c r="O92" s="279"/>
      <c r="P92" s="159"/>
      <c r="Q92" s="159"/>
      <c r="R92" s="279"/>
      <c r="S92" s="454">
        <f>S10</f>
        <v>5</v>
      </c>
      <c r="T92" s="454">
        <f>T10</f>
        <v>3370.56</v>
      </c>
      <c r="U92" s="279"/>
      <c r="V92" s="159"/>
      <c r="W92" s="159"/>
      <c r="X92" s="279"/>
      <c r="Y92" s="270">
        <f>Y10</f>
        <v>4956</v>
      </c>
      <c r="Z92" s="270">
        <f>Z10</f>
        <v>132494.29399999999</v>
      </c>
      <c r="AA92" s="5"/>
      <c r="AB92" s="281">
        <v>4956</v>
      </c>
      <c r="AC92" s="281">
        <v>132494.29399999999</v>
      </c>
      <c r="AE92" s="458">
        <f t="shared" ref="AE92:AE110" si="90">Y92-AB92</f>
        <v>0</v>
      </c>
      <c r="AF92" s="459">
        <f t="shared" ref="AF92:AF110" si="91">Z92-AC92</f>
        <v>0</v>
      </c>
    </row>
    <row r="93" spans="1:33" s="3" customFormat="1" ht="14.5" hidden="1" x14ac:dyDescent="0.25">
      <c r="A93" s="85"/>
      <c r="B93" s="131">
        <v>2000</v>
      </c>
      <c r="C93" s="279"/>
      <c r="D93" s="454">
        <v>4</v>
      </c>
      <c r="E93" s="455">
        <v>11.85</v>
      </c>
      <c r="F93" s="279"/>
      <c r="G93" s="268">
        <v>2</v>
      </c>
      <c r="H93" s="268">
        <v>11.04</v>
      </c>
      <c r="I93" s="268">
        <v>0</v>
      </c>
      <c r="J93" s="268">
        <v>0</v>
      </c>
      <c r="K93" s="268">
        <v>0</v>
      </c>
      <c r="L93" s="268">
        <v>0</v>
      </c>
      <c r="M93" s="454">
        <f t="shared" ref="M93:M102" si="92">SUM(G93+I93+K93)</f>
        <v>2</v>
      </c>
      <c r="N93" s="454">
        <f t="shared" ref="N93:N102" si="93">SUM(H93+J93+L93)</f>
        <v>11.04</v>
      </c>
      <c r="O93" s="279"/>
      <c r="P93" s="159"/>
      <c r="Q93" s="159"/>
      <c r="R93" s="279"/>
      <c r="S93" s="454">
        <v>0</v>
      </c>
      <c r="T93" s="454">
        <v>0</v>
      </c>
      <c r="U93" s="279"/>
      <c r="V93" s="159"/>
      <c r="W93" s="159"/>
      <c r="X93" s="279"/>
      <c r="Y93" s="447">
        <f t="shared" ref="Y93:Y102" si="94">SUM(D93+M93+S93+V93)</f>
        <v>6</v>
      </c>
      <c r="Z93" s="447">
        <f t="shared" ref="Z93:Z102" si="95">SUM(E93+N93+T93+W93)</f>
        <v>22.89</v>
      </c>
      <c r="AA93" s="5"/>
      <c r="AB93" s="281">
        <v>6</v>
      </c>
      <c r="AC93" s="281">
        <v>22.89</v>
      </c>
      <c r="AE93" s="458">
        <f t="shared" si="90"/>
        <v>0</v>
      </c>
      <c r="AF93" s="459">
        <f t="shared" si="91"/>
        <v>0</v>
      </c>
    </row>
    <row r="94" spans="1:33" s="3" customFormat="1" ht="14.5" hidden="1" x14ac:dyDescent="0.25">
      <c r="A94" s="85"/>
      <c r="B94" s="263">
        <v>2001</v>
      </c>
      <c r="C94" s="279"/>
      <c r="D94" s="454">
        <v>2</v>
      </c>
      <c r="E94" s="455">
        <v>5.25</v>
      </c>
      <c r="F94" s="279"/>
      <c r="G94" s="268">
        <v>0</v>
      </c>
      <c r="H94" s="268">
        <v>0</v>
      </c>
      <c r="I94" s="268">
        <v>0</v>
      </c>
      <c r="J94" s="268">
        <v>0</v>
      </c>
      <c r="K94" s="268">
        <v>0</v>
      </c>
      <c r="L94" s="268">
        <v>0</v>
      </c>
      <c r="M94" s="454">
        <f t="shared" si="92"/>
        <v>0</v>
      </c>
      <c r="N94" s="454">
        <f t="shared" si="93"/>
        <v>0</v>
      </c>
      <c r="O94" s="279"/>
      <c r="P94" s="159"/>
      <c r="Q94" s="159"/>
      <c r="R94" s="279"/>
      <c r="S94" s="454">
        <v>0</v>
      </c>
      <c r="T94" s="454">
        <v>0</v>
      </c>
      <c r="U94" s="279"/>
      <c r="V94" s="159"/>
      <c r="W94" s="159"/>
      <c r="X94" s="279"/>
      <c r="Y94" s="447">
        <f t="shared" si="94"/>
        <v>2</v>
      </c>
      <c r="Z94" s="447">
        <f t="shared" si="95"/>
        <v>5.25</v>
      </c>
      <c r="AA94" s="5"/>
      <c r="AB94" s="281">
        <v>2</v>
      </c>
      <c r="AC94" s="281">
        <v>5.25</v>
      </c>
      <c r="AE94" s="458">
        <f t="shared" si="90"/>
        <v>0</v>
      </c>
      <c r="AF94" s="460">
        <f t="shared" si="91"/>
        <v>0</v>
      </c>
    </row>
    <row r="95" spans="1:33" s="3" customFormat="1" ht="14.5" hidden="1" x14ac:dyDescent="0.25">
      <c r="A95" s="85"/>
      <c r="B95" s="263">
        <v>2002</v>
      </c>
      <c r="C95" s="279"/>
      <c r="D95" s="454">
        <v>25</v>
      </c>
      <c r="E95" s="455">
        <v>72.819999999999993</v>
      </c>
      <c r="F95" s="279"/>
      <c r="G95" s="268">
        <v>9</v>
      </c>
      <c r="H95" s="268">
        <v>324</v>
      </c>
      <c r="I95" s="268">
        <v>1</v>
      </c>
      <c r="J95" s="268">
        <v>262.14</v>
      </c>
      <c r="K95" s="268">
        <v>0</v>
      </c>
      <c r="L95" s="268">
        <v>0</v>
      </c>
      <c r="M95" s="454">
        <f t="shared" si="92"/>
        <v>10</v>
      </c>
      <c r="N95" s="454">
        <f t="shared" si="93"/>
        <v>586.14</v>
      </c>
      <c r="O95" s="279"/>
      <c r="P95" s="159"/>
      <c r="Q95" s="159"/>
      <c r="R95" s="279"/>
      <c r="S95" s="454">
        <v>0</v>
      </c>
      <c r="T95" s="454">
        <v>0</v>
      </c>
      <c r="U95" s="279"/>
      <c r="V95" s="159"/>
      <c r="W95" s="159"/>
      <c r="X95" s="279"/>
      <c r="Y95" s="447">
        <f t="shared" si="94"/>
        <v>35</v>
      </c>
      <c r="Z95" s="447">
        <f t="shared" si="95"/>
        <v>658.96</v>
      </c>
      <c r="AA95" s="5"/>
      <c r="AB95" s="281">
        <v>35</v>
      </c>
      <c r="AC95" s="281">
        <v>658.96</v>
      </c>
      <c r="AE95" s="458">
        <f t="shared" si="90"/>
        <v>0</v>
      </c>
      <c r="AF95" s="460">
        <f t="shared" si="91"/>
        <v>0</v>
      </c>
    </row>
    <row r="96" spans="1:33" s="3" customFormat="1" ht="14.5" hidden="1" x14ac:dyDescent="0.25">
      <c r="A96" s="85"/>
      <c r="B96" s="283">
        <v>2003</v>
      </c>
      <c r="C96" s="284"/>
      <c r="D96" s="454">
        <v>65</v>
      </c>
      <c r="E96" s="455">
        <v>364.93200000000002</v>
      </c>
      <c r="F96" s="284"/>
      <c r="G96" s="268">
        <v>17</v>
      </c>
      <c r="H96" s="268">
        <v>281.89999999999998</v>
      </c>
      <c r="I96" s="268">
        <v>1</v>
      </c>
      <c r="J96" s="268">
        <v>479.8</v>
      </c>
      <c r="K96" s="268">
        <v>0</v>
      </c>
      <c r="L96" s="268">
        <v>0</v>
      </c>
      <c r="M96" s="454">
        <f t="shared" si="92"/>
        <v>18</v>
      </c>
      <c r="N96" s="454">
        <f t="shared" si="93"/>
        <v>761.7</v>
      </c>
      <c r="O96" s="279"/>
      <c r="P96" s="159"/>
      <c r="Q96" s="159"/>
      <c r="R96" s="279"/>
      <c r="S96" s="454">
        <v>0</v>
      </c>
      <c r="T96" s="454">
        <v>0</v>
      </c>
      <c r="U96" s="279"/>
      <c r="V96" s="159"/>
      <c r="W96" s="159"/>
      <c r="X96" s="279"/>
      <c r="Y96" s="447">
        <f t="shared" si="94"/>
        <v>83</v>
      </c>
      <c r="Z96" s="447">
        <f t="shared" si="95"/>
        <v>1126.6320000000001</v>
      </c>
      <c r="AA96" s="5"/>
      <c r="AB96" s="281">
        <v>83</v>
      </c>
      <c r="AC96" s="281">
        <v>1126.6320000000001</v>
      </c>
      <c r="AE96" s="458">
        <f t="shared" si="90"/>
        <v>0</v>
      </c>
      <c r="AF96" s="460">
        <f t="shared" si="91"/>
        <v>0</v>
      </c>
    </row>
    <row r="97" spans="1:44" s="3" customFormat="1" ht="14.5" hidden="1" x14ac:dyDescent="0.25">
      <c r="A97" s="85"/>
      <c r="B97" s="263">
        <v>2004</v>
      </c>
      <c r="C97" s="279"/>
      <c r="D97" s="454">
        <v>253</v>
      </c>
      <c r="E97" s="455">
        <v>1529.8979999999999</v>
      </c>
      <c r="F97" s="279"/>
      <c r="G97" s="268">
        <v>42</v>
      </c>
      <c r="H97" s="268">
        <v>382.00599999999997</v>
      </c>
      <c r="I97" s="268">
        <v>2</v>
      </c>
      <c r="J97" s="268">
        <v>623.38499999999999</v>
      </c>
      <c r="K97" s="268">
        <v>0</v>
      </c>
      <c r="L97" s="268">
        <v>0</v>
      </c>
      <c r="M97" s="454">
        <f t="shared" si="92"/>
        <v>44</v>
      </c>
      <c r="N97" s="454">
        <f t="shared" si="93"/>
        <v>1005.391</v>
      </c>
      <c r="O97" s="279"/>
      <c r="P97" s="159"/>
      <c r="Q97" s="159"/>
      <c r="R97" s="279"/>
      <c r="S97" s="454">
        <v>0</v>
      </c>
      <c r="T97" s="454">
        <v>0</v>
      </c>
      <c r="U97" s="279"/>
      <c r="V97" s="159"/>
      <c r="W97" s="159"/>
      <c r="X97" s="279"/>
      <c r="Y97" s="447">
        <f t="shared" si="94"/>
        <v>297</v>
      </c>
      <c r="Z97" s="447">
        <f t="shared" si="95"/>
        <v>2535.2889999999998</v>
      </c>
      <c r="AA97" s="5"/>
      <c r="AB97" s="281">
        <v>297</v>
      </c>
      <c r="AC97" s="281">
        <v>2535.2889999999998</v>
      </c>
      <c r="AE97" s="458">
        <f t="shared" si="90"/>
        <v>0</v>
      </c>
      <c r="AF97" s="460">
        <f t="shared" si="91"/>
        <v>0</v>
      </c>
    </row>
    <row r="98" spans="1:44" s="104" customFormat="1" ht="14.5" hidden="1" x14ac:dyDescent="0.25">
      <c r="A98" s="103"/>
      <c r="B98" s="283">
        <v>2005</v>
      </c>
      <c r="C98" s="284"/>
      <c r="D98" s="454">
        <v>625</v>
      </c>
      <c r="E98" s="455">
        <v>4621.8689999999997</v>
      </c>
      <c r="F98" s="284"/>
      <c r="G98" s="268">
        <v>78</v>
      </c>
      <c r="H98" s="268">
        <v>1029.883</v>
      </c>
      <c r="I98" s="268">
        <v>16</v>
      </c>
      <c r="J98" s="268">
        <v>3923.08</v>
      </c>
      <c r="K98" s="268">
        <v>0</v>
      </c>
      <c r="L98" s="268">
        <v>0</v>
      </c>
      <c r="M98" s="454">
        <f t="shared" si="92"/>
        <v>94</v>
      </c>
      <c r="N98" s="454">
        <f t="shared" si="93"/>
        <v>4952.9629999999997</v>
      </c>
      <c r="O98" s="284"/>
      <c r="P98" s="159"/>
      <c r="Q98" s="159"/>
      <c r="R98" s="284"/>
      <c r="S98" s="454">
        <v>0</v>
      </c>
      <c r="T98" s="454">
        <v>0</v>
      </c>
      <c r="U98" s="284"/>
      <c r="V98" s="159"/>
      <c r="W98" s="159"/>
      <c r="X98" s="284"/>
      <c r="Y98" s="447">
        <f t="shared" si="94"/>
        <v>719</v>
      </c>
      <c r="Z98" s="447">
        <f t="shared" si="95"/>
        <v>9574.8319999999985</v>
      </c>
      <c r="AA98" s="246"/>
      <c r="AB98" s="281">
        <v>719</v>
      </c>
      <c r="AC98" s="281">
        <v>9574.8319999999985</v>
      </c>
      <c r="AE98" s="461">
        <f t="shared" si="90"/>
        <v>0</v>
      </c>
      <c r="AF98" s="462">
        <f t="shared" si="91"/>
        <v>0</v>
      </c>
    </row>
    <row r="99" spans="1:44" s="3" customFormat="1" ht="14.5" hidden="1" x14ac:dyDescent="0.25">
      <c r="A99" s="85"/>
      <c r="B99" s="283">
        <v>2006</v>
      </c>
      <c r="C99" s="284"/>
      <c r="D99" s="454">
        <v>747</v>
      </c>
      <c r="E99" s="455">
        <v>5335.4709999999995</v>
      </c>
      <c r="F99" s="284"/>
      <c r="G99" s="268">
        <v>105</v>
      </c>
      <c r="H99" s="268">
        <v>1881.529</v>
      </c>
      <c r="I99" s="268">
        <v>36</v>
      </c>
      <c r="J99" s="268">
        <v>11097.32</v>
      </c>
      <c r="K99" s="268">
        <v>0</v>
      </c>
      <c r="L99" s="268">
        <v>0</v>
      </c>
      <c r="M99" s="454">
        <f t="shared" si="92"/>
        <v>141</v>
      </c>
      <c r="N99" s="454">
        <f t="shared" si="93"/>
        <v>12978.849</v>
      </c>
      <c r="O99" s="284"/>
      <c r="P99" s="159"/>
      <c r="Q99" s="159"/>
      <c r="R99" s="284"/>
      <c r="S99" s="454">
        <v>0</v>
      </c>
      <c r="T99" s="454">
        <v>0</v>
      </c>
      <c r="U99" s="284"/>
      <c r="V99" s="159"/>
      <c r="W99" s="159"/>
      <c r="X99" s="279"/>
      <c r="Y99" s="447">
        <f t="shared" si="94"/>
        <v>888</v>
      </c>
      <c r="Z99" s="447">
        <f t="shared" si="95"/>
        <v>18314.32</v>
      </c>
      <c r="AA99" s="5"/>
      <c r="AB99" s="281">
        <v>888</v>
      </c>
      <c r="AC99" s="281">
        <v>18314.32</v>
      </c>
      <c r="AE99" s="458">
        <f t="shared" si="90"/>
        <v>0</v>
      </c>
      <c r="AF99" s="460">
        <f t="shared" si="91"/>
        <v>0</v>
      </c>
    </row>
    <row r="100" spans="1:44" s="3" customFormat="1" ht="14.5" hidden="1" x14ac:dyDescent="0.25">
      <c r="A100" s="85"/>
      <c r="B100" s="263">
        <v>2007</v>
      </c>
      <c r="C100" s="279"/>
      <c r="D100" s="454">
        <v>527</v>
      </c>
      <c r="E100" s="455">
        <v>3821.7510000000002</v>
      </c>
      <c r="F100" s="279"/>
      <c r="G100" s="268">
        <v>95</v>
      </c>
      <c r="H100" s="268">
        <v>2123.4459999999999</v>
      </c>
      <c r="I100" s="268">
        <v>26</v>
      </c>
      <c r="J100" s="268">
        <v>8352.9079999999994</v>
      </c>
      <c r="K100" s="268">
        <v>0</v>
      </c>
      <c r="L100" s="268">
        <v>0</v>
      </c>
      <c r="M100" s="454">
        <f t="shared" si="92"/>
        <v>121</v>
      </c>
      <c r="N100" s="454">
        <f t="shared" si="93"/>
        <v>10476.353999999999</v>
      </c>
      <c r="O100" s="279"/>
      <c r="P100" s="159"/>
      <c r="Q100" s="159"/>
      <c r="R100" s="279"/>
      <c r="S100" s="454">
        <v>0</v>
      </c>
      <c r="T100" s="454">
        <v>0</v>
      </c>
      <c r="U100" s="279"/>
      <c r="V100" s="159"/>
      <c r="W100" s="159"/>
      <c r="X100" s="279"/>
      <c r="Y100" s="447">
        <f t="shared" si="94"/>
        <v>648</v>
      </c>
      <c r="Z100" s="447">
        <f t="shared" si="95"/>
        <v>14298.105</v>
      </c>
      <c r="AA100" s="5"/>
      <c r="AB100" s="281">
        <v>648</v>
      </c>
      <c r="AC100" s="281">
        <v>14298.105</v>
      </c>
      <c r="AE100" s="458">
        <f t="shared" si="90"/>
        <v>0</v>
      </c>
      <c r="AF100" s="460">
        <f t="shared" si="91"/>
        <v>0</v>
      </c>
    </row>
    <row r="101" spans="1:44" s="3" customFormat="1" ht="14.5" hidden="1" x14ac:dyDescent="0.25">
      <c r="A101" s="85"/>
      <c r="B101" s="263">
        <v>2008</v>
      </c>
      <c r="C101" s="279"/>
      <c r="D101" s="454">
        <v>656</v>
      </c>
      <c r="E101" s="455">
        <v>4962.3649999999998</v>
      </c>
      <c r="F101" s="279"/>
      <c r="G101" s="268">
        <v>170</v>
      </c>
      <c r="H101" s="268">
        <v>3874.1970000000001</v>
      </c>
      <c r="I101" s="268">
        <v>44</v>
      </c>
      <c r="J101" s="268">
        <v>13247.054</v>
      </c>
      <c r="K101" s="268">
        <v>4</v>
      </c>
      <c r="L101" s="268">
        <v>6134.26</v>
      </c>
      <c r="M101" s="454">
        <f t="shared" si="92"/>
        <v>218</v>
      </c>
      <c r="N101" s="454">
        <f t="shared" si="93"/>
        <v>23255.510999999999</v>
      </c>
      <c r="O101" s="279"/>
      <c r="P101" s="159"/>
      <c r="Q101" s="159"/>
      <c r="R101" s="279"/>
      <c r="S101" s="454">
        <v>0</v>
      </c>
      <c r="T101" s="454">
        <v>0</v>
      </c>
      <c r="U101" s="279"/>
      <c r="V101" s="159"/>
      <c r="W101" s="159"/>
      <c r="X101" s="279"/>
      <c r="Y101" s="447">
        <f t="shared" si="94"/>
        <v>874</v>
      </c>
      <c r="Z101" s="447">
        <f t="shared" si="95"/>
        <v>28217.875999999997</v>
      </c>
      <c r="AA101" s="5"/>
      <c r="AB101" s="281">
        <v>874</v>
      </c>
      <c r="AC101" s="281">
        <v>28217.875999999997</v>
      </c>
      <c r="AE101" s="458">
        <f t="shared" si="90"/>
        <v>0</v>
      </c>
      <c r="AF101" s="460">
        <f t="shared" si="91"/>
        <v>0</v>
      </c>
    </row>
    <row r="102" spans="1:44" s="104" customFormat="1" ht="14.5" hidden="1" x14ac:dyDescent="0.25">
      <c r="A102" s="103"/>
      <c r="B102" s="283">
        <v>2009</v>
      </c>
      <c r="C102" s="284"/>
      <c r="D102" s="454">
        <v>1060</v>
      </c>
      <c r="E102" s="455">
        <v>8037.2389999999996</v>
      </c>
      <c r="F102" s="284"/>
      <c r="G102" s="268">
        <v>242</v>
      </c>
      <c r="H102" s="268">
        <v>6797.9930000000004</v>
      </c>
      <c r="I102" s="268">
        <v>88</v>
      </c>
      <c r="J102" s="268">
        <v>24235.758000000002</v>
      </c>
      <c r="K102" s="268">
        <v>9</v>
      </c>
      <c r="L102" s="268">
        <v>15298.59</v>
      </c>
      <c r="M102" s="454">
        <f t="shared" si="92"/>
        <v>339</v>
      </c>
      <c r="N102" s="454">
        <f t="shared" si="93"/>
        <v>46332.341</v>
      </c>
      <c r="O102" s="284"/>
      <c r="P102" s="159"/>
      <c r="Q102" s="159"/>
      <c r="R102" s="284"/>
      <c r="S102" s="454">
        <v>5</v>
      </c>
      <c r="T102" s="454">
        <v>3370.56</v>
      </c>
      <c r="U102" s="284"/>
      <c r="V102" s="159"/>
      <c r="W102" s="159"/>
      <c r="X102" s="284"/>
      <c r="Y102" s="447">
        <f t="shared" si="94"/>
        <v>1404</v>
      </c>
      <c r="Z102" s="447">
        <f t="shared" si="95"/>
        <v>57740.14</v>
      </c>
      <c r="AA102" s="246"/>
      <c r="AB102" s="281">
        <v>1404</v>
      </c>
      <c r="AC102" s="281">
        <v>57740.14</v>
      </c>
      <c r="AE102" s="461">
        <f t="shared" si="90"/>
        <v>0</v>
      </c>
      <c r="AF102" s="462">
        <f t="shared" si="91"/>
        <v>0</v>
      </c>
    </row>
    <row r="103" spans="1:44" s="104" customFormat="1" ht="14.5" x14ac:dyDescent="0.25">
      <c r="A103" s="103"/>
      <c r="B103" s="283" t="s">
        <v>419</v>
      </c>
      <c r="C103" s="284"/>
      <c r="D103" s="454">
        <f>SUM(D21+D46+D63)</f>
        <v>111830</v>
      </c>
      <c r="E103" s="454">
        <f>SUM(E21+E46+E63)</f>
        <v>936574.01500000001</v>
      </c>
      <c r="F103" s="284"/>
      <c r="G103" s="452">
        <f t="shared" ref="G103:L103" si="96">SUM(G21+G46+G63)</f>
        <v>3513</v>
      </c>
      <c r="H103" s="452">
        <f t="shared" si="96"/>
        <v>120146.798</v>
      </c>
      <c r="I103" s="452">
        <f t="shared" si="96"/>
        <v>2164</v>
      </c>
      <c r="J103" s="452">
        <f t="shared" si="96"/>
        <v>703784.91799999995</v>
      </c>
      <c r="K103" s="452">
        <f t="shared" si="96"/>
        <v>258</v>
      </c>
      <c r="L103" s="452">
        <f t="shared" si="96"/>
        <v>640240.14399999997</v>
      </c>
      <c r="M103" s="454">
        <f>SUM(G103+I103+K103)</f>
        <v>5935</v>
      </c>
      <c r="N103" s="454">
        <f>SUM(H103+J103+L103)</f>
        <v>1464171.8599999999</v>
      </c>
      <c r="O103" s="284"/>
      <c r="P103" s="159"/>
      <c r="Q103" s="159"/>
      <c r="R103" s="284"/>
      <c r="S103" s="454">
        <f>SUM(S21+S46+S63)</f>
        <v>169</v>
      </c>
      <c r="T103" s="454">
        <f>SUM(T21+T46+T63)</f>
        <v>666039.22500000009</v>
      </c>
      <c r="U103" s="284"/>
      <c r="V103" s="159"/>
      <c r="W103" s="159"/>
      <c r="X103" s="284"/>
      <c r="Y103" s="453">
        <f>SUM(Y21+Y46+Y63)</f>
        <v>117934</v>
      </c>
      <c r="Z103" s="453">
        <f>SUM(Z21+Z46+Z63)</f>
        <v>3066785.1</v>
      </c>
      <c r="AA103" s="246"/>
      <c r="AB103" s="281">
        <v>117934</v>
      </c>
      <c r="AC103" s="281">
        <v>3066785.1</v>
      </c>
      <c r="AE103" s="458">
        <f t="shared" si="90"/>
        <v>0</v>
      </c>
      <c r="AF103" s="459">
        <f t="shared" si="91"/>
        <v>0</v>
      </c>
    </row>
    <row r="104" spans="1:44" s="3" customFormat="1" ht="14.5" x14ac:dyDescent="0.25">
      <c r="A104" s="85">
        <v>42736</v>
      </c>
      <c r="B104" s="263">
        <v>2020</v>
      </c>
      <c r="C104" s="264"/>
      <c r="D104" s="375">
        <f t="shared" ref="D104:E106" si="97">SUM(D32+D52+D68)</f>
        <v>14014</v>
      </c>
      <c r="E104" s="375">
        <f t="shared" si="97"/>
        <v>124462.03</v>
      </c>
      <c r="F104" s="378"/>
      <c r="G104" s="377">
        <f t="shared" ref="G104:L106" si="98">SUM(G32+G52+G68)</f>
        <v>284</v>
      </c>
      <c r="H104" s="377">
        <f t="shared" si="98"/>
        <v>9194.3700000000008</v>
      </c>
      <c r="I104" s="377">
        <f t="shared" si="98"/>
        <v>187</v>
      </c>
      <c r="J104" s="377">
        <f t="shared" si="98"/>
        <v>67025.959999999992</v>
      </c>
      <c r="K104" s="377">
        <f t="shared" si="98"/>
        <v>22</v>
      </c>
      <c r="L104" s="377">
        <f t="shared" si="98"/>
        <v>56820.75</v>
      </c>
      <c r="M104" s="375">
        <f t="shared" ref="M104:M106" si="99">SUM(G104+I104+K104)</f>
        <v>493</v>
      </c>
      <c r="N104" s="375">
        <f t="shared" ref="N104:N106" si="100">SUM(H104+J104+L104)</f>
        <v>133041.07999999999</v>
      </c>
      <c r="O104" s="264"/>
      <c r="P104" s="404">
        <v>0</v>
      </c>
      <c r="Q104" s="404">
        <v>0</v>
      </c>
      <c r="R104" s="264"/>
      <c r="S104" s="375">
        <f t="shared" ref="S104:T106" si="101">SUM(S32+S52+S68)</f>
        <v>10</v>
      </c>
      <c r="T104" s="375">
        <f t="shared" si="101"/>
        <v>66584.34</v>
      </c>
      <c r="U104" s="264"/>
      <c r="V104" s="404">
        <v>0</v>
      </c>
      <c r="W104" s="404">
        <v>0</v>
      </c>
      <c r="X104" s="264"/>
      <c r="Y104" s="270">
        <f t="shared" ref="Y104:Z110" si="102">SUM(D104+M104+P104+S104+V104)</f>
        <v>14517</v>
      </c>
      <c r="Z104" s="270">
        <f t="shared" si="102"/>
        <v>324087.44999999995</v>
      </c>
      <c r="AA104" s="5"/>
      <c r="AB104" s="281">
        <v>14517</v>
      </c>
      <c r="AC104" s="281">
        <v>324087.44999999995</v>
      </c>
      <c r="AE104" s="458">
        <f t="shared" si="90"/>
        <v>0</v>
      </c>
      <c r="AF104" s="460">
        <f t="shared" si="91"/>
        <v>0</v>
      </c>
      <c r="AH104"/>
      <c r="AI104" s="104"/>
      <c r="AJ104" s="104"/>
      <c r="AK104" s="104"/>
      <c r="AL104" s="104"/>
      <c r="AM104" s="104"/>
      <c r="AN104" s="104"/>
      <c r="AO104" s="104"/>
      <c r="AP104" s="104"/>
      <c r="AQ104" s="104"/>
      <c r="AR104" s="104"/>
    </row>
    <row r="105" spans="1:44" s="3" customFormat="1" ht="14.5" x14ac:dyDescent="0.25">
      <c r="A105" s="85">
        <v>42736</v>
      </c>
      <c r="B105" s="263">
        <v>2021</v>
      </c>
      <c r="C105" s="264"/>
      <c r="D105" s="375">
        <f t="shared" si="97"/>
        <v>14737</v>
      </c>
      <c r="E105" s="375">
        <f t="shared" si="97"/>
        <v>134256.245</v>
      </c>
      <c r="F105" s="376"/>
      <c r="G105" s="377">
        <f t="shared" si="98"/>
        <v>265</v>
      </c>
      <c r="H105" s="377">
        <f t="shared" si="98"/>
        <v>11531.630000000001</v>
      </c>
      <c r="I105" s="377">
        <f t="shared" si="98"/>
        <v>221</v>
      </c>
      <c r="J105" s="377">
        <f t="shared" si="98"/>
        <v>69988.12</v>
      </c>
      <c r="K105" s="377">
        <f t="shared" si="98"/>
        <v>23</v>
      </c>
      <c r="L105" s="377">
        <f t="shared" si="98"/>
        <v>58031.1</v>
      </c>
      <c r="M105" s="375">
        <f t="shared" si="99"/>
        <v>509</v>
      </c>
      <c r="N105" s="375">
        <f t="shared" si="100"/>
        <v>139550.85</v>
      </c>
      <c r="O105" s="264"/>
      <c r="P105" s="404">
        <v>0</v>
      </c>
      <c r="Q105" s="404">
        <v>0</v>
      </c>
      <c r="R105" s="264"/>
      <c r="S105" s="375">
        <f t="shared" si="101"/>
        <v>3</v>
      </c>
      <c r="T105" s="375">
        <f t="shared" si="101"/>
        <v>33581.07</v>
      </c>
      <c r="U105" s="264"/>
      <c r="V105" s="375">
        <f>SUM(V33+V53+V69)</f>
        <v>14</v>
      </c>
      <c r="W105" s="375">
        <f>SUM(W33+W53+W69)</f>
        <v>31540.98</v>
      </c>
      <c r="X105" s="264"/>
      <c r="Y105" s="270">
        <f t="shared" si="102"/>
        <v>15263</v>
      </c>
      <c r="Z105" s="270">
        <f t="shared" si="102"/>
        <v>338929.14499999996</v>
      </c>
      <c r="AA105" s="5"/>
      <c r="AB105" s="252">
        <v>15263</v>
      </c>
      <c r="AC105" s="252">
        <v>338929.14499999996</v>
      </c>
      <c r="AE105" s="458">
        <f t="shared" si="90"/>
        <v>0</v>
      </c>
      <c r="AF105" s="460">
        <f t="shared" si="91"/>
        <v>0</v>
      </c>
      <c r="AG105" s="104"/>
      <c r="AH105" s="351"/>
      <c r="AI105" s="104"/>
      <c r="AJ105" s="104"/>
      <c r="AK105" s="104"/>
      <c r="AL105" s="104"/>
      <c r="AM105" s="104"/>
      <c r="AN105" s="104"/>
      <c r="AO105" s="104"/>
      <c r="AP105" s="104"/>
      <c r="AQ105" s="104"/>
      <c r="AR105" s="104"/>
    </row>
    <row r="106" spans="1:44" s="3" customFormat="1" ht="14.5" x14ac:dyDescent="0.25">
      <c r="A106" s="85">
        <v>42736</v>
      </c>
      <c r="B106" s="263">
        <v>2022</v>
      </c>
      <c r="C106" s="264"/>
      <c r="D106" s="375">
        <f t="shared" si="97"/>
        <v>17958</v>
      </c>
      <c r="E106" s="375">
        <f t="shared" si="97"/>
        <v>161768.79999999999</v>
      </c>
      <c r="F106" s="376"/>
      <c r="G106" s="377">
        <f t="shared" si="98"/>
        <v>398</v>
      </c>
      <c r="H106" s="377">
        <f t="shared" si="98"/>
        <v>16071.59</v>
      </c>
      <c r="I106" s="377">
        <f t="shared" si="98"/>
        <v>422</v>
      </c>
      <c r="J106" s="377">
        <f t="shared" si="98"/>
        <v>146872.82</v>
      </c>
      <c r="K106" s="377">
        <f t="shared" si="98"/>
        <v>57</v>
      </c>
      <c r="L106" s="377">
        <f t="shared" si="98"/>
        <v>118216.15</v>
      </c>
      <c r="M106" s="375">
        <f t="shared" si="99"/>
        <v>877</v>
      </c>
      <c r="N106" s="375">
        <f t="shared" si="100"/>
        <v>281160.56</v>
      </c>
      <c r="O106" s="264"/>
      <c r="P106" s="404">
        <v>0</v>
      </c>
      <c r="Q106" s="404">
        <v>0</v>
      </c>
      <c r="R106" s="264"/>
      <c r="S106" s="375">
        <f t="shared" si="101"/>
        <v>3</v>
      </c>
      <c r="T106" s="375">
        <f t="shared" si="101"/>
        <v>19826.060000000001</v>
      </c>
      <c r="U106" s="264"/>
      <c r="V106" s="375">
        <f>SUM(V34+V54+V70)</f>
        <v>7</v>
      </c>
      <c r="W106" s="375">
        <f>SUM(W34+W54+W70)</f>
        <v>13082.14</v>
      </c>
      <c r="X106" s="264"/>
      <c r="Y106" s="270">
        <f t="shared" si="102"/>
        <v>18845</v>
      </c>
      <c r="Z106" s="270">
        <f t="shared" si="102"/>
        <v>475837.56</v>
      </c>
      <c r="AA106" s="5"/>
      <c r="AB106" s="252">
        <v>18842</v>
      </c>
      <c r="AC106" s="252">
        <v>475812.97500000003</v>
      </c>
      <c r="AE106" s="458">
        <f t="shared" si="90"/>
        <v>3</v>
      </c>
      <c r="AF106" s="460">
        <f t="shared" si="91"/>
        <v>24.584999999962747</v>
      </c>
      <c r="AG106" s="104"/>
      <c r="AH106" s="104"/>
      <c r="AI106" s="104"/>
      <c r="AJ106" s="104"/>
      <c r="AK106" s="104"/>
      <c r="AL106" s="104"/>
      <c r="AM106" s="104"/>
      <c r="AN106" s="104"/>
      <c r="AO106" s="104"/>
      <c r="AP106" s="104"/>
      <c r="AQ106" s="104"/>
      <c r="AR106" s="104"/>
    </row>
    <row r="107" spans="1:44" s="3" customFormat="1" ht="14.5" x14ac:dyDescent="0.25">
      <c r="A107" s="85">
        <v>42736</v>
      </c>
      <c r="B107" s="263">
        <v>2023</v>
      </c>
      <c r="C107" s="264"/>
      <c r="D107" s="375">
        <f t="shared" ref="D107:E110" si="103">SUM(D35+D55+D71+D84)</f>
        <v>22409</v>
      </c>
      <c r="E107" s="375">
        <f t="shared" si="103"/>
        <v>198257.54300000001</v>
      </c>
      <c r="F107" s="376"/>
      <c r="G107" s="377">
        <f t="shared" ref="G107:N110" si="104">SUM(G35+G55+G71+G84)</f>
        <v>281</v>
      </c>
      <c r="H107" s="377">
        <f t="shared" si="104"/>
        <v>9561.98</v>
      </c>
      <c r="I107" s="377">
        <f t="shared" si="104"/>
        <v>200</v>
      </c>
      <c r="J107" s="377">
        <f t="shared" si="104"/>
        <v>72442.794999999998</v>
      </c>
      <c r="K107" s="377">
        <f t="shared" si="104"/>
        <v>30</v>
      </c>
      <c r="L107" s="377">
        <f t="shared" si="104"/>
        <v>50818.32</v>
      </c>
      <c r="M107" s="375">
        <f t="shared" si="104"/>
        <v>511</v>
      </c>
      <c r="N107" s="375">
        <f t="shared" si="104"/>
        <v>132823.095</v>
      </c>
      <c r="O107" s="264"/>
      <c r="P107" s="375">
        <f t="shared" ref="P107:Q110" si="105">SUM(P35+P55+P71+P84)</f>
        <v>0</v>
      </c>
      <c r="Q107" s="375">
        <f t="shared" si="105"/>
        <v>0</v>
      </c>
      <c r="R107" s="264"/>
      <c r="S107" s="375">
        <f t="shared" ref="S107:T110" si="106">SUM(S35+S55+S71+S84)</f>
        <v>2</v>
      </c>
      <c r="T107" s="375">
        <f t="shared" si="106"/>
        <v>28384.97</v>
      </c>
      <c r="U107" s="264"/>
      <c r="V107" s="375">
        <f t="shared" ref="V107:W110" si="107">SUM(V35+V55+V71+V84)</f>
        <v>82</v>
      </c>
      <c r="W107" s="375">
        <f t="shared" si="107"/>
        <v>98844.01</v>
      </c>
      <c r="X107" s="264"/>
      <c r="Y107" s="270">
        <f t="shared" si="102"/>
        <v>23004</v>
      </c>
      <c r="Z107" s="270">
        <f t="shared" si="102"/>
        <v>458309.61800000002</v>
      </c>
      <c r="AA107" s="5"/>
      <c r="AB107" s="252">
        <v>23001</v>
      </c>
      <c r="AC107" s="252">
        <v>457306.11800000002</v>
      </c>
      <c r="AE107" s="458">
        <f t="shared" si="90"/>
        <v>3</v>
      </c>
      <c r="AF107" s="460">
        <f t="shared" si="91"/>
        <v>1003.5</v>
      </c>
      <c r="AH107" s="393"/>
      <c r="AI107" s="104"/>
      <c r="AJ107" s="104"/>
      <c r="AK107" s="104"/>
      <c r="AL107" s="104"/>
      <c r="AM107" s="104"/>
      <c r="AN107" s="104"/>
      <c r="AO107" s="104"/>
      <c r="AP107" s="104"/>
      <c r="AQ107" s="104"/>
      <c r="AR107" s="104"/>
    </row>
    <row r="108" spans="1:44" s="3" customFormat="1" ht="14.5" x14ac:dyDescent="0.25">
      <c r="A108" s="85">
        <v>42736</v>
      </c>
      <c r="B108" s="263">
        <v>2024</v>
      </c>
      <c r="C108" s="264"/>
      <c r="D108" s="375">
        <f t="shared" si="103"/>
        <v>17979</v>
      </c>
      <c r="E108" s="375">
        <f t="shared" si="103"/>
        <v>155245.06899999999</v>
      </c>
      <c r="F108" s="376"/>
      <c r="G108" s="377">
        <f t="shared" si="104"/>
        <v>198</v>
      </c>
      <c r="H108" s="377">
        <f t="shared" si="104"/>
        <v>7512.1049999999996</v>
      </c>
      <c r="I108" s="377">
        <f t="shared" si="104"/>
        <v>150</v>
      </c>
      <c r="J108" s="377">
        <f t="shared" si="104"/>
        <v>44452.29</v>
      </c>
      <c r="K108" s="377">
        <f t="shared" si="104"/>
        <v>24</v>
      </c>
      <c r="L108" s="377">
        <f t="shared" si="104"/>
        <v>43502.05</v>
      </c>
      <c r="M108" s="375">
        <f t="shared" si="104"/>
        <v>372</v>
      </c>
      <c r="N108" s="375">
        <f t="shared" si="104"/>
        <v>95466.445000000007</v>
      </c>
      <c r="O108" s="264"/>
      <c r="P108" s="375">
        <f t="shared" si="105"/>
        <v>0</v>
      </c>
      <c r="Q108" s="375">
        <f t="shared" si="105"/>
        <v>0</v>
      </c>
      <c r="R108" s="264"/>
      <c r="S108" s="375">
        <f t="shared" si="106"/>
        <v>0</v>
      </c>
      <c r="T108" s="375">
        <f t="shared" si="106"/>
        <v>0</v>
      </c>
      <c r="U108" s="264"/>
      <c r="V108" s="375">
        <f t="shared" si="107"/>
        <v>12</v>
      </c>
      <c r="W108" s="375">
        <f t="shared" si="107"/>
        <v>34961.18</v>
      </c>
      <c r="X108" s="264"/>
      <c r="Y108" s="270">
        <f t="shared" si="102"/>
        <v>18363</v>
      </c>
      <c r="Z108" s="270">
        <f t="shared" si="102"/>
        <v>285672.69400000002</v>
      </c>
      <c r="AA108" s="5"/>
      <c r="AB108" s="252">
        <v>18359</v>
      </c>
      <c r="AC108" s="252">
        <v>285641.14400000003</v>
      </c>
      <c r="AE108" s="458">
        <f t="shared" si="90"/>
        <v>4</v>
      </c>
      <c r="AF108" s="460">
        <f t="shared" si="91"/>
        <v>31.549999999988358</v>
      </c>
      <c r="AH108" s="104"/>
      <c r="AI108" s="104"/>
      <c r="AJ108" s="104"/>
      <c r="AK108" s="104"/>
      <c r="AL108" s="104"/>
      <c r="AM108" s="104"/>
      <c r="AN108" s="104"/>
      <c r="AO108" s="104"/>
      <c r="AP108" s="104"/>
      <c r="AQ108" s="104"/>
      <c r="AR108" s="104"/>
    </row>
    <row r="109" spans="1:44" s="3" customFormat="1" ht="14.5" x14ac:dyDescent="0.25">
      <c r="A109" s="85">
        <v>42736</v>
      </c>
      <c r="B109" s="263">
        <v>2025</v>
      </c>
      <c r="C109" s="264"/>
      <c r="D109" s="375">
        <f t="shared" si="103"/>
        <v>19828</v>
      </c>
      <c r="E109" s="375">
        <f t="shared" si="103"/>
        <v>192204.274</v>
      </c>
      <c r="F109" s="376"/>
      <c r="G109" s="377">
        <f t="shared" si="104"/>
        <v>166</v>
      </c>
      <c r="H109" s="377">
        <f t="shared" si="104"/>
        <v>6088.3</v>
      </c>
      <c r="I109" s="377">
        <f t="shared" si="104"/>
        <v>115</v>
      </c>
      <c r="J109" s="377">
        <f t="shared" si="104"/>
        <v>39246.815000000002</v>
      </c>
      <c r="K109" s="377">
        <f t="shared" si="104"/>
        <v>8</v>
      </c>
      <c r="L109" s="377">
        <f t="shared" si="104"/>
        <v>15117.19</v>
      </c>
      <c r="M109" s="375">
        <f t="shared" si="104"/>
        <v>289</v>
      </c>
      <c r="N109" s="375">
        <f t="shared" si="104"/>
        <v>60452.305000000008</v>
      </c>
      <c r="O109" s="264"/>
      <c r="P109" s="375">
        <f t="shared" si="105"/>
        <v>2</v>
      </c>
      <c r="Q109" s="375">
        <f t="shared" si="105"/>
        <v>1111.55</v>
      </c>
      <c r="R109" s="264"/>
      <c r="S109" s="375">
        <f t="shared" si="106"/>
        <v>4</v>
      </c>
      <c r="T109" s="375">
        <f t="shared" si="106"/>
        <v>51352.06</v>
      </c>
      <c r="U109" s="264"/>
      <c r="V109" s="375">
        <f t="shared" si="107"/>
        <v>65</v>
      </c>
      <c r="W109" s="375">
        <f t="shared" si="107"/>
        <v>73145.02</v>
      </c>
      <c r="X109" s="264"/>
      <c r="Y109" s="270">
        <f t="shared" si="102"/>
        <v>20188</v>
      </c>
      <c r="Z109" s="270">
        <f t="shared" si="102"/>
        <v>378265.20900000003</v>
      </c>
      <c r="AA109" s="5"/>
      <c r="AB109" s="252">
        <v>20076</v>
      </c>
      <c r="AC109" s="252">
        <v>377355.03899999999</v>
      </c>
      <c r="AE109" s="458">
        <f t="shared" si="90"/>
        <v>112</v>
      </c>
      <c r="AF109" s="460">
        <f t="shared" si="91"/>
        <v>910.17000000004191</v>
      </c>
      <c r="AH109" s="104"/>
      <c r="AI109" s="104"/>
      <c r="AJ109" s="104"/>
      <c r="AK109" s="104"/>
      <c r="AL109" s="104"/>
      <c r="AM109" s="104"/>
      <c r="AN109" s="104"/>
      <c r="AO109" s="104"/>
      <c r="AP109" s="104"/>
      <c r="AQ109" s="104"/>
      <c r="AR109" s="104"/>
    </row>
    <row r="110" spans="1:44" s="3" customFormat="1" ht="14.5" x14ac:dyDescent="0.25">
      <c r="A110" s="85">
        <v>42736</v>
      </c>
      <c r="B110" s="263">
        <v>2026</v>
      </c>
      <c r="C110" s="264"/>
      <c r="D110" s="375">
        <f t="shared" si="103"/>
        <v>12632</v>
      </c>
      <c r="E110" s="375">
        <f t="shared" si="103"/>
        <v>130099.19</v>
      </c>
      <c r="F110" s="376"/>
      <c r="G110" s="377">
        <f t="shared" si="104"/>
        <v>86</v>
      </c>
      <c r="H110" s="377">
        <f t="shared" si="104"/>
        <v>3732.5259999999998</v>
      </c>
      <c r="I110" s="377">
        <f t="shared" si="104"/>
        <v>71</v>
      </c>
      <c r="J110" s="377">
        <f t="shared" si="104"/>
        <v>22140.584999999999</v>
      </c>
      <c r="K110" s="377">
        <f t="shared" si="104"/>
        <v>4</v>
      </c>
      <c r="L110" s="377">
        <f t="shared" si="104"/>
        <v>20127.3</v>
      </c>
      <c r="M110" s="375">
        <f t="shared" si="104"/>
        <v>161</v>
      </c>
      <c r="N110" s="375">
        <f t="shared" si="104"/>
        <v>46000.411</v>
      </c>
      <c r="O110" s="264"/>
      <c r="P110" s="375">
        <f t="shared" si="105"/>
        <v>0</v>
      </c>
      <c r="Q110" s="375">
        <f t="shared" si="105"/>
        <v>0</v>
      </c>
      <c r="R110" s="264"/>
      <c r="S110" s="375">
        <f t="shared" si="106"/>
        <v>2</v>
      </c>
      <c r="T110" s="375">
        <f t="shared" si="106"/>
        <v>22261.07</v>
      </c>
      <c r="U110" s="264"/>
      <c r="V110" s="375">
        <f t="shared" si="107"/>
        <v>55</v>
      </c>
      <c r="W110" s="375">
        <f t="shared" si="107"/>
        <v>64470.49</v>
      </c>
      <c r="X110" s="264"/>
      <c r="Y110" s="270">
        <f t="shared" si="102"/>
        <v>12850</v>
      </c>
      <c r="Z110" s="270">
        <f t="shared" si="102"/>
        <v>262831.16100000002</v>
      </c>
      <c r="AA110" s="5"/>
      <c r="AB110" s="252">
        <v>11443</v>
      </c>
      <c r="AC110" s="252">
        <v>226947.30499999999</v>
      </c>
      <c r="AE110" s="458">
        <f t="shared" si="90"/>
        <v>1407</v>
      </c>
      <c r="AF110" s="460">
        <f t="shared" si="91"/>
        <v>35883.856000000029</v>
      </c>
      <c r="AH110" s="104"/>
      <c r="AI110" s="104"/>
      <c r="AJ110" s="104"/>
      <c r="AK110" s="104"/>
      <c r="AL110" s="104"/>
      <c r="AM110" s="104"/>
      <c r="AN110" s="104"/>
      <c r="AO110" s="104"/>
      <c r="AP110" s="104"/>
      <c r="AQ110" s="104"/>
      <c r="AR110" s="104"/>
    </row>
    <row r="111" spans="1:44" ht="5.5" customHeight="1" thickBot="1" x14ac:dyDescent="0.35"/>
    <row r="112" spans="1:44" s="48" customFormat="1" ht="29" thickTop="1" thickBot="1" x14ac:dyDescent="0.3">
      <c r="A112" s="275"/>
      <c r="B112" s="380" t="s">
        <v>28</v>
      </c>
      <c r="C112" s="188"/>
      <c r="D112" s="456">
        <f>SUM(D92, D103, D104:D110)</f>
        <v>235351</v>
      </c>
      <c r="E112" s="456">
        <f>SUM(E92, E103, E104:E110)</f>
        <v>2061630.6109999998</v>
      </c>
      <c r="F112" s="189"/>
      <c r="G112" s="457">
        <f t="shared" ref="G112:N112" si="108">SUM(G92, G103, G104:G110)</f>
        <v>5951</v>
      </c>
      <c r="H112" s="457">
        <f t="shared" si="108"/>
        <v>200545.29300000001</v>
      </c>
      <c r="I112" s="457">
        <f t="shared" si="108"/>
        <v>3744</v>
      </c>
      <c r="J112" s="457">
        <f t="shared" si="108"/>
        <v>1228175.7479999997</v>
      </c>
      <c r="K112" s="457">
        <f t="shared" si="108"/>
        <v>439</v>
      </c>
      <c r="L112" s="457">
        <f t="shared" si="108"/>
        <v>1024305.8539999999</v>
      </c>
      <c r="M112" s="456">
        <f t="shared" si="108"/>
        <v>10134</v>
      </c>
      <c r="N112" s="456">
        <f t="shared" si="108"/>
        <v>2453026.895</v>
      </c>
      <c r="O112" s="189"/>
      <c r="P112" s="456">
        <f t="shared" ref="P112:Q112" si="109">SUM(P92, P103, P104:P110)</f>
        <v>2</v>
      </c>
      <c r="Q112" s="456">
        <f t="shared" si="109"/>
        <v>1111.55</v>
      </c>
      <c r="R112" s="189"/>
      <c r="S112" s="456">
        <f t="shared" ref="S112:T112" si="110">SUM(S92, S103, S104:S110)</f>
        <v>198</v>
      </c>
      <c r="T112" s="456">
        <f t="shared" si="110"/>
        <v>891399.3550000001</v>
      </c>
      <c r="U112" s="189"/>
      <c r="V112" s="456">
        <f t="shared" ref="V112:W112" si="111">SUM(V92, V103, V104:V110)</f>
        <v>235</v>
      </c>
      <c r="W112" s="456">
        <f t="shared" si="111"/>
        <v>316043.82</v>
      </c>
      <c r="X112" s="189"/>
      <c r="Y112" s="465">
        <f t="shared" ref="Y112:Z112" si="112">SUM(Y92, Y103, Y104:Y110)</f>
        <v>245920</v>
      </c>
      <c r="Z112" s="466">
        <f t="shared" si="112"/>
        <v>5723212.2310000006</v>
      </c>
      <c r="AA112" s="8"/>
      <c r="AB112" s="438">
        <f t="shared" ref="AB112:AC112" si="113">SUM(AB92, AB103, AB104:AB110)</f>
        <v>244391</v>
      </c>
      <c r="AC112" s="438">
        <f t="shared" si="113"/>
        <v>5685358.5700000003</v>
      </c>
      <c r="AD112" s="190"/>
      <c r="AE112" s="325">
        <f t="shared" ref="AE112:AF112" si="114">SUM(AE92, AE103, AE104:AE110)</f>
        <v>1529</v>
      </c>
      <c r="AF112" s="325">
        <f t="shared" si="114"/>
        <v>37853.661000000022</v>
      </c>
    </row>
    <row r="113" spans="4:4" ht="14.5" thickTop="1" x14ac:dyDescent="0.3">
      <c r="D113" s="392"/>
    </row>
  </sheetData>
  <dataConsolidate/>
  <mergeCells count="26">
    <mergeCell ref="S78:W78"/>
    <mergeCell ref="S80:W80"/>
    <mergeCell ref="S82:W82"/>
    <mergeCell ref="G1:L1"/>
    <mergeCell ref="G5:H5"/>
    <mergeCell ref="M5:N5"/>
    <mergeCell ref="V4:W5"/>
    <mergeCell ref="P4:Q5"/>
    <mergeCell ref="G4:H4"/>
    <mergeCell ref="M4:N4"/>
    <mergeCell ref="I4:J4"/>
    <mergeCell ref="K4:L4"/>
    <mergeCell ref="K5:L5"/>
    <mergeCell ref="V62:W62"/>
    <mergeCell ref="D42:W42"/>
    <mergeCell ref="D43:W43"/>
    <mergeCell ref="D4:E5"/>
    <mergeCell ref="AE5:AE6"/>
    <mergeCell ref="AF5:AF6"/>
    <mergeCell ref="S4:T5"/>
    <mergeCell ref="I5:J5"/>
    <mergeCell ref="AB2:AC4"/>
    <mergeCell ref="AE2:AF4"/>
    <mergeCell ref="AB5:AB6"/>
    <mergeCell ref="AC5:AC6"/>
    <mergeCell ref="Y4:Z5"/>
  </mergeCells>
  <printOptions horizontalCentered="1" verticalCentered="1"/>
  <pageMargins left="0.15" right="0.15" top="0.2" bottom="0.2" header="0.1" footer="0.1"/>
  <pageSetup scale="44" orientation="landscape" r:id="rId1"/>
  <headerFooter alignWithMargins="0">
    <oddFooter>&amp;LNew Jersey Board of Public Utilities,  Office of Clean Energy&amp;RNew Jersey's Clean Energy Program&amp;XTM</oddFooter>
  </headerFooter>
  <ignoredErrors>
    <ignoredError sqref="AD10:AF10 AA10 U10:X10 M10:R10 F10 D10:E10 G10:L10 S10:T10 Y10:Z10 AB10:AC10 AB21:AC21 D21:T21 D46:T46 D63:R63 D40:AC40 D60:AC60 D76:O76 X76 P79:W79 U63:W63 AA76:AF76 R78 P80:R80 U76 R76 P76:Q76 S76:T76 V76:W76" formulaRange="1"/>
    <ignoredError sqref="Y21:Z21 O107 R107 U107 F107 D107:E107 G107:N107 V107:W107 S107:T107 P107:Q107"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D8D4"/>
    <pageSetUpPr fitToPage="1"/>
  </sheetPr>
  <dimension ref="A1"/>
  <sheetViews>
    <sheetView showGridLines="0" zoomScale="90" zoomScaleNormal="90" workbookViewId="0">
      <selection activeCell="Y36" sqref="Y36"/>
    </sheetView>
  </sheetViews>
  <sheetFormatPr defaultRowHeight="12.5" x14ac:dyDescent="0.25"/>
  <sheetData/>
  <printOptions horizontalCentered="1" verticalCentered="1"/>
  <pageMargins left="0.25" right="0.25" top="0.75" bottom="0.75" header="0.3" footer="0.3"/>
  <pageSetup scale="5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CD8D4"/>
  </sheetPr>
  <dimension ref="A1:V67"/>
  <sheetViews>
    <sheetView workbookViewId="0"/>
  </sheetViews>
  <sheetFormatPr defaultColWidth="8.81640625" defaultRowHeight="12.5" x14ac:dyDescent="0.25"/>
  <cols>
    <col min="1" max="1" width="18" bestFit="1" customWidth="1"/>
    <col min="2" max="2" width="17.453125" bestFit="1" customWidth="1"/>
    <col min="3" max="3" width="13.453125" customWidth="1"/>
    <col min="4" max="4" width="16.54296875" bestFit="1" customWidth="1"/>
    <col min="5" max="5" width="23.453125" customWidth="1"/>
    <col min="6" max="6" width="27.453125" customWidth="1"/>
    <col min="7" max="7" width="20.1796875" bestFit="1" customWidth="1"/>
    <col min="8" max="8" width="13.453125" style="112" bestFit="1" customWidth="1"/>
    <col min="9" max="9" width="14.54296875" bestFit="1" customWidth="1"/>
    <col min="10" max="10" width="21.1796875" style="113" customWidth="1"/>
    <col min="11" max="11" width="17.453125" customWidth="1"/>
    <col min="12" max="12" width="11" customWidth="1"/>
    <col min="13" max="13" width="13.453125" customWidth="1"/>
    <col min="14" max="14" width="15" customWidth="1"/>
    <col min="15" max="15" width="12.54296875" customWidth="1"/>
    <col min="16" max="16" width="10.1796875" customWidth="1"/>
    <col min="17" max="17" width="14" customWidth="1"/>
    <col min="18" max="18" width="11.453125" customWidth="1"/>
    <col min="19" max="19" width="20.54296875" bestFit="1" customWidth="1"/>
    <col min="20" max="20" width="19.453125" bestFit="1" customWidth="1"/>
    <col min="21" max="21" width="12.453125" style="113" customWidth="1"/>
    <col min="22" max="22" width="11" style="113" customWidth="1"/>
  </cols>
  <sheetData>
    <row r="1" spans="1:22" s="106" customFormat="1" ht="21" x14ac:dyDescent="0.5">
      <c r="A1" s="106" t="s">
        <v>29</v>
      </c>
      <c r="H1" s="107"/>
      <c r="J1" s="108"/>
      <c r="U1" s="108"/>
      <c r="V1" s="108"/>
    </row>
    <row r="2" spans="1:22" s="109" customFormat="1" ht="14.5" x14ac:dyDescent="0.35">
      <c r="A2" s="109" t="s">
        <v>30</v>
      </c>
      <c r="H2" s="110"/>
      <c r="J2" s="111"/>
      <c r="U2" s="111"/>
      <c r="V2" s="111"/>
    </row>
    <row r="3" spans="1:22" x14ac:dyDescent="0.25">
      <c r="A3" t="s">
        <v>31</v>
      </c>
    </row>
    <row r="4" spans="1:22" x14ac:dyDescent="0.25">
      <c r="A4" t="s">
        <v>32</v>
      </c>
    </row>
    <row r="6" spans="1:22" s="109" customFormat="1" ht="29" x14ac:dyDescent="0.35">
      <c r="A6" s="109" t="s">
        <v>33</v>
      </c>
      <c r="B6" s="109" t="s">
        <v>34</v>
      </c>
      <c r="C6" s="109" t="s">
        <v>35</v>
      </c>
      <c r="D6" s="109" t="s">
        <v>36</v>
      </c>
      <c r="E6" s="109" t="s">
        <v>37</v>
      </c>
      <c r="F6" s="109" t="s">
        <v>38</v>
      </c>
      <c r="G6" s="109" t="s">
        <v>39</v>
      </c>
      <c r="H6" s="110" t="s">
        <v>40</v>
      </c>
      <c r="I6" s="109" t="s">
        <v>41</v>
      </c>
      <c r="J6" s="114" t="s">
        <v>42</v>
      </c>
      <c r="K6" s="115" t="s">
        <v>43</v>
      </c>
      <c r="L6" s="115" t="s">
        <v>44</v>
      </c>
      <c r="M6" s="115" t="s">
        <v>45</v>
      </c>
      <c r="N6" s="115" t="s">
        <v>46</v>
      </c>
      <c r="O6" s="115" t="s">
        <v>47</v>
      </c>
      <c r="P6" s="115" t="s">
        <v>48</v>
      </c>
      <c r="Q6" s="115" t="s">
        <v>49</v>
      </c>
      <c r="R6" s="115" t="s">
        <v>50</v>
      </c>
      <c r="S6" s="115" t="s">
        <v>51</v>
      </c>
      <c r="T6" s="115" t="s">
        <v>52</v>
      </c>
      <c r="U6" s="114" t="s">
        <v>53</v>
      </c>
      <c r="V6" s="114" t="s">
        <v>54</v>
      </c>
    </row>
    <row r="7" spans="1:22" x14ac:dyDescent="0.25">
      <c r="B7" t="s">
        <v>55</v>
      </c>
      <c r="C7" t="s">
        <v>56</v>
      </c>
      <c r="D7" t="s">
        <v>57</v>
      </c>
      <c r="E7" t="s">
        <v>58</v>
      </c>
      <c r="G7" t="s">
        <v>59</v>
      </c>
      <c r="H7" s="112">
        <v>8530</v>
      </c>
      <c r="I7">
        <v>4</v>
      </c>
      <c r="J7" s="113">
        <v>37242</v>
      </c>
      <c r="K7">
        <v>1.49</v>
      </c>
      <c r="L7" t="s">
        <v>60</v>
      </c>
      <c r="M7" t="s">
        <v>58</v>
      </c>
      <c r="N7" t="s">
        <v>61</v>
      </c>
      <c r="R7" t="s">
        <v>58</v>
      </c>
      <c r="S7" t="s">
        <v>62</v>
      </c>
      <c r="T7" t="s">
        <v>63</v>
      </c>
      <c r="U7" s="113">
        <v>37077</v>
      </c>
      <c r="V7" s="113">
        <v>37242</v>
      </c>
    </row>
    <row r="8" spans="1:22" x14ac:dyDescent="0.25">
      <c r="B8" t="s">
        <v>64</v>
      </c>
      <c r="C8" t="s">
        <v>56</v>
      </c>
      <c r="D8" t="s">
        <v>65</v>
      </c>
      <c r="E8" t="s">
        <v>58</v>
      </c>
      <c r="G8" t="s">
        <v>66</v>
      </c>
      <c r="H8" s="112">
        <v>7704</v>
      </c>
      <c r="I8">
        <v>17</v>
      </c>
      <c r="J8" s="113">
        <v>37257</v>
      </c>
      <c r="K8">
        <v>2.2599999999999998</v>
      </c>
      <c r="L8" t="s">
        <v>60</v>
      </c>
      <c r="M8" t="s">
        <v>58</v>
      </c>
      <c r="N8" t="s">
        <v>61</v>
      </c>
      <c r="R8" t="s">
        <v>58</v>
      </c>
      <c r="S8" t="s">
        <v>62</v>
      </c>
      <c r="T8" t="s">
        <v>63</v>
      </c>
      <c r="U8" s="113">
        <v>37081</v>
      </c>
      <c r="V8" s="113">
        <v>37242</v>
      </c>
    </row>
    <row r="9" spans="1:22" x14ac:dyDescent="0.25">
      <c r="B9" t="s">
        <v>67</v>
      </c>
      <c r="C9" t="s">
        <v>56</v>
      </c>
      <c r="D9" t="s">
        <v>68</v>
      </c>
      <c r="E9" t="s">
        <v>58</v>
      </c>
      <c r="G9" t="s">
        <v>69</v>
      </c>
      <c r="H9" s="112">
        <v>7838</v>
      </c>
      <c r="I9">
        <v>2</v>
      </c>
      <c r="J9" s="113">
        <v>37242</v>
      </c>
      <c r="K9">
        <v>3.76</v>
      </c>
      <c r="L9" t="s">
        <v>60</v>
      </c>
      <c r="M9" t="s">
        <v>58</v>
      </c>
      <c r="N9" t="s">
        <v>61</v>
      </c>
      <c r="R9" t="s">
        <v>58</v>
      </c>
      <c r="S9" t="s">
        <v>62</v>
      </c>
      <c r="T9" t="s">
        <v>63</v>
      </c>
      <c r="U9" s="113">
        <v>37067</v>
      </c>
      <c r="V9" s="113">
        <v>37242</v>
      </c>
    </row>
    <row r="10" spans="1:22" x14ac:dyDescent="0.25">
      <c r="B10" t="s">
        <v>70</v>
      </c>
      <c r="C10" t="s">
        <v>56</v>
      </c>
      <c r="D10" t="s">
        <v>71</v>
      </c>
      <c r="E10" t="s">
        <v>58</v>
      </c>
      <c r="G10" t="s">
        <v>72</v>
      </c>
      <c r="H10" s="112">
        <v>8230</v>
      </c>
      <c r="I10">
        <v>21</v>
      </c>
      <c r="J10" s="113">
        <v>37267</v>
      </c>
      <c r="K10">
        <v>0.26</v>
      </c>
      <c r="L10" t="s">
        <v>60</v>
      </c>
      <c r="M10" t="s">
        <v>58</v>
      </c>
      <c r="N10" t="s">
        <v>61</v>
      </c>
      <c r="R10" t="s">
        <v>58</v>
      </c>
      <c r="S10" t="s">
        <v>73</v>
      </c>
      <c r="T10" t="s">
        <v>63</v>
      </c>
      <c r="U10" s="113">
        <v>37216</v>
      </c>
      <c r="V10" s="113">
        <v>37267</v>
      </c>
    </row>
    <row r="11" spans="1:22" x14ac:dyDescent="0.25">
      <c r="B11" t="s">
        <v>74</v>
      </c>
      <c r="C11" t="s">
        <v>56</v>
      </c>
      <c r="D11" t="s">
        <v>75</v>
      </c>
      <c r="E11" t="s">
        <v>58</v>
      </c>
      <c r="G11" t="s">
        <v>76</v>
      </c>
      <c r="H11" s="112">
        <v>8551</v>
      </c>
      <c r="I11">
        <v>4</v>
      </c>
      <c r="J11" s="113">
        <v>37288</v>
      </c>
      <c r="K11">
        <v>3.72</v>
      </c>
      <c r="L11" t="s">
        <v>60</v>
      </c>
      <c r="M11" t="s">
        <v>58</v>
      </c>
      <c r="N11" t="s">
        <v>61</v>
      </c>
      <c r="R11" t="s">
        <v>58</v>
      </c>
      <c r="S11" t="s">
        <v>62</v>
      </c>
      <c r="T11" t="s">
        <v>63</v>
      </c>
      <c r="U11" s="113">
        <v>37083</v>
      </c>
      <c r="V11" s="113">
        <v>37320</v>
      </c>
    </row>
    <row r="12" spans="1:22" x14ac:dyDescent="0.25">
      <c r="B12" t="s">
        <v>77</v>
      </c>
      <c r="C12" t="s">
        <v>56</v>
      </c>
      <c r="D12" t="s">
        <v>78</v>
      </c>
      <c r="E12" t="s">
        <v>58</v>
      </c>
      <c r="G12" t="s">
        <v>79</v>
      </c>
      <c r="H12" s="112">
        <v>7039</v>
      </c>
      <c r="I12">
        <v>9</v>
      </c>
      <c r="J12" s="113">
        <v>37314</v>
      </c>
      <c r="K12">
        <v>2.2599999999999998</v>
      </c>
      <c r="L12" t="s">
        <v>60</v>
      </c>
      <c r="M12" t="s">
        <v>58</v>
      </c>
      <c r="N12" t="s">
        <v>61</v>
      </c>
      <c r="R12" t="s">
        <v>58</v>
      </c>
      <c r="S12" t="s">
        <v>80</v>
      </c>
      <c r="T12" t="s">
        <v>63</v>
      </c>
      <c r="U12" s="113">
        <v>37085</v>
      </c>
      <c r="V12" s="113">
        <v>37329</v>
      </c>
    </row>
    <row r="13" spans="1:22" x14ac:dyDescent="0.25">
      <c r="B13" t="s">
        <v>81</v>
      </c>
      <c r="C13" t="s">
        <v>56</v>
      </c>
      <c r="D13" t="s">
        <v>82</v>
      </c>
      <c r="E13" t="s">
        <v>58</v>
      </c>
      <c r="G13" t="s">
        <v>83</v>
      </c>
      <c r="H13" s="112">
        <v>8060</v>
      </c>
      <c r="I13">
        <v>13</v>
      </c>
      <c r="J13" s="113">
        <v>37336</v>
      </c>
      <c r="K13">
        <v>1.9</v>
      </c>
      <c r="L13" t="s">
        <v>60</v>
      </c>
      <c r="M13" t="s">
        <v>58</v>
      </c>
      <c r="N13" t="s">
        <v>61</v>
      </c>
      <c r="R13" t="s">
        <v>58</v>
      </c>
      <c r="S13" t="s">
        <v>80</v>
      </c>
      <c r="T13" t="s">
        <v>63</v>
      </c>
      <c r="U13" s="113">
        <v>37109</v>
      </c>
      <c r="V13" s="113">
        <v>37336</v>
      </c>
    </row>
    <row r="14" spans="1:22" x14ac:dyDescent="0.25">
      <c r="B14" t="s">
        <v>84</v>
      </c>
      <c r="C14" t="s">
        <v>56</v>
      </c>
      <c r="D14" t="s">
        <v>85</v>
      </c>
      <c r="E14" t="s">
        <v>58</v>
      </c>
      <c r="G14" t="s">
        <v>86</v>
      </c>
      <c r="H14" s="112">
        <v>8501</v>
      </c>
      <c r="I14">
        <v>17</v>
      </c>
      <c r="J14" s="113">
        <v>37280</v>
      </c>
      <c r="K14">
        <v>2.69</v>
      </c>
      <c r="L14" t="s">
        <v>60</v>
      </c>
      <c r="M14" t="s">
        <v>58</v>
      </c>
      <c r="N14" t="s">
        <v>61</v>
      </c>
      <c r="R14" t="s">
        <v>58</v>
      </c>
      <c r="S14" t="s">
        <v>80</v>
      </c>
      <c r="T14" t="s">
        <v>63</v>
      </c>
      <c r="U14" s="113">
        <v>37162</v>
      </c>
      <c r="V14" s="113">
        <v>37357</v>
      </c>
    </row>
    <row r="15" spans="1:22" x14ac:dyDescent="0.25">
      <c r="B15" t="s">
        <v>87</v>
      </c>
      <c r="C15" t="s">
        <v>56</v>
      </c>
      <c r="D15" t="s">
        <v>58</v>
      </c>
      <c r="E15" t="s">
        <v>88</v>
      </c>
      <c r="G15" t="s">
        <v>89</v>
      </c>
      <c r="H15" s="112">
        <v>7430</v>
      </c>
      <c r="I15">
        <v>7</v>
      </c>
      <c r="J15" s="113">
        <v>37361</v>
      </c>
      <c r="K15">
        <v>2</v>
      </c>
      <c r="L15" t="s">
        <v>90</v>
      </c>
      <c r="M15" t="s">
        <v>58</v>
      </c>
      <c r="N15" t="s">
        <v>61</v>
      </c>
      <c r="R15" t="s">
        <v>58</v>
      </c>
      <c r="S15" t="s">
        <v>91</v>
      </c>
      <c r="T15" t="s">
        <v>63</v>
      </c>
      <c r="U15" s="113">
        <v>37280</v>
      </c>
      <c r="V15" s="113">
        <v>37361</v>
      </c>
    </row>
    <row r="16" spans="1:22" x14ac:dyDescent="0.25">
      <c r="B16" t="s">
        <v>92</v>
      </c>
      <c r="C16" t="s">
        <v>56</v>
      </c>
      <c r="D16" t="s">
        <v>93</v>
      </c>
      <c r="E16" t="s">
        <v>58</v>
      </c>
      <c r="G16" t="s">
        <v>94</v>
      </c>
      <c r="H16" s="112">
        <v>7627</v>
      </c>
      <c r="I16">
        <v>7</v>
      </c>
      <c r="J16" s="113">
        <v>37361</v>
      </c>
      <c r="K16">
        <v>2.2599999999999998</v>
      </c>
      <c r="L16" t="s">
        <v>60</v>
      </c>
      <c r="M16" t="s">
        <v>58</v>
      </c>
      <c r="N16" t="s">
        <v>61</v>
      </c>
      <c r="R16" t="s">
        <v>58</v>
      </c>
      <c r="S16" t="s">
        <v>91</v>
      </c>
      <c r="T16" t="s">
        <v>63</v>
      </c>
      <c r="U16" s="113">
        <v>37152</v>
      </c>
      <c r="V16" s="113">
        <v>37361</v>
      </c>
    </row>
    <row r="17" spans="2:22" x14ac:dyDescent="0.25">
      <c r="B17" t="s">
        <v>95</v>
      </c>
      <c r="C17" t="s">
        <v>56</v>
      </c>
      <c r="D17" t="s">
        <v>58</v>
      </c>
      <c r="E17" t="s">
        <v>96</v>
      </c>
      <c r="G17" t="s">
        <v>97</v>
      </c>
      <c r="H17" s="112">
        <v>7043</v>
      </c>
      <c r="I17">
        <v>9</v>
      </c>
      <c r="J17" s="113">
        <v>37382</v>
      </c>
      <c r="K17">
        <v>2</v>
      </c>
      <c r="L17" t="s">
        <v>90</v>
      </c>
      <c r="M17" t="s">
        <v>58</v>
      </c>
      <c r="N17" t="s">
        <v>61</v>
      </c>
      <c r="R17" t="s">
        <v>58</v>
      </c>
      <c r="S17" t="s">
        <v>80</v>
      </c>
      <c r="T17" t="s">
        <v>63</v>
      </c>
      <c r="U17" s="113">
        <v>37379</v>
      </c>
      <c r="V17" s="113">
        <v>37382</v>
      </c>
    </row>
    <row r="18" spans="2:22" x14ac:dyDescent="0.25">
      <c r="B18" t="s">
        <v>98</v>
      </c>
      <c r="C18" t="s">
        <v>56</v>
      </c>
      <c r="D18" t="s">
        <v>99</v>
      </c>
      <c r="E18" t="s">
        <v>58</v>
      </c>
      <c r="G18" t="s">
        <v>100</v>
      </c>
      <c r="H18" s="112">
        <v>8008</v>
      </c>
      <c r="I18">
        <v>18</v>
      </c>
      <c r="J18" s="113">
        <v>37377</v>
      </c>
      <c r="K18">
        <v>2.71</v>
      </c>
      <c r="L18" t="s">
        <v>60</v>
      </c>
      <c r="M18" t="s">
        <v>58</v>
      </c>
      <c r="N18" t="s">
        <v>61</v>
      </c>
      <c r="R18" t="s">
        <v>58</v>
      </c>
      <c r="S18" t="s">
        <v>73</v>
      </c>
      <c r="T18" t="s">
        <v>63</v>
      </c>
      <c r="U18" s="113">
        <v>37298</v>
      </c>
      <c r="V18" s="113">
        <v>37420</v>
      </c>
    </row>
    <row r="19" spans="2:22" x14ac:dyDescent="0.25">
      <c r="B19" t="s">
        <v>101</v>
      </c>
      <c r="C19" t="s">
        <v>56</v>
      </c>
      <c r="D19" t="s">
        <v>102</v>
      </c>
      <c r="E19" t="s">
        <v>58</v>
      </c>
      <c r="G19" t="s">
        <v>103</v>
      </c>
      <c r="H19" s="112">
        <v>8251</v>
      </c>
      <c r="I19">
        <v>21</v>
      </c>
      <c r="J19" s="113">
        <v>37424</v>
      </c>
      <c r="K19">
        <v>0.89</v>
      </c>
      <c r="L19" t="s">
        <v>60</v>
      </c>
      <c r="M19" t="s">
        <v>58</v>
      </c>
      <c r="N19" t="s">
        <v>61</v>
      </c>
      <c r="R19" t="s">
        <v>58</v>
      </c>
      <c r="S19" t="s">
        <v>73</v>
      </c>
      <c r="T19" t="s">
        <v>63</v>
      </c>
      <c r="U19" s="113">
        <v>37090</v>
      </c>
      <c r="V19" s="113">
        <v>37424</v>
      </c>
    </row>
    <row r="20" spans="2:22" x14ac:dyDescent="0.25">
      <c r="B20" t="s">
        <v>104</v>
      </c>
      <c r="C20" t="s">
        <v>56</v>
      </c>
      <c r="D20" t="s">
        <v>58</v>
      </c>
      <c r="E20" t="s">
        <v>105</v>
      </c>
      <c r="F20" t="s">
        <v>106</v>
      </c>
      <c r="G20" t="s">
        <v>107</v>
      </c>
      <c r="H20" s="112">
        <v>8096</v>
      </c>
      <c r="I20">
        <v>15</v>
      </c>
      <c r="J20" s="113">
        <v>37434</v>
      </c>
      <c r="K20">
        <v>62.23</v>
      </c>
      <c r="L20" t="s">
        <v>108</v>
      </c>
      <c r="M20" t="s">
        <v>58</v>
      </c>
      <c r="N20" t="s">
        <v>61</v>
      </c>
      <c r="R20" t="s">
        <v>58</v>
      </c>
      <c r="S20" t="s">
        <v>80</v>
      </c>
      <c r="T20" t="s">
        <v>63</v>
      </c>
      <c r="U20" s="113">
        <v>37060</v>
      </c>
      <c r="V20" s="113">
        <v>37434</v>
      </c>
    </row>
    <row r="21" spans="2:22" x14ac:dyDescent="0.25">
      <c r="B21" t="s">
        <v>109</v>
      </c>
      <c r="C21" t="s">
        <v>56</v>
      </c>
      <c r="D21" t="s">
        <v>110</v>
      </c>
      <c r="E21" t="s">
        <v>58</v>
      </c>
      <c r="G21" t="s">
        <v>111</v>
      </c>
      <c r="H21" s="112">
        <v>7732</v>
      </c>
      <c r="I21">
        <v>17</v>
      </c>
      <c r="J21" s="113">
        <v>37377</v>
      </c>
      <c r="K21">
        <v>2.69</v>
      </c>
      <c r="L21" t="s">
        <v>60</v>
      </c>
      <c r="M21" t="s">
        <v>58</v>
      </c>
      <c r="N21" t="s">
        <v>61</v>
      </c>
      <c r="R21" t="s">
        <v>58</v>
      </c>
      <c r="S21" t="s">
        <v>62</v>
      </c>
      <c r="T21" t="s">
        <v>63</v>
      </c>
      <c r="U21" s="113">
        <v>37330</v>
      </c>
      <c r="V21" s="113">
        <v>37439</v>
      </c>
    </row>
    <row r="22" spans="2:22" x14ac:dyDescent="0.25">
      <c r="B22" t="s">
        <v>112</v>
      </c>
      <c r="C22" t="s">
        <v>56</v>
      </c>
      <c r="D22" t="s">
        <v>113</v>
      </c>
      <c r="E22" t="s">
        <v>58</v>
      </c>
      <c r="G22" t="s">
        <v>114</v>
      </c>
      <c r="H22" s="112">
        <v>8822</v>
      </c>
      <c r="I22">
        <v>4</v>
      </c>
      <c r="J22" s="113">
        <v>37408</v>
      </c>
      <c r="K22">
        <v>3.46</v>
      </c>
      <c r="L22" t="s">
        <v>60</v>
      </c>
      <c r="M22" t="s">
        <v>58</v>
      </c>
      <c r="N22" t="s">
        <v>61</v>
      </c>
      <c r="R22" t="s">
        <v>58</v>
      </c>
      <c r="S22" t="s">
        <v>62</v>
      </c>
      <c r="T22" t="s">
        <v>63</v>
      </c>
      <c r="U22" s="113">
        <v>37146</v>
      </c>
      <c r="V22" s="113">
        <v>37439</v>
      </c>
    </row>
    <row r="23" spans="2:22" x14ac:dyDescent="0.25">
      <c r="B23" t="s">
        <v>115</v>
      </c>
      <c r="C23" t="s">
        <v>56</v>
      </c>
      <c r="D23" t="s">
        <v>58</v>
      </c>
      <c r="E23" t="s">
        <v>116</v>
      </c>
      <c r="F23" t="s">
        <v>117</v>
      </c>
      <c r="G23" t="s">
        <v>118</v>
      </c>
      <c r="H23" s="112">
        <v>7059</v>
      </c>
      <c r="I23">
        <v>5</v>
      </c>
      <c r="J23" s="113">
        <v>37440</v>
      </c>
      <c r="K23">
        <v>68.400000000000006</v>
      </c>
      <c r="L23" t="s">
        <v>108</v>
      </c>
      <c r="M23" t="s">
        <v>58</v>
      </c>
      <c r="N23" t="s">
        <v>61</v>
      </c>
      <c r="R23" t="s">
        <v>58</v>
      </c>
      <c r="S23" t="s">
        <v>62</v>
      </c>
      <c r="T23" t="s">
        <v>63</v>
      </c>
      <c r="U23" s="113">
        <v>37063</v>
      </c>
      <c r="V23" s="113">
        <v>37440</v>
      </c>
    </row>
    <row r="24" spans="2:22" x14ac:dyDescent="0.25">
      <c r="B24" t="s">
        <v>119</v>
      </c>
      <c r="C24" t="s">
        <v>56</v>
      </c>
      <c r="D24" t="s">
        <v>120</v>
      </c>
      <c r="E24" t="s">
        <v>58</v>
      </c>
      <c r="G24" t="s">
        <v>121</v>
      </c>
      <c r="H24" s="112">
        <v>7722</v>
      </c>
      <c r="I24">
        <v>17</v>
      </c>
      <c r="J24" s="113">
        <v>37460</v>
      </c>
      <c r="K24">
        <v>8.3699999999999992</v>
      </c>
      <c r="L24" t="s">
        <v>60</v>
      </c>
      <c r="M24" t="s">
        <v>58</v>
      </c>
      <c r="N24" t="s">
        <v>61</v>
      </c>
      <c r="R24" t="s">
        <v>58</v>
      </c>
      <c r="S24" t="s">
        <v>62</v>
      </c>
      <c r="T24" t="s">
        <v>63</v>
      </c>
      <c r="U24" s="113">
        <v>37139</v>
      </c>
      <c r="V24" s="113">
        <v>37460</v>
      </c>
    </row>
    <row r="25" spans="2:22" x14ac:dyDescent="0.25">
      <c r="B25" t="s">
        <v>122</v>
      </c>
      <c r="C25" t="s">
        <v>56</v>
      </c>
      <c r="D25" t="s">
        <v>123</v>
      </c>
      <c r="E25" t="s">
        <v>58</v>
      </c>
      <c r="G25" t="s">
        <v>124</v>
      </c>
      <c r="H25" s="112">
        <v>8527</v>
      </c>
      <c r="I25">
        <v>18</v>
      </c>
      <c r="J25" s="113">
        <v>37469</v>
      </c>
      <c r="K25">
        <v>1.5</v>
      </c>
      <c r="L25" t="s">
        <v>60</v>
      </c>
      <c r="M25" t="s">
        <v>58</v>
      </c>
      <c r="N25" t="s">
        <v>61</v>
      </c>
      <c r="R25" t="s">
        <v>58</v>
      </c>
      <c r="S25" t="s">
        <v>62</v>
      </c>
      <c r="T25" t="s">
        <v>63</v>
      </c>
      <c r="U25" s="113">
        <v>37203</v>
      </c>
      <c r="V25" s="113">
        <v>37469</v>
      </c>
    </row>
    <row r="26" spans="2:22" x14ac:dyDescent="0.25">
      <c r="B26" t="s">
        <v>125</v>
      </c>
      <c r="C26" t="s">
        <v>56</v>
      </c>
      <c r="D26" t="s">
        <v>126</v>
      </c>
      <c r="E26" t="s">
        <v>58</v>
      </c>
      <c r="G26" t="s">
        <v>76</v>
      </c>
      <c r="H26" s="112">
        <v>8551</v>
      </c>
      <c r="I26">
        <v>4</v>
      </c>
      <c r="J26" s="113">
        <v>37470</v>
      </c>
      <c r="K26">
        <v>2.71</v>
      </c>
      <c r="L26" t="s">
        <v>60</v>
      </c>
      <c r="M26" t="s">
        <v>58</v>
      </c>
      <c r="N26" t="s">
        <v>61</v>
      </c>
      <c r="R26" t="s">
        <v>58</v>
      </c>
      <c r="S26" t="s">
        <v>62</v>
      </c>
      <c r="T26" t="s">
        <v>63</v>
      </c>
      <c r="U26" s="113">
        <v>37330</v>
      </c>
      <c r="V26" s="113">
        <v>37489</v>
      </c>
    </row>
    <row r="27" spans="2:22" x14ac:dyDescent="0.25">
      <c r="B27" t="s">
        <v>127</v>
      </c>
      <c r="C27" t="s">
        <v>56</v>
      </c>
      <c r="D27" t="s">
        <v>128</v>
      </c>
      <c r="E27" t="s">
        <v>58</v>
      </c>
      <c r="G27" t="s">
        <v>129</v>
      </c>
      <c r="H27" s="112">
        <v>7470</v>
      </c>
      <c r="I27">
        <v>6</v>
      </c>
      <c r="J27" s="113">
        <v>36739</v>
      </c>
      <c r="K27">
        <v>2.5</v>
      </c>
      <c r="L27" t="s">
        <v>60</v>
      </c>
      <c r="M27" t="s">
        <v>58</v>
      </c>
      <c r="N27" t="s">
        <v>61</v>
      </c>
      <c r="R27" t="s">
        <v>58</v>
      </c>
      <c r="S27" t="s">
        <v>62</v>
      </c>
      <c r="T27" t="s">
        <v>63</v>
      </c>
      <c r="U27" s="113">
        <v>37379</v>
      </c>
      <c r="V27" s="113">
        <v>37522</v>
      </c>
    </row>
    <row r="28" spans="2:22" x14ac:dyDescent="0.25">
      <c r="B28" t="s">
        <v>130</v>
      </c>
      <c r="C28" t="s">
        <v>56</v>
      </c>
      <c r="D28" t="s">
        <v>131</v>
      </c>
      <c r="E28" t="s">
        <v>58</v>
      </c>
      <c r="G28" t="s">
        <v>114</v>
      </c>
      <c r="H28" s="112">
        <v>8822</v>
      </c>
      <c r="I28">
        <v>4</v>
      </c>
      <c r="J28" s="113">
        <v>37523</v>
      </c>
      <c r="K28">
        <v>3.01</v>
      </c>
      <c r="L28" t="s">
        <v>60</v>
      </c>
      <c r="M28" t="s">
        <v>58</v>
      </c>
      <c r="N28" t="s">
        <v>61</v>
      </c>
      <c r="R28" t="s">
        <v>58</v>
      </c>
      <c r="S28" t="s">
        <v>62</v>
      </c>
      <c r="T28" t="s">
        <v>63</v>
      </c>
      <c r="U28" s="113">
        <v>37309</v>
      </c>
      <c r="V28" s="113">
        <v>37523</v>
      </c>
    </row>
    <row r="29" spans="2:22" x14ac:dyDescent="0.25">
      <c r="B29" t="s">
        <v>132</v>
      </c>
      <c r="C29" t="s">
        <v>56</v>
      </c>
      <c r="D29" t="s">
        <v>133</v>
      </c>
      <c r="E29" t="s">
        <v>58</v>
      </c>
      <c r="G29" t="s">
        <v>134</v>
      </c>
      <c r="H29" s="112">
        <v>7825</v>
      </c>
      <c r="I29">
        <v>2</v>
      </c>
      <c r="J29" s="113">
        <v>37469</v>
      </c>
      <c r="K29">
        <v>1.84</v>
      </c>
      <c r="L29" t="s">
        <v>60</v>
      </c>
      <c r="M29" t="s">
        <v>58</v>
      </c>
      <c r="N29" t="s">
        <v>61</v>
      </c>
      <c r="R29" t="s">
        <v>58</v>
      </c>
      <c r="S29" t="s">
        <v>62</v>
      </c>
      <c r="T29" t="s">
        <v>63</v>
      </c>
      <c r="U29" s="113">
        <v>37391</v>
      </c>
      <c r="V29" s="113">
        <v>37545</v>
      </c>
    </row>
    <row r="30" spans="2:22" x14ac:dyDescent="0.25">
      <c r="B30" t="s">
        <v>135</v>
      </c>
      <c r="C30" t="s">
        <v>56</v>
      </c>
      <c r="D30" t="s">
        <v>136</v>
      </c>
      <c r="E30" t="s">
        <v>58</v>
      </c>
      <c r="G30" t="s">
        <v>137</v>
      </c>
      <c r="H30" s="112">
        <v>8055</v>
      </c>
      <c r="I30">
        <v>13</v>
      </c>
      <c r="J30" s="113">
        <v>37530</v>
      </c>
      <c r="K30">
        <v>7.5</v>
      </c>
      <c r="L30" t="s">
        <v>60</v>
      </c>
      <c r="M30" t="s">
        <v>58</v>
      </c>
      <c r="N30" t="s">
        <v>61</v>
      </c>
      <c r="S30" t="s">
        <v>80</v>
      </c>
      <c r="T30" t="s">
        <v>63</v>
      </c>
      <c r="U30" s="113">
        <v>37274</v>
      </c>
      <c r="V30" s="113">
        <v>37582</v>
      </c>
    </row>
    <row r="31" spans="2:22" x14ac:dyDescent="0.25">
      <c r="B31" t="s">
        <v>138</v>
      </c>
      <c r="C31" t="s">
        <v>56</v>
      </c>
      <c r="D31" t="s">
        <v>58</v>
      </c>
      <c r="E31" t="s">
        <v>139</v>
      </c>
      <c r="F31" t="s">
        <v>140</v>
      </c>
      <c r="G31" t="s">
        <v>141</v>
      </c>
      <c r="H31" s="112">
        <v>8648</v>
      </c>
      <c r="I31">
        <v>12</v>
      </c>
      <c r="J31" s="113">
        <v>37600</v>
      </c>
      <c r="K31">
        <v>25.54</v>
      </c>
      <c r="L31" t="s">
        <v>108</v>
      </c>
      <c r="M31" t="s">
        <v>58</v>
      </c>
      <c r="N31" t="s">
        <v>61</v>
      </c>
      <c r="R31" t="s">
        <v>58</v>
      </c>
      <c r="S31" t="s">
        <v>80</v>
      </c>
      <c r="T31" t="s">
        <v>63</v>
      </c>
      <c r="U31" s="113">
        <v>37389</v>
      </c>
      <c r="V31" s="113">
        <v>37600</v>
      </c>
    </row>
    <row r="32" spans="2:22" x14ac:dyDescent="0.25">
      <c r="B32" t="s">
        <v>142</v>
      </c>
      <c r="C32" t="s">
        <v>56</v>
      </c>
      <c r="D32" t="s">
        <v>58</v>
      </c>
      <c r="E32" t="s">
        <v>143</v>
      </c>
      <c r="F32" t="s">
        <v>140</v>
      </c>
      <c r="G32" t="s">
        <v>141</v>
      </c>
      <c r="H32" s="112">
        <v>8648</v>
      </c>
      <c r="I32">
        <v>12</v>
      </c>
      <c r="J32" s="113">
        <v>37600</v>
      </c>
      <c r="K32">
        <v>31.58</v>
      </c>
      <c r="L32" t="s">
        <v>108</v>
      </c>
      <c r="M32" t="s">
        <v>58</v>
      </c>
      <c r="N32" t="s">
        <v>61</v>
      </c>
      <c r="R32" t="s">
        <v>58</v>
      </c>
      <c r="S32" t="s">
        <v>80</v>
      </c>
      <c r="T32" t="s">
        <v>63</v>
      </c>
      <c r="U32" s="113">
        <v>37371</v>
      </c>
      <c r="V32" s="113">
        <v>37600</v>
      </c>
    </row>
    <row r="33" spans="2:22" x14ac:dyDescent="0.25">
      <c r="B33" t="s">
        <v>144</v>
      </c>
      <c r="C33" t="s">
        <v>56</v>
      </c>
      <c r="D33" t="s">
        <v>58</v>
      </c>
      <c r="E33" t="s">
        <v>145</v>
      </c>
      <c r="F33" t="s">
        <v>146</v>
      </c>
      <c r="G33" t="s">
        <v>147</v>
      </c>
      <c r="H33" s="112">
        <v>7940</v>
      </c>
      <c r="I33">
        <v>3</v>
      </c>
      <c r="J33" s="113">
        <v>37600</v>
      </c>
      <c r="K33">
        <v>60.67</v>
      </c>
      <c r="L33" t="s">
        <v>108</v>
      </c>
      <c r="M33" t="s">
        <v>58</v>
      </c>
      <c r="N33" t="s">
        <v>61</v>
      </c>
      <c r="R33" t="s">
        <v>58</v>
      </c>
      <c r="S33" t="s">
        <v>80</v>
      </c>
      <c r="T33" t="s">
        <v>63</v>
      </c>
      <c r="U33" s="113">
        <v>37301</v>
      </c>
      <c r="V33" s="113">
        <v>37600</v>
      </c>
    </row>
    <row r="34" spans="2:22" x14ac:dyDescent="0.25">
      <c r="B34" t="s">
        <v>148</v>
      </c>
      <c r="C34" t="s">
        <v>56</v>
      </c>
      <c r="D34" t="s">
        <v>149</v>
      </c>
      <c r="E34" t="s">
        <v>58</v>
      </c>
      <c r="G34" t="s">
        <v>100</v>
      </c>
      <c r="H34" s="112">
        <v>8008</v>
      </c>
      <c r="I34">
        <v>18</v>
      </c>
      <c r="J34" s="113">
        <v>37601</v>
      </c>
      <c r="K34">
        <v>2.8</v>
      </c>
      <c r="L34" t="s">
        <v>60</v>
      </c>
      <c r="M34" t="s">
        <v>58</v>
      </c>
      <c r="N34" t="s">
        <v>61</v>
      </c>
      <c r="R34" t="s">
        <v>58</v>
      </c>
      <c r="S34" t="s">
        <v>73</v>
      </c>
      <c r="T34" t="s">
        <v>63</v>
      </c>
      <c r="U34" s="113">
        <v>37496</v>
      </c>
      <c r="V34" s="113">
        <v>37601</v>
      </c>
    </row>
    <row r="35" spans="2:22" x14ac:dyDescent="0.25">
      <c r="B35" t="s">
        <v>150</v>
      </c>
      <c r="C35" t="s">
        <v>56</v>
      </c>
      <c r="D35" t="s">
        <v>151</v>
      </c>
      <c r="E35" t="s">
        <v>58</v>
      </c>
      <c r="G35" t="s">
        <v>152</v>
      </c>
      <c r="H35" s="112">
        <v>8006</v>
      </c>
      <c r="I35">
        <v>18</v>
      </c>
      <c r="J35" s="113">
        <v>37572</v>
      </c>
      <c r="K35">
        <v>2.8</v>
      </c>
      <c r="L35" t="s">
        <v>60</v>
      </c>
      <c r="M35" t="s">
        <v>58</v>
      </c>
      <c r="N35" t="s">
        <v>61</v>
      </c>
      <c r="R35" t="s">
        <v>58</v>
      </c>
      <c r="S35" t="s">
        <v>73</v>
      </c>
      <c r="T35" t="s">
        <v>63</v>
      </c>
      <c r="U35" s="113">
        <v>37539</v>
      </c>
      <c r="V35" s="113">
        <v>37601</v>
      </c>
    </row>
    <row r="36" spans="2:22" x14ac:dyDescent="0.25">
      <c r="B36" t="s">
        <v>153</v>
      </c>
      <c r="C36" t="s">
        <v>56</v>
      </c>
      <c r="D36" t="s">
        <v>57</v>
      </c>
      <c r="E36" t="s">
        <v>58</v>
      </c>
      <c r="G36" t="s">
        <v>59</v>
      </c>
      <c r="H36" s="112">
        <v>8530</v>
      </c>
      <c r="I36">
        <v>4</v>
      </c>
      <c r="J36" s="113">
        <v>37606</v>
      </c>
      <c r="K36">
        <v>2.92</v>
      </c>
      <c r="L36" t="s">
        <v>60</v>
      </c>
      <c r="M36" t="s">
        <v>58</v>
      </c>
      <c r="N36" t="s">
        <v>61</v>
      </c>
      <c r="R36" t="s">
        <v>58</v>
      </c>
      <c r="S36" t="s">
        <v>62</v>
      </c>
      <c r="T36" t="s">
        <v>63</v>
      </c>
      <c r="U36" s="113">
        <v>37292</v>
      </c>
      <c r="V36" s="113">
        <v>37606</v>
      </c>
    </row>
    <row r="37" spans="2:22" x14ac:dyDescent="0.25">
      <c r="B37" t="s">
        <v>154</v>
      </c>
      <c r="C37" t="s">
        <v>56</v>
      </c>
      <c r="D37" t="s">
        <v>155</v>
      </c>
      <c r="E37" t="s">
        <v>58</v>
      </c>
      <c r="G37" t="s">
        <v>156</v>
      </c>
      <c r="H37" s="112">
        <v>8086</v>
      </c>
      <c r="I37">
        <v>15</v>
      </c>
      <c r="J37" s="113">
        <v>37602</v>
      </c>
      <c r="K37">
        <v>3.7</v>
      </c>
      <c r="L37" t="s">
        <v>60</v>
      </c>
      <c r="M37" t="s">
        <v>58</v>
      </c>
      <c r="N37" t="s">
        <v>61</v>
      </c>
      <c r="R37" t="s">
        <v>58</v>
      </c>
      <c r="S37" t="s">
        <v>80</v>
      </c>
      <c r="T37" t="s">
        <v>63</v>
      </c>
      <c r="U37" s="113">
        <v>37551</v>
      </c>
      <c r="V37" s="113">
        <v>37614</v>
      </c>
    </row>
    <row r="38" spans="2:22" x14ac:dyDescent="0.25">
      <c r="B38" t="s">
        <v>157</v>
      </c>
      <c r="C38" t="s">
        <v>56</v>
      </c>
      <c r="D38" t="s">
        <v>58</v>
      </c>
      <c r="E38" t="s">
        <v>158</v>
      </c>
      <c r="F38" t="s">
        <v>159</v>
      </c>
      <c r="G38" t="s">
        <v>160</v>
      </c>
      <c r="H38" s="112">
        <v>8066</v>
      </c>
      <c r="I38">
        <v>15</v>
      </c>
      <c r="J38" s="113">
        <v>37621</v>
      </c>
      <c r="K38">
        <v>262.14</v>
      </c>
      <c r="L38" t="s">
        <v>108</v>
      </c>
      <c r="M38" t="s">
        <v>58</v>
      </c>
      <c r="N38" t="s">
        <v>61</v>
      </c>
      <c r="R38" t="s">
        <v>58</v>
      </c>
      <c r="S38" t="s">
        <v>73</v>
      </c>
      <c r="T38" t="s">
        <v>63</v>
      </c>
      <c r="U38" s="113">
        <v>37267</v>
      </c>
      <c r="V38" s="113">
        <v>37621</v>
      </c>
    </row>
    <row r="39" spans="2:22" x14ac:dyDescent="0.25">
      <c r="B39" t="s">
        <v>161</v>
      </c>
      <c r="C39" t="s">
        <v>56</v>
      </c>
      <c r="D39" t="s">
        <v>162</v>
      </c>
      <c r="E39" t="s">
        <v>58</v>
      </c>
      <c r="G39" t="s">
        <v>163</v>
      </c>
      <c r="H39" s="112">
        <v>8094</v>
      </c>
      <c r="I39">
        <v>15</v>
      </c>
      <c r="J39" s="113">
        <v>37591</v>
      </c>
      <c r="K39">
        <v>3.74</v>
      </c>
      <c r="L39" t="s">
        <v>60</v>
      </c>
      <c r="M39" t="s">
        <v>58</v>
      </c>
      <c r="N39" t="s">
        <v>61</v>
      </c>
      <c r="R39" t="s">
        <v>58</v>
      </c>
      <c r="S39" t="s">
        <v>73</v>
      </c>
      <c r="T39" t="s">
        <v>63</v>
      </c>
      <c r="U39" s="113">
        <v>37454</v>
      </c>
      <c r="V39" s="113">
        <v>37627</v>
      </c>
    </row>
    <row r="40" spans="2:22" x14ac:dyDescent="0.25">
      <c r="B40" t="s">
        <v>164</v>
      </c>
      <c r="C40" t="s">
        <v>56</v>
      </c>
      <c r="D40" t="s">
        <v>165</v>
      </c>
      <c r="E40" t="s">
        <v>58</v>
      </c>
      <c r="G40" t="s">
        <v>79</v>
      </c>
      <c r="H40" s="112">
        <v>7039</v>
      </c>
      <c r="I40">
        <v>9</v>
      </c>
      <c r="J40" s="113">
        <v>37622</v>
      </c>
      <c r="K40">
        <v>10.26</v>
      </c>
      <c r="L40" t="s">
        <v>60</v>
      </c>
      <c r="M40" t="s">
        <v>58</v>
      </c>
      <c r="N40" t="s">
        <v>61</v>
      </c>
      <c r="R40" t="s">
        <v>58</v>
      </c>
      <c r="S40" t="s">
        <v>62</v>
      </c>
      <c r="T40" t="s">
        <v>63</v>
      </c>
      <c r="U40" s="113">
        <v>37390</v>
      </c>
      <c r="V40" s="113">
        <v>37636</v>
      </c>
    </row>
    <row r="41" spans="2:22" x14ac:dyDescent="0.25">
      <c r="B41" t="s">
        <v>166</v>
      </c>
      <c r="C41" t="s">
        <v>56</v>
      </c>
      <c r="D41" t="s">
        <v>167</v>
      </c>
      <c r="E41" t="s">
        <v>58</v>
      </c>
      <c r="G41" t="s">
        <v>83</v>
      </c>
      <c r="H41" s="112">
        <v>8060</v>
      </c>
      <c r="I41">
        <v>13</v>
      </c>
      <c r="J41" s="113">
        <v>37601</v>
      </c>
      <c r="K41">
        <v>2.27</v>
      </c>
      <c r="L41" t="s">
        <v>60</v>
      </c>
      <c r="M41" t="s">
        <v>58</v>
      </c>
      <c r="N41" t="s">
        <v>61</v>
      </c>
      <c r="R41" t="s">
        <v>58</v>
      </c>
      <c r="S41" t="s">
        <v>80</v>
      </c>
      <c r="T41" t="s">
        <v>63</v>
      </c>
      <c r="U41" s="113">
        <v>37540</v>
      </c>
      <c r="V41" s="113">
        <v>37644</v>
      </c>
    </row>
    <row r="42" spans="2:22" x14ac:dyDescent="0.25">
      <c r="B42" t="s">
        <v>168</v>
      </c>
      <c r="C42" t="s">
        <v>56</v>
      </c>
      <c r="D42" t="s">
        <v>169</v>
      </c>
      <c r="E42" t="s">
        <v>58</v>
      </c>
      <c r="G42" t="s">
        <v>170</v>
      </c>
      <c r="H42" s="112">
        <v>8873</v>
      </c>
      <c r="I42">
        <v>5</v>
      </c>
      <c r="J42" s="113">
        <v>37644</v>
      </c>
      <c r="K42">
        <v>4.53</v>
      </c>
      <c r="L42" t="s">
        <v>60</v>
      </c>
      <c r="M42" t="s">
        <v>58</v>
      </c>
      <c r="N42" t="s">
        <v>61</v>
      </c>
      <c r="R42" t="s">
        <v>58</v>
      </c>
      <c r="S42" t="s">
        <v>80</v>
      </c>
      <c r="T42" t="s">
        <v>63</v>
      </c>
      <c r="U42" s="113">
        <v>37546</v>
      </c>
      <c r="V42" s="113">
        <v>37644</v>
      </c>
    </row>
    <row r="43" spans="2:22" x14ac:dyDescent="0.25">
      <c r="B43" t="s">
        <v>171</v>
      </c>
      <c r="C43" t="s">
        <v>56</v>
      </c>
      <c r="D43" t="s">
        <v>172</v>
      </c>
      <c r="E43" t="s">
        <v>58</v>
      </c>
      <c r="G43" t="s">
        <v>173</v>
      </c>
      <c r="H43" s="112">
        <v>8110</v>
      </c>
      <c r="I43">
        <v>14</v>
      </c>
      <c r="J43" s="113">
        <v>37658</v>
      </c>
      <c r="K43">
        <v>4.96</v>
      </c>
      <c r="L43" t="s">
        <v>60</v>
      </c>
      <c r="M43" t="s">
        <v>58</v>
      </c>
      <c r="N43" t="s">
        <v>61</v>
      </c>
      <c r="R43" t="s">
        <v>58</v>
      </c>
      <c r="S43" t="s">
        <v>80</v>
      </c>
      <c r="T43" t="s">
        <v>63</v>
      </c>
      <c r="U43" s="113">
        <v>37515</v>
      </c>
      <c r="V43" s="113">
        <v>37658</v>
      </c>
    </row>
    <row r="44" spans="2:22" x14ac:dyDescent="0.25">
      <c r="B44" t="s">
        <v>174</v>
      </c>
      <c r="C44" t="s">
        <v>56</v>
      </c>
      <c r="D44" t="s">
        <v>175</v>
      </c>
      <c r="E44" t="s">
        <v>58</v>
      </c>
      <c r="G44" t="s">
        <v>100</v>
      </c>
      <c r="H44" s="112">
        <v>8008</v>
      </c>
      <c r="I44">
        <v>18</v>
      </c>
      <c r="J44" s="113">
        <v>37663</v>
      </c>
      <c r="K44">
        <v>2.48</v>
      </c>
      <c r="L44" t="s">
        <v>60</v>
      </c>
      <c r="M44" t="s">
        <v>58</v>
      </c>
      <c r="N44" t="s">
        <v>61</v>
      </c>
      <c r="R44" t="s">
        <v>58</v>
      </c>
      <c r="S44" t="s">
        <v>73</v>
      </c>
      <c r="T44" t="s">
        <v>63</v>
      </c>
      <c r="U44" s="113">
        <v>37567</v>
      </c>
      <c r="V44" s="113">
        <v>37663</v>
      </c>
    </row>
    <row r="45" spans="2:22" x14ac:dyDescent="0.25">
      <c r="B45" t="s">
        <v>176</v>
      </c>
      <c r="C45" t="s">
        <v>56</v>
      </c>
      <c r="D45" t="s">
        <v>177</v>
      </c>
      <c r="E45" t="s">
        <v>58</v>
      </c>
      <c r="G45" t="s">
        <v>178</v>
      </c>
      <c r="H45" s="112">
        <v>8302</v>
      </c>
      <c r="I45">
        <v>20</v>
      </c>
      <c r="J45" s="113">
        <v>37677</v>
      </c>
      <c r="K45">
        <v>9.94</v>
      </c>
      <c r="L45" t="s">
        <v>60</v>
      </c>
      <c r="M45" t="s">
        <v>58</v>
      </c>
      <c r="N45" t="s">
        <v>61</v>
      </c>
      <c r="R45" t="s">
        <v>58</v>
      </c>
      <c r="S45" t="s">
        <v>73</v>
      </c>
      <c r="T45" t="s">
        <v>63</v>
      </c>
      <c r="U45" s="113">
        <v>37529</v>
      </c>
      <c r="V45" s="113">
        <v>37694</v>
      </c>
    </row>
    <row r="46" spans="2:22" x14ac:dyDescent="0.25">
      <c r="B46" t="s">
        <v>179</v>
      </c>
      <c r="C46" t="s">
        <v>56</v>
      </c>
      <c r="D46" t="s">
        <v>180</v>
      </c>
      <c r="E46" t="s">
        <v>58</v>
      </c>
      <c r="G46" t="s">
        <v>181</v>
      </c>
      <c r="H46" s="112">
        <v>7052</v>
      </c>
      <c r="I46">
        <v>9</v>
      </c>
      <c r="J46" s="113">
        <v>37705</v>
      </c>
      <c r="K46">
        <v>4.6100000000000003</v>
      </c>
      <c r="L46" t="s">
        <v>60</v>
      </c>
      <c r="M46" t="s">
        <v>58</v>
      </c>
      <c r="N46" t="s">
        <v>61</v>
      </c>
      <c r="R46" t="s">
        <v>58</v>
      </c>
      <c r="S46" t="s">
        <v>80</v>
      </c>
      <c r="T46" t="s">
        <v>63</v>
      </c>
      <c r="U46" s="113">
        <v>37596</v>
      </c>
      <c r="V46" s="113">
        <v>37705</v>
      </c>
    </row>
    <row r="47" spans="2:22" x14ac:dyDescent="0.25">
      <c r="B47" t="s">
        <v>182</v>
      </c>
      <c r="C47" t="s">
        <v>56</v>
      </c>
      <c r="D47" t="s">
        <v>183</v>
      </c>
      <c r="E47" t="s">
        <v>58</v>
      </c>
      <c r="G47" t="s">
        <v>184</v>
      </c>
      <c r="H47" s="112">
        <v>8005</v>
      </c>
      <c r="I47">
        <v>18</v>
      </c>
      <c r="J47" s="113">
        <v>37712</v>
      </c>
      <c r="K47">
        <v>2.82</v>
      </c>
      <c r="L47" t="s">
        <v>60</v>
      </c>
      <c r="M47" t="s">
        <v>58</v>
      </c>
      <c r="N47" t="s">
        <v>61</v>
      </c>
      <c r="R47" t="s">
        <v>58</v>
      </c>
      <c r="S47" t="s">
        <v>62</v>
      </c>
      <c r="T47" t="s">
        <v>63</v>
      </c>
      <c r="U47" s="113">
        <v>37645</v>
      </c>
      <c r="V47" s="113">
        <v>37727</v>
      </c>
    </row>
    <row r="48" spans="2:22" x14ac:dyDescent="0.25">
      <c r="B48" t="s">
        <v>185</v>
      </c>
      <c r="C48" t="s">
        <v>56</v>
      </c>
      <c r="D48" t="s">
        <v>186</v>
      </c>
      <c r="E48" t="s">
        <v>58</v>
      </c>
      <c r="G48" t="s">
        <v>187</v>
      </c>
      <c r="H48" s="112">
        <v>8009</v>
      </c>
      <c r="I48">
        <v>14</v>
      </c>
      <c r="J48" s="113">
        <v>37739</v>
      </c>
      <c r="K48">
        <v>4.5199999999999996</v>
      </c>
      <c r="L48" t="s">
        <v>60</v>
      </c>
      <c r="M48" t="s">
        <v>58</v>
      </c>
      <c r="N48" t="s">
        <v>61</v>
      </c>
      <c r="R48" t="s">
        <v>58</v>
      </c>
      <c r="S48" t="s">
        <v>73</v>
      </c>
      <c r="T48" t="s">
        <v>63</v>
      </c>
      <c r="U48" s="113">
        <v>37574</v>
      </c>
      <c r="V48" s="113">
        <v>37739</v>
      </c>
    </row>
    <row r="49" spans="2:22" x14ac:dyDescent="0.25">
      <c r="B49" t="s">
        <v>188</v>
      </c>
      <c r="C49" t="s">
        <v>56</v>
      </c>
      <c r="D49" t="s">
        <v>189</v>
      </c>
      <c r="E49" t="s">
        <v>58</v>
      </c>
      <c r="G49" t="s">
        <v>190</v>
      </c>
      <c r="H49" s="112">
        <v>7040</v>
      </c>
      <c r="I49">
        <v>9</v>
      </c>
      <c r="J49" s="113">
        <v>37712</v>
      </c>
      <c r="K49">
        <v>2.78</v>
      </c>
      <c r="L49" t="s">
        <v>60</v>
      </c>
      <c r="M49" t="s">
        <v>58</v>
      </c>
      <c r="N49" t="s">
        <v>61</v>
      </c>
      <c r="R49" t="s">
        <v>58</v>
      </c>
      <c r="S49" t="s">
        <v>80</v>
      </c>
      <c r="T49" t="s">
        <v>63</v>
      </c>
      <c r="U49" s="113">
        <v>37573</v>
      </c>
      <c r="V49" s="113">
        <v>37749</v>
      </c>
    </row>
    <row r="50" spans="2:22" x14ac:dyDescent="0.25">
      <c r="B50" t="s">
        <v>191</v>
      </c>
      <c r="C50" t="s">
        <v>56</v>
      </c>
      <c r="D50" t="s">
        <v>192</v>
      </c>
      <c r="E50" t="s">
        <v>58</v>
      </c>
      <c r="G50" t="s">
        <v>193</v>
      </c>
      <c r="H50" s="112">
        <v>8525</v>
      </c>
      <c r="I50">
        <v>12</v>
      </c>
      <c r="J50" s="113">
        <v>37706</v>
      </c>
      <c r="K50">
        <v>4.79</v>
      </c>
      <c r="L50" t="s">
        <v>60</v>
      </c>
      <c r="M50" t="s">
        <v>58</v>
      </c>
      <c r="N50" t="s">
        <v>61</v>
      </c>
      <c r="R50" t="s">
        <v>58</v>
      </c>
      <c r="S50" t="s">
        <v>80</v>
      </c>
      <c r="T50" t="s">
        <v>63</v>
      </c>
      <c r="U50" s="113">
        <v>37583</v>
      </c>
      <c r="V50" s="113">
        <v>37749</v>
      </c>
    </row>
    <row r="51" spans="2:22" x14ac:dyDescent="0.25">
      <c r="B51" t="s">
        <v>194</v>
      </c>
      <c r="C51" t="s">
        <v>56</v>
      </c>
      <c r="D51" t="s">
        <v>58</v>
      </c>
      <c r="E51" t="s">
        <v>195</v>
      </c>
      <c r="F51" t="s">
        <v>196</v>
      </c>
      <c r="G51" t="s">
        <v>197</v>
      </c>
      <c r="H51" s="112">
        <v>7827</v>
      </c>
      <c r="I51">
        <v>1</v>
      </c>
      <c r="J51" s="113">
        <v>37752</v>
      </c>
      <c r="K51">
        <v>4.1900000000000004</v>
      </c>
      <c r="L51" t="s">
        <v>108</v>
      </c>
      <c r="M51" t="s">
        <v>58</v>
      </c>
      <c r="N51" t="s">
        <v>61</v>
      </c>
      <c r="R51" t="s">
        <v>58</v>
      </c>
      <c r="S51" t="s">
        <v>62</v>
      </c>
      <c r="T51" t="s">
        <v>63</v>
      </c>
      <c r="U51" s="113">
        <v>37462</v>
      </c>
      <c r="V51" s="113">
        <v>37752</v>
      </c>
    </row>
    <row r="52" spans="2:22" x14ac:dyDescent="0.25">
      <c r="B52" t="s">
        <v>198</v>
      </c>
      <c r="C52" t="s">
        <v>56</v>
      </c>
      <c r="D52" t="s">
        <v>199</v>
      </c>
      <c r="E52" t="s">
        <v>58</v>
      </c>
      <c r="G52" t="s">
        <v>197</v>
      </c>
      <c r="H52" s="112">
        <v>7827</v>
      </c>
      <c r="I52">
        <v>1</v>
      </c>
      <c r="J52" s="113">
        <v>37750</v>
      </c>
      <c r="K52">
        <v>8.3800000000000008</v>
      </c>
      <c r="L52" t="s">
        <v>60</v>
      </c>
      <c r="M52" t="s">
        <v>58</v>
      </c>
      <c r="N52" t="s">
        <v>61</v>
      </c>
      <c r="R52" t="s">
        <v>58</v>
      </c>
      <c r="S52" t="s">
        <v>62</v>
      </c>
      <c r="T52" t="s">
        <v>63</v>
      </c>
      <c r="U52" s="113">
        <v>37582</v>
      </c>
      <c r="V52" s="113">
        <v>37752</v>
      </c>
    </row>
    <row r="53" spans="2:22" x14ac:dyDescent="0.25">
      <c r="B53" t="s">
        <v>200</v>
      </c>
      <c r="C53" t="s">
        <v>56</v>
      </c>
      <c r="D53" t="s">
        <v>58</v>
      </c>
      <c r="E53" t="s">
        <v>195</v>
      </c>
      <c r="F53" t="s">
        <v>196</v>
      </c>
      <c r="G53" t="s">
        <v>197</v>
      </c>
      <c r="H53" s="112">
        <v>7827</v>
      </c>
      <c r="I53">
        <v>1</v>
      </c>
      <c r="J53" s="113">
        <v>37752</v>
      </c>
      <c r="K53">
        <v>9.77</v>
      </c>
      <c r="L53" t="s">
        <v>108</v>
      </c>
      <c r="M53" t="s">
        <v>58</v>
      </c>
      <c r="N53" t="s">
        <v>61</v>
      </c>
      <c r="R53" t="s">
        <v>58</v>
      </c>
      <c r="S53" t="s">
        <v>62</v>
      </c>
      <c r="T53" t="s">
        <v>63</v>
      </c>
      <c r="U53" s="113">
        <v>37462</v>
      </c>
      <c r="V53" s="113">
        <v>37752</v>
      </c>
    </row>
    <row r="54" spans="2:22" x14ac:dyDescent="0.25">
      <c r="B54" t="s">
        <v>201</v>
      </c>
      <c r="C54" t="s">
        <v>56</v>
      </c>
      <c r="D54" t="s">
        <v>58</v>
      </c>
      <c r="E54" t="s">
        <v>202</v>
      </c>
      <c r="F54" t="s">
        <v>203</v>
      </c>
      <c r="G54" t="s">
        <v>204</v>
      </c>
      <c r="H54" s="112">
        <v>8560</v>
      </c>
      <c r="I54">
        <v>12</v>
      </c>
      <c r="J54" s="113">
        <v>37764</v>
      </c>
      <c r="K54">
        <v>479.8</v>
      </c>
      <c r="L54" t="s">
        <v>108</v>
      </c>
      <c r="M54" t="s">
        <v>58</v>
      </c>
      <c r="N54" t="s">
        <v>61</v>
      </c>
      <c r="R54" t="s">
        <v>58</v>
      </c>
      <c r="S54" t="s">
        <v>80</v>
      </c>
      <c r="T54" t="s">
        <v>63</v>
      </c>
      <c r="U54" s="113">
        <v>37477</v>
      </c>
      <c r="V54" s="113">
        <v>37764</v>
      </c>
    </row>
    <row r="55" spans="2:22" x14ac:dyDescent="0.25">
      <c r="B55" t="s">
        <v>205</v>
      </c>
      <c r="C55" t="s">
        <v>56</v>
      </c>
      <c r="D55" t="s">
        <v>206</v>
      </c>
      <c r="E55" t="s">
        <v>58</v>
      </c>
      <c r="G55" t="s">
        <v>193</v>
      </c>
      <c r="H55" s="112">
        <v>8525</v>
      </c>
      <c r="I55">
        <v>12</v>
      </c>
      <c r="J55" s="113">
        <v>37750</v>
      </c>
      <c r="K55">
        <v>2.8</v>
      </c>
      <c r="L55" t="s">
        <v>60</v>
      </c>
      <c r="M55" t="s">
        <v>58</v>
      </c>
      <c r="N55" t="s">
        <v>61</v>
      </c>
      <c r="R55" t="s">
        <v>58</v>
      </c>
      <c r="S55" t="s">
        <v>80</v>
      </c>
      <c r="T55" t="s">
        <v>63</v>
      </c>
      <c r="U55" s="113">
        <v>37708</v>
      </c>
      <c r="V55" s="113">
        <v>37784</v>
      </c>
    </row>
    <row r="56" spans="2:22" x14ac:dyDescent="0.25">
      <c r="B56" t="s">
        <v>207</v>
      </c>
      <c r="C56" t="s">
        <v>56</v>
      </c>
      <c r="D56" t="s">
        <v>208</v>
      </c>
      <c r="E56" t="s">
        <v>58</v>
      </c>
      <c r="G56" t="s">
        <v>97</v>
      </c>
      <c r="H56" s="112">
        <v>7042</v>
      </c>
      <c r="I56">
        <v>9</v>
      </c>
      <c r="J56" s="113">
        <v>37742</v>
      </c>
      <c r="K56">
        <v>4.6100000000000003</v>
      </c>
      <c r="L56" t="s">
        <v>60</v>
      </c>
      <c r="M56" t="s">
        <v>58</v>
      </c>
      <c r="N56" t="s">
        <v>61</v>
      </c>
      <c r="R56" t="s">
        <v>58</v>
      </c>
      <c r="S56" t="s">
        <v>80</v>
      </c>
      <c r="T56" t="s">
        <v>63</v>
      </c>
      <c r="U56" s="113">
        <v>37683</v>
      </c>
      <c r="V56" s="113">
        <v>37784</v>
      </c>
    </row>
    <row r="57" spans="2:22" x14ac:dyDescent="0.25">
      <c r="B57" t="s">
        <v>209</v>
      </c>
      <c r="C57" t="s">
        <v>56</v>
      </c>
      <c r="D57" t="s">
        <v>210</v>
      </c>
      <c r="E57" t="s">
        <v>58</v>
      </c>
      <c r="G57" t="s">
        <v>211</v>
      </c>
      <c r="H57" s="112">
        <v>7438</v>
      </c>
      <c r="I57">
        <v>6</v>
      </c>
      <c r="J57" s="113">
        <v>37770</v>
      </c>
      <c r="K57">
        <v>2.88</v>
      </c>
      <c r="L57" t="s">
        <v>60</v>
      </c>
      <c r="M57" t="s">
        <v>58</v>
      </c>
      <c r="N57" t="s">
        <v>61</v>
      </c>
      <c r="R57" t="s">
        <v>58</v>
      </c>
      <c r="S57" t="s">
        <v>62</v>
      </c>
      <c r="T57" t="s">
        <v>63</v>
      </c>
      <c r="U57" s="113">
        <v>37683</v>
      </c>
      <c r="V57" s="113">
        <v>37813</v>
      </c>
    </row>
    <row r="58" spans="2:22" x14ac:dyDescent="0.25">
      <c r="B58" t="s">
        <v>212</v>
      </c>
      <c r="C58" t="s">
        <v>56</v>
      </c>
      <c r="D58" t="s">
        <v>213</v>
      </c>
      <c r="E58" t="s">
        <v>58</v>
      </c>
      <c r="G58" t="s">
        <v>214</v>
      </c>
      <c r="H58" s="112">
        <v>7865</v>
      </c>
      <c r="I58">
        <v>2</v>
      </c>
      <c r="J58" s="113">
        <v>36739</v>
      </c>
      <c r="K58">
        <v>4.4000000000000004</v>
      </c>
      <c r="L58" t="s">
        <v>60</v>
      </c>
      <c r="M58" t="s">
        <v>58</v>
      </c>
      <c r="N58" t="s">
        <v>61</v>
      </c>
      <c r="R58" t="s">
        <v>215</v>
      </c>
      <c r="S58" t="s">
        <v>62</v>
      </c>
      <c r="T58" t="s">
        <v>63</v>
      </c>
      <c r="U58" s="113">
        <v>37783</v>
      </c>
      <c r="V58" s="113">
        <v>37923</v>
      </c>
    </row>
    <row r="59" spans="2:22" x14ac:dyDescent="0.25">
      <c r="B59" t="s">
        <v>216</v>
      </c>
      <c r="C59" t="s">
        <v>56</v>
      </c>
      <c r="D59" t="s">
        <v>217</v>
      </c>
      <c r="E59" t="s">
        <v>58</v>
      </c>
      <c r="G59" t="s">
        <v>218</v>
      </c>
      <c r="H59" s="112">
        <v>7421</v>
      </c>
      <c r="I59">
        <v>6</v>
      </c>
      <c r="J59" s="113">
        <v>36739</v>
      </c>
      <c r="K59">
        <v>2.64</v>
      </c>
      <c r="L59" t="s">
        <v>60</v>
      </c>
      <c r="M59" t="s">
        <v>58</v>
      </c>
      <c r="N59" t="s">
        <v>61</v>
      </c>
      <c r="R59" t="s">
        <v>215</v>
      </c>
      <c r="S59" t="s">
        <v>91</v>
      </c>
      <c r="T59" t="s">
        <v>63</v>
      </c>
      <c r="U59" s="113">
        <v>37852</v>
      </c>
      <c r="V59" s="113">
        <v>37935</v>
      </c>
    </row>
    <row r="60" spans="2:22" x14ac:dyDescent="0.25">
      <c r="B60" t="s">
        <v>219</v>
      </c>
      <c r="C60" t="s">
        <v>56</v>
      </c>
      <c r="D60" t="s">
        <v>220</v>
      </c>
      <c r="E60" t="s">
        <v>58</v>
      </c>
      <c r="G60" t="s">
        <v>134</v>
      </c>
      <c r="H60" s="112">
        <v>7825</v>
      </c>
      <c r="I60">
        <v>2</v>
      </c>
      <c r="J60" s="113">
        <v>36800</v>
      </c>
      <c r="K60">
        <v>2.31</v>
      </c>
      <c r="L60" t="s">
        <v>60</v>
      </c>
      <c r="M60" t="s">
        <v>58</v>
      </c>
      <c r="N60" t="s">
        <v>61</v>
      </c>
      <c r="R60" t="s">
        <v>215</v>
      </c>
      <c r="S60" t="s">
        <v>62</v>
      </c>
      <c r="T60" t="s">
        <v>63</v>
      </c>
      <c r="U60" s="113">
        <v>37869</v>
      </c>
      <c r="V60" s="113">
        <v>37958</v>
      </c>
    </row>
    <row r="61" spans="2:22" x14ac:dyDescent="0.25">
      <c r="B61" t="s">
        <v>221</v>
      </c>
      <c r="C61" t="s">
        <v>56</v>
      </c>
      <c r="D61" t="s">
        <v>222</v>
      </c>
      <c r="E61" t="s">
        <v>223</v>
      </c>
      <c r="G61" t="s">
        <v>134</v>
      </c>
      <c r="H61" s="112">
        <v>7825</v>
      </c>
      <c r="I61">
        <v>2</v>
      </c>
      <c r="J61" s="113">
        <v>36831</v>
      </c>
      <c r="K61">
        <v>9.1999999999999993</v>
      </c>
      <c r="L61" t="s">
        <v>224</v>
      </c>
      <c r="M61" t="s">
        <v>58</v>
      </c>
      <c r="N61" t="s">
        <v>61</v>
      </c>
      <c r="R61" t="s">
        <v>215</v>
      </c>
      <c r="S61" t="s">
        <v>62</v>
      </c>
      <c r="T61" t="s">
        <v>63</v>
      </c>
      <c r="U61" s="113">
        <v>37815</v>
      </c>
      <c r="V61" s="113">
        <v>37984</v>
      </c>
    </row>
    <row r="62" spans="2:22" x14ac:dyDescent="0.25">
      <c r="B62" t="s">
        <v>225</v>
      </c>
      <c r="C62" t="s">
        <v>56</v>
      </c>
      <c r="D62" t="s">
        <v>177</v>
      </c>
      <c r="E62" t="s">
        <v>58</v>
      </c>
      <c r="G62" t="s">
        <v>178</v>
      </c>
      <c r="H62" s="112">
        <v>8302</v>
      </c>
      <c r="I62">
        <v>20</v>
      </c>
      <c r="J62" s="113">
        <v>37677</v>
      </c>
      <c r="K62">
        <v>9.4499999999999993</v>
      </c>
      <c r="L62" t="s">
        <v>60</v>
      </c>
      <c r="M62" t="s">
        <v>58</v>
      </c>
      <c r="N62" t="s">
        <v>61</v>
      </c>
      <c r="R62" t="s">
        <v>226</v>
      </c>
      <c r="S62" t="s">
        <v>227</v>
      </c>
      <c r="T62" t="s">
        <v>63</v>
      </c>
      <c r="U62" s="113">
        <v>38134</v>
      </c>
      <c r="V62" s="113">
        <v>38328</v>
      </c>
    </row>
    <row r="63" spans="2:22" x14ac:dyDescent="0.25">
      <c r="B63" t="s">
        <v>228</v>
      </c>
      <c r="C63" t="s">
        <v>56</v>
      </c>
      <c r="D63" t="s">
        <v>99</v>
      </c>
      <c r="E63" t="s">
        <v>58</v>
      </c>
      <c r="G63" t="s">
        <v>229</v>
      </c>
      <c r="H63" s="112">
        <v>8008</v>
      </c>
      <c r="I63">
        <v>18</v>
      </c>
      <c r="J63" s="113">
        <v>37377</v>
      </c>
      <c r="K63">
        <v>2.64</v>
      </c>
      <c r="L63" t="s">
        <v>60</v>
      </c>
      <c r="M63" t="s">
        <v>58</v>
      </c>
      <c r="N63" t="s">
        <v>61</v>
      </c>
      <c r="R63" t="s">
        <v>226</v>
      </c>
      <c r="S63" t="s">
        <v>227</v>
      </c>
      <c r="T63" t="s">
        <v>63</v>
      </c>
      <c r="U63" s="113">
        <v>38209</v>
      </c>
      <c r="V63" s="113">
        <v>38335</v>
      </c>
    </row>
    <row r="64" spans="2:22" x14ac:dyDescent="0.25">
      <c r="B64" t="s">
        <v>230</v>
      </c>
      <c r="C64" t="s">
        <v>56</v>
      </c>
      <c r="D64" t="s">
        <v>231</v>
      </c>
      <c r="E64" t="s">
        <v>232</v>
      </c>
      <c r="G64" t="s">
        <v>134</v>
      </c>
      <c r="H64" s="112">
        <v>7825</v>
      </c>
      <c r="I64">
        <v>2</v>
      </c>
      <c r="J64" s="113">
        <v>36831</v>
      </c>
      <c r="K64">
        <v>1.84</v>
      </c>
      <c r="L64" t="s">
        <v>224</v>
      </c>
      <c r="M64" t="s">
        <v>58</v>
      </c>
      <c r="N64" t="s">
        <v>61</v>
      </c>
      <c r="R64" t="s">
        <v>215</v>
      </c>
      <c r="S64" t="s">
        <v>62</v>
      </c>
      <c r="T64" t="s">
        <v>63</v>
      </c>
      <c r="U64" s="113">
        <v>38330</v>
      </c>
      <c r="V64" s="113">
        <v>38385</v>
      </c>
    </row>
    <row r="65" spans="2:22" x14ac:dyDescent="0.25">
      <c r="B65" t="s">
        <v>233</v>
      </c>
      <c r="C65" t="s">
        <v>56</v>
      </c>
      <c r="D65" t="s">
        <v>234</v>
      </c>
      <c r="E65" t="s">
        <v>235</v>
      </c>
      <c r="F65" t="s">
        <v>236</v>
      </c>
      <c r="G65" t="s">
        <v>237</v>
      </c>
      <c r="H65" s="112">
        <v>8648</v>
      </c>
      <c r="I65">
        <v>12</v>
      </c>
      <c r="J65" s="113">
        <v>37559</v>
      </c>
      <c r="K65">
        <v>8.8800000000000008</v>
      </c>
      <c r="L65" t="s">
        <v>108</v>
      </c>
      <c r="M65" t="s">
        <v>58</v>
      </c>
      <c r="N65" t="s">
        <v>61</v>
      </c>
      <c r="R65" t="s">
        <v>238</v>
      </c>
      <c r="S65" t="s">
        <v>80</v>
      </c>
      <c r="T65" t="s">
        <v>63</v>
      </c>
      <c r="U65" s="113">
        <v>37939</v>
      </c>
      <c r="V65" s="113">
        <v>38460</v>
      </c>
    </row>
    <row r="66" spans="2:22" x14ac:dyDescent="0.25">
      <c r="B66" t="s">
        <v>239</v>
      </c>
      <c r="C66" t="s">
        <v>56</v>
      </c>
      <c r="D66" t="s">
        <v>240</v>
      </c>
      <c r="E66" t="s">
        <v>58</v>
      </c>
      <c r="G66" t="s">
        <v>193</v>
      </c>
      <c r="H66" s="112">
        <v>8525</v>
      </c>
      <c r="I66">
        <v>12</v>
      </c>
      <c r="J66" s="113">
        <v>37257</v>
      </c>
      <c r="K66">
        <v>1.92</v>
      </c>
      <c r="L66" t="s">
        <v>60</v>
      </c>
      <c r="M66" t="s">
        <v>58</v>
      </c>
      <c r="N66" t="s">
        <v>61</v>
      </c>
      <c r="R66" t="s">
        <v>241</v>
      </c>
      <c r="S66" t="s">
        <v>62</v>
      </c>
      <c r="T66" t="s">
        <v>63</v>
      </c>
      <c r="U66" s="113">
        <v>38643</v>
      </c>
      <c r="V66" s="113">
        <v>38996</v>
      </c>
    </row>
    <row r="67" spans="2:22" x14ac:dyDescent="0.25">
      <c r="B67" t="s">
        <v>242</v>
      </c>
      <c r="C67" t="s">
        <v>243</v>
      </c>
      <c r="D67" t="s">
        <v>244</v>
      </c>
      <c r="E67" t="s">
        <v>245</v>
      </c>
      <c r="F67" t="s">
        <v>246</v>
      </c>
      <c r="G67" t="s">
        <v>247</v>
      </c>
      <c r="H67" s="112">
        <v>7310</v>
      </c>
      <c r="I67">
        <v>8</v>
      </c>
      <c r="J67" s="113">
        <v>37377</v>
      </c>
      <c r="K67">
        <v>62.7</v>
      </c>
      <c r="L67" t="s">
        <v>108</v>
      </c>
      <c r="M67" t="s">
        <v>58</v>
      </c>
      <c r="N67" t="s">
        <v>61</v>
      </c>
      <c r="R67" t="s">
        <v>248</v>
      </c>
      <c r="S67" t="s">
        <v>80</v>
      </c>
      <c r="T67" t="s">
        <v>63</v>
      </c>
      <c r="U67" s="113">
        <v>39722</v>
      </c>
      <c r="V67" s="113">
        <v>39872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28090-F6F1-4C00-9FC9-5DAB000850CC}">
  <sheetPr>
    <tabColor rgb="FFDCD8D4"/>
    <pageSetUpPr fitToPage="1"/>
  </sheetPr>
  <dimension ref="A1"/>
  <sheetViews>
    <sheetView showGridLines="0" workbookViewId="0"/>
  </sheetViews>
  <sheetFormatPr defaultRowHeight="12.5" x14ac:dyDescent="0.25"/>
  <sheetData/>
  <pageMargins left="0.7" right="0.7" top="0.75" bottom="0.75" header="0.3" footer="0.3"/>
  <pageSetup scale="4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CD8D4"/>
    <pageSetUpPr fitToPage="1"/>
  </sheetPr>
  <dimension ref="A1:AH140"/>
  <sheetViews>
    <sheetView showGridLines="0" zoomScale="89" zoomScaleNormal="89" workbookViewId="0">
      <pane xSplit="1" ySplit="5" topLeftCell="B6" activePane="bottomRight" state="frozen"/>
      <selection pane="topRight" activeCell="B3" sqref="B3:T3"/>
      <selection pane="bottomLeft" activeCell="B3" sqref="B3:T3"/>
      <selection pane="bottomRight" sqref="A1:F1"/>
    </sheetView>
  </sheetViews>
  <sheetFormatPr defaultColWidth="10.453125" defaultRowHeight="14.5" x14ac:dyDescent="0.35"/>
  <cols>
    <col min="1" max="1" width="31.453125" style="1" bestFit="1" customWidth="1"/>
    <col min="2" max="2" width="9.453125" style="12" bestFit="1" customWidth="1"/>
    <col min="3" max="3" width="11.1796875" style="122" bestFit="1" customWidth="1"/>
    <col min="4" max="4" width="0.81640625" style="1" customWidth="1"/>
    <col min="5" max="5" width="10" style="1" customWidth="1"/>
    <col min="6" max="6" width="11" style="1" customWidth="1"/>
    <col min="7" max="7" width="14" style="1" customWidth="1"/>
    <col min="8" max="8" width="13.54296875" style="122" customWidth="1"/>
    <col min="9" max="9" width="10" style="1" customWidth="1"/>
    <col min="10" max="11" width="10.54296875" style="1" customWidth="1"/>
    <col min="12" max="12" width="11.1796875" style="1" bestFit="1" customWidth="1"/>
    <col min="13" max="13" width="0.81640625" style="1" customWidth="1"/>
    <col min="14" max="14" width="11.1796875" style="1" customWidth="1"/>
    <col min="15" max="15" width="12.54296875" style="1" customWidth="1"/>
    <col min="16" max="17" width="0.81640625" style="1" customWidth="1"/>
    <col min="18" max="18" width="9.54296875" style="1" customWidth="1"/>
    <col min="19" max="19" width="10.453125" style="1" customWidth="1"/>
    <col min="20" max="20" width="0.81640625" style="1" customWidth="1"/>
    <col min="21" max="21" width="10.54296875" style="1" customWidth="1"/>
    <col min="22" max="22" width="10.453125" style="1" bestFit="1" customWidth="1"/>
    <col min="23" max="23" width="0.81640625" style="1" customWidth="1"/>
    <col min="24" max="24" width="10" style="1" bestFit="1" customWidth="1"/>
    <col min="25" max="25" width="14.54296875" style="1" bestFit="1" customWidth="1"/>
    <col min="26" max="26" width="1" style="1" customWidth="1"/>
    <col min="27" max="27" width="10.453125" style="228" customWidth="1"/>
    <col min="28" max="28" width="16" style="228" bestFit="1" customWidth="1"/>
    <col min="29" max="29" width="1" style="228" customWidth="1"/>
    <col min="30" max="30" width="10.54296875" style="296" bestFit="1" customWidth="1"/>
    <col min="31" max="31" width="10.453125" style="296" bestFit="1" customWidth="1"/>
    <col min="32" max="16384" width="10.453125" style="1"/>
  </cols>
  <sheetData>
    <row r="1" spans="1:34" ht="20" x14ac:dyDescent="0.4">
      <c r="A1" s="573" t="str">
        <f>'Annual Capacity'!G1</f>
        <v xml:space="preserve"> New Jersey Solar Installations Report as of</v>
      </c>
      <c r="B1" s="573"/>
      <c r="C1" s="573"/>
      <c r="D1" s="573"/>
      <c r="E1" s="573"/>
      <c r="F1" s="573"/>
      <c r="G1" s="328">
        <f>'Annual Capacity'!M1</f>
        <v>46265</v>
      </c>
      <c r="H1" s="535" t="s">
        <v>249</v>
      </c>
      <c r="I1" s="535"/>
      <c r="J1" s="535"/>
      <c r="K1" s="175"/>
      <c r="L1" s="175"/>
      <c r="M1" s="175"/>
      <c r="N1" s="175"/>
      <c r="Q1" s="175"/>
      <c r="R1" s="175"/>
      <c r="X1" s="99"/>
      <c r="Y1" s="116"/>
      <c r="Z1" s="116"/>
      <c r="AA1" s="227"/>
      <c r="AB1" s="227"/>
      <c r="AC1" s="227"/>
      <c r="AD1" s="295"/>
      <c r="AE1" s="295"/>
      <c r="AF1" s="116"/>
      <c r="AG1" s="116"/>
      <c r="AH1" s="116"/>
    </row>
    <row r="2" spans="1:34" ht="10.4" customHeight="1" x14ac:dyDescent="0.35">
      <c r="A2" s="13"/>
      <c r="B2" s="14"/>
      <c r="C2" s="121"/>
      <c r="E2" s="13"/>
      <c r="F2" s="13"/>
      <c r="G2" s="13"/>
      <c r="H2" s="121"/>
      <c r="I2" s="13"/>
      <c r="J2" s="13"/>
      <c r="AA2" s="105"/>
      <c r="AB2" s="105"/>
      <c r="AC2" s="105"/>
      <c r="AE2" s="235"/>
    </row>
    <row r="3" spans="1:34" ht="15.65" customHeight="1" x14ac:dyDescent="0.3">
      <c r="A3" s="35"/>
      <c r="B3" s="539" t="s">
        <v>3</v>
      </c>
      <c r="C3" s="539"/>
      <c r="D3" s="6"/>
      <c r="E3" s="579" t="s">
        <v>4</v>
      </c>
      <c r="F3" s="580"/>
      <c r="G3" s="579" t="s">
        <v>4</v>
      </c>
      <c r="H3" s="580"/>
      <c r="I3" s="579" t="s">
        <v>4</v>
      </c>
      <c r="J3" s="580"/>
      <c r="K3" s="581" t="s">
        <v>4</v>
      </c>
      <c r="L3" s="582"/>
      <c r="M3" s="6"/>
      <c r="N3" s="539" t="s">
        <v>250</v>
      </c>
      <c r="O3" s="539"/>
      <c r="P3" s="6"/>
      <c r="Q3" s="6"/>
      <c r="R3" s="569" t="s">
        <v>6</v>
      </c>
      <c r="S3" s="570"/>
      <c r="T3" s="6"/>
      <c r="U3" s="569" t="s">
        <v>7</v>
      </c>
      <c r="V3" s="570"/>
      <c r="W3" s="6"/>
      <c r="X3" s="548" t="str">
        <f>'Annual Capacity'!Y4</f>
        <v>Total of All Projects               as of 08/31/2026 (kW)</v>
      </c>
      <c r="Y3" s="549"/>
      <c r="AA3" s="543" t="str">
        <f>'Annual Capacity'!AB2</f>
        <v>Previously Reported through 07/31/2026</v>
      </c>
      <c r="AB3" s="543"/>
      <c r="AC3" s="105"/>
      <c r="AD3" s="574" t="str">
        <f>'Annual Capacity'!AE2</f>
        <v>Difference between  07/31/2026 and 08/31/2026</v>
      </c>
      <c r="AE3" s="574"/>
    </row>
    <row r="4" spans="1:34" ht="33.65" customHeight="1" x14ac:dyDescent="0.3">
      <c r="A4" s="36"/>
      <c r="B4" s="578"/>
      <c r="C4" s="578"/>
      <c r="D4" s="6"/>
      <c r="E4" s="571" t="s">
        <v>8</v>
      </c>
      <c r="F4" s="572"/>
      <c r="G4" s="571" t="s">
        <v>251</v>
      </c>
      <c r="H4" s="572"/>
      <c r="I4" s="571" t="s">
        <v>10</v>
      </c>
      <c r="J4" s="572"/>
      <c r="K4" s="576" t="s">
        <v>11</v>
      </c>
      <c r="L4" s="577"/>
      <c r="M4" s="6"/>
      <c r="N4" s="539"/>
      <c r="O4" s="539"/>
      <c r="P4" s="6"/>
      <c r="Q4" s="6"/>
      <c r="R4" s="583"/>
      <c r="S4" s="584"/>
      <c r="T4" s="6"/>
      <c r="U4" s="583"/>
      <c r="V4" s="584"/>
      <c r="W4" s="6"/>
      <c r="X4" s="550"/>
      <c r="Y4" s="551"/>
      <c r="AA4" s="544"/>
      <c r="AB4" s="544"/>
      <c r="AC4" s="105"/>
      <c r="AD4" s="575"/>
      <c r="AE4" s="575"/>
    </row>
    <row r="5" spans="1:34" ht="42" x14ac:dyDescent="0.3">
      <c r="B5" s="59" t="s">
        <v>14</v>
      </c>
      <c r="C5" s="120" t="s">
        <v>252</v>
      </c>
      <c r="D5" s="44"/>
      <c r="E5" s="45" t="s">
        <v>14</v>
      </c>
      <c r="F5" s="45" t="s">
        <v>252</v>
      </c>
      <c r="G5" s="45" t="s">
        <v>14</v>
      </c>
      <c r="H5" s="359" t="s">
        <v>252</v>
      </c>
      <c r="I5" s="45" t="s">
        <v>14</v>
      </c>
      <c r="J5" s="45" t="s">
        <v>252</v>
      </c>
      <c r="K5" s="59" t="s">
        <v>14</v>
      </c>
      <c r="L5" s="59" t="s">
        <v>252</v>
      </c>
      <c r="M5" s="44"/>
      <c r="N5" s="59" t="s">
        <v>14</v>
      </c>
      <c r="O5" s="59" t="s">
        <v>15</v>
      </c>
      <c r="P5" s="44"/>
      <c r="Q5" s="44"/>
      <c r="R5" s="59" t="s">
        <v>14</v>
      </c>
      <c r="S5" s="59" t="s">
        <v>15</v>
      </c>
      <c r="T5" s="44"/>
      <c r="U5" s="59" t="s">
        <v>14</v>
      </c>
      <c r="V5" s="59" t="s">
        <v>15</v>
      </c>
      <c r="W5" s="7"/>
      <c r="X5" s="47" t="s">
        <v>12</v>
      </c>
      <c r="Y5" s="47" t="s">
        <v>253</v>
      </c>
      <c r="Z5" s="48"/>
      <c r="AA5" s="50" t="s">
        <v>12</v>
      </c>
      <c r="AB5" s="50" t="s">
        <v>254</v>
      </c>
      <c r="AC5" s="198"/>
      <c r="AD5" s="236" t="s">
        <v>12</v>
      </c>
      <c r="AE5" s="236" t="s">
        <v>254</v>
      </c>
    </row>
    <row r="6" spans="1:34" ht="4.4000000000000004" customHeight="1" x14ac:dyDescent="0.3">
      <c r="A6" s="49"/>
      <c r="B6" s="49"/>
      <c r="C6" s="119"/>
      <c r="D6" s="49"/>
      <c r="E6" s="49"/>
      <c r="F6" s="49"/>
      <c r="G6" s="49"/>
      <c r="H6" s="119"/>
      <c r="I6" s="49"/>
      <c r="J6" s="49"/>
      <c r="K6" s="49"/>
      <c r="L6" s="49"/>
      <c r="M6" s="44"/>
      <c r="N6" s="44"/>
      <c r="O6" s="44"/>
      <c r="P6" s="44"/>
      <c r="Q6" s="44"/>
      <c r="R6" s="44"/>
      <c r="S6" s="44"/>
      <c r="T6" s="44"/>
      <c r="U6" s="44"/>
      <c r="V6" s="44"/>
      <c r="W6" s="7"/>
      <c r="X6" s="44"/>
      <c r="Y6" s="44"/>
      <c r="Z6" s="48"/>
      <c r="AA6" s="51"/>
      <c r="AB6" s="51"/>
      <c r="AC6" s="198"/>
      <c r="AD6" s="237"/>
      <c r="AE6" s="237"/>
    </row>
    <row r="7" spans="1:34" ht="15" customHeight="1" x14ac:dyDescent="0.3">
      <c r="A7" s="255" t="s">
        <v>256</v>
      </c>
      <c r="B7" s="49"/>
      <c r="C7" s="119"/>
      <c r="D7" s="49"/>
      <c r="E7" s="49"/>
      <c r="F7" s="49"/>
      <c r="G7" s="49"/>
      <c r="H7" s="119"/>
      <c r="I7" s="49"/>
      <c r="J7" s="49"/>
      <c r="K7" s="49"/>
      <c r="L7" s="49"/>
      <c r="M7" s="44"/>
      <c r="N7" s="44"/>
      <c r="O7" s="44"/>
      <c r="P7" s="44"/>
      <c r="Q7" s="44"/>
      <c r="R7" s="44"/>
      <c r="S7" s="44"/>
      <c r="T7" s="44"/>
      <c r="U7" s="44"/>
      <c r="V7" s="44"/>
      <c r="W7" s="7"/>
      <c r="X7" s="44"/>
      <c r="Y7" s="44"/>
      <c r="Z7" s="48"/>
      <c r="AA7" s="51"/>
      <c r="AB7" s="51"/>
      <c r="AC7" s="198"/>
      <c r="AD7" s="237"/>
      <c r="AE7" s="237"/>
    </row>
    <row r="8" spans="1:34" ht="14" x14ac:dyDescent="0.3">
      <c r="A8" s="86" t="s">
        <v>255</v>
      </c>
      <c r="B8" s="49"/>
      <c r="C8" s="119"/>
      <c r="D8" s="49"/>
      <c r="E8" s="49"/>
      <c r="F8" s="49"/>
      <c r="G8" s="49"/>
      <c r="H8" s="119"/>
      <c r="I8" s="49"/>
      <c r="J8" s="49"/>
      <c r="K8" s="49"/>
      <c r="L8" s="49"/>
      <c r="M8" s="44"/>
      <c r="N8" s="44"/>
      <c r="O8" s="44"/>
      <c r="P8" s="44"/>
      <c r="Q8" s="44"/>
      <c r="R8" s="44"/>
      <c r="S8" s="44"/>
      <c r="T8" s="44"/>
      <c r="U8" s="44"/>
      <c r="V8" s="44"/>
      <c r="W8" s="7"/>
      <c r="X8" s="44"/>
      <c r="Y8" s="44"/>
      <c r="Z8" s="48"/>
      <c r="AA8" s="51"/>
      <c r="AB8" s="51"/>
      <c r="AC8" s="198"/>
      <c r="AD8" s="237"/>
      <c r="AE8" s="237"/>
    </row>
    <row r="9" spans="1:34" x14ac:dyDescent="0.3">
      <c r="A9" s="88" t="s">
        <v>418</v>
      </c>
      <c r="B9" s="80">
        <f>'Annual Capacity'!D10</f>
        <v>3964</v>
      </c>
      <c r="C9" s="80">
        <f>'Annual Capacity'!E10</f>
        <v>28763.445</v>
      </c>
      <c r="D9" s="87"/>
      <c r="E9" s="191">
        <f>'Annual Capacity'!G10</f>
        <v>760</v>
      </c>
      <c r="F9" s="191">
        <f>'Annual Capacity'!H10</f>
        <v>16705.993999999999</v>
      </c>
      <c r="G9" s="191">
        <f>'Annual Capacity'!I10</f>
        <v>214</v>
      </c>
      <c r="H9" s="191">
        <f>'Annual Capacity'!J10</f>
        <v>62221.445</v>
      </c>
      <c r="I9" s="191">
        <f>'Annual Capacity'!K10</f>
        <v>13</v>
      </c>
      <c r="J9" s="191">
        <f>'Annual Capacity'!L10</f>
        <v>21432.85</v>
      </c>
      <c r="K9" s="80">
        <f>'Annual Capacity'!M10</f>
        <v>987</v>
      </c>
      <c r="L9" s="65">
        <f>'Annual Capacity'!N10</f>
        <v>100360.28899999999</v>
      </c>
      <c r="M9" s="87"/>
      <c r="N9" s="226"/>
      <c r="O9" s="226"/>
      <c r="P9" s="87"/>
      <c r="Q9" s="87"/>
      <c r="R9" s="80">
        <f>'Annual Capacity'!S10</f>
        <v>5</v>
      </c>
      <c r="S9" s="80">
        <f>'Annual Capacity'!T10</f>
        <v>3370.56</v>
      </c>
      <c r="T9" s="87"/>
      <c r="U9" s="226"/>
      <c r="V9" s="226"/>
      <c r="W9" s="60"/>
      <c r="X9" s="101">
        <f>'Annual Capacity'!Y10</f>
        <v>4956</v>
      </c>
      <c r="Y9" s="102">
        <f>'Annual Capacity'!Z10</f>
        <v>132494.29399999999</v>
      </c>
      <c r="Z9" s="48"/>
      <c r="AA9" s="197">
        <f>'Annual Capacity'!AB10</f>
        <v>4956</v>
      </c>
      <c r="AB9" s="229">
        <f>'Annual Capacity'!AC10</f>
        <v>132494.29399999999</v>
      </c>
      <c r="AC9" s="198"/>
      <c r="AD9" s="238">
        <f t="shared" ref="AD9:AE9" si="0">SUM(X9-AA9)</f>
        <v>0</v>
      </c>
      <c r="AE9" s="239">
        <f t="shared" si="0"/>
        <v>0</v>
      </c>
    </row>
    <row r="10" spans="1:34" x14ac:dyDescent="0.3">
      <c r="A10" s="88" t="s">
        <v>419</v>
      </c>
      <c r="B10" s="80">
        <f>'Annual Capacity'!D21</f>
        <v>111708</v>
      </c>
      <c r="C10" s="80">
        <f>'Annual Capacity'!E21</f>
        <v>935185.14500000002</v>
      </c>
      <c r="D10" s="87"/>
      <c r="E10" s="191">
        <f>'Annual Capacity'!G21</f>
        <v>3511</v>
      </c>
      <c r="F10" s="191">
        <f>'Annual Capacity'!H21</f>
        <v>120027.458</v>
      </c>
      <c r="G10" s="191">
        <f>'Annual Capacity'!I21</f>
        <v>2157</v>
      </c>
      <c r="H10" s="191">
        <f>'Annual Capacity'!J21</f>
        <v>700866.52799999993</v>
      </c>
      <c r="I10" s="191">
        <f>'Annual Capacity'!K21</f>
        <v>258</v>
      </c>
      <c r="J10" s="191">
        <f>'Annual Capacity'!L21</f>
        <v>640240.14399999997</v>
      </c>
      <c r="K10" s="80">
        <f>'Annual Capacity'!M21</f>
        <v>5926</v>
      </c>
      <c r="L10" s="65">
        <f>'Annual Capacity'!N21</f>
        <v>1461134.13</v>
      </c>
      <c r="M10" s="87"/>
      <c r="N10" s="226"/>
      <c r="O10" s="226"/>
      <c r="P10" s="87"/>
      <c r="Q10" s="87"/>
      <c r="R10" s="80">
        <f>'Annual Capacity'!S21</f>
        <v>168</v>
      </c>
      <c r="S10" s="80">
        <f>'Annual Capacity'!T21</f>
        <v>665806.66500000004</v>
      </c>
      <c r="T10" s="87"/>
      <c r="U10" s="226"/>
      <c r="V10" s="226"/>
      <c r="W10" s="60"/>
      <c r="X10" s="101">
        <f>'Annual Capacity'!Y21</f>
        <v>117802</v>
      </c>
      <c r="Y10" s="102">
        <f>'Annual Capacity'!Z21</f>
        <v>3062125.94</v>
      </c>
      <c r="Z10" s="48"/>
      <c r="AA10" s="197">
        <f>'Annual Capacity'!AB21</f>
        <v>117802</v>
      </c>
      <c r="AB10" s="229">
        <f>'Annual Capacity'!AC21</f>
        <v>3062125.9350000001</v>
      </c>
      <c r="AC10" s="198"/>
      <c r="AD10" s="238">
        <f t="shared" ref="AD10" si="1">SUM(X10-AA10)</f>
        <v>0</v>
      </c>
      <c r="AE10" s="239">
        <f t="shared" ref="AE10" si="2">SUM(Y10-AB10)</f>
        <v>4.999999888241291E-3</v>
      </c>
    </row>
    <row r="11" spans="1:34" x14ac:dyDescent="0.3">
      <c r="A11" s="88">
        <v>2020</v>
      </c>
      <c r="B11" s="81">
        <f>'Annual Capacity'!D32</f>
        <v>6482</v>
      </c>
      <c r="C11" s="81">
        <f>'Annual Capacity'!E32</f>
        <v>59364.28</v>
      </c>
      <c r="D11" s="87"/>
      <c r="E11" s="192">
        <f>'Annual Capacity'!G32</f>
        <v>126</v>
      </c>
      <c r="F11" s="192">
        <f>'Annual Capacity'!H32</f>
        <v>3950.07</v>
      </c>
      <c r="G11" s="192">
        <f>'Annual Capacity'!I32</f>
        <v>57</v>
      </c>
      <c r="H11" s="192">
        <f>'Annual Capacity'!J32</f>
        <v>17747.099999999999</v>
      </c>
      <c r="I11" s="192">
        <f>'Annual Capacity'!K32</f>
        <v>5</v>
      </c>
      <c r="J11" s="192">
        <f>'Annual Capacity'!L32</f>
        <v>13813.63</v>
      </c>
      <c r="K11" s="80">
        <f t="shared" ref="K11:K17" si="3">SUM(E11+G11+I11)</f>
        <v>188</v>
      </c>
      <c r="L11" s="65">
        <f t="shared" ref="L11:L17" si="4">SUM(F11+H11+J11)</f>
        <v>35510.799999999996</v>
      </c>
      <c r="M11" s="87"/>
      <c r="N11" s="226"/>
      <c r="O11" s="226"/>
      <c r="P11" s="87"/>
      <c r="Q11" s="87"/>
      <c r="R11" s="81">
        <f>'Annual Capacity'!S32</f>
        <v>6</v>
      </c>
      <c r="S11" s="81">
        <f>'Annual Capacity'!T32</f>
        <v>45568.26</v>
      </c>
      <c r="T11" s="87"/>
      <c r="U11" s="226"/>
      <c r="V11" s="226"/>
      <c r="W11" s="66"/>
      <c r="X11" s="101">
        <f t="shared" ref="X11:Y11" si="5">SUM(B11+K11+R11+U11)</f>
        <v>6676</v>
      </c>
      <c r="Y11" s="102">
        <f t="shared" si="5"/>
        <v>140443.34</v>
      </c>
      <c r="Z11" s="48"/>
      <c r="AA11" s="197">
        <v>6676</v>
      </c>
      <c r="AB11" s="229">
        <v>140443.34</v>
      </c>
      <c r="AC11" s="198"/>
      <c r="AD11" s="238">
        <f t="shared" ref="AD11:AE13" si="6">SUM(X11-AA11)</f>
        <v>0</v>
      </c>
      <c r="AE11" s="239">
        <f t="shared" si="6"/>
        <v>0</v>
      </c>
    </row>
    <row r="12" spans="1:34" x14ac:dyDescent="0.3">
      <c r="A12" s="88">
        <v>2021</v>
      </c>
      <c r="B12" s="81">
        <f>'Annual Capacity'!D33</f>
        <v>15</v>
      </c>
      <c r="C12" s="81">
        <f>'Annual Capacity'!E33</f>
        <v>101.19</v>
      </c>
      <c r="D12" s="87"/>
      <c r="E12" s="192">
        <f>'Annual Capacity'!G33</f>
        <v>0</v>
      </c>
      <c r="F12" s="192">
        <f>'Annual Capacity'!H33</f>
        <v>0</v>
      </c>
      <c r="G12" s="192">
        <f>'Annual Capacity'!I33</f>
        <v>1</v>
      </c>
      <c r="H12" s="192">
        <f>'Annual Capacity'!J33</f>
        <v>192.76</v>
      </c>
      <c r="I12" s="192">
        <f>'Annual Capacity'!K33</f>
        <v>0</v>
      </c>
      <c r="J12" s="192">
        <f>'Annual Capacity'!L33</f>
        <v>0</v>
      </c>
      <c r="K12" s="80">
        <f t="shared" si="3"/>
        <v>1</v>
      </c>
      <c r="L12" s="65">
        <f t="shared" si="4"/>
        <v>192.76</v>
      </c>
      <c r="M12" s="87"/>
      <c r="N12" s="226"/>
      <c r="O12" s="226"/>
      <c r="P12" s="87"/>
      <c r="Q12" s="87"/>
      <c r="R12" s="81">
        <f>'Annual Capacity'!S33</f>
        <v>0</v>
      </c>
      <c r="S12" s="81">
        <f>'Annual Capacity'!T33</f>
        <v>0</v>
      </c>
      <c r="T12" s="87"/>
      <c r="U12" s="226"/>
      <c r="V12" s="226"/>
      <c r="W12" s="66"/>
      <c r="X12" s="101">
        <f t="shared" ref="X12:X14" si="7">SUM(B12+K12+R12+U12)</f>
        <v>16</v>
      </c>
      <c r="Y12" s="101">
        <f t="shared" ref="Y12:Y14" si="8">SUM(C12+L12+S12+V12)</f>
        <v>293.95</v>
      </c>
      <c r="Z12" s="48"/>
      <c r="AA12" s="197">
        <v>16</v>
      </c>
      <c r="AB12" s="229">
        <v>293.95</v>
      </c>
      <c r="AC12" s="198"/>
      <c r="AD12" s="238">
        <f t="shared" si="6"/>
        <v>0</v>
      </c>
      <c r="AE12" s="239">
        <f t="shared" si="6"/>
        <v>0</v>
      </c>
    </row>
    <row r="13" spans="1:34" x14ac:dyDescent="0.3">
      <c r="A13" s="88">
        <v>2022</v>
      </c>
      <c r="B13" s="81">
        <f>'Annual Capacity'!D34</f>
        <v>1</v>
      </c>
      <c r="C13" s="81">
        <f>'Annual Capacity'!E34</f>
        <v>5.19</v>
      </c>
      <c r="D13" s="87"/>
      <c r="E13" s="192">
        <f>'Annual Capacity'!G34</f>
        <v>0</v>
      </c>
      <c r="F13" s="192">
        <f>'Annual Capacity'!H34</f>
        <v>0</v>
      </c>
      <c r="G13" s="192">
        <f>'Annual Capacity'!I34</f>
        <v>0</v>
      </c>
      <c r="H13" s="192">
        <f>'Annual Capacity'!J34</f>
        <v>0</v>
      </c>
      <c r="I13" s="192">
        <f>'Annual Capacity'!K34</f>
        <v>0</v>
      </c>
      <c r="J13" s="192">
        <f>'Annual Capacity'!L34</f>
        <v>0</v>
      </c>
      <c r="K13" s="80">
        <f t="shared" si="3"/>
        <v>0</v>
      </c>
      <c r="L13" s="65">
        <f t="shared" si="4"/>
        <v>0</v>
      </c>
      <c r="M13" s="87"/>
      <c r="N13" s="226"/>
      <c r="O13" s="226"/>
      <c r="P13" s="87"/>
      <c r="Q13" s="87"/>
      <c r="R13" s="81">
        <f>'Annual Capacity'!S34</f>
        <v>0</v>
      </c>
      <c r="S13" s="81">
        <f>'Annual Capacity'!T34</f>
        <v>0</v>
      </c>
      <c r="T13" s="87"/>
      <c r="U13" s="226"/>
      <c r="V13" s="226"/>
      <c r="W13" s="66"/>
      <c r="X13" s="101">
        <f t="shared" si="7"/>
        <v>1</v>
      </c>
      <c r="Y13" s="101">
        <f t="shared" si="8"/>
        <v>5.19</v>
      </c>
      <c r="Z13" s="48"/>
      <c r="AA13" s="197">
        <v>1</v>
      </c>
      <c r="AB13" s="229">
        <v>5.19</v>
      </c>
      <c r="AC13" s="198"/>
      <c r="AD13" s="238">
        <f t="shared" si="6"/>
        <v>0</v>
      </c>
      <c r="AE13" s="239">
        <f t="shared" si="6"/>
        <v>0</v>
      </c>
    </row>
    <row r="14" spans="1:34" x14ac:dyDescent="0.3">
      <c r="A14" s="88">
        <v>2023</v>
      </c>
      <c r="B14" s="81">
        <f>'Annual Capacity'!D35</f>
        <v>0</v>
      </c>
      <c r="C14" s="81">
        <f>'Annual Capacity'!E35</f>
        <v>0</v>
      </c>
      <c r="D14" s="87"/>
      <c r="E14" s="192">
        <f>'Annual Capacity'!G35</f>
        <v>0</v>
      </c>
      <c r="F14" s="192">
        <f>'Annual Capacity'!H35</f>
        <v>0</v>
      </c>
      <c r="G14" s="192">
        <f>'Annual Capacity'!I35</f>
        <v>0</v>
      </c>
      <c r="H14" s="192">
        <f>'Annual Capacity'!J35</f>
        <v>0</v>
      </c>
      <c r="I14" s="192">
        <f>'Annual Capacity'!K35</f>
        <v>0</v>
      </c>
      <c r="J14" s="192">
        <f>'Annual Capacity'!L35</f>
        <v>0</v>
      </c>
      <c r="K14" s="80">
        <f t="shared" si="3"/>
        <v>0</v>
      </c>
      <c r="L14" s="65">
        <f t="shared" si="4"/>
        <v>0</v>
      </c>
      <c r="M14" s="87"/>
      <c r="N14" s="226"/>
      <c r="O14" s="226"/>
      <c r="P14" s="87"/>
      <c r="Q14" s="87"/>
      <c r="R14" s="81">
        <f>'Annual Capacity'!S35</f>
        <v>0</v>
      </c>
      <c r="S14" s="81">
        <f>'Annual Capacity'!T35</f>
        <v>0</v>
      </c>
      <c r="T14" s="87"/>
      <c r="U14" s="226"/>
      <c r="V14" s="226"/>
      <c r="W14" s="66"/>
      <c r="X14" s="101">
        <f t="shared" si="7"/>
        <v>0</v>
      </c>
      <c r="Y14" s="101">
        <f t="shared" si="8"/>
        <v>0</v>
      </c>
      <c r="Z14" s="48"/>
      <c r="AA14" s="197">
        <v>0</v>
      </c>
      <c r="AB14" s="229">
        <v>0</v>
      </c>
      <c r="AC14" s="198"/>
      <c r="AD14" s="238">
        <f t="shared" ref="AD14:AD16" si="9">SUM(X14-AA14)</f>
        <v>0</v>
      </c>
      <c r="AE14" s="239">
        <f t="shared" ref="AE14:AE16" si="10">SUM(Y14-AB14)</f>
        <v>0</v>
      </c>
    </row>
    <row r="15" spans="1:34" x14ac:dyDescent="0.3">
      <c r="A15" s="88">
        <v>2023</v>
      </c>
      <c r="B15" s="81">
        <f>'Annual Capacity'!D36</f>
        <v>0</v>
      </c>
      <c r="C15" s="81">
        <f>'Annual Capacity'!E36</f>
        <v>0</v>
      </c>
      <c r="D15" s="87"/>
      <c r="E15" s="192">
        <f>'Annual Capacity'!G36</f>
        <v>0</v>
      </c>
      <c r="F15" s="192">
        <f>'Annual Capacity'!H36</f>
        <v>0</v>
      </c>
      <c r="G15" s="192">
        <f>'Annual Capacity'!I36</f>
        <v>0</v>
      </c>
      <c r="H15" s="192">
        <f>'Annual Capacity'!J36</f>
        <v>0</v>
      </c>
      <c r="I15" s="192">
        <f>'Annual Capacity'!K36</f>
        <v>0</v>
      </c>
      <c r="J15" s="192">
        <f>'Annual Capacity'!L36</f>
        <v>0</v>
      </c>
      <c r="K15" s="80">
        <f t="shared" si="3"/>
        <v>0</v>
      </c>
      <c r="L15" s="65">
        <f t="shared" si="4"/>
        <v>0</v>
      </c>
      <c r="M15" s="87"/>
      <c r="N15" s="226"/>
      <c r="O15" s="226"/>
      <c r="P15" s="87"/>
      <c r="Q15" s="87"/>
      <c r="R15" s="81">
        <f>'Annual Capacity'!S36</f>
        <v>0</v>
      </c>
      <c r="S15" s="81">
        <f>'Annual Capacity'!T36</f>
        <v>0</v>
      </c>
      <c r="T15" s="87"/>
      <c r="U15" s="226"/>
      <c r="V15" s="226"/>
      <c r="W15" s="66"/>
      <c r="X15" s="101">
        <f t="shared" ref="X15:X17" si="11">SUM(B15+K15+R15+U15)</f>
        <v>0</v>
      </c>
      <c r="Y15" s="101">
        <f t="shared" ref="Y15:Y17" si="12">SUM(C15+L15+S15+V15)</f>
        <v>0</v>
      </c>
      <c r="Z15" s="48"/>
      <c r="AA15" s="197">
        <v>0</v>
      </c>
      <c r="AB15" s="229">
        <v>0</v>
      </c>
      <c r="AC15" s="198"/>
      <c r="AD15" s="238">
        <f t="shared" si="9"/>
        <v>0</v>
      </c>
      <c r="AE15" s="239">
        <f t="shared" si="10"/>
        <v>0</v>
      </c>
    </row>
    <row r="16" spans="1:34" x14ac:dyDescent="0.3">
      <c r="A16" s="88">
        <v>2024</v>
      </c>
      <c r="B16" s="81">
        <f>'Annual Capacity'!D37</f>
        <v>0</v>
      </c>
      <c r="C16" s="81">
        <f>'Annual Capacity'!E37</f>
        <v>0</v>
      </c>
      <c r="D16" s="87"/>
      <c r="E16" s="192">
        <f>'Annual Capacity'!G37</f>
        <v>0</v>
      </c>
      <c r="F16" s="192">
        <f>'Annual Capacity'!H37</f>
        <v>0</v>
      </c>
      <c r="G16" s="192">
        <f>'Annual Capacity'!I37</f>
        <v>0</v>
      </c>
      <c r="H16" s="192">
        <f>'Annual Capacity'!J37</f>
        <v>0</v>
      </c>
      <c r="I16" s="192">
        <f>'Annual Capacity'!K37</f>
        <v>0</v>
      </c>
      <c r="J16" s="192">
        <f>'Annual Capacity'!L37</f>
        <v>0</v>
      </c>
      <c r="K16" s="80">
        <f t="shared" si="3"/>
        <v>0</v>
      </c>
      <c r="L16" s="65">
        <f t="shared" si="4"/>
        <v>0</v>
      </c>
      <c r="M16" s="87"/>
      <c r="N16" s="226"/>
      <c r="O16" s="226"/>
      <c r="P16" s="87"/>
      <c r="Q16" s="87"/>
      <c r="R16" s="81">
        <f>'Annual Capacity'!S37</f>
        <v>0</v>
      </c>
      <c r="S16" s="81">
        <f>'Annual Capacity'!T37</f>
        <v>0</v>
      </c>
      <c r="T16" s="87"/>
      <c r="U16" s="226"/>
      <c r="V16" s="226"/>
      <c r="W16" s="66"/>
      <c r="X16" s="101">
        <f t="shared" ref="X16" si="13">SUM(B16+K16+R16+U16)</f>
        <v>0</v>
      </c>
      <c r="Y16" s="101">
        <f t="shared" ref="Y16" si="14">SUM(C16+L16+S16+V16)</f>
        <v>0</v>
      </c>
      <c r="Z16" s="48"/>
      <c r="AA16" s="197">
        <v>0</v>
      </c>
      <c r="AB16" s="229">
        <v>0</v>
      </c>
      <c r="AC16" s="198"/>
      <c r="AD16" s="238">
        <f t="shared" si="9"/>
        <v>0</v>
      </c>
      <c r="AE16" s="239">
        <f t="shared" si="10"/>
        <v>0</v>
      </c>
    </row>
    <row r="17" spans="1:31" x14ac:dyDescent="0.3">
      <c r="A17" s="88">
        <v>2025</v>
      </c>
      <c r="B17" s="81">
        <f>'Annual Capacity'!D38</f>
        <v>0</v>
      </c>
      <c r="C17" s="81">
        <f>'Annual Capacity'!E38</f>
        <v>0</v>
      </c>
      <c r="D17" s="87"/>
      <c r="E17" s="192">
        <f>'Annual Capacity'!G38</f>
        <v>0</v>
      </c>
      <c r="F17" s="192">
        <f>'Annual Capacity'!H38</f>
        <v>0</v>
      </c>
      <c r="G17" s="192">
        <f>'Annual Capacity'!I38</f>
        <v>0</v>
      </c>
      <c r="H17" s="192">
        <f>'Annual Capacity'!J38</f>
        <v>0</v>
      </c>
      <c r="I17" s="192">
        <f>'Annual Capacity'!K38</f>
        <v>0</v>
      </c>
      <c r="J17" s="192">
        <f>'Annual Capacity'!L38</f>
        <v>0</v>
      </c>
      <c r="K17" s="80">
        <f t="shared" si="3"/>
        <v>0</v>
      </c>
      <c r="L17" s="65">
        <f t="shared" si="4"/>
        <v>0</v>
      </c>
      <c r="M17" s="87"/>
      <c r="N17" s="226"/>
      <c r="O17" s="226"/>
      <c r="P17" s="87"/>
      <c r="Q17" s="87"/>
      <c r="R17" s="81">
        <f>'Annual Capacity'!S38</f>
        <v>0</v>
      </c>
      <c r="S17" s="81">
        <f>'Annual Capacity'!T38</f>
        <v>0</v>
      </c>
      <c r="T17" s="87"/>
      <c r="U17" s="226"/>
      <c r="V17" s="226"/>
      <c r="W17" s="66"/>
      <c r="X17" s="101">
        <f t="shared" si="11"/>
        <v>0</v>
      </c>
      <c r="Y17" s="101">
        <f t="shared" si="12"/>
        <v>0</v>
      </c>
      <c r="Z17" s="48"/>
      <c r="AA17" s="197">
        <v>0</v>
      </c>
      <c r="AB17" s="229">
        <v>0</v>
      </c>
      <c r="AC17" s="198"/>
      <c r="AD17" s="238">
        <f t="shared" ref="AD17" si="15">SUM(X17-AA17)</f>
        <v>0</v>
      </c>
      <c r="AE17" s="239">
        <f t="shared" ref="AE17" si="16">SUM(Y17-AB17)</f>
        <v>0</v>
      </c>
    </row>
    <row r="18" spans="1:31" ht="5.5" customHeight="1" x14ac:dyDescent="0.3">
      <c r="A18" s="74"/>
      <c r="B18" s="61"/>
      <c r="C18" s="62"/>
      <c r="D18" s="66"/>
      <c r="E18" s="67"/>
      <c r="F18" s="62"/>
      <c r="G18" s="67"/>
      <c r="H18" s="62"/>
      <c r="I18" s="67"/>
      <c r="J18" s="62"/>
      <c r="K18" s="67"/>
      <c r="L18" s="63"/>
      <c r="M18" s="66"/>
      <c r="N18" s="67"/>
      <c r="O18" s="62"/>
      <c r="P18" s="66"/>
      <c r="Q18" s="66"/>
      <c r="R18" s="67"/>
      <c r="S18" s="62"/>
      <c r="T18" s="66"/>
      <c r="U18" s="67"/>
      <c r="V18" s="62"/>
      <c r="W18" s="66"/>
      <c r="X18" s="61"/>
      <c r="Y18" s="63"/>
      <c r="Z18" s="48"/>
      <c r="AA18" s="73"/>
      <c r="AB18" s="64"/>
      <c r="AC18" s="198"/>
      <c r="AD18" s="240"/>
      <c r="AE18" s="241"/>
    </row>
    <row r="19" spans="1:31" s="35" customFormat="1" x14ac:dyDescent="0.3">
      <c r="A19" s="467" t="s">
        <v>257</v>
      </c>
      <c r="B19" s="468">
        <f>SUM(B9:B17)</f>
        <v>122170</v>
      </c>
      <c r="C19" s="468">
        <f>SUM(C9:C17)</f>
        <v>1023419.2499999999</v>
      </c>
      <c r="D19" s="53"/>
      <c r="E19" s="468">
        <f t="shared" ref="E19:L19" si="17">SUM(E9:E17)</f>
        <v>4397</v>
      </c>
      <c r="F19" s="468">
        <f t="shared" si="17"/>
        <v>140683.522</v>
      </c>
      <c r="G19" s="468">
        <f t="shared" si="17"/>
        <v>2429</v>
      </c>
      <c r="H19" s="468">
        <f t="shared" si="17"/>
        <v>781027.83299999987</v>
      </c>
      <c r="I19" s="468">
        <f t="shared" si="17"/>
        <v>276</v>
      </c>
      <c r="J19" s="468">
        <f t="shared" si="17"/>
        <v>675486.62399999995</v>
      </c>
      <c r="K19" s="468">
        <f t="shared" si="17"/>
        <v>7102</v>
      </c>
      <c r="L19" s="468">
        <f t="shared" si="17"/>
        <v>1597197.9789999998</v>
      </c>
      <c r="M19" s="53"/>
      <c r="N19" s="469"/>
      <c r="O19" s="469"/>
      <c r="P19" s="53"/>
      <c r="Q19" s="53"/>
      <c r="R19" s="468">
        <f>SUM(R9:R17)</f>
        <v>179</v>
      </c>
      <c r="S19" s="468">
        <f>SUM(S9:S17)</f>
        <v>714745.4850000001</v>
      </c>
      <c r="T19" s="53"/>
      <c r="U19" s="469"/>
      <c r="V19" s="469"/>
      <c r="W19" s="53"/>
      <c r="X19" s="468">
        <f>SUM(X9:X17)</f>
        <v>129451</v>
      </c>
      <c r="Y19" s="468">
        <f>SUM(Y9:Y17)</f>
        <v>3335362.7140000002</v>
      </c>
      <c r="Z19" s="75"/>
      <c r="AA19" s="197">
        <f>SUM(AA9:AA17)</f>
        <v>129451</v>
      </c>
      <c r="AB19" s="197">
        <f>SUM(AB9:AB17)</f>
        <v>3335362.7090000003</v>
      </c>
      <c r="AC19" s="76"/>
      <c r="AD19" s="470">
        <f>SUM(AD9:AD17)</f>
        <v>0</v>
      </c>
      <c r="AE19" s="470">
        <f>SUM(AE9:AE17)</f>
        <v>4.999999888241291E-3</v>
      </c>
    </row>
    <row r="20" spans="1:31" ht="9.65" customHeight="1" x14ac:dyDescent="0.3">
      <c r="A20" s="74"/>
      <c r="B20" s="61"/>
      <c r="C20" s="62"/>
      <c r="D20" s="66"/>
      <c r="E20" s="67"/>
      <c r="F20" s="62"/>
      <c r="G20" s="67"/>
      <c r="H20" s="62"/>
      <c r="I20" s="67"/>
      <c r="J20" s="62"/>
      <c r="K20" s="67"/>
      <c r="L20" s="63"/>
      <c r="M20" s="66"/>
      <c r="N20" s="67"/>
      <c r="O20" s="62"/>
      <c r="P20" s="66"/>
      <c r="Q20" s="66"/>
      <c r="R20" s="67"/>
      <c r="S20" s="62"/>
      <c r="T20" s="66"/>
      <c r="U20" s="67"/>
      <c r="V20" s="62"/>
      <c r="W20" s="66"/>
      <c r="X20" s="61"/>
      <c r="Y20" s="63"/>
      <c r="Z20" s="48"/>
      <c r="AA20" s="73"/>
      <c r="AB20" s="64"/>
      <c r="AC20" s="198"/>
      <c r="AD20" s="240"/>
      <c r="AE20" s="241"/>
    </row>
    <row r="21" spans="1:31" x14ac:dyDescent="0.3">
      <c r="A21" s="124">
        <v>46023</v>
      </c>
      <c r="B21" s="80">
        <v>0</v>
      </c>
      <c r="C21" s="194">
        <v>0</v>
      </c>
      <c r="D21" s="60"/>
      <c r="E21" s="195">
        <v>0</v>
      </c>
      <c r="F21" s="196">
        <v>0</v>
      </c>
      <c r="G21" s="195">
        <v>0</v>
      </c>
      <c r="H21" s="196">
        <v>0</v>
      </c>
      <c r="I21" s="195">
        <v>0</v>
      </c>
      <c r="J21" s="196">
        <v>0</v>
      </c>
      <c r="K21" s="193">
        <f t="shared" ref="K21:K22" si="18">SUM(E21+G21+I21)</f>
        <v>0</v>
      </c>
      <c r="L21" s="65">
        <f t="shared" ref="L21:L22" si="19">SUM(F21+H21+J21)</f>
        <v>0</v>
      </c>
      <c r="M21" s="60"/>
      <c r="N21" s="226"/>
      <c r="O21" s="226"/>
      <c r="P21" s="60"/>
      <c r="Q21" s="60"/>
      <c r="R21" s="193">
        <v>0</v>
      </c>
      <c r="S21" s="194">
        <v>0</v>
      </c>
      <c r="T21" s="60"/>
      <c r="U21" s="226"/>
      <c r="V21" s="226"/>
      <c r="W21" s="60"/>
      <c r="X21" s="101">
        <f t="shared" ref="X21:X22" si="20">SUM(B21+K21+R21+U21)</f>
        <v>0</v>
      </c>
      <c r="Y21" s="102">
        <f t="shared" ref="Y21:Y22" si="21">SUM(C21+L21+S21+V21)</f>
        <v>0</v>
      </c>
      <c r="Z21" s="48"/>
      <c r="AA21" s="199">
        <v>0</v>
      </c>
      <c r="AB21" s="199">
        <v>0</v>
      </c>
      <c r="AC21" s="198"/>
      <c r="AD21" s="238">
        <f t="shared" ref="AD21:AD22" si="22">SUM(X21-AA21)</f>
        <v>0</v>
      </c>
      <c r="AE21" s="239">
        <f t="shared" ref="AE21:AE22" si="23">SUM(Y21-AB21)</f>
        <v>0</v>
      </c>
    </row>
    <row r="22" spans="1:31" x14ac:dyDescent="0.3">
      <c r="A22" s="124">
        <v>46054</v>
      </c>
      <c r="B22" s="80">
        <v>0</v>
      </c>
      <c r="C22" s="194">
        <v>0</v>
      </c>
      <c r="D22" s="60"/>
      <c r="E22" s="195">
        <v>0</v>
      </c>
      <c r="F22" s="196">
        <v>0</v>
      </c>
      <c r="G22" s="195">
        <v>0</v>
      </c>
      <c r="H22" s="196">
        <v>0</v>
      </c>
      <c r="I22" s="195">
        <v>0</v>
      </c>
      <c r="J22" s="196">
        <v>0</v>
      </c>
      <c r="K22" s="193">
        <f t="shared" si="18"/>
        <v>0</v>
      </c>
      <c r="L22" s="65">
        <f t="shared" si="19"/>
        <v>0</v>
      </c>
      <c r="M22" s="60"/>
      <c r="N22" s="226"/>
      <c r="O22" s="226"/>
      <c r="P22" s="60"/>
      <c r="Q22" s="60"/>
      <c r="R22" s="193">
        <v>0</v>
      </c>
      <c r="S22" s="194">
        <v>0</v>
      </c>
      <c r="T22" s="60"/>
      <c r="U22" s="226"/>
      <c r="V22" s="226"/>
      <c r="W22" s="60"/>
      <c r="X22" s="101">
        <f t="shared" si="20"/>
        <v>0</v>
      </c>
      <c r="Y22" s="102">
        <f t="shared" si="21"/>
        <v>0</v>
      </c>
      <c r="Z22" s="48"/>
      <c r="AA22" s="199">
        <v>0</v>
      </c>
      <c r="AB22" s="199">
        <v>0</v>
      </c>
      <c r="AC22" s="198"/>
      <c r="AD22" s="238">
        <f t="shared" si="22"/>
        <v>0</v>
      </c>
      <c r="AE22" s="239">
        <f t="shared" si="23"/>
        <v>0</v>
      </c>
    </row>
    <row r="23" spans="1:31" x14ac:dyDescent="0.3">
      <c r="A23" s="124">
        <v>46082</v>
      </c>
      <c r="B23" s="80">
        <v>0</v>
      </c>
      <c r="C23" s="194">
        <v>0</v>
      </c>
      <c r="D23" s="60"/>
      <c r="E23" s="195">
        <v>0</v>
      </c>
      <c r="F23" s="196">
        <v>0</v>
      </c>
      <c r="G23" s="195">
        <v>0</v>
      </c>
      <c r="H23" s="196">
        <v>0</v>
      </c>
      <c r="I23" s="195">
        <v>0</v>
      </c>
      <c r="J23" s="196">
        <v>0</v>
      </c>
      <c r="K23" s="193">
        <f t="shared" ref="K23:K31" si="24">SUM(E23+G23+I23)</f>
        <v>0</v>
      </c>
      <c r="L23" s="65">
        <f t="shared" ref="L23:L31" si="25">SUM(F23+H23+J23)</f>
        <v>0</v>
      </c>
      <c r="M23" s="60"/>
      <c r="N23" s="226"/>
      <c r="O23" s="226"/>
      <c r="P23" s="60"/>
      <c r="Q23" s="60"/>
      <c r="R23" s="193">
        <v>0</v>
      </c>
      <c r="S23" s="194">
        <v>0</v>
      </c>
      <c r="T23" s="60"/>
      <c r="U23" s="226"/>
      <c r="V23" s="226"/>
      <c r="W23" s="60"/>
      <c r="X23" s="101">
        <f t="shared" ref="X23:X31" si="26">SUM(B23+K23+R23+U23)</f>
        <v>0</v>
      </c>
      <c r="Y23" s="102">
        <f t="shared" ref="Y23:Y31" si="27">SUM(C23+L23+S23+V23)</f>
        <v>0</v>
      </c>
      <c r="Z23" s="48"/>
      <c r="AA23" s="199">
        <v>0</v>
      </c>
      <c r="AB23" s="199">
        <v>0</v>
      </c>
      <c r="AC23" s="198"/>
      <c r="AD23" s="238">
        <f t="shared" ref="AD23:AD31" si="28">SUM(X23-AA23)</f>
        <v>0</v>
      </c>
      <c r="AE23" s="239">
        <f t="shared" ref="AE23:AE31" si="29">SUM(Y23-AB23)</f>
        <v>0</v>
      </c>
    </row>
    <row r="24" spans="1:31" x14ac:dyDescent="0.3">
      <c r="A24" s="124">
        <v>46113</v>
      </c>
      <c r="B24" s="80">
        <v>0</v>
      </c>
      <c r="C24" s="194">
        <v>0</v>
      </c>
      <c r="D24" s="60"/>
      <c r="E24" s="195">
        <v>0</v>
      </c>
      <c r="F24" s="196">
        <v>0</v>
      </c>
      <c r="G24" s="195">
        <v>0</v>
      </c>
      <c r="H24" s="196">
        <v>0</v>
      </c>
      <c r="I24" s="195">
        <v>0</v>
      </c>
      <c r="J24" s="196">
        <v>0</v>
      </c>
      <c r="K24" s="193">
        <f t="shared" si="24"/>
        <v>0</v>
      </c>
      <c r="L24" s="65">
        <f t="shared" si="25"/>
        <v>0</v>
      </c>
      <c r="M24" s="60"/>
      <c r="N24" s="226"/>
      <c r="O24" s="226"/>
      <c r="P24" s="60"/>
      <c r="Q24" s="60"/>
      <c r="R24" s="193">
        <v>0</v>
      </c>
      <c r="S24" s="194">
        <v>0</v>
      </c>
      <c r="T24" s="60"/>
      <c r="U24" s="226"/>
      <c r="V24" s="226"/>
      <c r="W24" s="60"/>
      <c r="X24" s="101">
        <f t="shared" si="26"/>
        <v>0</v>
      </c>
      <c r="Y24" s="102">
        <f t="shared" si="27"/>
        <v>0</v>
      </c>
      <c r="Z24" s="48"/>
      <c r="AA24" s="199">
        <v>0</v>
      </c>
      <c r="AB24" s="199">
        <v>0</v>
      </c>
      <c r="AC24" s="198"/>
      <c r="AD24" s="238">
        <f t="shared" si="28"/>
        <v>0</v>
      </c>
      <c r="AE24" s="239">
        <f t="shared" si="29"/>
        <v>0</v>
      </c>
    </row>
    <row r="25" spans="1:31" x14ac:dyDescent="0.3">
      <c r="A25" s="124">
        <v>46143</v>
      </c>
      <c r="B25" s="80">
        <v>0</v>
      </c>
      <c r="C25" s="194">
        <v>0</v>
      </c>
      <c r="D25" s="60"/>
      <c r="E25" s="195">
        <v>0</v>
      </c>
      <c r="F25" s="196">
        <v>0</v>
      </c>
      <c r="G25" s="195">
        <v>0</v>
      </c>
      <c r="H25" s="196">
        <v>0</v>
      </c>
      <c r="I25" s="195">
        <v>0</v>
      </c>
      <c r="J25" s="196">
        <v>0</v>
      </c>
      <c r="K25" s="193">
        <f t="shared" si="24"/>
        <v>0</v>
      </c>
      <c r="L25" s="65">
        <f t="shared" si="25"/>
        <v>0</v>
      </c>
      <c r="M25" s="60"/>
      <c r="N25" s="226"/>
      <c r="O25" s="226"/>
      <c r="P25" s="60"/>
      <c r="Q25" s="60"/>
      <c r="R25" s="193">
        <v>0</v>
      </c>
      <c r="S25" s="194">
        <v>0</v>
      </c>
      <c r="T25" s="60"/>
      <c r="U25" s="226"/>
      <c r="V25" s="226"/>
      <c r="W25" s="60"/>
      <c r="X25" s="101">
        <f t="shared" si="26"/>
        <v>0</v>
      </c>
      <c r="Y25" s="102">
        <f t="shared" si="27"/>
        <v>0</v>
      </c>
      <c r="Z25" s="48"/>
      <c r="AA25" s="199">
        <v>0</v>
      </c>
      <c r="AB25" s="199">
        <v>0</v>
      </c>
      <c r="AC25" s="198"/>
      <c r="AD25" s="238">
        <f t="shared" si="28"/>
        <v>0</v>
      </c>
      <c r="AE25" s="239">
        <f t="shared" si="29"/>
        <v>0</v>
      </c>
    </row>
    <row r="26" spans="1:31" x14ac:dyDescent="0.3">
      <c r="A26" s="124">
        <v>46174</v>
      </c>
      <c r="B26" s="80">
        <v>0</v>
      </c>
      <c r="C26" s="194">
        <v>0</v>
      </c>
      <c r="D26" s="60"/>
      <c r="E26" s="195">
        <v>0</v>
      </c>
      <c r="F26" s="196">
        <v>0</v>
      </c>
      <c r="G26" s="195">
        <v>0</v>
      </c>
      <c r="H26" s="196">
        <v>0</v>
      </c>
      <c r="I26" s="195">
        <v>0</v>
      </c>
      <c r="J26" s="196">
        <v>0</v>
      </c>
      <c r="K26" s="193">
        <f t="shared" si="24"/>
        <v>0</v>
      </c>
      <c r="L26" s="65">
        <f t="shared" si="25"/>
        <v>0</v>
      </c>
      <c r="M26" s="60"/>
      <c r="N26" s="226"/>
      <c r="O26" s="226"/>
      <c r="P26" s="60"/>
      <c r="Q26" s="60"/>
      <c r="R26" s="193">
        <v>0</v>
      </c>
      <c r="S26" s="194">
        <v>0</v>
      </c>
      <c r="T26" s="60"/>
      <c r="U26" s="226"/>
      <c r="V26" s="226"/>
      <c r="W26" s="60"/>
      <c r="X26" s="101">
        <f t="shared" si="26"/>
        <v>0</v>
      </c>
      <c r="Y26" s="102">
        <f t="shared" si="27"/>
        <v>0</v>
      </c>
      <c r="Z26" s="48"/>
      <c r="AA26" s="199">
        <v>0</v>
      </c>
      <c r="AB26" s="199">
        <v>0</v>
      </c>
      <c r="AC26" s="198"/>
      <c r="AD26" s="238">
        <f t="shared" si="28"/>
        <v>0</v>
      </c>
      <c r="AE26" s="239">
        <f t="shared" si="29"/>
        <v>0</v>
      </c>
    </row>
    <row r="27" spans="1:31" x14ac:dyDescent="0.3">
      <c r="A27" s="124">
        <v>46204</v>
      </c>
      <c r="B27" s="80">
        <v>0</v>
      </c>
      <c r="C27" s="194">
        <v>0</v>
      </c>
      <c r="D27" s="60"/>
      <c r="E27" s="195">
        <v>0</v>
      </c>
      <c r="F27" s="196">
        <v>0</v>
      </c>
      <c r="G27" s="195">
        <v>0</v>
      </c>
      <c r="H27" s="196">
        <v>0</v>
      </c>
      <c r="I27" s="195">
        <v>0</v>
      </c>
      <c r="J27" s="196">
        <v>0</v>
      </c>
      <c r="K27" s="193">
        <f t="shared" si="24"/>
        <v>0</v>
      </c>
      <c r="L27" s="65">
        <f t="shared" si="25"/>
        <v>0</v>
      </c>
      <c r="M27" s="60"/>
      <c r="N27" s="226"/>
      <c r="O27" s="226"/>
      <c r="P27" s="60"/>
      <c r="Q27" s="60"/>
      <c r="R27" s="193">
        <v>0</v>
      </c>
      <c r="S27" s="194">
        <v>0</v>
      </c>
      <c r="T27" s="60"/>
      <c r="U27" s="226"/>
      <c r="V27" s="226"/>
      <c r="W27" s="60"/>
      <c r="X27" s="101">
        <f t="shared" si="26"/>
        <v>0</v>
      </c>
      <c r="Y27" s="102">
        <f t="shared" si="27"/>
        <v>0</v>
      </c>
      <c r="Z27" s="48"/>
      <c r="AA27" s="199">
        <v>0</v>
      </c>
      <c r="AB27" s="199">
        <v>0</v>
      </c>
      <c r="AC27" s="198"/>
      <c r="AD27" s="238">
        <f t="shared" si="28"/>
        <v>0</v>
      </c>
      <c r="AE27" s="239">
        <f t="shared" si="29"/>
        <v>0</v>
      </c>
    </row>
    <row r="28" spans="1:31" x14ac:dyDescent="0.3">
      <c r="A28" s="124">
        <v>46235</v>
      </c>
      <c r="B28" s="80">
        <v>0</v>
      </c>
      <c r="C28" s="194">
        <v>0</v>
      </c>
      <c r="D28" s="60"/>
      <c r="E28" s="195">
        <v>0</v>
      </c>
      <c r="F28" s="196">
        <v>0</v>
      </c>
      <c r="G28" s="195">
        <v>0</v>
      </c>
      <c r="H28" s="196">
        <v>0</v>
      </c>
      <c r="I28" s="195">
        <v>0</v>
      </c>
      <c r="J28" s="196">
        <v>0</v>
      </c>
      <c r="K28" s="193">
        <f t="shared" si="24"/>
        <v>0</v>
      </c>
      <c r="L28" s="65">
        <f t="shared" si="25"/>
        <v>0</v>
      </c>
      <c r="M28" s="60"/>
      <c r="N28" s="226"/>
      <c r="O28" s="226"/>
      <c r="P28" s="60"/>
      <c r="Q28" s="60"/>
      <c r="R28" s="193">
        <v>0</v>
      </c>
      <c r="S28" s="194">
        <v>0</v>
      </c>
      <c r="T28" s="60"/>
      <c r="U28" s="226"/>
      <c r="V28" s="226"/>
      <c r="W28" s="60"/>
      <c r="X28" s="101">
        <f t="shared" si="26"/>
        <v>0</v>
      </c>
      <c r="Y28" s="102">
        <f t="shared" si="27"/>
        <v>0</v>
      </c>
      <c r="Z28" s="48"/>
      <c r="AA28" s="199">
        <v>0</v>
      </c>
      <c r="AB28" s="199">
        <v>0</v>
      </c>
      <c r="AC28" s="198"/>
      <c r="AD28" s="238">
        <f t="shared" si="28"/>
        <v>0</v>
      </c>
      <c r="AE28" s="239">
        <f t="shared" si="29"/>
        <v>0</v>
      </c>
    </row>
    <row r="29" spans="1:31" hidden="1" x14ac:dyDescent="0.3">
      <c r="A29" s="124">
        <v>46266</v>
      </c>
      <c r="B29" s="80">
        <v>0</v>
      </c>
      <c r="C29" s="194">
        <v>0</v>
      </c>
      <c r="D29" s="60"/>
      <c r="E29" s="195">
        <v>0</v>
      </c>
      <c r="F29" s="196">
        <v>0</v>
      </c>
      <c r="G29" s="195">
        <v>0</v>
      </c>
      <c r="H29" s="196">
        <v>0</v>
      </c>
      <c r="I29" s="195">
        <v>0</v>
      </c>
      <c r="J29" s="196">
        <v>0</v>
      </c>
      <c r="K29" s="193">
        <f t="shared" si="24"/>
        <v>0</v>
      </c>
      <c r="L29" s="65">
        <f t="shared" si="25"/>
        <v>0</v>
      </c>
      <c r="M29" s="60"/>
      <c r="N29" s="226"/>
      <c r="O29" s="226"/>
      <c r="P29" s="60"/>
      <c r="Q29" s="60"/>
      <c r="R29" s="193">
        <v>0</v>
      </c>
      <c r="S29" s="194">
        <v>0</v>
      </c>
      <c r="T29" s="60"/>
      <c r="U29" s="226"/>
      <c r="V29" s="226"/>
      <c r="W29" s="60"/>
      <c r="X29" s="101">
        <f t="shared" si="26"/>
        <v>0</v>
      </c>
      <c r="Y29" s="102">
        <f t="shared" si="27"/>
        <v>0</v>
      </c>
      <c r="Z29" s="48"/>
      <c r="AA29" s="199">
        <v>0</v>
      </c>
      <c r="AB29" s="199">
        <v>0</v>
      </c>
      <c r="AC29" s="198"/>
      <c r="AD29" s="238">
        <f t="shared" si="28"/>
        <v>0</v>
      </c>
      <c r="AE29" s="239">
        <f t="shared" si="29"/>
        <v>0</v>
      </c>
    </row>
    <row r="30" spans="1:31" hidden="1" x14ac:dyDescent="0.3">
      <c r="A30" s="124">
        <v>46296</v>
      </c>
      <c r="B30" s="80">
        <v>0</v>
      </c>
      <c r="C30" s="194">
        <v>0</v>
      </c>
      <c r="D30" s="60"/>
      <c r="E30" s="195">
        <v>0</v>
      </c>
      <c r="F30" s="196">
        <v>0</v>
      </c>
      <c r="G30" s="195">
        <v>0</v>
      </c>
      <c r="H30" s="196">
        <v>0</v>
      </c>
      <c r="I30" s="195">
        <v>0</v>
      </c>
      <c r="J30" s="196">
        <v>0</v>
      </c>
      <c r="K30" s="193">
        <f t="shared" si="24"/>
        <v>0</v>
      </c>
      <c r="L30" s="65">
        <f t="shared" si="25"/>
        <v>0</v>
      </c>
      <c r="M30" s="60"/>
      <c r="N30" s="226"/>
      <c r="O30" s="226"/>
      <c r="P30" s="60"/>
      <c r="Q30" s="60"/>
      <c r="R30" s="193">
        <v>0</v>
      </c>
      <c r="S30" s="194">
        <v>0</v>
      </c>
      <c r="T30" s="60"/>
      <c r="U30" s="226"/>
      <c r="V30" s="226"/>
      <c r="W30" s="60"/>
      <c r="X30" s="101">
        <f t="shared" si="26"/>
        <v>0</v>
      </c>
      <c r="Y30" s="102">
        <f t="shared" si="27"/>
        <v>0</v>
      </c>
      <c r="Z30" s="48"/>
      <c r="AA30" s="199">
        <v>0</v>
      </c>
      <c r="AB30" s="199">
        <v>0</v>
      </c>
      <c r="AC30" s="198"/>
      <c r="AD30" s="238">
        <f t="shared" si="28"/>
        <v>0</v>
      </c>
      <c r="AE30" s="239">
        <f t="shared" si="29"/>
        <v>0</v>
      </c>
    </row>
    <row r="31" spans="1:31" hidden="1" x14ac:dyDescent="0.3">
      <c r="A31" s="124">
        <v>46327</v>
      </c>
      <c r="B31" s="80">
        <v>0</v>
      </c>
      <c r="C31" s="194">
        <v>0</v>
      </c>
      <c r="D31" s="60"/>
      <c r="E31" s="195">
        <v>0</v>
      </c>
      <c r="F31" s="196">
        <v>0</v>
      </c>
      <c r="G31" s="195">
        <v>0</v>
      </c>
      <c r="H31" s="196">
        <v>0</v>
      </c>
      <c r="I31" s="195">
        <v>0</v>
      </c>
      <c r="J31" s="196">
        <v>0</v>
      </c>
      <c r="K31" s="193">
        <f t="shared" si="24"/>
        <v>0</v>
      </c>
      <c r="L31" s="65">
        <f t="shared" si="25"/>
        <v>0</v>
      </c>
      <c r="M31" s="60"/>
      <c r="N31" s="226"/>
      <c r="O31" s="226"/>
      <c r="P31" s="60"/>
      <c r="Q31" s="60"/>
      <c r="R31" s="193">
        <v>0</v>
      </c>
      <c r="S31" s="194">
        <v>0</v>
      </c>
      <c r="T31" s="60"/>
      <c r="U31" s="226"/>
      <c r="V31" s="226"/>
      <c r="W31" s="60"/>
      <c r="X31" s="101">
        <f t="shared" si="26"/>
        <v>0</v>
      </c>
      <c r="Y31" s="102">
        <f t="shared" si="27"/>
        <v>0</v>
      </c>
      <c r="Z31" s="48"/>
      <c r="AA31" s="199">
        <v>0</v>
      </c>
      <c r="AB31" s="199">
        <v>0</v>
      </c>
      <c r="AC31" s="198"/>
      <c r="AD31" s="238">
        <f t="shared" si="28"/>
        <v>0</v>
      </c>
      <c r="AE31" s="239">
        <f t="shared" si="29"/>
        <v>0</v>
      </c>
    </row>
    <row r="32" spans="1:31" hidden="1" x14ac:dyDescent="0.3">
      <c r="A32" s="124">
        <v>46357</v>
      </c>
      <c r="B32" s="80">
        <v>0</v>
      </c>
      <c r="C32" s="194">
        <v>0</v>
      </c>
      <c r="D32" s="60"/>
      <c r="E32" s="195">
        <v>0</v>
      </c>
      <c r="F32" s="196">
        <v>0</v>
      </c>
      <c r="G32" s="195">
        <v>0</v>
      </c>
      <c r="H32" s="196">
        <v>0</v>
      </c>
      <c r="I32" s="195">
        <v>0</v>
      </c>
      <c r="J32" s="196">
        <v>0</v>
      </c>
      <c r="K32" s="193">
        <f t="shared" ref="K32:L32" si="30">SUM(E32+G32+I32)</f>
        <v>0</v>
      </c>
      <c r="L32" s="65">
        <f t="shared" si="30"/>
        <v>0</v>
      </c>
      <c r="M32" s="60"/>
      <c r="N32" s="226"/>
      <c r="O32" s="226"/>
      <c r="P32" s="60"/>
      <c r="Q32" s="60"/>
      <c r="R32" s="193">
        <v>0</v>
      </c>
      <c r="S32" s="194">
        <v>0</v>
      </c>
      <c r="T32" s="60"/>
      <c r="U32" s="226"/>
      <c r="V32" s="226"/>
      <c r="W32" s="60"/>
      <c r="X32" s="101">
        <f>SUM(B32+K32+R32+U32)</f>
        <v>0</v>
      </c>
      <c r="Y32" s="102">
        <f>SUM(C32+L32+S32+V32)</f>
        <v>0</v>
      </c>
      <c r="Z32" s="48"/>
      <c r="AA32" s="199">
        <v>0</v>
      </c>
      <c r="AB32" s="199">
        <v>0</v>
      </c>
      <c r="AC32" s="198"/>
      <c r="AD32" s="238">
        <f t="shared" ref="AD32:AE32" si="31">SUM(X32-AA32)</f>
        <v>0</v>
      </c>
      <c r="AE32" s="239">
        <f t="shared" si="31"/>
        <v>0</v>
      </c>
    </row>
    <row r="33" spans="1:33" ht="3.65" customHeight="1" x14ac:dyDescent="0.3">
      <c r="A33" s="74"/>
      <c r="B33" s="61"/>
      <c r="C33" s="62"/>
      <c r="D33" s="66"/>
      <c r="E33" s="67"/>
      <c r="F33" s="62"/>
      <c r="G33" s="67"/>
      <c r="H33" s="62"/>
      <c r="I33" s="67"/>
      <c r="J33" s="62"/>
      <c r="K33" s="67"/>
      <c r="L33" s="63"/>
      <c r="M33" s="66"/>
      <c r="N33" s="67"/>
      <c r="O33" s="62"/>
      <c r="P33" s="66"/>
      <c r="Q33" s="66"/>
      <c r="R33" s="67"/>
      <c r="S33" s="62"/>
      <c r="T33" s="66"/>
      <c r="U33" s="67"/>
      <c r="V33" s="62"/>
      <c r="W33" s="66"/>
      <c r="X33" s="61"/>
      <c r="Y33" s="63"/>
      <c r="Z33" s="48"/>
      <c r="AA33" s="473"/>
      <c r="AB33" s="474"/>
      <c r="AC33" s="198"/>
      <c r="AD33" s="240"/>
      <c r="AE33" s="241"/>
    </row>
    <row r="34" spans="1:33" ht="14" x14ac:dyDescent="0.3">
      <c r="A34" s="467" t="s">
        <v>258</v>
      </c>
      <c r="B34" s="468">
        <f>SUM(B21:B32)</f>
        <v>0</v>
      </c>
      <c r="C34" s="468">
        <f>SUM(C21:C32)</f>
        <v>0</v>
      </c>
      <c r="D34" s="53"/>
      <c r="E34" s="468">
        <f t="shared" ref="E34:L34" si="32">SUM(E21:E32)</f>
        <v>0</v>
      </c>
      <c r="F34" s="468">
        <f t="shared" si="32"/>
        <v>0</v>
      </c>
      <c r="G34" s="468">
        <f t="shared" si="32"/>
        <v>0</v>
      </c>
      <c r="H34" s="468">
        <f t="shared" si="32"/>
        <v>0</v>
      </c>
      <c r="I34" s="468">
        <f t="shared" si="32"/>
        <v>0</v>
      </c>
      <c r="J34" s="468">
        <f t="shared" si="32"/>
        <v>0</v>
      </c>
      <c r="K34" s="468">
        <f t="shared" si="32"/>
        <v>0</v>
      </c>
      <c r="L34" s="468">
        <f t="shared" si="32"/>
        <v>0</v>
      </c>
      <c r="M34" s="53"/>
      <c r="N34" s="469"/>
      <c r="O34" s="469"/>
      <c r="P34" s="53"/>
      <c r="Q34" s="53"/>
      <c r="R34" s="468">
        <f>SUM(R21:R32)</f>
        <v>0</v>
      </c>
      <c r="S34" s="468">
        <f>SUM(S21:S32)</f>
        <v>0</v>
      </c>
      <c r="T34" s="53"/>
      <c r="U34" s="477"/>
      <c r="V34" s="477"/>
      <c r="W34" s="53"/>
      <c r="X34" s="468">
        <f>SUM(X21:X32)</f>
        <v>0</v>
      </c>
      <c r="Y34" s="468">
        <f>SUM(Y21:Y32)</f>
        <v>0</v>
      </c>
      <c r="Z34" s="75"/>
      <c r="AA34" s="475">
        <f>SUM(AA21:AA32)</f>
        <v>0</v>
      </c>
      <c r="AB34" s="475">
        <f>SUM(AB21:AB32)</f>
        <v>0</v>
      </c>
      <c r="AC34" s="76"/>
      <c r="AD34" s="471">
        <f>SUM(AD21:AD32)</f>
        <v>0</v>
      </c>
      <c r="AE34" s="471">
        <f>SUM(AE21:AE32)</f>
        <v>0</v>
      </c>
    </row>
    <row r="35" spans="1:33" s="104" customFormat="1" ht="3.65" customHeight="1" x14ac:dyDescent="0.35">
      <c r="A35" s="103"/>
      <c r="B35" s="130"/>
      <c r="C35" s="44"/>
      <c r="D35" s="44"/>
      <c r="E35" s="44"/>
      <c r="F35" s="44"/>
      <c r="G35" s="44"/>
      <c r="H35" s="330"/>
      <c r="I35" s="44"/>
      <c r="J35" s="44"/>
      <c r="K35" s="44"/>
      <c r="L35" s="44"/>
      <c r="M35" s="44"/>
      <c r="N35" s="44"/>
      <c r="O35" s="44"/>
      <c r="P35" s="44"/>
      <c r="Q35" s="44"/>
      <c r="R35" s="44"/>
      <c r="S35" s="480"/>
      <c r="T35" s="44"/>
      <c r="U35" s="44"/>
      <c r="V35" s="44"/>
      <c r="W35" s="44"/>
      <c r="X35" s="44"/>
      <c r="Y35" s="44"/>
      <c r="Z35" s="44"/>
      <c r="AA35" s="51"/>
      <c r="AB35" s="232"/>
      <c r="AC35" s="233"/>
      <c r="AD35" s="237"/>
      <c r="AE35" s="296"/>
      <c r="AF35" s="129"/>
      <c r="AG35" s="129"/>
    </row>
    <row r="36" spans="1:33" x14ac:dyDescent="0.3">
      <c r="A36" s="481" t="s">
        <v>18</v>
      </c>
      <c r="B36" s="476">
        <f>SUM(B19+B34)</f>
        <v>122170</v>
      </c>
      <c r="C36" s="476">
        <f>SUM(C19+C34)</f>
        <v>1023419.2499999999</v>
      </c>
      <c r="D36" s="77"/>
      <c r="E36" s="476">
        <f t="shared" ref="E36:L36" si="33">SUM(E19+E34)</f>
        <v>4397</v>
      </c>
      <c r="F36" s="476">
        <f t="shared" si="33"/>
        <v>140683.522</v>
      </c>
      <c r="G36" s="476">
        <f t="shared" si="33"/>
        <v>2429</v>
      </c>
      <c r="H36" s="479">
        <f t="shared" si="33"/>
        <v>781027.83299999987</v>
      </c>
      <c r="I36" s="476">
        <f t="shared" si="33"/>
        <v>276</v>
      </c>
      <c r="J36" s="476">
        <f t="shared" si="33"/>
        <v>675486.62399999995</v>
      </c>
      <c r="K36" s="476">
        <f t="shared" si="33"/>
        <v>7102</v>
      </c>
      <c r="L36" s="476">
        <f t="shared" si="33"/>
        <v>1597197.9789999998</v>
      </c>
      <c r="M36" s="77"/>
      <c r="N36" s="478"/>
      <c r="O36" s="478"/>
      <c r="P36" s="77"/>
      <c r="Q36" s="77"/>
      <c r="R36" s="476">
        <f>SUM(R19+R34)</f>
        <v>179</v>
      </c>
      <c r="S36" s="476">
        <f>SUM(S19+S34)</f>
        <v>714745.4850000001</v>
      </c>
      <c r="T36" s="77"/>
      <c r="U36" s="478"/>
      <c r="V36" s="478"/>
      <c r="W36" s="77"/>
      <c r="X36" s="476">
        <f>SUM(X19+X34)</f>
        <v>129451</v>
      </c>
      <c r="Y36" s="476">
        <f>SUM(Y19+Y34)</f>
        <v>3335362.7140000002</v>
      </c>
      <c r="Z36" s="78"/>
      <c r="AA36" s="381">
        <f>SUM(AA19+AA34)</f>
        <v>129451</v>
      </c>
      <c r="AB36" s="381">
        <f>SUM(AB19+AB34)</f>
        <v>3335362.7090000003</v>
      </c>
      <c r="AC36" s="79"/>
      <c r="AD36" s="472">
        <f>SUM(AD19+AD34)</f>
        <v>0</v>
      </c>
      <c r="AE36" s="472">
        <f>SUM(AE19+AE34)</f>
        <v>4.999999888241291E-3</v>
      </c>
    </row>
    <row r="37" spans="1:33" s="104" customFormat="1" ht="14.5" customHeight="1" x14ac:dyDescent="0.35">
      <c r="A37" s="103"/>
      <c r="B37" s="209"/>
      <c r="C37" s="209"/>
      <c r="D37" s="44"/>
      <c r="E37" s="44"/>
      <c r="F37" s="44"/>
      <c r="G37" s="44"/>
      <c r="H37" s="330"/>
      <c r="I37" s="44"/>
      <c r="J37" s="44"/>
      <c r="K37" s="44"/>
      <c r="L37" s="44"/>
      <c r="M37" s="44"/>
      <c r="N37" s="44"/>
      <c r="O37" s="44"/>
      <c r="P37" s="44"/>
      <c r="Q37" s="44"/>
      <c r="R37" s="44"/>
      <c r="S37" s="44"/>
      <c r="T37" s="44"/>
      <c r="U37" s="44"/>
      <c r="V37" s="44"/>
      <c r="W37" s="44"/>
      <c r="X37" s="44"/>
      <c r="Y37" s="44"/>
      <c r="Z37" s="44"/>
      <c r="AA37" s="233"/>
      <c r="AB37" s="234"/>
      <c r="AC37" s="233"/>
      <c r="AD37" s="237"/>
      <c r="AE37" s="296"/>
      <c r="AF37" s="129"/>
      <c r="AG37" s="129"/>
    </row>
    <row r="38" spans="1:33" ht="14" x14ac:dyDescent="0.3">
      <c r="A38" s="250" t="s">
        <v>21</v>
      </c>
      <c r="B38" s="49"/>
      <c r="C38" s="119"/>
      <c r="D38" s="49"/>
      <c r="E38" s="49"/>
      <c r="F38" s="49"/>
      <c r="G38" s="49"/>
      <c r="H38" s="119"/>
      <c r="I38" s="49"/>
      <c r="J38" s="49"/>
      <c r="K38" s="49"/>
      <c r="L38" s="49"/>
      <c r="M38" s="44"/>
      <c r="N38" s="44"/>
      <c r="O38" s="44"/>
      <c r="P38" s="44"/>
      <c r="Q38" s="44"/>
      <c r="R38" s="44"/>
      <c r="S38" s="44"/>
      <c r="T38" s="44"/>
      <c r="U38" s="44"/>
      <c r="V38" s="44"/>
      <c r="W38" s="7"/>
      <c r="X38" s="44"/>
      <c r="Y38" s="44"/>
      <c r="Z38" s="48"/>
      <c r="AA38" s="51"/>
      <c r="AB38" s="51"/>
      <c r="AC38" s="198"/>
      <c r="AD38" s="237"/>
      <c r="AE38" s="237"/>
    </row>
    <row r="39" spans="1:33" x14ac:dyDescent="0.3">
      <c r="A39" s="88" t="s">
        <v>420</v>
      </c>
      <c r="B39" s="80">
        <f>'Annual Capacity'!D46</f>
        <v>118</v>
      </c>
      <c r="C39" s="80">
        <f>'Annual Capacity'!E46</f>
        <v>1356.2</v>
      </c>
      <c r="D39" s="87"/>
      <c r="E39" s="191">
        <f>'Annual Capacity'!G46</f>
        <v>2</v>
      </c>
      <c r="F39" s="191">
        <f>'Annual Capacity'!H46</f>
        <v>119.34</v>
      </c>
      <c r="G39" s="191">
        <f>'Annual Capacity'!I46</f>
        <v>7</v>
      </c>
      <c r="H39" s="191">
        <f>'Annual Capacity'!J46</f>
        <v>2918.39</v>
      </c>
      <c r="I39" s="191">
        <f>'Annual Capacity'!K46</f>
        <v>0</v>
      </c>
      <c r="J39" s="191">
        <f>'Annual Capacity'!L46</f>
        <v>0</v>
      </c>
      <c r="K39" s="80">
        <f>'Annual Capacity'!M46</f>
        <v>9</v>
      </c>
      <c r="L39" s="65">
        <f>'Annual Capacity'!N46</f>
        <v>3037.73</v>
      </c>
      <c r="M39" s="87"/>
      <c r="N39" s="226"/>
      <c r="O39" s="226"/>
      <c r="P39" s="87"/>
      <c r="Q39" s="87"/>
      <c r="R39" s="80">
        <f>'Annual Capacity'!S46</f>
        <v>1</v>
      </c>
      <c r="S39" s="80">
        <f>'Annual Capacity'!T46</f>
        <v>232.56</v>
      </c>
      <c r="T39" s="87"/>
      <c r="U39" s="226"/>
      <c r="V39" s="226"/>
      <c r="W39" s="60"/>
      <c r="X39" s="101">
        <f>'Annual Capacity'!Y46</f>
        <v>128</v>
      </c>
      <c r="Y39" s="102">
        <f>'Annual Capacity'!Z46</f>
        <v>4626.49</v>
      </c>
      <c r="Z39" s="48"/>
      <c r="AA39" s="197">
        <f>'Annual Capacity'!AB46</f>
        <v>128</v>
      </c>
      <c r="AB39" s="229">
        <v>4626.49</v>
      </c>
      <c r="AC39" s="198"/>
      <c r="AD39" s="238">
        <f t="shared" ref="AD39" si="34">SUM(X39-AA39)</f>
        <v>0</v>
      </c>
      <c r="AE39" s="239">
        <f t="shared" ref="AE39" si="35">SUM(Y39-AB39)</f>
        <v>0</v>
      </c>
    </row>
    <row r="40" spans="1:33" x14ac:dyDescent="0.3">
      <c r="A40" s="88">
        <v>2020</v>
      </c>
      <c r="B40" s="80">
        <f>'Annual Capacity'!D52</f>
        <v>7508</v>
      </c>
      <c r="C40" s="80">
        <f>'Annual Capacity'!E52</f>
        <v>64909.32</v>
      </c>
      <c r="D40" s="87"/>
      <c r="E40" s="191">
        <f>'Annual Capacity'!G52</f>
        <v>158</v>
      </c>
      <c r="F40" s="191">
        <f>'Annual Capacity'!H52</f>
        <v>5244.3</v>
      </c>
      <c r="G40" s="191">
        <f>'Annual Capacity'!I52</f>
        <v>130</v>
      </c>
      <c r="H40" s="191">
        <f>'Annual Capacity'!J52</f>
        <v>49278.86</v>
      </c>
      <c r="I40" s="191">
        <f>'Annual Capacity'!K52</f>
        <v>17</v>
      </c>
      <c r="J40" s="191">
        <f>'Annual Capacity'!L52</f>
        <v>43007.12</v>
      </c>
      <c r="K40" s="80">
        <f t="shared" ref="K40:K45" si="36">SUM(E40+G40+I40)</f>
        <v>305</v>
      </c>
      <c r="L40" s="65">
        <f t="shared" ref="L40:L45" si="37">SUM(F40+H40+J40)</f>
        <v>97530.28</v>
      </c>
      <c r="M40" s="87"/>
      <c r="N40" s="226"/>
      <c r="O40" s="226"/>
      <c r="P40" s="87"/>
      <c r="Q40" s="87"/>
      <c r="R40" s="80">
        <f>'Annual Capacity'!S52</f>
        <v>4</v>
      </c>
      <c r="S40" s="80">
        <f>'Annual Capacity'!T52</f>
        <v>21016.080000000002</v>
      </c>
      <c r="T40" s="87"/>
      <c r="U40" s="191">
        <f>'Annual Capacity'!V52</f>
        <v>0</v>
      </c>
      <c r="V40" s="191">
        <f>'Annual Capacity'!W52</f>
        <v>0</v>
      </c>
      <c r="W40" s="66"/>
      <c r="X40" s="101">
        <f t="shared" ref="X40:X41" si="38">SUM(B40+K40+R40+U40)</f>
        <v>7817</v>
      </c>
      <c r="Y40" s="102">
        <f t="shared" ref="Y40:Y41" si="39">SUM(C40+L40+S40+V40)</f>
        <v>183455.68</v>
      </c>
      <c r="Z40" s="48"/>
      <c r="AA40" s="199">
        <v>7817</v>
      </c>
      <c r="AB40" s="199">
        <v>183455.68</v>
      </c>
      <c r="AC40" s="198"/>
      <c r="AD40" s="238">
        <f t="shared" ref="AD40:AE42" si="40">SUM(X40-AA40)</f>
        <v>0</v>
      </c>
      <c r="AE40" s="239">
        <f t="shared" si="40"/>
        <v>0</v>
      </c>
    </row>
    <row r="41" spans="1:33" x14ac:dyDescent="0.3">
      <c r="A41" s="88">
        <v>2021</v>
      </c>
      <c r="B41" s="80">
        <f>'Annual Capacity'!D53</f>
        <v>13938</v>
      </c>
      <c r="C41" s="80">
        <f>'Annual Capacity'!E53</f>
        <v>126867.26</v>
      </c>
      <c r="D41" s="87"/>
      <c r="E41" s="191">
        <f>'Annual Capacity'!G53</f>
        <v>259</v>
      </c>
      <c r="F41" s="191">
        <f>'Annual Capacity'!H53</f>
        <v>11265.2</v>
      </c>
      <c r="G41" s="191">
        <f>'Annual Capacity'!I53</f>
        <v>217</v>
      </c>
      <c r="H41" s="191">
        <f>'Annual Capacity'!J53</f>
        <v>69354.41</v>
      </c>
      <c r="I41" s="191">
        <f>'Annual Capacity'!K53</f>
        <v>23</v>
      </c>
      <c r="J41" s="191">
        <f>'Annual Capacity'!L53</f>
        <v>58031.1</v>
      </c>
      <c r="K41" s="80">
        <f t="shared" si="36"/>
        <v>499</v>
      </c>
      <c r="L41" s="65">
        <f t="shared" si="37"/>
        <v>138650.71</v>
      </c>
      <c r="M41" s="87"/>
      <c r="N41" s="226"/>
      <c r="O41" s="226"/>
      <c r="P41" s="87"/>
      <c r="Q41" s="87"/>
      <c r="R41" s="80">
        <f>'Annual Capacity'!S53</f>
        <v>3</v>
      </c>
      <c r="S41" s="80">
        <f>'Annual Capacity'!T53</f>
        <v>33581.07</v>
      </c>
      <c r="T41" s="87"/>
      <c r="U41" s="191">
        <f>'Annual Capacity'!V53</f>
        <v>14</v>
      </c>
      <c r="V41" s="191">
        <f>'Annual Capacity'!W53</f>
        <v>31540.98</v>
      </c>
      <c r="W41" s="66"/>
      <c r="X41" s="101">
        <f t="shared" si="38"/>
        <v>14454</v>
      </c>
      <c r="Y41" s="102">
        <f t="shared" si="39"/>
        <v>330640.01999999996</v>
      </c>
      <c r="Z41" s="48"/>
      <c r="AA41" s="199">
        <v>14454</v>
      </c>
      <c r="AB41" s="199">
        <v>330640.01999999996</v>
      </c>
      <c r="AC41" s="198"/>
      <c r="AD41" s="238">
        <f t="shared" si="40"/>
        <v>0</v>
      </c>
      <c r="AE41" s="239">
        <f t="shared" si="40"/>
        <v>0</v>
      </c>
    </row>
    <row r="42" spans="1:33" x14ac:dyDescent="0.3">
      <c r="A42" s="88">
        <v>2022</v>
      </c>
      <c r="B42" s="80">
        <f>'Annual Capacity'!D54</f>
        <v>1712</v>
      </c>
      <c r="C42" s="80">
        <f>'Annual Capacity'!E54</f>
        <v>16152.24</v>
      </c>
      <c r="D42" s="87"/>
      <c r="E42" s="191">
        <f>'Annual Capacity'!G54</f>
        <v>304</v>
      </c>
      <c r="F42" s="191">
        <f>'Annual Capacity'!H54</f>
        <v>13001.17</v>
      </c>
      <c r="G42" s="191">
        <f>'Annual Capacity'!I54</f>
        <v>373</v>
      </c>
      <c r="H42" s="191">
        <f>'Annual Capacity'!J54</f>
        <v>131877.48000000001</v>
      </c>
      <c r="I42" s="191">
        <f>'Annual Capacity'!K54</f>
        <v>49</v>
      </c>
      <c r="J42" s="191">
        <f>'Annual Capacity'!L54</f>
        <v>106576.34</v>
      </c>
      <c r="K42" s="80">
        <f t="shared" si="36"/>
        <v>726</v>
      </c>
      <c r="L42" s="65">
        <f t="shared" si="37"/>
        <v>251454.99000000002</v>
      </c>
      <c r="M42" s="87"/>
      <c r="N42" s="226"/>
      <c r="O42" s="226"/>
      <c r="P42" s="87"/>
      <c r="Q42" s="87"/>
      <c r="R42" s="80">
        <f>'Annual Capacity'!S54</f>
        <v>3</v>
      </c>
      <c r="S42" s="80">
        <f>'Annual Capacity'!T54</f>
        <v>19826.060000000001</v>
      </c>
      <c r="T42" s="87"/>
      <c r="U42" s="191">
        <f>'Annual Capacity'!V54</f>
        <v>7</v>
      </c>
      <c r="V42" s="191">
        <f>'Annual Capacity'!W54</f>
        <v>13082.14</v>
      </c>
      <c r="W42" s="66"/>
      <c r="X42" s="101">
        <f t="shared" ref="X42" si="41">SUM(B42+K42+R42+U42)</f>
        <v>2448</v>
      </c>
      <c r="Y42" s="102">
        <f t="shared" ref="Y42" si="42">SUM(C42+L42+S42+V42)</f>
        <v>300515.43000000005</v>
      </c>
      <c r="Z42" s="48"/>
      <c r="AA42" s="199">
        <v>2448</v>
      </c>
      <c r="AB42" s="199">
        <v>300515.43000000005</v>
      </c>
      <c r="AC42" s="198"/>
      <c r="AD42" s="238">
        <f t="shared" si="40"/>
        <v>0</v>
      </c>
      <c r="AE42" s="239">
        <f t="shared" si="40"/>
        <v>0</v>
      </c>
    </row>
    <row r="43" spans="1:33" x14ac:dyDescent="0.3">
      <c r="A43" s="88">
        <v>2023</v>
      </c>
      <c r="B43" s="80">
        <f>'Annual Capacity'!D55</f>
        <v>0</v>
      </c>
      <c r="C43" s="80">
        <f>'Annual Capacity'!E55</f>
        <v>0</v>
      </c>
      <c r="D43" s="87"/>
      <c r="E43" s="191">
        <f>'Annual Capacity'!G55</f>
        <v>7</v>
      </c>
      <c r="F43" s="191">
        <f>'Annual Capacity'!H55</f>
        <v>414.84</v>
      </c>
      <c r="G43" s="191">
        <f>'Annual Capacity'!I55</f>
        <v>61</v>
      </c>
      <c r="H43" s="191">
        <f>'Annual Capacity'!J55</f>
        <v>24437.29</v>
      </c>
      <c r="I43" s="191">
        <f>'Annual Capacity'!K55</f>
        <v>10</v>
      </c>
      <c r="J43" s="191">
        <f>'Annual Capacity'!L55</f>
        <v>16275.46</v>
      </c>
      <c r="K43" s="80">
        <f t="shared" si="36"/>
        <v>78</v>
      </c>
      <c r="L43" s="65">
        <f t="shared" si="37"/>
        <v>41127.589999999997</v>
      </c>
      <c r="M43" s="87"/>
      <c r="N43" s="226"/>
      <c r="O43" s="226"/>
      <c r="P43" s="87"/>
      <c r="Q43" s="87"/>
      <c r="R43" s="80">
        <f>'Annual Capacity'!S55</f>
        <v>1</v>
      </c>
      <c r="S43" s="80">
        <f>'Annual Capacity'!T55</f>
        <v>25612.2</v>
      </c>
      <c r="T43" s="87"/>
      <c r="U43" s="191">
        <f>'Annual Capacity'!V55</f>
        <v>66</v>
      </c>
      <c r="V43" s="191">
        <f>'Annual Capacity'!W55</f>
        <v>82862.61</v>
      </c>
      <c r="W43" s="66"/>
      <c r="X43" s="101">
        <f t="shared" ref="X43:X44" si="43">SUM(B43+K43+R43+U43)</f>
        <v>145</v>
      </c>
      <c r="Y43" s="102">
        <f t="shared" ref="Y43:Y44" si="44">SUM(C43+L43+S43+V43)</f>
        <v>149602.4</v>
      </c>
      <c r="Z43" s="48"/>
      <c r="AA43" s="199">
        <v>145</v>
      </c>
      <c r="AB43" s="199">
        <v>149602.4</v>
      </c>
      <c r="AC43" s="198"/>
      <c r="AD43" s="238">
        <f t="shared" ref="AD43:AD44" si="45">SUM(X43-AA43)</f>
        <v>0</v>
      </c>
      <c r="AE43" s="239">
        <f t="shared" ref="AE43:AE44" si="46">SUM(Y43-AB43)</f>
        <v>0</v>
      </c>
    </row>
    <row r="44" spans="1:33" x14ac:dyDescent="0.3">
      <c r="A44" s="88">
        <v>2024</v>
      </c>
      <c r="B44" s="80">
        <f>'Annual Capacity'!D56</f>
        <v>0</v>
      </c>
      <c r="C44" s="80">
        <f>'Annual Capacity'!E56</f>
        <v>0</v>
      </c>
      <c r="D44" s="87"/>
      <c r="E44" s="191">
        <f>'Annual Capacity'!G56</f>
        <v>0</v>
      </c>
      <c r="F44" s="191">
        <f>'Annual Capacity'!H56</f>
        <v>0</v>
      </c>
      <c r="G44" s="191">
        <f>'Annual Capacity'!I56</f>
        <v>0</v>
      </c>
      <c r="H44" s="191">
        <f>'Annual Capacity'!J56</f>
        <v>0</v>
      </c>
      <c r="I44" s="191">
        <f>'Annual Capacity'!K56</f>
        <v>1</v>
      </c>
      <c r="J44" s="191">
        <f>'Annual Capacity'!L56</f>
        <v>1968</v>
      </c>
      <c r="K44" s="80">
        <f t="shared" si="36"/>
        <v>1</v>
      </c>
      <c r="L44" s="65">
        <f t="shared" si="37"/>
        <v>1968</v>
      </c>
      <c r="M44" s="87"/>
      <c r="N44" s="226"/>
      <c r="O44" s="226"/>
      <c r="P44" s="87"/>
      <c r="Q44" s="87"/>
      <c r="R44" s="80">
        <f>'Annual Capacity'!S56</f>
        <v>0</v>
      </c>
      <c r="S44" s="80">
        <f>'Annual Capacity'!T56</f>
        <v>0</v>
      </c>
      <c r="T44" s="87"/>
      <c r="U44" s="191">
        <f>'Annual Capacity'!V56</f>
        <v>3</v>
      </c>
      <c r="V44" s="191">
        <f>'Annual Capacity'!W56</f>
        <v>10912.83</v>
      </c>
      <c r="W44" s="66"/>
      <c r="X44" s="101">
        <f t="shared" si="43"/>
        <v>4</v>
      </c>
      <c r="Y44" s="102">
        <f t="shared" si="44"/>
        <v>12880.83</v>
      </c>
      <c r="Z44" s="48"/>
      <c r="AA44" s="199">
        <v>4</v>
      </c>
      <c r="AB44" s="199">
        <v>12880.83</v>
      </c>
      <c r="AC44" s="198"/>
      <c r="AD44" s="238">
        <f t="shared" si="45"/>
        <v>0</v>
      </c>
      <c r="AE44" s="239">
        <f t="shared" si="46"/>
        <v>0</v>
      </c>
    </row>
    <row r="45" spans="1:33" x14ac:dyDescent="0.3">
      <c r="A45" s="88">
        <v>2025</v>
      </c>
      <c r="B45" s="80">
        <f>'Annual Capacity'!D57</f>
        <v>0</v>
      </c>
      <c r="C45" s="80">
        <f>'Annual Capacity'!E57</f>
        <v>0</v>
      </c>
      <c r="D45" s="87"/>
      <c r="E45" s="191">
        <f>'Annual Capacity'!G57</f>
        <v>0</v>
      </c>
      <c r="F45" s="191">
        <f>'Annual Capacity'!H57</f>
        <v>0</v>
      </c>
      <c r="G45" s="191">
        <f>'Annual Capacity'!I57</f>
        <v>0</v>
      </c>
      <c r="H45" s="191">
        <f>'Annual Capacity'!J57</f>
        <v>0</v>
      </c>
      <c r="I45" s="191">
        <f>'Annual Capacity'!K57</f>
        <v>0</v>
      </c>
      <c r="J45" s="191">
        <f>'Annual Capacity'!L57</f>
        <v>0</v>
      </c>
      <c r="K45" s="80">
        <f t="shared" si="36"/>
        <v>0</v>
      </c>
      <c r="L45" s="65">
        <f t="shared" si="37"/>
        <v>0</v>
      </c>
      <c r="M45" s="87"/>
      <c r="N45" s="226"/>
      <c r="O45" s="226"/>
      <c r="P45" s="87"/>
      <c r="Q45" s="87"/>
      <c r="R45" s="80">
        <f>'Annual Capacity'!S57</f>
        <v>3</v>
      </c>
      <c r="S45" s="80">
        <f>'Annual Capacity'!T57</f>
        <v>39025.46</v>
      </c>
      <c r="T45" s="87"/>
      <c r="U45" s="191">
        <f>'Annual Capacity'!V57</f>
        <v>0</v>
      </c>
      <c r="V45" s="191">
        <f>'Annual Capacity'!W57</f>
        <v>0</v>
      </c>
      <c r="W45" s="66"/>
      <c r="X45" s="101">
        <f t="shared" ref="X45" si="47">SUM(B45+K45+R45+U45)</f>
        <v>3</v>
      </c>
      <c r="Y45" s="102">
        <f t="shared" ref="Y45" si="48">SUM(C45+L45+S45+V45)</f>
        <v>39025.46</v>
      </c>
      <c r="Z45" s="48"/>
      <c r="AA45" s="199">
        <v>3</v>
      </c>
      <c r="AB45" s="199">
        <v>39025.46</v>
      </c>
      <c r="AC45" s="198"/>
      <c r="AD45" s="238">
        <f t="shared" ref="AD45" si="49">SUM(X45-AA45)</f>
        <v>0</v>
      </c>
      <c r="AE45" s="239">
        <f t="shared" ref="AE45" si="50">SUM(Y45-AB45)</f>
        <v>0</v>
      </c>
    </row>
    <row r="46" spans="1:33" ht="5.5" customHeight="1" x14ac:dyDescent="0.3">
      <c r="A46" s="74"/>
      <c r="B46" s="61"/>
      <c r="C46" s="62"/>
      <c r="D46" s="66"/>
      <c r="E46" s="67"/>
      <c r="F46" s="62"/>
      <c r="G46" s="67"/>
      <c r="H46" s="62"/>
      <c r="I46" s="67"/>
      <c r="J46" s="62"/>
      <c r="K46" s="67"/>
      <c r="L46" s="63"/>
      <c r="M46" s="66"/>
      <c r="N46" s="67"/>
      <c r="O46" s="62"/>
      <c r="P46" s="66"/>
      <c r="Q46" s="66"/>
      <c r="R46" s="67"/>
      <c r="S46" s="62"/>
      <c r="T46" s="66"/>
      <c r="U46" s="67"/>
      <c r="V46" s="62"/>
      <c r="W46" s="66"/>
      <c r="X46" s="61"/>
      <c r="Y46" s="63"/>
      <c r="Z46" s="48"/>
      <c r="AA46" s="73"/>
      <c r="AB46" s="64"/>
      <c r="AC46" s="198"/>
      <c r="AD46" s="240"/>
      <c r="AE46" s="241"/>
    </row>
    <row r="47" spans="1:33" s="35" customFormat="1" x14ac:dyDescent="0.3">
      <c r="A47" s="467" t="s">
        <v>259</v>
      </c>
      <c r="B47" s="468">
        <f>SUM(B39:B45)</f>
        <v>23276</v>
      </c>
      <c r="C47" s="468">
        <f>SUM(C39:C45)</f>
        <v>209285.02</v>
      </c>
      <c r="D47" s="53"/>
      <c r="E47" s="468">
        <f t="shared" ref="E47:L47" si="51">SUM(E39:E45)</f>
        <v>730</v>
      </c>
      <c r="F47" s="468">
        <f t="shared" si="51"/>
        <v>30044.850000000002</v>
      </c>
      <c r="G47" s="468">
        <f t="shared" si="51"/>
        <v>788</v>
      </c>
      <c r="H47" s="468">
        <f t="shared" si="51"/>
        <v>277866.43</v>
      </c>
      <c r="I47" s="468">
        <f t="shared" si="51"/>
        <v>100</v>
      </c>
      <c r="J47" s="468">
        <f t="shared" si="51"/>
        <v>225858.02</v>
      </c>
      <c r="K47" s="468">
        <f t="shared" si="51"/>
        <v>1618</v>
      </c>
      <c r="L47" s="468">
        <f t="shared" si="51"/>
        <v>533769.29999999993</v>
      </c>
      <c r="M47" s="53"/>
      <c r="N47" s="469"/>
      <c r="O47" s="469"/>
      <c r="P47" s="53"/>
      <c r="Q47" s="53"/>
      <c r="R47" s="468">
        <f t="shared" ref="R47:S47" si="52">SUM(R39:R45)</f>
        <v>15</v>
      </c>
      <c r="S47" s="468">
        <f t="shared" si="52"/>
        <v>139293.43</v>
      </c>
      <c r="T47" s="53"/>
      <c r="U47" s="468">
        <f t="shared" ref="U47:V47" si="53">SUM(U39:U45)</f>
        <v>90</v>
      </c>
      <c r="V47" s="468">
        <f t="shared" si="53"/>
        <v>138398.56</v>
      </c>
      <c r="W47" s="53"/>
      <c r="X47" s="468">
        <f t="shared" ref="X47:Y47" si="54">SUM(X39:X45)</f>
        <v>24999</v>
      </c>
      <c r="Y47" s="468">
        <f t="shared" si="54"/>
        <v>1020746.3099999999</v>
      </c>
      <c r="Z47" s="75"/>
      <c r="AA47" s="382">
        <f t="shared" ref="AA47:AB47" si="55">SUM(AA39:AA45)</f>
        <v>24999</v>
      </c>
      <c r="AB47" s="382">
        <f t="shared" si="55"/>
        <v>1020746.3099999999</v>
      </c>
      <c r="AC47" s="198"/>
      <c r="AD47" s="468">
        <f t="shared" ref="AD47:AE47" si="56">SUM(AD39:AD45)</f>
        <v>0</v>
      </c>
      <c r="AE47" s="468">
        <f t="shared" si="56"/>
        <v>0</v>
      </c>
    </row>
    <row r="48" spans="1:33" ht="9.65" customHeight="1" x14ac:dyDescent="0.3">
      <c r="A48" s="74"/>
      <c r="B48" s="61"/>
      <c r="C48" s="62"/>
      <c r="D48" s="66"/>
      <c r="E48" s="67"/>
      <c r="F48" s="62"/>
      <c r="G48" s="67"/>
      <c r="H48" s="62"/>
      <c r="I48" s="67"/>
      <c r="J48" s="62"/>
      <c r="K48" s="67"/>
      <c r="L48" s="63"/>
      <c r="M48" s="66"/>
      <c r="N48" s="67"/>
      <c r="O48" s="62"/>
      <c r="P48" s="66"/>
      <c r="Q48" s="66"/>
      <c r="R48" s="67"/>
      <c r="S48" s="62"/>
      <c r="T48" s="66"/>
      <c r="U48" s="67"/>
      <c r="V48" s="62"/>
      <c r="W48" s="66"/>
      <c r="X48" s="61"/>
      <c r="Y48" s="331"/>
      <c r="Z48" s="48"/>
      <c r="AA48" s="73"/>
      <c r="AB48" s="64"/>
      <c r="AC48" s="198"/>
      <c r="AD48" s="240"/>
      <c r="AE48" s="241"/>
    </row>
    <row r="49" spans="1:33" x14ac:dyDescent="0.3">
      <c r="A49" s="124">
        <v>46023</v>
      </c>
      <c r="B49" s="80">
        <v>0</v>
      </c>
      <c r="C49" s="194">
        <v>0</v>
      </c>
      <c r="D49" s="60"/>
      <c r="E49" s="195">
        <v>0</v>
      </c>
      <c r="F49" s="196">
        <v>0</v>
      </c>
      <c r="G49" s="195">
        <v>0</v>
      </c>
      <c r="H49" s="196">
        <v>0</v>
      </c>
      <c r="I49" s="195">
        <v>0</v>
      </c>
      <c r="J49" s="196">
        <v>0</v>
      </c>
      <c r="K49" s="193">
        <f t="shared" ref="K49" si="57">SUM(E49+G49+I49)</f>
        <v>0</v>
      </c>
      <c r="L49" s="65">
        <f t="shared" ref="L49" si="58">SUM(F49+H49+J49)</f>
        <v>0</v>
      </c>
      <c r="M49" s="60"/>
      <c r="N49" s="226"/>
      <c r="O49" s="226"/>
      <c r="P49" s="60"/>
      <c r="Q49" s="60"/>
      <c r="R49" s="193">
        <v>0</v>
      </c>
      <c r="S49" s="194">
        <v>0</v>
      </c>
      <c r="T49" s="60"/>
      <c r="U49" s="195">
        <v>0</v>
      </c>
      <c r="V49" s="191">
        <v>0</v>
      </c>
      <c r="W49" s="60"/>
      <c r="X49" s="101">
        <f t="shared" ref="X49" si="59">SUM(B49+K49+R49+U49)</f>
        <v>0</v>
      </c>
      <c r="Y49" s="102">
        <f t="shared" ref="Y49" si="60">SUM(C49+L49+S49+V49)</f>
        <v>0</v>
      </c>
      <c r="Z49" s="48"/>
      <c r="AA49" s="199">
        <v>0</v>
      </c>
      <c r="AB49" s="199">
        <v>0</v>
      </c>
      <c r="AC49" s="198"/>
      <c r="AD49" s="238">
        <f t="shared" ref="AD49" si="61">SUM(X49-AA49)</f>
        <v>0</v>
      </c>
      <c r="AE49" s="239">
        <f t="shared" ref="AE49" si="62">SUM(Y49-AB49)</f>
        <v>0</v>
      </c>
    </row>
    <row r="50" spans="1:33" x14ac:dyDescent="0.3">
      <c r="A50" s="124">
        <v>46054</v>
      </c>
      <c r="B50" s="80">
        <v>0</v>
      </c>
      <c r="C50" s="194">
        <v>0</v>
      </c>
      <c r="D50" s="60"/>
      <c r="E50" s="195">
        <v>0</v>
      </c>
      <c r="F50" s="196">
        <v>0</v>
      </c>
      <c r="G50" s="195">
        <v>0</v>
      </c>
      <c r="H50" s="196">
        <v>0</v>
      </c>
      <c r="I50" s="195">
        <v>0</v>
      </c>
      <c r="J50" s="196">
        <v>0</v>
      </c>
      <c r="K50" s="193">
        <f t="shared" ref="K50:K59" si="63">SUM(E50+G50+I50)</f>
        <v>0</v>
      </c>
      <c r="L50" s="65">
        <f t="shared" ref="L50:L59" si="64">SUM(F50+H50+J50)</f>
        <v>0</v>
      </c>
      <c r="M50" s="60"/>
      <c r="N50" s="226"/>
      <c r="O50" s="226"/>
      <c r="P50" s="60"/>
      <c r="Q50" s="60"/>
      <c r="R50" s="193">
        <v>0</v>
      </c>
      <c r="S50" s="194">
        <v>0</v>
      </c>
      <c r="T50" s="60"/>
      <c r="U50" s="195">
        <v>0</v>
      </c>
      <c r="V50" s="191">
        <v>0</v>
      </c>
      <c r="W50" s="60"/>
      <c r="X50" s="101">
        <f t="shared" ref="X50:X59" si="65">SUM(B50+K50+R50+U50)</f>
        <v>0</v>
      </c>
      <c r="Y50" s="102">
        <f t="shared" ref="Y50:Y59" si="66">SUM(C50+L50+S50+V50)</f>
        <v>0</v>
      </c>
      <c r="Z50" s="48"/>
      <c r="AA50" s="199">
        <v>0</v>
      </c>
      <c r="AB50" s="199">
        <v>0</v>
      </c>
      <c r="AC50" s="198"/>
      <c r="AD50" s="238">
        <f t="shared" ref="AD50:AD59" si="67">SUM(X50-AA50)</f>
        <v>0</v>
      </c>
      <c r="AE50" s="239">
        <f t="shared" ref="AE50:AE59" si="68">SUM(Y50-AB50)</f>
        <v>0</v>
      </c>
    </row>
    <row r="51" spans="1:33" x14ac:dyDescent="0.3">
      <c r="A51" s="124">
        <v>46082</v>
      </c>
      <c r="B51" s="80">
        <v>0</v>
      </c>
      <c r="C51" s="194">
        <v>0</v>
      </c>
      <c r="D51" s="60"/>
      <c r="E51" s="195">
        <v>0</v>
      </c>
      <c r="F51" s="196">
        <v>0</v>
      </c>
      <c r="G51" s="195">
        <v>0</v>
      </c>
      <c r="H51" s="196">
        <v>0</v>
      </c>
      <c r="I51" s="195">
        <v>0</v>
      </c>
      <c r="J51" s="196">
        <v>0</v>
      </c>
      <c r="K51" s="193">
        <f t="shared" si="63"/>
        <v>0</v>
      </c>
      <c r="L51" s="65">
        <f t="shared" si="64"/>
        <v>0</v>
      </c>
      <c r="M51" s="60"/>
      <c r="N51" s="226"/>
      <c r="O51" s="226"/>
      <c r="P51" s="60"/>
      <c r="Q51" s="60"/>
      <c r="R51" s="193">
        <v>0</v>
      </c>
      <c r="S51" s="194">
        <v>0</v>
      </c>
      <c r="T51" s="60"/>
      <c r="U51" s="195">
        <v>2</v>
      </c>
      <c r="V51" s="191">
        <v>5684</v>
      </c>
      <c r="W51" s="60"/>
      <c r="X51" s="101">
        <f t="shared" si="65"/>
        <v>2</v>
      </c>
      <c r="Y51" s="102">
        <f t="shared" si="66"/>
        <v>5684</v>
      </c>
      <c r="Z51" s="48"/>
      <c r="AA51" s="199">
        <v>2</v>
      </c>
      <c r="AB51" s="199">
        <v>5684</v>
      </c>
      <c r="AC51" s="198"/>
      <c r="AD51" s="238">
        <f t="shared" si="67"/>
        <v>0</v>
      </c>
      <c r="AE51" s="239">
        <f t="shared" si="68"/>
        <v>0</v>
      </c>
    </row>
    <row r="52" spans="1:33" x14ac:dyDescent="0.3">
      <c r="A52" s="124">
        <v>46113</v>
      </c>
      <c r="B52" s="80">
        <v>0</v>
      </c>
      <c r="C52" s="194">
        <v>0</v>
      </c>
      <c r="D52" s="60"/>
      <c r="E52" s="195">
        <v>0</v>
      </c>
      <c r="F52" s="196">
        <v>0</v>
      </c>
      <c r="G52" s="195">
        <v>0</v>
      </c>
      <c r="H52" s="196">
        <v>0</v>
      </c>
      <c r="I52" s="195">
        <v>1</v>
      </c>
      <c r="J52" s="196">
        <v>14991.35</v>
      </c>
      <c r="K52" s="193">
        <f t="shared" si="63"/>
        <v>1</v>
      </c>
      <c r="L52" s="65">
        <f t="shared" si="64"/>
        <v>14991.35</v>
      </c>
      <c r="M52" s="60"/>
      <c r="N52" s="226"/>
      <c r="O52" s="226"/>
      <c r="P52" s="60"/>
      <c r="Q52" s="60"/>
      <c r="R52" s="193">
        <v>0</v>
      </c>
      <c r="S52" s="194">
        <v>0</v>
      </c>
      <c r="T52" s="60"/>
      <c r="U52" s="195">
        <v>0</v>
      </c>
      <c r="V52" s="191">
        <v>0</v>
      </c>
      <c r="W52" s="60"/>
      <c r="X52" s="101">
        <f t="shared" si="65"/>
        <v>1</v>
      </c>
      <c r="Y52" s="102">
        <f t="shared" si="66"/>
        <v>14991.35</v>
      </c>
      <c r="Z52" s="48"/>
      <c r="AA52" s="199">
        <v>1</v>
      </c>
      <c r="AB52" s="199">
        <v>14991.35</v>
      </c>
      <c r="AC52" s="198"/>
      <c r="AD52" s="238">
        <f t="shared" si="67"/>
        <v>0</v>
      </c>
      <c r="AE52" s="239">
        <f t="shared" si="68"/>
        <v>0</v>
      </c>
    </row>
    <row r="53" spans="1:33" x14ac:dyDescent="0.3">
      <c r="A53" s="124">
        <v>46143</v>
      </c>
      <c r="B53" s="80">
        <v>0</v>
      </c>
      <c r="C53" s="194">
        <v>0</v>
      </c>
      <c r="D53" s="60"/>
      <c r="E53" s="195">
        <v>0</v>
      </c>
      <c r="F53" s="196">
        <v>0</v>
      </c>
      <c r="G53" s="195">
        <v>0</v>
      </c>
      <c r="H53" s="196">
        <v>0</v>
      </c>
      <c r="I53" s="195">
        <v>0</v>
      </c>
      <c r="J53" s="196">
        <v>0</v>
      </c>
      <c r="K53" s="193">
        <f t="shared" si="63"/>
        <v>0</v>
      </c>
      <c r="L53" s="65">
        <f t="shared" si="64"/>
        <v>0</v>
      </c>
      <c r="M53" s="60"/>
      <c r="N53" s="226"/>
      <c r="O53" s="226"/>
      <c r="P53" s="60"/>
      <c r="Q53" s="60"/>
      <c r="R53" s="193">
        <v>0</v>
      </c>
      <c r="S53" s="194">
        <v>0</v>
      </c>
      <c r="T53" s="60"/>
      <c r="U53" s="195">
        <v>0</v>
      </c>
      <c r="V53" s="191">
        <v>0</v>
      </c>
      <c r="W53" s="60"/>
      <c r="X53" s="101">
        <f t="shared" si="65"/>
        <v>0</v>
      </c>
      <c r="Y53" s="102">
        <f t="shared" si="66"/>
        <v>0</v>
      </c>
      <c r="Z53" s="48"/>
      <c r="AA53" s="199">
        <v>0</v>
      </c>
      <c r="AB53" s="199">
        <v>0</v>
      </c>
      <c r="AC53" s="198"/>
      <c r="AD53" s="238">
        <f t="shared" si="67"/>
        <v>0</v>
      </c>
      <c r="AE53" s="239">
        <f t="shared" si="68"/>
        <v>0</v>
      </c>
    </row>
    <row r="54" spans="1:33" x14ac:dyDescent="0.3">
      <c r="A54" s="124">
        <v>46174</v>
      </c>
      <c r="B54" s="80">
        <v>0</v>
      </c>
      <c r="C54" s="194">
        <v>0</v>
      </c>
      <c r="D54" s="60"/>
      <c r="E54" s="195">
        <v>0</v>
      </c>
      <c r="F54" s="196">
        <v>0</v>
      </c>
      <c r="G54" s="195">
        <v>0</v>
      </c>
      <c r="H54" s="196">
        <v>0</v>
      </c>
      <c r="I54" s="195">
        <v>0</v>
      </c>
      <c r="J54" s="196">
        <v>0</v>
      </c>
      <c r="K54" s="193">
        <f t="shared" si="63"/>
        <v>0</v>
      </c>
      <c r="L54" s="65">
        <f t="shared" si="64"/>
        <v>0</v>
      </c>
      <c r="M54" s="60"/>
      <c r="N54" s="226"/>
      <c r="O54" s="226"/>
      <c r="P54" s="60"/>
      <c r="Q54" s="60"/>
      <c r="R54" s="193">
        <v>1</v>
      </c>
      <c r="S54" s="194">
        <v>14850.16</v>
      </c>
      <c r="T54" s="60"/>
      <c r="U54" s="195">
        <v>0</v>
      </c>
      <c r="V54" s="191">
        <v>0</v>
      </c>
      <c r="W54" s="60"/>
      <c r="X54" s="101">
        <f t="shared" si="65"/>
        <v>1</v>
      </c>
      <c r="Y54" s="102">
        <f t="shared" si="66"/>
        <v>14850.16</v>
      </c>
      <c r="Z54" s="48"/>
      <c r="AA54" s="199">
        <v>1</v>
      </c>
      <c r="AB54" s="199">
        <v>14850.16</v>
      </c>
      <c r="AC54" s="198"/>
      <c r="AD54" s="238">
        <f t="shared" si="67"/>
        <v>0</v>
      </c>
      <c r="AE54" s="239">
        <f t="shared" si="68"/>
        <v>0</v>
      </c>
    </row>
    <row r="55" spans="1:33" x14ac:dyDescent="0.3">
      <c r="A55" s="124">
        <v>46204</v>
      </c>
      <c r="B55" s="80">
        <v>0</v>
      </c>
      <c r="C55" s="194">
        <v>0</v>
      </c>
      <c r="D55" s="60"/>
      <c r="E55" s="195">
        <v>0</v>
      </c>
      <c r="F55" s="196">
        <v>0</v>
      </c>
      <c r="G55" s="195">
        <v>0</v>
      </c>
      <c r="H55" s="196">
        <v>0</v>
      </c>
      <c r="I55" s="195">
        <v>0</v>
      </c>
      <c r="J55" s="196">
        <v>0</v>
      </c>
      <c r="K55" s="193">
        <f t="shared" si="63"/>
        <v>0</v>
      </c>
      <c r="L55" s="65">
        <f t="shared" si="64"/>
        <v>0</v>
      </c>
      <c r="M55" s="60"/>
      <c r="N55" s="226"/>
      <c r="O55" s="226"/>
      <c r="P55" s="60"/>
      <c r="Q55" s="60"/>
      <c r="R55" s="193">
        <v>0</v>
      </c>
      <c r="S55" s="194">
        <v>0</v>
      </c>
      <c r="T55" s="60"/>
      <c r="U55" s="195">
        <v>0</v>
      </c>
      <c r="V55" s="191">
        <v>0</v>
      </c>
      <c r="W55" s="60"/>
      <c r="X55" s="101">
        <f t="shared" si="65"/>
        <v>0</v>
      </c>
      <c r="Y55" s="102">
        <f t="shared" si="66"/>
        <v>0</v>
      </c>
      <c r="Z55" s="48"/>
      <c r="AA55" s="199">
        <v>0</v>
      </c>
      <c r="AB55" s="199">
        <v>0</v>
      </c>
      <c r="AC55" s="198"/>
      <c r="AD55" s="238">
        <f t="shared" si="67"/>
        <v>0</v>
      </c>
      <c r="AE55" s="239">
        <f t="shared" si="68"/>
        <v>0</v>
      </c>
    </row>
    <row r="56" spans="1:33" x14ac:dyDescent="0.3">
      <c r="A56" s="124">
        <v>46235</v>
      </c>
      <c r="B56" s="80">
        <v>0</v>
      </c>
      <c r="C56" s="194">
        <v>0</v>
      </c>
      <c r="D56" s="60"/>
      <c r="E56" s="195">
        <v>0</v>
      </c>
      <c r="F56" s="196">
        <v>0</v>
      </c>
      <c r="G56" s="195">
        <v>0</v>
      </c>
      <c r="H56" s="196">
        <v>0</v>
      </c>
      <c r="I56" s="195">
        <v>0</v>
      </c>
      <c r="J56" s="196">
        <v>0</v>
      </c>
      <c r="K56" s="193">
        <f t="shared" si="63"/>
        <v>0</v>
      </c>
      <c r="L56" s="65">
        <f t="shared" si="64"/>
        <v>0</v>
      </c>
      <c r="M56" s="60"/>
      <c r="N56" s="226"/>
      <c r="O56" s="226"/>
      <c r="P56" s="60"/>
      <c r="Q56" s="60"/>
      <c r="R56" s="193">
        <v>0</v>
      </c>
      <c r="S56" s="194">
        <v>0</v>
      </c>
      <c r="T56" s="60"/>
      <c r="U56" s="195">
        <v>0</v>
      </c>
      <c r="V56" s="191">
        <v>0</v>
      </c>
      <c r="W56" s="60"/>
      <c r="X56" s="101">
        <f t="shared" si="65"/>
        <v>0</v>
      </c>
      <c r="Y56" s="102">
        <f t="shared" si="66"/>
        <v>0</v>
      </c>
      <c r="Z56" s="48"/>
      <c r="AA56" s="199">
        <v>0</v>
      </c>
      <c r="AB56" s="199">
        <v>0</v>
      </c>
      <c r="AC56" s="198"/>
      <c r="AD56" s="238">
        <f t="shared" si="67"/>
        <v>0</v>
      </c>
      <c r="AE56" s="239">
        <f t="shared" si="68"/>
        <v>0</v>
      </c>
    </row>
    <row r="57" spans="1:33" hidden="1" x14ac:dyDescent="0.3">
      <c r="A57" s="124">
        <v>46266</v>
      </c>
      <c r="B57" s="80">
        <v>0</v>
      </c>
      <c r="C57" s="194">
        <v>0</v>
      </c>
      <c r="D57" s="60"/>
      <c r="E57" s="195">
        <v>0</v>
      </c>
      <c r="F57" s="196">
        <v>0</v>
      </c>
      <c r="G57" s="195">
        <v>0</v>
      </c>
      <c r="H57" s="196">
        <v>0</v>
      </c>
      <c r="I57" s="195">
        <v>0</v>
      </c>
      <c r="J57" s="196">
        <v>0</v>
      </c>
      <c r="K57" s="193">
        <f t="shared" si="63"/>
        <v>0</v>
      </c>
      <c r="L57" s="65">
        <f t="shared" si="64"/>
        <v>0</v>
      </c>
      <c r="M57" s="60"/>
      <c r="N57" s="226"/>
      <c r="O57" s="226"/>
      <c r="P57" s="60"/>
      <c r="Q57" s="60"/>
      <c r="R57" s="193">
        <v>0</v>
      </c>
      <c r="S57" s="194">
        <v>0</v>
      </c>
      <c r="T57" s="60"/>
      <c r="U57" s="195">
        <v>0</v>
      </c>
      <c r="V57" s="191">
        <v>0</v>
      </c>
      <c r="W57" s="60"/>
      <c r="X57" s="101">
        <f t="shared" si="65"/>
        <v>0</v>
      </c>
      <c r="Y57" s="102">
        <f t="shared" si="66"/>
        <v>0</v>
      </c>
      <c r="Z57" s="48"/>
      <c r="AA57" s="199">
        <v>0</v>
      </c>
      <c r="AB57" s="199">
        <v>0</v>
      </c>
      <c r="AC57" s="198"/>
      <c r="AD57" s="238">
        <f t="shared" si="67"/>
        <v>0</v>
      </c>
      <c r="AE57" s="239">
        <f t="shared" si="68"/>
        <v>0</v>
      </c>
    </row>
    <row r="58" spans="1:33" hidden="1" x14ac:dyDescent="0.3">
      <c r="A58" s="124">
        <v>46296</v>
      </c>
      <c r="B58" s="80">
        <v>0</v>
      </c>
      <c r="C58" s="194">
        <v>0</v>
      </c>
      <c r="D58" s="60"/>
      <c r="E58" s="195">
        <v>0</v>
      </c>
      <c r="F58" s="196">
        <v>0</v>
      </c>
      <c r="G58" s="195">
        <v>0</v>
      </c>
      <c r="H58" s="196">
        <v>0</v>
      </c>
      <c r="I58" s="195">
        <v>0</v>
      </c>
      <c r="J58" s="196">
        <v>0</v>
      </c>
      <c r="K58" s="193">
        <f t="shared" si="63"/>
        <v>0</v>
      </c>
      <c r="L58" s="65">
        <f t="shared" si="64"/>
        <v>0</v>
      </c>
      <c r="M58" s="60"/>
      <c r="N58" s="226"/>
      <c r="O58" s="226"/>
      <c r="P58" s="60"/>
      <c r="Q58" s="60"/>
      <c r="R58" s="193">
        <v>0</v>
      </c>
      <c r="S58" s="194">
        <v>0</v>
      </c>
      <c r="T58" s="60"/>
      <c r="U58" s="195">
        <v>0</v>
      </c>
      <c r="V58" s="191">
        <v>0</v>
      </c>
      <c r="W58" s="60"/>
      <c r="X58" s="101">
        <f t="shared" si="65"/>
        <v>0</v>
      </c>
      <c r="Y58" s="102">
        <f t="shared" si="66"/>
        <v>0</v>
      </c>
      <c r="Z58" s="48"/>
      <c r="AA58" s="199">
        <v>0</v>
      </c>
      <c r="AB58" s="199">
        <v>0</v>
      </c>
      <c r="AC58" s="198"/>
      <c r="AD58" s="238">
        <f t="shared" si="67"/>
        <v>0</v>
      </c>
      <c r="AE58" s="239">
        <f t="shared" si="68"/>
        <v>0</v>
      </c>
    </row>
    <row r="59" spans="1:33" hidden="1" x14ac:dyDescent="0.3">
      <c r="A59" s="124">
        <v>46327</v>
      </c>
      <c r="B59" s="80">
        <v>0</v>
      </c>
      <c r="C59" s="194">
        <v>0</v>
      </c>
      <c r="D59" s="60"/>
      <c r="E59" s="195">
        <v>0</v>
      </c>
      <c r="F59" s="196">
        <v>0</v>
      </c>
      <c r="G59" s="195">
        <v>0</v>
      </c>
      <c r="H59" s="196">
        <v>0</v>
      </c>
      <c r="I59" s="195">
        <v>0</v>
      </c>
      <c r="J59" s="196">
        <v>0</v>
      </c>
      <c r="K59" s="193">
        <f t="shared" si="63"/>
        <v>0</v>
      </c>
      <c r="L59" s="65">
        <f t="shared" si="64"/>
        <v>0</v>
      </c>
      <c r="M59" s="60"/>
      <c r="N59" s="226"/>
      <c r="O59" s="226"/>
      <c r="P59" s="60"/>
      <c r="Q59" s="60"/>
      <c r="R59" s="193">
        <v>0</v>
      </c>
      <c r="S59" s="194">
        <v>0</v>
      </c>
      <c r="T59" s="60"/>
      <c r="U59" s="195">
        <v>0</v>
      </c>
      <c r="V59" s="191">
        <v>0</v>
      </c>
      <c r="W59" s="60"/>
      <c r="X59" s="101">
        <f t="shared" si="65"/>
        <v>0</v>
      </c>
      <c r="Y59" s="102">
        <f t="shared" si="66"/>
        <v>0</v>
      </c>
      <c r="Z59" s="48"/>
      <c r="AA59" s="199">
        <v>0</v>
      </c>
      <c r="AB59" s="199">
        <v>0</v>
      </c>
      <c r="AC59" s="198"/>
      <c r="AD59" s="238">
        <f t="shared" si="67"/>
        <v>0</v>
      </c>
      <c r="AE59" s="239">
        <f t="shared" si="68"/>
        <v>0</v>
      </c>
    </row>
    <row r="60" spans="1:33" hidden="1" x14ac:dyDescent="0.3">
      <c r="A60" s="124">
        <v>46357</v>
      </c>
      <c r="B60" s="80">
        <v>0</v>
      </c>
      <c r="C60" s="194">
        <v>0</v>
      </c>
      <c r="D60" s="60"/>
      <c r="E60" s="195">
        <v>0</v>
      </c>
      <c r="F60" s="196">
        <v>0</v>
      </c>
      <c r="G60" s="195">
        <v>0</v>
      </c>
      <c r="H60" s="196">
        <v>0</v>
      </c>
      <c r="I60" s="195">
        <v>0</v>
      </c>
      <c r="J60" s="196">
        <v>0</v>
      </c>
      <c r="K60" s="193">
        <f t="shared" ref="K60" si="69">SUM(E60+G60+I60)</f>
        <v>0</v>
      </c>
      <c r="L60" s="65">
        <f t="shared" ref="L60" si="70">SUM(F60+H60+J60)</f>
        <v>0</v>
      </c>
      <c r="M60" s="60"/>
      <c r="N60" s="193">
        <v>0</v>
      </c>
      <c r="O60" s="194">
        <v>0</v>
      </c>
      <c r="P60" s="60"/>
      <c r="Q60" s="60"/>
      <c r="R60" s="193">
        <v>0</v>
      </c>
      <c r="S60" s="194">
        <v>0</v>
      </c>
      <c r="T60" s="60"/>
      <c r="U60" s="195">
        <v>0</v>
      </c>
      <c r="V60" s="191">
        <v>0</v>
      </c>
      <c r="W60" s="60"/>
      <c r="X60" s="101">
        <f t="shared" ref="X60" si="71">SUM(B60+K60+R60+U60)</f>
        <v>0</v>
      </c>
      <c r="Y60" s="102">
        <f t="shared" ref="Y60" si="72">SUM(C60+L60+S60+V60)</f>
        <v>0</v>
      </c>
      <c r="Z60" s="48"/>
      <c r="AA60" s="199">
        <v>0</v>
      </c>
      <c r="AB60" s="199">
        <v>0</v>
      </c>
      <c r="AC60" s="198"/>
      <c r="AD60" s="238">
        <f t="shared" ref="AD60" si="73">SUM(X60-AA60)</f>
        <v>0</v>
      </c>
      <c r="AE60" s="239">
        <f t="shared" ref="AE60" si="74">SUM(Y60-AB60)</f>
        <v>0</v>
      </c>
    </row>
    <row r="61" spans="1:33" ht="5.5" customHeight="1" x14ac:dyDescent="0.3">
      <c r="A61" s="74"/>
      <c r="B61" s="61"/>
      <c r="C61" s="62"/>
      <c r="D61" s="66"/>
      <c r="E61" s="67"/>
      <c r="F61" s="62"/>
      <c r="G61" s="67"/>
      <c r="H61" s="62"/>
      <c r="I61" s="67"/>
      <c r="J61" s="62"/>
      <c r="K61" s="67"/>
      <c r="L61" s="63"/>
      <c r="M61" s="66"/>
      <c r="N61" s="67"/>
      <c r="O61" s="62"/>
      <c r="P61" s="66"/>
      <c r="Q61" s="66"/>
      <c r="R61" s="67"/>
      <c r="S61" s="62"/>
      <c r="T61" s="66"/>
      <c r="U61" s="67"/>
      <c r="V61" s="333"/>
      <c r="W61" s="66"/>
      <c r="X61" s="61"/>
      <c r="Y61" s="63"/>
      <c r="Z61" s="48"/>
      <c r="AA61" s="73"/>
      <c r="AB61" s="64"/>
      <c r="AC61" s="198"/>
      <c r="AD61" s="240"/>
      <c r="AE61" s="241"/>
    </row>
    <row r="62" spans="1:33" x14ac:dyDescent="0.3">
      <c r="A62" s="467" t="s">
        <v>260</v>
      </c>
      <c r="B62" s="468">
        <f>SUM(B49:B60)</f>
        <v>0</v>
      </c>
      <c r="C62" s="468">
        <f>SUM(C49:C60)</f>
        <v>0</v>
      </c>
      <c r="D62" s="53"/>
      <c r="E62" s="468">
        <f t="shared" ref="E62:L62" si="75">SUM(E49:E60)</f>
        <v>0</v>
      </c>
      <c r="F62" s="468">
        <f t="shared" si="75"/>
        <v>0</v>
      </c>
      <c r="G62" s="468">
        <f t="shared" si="75"/>
        <v>0</v>
      </c>
      <c r="H62" s="468">
        <f t="shared" si="75"/>
        <v>0</v>
      </c>
      <c r="I62" s="468">
        <f t="shared" si="75"/>
        <v>1</v>
      </c>
      <c r="J62" s="468">
        <f t="shared" si="75"/>
        <v>14991.35</v>
      </c>
      <c r="K62" s="468">
        <f t="shared" si="75"/>
        <v>1</v>
      </c>
      <c r="L62" s="468">
        <f t="shared" si="75"/>
        <v>14991.35</v>
      </c>
      <c r="M62" s="53"/>
      <c r="N62" s="469"/>
      <c r="O62" s="469"/>
      <c r="P62" s="53"/>
      <c r="Q62" s="53"/>
      <c r="R62" s="468">
        <f>SUM(R49:R60)</f>
        <v>1</v>
      </c>
      <c r="S62" s="468">
        <f>SUM(S49:S60)</f>
        <v>14850.16</v>
      </c>
      <c r="T62" s="53"/>
      <c r="U62" s="468">
        <f>SUM(U49:U60)</f>
        <v>2</v>
      </c>
      <c r="V62" s="468">
        <f>SUM(V49:V60)</f>
        <v>5684</v>
      </c>
      <c r="W62" s="53"/>
      <c r="X62" s="468">
        <f>SUM(X49:X60)</f>
        <v>4</v>
      </c>
      <c r="Y62" s="468">
        <f>SUM(Y49:Y60)</f>
        <v>35525.509999999995</v>
      </c>
      <c r="Z62" s="75"/>
      <c r="AA62" s="382">
        <f>SUM(AA49:AA60)</f>
        <v>4</v>
      </c>
      <c r="AB62" s="382">
        <f>SUM(AB49:AB60)</f>
        <v>35525.509999999995</v>
      </c>
      <c r="AC62" s="76"/>
      <c r="AD62" s="471">
        <f>SUM(AD49:AD60)</f>
        <v>0</v>
      </c>
      <c r="AE62" s="471">
        <f>SUM(AE49:AE60)</f>
        <v>0</v>
      </c>
    </row>
    <row r="63" spans="1:33" s="104" customFormat="1" ht="3.65" customHeight="1" x14ac:dyDescent="0.35">
      <c r="A63" s="103"/>
      <c r="B63" s="130"/>
      <c r="C63" s="44"/>
      <c r="D63" s="44"/>
      <c r="E63" s="44"/>
      <c r="F63" s="44"/>
      <c r="G63" s="44"/>
      <c r="H63" s="330"/>
      <c r="I63" s="44"/>
      <c r="J63" s="44"/>
      <c r="K63" s="44"/>
      <c r="L63" s="44"/>
      <c r="M63" s="44"/>
      <c r="N63" s="44"/>
      <c r="O63" s="44"/>
      <c r="P63" s="44"/>
      <c r="Q63" s="44"/>
      <c r="R63" s="44"/>
      <c r="S63" s="44"/>
      <c r="T63" s="44"/>
      <c r="U63" s="44"/>
      <c r="V63" s="44"/>
      <c r="W63" s="44"/>
      <c r="X63" s="44"/>
      <c r="Y63" s="330"/>
      <c r="Z63" s="44"/>
      <c r="AA63" s="51"/>
      <c r="AB63" s="232"/>
      <c r="AC63" s="233"/>
      <c r="AD63" s="237"/>
      <c r="AE63" s="296"/>
      <c r="AF63" s="129"/>
      <c r="AG63" s="129"/>
    </row>
    <row r="64" spans="1:33" x14ac:dyDescent="0.3">
      <c r="A64" s="481" t="s">
        <v>261</v>
      </c>
      <c r="B64" s="476">
        <f>SUM(B47+B62)</f>
        <v>23276</v>
      </c>
      <c r="C64" s="476">
        <f>SUM(C47+C62)</f>
        <v>209285.02</v>
      </c>
      <c r="D64" s="77"/>
      <c r="E64" s="476">
        <f t="shared" ref="E64:L64" si="76">SUM(E47+E62)</f>
        <v>730</v>
      </c>
      <c r="F64" s="476">
        <f t="shared" si="76"/>
        <v>30044.850000000002</v>
      </c>
      <c r="G64" s="476">
        <f t="shared" si="76"/>
        <v>788</v>
      </c>
      <c r="H64" s="479">
        <f t="shared" si="76"/>
        <v>277866.43</v>
      </c>
      <c r="I64" s="476">
        <f t="shared" si="76"/>
        <v>101</v>
      </c>
      <c r="J64" s="476">
        <f t="shared" si="76"/>
        <v>240849.37</v>
      </c>
      <c r="K64" s="476">
        <f t="shared" si="76"/>
        <v>1619</v>
      </c>
      <c r="L64" s="476">
        <f t="shared" si="76"/>
        <v>548760.64999999991</v>
      </c>
      <c r="M64" s="77"/>
      <c r="N64" s="478"/>
      <c r="O64" s="478"/>
      <c r="P64" s="77"/>
      <c r="Q64" s="77"/>
      <c r="R64" s="476">
        <f>SUM(R47+R62)</f>
        <v>16</v>
      </c>
      <c r="S64" s="476">
        <f>SUM(S47+S62)</f>
        <v>154143.59</v>
      </c>
      <c r="T64" s="77"/>
      <c r="U64" s="476">
        <f>SUM(U47+U62)</f>
        <v>92</v>
      </c>
      <c r="V64" s="476">
        <f>SUM(V47+V62)</f>
        <v>144082.56</v>
      </c>
      <c r="W64" s="77"/>
      <c r="X64" s="476">
        <f>SUM(X47+X62)</f>
        <v>25003</v>
      </c>
      <c r="Y64" s="476">
        <f>SUM(Y47+Y62)</f>
        <v>1056271.8199999998</v>
      </c>
      <c r="Z64" s="78"/>
      <c r="AA64" s="381">
        <f>SUM(AA47+AA62)</f>
        <v>25003</v>
      </c>
      <c r="AB64" s="381">
        <f>SUM(AB47+AB62)</f>
        <v>1056271.8199999998</v>
      </c>
      <c r="AC64" s="79"/>
      <c r="AD64" s="472">
        <f>SUM(AD47+AD62)</f>
        <v>0</v>
      </c>
      <c r="AE64" s="472">
        <f>SUM(AE47+AE62)</f>
        <v>0</v>
      </c>
    </row>
    <row r="65" spans="1:33" ht="9.65" customHeight="1" x14ac:dyDescent="0.3">
      <c r="A65" s="74"/>
      <c r="B65" s="61"/>
      <c r="C65" s="62"/>
      <c r="D65" s="66"/>
      <c r="E65" s="67"/>
      <c r="F65" s="62"/>
      <c r="G65" s="67"/>
      <c r="H65" s="62"/>
      <c r="I65" s="67"/>
      <c r="J65" s="62"/>
      <c r="K65" s="67"/>
      <c r="L65" s="63"/>
      <c r="M65" s="66"/>
      <c r="N65" s="67"/>
      <c r="O65" s="62"/>
      <c r="P65" s="66"/>
      <c r="Q65" s="66"/>
      <c r="R65" s="67"/>
      <c r="S65" s="62"/>
      <c r="T65" s="66"/>
      <c r="U65" s="67"/>
      <c r="V65" s="62"/>
      <c r="W65" s="66"/>
      <c r="X65" s="61"/>
      <c r="Y65" s="63"/>
      <c r="Z65" s="48"/>
      <c r="AA65" s="73"/>
      <c r="AB65" s="64"/>
      <c r="AC65" s="198"/>
      <c r="AD65" s="240"/>
      <c r="AE65" s="241"/>
    </row>
    <row r="66" spans="1:33" ht="13.75" customHeight="1" x14ac:dyDescent="0.3">
      <c r="A66" s="250" t="s">
        <v>23</v>
      </c>
      <c r="B66" s="49"/>
      <c r="C66" s="119"/>
      <c r="D66" s="49"/>
      <c r="E66" s="365"/>
      <c r="F66" s="365"/>
      <c r="G66" s="363"/>
      <c r="H66" s="362"/>
      <c r="I66" s="363"/>
      <c r="J66" s="362"/>
      <c r="K66" s="119"/>
      <c r="L66" s="364"/>
      <c r="M66" s="44"/>
      <c r="N66" s="366"/>
      <c r="O66" s="367"/>
      <c r="P66" s="44"/>
      <c r="Q66" s="44"/>
      <c r="R66" s="366"/>
      <c r="S66" s="367"/>
      <c r="T66" s="44"/>
      <c r="U66" s="569" t="s">
        <v>24</v>
      </c>
      <c r="V66" s="570"/>
      <c r="W66" s="7"/>
      <c r="X66" s="44"/>
      <c r="Y66" s="44"/>
      <c r="Z66" s="48"/>
      <c r="AA66" s="51"/>
      <c r="AB66" s="51"/>
      <c r="AC66" s="198"/>
      <c r="AD66" s="237"/>
      <c r="AE66" s="237"/>
    </row>
    <row r="67" spans="1:33" x14ac:dyDescent="0.3">
      <c r="A67" s="88" t="s">
        <v>421</v>
      </c>
      <c r="B67" s="80">
        <f>'Annual Capacity'!D63</f>
        <v>4</v>
      </c>
      <c r="C67" s="80">
        <f>'Annual Capacity'!E63</f>
        <v>32.67</v>
      </c>
      <c r="D67" s="87"/>
      <c r="E67" s="191">
        <f>'Annual Capacity'!G63</f>
        <v>0</v>
      </c>
      <c r="F67" s="191">
        <f>'Annual Capacity'!H63</f>
        <v>0</v>
      </c>
      <c r="G67" s="191">
        <f>'Annual Capacity'!I63</f>
        <v>0</v>
      </c>
      <c r="H67" s="191">
        <f>'Annual Capacity'!J63</f>
        <v>0</v>
      </c>
      <c r="I67" s="191">
        <f>'Annual Capacity'!K63</f>
        <v>0</v>
      </c>
      <c r="J67" s="191">
        <f>'Annual Capacity'!L63</f>
        <v>0</v>
      </c>
      <c r="K67" s="80">
        <f>'Annual Capacity'!M63</f>
        <v>0</v>
      </c>
      <c r="L67" s="65">
        <f>'Annual Capacity'!N63</f>
        <v>0</v>
      </c>
      <c r="M67" s="87"/>
      <c r="N67" s="226"/>
      <c r="O67" s="226"/>
      <c r="P67" s="87"/>
      <c r="Q67" s="87"/>
      <c r="R67" s="80">
        <f>'Annual Capacity'!S63</f>
        <v>0</v>
      </c>
      <c r="S67" s="80">
        <f>'Annual Capacity'!T63</f>
        <v>0</v>
      </c>
      <c r="T67" s="87"/>
      <c r="U67" s="191">
        <f>'Annual Capacity'!V63</f>
        <v>0</v>
      </c>
      <c r="V67" s="191">
        <f>'Annual Capacity'!W63</f>
        <v>0</v>
      </c>
      <c r="W67" s="60"/>
      <c r="X67" s="101">
        <f>'Annual Capacity'!Y63</f>
        <v>4</v>
      </c>
      <c r="Y67" s="102">
        <f>'Annual Capacity'!Z63</f>
        <v>32.67</v>
      </c>
      <c r="Z67" s="48"/>
      <c r="AA67" s="197">
        <v>4</v>
      </c>
      <c r="AB67" s="229">
        <v>32.67</v>
      </c>
      <c r="AC67" s="198"/>
      <c r="AD67" s="238">
        <f t="shared" ref="AD67" si="77">SUM(X67-AA67)</f>
        <v>0</v>
      </c>
      <c r="AE67" s="239">
        <f t="shared" ref="AE67" si="78">SUM(Y67-AB67)</f>
        <v>0</v>
      </c>
    </row>
    <row r="68" spans="1:33" x14ac:dyDescent="0.3">
      <c r="A68" s="88">
        <v>2020</v>
      </c>
      <c r="B68" s="80">
        <f>'Annual Capacity'!D68</f>
        <v>24</v>
      </c>
      <c r="C68" s="80">
        <f>'Annual Capacity'!E68</f>
        <v>188.43</v>
      </c>
      <c r="D68" s="60"/>
      <c r="E68" s="191">
        <f>'Annual Capacity'!G68</f>
        <v>0</v>
      </c>
      <c r="F68" s="191">
        <f>'Annual Capacity'!H68</f>
        <v>0</v>
      </c>
      <c r="G68" s="191">
        <f>'Annual Capacity'!I68</f>
        <v>0</v>
      </c>
      <c r="H68" s="191">
        <f>'Annual Capacity'!J68</f>
        <v>0</v>
      </c>
      <c r="I68" s="191">
        <f>'Annual Capacity'!K68</f>
        <v>0</v>
      </c>
      <c r="J68" s="191">
        <f>'Annual Capacity'!L68</f>
        <v>0</v>
      </c>
      <c r="K68" s="193">
        <f t="shared" ref="K68:K73" si="79">SUM(E68+G68+I68)</f>
        <v>0</v>
      </c>
      <c r="L68" s="65">
        <f t="shared" ref="L68:L73" si="80">SUM(F68+H68+J68)</f>
        <v>0</v>
      </c>
      <c r="M68" s="60"/>
      <c r="N68" s="80">
        <f>'Annual Capacity'!P68</f>
        <v>0</v>
      </c>
      <c r="O68" s="80">
        <f>'Annual Capacity'!Q68</f>
        <v>0</v>
      </c>
      <c r="P68" s="60"/>
      <c r="Q68" s="60"/>
      <c r="R68" s="80">
        <f>'Annual Capacity'!S68</f>
        <v>0</v>
      </c>
      <c r="S68" s="80">
        <f>'Annual Capacity'!T68</f>
        <v>0</v>
      </c>
      <c r="T68" s="60"/>
      <c r="U68" s="191">
        <f>'Annual Capacity'!V68</f>
        <v>0</v>
      </c>
      <c r="V68" s="191">
        <f>'Annual Capacity'!W68</f>
        <v>0</v>
      </c>
      <c r="W68" s="60"/>
      <c r="X68" s="101">
        <f t="shared" ref="X68:X73" si="81">SUM(B68+K68+R68+U68+N68)</f>
        <v>24</v>
      </c>
      <c r="Y68" s="102">
        <f t="shared" ref="Y68:Y73" si="82">SUM(C68+L68+S68+V68+O68)</f>
        <v>188.43</v>
      </c>
      <c r="Z68" s="48"/>
      <c r="AA68" s="199">
        <v>24</v>
      </c>
      <c r="AB68" s="199">
        <v>188.43</v>
      </c>
      <c r="AC68" s="198"/>
      <c r="AD68" s="238">
        <f t="shared" ref="AD68:AE70" si="83">SUM(X68-AA68)</f>
        <v>0</v>
      </c>
      <c r="AE68" s="239">
        <f t="shared" si="83"/>
        <v>0</v>
      </c>
    </row>
    <row r="69" spans="1:33" x14ac:dyDescent="0.3">
      <c r="A69" s="88">
        <v>2021</v>
      </c>
      <c r="B69" s="80">
        <f>'Annual Capacity'!D69</f>
        <v>784</v>
      </c>
      <c r="C69" s="80">
        <f>'Annual Capacity'!E69</f>
        <v>7287.7950000000001</v>
      </c>
      <c r="D69" s="60"/>
      <c r="E69" s="191">
        <f>'Annual Capacity'!G69</f>
        <v>6</v>
      </c>
      <c r="F69" s="191">
        <f>'Annual Capacity'!H69</f>
        <v>266.43</v>
      </c>
      <c r="G69" s="191">
        <f>'Annual Capacity'!I69</f>
        <v>3</v>
      </c>
      <c r="H69" s="191">
        <f>'Annual Capacity'!J69</f>
        <v>440.95</v>
      </c>
      <c r="I69" s="191">
        <f>'Annual Capacity'!K69</f>
        <v>0</v>
      </c>
      <c r="J69" s="191">
        <f>'Annual Capacity'!L69</f>
        <v>0</v>
      </c>
      <c r="K69" s="193">
        <f t="shared" si="79"/>
        <v>9</v>
      </c>
      <c r="L69" s="65">
        <f t="shared" si="80"/>
        <v>707.38</v>
      </c>
      <c r="M69" s="60"/>
      <c r="N69" s="80">
        <f>'Annual Capacity'!P69</f>
        <v>0</v>
      </c>
      <c r="O69" s="80">
        <f>'Annual Capacity'!Q69</f>
        <v>0</v>
      </c>
      <c r="P69" s="60"/>
      <c r="Q69" s="60"/>
      <c r="R69" s="80">
        <f>'Annual Capacity'!S69</f>
        <v>0</v>
      </c>
      <c r="S69" s="80">
        <f>'Annual Capacity'!T69</f>
        <v>0</v>
      </c>
      <c r="T69" s="60"/>
      <c r="U69" s="191">
        <f>'Annual Capacity'!V69</f>
        <v>0</v>
      </c>
      <c r="V69" s="191">
        <f>'Annual Capacity'!W69</f>
        <v>0</v>
      </c>
      <c r="W69" s="60"/>
      <c r="X69" s="101">
        <f t="shared" si="81"/>
        <v>793</v>
      </c>
      <c r="Y69" s="102">
        <f t="shared" si="82"/>
        <v>7995.1750000000002</v>
      </c>
      <c r="Z69" s="48"/>
      <c r="AA69" s="199">
        <v>793</v>
      </c>
      <c r="AB69" s="199">
        <v>7995.1750000000002</v>
      </c>
      <c r="AC69" s="198"/>
      <c r="AD69" s="238">
        <f t="shared" si="83"/>
        <v>0</v>
      </c>
      <c r="AE69" s="239">
        <f t="shared" si="83"/>
        <v>0</v>
      </c>
    </row>
    <row r="70" spans="1:33" x14ac:dyDescent="0.3">
      <c r="A70" s="88">
        <v>2022</v>
      </c>
      <c r="B70" s="80">
        <f>'Annual Capacity'!D70</f>
        <v>16245</v>
      </c>
      <c r="C70" s="80">
        <f>'Annual Capacity'!E70</f>
        <v>145611.37</v>
      </c>
      <c r="D70" s="60"/>
      <c r="E70" s="191">
        <f>'Annual Capacity'!G70</f>
        <v>94</v>
      </c>
      <c r="F70" s="191">
        <f>'Annual Capacity'!H70</f>
        <v>3070.42</v>
      </c>
      <c r="G70" s="191">
        <f>'Annual Capacity'!I70</f>
        <v>49</v>
      </c>
      <c r="H70" s="191">
        <f>'Annual Capacity'!J70</f>
        <v>14995.34</v>
      </c>
      <c r="I70" s="191">
        <f>'Annual Capacity'!K70</f>
        <v>8</v>
      </c>
      <c r="J70" s="191">
        <f>'Annual Capacity'!L70</f>
        <v>11639.81</v>
      </c>
      <c r="K70" s="193">
        <f t="shared" si="79"/>
        <v>151</v>
      </c>
      <c r="L70" s="65">
        <f t="shared" si="80"/>
        <v>29705.57</v>
      </c>
      <c r="M70" s="60"/>
      <c r="N70" s="80">
        <f>'Annual Capacity'!P70</f>
        <v>0</v>
      </c>
      <c r="O70" s="80">
        <f>'Annual Capacity'!Q70</f>
        <v>0</v>
      </c>
      <c r="P70" s="60"/>
      <c r="Q70" s="60"/>
      <c r="R70" s="80">
        <f>'Annual Capacity'!S70</f>
        <v>0</v>
      </c>
      <c r="S70" s="80">
        <f>'Annual Capacity'!T70</f>
        <v>0</v>
      </c>
      <c r="T70" s="60"/>
      <c r="U70" s="191">
        <f>'Annual Capacity'!V70</f>
        <v>0</v>
      </c>
      <c r="V70" s="191">
        <f>'Annual Capacity'!W70</f>
        <v>0</v>
      </c>
      <c r="W70" s="60"/>
      <c r="X70" s="101">
        <f t="shared" si="81"/>
        <v>16396</v>
      </c>
      <c r="Y70" s="102">
        <f t="shared" si="82"/>
        <v>175316.94</v>
      </c>
      <c r="Z70" s="48"/>
      <c r="AA70" s="199">
        <v>16393</v>
      </c>
      <c r="AB70" s="199">
        <v>175292.35500000001</v>
      </c>
      <c r="AC70" s="198"/>
      <c r="AD70" s="238">
        <f t="shared" si="83"/>
        <v>3</v>
      </c>
      <c r="AE70" s="239">
        <f t="shared" si="83"/>
        <v>24.584999999991851</v>
      </c>
    </row>
    <row r="71" spans="1:33" x14ac:dyDescent="0.3">
      <c r="A71" s="88">
        <v>2023</v>
      </c>
      <c r="B71" s="80">
        <f>'Annual Capacity'!D71</f>
        <v>22409</v>
      </c>
      <c r="C71" s="80">
        <f>'Annual Capacity'!E71</f>
        <v>198257.54300000001</v>
      </c>
      <c r="D71" s="60"/>
      <c r="E71" s="191">
        <f>'Annual Capacity'!G71</f>
        <v>274</v>
      </c>
      <c r="F71" s="191">
        <f>'Annual Capacity'!H71</f>
        <v>9147.14</v>
      </c>
      <c r="G71" s="191">
        <f>'Annual Capacity'!I71</f>
        <v>139</v>
      </c>
      <c r="H71" s="191">
        <f>'Annual Capacity'!J71</f>
        <v>48005.504999999997</v>
      </c>
      <c r="I71" s="191">
        <f>'Annual Capacity'!K71</f>
        <v>20</v>
      </c>
      <c r="J71" s="191">
        <f>'Annual Capacity'!L71</f>
        <v>34542.86</v>
      </c>
      <c r="K71" s="193">
        <f t="shared" si="79"/>
        <v>433</v>
      </c>
      <c r="L71" s="65">
        <f t="shared" si="80"/>
        <v>91695.505000000005</v>
      </c>
      <c r="M71" s="60"/>
      <c r="N71" s="80">
        <f>'Annual Capacity'!P71</f>
        <v>0</v>
      </c>
      <c r="O71" s="80">
        <f>'Annual Capacity'!Q71</f>
        <v>0</v>
      </c>
      <c r="P71" s="60"/>
      <c r="Q71" s="60"/>
      <c r="R71" s="80">
        <f>'Annual Capacity'!S71</f>
        <v>0</v>
      </c>
      <c r="S71" s="80">
        <f>'Annual Capacity'!T71</f>
        <v>0</v>
      </c>
      <c r="T71" s="60"/>
      <c r="U71" s="191">
        <f>'Annual Capacity'!V71</f>
        <v>16</v>
      </c>
      <c r="V71" s="191">
        <f>'Annual Capacity'!W71</f>
        <v>15981.4</v>
      </c>
      <c r="W71" s="60"/>
      <c r="X71" s="101">
        <f t="shared" si="81"/>
        <v>22858</v>
      </c>
      <c r="Y71" s="102">
        <f t="shared" si="82"/>
        <v>305934.44800000003</v>
      </c>
      <c r="Z71" s="48"/>
      <c r="AA71" s="199">
        <v>22855</v>
      </c>
      <c r="AB71" s="199">
        <v>304930.94800000003</v>
      </c>
      <c r="AC71" s="198"/>
      <c r="AD71" s="238">
        <f t="shared" ref="AD71:AD73" si="84">SUM(X71-AA71)</f>
        <v>3</v>
      </c>
      <c r="AE71" s="239">
        <f t="shared" ref="AE71:AE73" si="85">SUM(Y71-AB71)</f>
        <v>1003.5</v>
      </c>
    </row>
    <row r="72" spans="1:33" x14ac:dyDescent="0.3">
      <c r="A72" s="88">
        <v>2024</v>
      </c>
      <c r="B72" s="80">
        <f>'Annual Capacity'!D72</f>
        <v>17979</v>
      </c>
      <c r="C72" s="80">
        <f>'Annual Capacity'!E72</f>
        <v>155245.06899999999</v>
      </c>
      <c r="D72" s="60"/>
      <c r="E72" s="191">
        <f>'Annual Capacity'!G72</f>
        <v>198</v>
      </c>
      <c r="F72" s="191">
        <f>'Annual Capacity'!H72</f>
        <v>7512.1049999999996</v>
      </c>
      <c r="G72" s="191">
        <f>'Annual Capacity'!I72</f>
        <v>150</v>
      </c>
      <c r="H72" s="191">
        <f>'Annual Capacity'!J72</f>
        <v>44452.29</v>
      </c>
      <c r="I72" s="191">
        <f>'Annual Capacity'!K72</f>
        <v>23</v>
      </c>
      <c r="J72" s="191">
        <f>'Annual Capacity'!L72</f>
        <v>41534.050000000003</v>
      </c>
      <c r="K72" s="193">
        <f t="shared" si="79"/>
        <v>371</v>
      </c>
      <c r="L72" s="65">
        <f t="shared" si="80"/>
        <v>93498.445000000007</v>
      </c>
      <c r="M72" s="60"/>
      <c r="N72" s="80">
        <f>'Annual Capacity'!P72</f>
        <v>0</v>
      </c>
      <c r="O72" s="80">
        <f>'Annual Capacity'!Q72</f>
        <v>0</v>
      </c>
      <c r="P72" s="60"/>
      <c r="Q72" s="60"/>
      <c r="R72" s="80">
        <f>'Annual Capacity'!S72</f>
        <v>0</v>
      </c>
      <c r="S72" s="80">
        <f>'Annual Capacity'!T72</f>
        <v>0</v>
      </c>
      <c r="T72" s="60"/>
      <c r="U72" s="191">
        <f>'Annual Capacity'!V72</f>
        <v>9</v>
      </c>
      <c r="V72" s="191">
        <f>'Annual Capacity'!W72</f>
        <v>24048.35</v>
      </c>
      <c r="W72" s="60"/>
      <c r="X72" s="101">
        <f t="shared" ref="X72" si="86">SUM(B72+K72+R72+U72+N72)</f>
        <v>18359</v>
      </c>
      <c r="Y72" s="102">
        <f t="shared" ref="Y72" si="87">SUM(C72+L72+S72+V72+O72)</f>
        <v>272791.864</v>
      </c>
      <c r="Z72" s="48"/>
      <c r="AA72" s="199">
        <v>18355</v>
      </c>
      <c r="AB72" s="199">
        <v>272760.31400000001</v>
      </c>
      <c r="AC72" s="198"/>
      <c r="AD72" s="238">
        <f t="shared" ref="AD72" si="88">SUM(X72-AA72)</f>
        <v>4</v>
      </c>
      <c r="AE72" s="239">
        <f t="shared" si="85"/>
        <v>31.549999999988358</v>
      </c>
    </row>
    <row r="73" spans="1:33" x14ac:dyDescent="0.3">
      <c r="A73" s="88">
        <v>2025</v>
      </c>
      <c r="B73" s="80">
        <f>'Annual Capacity'!D73</f>
        <v>19828</v>
      </c>
      <c r="C73" s="80">
        <f>'Annual Capacity'!E73</f>
        <v>192204.274</v>
      </c>
      <c r="D73" s="60"/>
      <c r="E73" s="191">
        <f>'Annual Capacity'!G73</f>
        <v>166</v>
      </c>
      <c r="F73" s="191">
        <f>'Annual Capacity'!H73</f>
        <v>6088.3</v>
      </c>
      <c r="G73" s="191">
        <f>'Annual Capacity'!I73</f>
        <v>115</v>
      </c>
      <c r="H73" s="191">
        <f>'Annual Capacity'!J73</f>
        <v>39246.815000000002</v>
      </c>
      <c r="I73" s="191">
        <f>'Annual Capacity'!K73</f>
        <v>8</v>
      </c>
      <c r="J73" s="191">
        <f>'Annual Capacity'!L73</f>
        <v>15117.19</v>
      </c>
      <c r="K73" s="193">
        <f t="shared" si="79"/>
        <v>289</v>
      </c>
      <c r="L73" s="65">
        <f t="shared" si="80"/>
        <v>60452.305000000008</v>
      </c>
      <c r="M73" s="60"/>
      <c r="N73" s="80">
        <f>'Annual Capacity'!P73</f>
        <v>2</v>
      </c>
      <c r="O73" s="80">
        <f>'Annual Capacity'!Q73</f>
        <v>1111.55</v>
      </c>
      <c r="P73" s="60"/>
      <c r="Q73" s="60"/>
      <c r="R73" s="80">
        <f>'Annual Capacity'!S73</f>
        <v>0</v>
      </c>
      <c r="S73" s="80">
        <f>'Annual Capacity'!T73</f>
        <v>0</v>
      </c>
      <c r="T73" s="60"/>
      <c r="U73" s="191">
        <f>'Annual Capacity'!V73</f>
        <v>65</v>
      </c>
      <c r="V73" s="191">
        <f>'Annual Capacity'!W73</f>
        <v>73145.02</v>
      </c>
      <c r="W73" s="60"/>
      <c r="X73" s="101">
        <f t="shared" si="81"/>
        <v>20184</v>
      </c>
      <c r="Y73" s="102">
        <f t="shared" si="82"/>
        <v>326913.14900000003</v>
      </c>
      <c r="Z73" s="48"/>
      <c r="AA73" s="199">
        <v>20072</v>
      </c>
      <c r="AB73" s="199">
        <v>326002.97899999999</v>
      </c>
      <c r="AC73" s="198"/>
      <c r="AD73" s="238">
        <f t="shared" si="84"/>
        <v>112</v>
      </c>
      <c r="AE73" s="239">
        <f t="shared" si="85"/>
        <v>910.17000000004191</v>
      </c>
    </row>
    <row r="74" spans="1:33" ht="5.5" customHeight="1" x14ac:dyDescent="0.3">
      <c r="A74" s="74"/>
      <c r="B74" s="61"/>
      <c r="C74" s="62"/>
      <c r="D74" s="66"/>
      <c r="E74" s="67"/>
      <c r="F74" s="62"/>
      <c r="G74" s="67"/>
      <c r="H74" s="62"/>
      <c r="I74" s="67"/>
      <c r="J74" s="62"/>
      <c r="K74" s="67"/>
      <c r="L74" s="63"/>
      <c r="M74" s="66"/>
      <c r="N74" s="67"/>
      <c r="O74" s="62"/>
      <c r="P74" s="66"/>
      <c r="Q74" s="66"/>
      <c r="R74" s="67"/>
      <c r="S74" s="62"/>
      <c r="T74" s="66"/>
      <c r="U74" s="67"/>
      <c r="V74" s="62"/>
      <c r="W74" s="66"/>
      <c r="X74" s="61"/>
      <c r="Y74" s="63"/>
      <c r="Z74" s="48"/>
      <c r="AA74" s="73"/>
      <c r="AB74" s="64"/>
      <c r="AC74" s="198"/>
      <c r="AD74" s="240"/>
      <c r="AE74" s="241"/>
    </row>
    <row r="75" spans="1:33" s="35" customFormat="1" ht="14" x14ac:dyDescent="0.3">
      <c r="A75" s="467" t="s">
        <v>262</v>
      </c>
      <c r="B75" s="468">
        <f>SUM(B67:B73)</f>
        <v>77273</v>
      </c>
      <c r="C75" s="468">
        <f>SUM(C67:C73)</f>
        <v>698827.15099999995</v>
      </c>
      <c r="D75" s="53"/>
      <c r="E75" s="468">
        <f t="shared" ref="E75:L75" si="89">SUM(E67:E73)</f>
        <v>738</v>
      </c>
      <c r="F75" s="468">
        <f t="shared" si="89"/>
        <v>26084.395</v>
      </c>
      <c r="G75" s="468">
        <f t="shared" si="89"/>
        <v>456</v>
      </c>
      <c r="H75" s="468">
        <f t="shared" si="89"/>
        <v>147140.9</v>
      </c>
      <c r="I75" s="468">
        <f t="shared" si="89"/>
        <v>59</v>
      </c>
      <c r="J75" s="468">
        <f t="shared" si="89"/>
        <v>102833.91</v>
      </c>
      <c r="K75" s="468">
        <f t="shared" si="89"/>
        <v>1253</v>
      </c>
      <c r="L75" s="468">
        <f t="shared" si="89"/>
        <v>276059.20500000002</v>
      </c>
      <c r="M75" s="53"/>
      <c r="N75" s="468">
        <f t="shared" ref="N75:O75" si="90">SUM(N67:N73)</f>
        <v>2</v>
      </c>
      <c r="O75" s="468">
        <f t="shared" si="90"/>
        <v>1111.55</v>
      </c>
      <c r="P75" s="53"/>
      <c r="Q75" s="53"/>
      <c r="R75" s="468">
        <f t="shared" ref="R75:S75" si="91">SUM(R67:R73)</f>
        <v>0</v>
      </c>
      <c r="S75" s="468">
        <f t="shared" si="91"/>
        <v>0</v>
      </c>
      <c r="T75" s="53"/>
      <c r="U75" s="468">
        <f t="shared" ref="U75:V75" si="92">SUM(U67:U73)</f>
        <v>90</v>
      </c>
      <c r="V75" s="468">
        <f t="shared" si="92"/>
        <v>113174.77</v>
      </c>
      <c r="W75" s="53"/>
      <c r="X75" s="101">
        <f t="shared" ref="X75:Y75" si="93">SUM(X67:X73)</f>
        <v>78618</v>
      </c>
      <c r="Y75" s="101">
        <f t="shared" si="93"/>
        <v>1089172.676</v>
      </c>
      <c r="Z75" s="75"/>
      <c r="AA75" s="504">
        <f t="shared" ref="AA75:AB75" si="94">SUM(AA67:AA73)</f>
        <v>78496</v>
      </c>
      <c r="AB75" s="504">
        <f t="shared" si="94"/>
        <v>1087202.871</v>
      </c>
      <c r="AC75" s="76"/>
      <c r="AD75" s="471">
        <f t="shared" ref="AD75:AE75" si="95">SUM(AD67:AD73)</f>
        <v>122</v>
      </c>
      <c r="AE75" s="471">
        <f t="shared" si="95"/>
        <v>1969.8050000000221</v>
      </c>
    </row>
    <row r="76" spans="1:33" ht="9.65" customHeight="1" x14ac:dyDescent="0.3">
      <c r="A76" s="74"/>
      <c r="B76" s="61"/>
      <c r="C76" s="62"/>
      <c r="D76" s="66"/>
      <c r="E76" s="67"/>
      <c r="F76" s="62"/>
      <c r="G76" s="67"/>
      <c r="H76" s="62"/>
      <c r="I76" s="67"/>
      <c r="J76" s="62"/>
      <c r="K76" s="67"/>
      <c r="L76" s="63"/>
      <c r="M76" s="66"/>
      <c r="N76" s="67"/>
      <c r="O76" s="62"/>
      <c r="P76" s="66"/>
      <c r="Q76" s="66"/>
      <c r="R76" s="67"/>
      <c r="S76" s="62"/>
      <c r="T76" s="66"/>
      <c r="U76" s="67"/>
      <c r="V76" s="62"/>
      <c r="W76" s="66"/>
      <c r="X76" s="61"/>
      <c r="Y76" s="63"/>
      <c r="Z76" s="48"/>
      <c r="AA76" s="73"/>
      <c r="AB76" s="64"/>
      <c r="AC76" s="198"/>
      <c r="AD76" s="240"/>
      <c r="AE76" s="241"/>
    </row>
    <row r="77" spans="1:33" x14ac:dyDescent="0.3">
      <c r="A77" s="124">
        <v>46023</v>
      </c>
      <c r="B77" s="80">
        <v>1849</v>
      </c>
      <c r="C77" s="194">
        <v>19236.613000000001</v>
      </c>
      <c r="D77" s="60"/>
      <c r="E77" s="195">
        <v>11</v>
      </c>
      <c r="F77" s="196">
        <v>635.64</v>
      </c>
      <c r="G77" s="195">
        <v>22</v>
      </c>
      <c r="H77" s="196">
        <v>5241.5950000000003</v>
      </c>
      <c r="I77" s="195">
        <v>0</v>
      </c>
      <c r="J77" s="196">
        <v>0</v>
      </c>
      <c r="K77" s="193">
        <f t="shared" ref="K77" si="96">SUM(E77+G77+I77)</f>
        <v>33</v>
      </c>
      <c r="L77" s="65">
        <f t="shared" ref="L77" si="97">SUM(F77+H77+J77)</f>
        <v>5877.2350000000006</v>
      </c>
      <c r="M77" s="60"/>
      <c r="N77" s="193">
        <v>0</v>
      </c>
      <c r="O77" s="194">
        <v>0</v>
      </c>
      <c r="P77" s="60"/>
      <c r="Q77" s="60"/>
      <c r="R77" s="193">
        <v>0</v>
      </c>
      <c r="S77" s="194">
        <v>0</v>
      </c>
      <c r="T77" s="60"/>
      <c r="U77" s="195">
        <v>6</v>
      </c>
      <c r="V77" s="191">
        <v>5235.0600000000004</v>
      </c>
      <c r="W77" s="60"/>
      <c r="X77" s="101">
        <f t="shared" ref="X77:X84" si="98">SUM(B77+K77+N77+R77+U77)</f>
        <v>1888</v>
      </c>
      <c r="Y77" s="102">
        <f t="shared" ref="Y77:Y84" si="99">SUM(C77+L77+O77+S77+V77)</f>
        <v>30348.908000000003</v>
      </c>
      <c r="Z77" s="48"/>
      <c r="AA77" s="199">
        <v>1842</v>
      </c>
      <c r="AB77" s="199">
        <v>29879.498000000003</v>
      </c>
      <c r="AC77" s="198"/>
      <c r="AD77" s="238">
        <f t="shared" ref="AD77" si="100">SUM(X77-AA77)</f>
        <v>46</v>
      </c>
      <c r="AE77" s="239">
        <f t="shared" ref="AE77" si="101">SUM(Y77-AB77)</f>
        <v>469.40999999999985</v>
      </c>
    </row>
    <row r="78" spans="1:33" x14ac:dyDescent="0.3">
      <c r="A78" s="124">
        <v>46054</v>
      </c>
      <c r="B78" s="80">
        <v>1637</v>
      </c>
      <c r="C78" s="194">
        <v>17470.337</v>
      </c>
      <c r="D78" s="60"/>
      <c r="E78" s="195">
        <v>13</v>
      </c>
      <c r="F78" s="196">
        <v>723.97500000000002</v>
      </c>
      <c r="G78" s="195">
        <v>12</v>
      </c>
      <c r="H78" s="196">
        <v>3710.8449999999998</v>
      </c>
      <c r="I78" s="195">
        <v>0</v>
      </c>
      <c r="J78" s="196">
        <v>0</v>
      </c>
      <c r="K78" s="193">
        <f t="shared" ref="K78" si="102">SUM(E78+G78+I78)</f>
        <v>25</v>
      </c>
      <c r="L78" s="65">
        <f t="shared" ref="L78" si="103">SUM(F78+H78+J78)</f>
        <v>4434.82</v>
      </c>
      <c r="M78" s="60"/>
      <c r="N78" s="193">
        <v>0</v>
      </c>
      <c r="O78" s="194">
        <v>0</v>
      </c>
      <c r="P78" s="60"/>
      <c r="Q78" s="60"/>
      <c r="R78" s="193">
        <v>0</v>
      </c>
      <c r="S78" s="194">
        <v>0</v>
      </c>
      <c r="T78" s="60"/>
      <c r="U78" s="195">
        <v>5</v>
      </c>
      <c r="V78" s="191">
        <v>2815.93</v>
      </c>
      <c r="W78" s="60"/>
      <c r="X78" s="101">
        <f t="shared" si="98"/>
        <v>1667</v>
      </c>
      <c r="Y78" s="102">
        <f t="shared" si="99"/>
        <v>24721.087</v>
      </c>
      <c r="Z78" s="48"/>
      <c r="AA78" s="199">
        <v>1640</v>
      </c>
      <c r="AB78" s="199">
        <v>24394.537</v>
      </c>
      <c r="AC78" s="198"/>
      <c r="AD78" s="238">
        <f t="shared" ref="AD78:AD87" si="104">SUM(X78-AA78)</f>
        <v>27</v>
      </c>
      <c r="AE78" s="239">
        <f t="shared" ref="AE78:AE87" si="105">SUM(Y78-AB78)</f>
        <v>326.54999999999927</v>
      </c>
    </row>
    <row r="79" spans="1:33" x14ac:dyDescent="0.3">
      <c r="A79" s="124">
        <v>46082</v>
      </c>
      <c r="B79" s="80">
        <v>1878</v>
      </c>
      <c r="C79" s="194">
        <v>19208.383000000002</v>
      </c>
      <c r="D79" s="60"/>
      <c r="E79" s="195">
        <v>11</v>
      </c>
      <c r="F79" s="196">
        <v>391.92500000000001</v>
      </c>
      <c r="G79" s="195">
        <v>7</v>
      </c>
      <c r="H79" s="196">
        <v>1927.8150000000001</v>
      </c>
      <c r="I79" s="195">
        <v>0</v>
      </c>
      <c r="J79" s="196">
        <v>0</v>
      </c>
      <c r="K79" s="193">
        <f t="shared" ref="K79:K88" si="106">SUM(E79+G79+I79)</f>
        <v>18</v>
      </c>
      <c r="L79" s="65">
        <f t="shared" ref="L79:L88" si="107">SUM(F79+H79+J79)</f>
        <v>2319.7400000000002</v>
      </c>
      <c r="M79" s="60"/>
      <c r="N79" s="193">
        <v>0</v>
      </c>
      <c r="O79" s="194">
        <v>0</v>
      </c>
      <c r="P79" s="60"/>
      <c r="Q79" s="60"/>
      <c r="R79" s="193">
        <v>0</v>
      </c>
      <c r="S79" s="194">
        <v>0</v>
      </c>
      <c r="T79" s="60"/>
      <c r="U79" s="195">
        <v>11</v>
      </c>
      <c r="V79" s="191">
        <v>16622.52</v>
      </c>
      <c r="W79" s="60"/>
      <c r="X79" s="101">
        <f t="shared" si="98"/>
        <v>1907</v>
      </c>
      <c r="Y79" s="102">
        <f t="shared" si="99"/>
        <v>38150.643000000004</v>
      </c>
      <c r="Z79" s="48"/>
      <c r="AA79" s="199">
        <v>1883</v>
      </c>
      <c r="AB79" s="199">
        <v>37317.03</v>
      </c>
      <c r="AC79" s="198"/>
      <c r="AD79" s="238">
        <f t="shared" si="104"/>
        <v>24</v>
      </c>
      <c r="AE79" s="239">
        <f t="shared" si="105"/>
        <v>833.61300000000483</v>
      </c>
      <c r="AG79" s="122"/>
    </row>
    <row r="80" spans="1:33" x14ac:dyDescent="0.3">
      <c r="A80" s="124">
        <v>46113</v>
      </c>
      <c r="B80" s="80">
        <v>1823</v>
      </c>
      <c r="C80" s="194">
        <v>18787.744999999999</v>
      </c>
      <c r="D80" s="60"/>
      <c r="E80" s="195">
        <v>12</v>
      </c>
      <c r="F80" s="196">
        <v>623.59</v>
      </c>
      <c r="G80" s="195">
        <v>4</v>
      </c>
      <c r="H80" s="196">
        <v>2359.5050000000001</v>
      </c>
      <c r="I80" s="195">
        <v>0</v>
      </c>
      <c r="J80" s="196">
        <v>0</v>
      </c>
      <c r="K80" s="193">
        <f t="shared" si="106"/>
        <v>16</v>
      </c>
      <c r="L80" s="65">
        <f t="shared" si="107"/>
        <v>2983.0950000000003</v>
      </c>
      <c r="M80" s="60"/>
      <c r="N80" s="193">
        <v>0</v>
      </c>
      <c r="O80" s="194">
        <v>0</v>
      </c>
      <c r="P80" s="60"/>
      <c r="Q80" s="60"/>
      <c r="R80" s="193">
        <v>0</v>
      </c>
      <c r="S80" s="194">
        <v>0</v>
      </c>
      <c r="T80" s="60"/>
      <c r="U80" s="195">
        <v>5</v>
      </c>
      <c r="V80" s="191">
        <v>7625.81</v>
      </c>
      <c r="W80" s="60"/>
      <c r="X80" s="101">
        <f t="shared" si="98"/>
        <v>1844</v>
      </c>
      <c r="Y80" s="102">
        <f t="shared" si="99"/>
        <v>29396.65</v>
      </c>
      <c r="Z80" s="48"/>
      <c r="AA80" s="199">
        <v>1820</v>
      </c>
      <c r="AB80" s="199">
        <v>29080.895000000004</v>
      </c>
      <c r="AC80" s="198"/>
      <c r="AD80" s="238">
        <f t="shared" si="104"/>
        <v>24</v>
      </c>
      <c r="AE80" s="239">
        <f t="shared" si="105"/>
        <v>315.75499999999738</v>
      </c>
      <c r="AF80" s="122"/>
    </row>
    <row r="81" spans="1:33" x14ac:dyDescent="0.3">
      <c r="A81" s="124">
        <v>46143</v>
      </c>
      <c r="B81" s="80">
        <v>1593</v>
      </c>
      <c r="C81" s="194">
        <v>16381.411</v>
      </c>
      <c r="D81" s="60"/>
      <c r="E81" s="195">
        <v>10</v>
      </c>
      <c r="F81" s="196">
        <v>326.96499999999997</v>
      </c>
      <c r="G81" s="195">
        <v>10</v>
      </c>
      <c r="H81" s="196">
        <v>3040.3649999999998</v>
      </c>
      <c r="I81" s="195">
        <v>2</v>
      </c>
      <c r="J81" s="196">
        <v>3386.35</v>
      </c>
      <c r="K81" s="193">
        <f t="shared" si="106"/>
        <v>22</v>
      </c>
      <c r="L81" s="65">
        <f t="shared" si="107"/>
        <v>6753.68</v>
      </c>
      <c r="M81" s="60"/>
      <c r="N81" s="193">
        <v>0</v>
      </c>
      <c r="O81" s="194">
        <v>0</v>
      </c>
      <c r="P81" s="60"/>
      <c r="Q81" s="60"/>
      <c r="R81" s="193">
        <v>0</v>
      </c>
      <c r="S81" s="194">
        <v>0</v>
      </c>
      <c r="T81" s="60"/>
      <c r="U81" s="195">
        <v>3</v>
      </c>
      <c r="V81" s="191">
        <v>3063.36</v>
      </c>
      <c r="W81" s="60"/>
      <c r="X81" s="101">
        <f t="shared" si="98"/>
        <v>1618</v>
      </c>
      <c r="Y81" s="102">
        <f t="shared" si="99"/>
        <v>26198.451000000001</v>
      </c>
      <c r="Z81" s="48"/>
      <c r="AA81" s="199">
        <v>1592</v>
      </c>
      <c r="AB81" s="199">
        <v>25696.041000000001</v>
      </c>
      <c r="AC81" s="198"/>
      <c r="AD81" s="238">
        <f t="shared" si="104"/>
        <v>26</v>
      </c>
      <c r="AE81" s="239">
        <f t="shared" si="105"/>
        <v>502.40999999999985</v>
      </c>
    </row>
    <row r="82" spans="1:33" x14ac:dyDescent="0.3">
      <c r="A82" s="124">
        <v>46174</v>
      </c>
      <c r="B82" s="80">
        <v>1560</v>
      </c>
      <c r="C82" s="194">
        <v>16166.385</v>
      </c>
      <c r="D82" s="60"/>
      <c r="E82" s="195">
        <v>13</v>
      </c>
      <c r="F82" s="196">
        <v>422.58</v>
      </c>
      <c r="G82" s="195">
        <v>6</v>
      </c>
      <c r="H82" s="196">
        <v>2990.05</v>
      </c>
      <c r="I82" s="195">
        <v>0</v>
      </c>
      <c r="J82" s="196">
        <v>0</v>
      </c>
      <c r="K82" s="193">
        <f t="shared" si="106"/>
        <v>19</v>
      </c>
      <c r="L82" s="65">
        <f t="shared" si="107"/>
        <v>3412.63</v>
      </c>
      <c r="M82" s="60"/>
      <c r="N82" s="193">
        <v>0</v>
      </c>
      <c r="O82" s="194">
        <v>0</v>
      </c>
      <c r="P82" s="60"/>
      <c r="Q82" s="60"/>
      <c r="R82" s="193">
        <v>0</v>
      </c>
      <c r="S82" s="194">
        <v>0</v>
      </c>
      <c r="T82" s="60"/>
      <c r="U82" s="195">
        <v>12</v>
      </c>
      <c r="V82" s="195">
        <v>10130.09</v>
      </c>
      <c r="W82" s="60"/>
      <c r="X82" s="101">
        <f t="shared" si="98"/>
        <v>1591</v>
      </c>
      <c r="Y82" s="102">
        <f t="shared" si="99"/>
        <v>29709.105</v>
      </c>
      <c r="Z82" s="48"/>
      <c r="AA82" s="199">
        <v>1510</v>
      </c>
      <c r="AB82" s="199">
        <v>24803.385000000002</v>
      </c>
      <c r="AC82" s="198"/>
      <c r="AD82" s="238">
        <f t="shared" si="104"/>
        <v>81</v>
      </c>
      <c r="AE82" s="239">
        <f t="shared" si="105"/>
        <v>4905.7199999999975</v>
      </c>
    </row>
    <row r="83" spans="1:33" x14ac:dyDescent="0.3">
      <c r="A83" s="124">
        <v>46204</v>
      </c>
      <c r="B83" s="80">
        <v>1357</v>
      </c>
      <c r="C83" s="194">
        <v>13754.584999999999</v>
      </c>
      <c r="D83" s="60"/>
      <c r="E83" s="195">
        <v>9</v>
      </c>
      <c r="F83" s="196">
        <v>390.37</v>
      </c>
      <c r="G83" s="195">
        <v>5</v>
      </c>
      <c r="H83" s="196">
        <v>1564.84</v>
      </c>
      <c r="I83" s="195">
        <v>0</v>
      </c>
      <c r="J83" s="196">
        <v>0</v>
      </c>
      <c r="K83" s="193">
        <f t="shared" si="106"/>
        <v>14</v>
      </c>
      <c r="L83" s="65">
        <f t="shared" si="107"/>
        <v>1955.21</v>
      </c>
      <c r="M83" s="60"/>
      <c r="N83" s="193">
        <v>0</v>
      </c>
      <c r="O83" s="194">
        <v>0</v>
      </c>
      <c r="P83" s="60"/>
      <c r="Q83" s="60"/>
      <c r="R83" s="193">
        <v>0</v>
      </c>
      <c r="S83" s="194">
        <v>0</v>
      </c>
      <c r="T83" s="60"/>
      <c r="U83" s="195">
        <v>8</v>
      </c>
      <c r="V83" s="195">
        <v>11832.03</v>
      </c>
      <c r="W83" s="60"/>
      <c r="X83" s="101">
        <f t="shared" si="98"/>
        <v>1379</v>
      </c>
      <c r="Y83" s="102">
        <f t="shared" si="99"/>
        <v>27541.824999999997</v>
      </c>
      <c r="Z83" s="48"/>
      <c r="AA83" s="199">
        <v>1151</v>
      </c>
      <c r="AB83" s="199">
        <v>12839.499</v>
      </c>
      <c r="AC83" s="198"/>
      <c r="AD83" s="238">
        <f t="shared" si="104"/>
        <v>228</v>
      </c>
      <c r="AE83" s="239">
        <f t="shared" si="105"/>
        <v>14702.325999999997</v>
      </c>
    </row>
    <row r="84" spans="1:33" x14ac:dyDescent="0.3">
      <c r="A84" s="124">
        <v>46235</v>
      </c>
      <c r="B84" s="80">
        <v>935</v>
      </c>
      <c r="C84" s="194">
        <v>9093.7309999999998</v>
      </c>
      <c r="D84" s="60"/>
      <c r="E84" s="195">
        <v>7</v>
      </c>
      <c r="F84" s="196">
        <v>217.48099999999999</v>
      </c>
      <c r="G84" s="195">
        <v>5</v>
      </c>
      <c r="H84" s="196">
        <v>1305.57</v>
      </c>
      <c r="I84" s="195">
        <v>1</v>
      </c>
      <c r="J84" s="196">
        <v>1749.6</v>
      </c>
      <c r="K84" s="193">
        <f t="shared" si="106"/>
        <v>13</v>
      </c>
      <c r="L84" s="65">
        <f t="shared" si="107"/>
        <v>3272.6509999999998</v>
      </c>
      <c r="M84" s="60"/>
      <c r="N84" s="193">
        <v>0</v>
      </c>
      <c r="O84" s="194">
        <v>0</v>
      </c>
      <c r="P84" s="60"/>
      <c r="Q84" s="60"/>
      <c r="R84" s="193">
        <v>0</v>
      </c>
      <c r="S84" s="194">
        <v>0</v>
      </c>
      <c r="T84" s="60"/>
      <c r="U84" s="195">
        <v>3</v>
      </c>
      <c r="V84" s="195">
        <v>1461.69</v>
      </c>
      <c r="W84" s="60"/>
      <c r="X84" s="101">
        <f t="shared" si="98"/>
        <v>951</v>
      </c>
      <c r="Y84" s="102">
        <f t="shared" si="99"/>
        <v>13828.072</v>
      </c>
      <c r="Z84" s="48"/>
      <c r="AA84" s="199">
        <v>0</v>
      </c>
      <c r="AB84" s="199">
        <v>0</v>
      </c>
      <c r="AC84" s="198"/>
      <c r="AD84" s="238">
        <f t="shared" si="104"/>
        <v>951</v>
      </c>
      <c r="AE84" s="239">
        <f t="shared" si="105"/>
        <v>13828.072</v>
      </c>
    </row>
    <row r="85" spans="1:33" hidden="1" x14ac:dyDescent="0.3">
      <c r="A85" s="124">
        <v>46266</v>
      </c>
      <c r="B85" s="80">
        <v>0</v>
      </c>
      <c r="C85" s="194">
        <v>0</v>
      </c>
      <c r="D85" s="60"/>
      <c r="E85" s="195">
        <v>0</v>
      </c>
      <c r="F85" s="196">
        <v>0</v>
      </c>
      <c r="G85" s="195">
        <v>0</v>
      </c>
      <c r="H85" s="196">
        <v>0</v>
      </c>
      <c r="I85" s="195">
        <v>0</v>
      </c>
      <c r="J85" s="196">
        <v>0</v>
      </c>
      <c r="K85" s="193">
        <f t="shared" si="106"/>
        <v>0</v>
      </c>
      <c r="L85" s="65">
        <f t="shared" si="107"/>
        <v>0</v>
      </c>
      <c r="M85" s="60"/>
      <c r="N85" s="193">
        <v>0</v>
      </c>
      <c r="O85" s="194">
        <v>0</v>
      </c>
      <c r="P85" s="60"/>
      <c r="Q85" s="60"/>
      <c r="R85" s="193">
        <v>0</v>
      </c>
      <c r="S85" s="194">
        <v>0</v>
      </c>
      <c r="T85" s="60"/>
      <c r="U85" s="195">
        <v>0</v>
      </c>
      <c r="V85" s="195">
        <v>0</v>
      </c>
      <c r="W85" s="60"/>
      <c r="X85" s="101">
        <f>SUM(B85+K85+N85+R85+U85)</f>
        <v>0</v>
      </c>
      <c r="Y85" s="102">
        <f>SUM(C85+L85+O85+S85+V85)</f>
        <v>0</v>
      </c>
      <c r="Z85" s="48"/>
      <c r="AA85" s="199">
        <v>0</v>
      </c>
      <c r="AB85" s="199">
        <v>0</v>
      </c>
      <c r="AC85" s="198"/>
      <c r="AD85" s="238">
        <f t="shared" si="104"/>
        <v>0</v>
      </c>
      <c r="AE85" s="239">
        <f t="shared" si="105"/>
        <v>0</v>
      </c>
    </row>
    <row r="86" spans="1:33" hidden="1" x14ac:dyDescent="0.3">
      <c r="A86" s="124">
        <v>46296</v>
      </c>
      <c r="B86" s="80">
        <v>0</v>
      </c>
      <c r="C86" s="194">
        <v>0</v>
      </c>
      <c r="D86" s="60"/>
      <c r="E86" s="195">
        <v>0</v>
      </c>
      <c r="F86" s="196">
        <v>0</v>
      </c>
      <c r="G86" s="195">
        <v>0</v>
      </c>
      <c r="H86" s="196">
        <v>0</v>
      </c>
      <c r="I86" s="195">
        <v>0</v>
      </c>
      <c r="J86" s="196">
        <v>0</v>
      </c>
      <c r="K86" s="193">
        <f t="shared" si="106"/>
        <v>0</v>
      </c>
      <c r="L86" s="65">
        <f t="shared" si="107"/>
        <v>0</v>
      </c>
      <c r="M86" s="60"/>
      <c r="N86" s="193">
        <v>0</v>
      </c>
      <c r="O86" s="194">
        <v>0</v>
      </c>
      <c r="P86" s="60"/>
      <c r="Q86" s="60"/>
      <c r="R86" s="193">
        <v>0</v>
      </c>
      <c r="S86" s="194">
        <v>0</v>
      </c>
      <c r="T86" s="60"/>
      <c r="U86" s="195">
        <v>0</v>
      </c>
      <c r="V86" s="195">
        <v>0</v>
      </c>
      <c r="W86" s="60"/>
      <c r="X86" s="101">
        <f>SUM(B86+K86+N86+R86+U86)</f>
        <v>0</v>
      </c>
      <c r="Y86" s="102">
        <f>SUM(C86+L86+O86+S86+V86)</f>
        <v>0</v>
      </c>
      <c r="Z86" s="48"/>
      <c r="AA86" s="199">
        <v>0</v>
      </c>
      <c r="AB86" s="199">
        <v>0</v>
      </c>
      <c r="AC86" s="198"/>
      <c r="AD86" s="238">
        <f t="shared" si="104"/>
        <v>0</v>
      </c>
      <c r="AE86" s="239">
        <f t="shared" si="105"/>
        <v>0</v>
      </c>
    </row>
    <row r="87" spans="1:33" hidden="1" x14ac:dyDescent="0.3">
      <c r="A87" s="124">
        <v>46327</v>
      </c>
      <c r="B87" s="80">
        <v>0</v>
      </c>
      <c r="C87" s="194">
        <v>0</v>
      </c>
      <c r="D87" s="60"/>
      <c r="E87" s="195">
        <v>0</v>
      </c>
      <c r="F87" s="196">
        <v>0</v>
      </c>
      <c r="G87" s="195">
        <v>0</v>
      </c>
      <c r="H87" s="196">
        <v>0</v>
      </c>
      <c r="I87" s="195">
        <v>0</v>
      </c>
      <c r="J87" s="196">
        <v>0</v>
      </c>
      <c r="K87" s="193">
        <f t="shared" si="106"/>
        <v>0</v>
      </c>
      <c r="L87" s="65">
        <f t="shared" si="107"/>
        <v>0</v>
      </c>
      <c r="M87" s="60"/>
      <c r="N87" s="193">
        <v>0</v>
      </c>
      <c r="O87" s="194">
        <v>0</v>
      </c>
      <c r="P87" s="60"/>
      <c r="Q87" s="60"/>
      <c r="R87" s="193">
        <v>0</v>
      </c>
      <c r="S87" s="194">
        <v>0</v>
      </c>
      <c r="T87" s="60"/>
      <c r="U87" s="195">
        <v>0</v>
      </c>
      <c r="V87" s="195">
        <v>0</v>
      </c>
      <c r="W87" s="60"/>
      <c r="X87" s="101">
        <f t="shared" ref="X87:X88" si="108">SUM(B87+K87+R87+U87)</f>
        <v>0</v>
      </c>
      <c r="Y87" s="102">
        <f t="shared" ref="Y87:Y88" si="109">SUM(C87+L87+S87+V87)</f>
        <v>0</v>
      </c>
      <c r="Z87" s="48"/>
      <c r="AA87" s="199">
        <v>0</v>
      </c>
      <c r="AB87" s="199">
        <v>0</v>
      </c>
      <c r="AC87" s="198"/>
      <c r="AD87" s="238">
        <f t="shared" si="104"/>
        <v>0</v>
      </c>
      <c r="AE87" s="239">
        <f t="shared" si="105"/>
        <v>0</v>
      </c>
    </row>
    <row r="88" spans="1:33" hidden="1" x14ac:dyDescent="0.3">
      <c r="A88" s="124">
        <v>46357</v>
      </c>
      <c r="B88" s="80">
        <v>0</v>
      </c>
      <c r="C88" s="194">
        <v>0</v>
      </c>
      <c r="D88" s="60"/>
      <c r="E88" s="195">
        <v>0</v>
      </c>
      <c r="F88" s="196">
        <v>0</v>
      </c>
      <c r="G88" s="195">
        <v>0</v>
      </c>
      <c r="H88" s="196">
        <v>0</v>
      </c>
      <c r="I88" s="195">
        <v>0</v>
      </c>
      <c r="J88" s="196">
        <v>0</v>
      </c>
      <c r="K88" s="193">
        <f t="shared" si="106"/>
        <v>0</v>
      </c>
      <c r="L88" s="65">
        <f t="shared" si="107"/>
        <v>0</v>
      </c>
      <c r="M88" s="60"/>
      <c r="N88" s="193">
        <v>0</v>
      </c>
      <c r="O88" s="194">
        <v>0</v>
      </c>
      <c r="P88" s="60"/>
      <c r="Q88" s="60"/>
      <c r="R88" s="193">
        <v>0</v>
      </c>
      <c r="S88" s="194">
        <v>0</v>
      </c>
      <c r="T88" s="60"/>
      <c r="U88" s="195">
        <v>0</v>
      </c>
      <c r="V88" s="195">
        <v>0</v>
      </c>
      <c r="W88" s="60"/>
      <c r="X88" s="101">
        <f t="shared" si="108"/>
        <v>0</v>
      </c>
      <c r="Y88" s="102">
        <f t="shared" si="109"/>
        <v>0</v>
      </c>
      <c r="Z88" s="48"/>
      <c r="AA88" s="199">
        <v>0</v>
      </c>
      <c r="AB88" s="199">
        <v>0</v>
      </c>
      <c r="AC88" s="198"/>
      <c r="AD88" s="238">
        <f t="shared" ref="AD88" si="110">SUM(X88-AA88)</f>
        <v>0</v>
      </c>
      <c r="AE88" s="239">
        <f t="shared" ref="AE88" si="111">SUM(Y88-AB88)</f>
        <v>0</v>
      </c>
    </row>
    <row r="89" spans="1:33" ht="5.5" customHeight="1" x14ac:dyDescent="0.3">
      <c r="A89" s="74"/>
      <c r="B89" s="61"/>
      <c r="C89" s="62"/>
      <c r="D89" s="66"/>
      <c r="E89" s="67"/>
      <c r="F89" s="62"/>
      <c r="G89" s="67"/>
      <c r="H89" s="62"/>
      <c r="I89" s="67"/>
      <c r="J89" s="62"/>
      <c r="K89" s="67"/>
      <c r="L89" s="63"/>
      <c r="M89" s="66"/>
      <c r="N89" s="67"/>
      <c r="O89" s="62"/>
      <c r="P89" s="66"/>
      <c r="Q89" s="66"/>
      <c r="R89" s="67"/>
      <c r="S89" s="62"/>
      <c r="T89" s="66"/>
      <c r="U89" s="67"/>
      <c r="V89" s="62"/>
      <c r="W89" s="66"/>
      <c r="X89" s="61"/>
      <c r="Y89" s="63"/>
      <c r="Z89" s="48"/>
      <c r="AA89" s="73"/>
      <c r="AB89" s="64"/>
      <c r="AC89" s="198"/>
      <c r="AD89" s="240"/>
      <c r="AE89" s="241"/>
    </row>
    <row r="90" spans="1:33" x14ac:dyDescent="0.3">
      <c r="A90" s="467" t="s">
        <v>263</v>
      </c>
      <c r="B90" s="468">
        <f>SUM(B77:B88)</f>
        <v>12632</v>
      </c>
      <c r="C90" s="468">
        <f>SUM(C77:C88)</f>
        <v>130099.19</v>
      </c>
      <c r="D90" s="53"/>
      <c r="E90" s="468">
        <f t="shared" ref="E90:L90" si="112">SUM(E77:E88)</f>
        <v>86</v>
      </c>
      <c r="F90" s="468">
        <f t="shared" si="112"/>
        <v>3732.5259999999998</v>
      </c>
      <c r="G90" s="468">
        <f t="shared" si="112"/>
        <v>71</v>
      </c>
      <c r="H90" s="468">
        <f t="shared" si="112"/>
        <v>22140.585000000003</v>
      </c>
      <c r="I90" s="468">
        <f t="shared" si="112"/>
        <v>3</v>
      </c>
      <c r="J90" s="468">
        <f t="shared" si="112"/>
        <v>5135.95</v>
      </c>
      <c r="K90" s="468">
        <f t="shared" si="112"/>
        <v>160</v>
      </c>
      <c r="L90" s="468">
        <f t="shared" si="112"/>
        <v>31009.061000000002</v>
      </c>
      <c r="M90" s="53"/>
      <c r="N90" s="468">
        <f>SUM(N77:N88)</f>
        <v>0</v>
      </c>
      <c r="O90" s="468">
        <f>SUM(O77:O88)</f>
        <v>0</v>
      </c>
      <c r="P90" s="53"/>
      <c r="Q90" s="53"/>
      <c r="R90" s="468">
        <f>SUM(R77:R88)</f>
        <v>0</v>
      </c>
      <c r="S90" s="468">
        <f>SUM(S77:S88)</f>
        <v>0</v>
      </c>
      <c r="T90" s="53"/>
      <c r="U90" s="468">
        <f>SUM(U77:U88)</f>
        <v>53</v>
      </c>
      <c r="V90" s="468">
        <f>SUM(V77:V88)</f>
        <v>58786.490000000005</v>
      </c>
      <c r="W90" s="53"/>
      <c r="X90" s="468">
        <f>SUM(X77:X88)</f>
        <v>12845</v>
      </c>
      <c r="Y90" s="468">
        <f>SUM(Y77:Y88)</f>
        <v>219894.74099999998</v>
      </c>
      <c r="Z90" s="75"/>
      <c r="AA90" s="382">
        <f>SUM(AA77:AA88)</f>
        <v>11438</v>
      </c>
      <c r="AB90" s="382">
        <f>SUM(AB77:AB88)</f>
        <v>184010.88500000004</v>
      </c>
      <c r="AC90" s="76"/>
      <c r="AD90" s="471">
        <f>SUM(AD77:AD88)</f>
        <v>1407</v>
      </c>
      <c r="AE90" s="471">
        <f>SUM(AE77:AE88)</f>
        <v>35883.856</v>
      </c>
    </row>
    <row r="91" spans="1:33" s="104" customFormat="1" ht="3.65" customHeight="1" x14ac:dyDescent="0.35">
      <c r="A91" s="103"/>
      <c r="B91" s="130"/>
      <c r="C91" s="44"/>
      <c r="D91" s="44"/>
      <c r="E91" s="44"/>
      <c r="F91" s="44"/>
      <c r="G91" s="44"/>
      <c r="H91" s="330"/>
      <c r="I91" s="44"/>
      <c r="J91" s="44"/>
      <c r="K91" s="44"/>
      <c r="L91" s="44"/>
      <c r="M91" s="44"/>
      <c r="N91" s="44"/>
      <c r="O91" s="44"/>
      <c r="P91" s="44"/>
      <c r="Q91" s="44"/>
      <c r="R91" s="44"/>
      <c r="S91" s="44"/>
      <c r="T91" s="44"/>
      <c r="U91" s="44"/>
      <c r="V91" s="44"/>
      <c r="W91" s="44"/>
      <c r="X91" s="44"/>
      <c r="Y91" s="44"/>
      <c r="Z91" s="44"/>
      <c r="AA91" s="51"/>
      <c r="AB91" s="232"/>
      <c r="AC91" s="233"/>
      <c r="AD91" s="237"/>
      <c r="AE91" s="296"/>
      <c r="AF91" s="129"/>
      <c r="AG91" s="129"/>
    </row>
    <row r="92" spans="1:33" x14ac:dyDescent="0.3">
      <c r="A92" s="481" t="s">
        <v>264</v>
      </c>
      <c r="B92" s="476">
        <f>SUM(B90+B75)</f>
        <v>89905</v>
      </c>
      <c r="C92" s="476">
        <f>SUM(C90+C75)</f>
        <v>828926.34100000001</v>
      </c>
      <c r="D92" s="77"/>
      <c r="E92" s="476">
        <f t="shared" ref="E92:L92" si="113">SUM(E90+E75)</f>
        <v>824</v>
      </c>
      <c r="F92" s="476">
        <f t="shared" si="113"/>
        <v>29816.921000000002</v>
      </c>
      <c r="G92" s="476">
        <f t="shared" si="113"/>
        <v>527</v>
      </c>
      <c r="H92" s="479">
        <f t="shared" si="113"/>
        <v>169281.48499999999</v>
      </c>
      <c r="I92" s="476">
        <f t="shared" si="113"/>
        <v>62</v>
      </c>
      <c r="J92" s="476">
        <f t="shared" si="113"/>
        <v>107969.86</v>
      </c>
      <c r="K92" s="476">
        <f t="shared" si="113"/>
        <v>1413</v>
      </c>
      <c r="L92" s="476">
        <f t="shared" si="113"/>
        <v>307068.266</v>
      </c>
      <c r="M92" s="77"/>
      <c r="N92" s="476">
        <f>SUM(N90+N75)</f>
        <v>2</v>
      </c>
      <c r="O92" s="476">
        <f>SUM(O90+O75)</f>
        <v>1111.55</v>
      </c>
      <c r="P92" s="77"/>
      <c r="Q92" s="77"/>
      <c r="R92" s="476">
        <f>SUM(R90+R75)</f>
        <v>0</v>
      </c>
      <c r="S92" s="476">
        <f>SUM(S90+S75)</f>
        <v>0</v>
      </c>
      <c r="T92" s="77"/>
      <c r="U92" s="476">
        <f>SUM(U90+U75)</f>
        <v>143</v>
      </c>
      <c r="V92" s="476">
        <f>SUM(V90+V75)</f>
        <v>171961.26</v>
      </c>
      <c r="W92" s="77"/>
      <c r="X92" s="476">
        <f>SUM(X90+X75)</f>
        <v>91463</v>
      </c>
      <c r="Y92" s="476">
        <f>SUM(Y90+Y75)</f>
        <v>1309067.4169999999</v>
      </c>
      <c r="Z92" s="78"/>
      <c r="AA92" s="381">
        <f>SUM(AA90+AA75)</f>
        <v>89934</v>
      </c>
      <c r="AB92" s="381">
        <f>SUM(AB90+AB75)</f>
        <v>1271213.7560000001</v>
      </c>
      <c r="AC92" s="79"/>
      <c r="AD92" s="476">
        <f>SUM(AD90+AD75)</f>
        <v>1529</v>
      </c>
      <c r="AE92" s="476">
        <f>SUM(AE90+AE75)</f>
        <v>37853.661000000022</v>
      </c>
    </row>
    <row r="93" spans="1:33" ht="9.65" customHeight="1" x14ac:dyDescent="0.3">
      <c r="A93" s="74"/>
      <c r="B93" s="61"/>
      <c r="C93" s="62"/>
      <c r="D93" s="66"/>
      <c r="E93" s="67"/>
      <c r="F93" s="62"/>
      <c r="G93" s="67"/>
      <c r="H93" s="62"/>
      <c r="I93" s="67"/>
      <c r="J93" s="62"/>
      <c r="K93" s="67"/>
      <c r="L93" s="63"/>
      <c r="M93" s="66"/>
      <c r="N93" s="67"/>
      <c r="O93" s="62"/>
      <c r="P93" s="66"/>
      <c r="Q93" s="66"/>
      <c r="R93" s="67"/>
      <c r="S93" s="62"/>
      <c r="T93" s="66"/>
      <c r="U93" s="67"/>
      <c r="V93" s="62"/>
      <c r="W93" s="66"/>
      <c r="X93" s="61"/>
      <c r="Y93" s="63"/>
      <c r="Z93" s="48"/>
      <c r="AA93" s="73"/>
      <c r="AB93" s="64"/>
      <c r="AC93" s="198"/>
      <c r="AD93" s="240"/>
      <c r="AE93" s="241"/>
    </row>
    <row r="94" spans="1:33" ht="13.75" customHeight="1" x14ac:dyDescent="0.3">
      <c r="A94" s="250" t="s">
        <v>265</v>
      </c>
      <c r="B94" s="49"/>
      <c r="C94" s="119"/>
      <c r="D94" s="49"/>
      <c r="E94" s="365"/>
      <c r="F94" s="365"/>
      <c r="G94" s="363"/>
      <c r="H94" s="362"/>
      <c r="I94" s="363"/>
      <c r="J94" s="362"/>
      <c r="K94" s="119"/>
      <c r="L94" s="364"/>
      <c r="M94" s="44"/>
      <c r="N94" s="366"/>
      <c r="O94" s="367"/>
      <c r="P94" s="44"/>
      <c r="Q94" s="44"/>
      <c r="R94" s="366"/>
      <c r="S94" s="367"/>
      <c r="T94" s="44"/>
      <c r="U94" s="568"/>
      <c r="V94" s="568"/>
      <c r="W94" s="7"/>
      <c r="X94" s="44"/>
      <c r="Y94" s="44"/>
      <c r="Z94" s="48"/>
      <c r="AA94" s="51"/>
      <c r="AB94" s="51"/>
      <c r="AC94" s="198"/>
      <c r="AD94" s="237"/>
      <c r="AE94" s="237"/>
    </row>
    <row r="95" spans="1:33" x14ac:dyDescent="0.3">
      <c r="A95" s="88">
        <v>2023</v>
      </c>
      <c r="B95" s="226"/>
      <c r="C95" s="226"/>
      <c r="D95" s="60"/>
      <c r="E95" s="80">
        <f>'Annual Capacity'!F84</f>
        <v>0</v>
      </c>
      <c r="F95" s="80">
        <f>'Annual Capacity'!G84</f>
        <v>0</v>
      </c>
      <c r="G95" s="80">
        <f>'Annual Capacity'!H84</f>
        <v>0</v>
      </c>
      <c r="H95" s="80">
        <f>'Annual Capacity'!I84</f>
        <v>0</v>
      </c>
      <c r="I95" s="80">
        <f>'Annual Capacity'!J84</f>
        <v>0</v>
      </c>
      <c r="J95" s="80">
        <f>'Annual Capacity'!K84</f>
        <v>0</v>
      </c>
      <c r="K95" s="80">
        <f>'Annual Capacity'!L84</f>
        <v>0</v>
      </c>
      <c r="L95" s="80">
        <f>'Annual Capacity'!M84</f>
        <v>0</v>
      </c>
      <c r="M95" s="60"/>
      <c r="N95" s="226"/>
      <c r="O95" s="226"/>
      <c r="P95" s="60"/>
      <c r="Q95" s="60"/>
      <c r="R95" s="80">
        <f>'Annual Capacity'!S84</f>
        <v>1</v>
      </c>
      <c r="S95" s="80">
        <f>'Annual Capacity'!T84</f>
        <v>2772.77</v>
      </c>
      <c r="T95" s="60"/>
      <c r="U95" s="226"/>
      <c r="V95" s="226"/>
      <c r="W95" s="60"/>
      <c r="X95" s="101">
        <f t="shared" ref="X95:Y97" si="114">SUM(B95+K95+R95+U95+N95)</f>
        <v>1</v>
      </c>
      <c r="Y95" s="102">
        <f t="shared" si="114"/>
        <v>2772.77</v>
      </c>
      <c r="Z95" s="48"/>
      <c r="AA95" s="199">
        <v>1</v>
      </c>
      <c r="AB95" s="199">
        <v>2772.77</v>
      </c>
      <c r="AC95" s="198"/>
      <c r="AD95" s="238">
        <f t="shared" ref="AD95:AD96" si="115">SUM(X95-AA95)</f>
        <v>0</v>
      </c>
      <c r="AE95" s="239">
        <f t="shared" ref="AE95:AE96" si="116">SUM(Y95-AB95)</f>
        <v>0</v>
      </c>
    </row>
    <row r="96" spans="1:33" x14ac:dyDescent="0.3">
      <c r="A96" s="88">
        <v>2024</v>
      </c>
      <c r="B96" s="226"/>
      <c r="C96" s="226"/>
      <c r="D96" s="60"/>
      <c r="E96" s="80">
        <f>'Annual Capacity'!F85</f>
        <v>0</v>
      </c>
      <c r="F96" s="80">
        <f>'Annual Capacity'!G85</f>
        <v>0</v>
      </c>
      <c r="G96" s="80">
        <f>'Annual Capacity'!H85</f>
        <v>0</v>
      </c>
      <c r="H96" s="80">
        <f>'Annual Capacity'!I85</f>
        <v>0</v>
      </c>
      <c r="I96" s="80">
        <f>'Annual Capacity'!J85</f>
        <v>0</v>
      </c>
      <c r="J96" s="80">
        <f>'Annual Capacity'!K85</f>
        <v>0</v>
      </c>
      <c r="K96" s="80">
        <f>'Annual Capacity'!L85</f>
        <v>0</v>
      </c>
      <c r="L96" s="80">
        <f>'Annual Capacity'!M85</f>
        <v>0</v>
      </c>
      <c r="M96" s="60"/>
      <c r="N96" s="226"/>
      <c r="O96" s="226"/>
      <c r="P96" s="60"/>
      <c r="Q96" s="60"/>
      <c r="R96" s="80">
        <f>'Annual Capacity'!S85</f>
        <v>0</v>
      </c>
      <c r="S96" s="80">
        <f>'Annual Capacity'!T85</f>
        <v>0</v>
      </c>
      <c r="T96" s="60"/>
      <c r="U96" s="226"/>
      <c r="V96" s="226"/>
      <c r="W96" s="60"/>
      <c r="X96" s="101">
        <f t="shared" si="114"/>
        <v>0</v>
      </c>
      <c r="Y96" s="102">
        <f t="shared" si="114"/>
        <v>0</v>
      </c>
      <c r="Z96" s="48"/>
      <c r="AA96" s="199">
        <v>0</v>
      </c>
      <c r="AB96" s="199">
        <v>0</v>
      </c>
      <c r="AC96" s="198"/>
      <c r="AD96" s="238">
        <f t="shared" si="115"/>
        <v>0</v>
      </c>
      <c r="AE96" s="239">
        <f t="shared" si="116"/>
        <v>0</v>
      </c>
    </row>
    <row r="97" spans="1:33" x14ac:dyDescent="0.3">
      <c r="A97" s="88">
        <v>2025</v>
      </c>
      <c r="B97" s="226"/>
      <c r="C97" s="226"/>
      <c r="D97" s="60"/>
      <c r="E97" s="80">
        <f>'Annual Capacity'!F86</f>
        <v>0</v>
      </c>
      <c r="F97" s="80">
        <f>'Annual Capacity'!G86</f>
        <v>0</v>
      </c>
      <c r="G97" s="80">
        <f>'Annual Capacity'!H86</f>
        <v>0</v>
      </c>
      <c r="H97" s="80">
        <f>'Annual Capacity'!I86</f>
        <v>0</v>
      </c>
      <c r="I97" s="80">
        <f>'Annual Capacity'!J86</f>
        <v>0</v>
      </c>
      <c r="J97" s="80">
        <f>'Annual Capacity'!K86</f>
        <v>0</v>
      </c>
      <c r="K97" s="80">
        <f>'Annual Capacity'!L86</f>
        <v>0</v>
      </c>
      <c r="L97" s="80">
        <f>'Annual Capacity'!M86</f>
        <v>0</v>
      </c>
      <c r="M97" s="60"/>
      <c r="N97" s="226"/>
      <c r="O97" s="226"/>
      <c r="P97" s="60"/>
      <c r="Q97" s="60"/>
      <c r="R97" s="80">
        <f>'Annual Capacity'!S86</f>
        <v>1</v>
      </c>
      <c r="S97" s="80">
        <f>'Annual Capacity'!T86</f>
        <v>12326.6</v>
      </c>
      <c r="T97" s="60"/>
      <c r="U97" s="226"/>
      <c r="V97" s="226"/>
      <c r="W97" s="60"/>
      <c r="X97" s="101">
        <f t="shared" si="114"/>
        <v>1</v>
      </c>
      <c r="Y97" s="102">
        <f t="shared" si="114"/>
        <v>12326.6</v>
      </c>
      <c r="Z97" s="48"/>
      <c r="AA97" s="199">
        <v>1</v>
      </c>
      <c r="AB97" s="199">
        <v>12326.6</v>
      </c>
      <c r="AC97" s="198"/>
      <c r="AD97" s="238">
        <f t="shared" ref="AD97" si="117">SUM(X97-AA97)</f>
        <v>0</v>
      </c>
      <c r="AE97" s="239">
        <f t="shared" ref="AE97" si="118">SUM(Y97-AB97)</f>
        <v>0</v>
      </c>
    </row>
    <row r="98" spans="1:33" s="104" customFormat="1" ht="4" customHeight="1" x14ac:dyDescent="0.35">
      <c r="A98" s="103"/>
      <c r="B98" s="130"/>
      <c r="C98" s="44"/>
      <c r="D98" s="44"/>
      <c r="E98" s="44"/>
      <c r="F98" s="44"/>
      <c r="G98" s="44"/>
      <c r="H98" s="330"/>
      <c r="I98" s="44"/>
      <c r="J98" s="44"/>
      <c r="K98" s="44"/>
      <c r="L98" s="44"/>
      <c r="M98" s="44"/>
      <c r="N98" s="44"/>
      <c r="O98" s="44"/>
      <c r="P98" s="44"/>
      <c r="Q98" s="44"/>
      <c r="R98" s="44"/>
      <c r="S98" s="44"/>
      <c r="T98" s="44"/>
      <c r="U98" s="130"/>
      <c r="V98" s="44"/>
      <c r="W98" s="44"/>
      <c r="X98" s="44"/>
      <c r="Y98" s="44"/>
      <c r="Z98" s="44"/>
      <c r="AA98" s="51"/>
      <c r="AB98" s="232"/>
      <c r="AC98" s="233"/>
      <c r="AD98" s="237"/>
      <c r="AE98" s="296"/>
      <c r="AF98" s="129"/>
      <c r="AG98" s="129"/>
    </row>
    <row r="99" spans="1:33" s="35" customFormat="1" x14ac:dyDescent="0.3">
      <c r="A99" s="467" t="s">
        <v>266</v>
      </c>
      <c r="B99" s="477"/>
      <c r="C99" s="477"/>
      <c r="D99" s="53"/>
      <c r="E99" s="468">
        <f>SUM(E95:E97)</f>
        <v>0</v>
      </c>
      <c r="F99" s="468">
        <f t="shared" ref="F99:L99" si="119">SUM(F95:F97)</f>
        <v>0</v>
      </c>
      <c r="G99" s="468">
        <f t="shared" si="119"/>
        <v>0</v>
      </c>
      <c r="H99" s="468">
        <f t="shared" si="119"/>
        <v>0</v>
      </c>
      <c r="I99" s="468">
        <f t="shared" si="119"/>
        <v>0</v>
      </c>
      <c r="J99" s="468">
        <f t="shared" si="119"/>
        <v>0</v>
      </c>
      <c r="K99" s="468">
        <f t="shared" si="119"/>
        <v>0</v>
      </c>
      <c r="L99" s="468">
        <f t="shared" si="119"/>
        <v>0</v>
      </c>
      <c r="M99" s="53"/>
      <c r="N99" s="469"/>
      <c r="O99" s="469"/>
      <c r="P99" s="53"/>
      <c r="Q99" s="53"/>
      <c r="R99" s="468">
        <f t="shared" ref="R99:S99" si="120">SUM(R95:R97)</f>
        <v>2</v>
      </c>
      <c r="S99" s="468">
        <f t="shared" si="120"/>
        <v>15099.37</v>
      </c>
      <c r="T99" s="53"/>
      <c r="U99" s="477"/>
      <c r="V99" s="477"/>
      <c r="W99" s="53"/>
      <c r="X99" s="468">
        <f t="shared" ref="X99:Y99" si="121">SUM(X95:X97)</f>
        <v>2</v>
      </c>
      <c r="Y99" s="468">
        <f t="shared" si="121"/>
        <v>15099.37</v>
      </c>
      <c r="Z99" s="75"/>
      <c r="AA99" s="382">
        <f>SUM(AA95:AA97)</f>
        <v>2</v>
      </c>
      <c r="AB99" s="382">
        <f>SUM(AB95:AB97)</f>
        <v>15099.37</v>
      </c>
      <c r="AC99" s="76"/>
      <c r="AD99" s="470">
        <f>AD97</f>
        <v>0</v>
      </c>
      <c r="AE99" s="470">
        <f>AE97</f>
        <v>0</v>
      </c>
    </row>
    <row r="100" spans="1:33" ht="9" customHeight="1" x14ac:dyDescent="0.3">
      <c r="A100" s="74"/>
      <c r="B100" s="61"/>
      <c r="C100" s="62"/>
      <c r="D100" s="66"/>
      <c r="E100" s="67"/>
      <c r="F100" s="62"/>
      <c r="G100" s="67"/>
      <c r="H100" s="62"/>
      <c r="I100" s="67"/>
      <c r="J100" s="62"/>
      <c r="K100" s="67"/>
      <c r="L100" s="63"/>
      <c r="M100" s="66"/>
      <c r="N100" s="67"/>
      <c r="O100" s="62"/>
      <c r="P100" s="66"/>
      <c r="Q100" s="66"/>
      <c r="R100" s="67"/>
      <c r="S100" s="62"/>
      <c r="T100" s="66"/>
      <c r="U100" s="67"/>
      <c r="V100" s="62"/>
      <c r="W100" s="66"/>
      <c r="X100" s="61"/>
      <c r="Y100" s="63"/>
      <c r="Z100" s="48"/>
      <c r="AA100" s="73"/>
      <c r="AB100" s="64"/>
      <c r="AC100" s="198"/>
      <c r="AD100" s="240"/>
      <c r="AE100" s="241"/>
    </row>
    <row r="101" spans="1:33" x14ac:dyDescent="0.3">
      <c r="A101" s="124">
        <v>46023</v>
      </c>
      <c r="B101" s="226"/>
      <c r="C101" s="226"/>
      <c r="D101" s="60"/>
      <c r="E101" s="195">
        <v>0</v>
      </c>
      <c r="F101" s="196">
        <v>0</v>
      </c>
      <c r="G101" s="195">
        <v>0</v>
      </c>
      <c r="H101" s="196">
        <v>0</v>
      </c>
      <c r="I101" s="195">
        <v>0</v>
      </c>
      <c r="J101" s="196">
        <v>0</v>
      </c>
      <c r="K101" s="193">
        <f t="shared" ref="K101:K112" si="122">SUM(E101+G101+I101)</f>
        <v>0</v>
      </c>
      <c r="L101" s="65">
        <f t="shared" ref="L101:L112" si="123">SUM(F101+H101+J101)</f>
        <v>0</v>
      </c>
      <c r="M101" s="60"/>
      <c r="N101" s="226"/>
      <c r="O101" s="226"/>
      <c r="P101" s="60"/>
      <c r="Q101" s="60"/>
      <c r="R101" s="193">
        <v>0</v>
      </c>
      <c r="S101" s="194">
        <v>0</v>
      </c>
      <c r="T101" s="60"/>
      <c r="U101" s="226"/>
      <c r="V101" s="226"/>
      <c r="W101" s="60"/>
      <c r="X101" s="101">
        <f t="shared" ref="X101:X106" si="124">SUM(B101+K101+R101+U101+N101)</f>
        <v>0</v>
      </c>
      <c r="Y101" s="102">
        <f t="shared" ref="Y101:Y106" si="125">SUM(C101+L101+S101+V101+O101)</f>
        <v>0</v>
      </c>
      <c r="Z101" s="48"/>
      <c r="AA101" s="199">
        <v>0</v>
      </c>
      <c r="AB101" s="199">
        <v>0</v>
      </c>
      <c r="AC101" s="198"/>
      <c r="AD101" s="238">
        <f t="shared" ref="AD101:AD112" si="126">SUM(X101-AA101)</f>
        <v>0</v>
      </c>
      <c r="AE101" s="239">
        <f t="shared" ref="AE101:AE112" si="127">SUM(Y101-AB101)</f>
        <v>0</v>
      </c>
    </row>
    <row r="102" spans="1:33" x14ac:dyDescent="0.3">
      <c r="A102" s="124">
        <v>46054</v>
      </c>
      <c r="B102" s="226"/>
      <c r="C102" s="226"/>
      <c r="D102" s="60"/>
      <c r="E102" s="195">
        <v>0</v>
      </c>
      <c r="F102" s="196">
        <v>0</v>
      </c>
      <c r="G102" s="195">
        <v>0</v>
      </c>
      <c r="H102" s="196">
        <v>0</v>
      </c>
      <c r="I102" s="195">
        <v>0</v>
      </c>
      <c r="J102" s="196">
        <v>0</v>
      </c>
      <c r="K102" s="193">
        <f t="shared" si="122"/>
        <v>0</v>
      </c>
      <c r="L102" s="65">
        <f t="shared" si="123"/>
        <v>0</v>
      </c>
      <c r="M102" s="60"/>
      <c r="N102" s="226"/>
      <c r="O102" s="226"/>
      <c r="P102" s="60"/>
      <c r="Q102" s="60"/>
      <c r="R102" s="193">
        <v>0</v>
      </c>
      <c r="S102" s="194">
        <v>0</v>
      </c>
      <c r="T102" s="60"/>
      <c r="U102" s="226"/>
      <c r="V102" s="226"/>
      <c r="W102" s="60"/>
      <c r="X102" s="101">
        <f t="shared" si="124"/>
        <v>0</v>
      </c>
      <c r="Y102" s="102">
        <f t="shared" si="125"/>
        <v>0</v>
      </c>
      <c r="Z102" s="48"/>
      <c r="AA102" s="199">
        <v>0</v>
      </c>
      <c r="AB102" s="199">
        <v>0</v>
      </c>
      <c r="AC102" s="198"/>
      <c r="AD102" s="238">
        <f t="shared" si="126"/>
        <v>0</v>
      </c>
      <c r="AE102" s="239">
        <f t="shared" si="127"/>
        <v>0</v>
      </c>
    </row>
    <row r="103" spans="1:33" x14ac:dyDescent="0.3">
      <c r="A103" s="124">
        <v>46082</v>
      </c>
      <c r="B103" s="226"/>
      <c r="C103" s="226"/>
      <c r="D103" s="60"/>
      <c r="E103" s="195">
        <v>0</v>
      </c>
      <c r="F103" s="196">
        <v>0</v>
      </c>
      <c r="G103" s="195">
        <v>0</v>
      </c>
      <c r="H103" s="196">
        <v>0</v>
      </c>
      <c r="I103" s="195">
        <v>0</v>
      </c>
      <c r="J103" s="196">
        <v>0</v>
      </c>
      <c r="K103" s="193">
        <f t="shared" si="122"/>
        <v>0</v>
      </c>
      <c r="L103" s="65">
        <f t="shared" si="123"/>
        <v>0</v>
      </c>
      <c r="M103" s="60"/>
      <c r="N103" s="226"/>
      <c r="O103" s="226"/>
      <c r="P103" s="60"/>
      <c r="Q103" s="60"/>
      <c r="R103" s="193">
        <v>0</v>
      </c>
      <c r="S103" s="194">
        <v>0</v>
      </c>
      <c r="T103" s="60"/>
      <c r="U103" s="226"/>
      <c r="V103" s="226"/>
      <c r="W103" s="60"/>
      <c r="X103" s="101">
        <f t="shared" si="124"/>
        <v>0</v>
      </c>
      <c r="Y103" s="102">
        <f t="shared" si="125"/>
        <v>0</v>
      </c>
      <c r="Z103" s="48"/>
      <c r="AA103" s="199">
        <v>0</v>
      </c>
      <c r="AB103" s="199">
        <v>0</v>
      </c>
      <c r="AC103" s="198"/>
      <c r="AD103" s="238">
        <f t="shared" si="126"/>
        <v>0</v>
      </c>
      <c r="AE103" s="239">
        <f t="shared" si="127"/>
        <v>0</v>
      </c>
      <c r="AG103" s="122"/>
    </row>
    <row r="104" spans="1:33" x14ac:dyDescent="0.3">
      <c r="A104" s="124">
        <v>46113</v>
      </c>
      <c r="B104" s="226"/>
      <c r="C104" s="226"/>
      <c r="D104" s="60"/>
      <c r="E104" s="195">
        <v>0</v>
      </c>
      <c r="F104" s="196">
        <v>0</v>
      </c>
      <c r="G104" s="195">
        <v>0</v>
      </c>
      <c r="H104" s="196">
        <v>0</v>
      </c>
      <c r="I104" s="195">
        <v>0</v>
      </c>
      <c r="J104" s="196">
        <v>0</v>
      </c>
      <c r="K104" s="193">
        <f t="shared" si="122"/>
        <v>0</v>
      </c>
      <c r="L104" s="65">
        <f t="shared" si="123"/>
        <v>0</v>
      </c>
      <c r="M104" s="60"/>
      <c r="N104" s="226"/>
      <c r="O104" s="226"/>
      <c r="P104" s="60"/>
      <c r="Q104" s="60"/>
      <c r="R104" s="193">
        <v>0</v>
      </c>
      <c r="S104" s="194">
        <v>0</v>
      </c>
      <c r="T104" s="60"/>
      <c r="U104" s="226"/>
      <c r="V104" s="226"/>
      <c r="W104" s="60"/>
      <c r="X104" s="101">
        <f t="shared" si="124"/>
        <v>0</v>
      </c>
      <c r="Y104" s="102">
        <f t="shared" si="125"/>
        <v>0</v>
      </c>
      <c r="Z104" s="48"/>
      <c r="AA104" s="199">
        <v>0</v>
      </c>
      <c r="AB104" s="199">
        <v>0</v>
      </c>
      <c r="AC104" s="198"/>
      <c r="AD104" s="238">
        <f t="shared" si="126"/>
        <v>0</v>
      </c>
      <c r="AE104" s="239">
        <f t="shared" si="127"/>
        <v>0</v>
      </c>
      <c r="AF104" s="122"/>
    </row>
    <row r="105" spans="1:33" x14ac:dyDescent="0.3">
      <c r="A105" s="124">
        <v>46143</v>
      </c>
      <c r="B105" s="226"/>
      <c r="C105" s="226"/>
      <c r="D105" s="60"/>
      <c r="E105" s="195">
        <v>0</v>
      </c>
      <c r="F105" s="196">
        <v>0</v>
      </c>
      <c r="G105" s="195">
        <v>0</v>
      </c>
      <c r="H105" s="196">
        <v>0</v>
      </c>
      <c r="I105" s="195">
        <v>0</v>
      </c>
      <c r="J105" s="196">
        <v>0</v>
      </c>
      <c r="K105" s="193">
        <f t="shared" si="122"/>
        <v>0</v>
      </c>
      <c r="L105" s="65">
        <f t="shared" si="123"/>
        <v>0</v>
      </c>
      <c r="M105" s="60"/>
      <c r="N105" s="226"/>
      <c r="O105" s="226"/>
      <c r="P105" s="60"/>
      <c r="Q105" s="60"/>
      <c r="R105" s="193">
        <v>1</v>
      </c>
      <c r="S105" s="194">
        <v>7410.91</v>
      </c>
      <c r="T105" s="60"/>
      <c r="U105" s="226"/>
      <c r="V105" s="226"/>
      <c r="W105" s="60"/>
      <c r="X105" s="101">
        <f t="shared" si="124"/>
        <v>1</v>
      </c>
      <c r="Y105" s="102">
        <f t="shared" si="125"/>
        <v>7410.91</v>
      </c>
      <c r="Z105" s="48"/>
      <c r="AA105" s="199">
        <v>1</v>
      </c>
      <c r="AB105" s="199">
        <v>7410.91</v>
      </c>
      <c r="AC105" s="198"/>
      <c r="AD105" s="238">
        <f t="shared" si="126"/>
        <v>0</v>
      </c>
      <c r="AE105" s="239">
        <f t="shared" si="127"/>
        <v>0</v>
      </c>
    </row>
    <row r="106" spans="1:33" x14ac:dyDescent="0.3">
      <c r="A106" s="124">
        <v>46174</v>
      </c>
      <c r="B106" s="226"/>
      <c r="C106" s="226"/>
      <c r="D106" s="60"/>
      <c r="E106" s="195">
        <v>0</v>
      </c>
      <c r="F106" s="196">
        <v>0</v>
      </c>
      <c r="G106" s="195">
        <v>0</v>
      </c>
      <c r="H106" s="196">
        <v>0</v>
      </c>
      <c r="I106" s="195">
        <v>0</v>
      </c>
      <c r="J106" s="196">
        <v>0</v>
      </c>
      <c r="K106" s="193">
        <f t="shared" si="122"/>
        <v>0</v>
      </c>
      <c r="L106" s="65">
        <f t="shared" si="123"/>
        <v>0</v>
      </c>
      <c r="M106" s="60"/>
      <c r="N106" s="226"/>
      <c r="O106" s="226"/>
      <c r="P106" s="60"/>
      <c r="Q106" s="60"/>
      <c r="R106" s="193">
        <v>0</v>
      </c>
      <c r="S106" s="194">
        <v>0</v>
      </c>
      <c r="T106" s="60"/>
      <c r="U106" s="226"/>
      <c r="V106" s="226"/>
      <c r="W106" s="60"/>
      <c r="X106" s="101">
        <f t="shared" si="124"/>
        <v>0</v>
      </c>
      <c r="Y106" s="102">
        <f t="shared" si="125"/>
        <v>0</v>
      </c>
      <c r="Z106" s="48"/>
      <c r="AA106" s="199">
        <v>0</v>
      </c>
      <c r="AB106" s="199">
        <v>0</v>
      </c>
      <c r="AC106" s="198"/>
      <c r="AD106" s="238">
        <f t="shared" si="126"/>
        <v>0</v>
      </c>
      <c r="AE106" s="239">
        <f t="shared" si="127"/>
        <v>0</v>
      </c>
    </row>
    <row r="107" spans="1:33" x14ac:dyDescent="0.3">
      <c r="A107" s="124">
        <v>46204</v>
      </c>
      <c r="B107" s="226"/>
      <c r="C107" s="226"/>
      <c r="D107" s="60"/>
      <c r="E107" s="195">
        <v>0</v>
      </c>
      <c r="F107" s="196">
        <v>0</v>
      </c>
      <c r="G107" s="195">
        <v>0</v>
      </c>
      <c r="H107" s="196">
        <v>0</v>
      </c>
      <c r="I107" s="195">
        <v>0</v>
      </c>
      <c r="J107" s="196">
        <v>0</v>
      </c>
      <c r="K107" s="193">
        <f t="shared" si="122"/>
        <v>0</v>
      </c>
      <c r="L107" s="65">
        <f t="shared" si="123"/>
        <v>0</v>
      </c>
      <c r="M107" s="60"/>
      <c r="N107" s="226"/>
      <c r="O107" s="226"/>
      <c r="P107" s="60"/>
      <c r="Q107" s="60"/>
      <c r="R107" s="193">
        <v>0</v>
      </c>
      <c r="S107" s="194">
        <v>0</v>
      </c>
      <c r="T107" s="60"/>
      <c r="U107" s="226"/>
      <c r="V107" s="226"/>
      <c r="W107" s="60"/>
      <c r="X107" s="101">
        <f t="shared" ref="X107:X112" si="128">SUM(B107+K107+R107+U107)</f>
        <v>0</v>
      </c>
      <c r="Y107" s="102">
        <f t="shared" ref="Y107:Y112" si="129">SUM(C107+L107+S107+V107)</f>
        <v>0</v>
      </c>
      <c r="Z107" s="48"/>
      <c r="AA107" s="199">
        <v>0</v>
      </c>
      <c r="AB107" s="199">
        <v>0</v>
      </c>
      <c r="AC107" s="198"/>
      <c r="AD107" s="238">
        <f t="shared" si="126"/>
        <v>0</v>
      </c>
      <c r="AE107" s="239">
        <f t="shared" si="127"/>
        <v>0</v>
      </c>
    </row>
    <row r="108" spans="1:33" x14ac:dyDescent="0.3">
      <c r="A108" s="124">
        <v>46235</v>
      </c>
      <c r="B108" s="226"/>
      <c r="C108" s="226"/>
      <c r="D108" s="60"/>
      <c r="E108" s="195">
        <v>0</v>
      </c>
      <c r="F108" s="196">
        <v>0</v>
      </c>
      <c r="G108" s="195">
        <v>0</v>
      </c>
      <c r="H108" s="196">
        <v>0</v>
      </c>
      <c r="I108" s="195">
        <v>0</v>
      </c>
      <c r="J108" s="196">
        <v>0</v>
      </c>
      <c r="K108" s="193">
        <f t="shared" si="122"/>
        <v>0</v>
      </c>
      <c r="L108" s="65">
        <f t="shared" si="123"/>
        <v>0</v>
      </c>
      <c r="M108" s="60"/>
      <c r="N108" s="226"/>
      <c r="O108" s="226"/>
      <c r="P108" s="60"/>
      <c r="Q108" s="60"/>
      <c r="R108" s="193">
        <v>0</v>
      </c>
      <c r="S108" s="194">
        <v>0</v>
      </c>
      <c r="T108" s="60"/>
      <c r="U108" s="226"/>
      <c r="V108" s="226"/>
      <c r="W108" s="60"/>
      <c r="X108" s="101">
        <f t="shared" si="128"/>
        <v>0</v>
      </c>
      <c r="Y108" s="102">
        <f t="shared" si="129"/>
        <v>0</v>
      </c>
      <c r="Z108" s="48"/>
      <c r="AA108" s="199">
        <v>0</v>
      </c>
      <c r="AB108" s="199">
        <v>0</v>
      </c>
      <c r="AC108" s="198"/>
      <c r="AD108" s="238">
        <f t="shared" si="126"/>
        <v>0</v>
      </c>
      <c r="AE108" s="239">
        <f t="shared" si="127"/>
        <v>0</v>
      </c>
    </row>
    <row r="109" spans="1:33" hidden="1" x14ac:dyDescent="0.3">
      <c r="A109" s="124">
        <v>46266</v>
      </c>
      <c r="B109" s="226"/>
      <c r="C109" s="226"/>
      <c r="D109" s="60"/>
      <c r="E109" s="195">
        <v>0</v>
      </c>
      <c r="F109" s="196">
        <v>0</v>
      </c>
      <c r="G109" s="195">
        <v>0</v>
      </c>
      <c r="H109" s="196">
        <v>0</v>
      </c>
      <c r="I109" s="195">
        <v>0</v>
      </c>
      <c r="J109" s="196">
        <v>0</v>
      </c>
      <c r="K109" s="193">
        <f t="shared" si="122"/>
        <v>0</v>
      </c>
      <c r="L109" s="65">
        <f t="shared" si="123"/>
        <v>0</v>
      </c>
      <c r="M109" s="60"/>
      <c r="N109" s="226"/>
      <c r="O109" s="226"/>
      <c r="P109" s="60"/>
      <c r="Q109" s="60"/>
      <c r="R109" s="193">
        <v>0</v>
      </c>
      <c r="S109" s="194">
        <v>0</v>
      </c>
      <c r="T109" s="60"/>
      <c r="U109" s="226"/>
      <c r="V109" s="226"/>
      <c r="W109" s="60"/>
      <c r="X109" s="101">
        <f t="shared" si="128"/>
        <v>0</v>
      </c>
      <c r="Y109" s="102">
        <f t="shared" si="129"/>
        <v>0</v>
      </c>
      <c r="Z109" s="48"/>
      <c r="AA109" s="199">
        <v>0</v>
      </c>
      <c r="AB109" s="199">
        <v>0</v>
      </c>
      <c r="AC109" s="198"/>
      <c r="AD109" s="238">
        <f t="shared" si="126"/>
        <v>0</v>
      </c>
      <c r="AE109" s="239">
        <f t="shared" si="127"/>
        <v>0</v>
      </c>
    </row>
    <row r="110" spans="1:33" hidden="1" x14ac:dyDescent="0.3">
      <c r="A110" s="124">
        <v>46296</v>
      </c>
      <c r="B110" s="226"/>
      <c r="C110" s="226"/>
      <c r="D110" s="60"/>
      <c r="E110" s="195">
        <v>0</v>
      </c>
      <c r="F110" s="196">
        <v>0</v>
      </c>
      <c r="G110" s="195">
        <v>0</v>
      </c>
      <c r="H110" s="196">
        <v>0</v>
      </c>
      <c r="I110" s="195">
        <v>0</v>
      </c>
      <c r="J110" s="196">
        <v>0</v>
      </c>
      <c r="K110" s="193">
        <f t="shared" si="122"/>
        <v>0</v>
      </c>
      <c r="L110" s="65">
        <f t="shared" si="123"/>
        <v>0</v>
      </c>
      <c r="M110" s="60"/>
      <c r="N110" s="226"/>
      <c r="O110" s="226"/>
      <c r="P110" s="60"/>
      <c r="Q110" s="60"/>
      <c r="R110" s="193">
        <v>0</v>
      </c>
      <c r="S110" s="194">
        <v>0</v>
      </c>
      <c r="T110" s="60"/>
      <c r="U110" s="226"/>
      <c r="V110" s="226"/>
      <c r="W110" s="60"/>
      <c r="X110" s="101">
        <f t="shared" si="128"/>
        <v>0</v>
      </c>
      <c r="Y110" s="102">
        <f t="shared" si="129"/>
        <v>0</v>
      </c>
      <c r="Z110" s="48"/>
      <c r="AA110" s="199">
        <v>0</v>
      </c>
      <c r="AB110" s="199">
        <v>0</v>
      </c>
      <c r="AC110" s="198"/>
      <c r="AD110" s="238">
        <f t="shared" si="126"/>
        <v>0</v>
      </c>
      <c r="AE110" s="239">
        <f t="shared" si="127"/>
        <v>0</v>
      </c>
    </row>
    <row r="111" spans="1:33" hidden="1" x14ac:dyDescent="0.3">
      <c r="A111" s="124">
        <v>46327</v>
      </c>
      <c r="B111" s="226"/>
      <c r="C111" s="226"/>
      <c r="D111" s="60"/>
      <c r="E111" s="195">
        <v>0</v>
      </c>
      <c r="F111" s="196">
        <v>0</v>
      </c>
      <c r="G111" s="195">
        <v>0</v>
      </c>
      <c r="H111" s="196">
        <v>0</v>
      </c>
      <c r="I111" s="195">
        <v>0</v>
      </c>
      <c r="J111" s="196">
        <v>0</v>
      </c>
      <c r="K111" s="193">
        <f t="shared" si="122"/>
        <v>0</v>
      </c>
      <c r="L111" s="65">
        <f t="shared" si="123"/>
        <v>0</v>
      </c>
      <c r="M111" s="60"/>
      <c r="N111" s="226"/>
      <c r="O111" s="226"/>
      <c r="P111" s="60"/>
      <c r="Q111" s="60"/>
      <c r="R111" s="193">
        <v>0</v>
      </c>
      <c r="S111" s="194">
        <v>0</v>
      </c>
      <c r="T111" s="60"/>
      <c r="U111" s="226"/>
      <c r="V111" s="226"/>
      <c r="W111" s="60"/>
      <c r="X111" s="101">
        <f t="shared" si="128"/>
        <v>0</v>
      </c>
      <c r="Y111" s="102">
        <f t="shared" si="129"/>
        <v>0</v>
      </c>
      <c r="Z111" s="48"/>
      <c r="AA111" s="199">
        <v>0</v>
      </c>
      <c r="AB111" s="199">
        <v>0</v>
      </c>
      <c r="AC111" s="198"/>
      <c r="AD111" s="238">
        <f t="shared" si="126"/>
        <v>0</v>
      </c>
      <c r="AE111" s="239">
        <f t="shared" si="127"/>
        <v>0</v>
      </c>
    </row>
    <row r="112" spans="1:33" hidden="1" x14ac:dyDescent="0.3">
      <c r="A112" s="124">
        <v>46357</v>
      </c>
      <c r="B112" s="226"/>
      <c r="C112" s="226"/>
      <c r="D112" s="60"/>
      <c r="E112" s="195">
        <v>0</v>
      </c>
      <c r="F112" s="196">
        <v>0</v>
      </c>
      <c r="G112" s="195">
        <v>0</v>
      </c>
      <c r="H112" s="196">
        <v>0</v>
      </c>
      <c r="I112" s="195">
        <v>0</v>
      </c>
      <c r="J112" s="196">
        <v>0</v>
      </c>
      <c r="K112" s="193">
        <f t="shared" si="122"/>
        <v>0</v>
      </c>
      <c r="L112" s="65">
        <f t="shared" si="123"/>
        <v>0</v>
      </c>
      <c r="M112" s="60"/>
      <c r="N112" s="226"/>
      <c r="O112" s="226"/>
      <c r="P112" s="60"/>
      <c r="Q112" s="60"/>
      <c r="R112" s="193">
        <v>0</v>
      </c>
      <c r="S112" s="194">
        <v>0</v>
      </c>
      <c r="T112" s="60"/>
      <c r="U112" s="226"/>
      <c r="V112" s="226"/>
      <c r="W112" s="60"/>
      <c r="X112" s="101">
        <f t="shared" si="128"/>
        <v>0</v>
      </c>
      <c r="Y112" s="102">
        <f t="shared" si="129"/>
        <v>0</v>
      </c>
      <c r="Z112" s="48"/>
      <c r="AA112" s="199">
        <v>0</v>
      </c>
      <c r="AB112" s="199">
        <v>0</v>
      </c>
      <c r="AC112" s="198"/>
      <c r="AD112" s="238">
        <f t="shared" si="126"/>
        <v>0</v>
      </c>
      <c r="AE112" s="239">
        <f t="shared" si="127"/>
        <v>0</v>
      </c>
    </row>
    <row r="113" spans="1:33" ht="5.5" customHeight="1" x14ac:dyDescent="0.3">
      <c r="A113" s="74"/>
      <c r="B113" s="505"/>
      <c r="C113" s="506"/>
      <c r="D113" s="66"/>
      <c r="E113" s="67"/>
      <c r="F113" s="62"/>
      <c r="G113" s="67"/>
      <c r="H113" s="62"/>
      <c r="I113" s="67"/>
      <c r="J113" s="62"/>
      <c r="K113" s="67"/>
      <c r="L113" s="63"/>
      <c r="M113" s="66"/>
      <c r="N113" s="67"/>
      <c r="O113" s="62"/>
      <c r="P113" s="66"/>
      <c r="Q113" s="66"/>
      <c r="R113" s="67"/>
      <c r="S113" s="62"/>
      <c r="T113" s="66"/>
      <c r="U113" s="67"/>
      <c r="V113" s="62"/>
      <c r="W113" s="66"/>
      <c r="X113" s="61"/>
      <c r="Y113" s="63"/>
      <c r="Z113" s="48"/>
      <c r="AA113" s="73"/>
      <c r="AB113" s="64"/>
      <c r="AC113" s="198"/>
      <c r="AD113" s="240"/>
      <c r="AE113" s="241"/>
    </row>
    <row r="114" spans="1:33" x14ac:dyDescent="0.3">
      <c r="A114" s="467" t="s">
        <v>267</v>
      </c>
      <c r="B114" s="226"/>
      <c r="C114" s="226"/>
      <c r="D114" s="53"/>
      <c r="E114" s="468">
        <f t="shared" ref="E114:L114" si="130">SUM(E101:E112)</f>
        <v>0</v>
      </c>
      <c r="F114" s="468">
        <f t="shared" si="130"/>
        <v>0</v>
      </c>
      <c r="G114" s="468">
        <f t="shared" si="130"/>
        <v>0</v>
      </c>
      <c r="H114" s="468">
        <f t="shared" si="130"/>
        <v>0</v>
      </c>
      <c r="I114" s="468">
        <f t="shared" si="130"/>
        <v>0</v>
      </c>
      <c r="J114" s="468">
        <f t="shared" si="130"/>
        <v>0</v>
      </c>
      <c r="K114" s="468">
        <f t="shared" si="130"/>
        <v>0</v>
      </c>
      <c r="L114" s="468">
        <f t="shared" si="130"/>
        <v>0</v>
      </c>
      <c r="M114" s="53"/>
      <c r="N114" s="469"/>
      <c r="O114" s="469"/>
      <c r="P114" s="53"/>
      <c r="Q114" s="53"/>
      <c r="R114" s="468">
        <f>SUM(R101:R112)</f>
        <v>1</v>
      </c>
      <c r="S114" s="468">
        <f>SUM(S101:S112)</f>
        <v>7410.91</v>
      </c>
      <c r="T114" s="53"/>
      <c r="U114" s="226"/>
      <c r="V114" s="226"/>
      <c r="W114" s="53"/>
      <c r="X114" s="468">
        <f>SUM(X101:X112)</f>
        <v>1</v>
      </c>
      <c r="Y114" s="468">
        <f>SUM(Y101:Y112)</f>
        <v>7410.91</v>
      </c>
      <c r="Z114" s="75"/>
      <c r="AA114" s="382">
        <f>SUM(AA101:AA112)</f>
        <v>1</v>
      </c>
      <c r="AB114" s="382">
        <f>SUM(AB101:AB112)</f>
        <v>7410.91</v>
      </c>
      <c r="AC114" s="76"/>
      <c r="AD114" s="471">
        <f>SUM(AD101:AD112)</f>
        <v>0</v>
      </c>
      <c r="AE114" s="471">
        <f>SUM(AE101:AE112)</f>
        <v>0</v>
      </c>
    </row>
    <row r="115" spans="1:33" s="104" customFormat="1" ht="4.5" customHeight="1" x14ac:dyDescent="0.35">
      <c r="A115" s="103"/>
      <c r="B115" s="130"/>
      <c r="C115" s="44"/>
      <c r="D115" s="44"/>
      <c r="E115" s="44"/>
      <c r="F115" s="44"/>
      <c r="G115" s="44"/>
      <c r="H115" s="330"/>
      <c r="I115" s="44"/>
      <c r="J115" s="44"/>
      <c r="K115" s="44"/>
      <c r="L115" s="44"/>
      <c r="M115" s="44"/>
      <c r="N115" s="44"/>
      <c r="O115" s="44"/>
      <c r="P115" s="44"/>
      <c r="Q115" s="44"/>
      <c r="R115" s="44"/>
      <c r="S115" s="44"/>
      <c r="T115" s="44"/>
      <c r="U115" s="130"/>
      <c r="V115" s="44"/>
      <c r="W115" s="44"/>
      <c r="X115" s="44"/>
      <c r="Y115" s="44"/>
      <c r="Z115" s="44"/>
      <c r="AA115" s="51"/>
      <c r="AB115" s="232"/>
      <c r="AC115" s="233"/>
      <c r="AD115" s="237"/>
      <c r="AE115" s="296"/>
      <c r="AF115" s="129"/>
      <c r="AG115" s="129"/>
    </row>
    <row r="116" spans="1:33" x14ac:dyDescent="0.3">
      <c r="A116" s="481" t="s">
        <v>26</v>
      </c>
      <c r="B116" s="478"/>
      <c r="C116" s="478"/>
      <c r="D116" s="77"/>
      <c r="E116" s="476">
        <f t="shared" ref="E116:L116" si="131">SUM(E99+E114)</f>
        <v>0</v>
      </c>
      <c r="F116" s="476">
        <f t="shared" si="131"/>
        <v>0</v>
      </c>
      <c r="G116" s="476">
        <f t="shared" si="131"/>
        <v>0</v>
      </c>
      <c r="H116" s="476">
        <f t="shared" si="131"/>
        <v>0</v>
      </c>
      <c r="I116" s="476">
        <f t="shared" si="131"/>
        <v>0</v>
      </c>
      <c r="J116" s="476">
        <f t="shared" si="131"/>
        <v>0</v>
      </c>
      <c r="K116" s="476">
        <f t="shared" si="131"/>
        <v>0</v>
      </c>
      <c r="L116" s="476">
        <f t="shared" si="131"/>
        <v>0</v>
      </c>
      <c r="M116" s="77"/>
      <c r="N116" s="478"/>
      <c r="O116" s="478"/>
      <c r="P116" s="77"/>
      <c r="Q116" s="77"/>
      <c r="R116" s="476">
        <f>SUM(R99+R114)</f>
        <v>3</v>
      </c>
      <c r="S116" s="476">
        <f>SUM(S99+S114)</f>
        <v>22510.28</v>
      </c>
      <c r="T116" s="77"/>
      <c r="U116" s="478"/>
      <c r="V116" s="478"/>
      <c r="W116" s="77"/>
      <c r="X116" s="476">
        <f>SUM(X99+X114)</f>
        <v>3</v>
      </c>
      <c r="Y116" s="476">
        <f>SUM(Y99+Y114)</f>
        <v>22510.28</v>
      </c>
      <c r="Z116" s="78"/>
      <c r="AA116" s="482">
        <f>SUM(AA99+AA114)</f>
        <v>3</v>
      </c>
      <c r="AB116" s="482">
        <f>SUM(AB99+AB114)</f>
        <v>22510.28</v>
      </c>
      <c r="AC116" s="79"/>
      <c r="AD116" s="476">
        <f>SUM(AD99+AD114)</f>
        <v>0</v>
      </c>
      <c r="AE116" s="476">
        <f>SUM(AE99+AE114)</f>
        <v>0</v>
      </c>
    </row>
    <row r="117" spans="1:33" s="104" customFormat="1" ht="14.5" customHeight="1" x14ac:dyDescent="0.35">
      <c r="A117" s="103"/>
      <c r="B117" s="209"/>
      <c r="C117" s="209"/>
      <c r="D117" s="44"/>
      <c r="E117" s="44"/>
      <c r="F117" s="44"/>
      <c r="G117" s="44"/>
      <c r="H117" s="330"/>
      <c r="I117" s="44"/>
      <c r="J117" s="44"/>
      <c r="K117" s="44"/>
      <c r="L117" s="44"/>
      <c r="M117" s="44"/>
      <c r="N117" s="44"/>
      <c r="O117" s="44"/>
      <c r="P117" s="44"/>
      <c r="Q117" s="44"/>
      <c r="R117" s="44"/>
      <c r="S117" s="44"/>
      <c r="T117" s="44"/>
      <c r="U117" s="44"/>
      <c r="V117" s="44"/>
      <c r="W117" s="44"/>
      <c r="X117" s="44"/>
      <c r="Y117" s="44"/>
      <c r="Z117" s="44"/>
      <c r="AA117" s="233"/>
      <c r="AB117" s="234"/>
      <c r="AC117" s="233"/>
      <c r="AD117" s="237"/>
      <c r="AE117" s="296"/>
      <c r="AF117" s="129"/>
      <c r="AG117" s="129"/>
    </row>
    <row r="118" spans="1:33" s="104" customFormat="1" ht="36" customHeight="1" x14ac:dyDescent="0.35">
      <c r="A118" s="483" t="s">
        <v>268</v>
      </c>
      <c r="B118" s="130"/>
      <c r="C118" s="44"/>
      <c r="D118" s="44"/>
      <c r="E118" s="44"/>
      <c r="F118" s="44"/>
      <c r="G118" s="44"/>
      <c r="H118" s="330"/>
      <c r="I118" s="44"/>
      <c r="J118" s="44"/>
      <c r="K118" s="44"/>
      <c r="L118" s="44"/>
      <c r="M118" s="44"/>
      <c r="N118" s="44"/>
      <c r="O118" s="44"/>
      <c r="P118" s="44"/>
      <c r="Q118" s="44"/>
      <c r="R118" s="44"/>
      <c r="S118" s="44"/>
      <c r="T118" s="44"/>
      <c r="U118" s="44"/>
      <c r="V118" s="44"/>
      <c r="W118" s="44"/>
      <c r="X118" s="44"/>
      <c r="Y118" s="44"/>
      <c r="Z118" s="44"/>
      <c r="AA118" s="233"/>
      <c r="AB118" s="234"/>
      <c r="AC118" s="233"/>
      <c r="AD118" s="237"/>
      <c r="AE118" s="296"/>
      <c r="AF118" s="129"/>
      <c r="AG118" s="129"/>
    </row>
    <row r="119" spans="1:33" s="35" customFormat="1" ht="14" x14ac:dyDescent="0.3">
      <c r="A119" s="493" t="s">
        <v>269</v>
      </c>
      <c r="B119" s="491">
        <f>SUM(B19+B47+B75+B99)</f>
        <v>222719</v>
      </c>
      <c r="C119" s="491">
        <f>SUM(C19+C47+C75+C99)</f>
        <v>1931531.4209999996</v>
      </c>
      <c r="D119" s="253"/>
      <c r="E119" s="492">
        <f t="shared" ref="E119:L119" si="132">SUM(E19+E47+E75+E99)</f>
        <v>5865</v>
      </c>
      <c r="F119" s="492">
        <f t="shared" si="132"/>
        <v>196812.76699999999</v>
      </c>
      <c r="G119" s="492">
        <f t="shared" si="132"/>
        <v>3673</v>
      </c>
      <c r="H119" s="492">
        <f t="shared" si="132"/>
        <v>1206035.1629999997</v>
      </c>
      <c r="I119" s="492">
        <f t="shared" si="132"/>
        <v>435</v>
      </c>
      <c r="J119" s="492">
        <f t="shared" si="132"/>
        <v>1004178.554</v>
      </c>
      <c r="K119" s="491">
        <f t="shared" si="132"/>
        <v>9973</v>
      </c>
      <c r="L119" s="491">
        <f t="shared" si="132"/>
        <v>2407026.4839999997</v>
      </c>
      <c r="M119" s="253"/>
      <c r="N119" s="491">
        <f>SUM(N19+N47+N75+N99)</f>
        <v>2</v>
      </c>
      <c r="O119" s="491">
        <f>SUM(O19+O47+O75+O99)</f>
        <v>1111.55</v>
      </c>
      <c r="P119" s="253"/>
      <c r="Q119" s="253"/>
      <c r="R119" s="491">
        <f>SUM(R19+R47+R75+R99)</f>
        <v>196</v>
      </c>
      <c r="S119" s="491">
        <f>SUM(S19+S47+S75+S99)</f>
        <v>869138.28500000003</v>
      </c>
      <c r="T119" s="253"/>
      <c r="U119" s="491">
        <f>SUM(U19+U47+U75+U99)</f>
        <v>180</v>
      </c>
      <c r="V119" s="491">
        <f>SUM(V19+V47+V75+V99)</f>
        <v>251573.33000000002</v>
      </c>
      <c r="W119" s="254"/>
      <c r="X119" s="491">
        <f>SUM(X19+X47+X75+X99)</f>
        <v>233070</v>
      </c>
      <c r="Y119" s="491">
        <f>SUM(Y19+Y47+Y75+Y99)</f>
        <v>5460381.0700000003</v>
      </c>
      <c r="Z119" s="75"/>
      <c r="AA119" s="500">
        <f>SUM(AA19+AA47+AA75+AA99)</f>
        <v>232948</v>
      </c>
      <c r="AB119" s="500">
        <f>SUM(AB19+AB47+AB75+AB99)</f>
        <v>5458411.2600000007</v>
      </c>
      <c r="AC119" s="76"/>
      <c r="AD119" s="491">
        <f>SUM(AD19+AD47+AD75+AD99)</f>
        <v>122</v>
      </c>
      <c r="AE119" s="491">
        <f>SUM(AE19+AE47+AE75+AE99)</f>
        <v>1969.8099999999104</v>
      </c>
      <c r="AF119" s="304"/>
    </row>
    <row r="120" spans="1:33" s="35" customFormat="1" ht="5.5" customHeight="1" x14ac:dyDescent="0.3">
      <c r="A120" s="225"/>
      <c r="B120" s="221"/>
      <c r="C120" s="221"/>
      <c r="D120" s="53"/>
      <c r="E120" s="221"/>
      <c r="F120" s="221"/>
      <c r="G120" s="221"/>
      <c r="H120" s="221"/>
      <c r="I120" s="221"/>
      <c r="J120" s="221"/>
      <c r="K120" s="221"/>
      <c r="L120" s="221"/>
      <c r="M120" s="53"/>
      <c r="N120" s="221"/>
      <c r="O120" s="221"/>
      <c r="P120" s="53"/>
      <c r="Q120" s="53"/>
      <c r="R120" s="221"/>
      <c r="S120" s="221"/>
      <c r="T120" s="53"/>
      <c r="U120" s="221"/>
      <c r="V120" s="221"/>
      <c r="W120" s="53"/>
      <c r="X120" s="221"/>
      <c r="Y120" s="222"/>
      <c r="Z120" s="75"/>
      <c r="AA120" s="223"/>
      <c r="AB120" s="224"/>
      <c r="AC120" s="76"/>
      <c r="AD120" s="242"/>
      <c r="AE120" s="243"/>
    </row>
    <row r="121" spans="1:33" s="104" customFormat="1" ht="14.5" customHeight="1" x14ac:dyDescent="0.25">
      <c r="A121" s="214">
        <v>46023</v>
      </c>
      <c r="B121" s="215">
        <f t="shared" ref="B121:C130" si="133">SUM(B21+B49+B77)</f>
        <v>1849</v>
      </c>
      <c r="C121" s="215">
        <f t="shared" si="133"/>
        <v>19236.613000000001</v>
      </c>
      <c r="D121" s="60"/>
      <c r="E121" s="80">
        <f t="shared" ref="E121:J123" si="134">SUM(E21+E49+E77)</f>
        <v>11</v>
      </c>
      <c r="F121" s="80">
        <f t="shared" si="134"/>
        <v>635.64</v>
      </c>
      <c r="G121" s="80">
        <f t="shared" si="134"/>
        <v>22</v>
      </c>
      <c r="H121" s="80">
        <f t="shared" si="134"/>
        <v>5241.5950000000003</v>
      </c>
      <c r="I121" s="80">
        <f t="shared" si="134"/>
        <v>0</v>
      </c>
      <c r="J121" s="80">
        <f t="shared" si="134"/>
        <v>0</v>
      </c>
      <c r="K121" s="215">
        <f t="shared" ref="K121" si="135">SUM(E121+G121+I121)</f>
        <v>33</v>
      </c>
      <c r="L121" s="215">
        <f t="shared" ref="L121" si="136">SUM(F121+H121+J121)</f>
        <v>5877.2350000000006</v>
      </c>
      <c r="M121" s="60"/>
      <c r="N121" s="215">
        <f t="shared" ref="N121:O132" si="137">SUM(N21+N49+N77+N101)</f>
        <v>0</v>
      </c>
      <c r="O121" s="215">
        <f t="shared" si="137"/>
        <v>0</v>
      </c>
      <c r="P121" s="60"/>
      <c r="Q121" s="60"/>
      <c r="R121" s="215">
        <f t="shared" ref="R121:S132" si="138">SUM(R21+R49+R77+R101)</f>
        <v>0</v>
      </c>
      <c r="S121" s="215">
        <f t="shared" si="138"/>
        <v>0</v>
      </c>
      <c r="T121" s="60"/>
      <c r="U121" s="215">
        <f t="shared" ref="U121:V123" si="139">SUM(U21+U49+U77)</f>
        <v>6</v>
      </c>
      <c r="V121" s="215">
        <f t="shared" si="139"/>
        <v>5235.0600000000004</v>
      </c>
      <c r="W121" s="60"/>
      <c r="X121" s="216">
        <f>SUM(B121+K121+R121+U121+N121)</f>
        <v>1888</v>
      </c>
      <c r="Y121" s="216">
        <f>SUM(C121+L121+S121+V121+O121)</f>
        <v>30348.908000000003</v>
      </c>
      <c r="Z121" s="48"/>
      <c r="AA121" s="216">
        <v>1842</v>
      </c>
      <c r="AB121" s="216">
        <v>29879.498000000003</v>
      </c>
      <c r="AC121" s="198"/>
      <c r="AD121" s="244">
        <f t="shared" ref="AD121" si="140">SUM(X121-AA121)</f>
        <v>46</v>
      </c>
      <c r="AE121" s="244">
        <f t="shared" ref="AE121" si="141">SUM(Y121-AB121)</f>
        <v>469.40999999999985</v>
      </c>
      <c r="AF121" s="129"/>
      <c r="AG121" s="129"/>
    </row>
    <row r="122" spans="1:33" s="104" customFormat="1" ht="14.5" customHeight="1" x14ac:dyDescent="0.25">
      <c r="A122" s="214">
        <v>46054</v>
      </c>
      <c r="B122" s="215">
        <f t="shared" si="133"/>
        <v>1637</v>
      </c>
      <c r="C122" s="215">
        <f t="shared" si="133"/>
        <v>17470.337</v>
      </c>
      <c r="D122" s="60"/>
      <c r="E122" s="80">
        <f t="shared" si="134"/>
        <v>13</v>
      </c>
      <c r="F122" s="80">
        <f t="shared" si="134"/>
        <v>723.97500000000002</v>
      </c>
      <c r="G122" s="80">
        <f t="shared" si="134"/>
        <v>12</v>
      </c>
      <c r="H122" s="80">
        <f t="shared" si="134"/>
        <v>3710.8449999999998</v>
      </c>
      <c r="I122" s="80">
        <f t="shared" si="134"/>
        <v>0</v>
      </c>
      <c r="J122" s="80">
        <f t="shared" si="134"/>
        <v>0</v>
      </c>
      <c r="K122" s="215">
        <f t="shared" ref="K122" si="142">SUM(E122+G122+I122)</f>
        <v>25</v>
      </c>
      <c r="L122" s="215">
        <f t="shared" ref="L122" si="143">SUM(F122+H122+J122)</f>
        <v>4434.82</v>
      </c>
      <c r="M122" s="60"/>
      <c r="N122" s="215">
        <f t="shared" si="137"/>
        <v>0</v>
      </c>
      <c r="O122" s="215">
        <f t="shared" si="137"/>
        <v>0</v>
      </c>
      <c r="P122" s="60"/>
      <c r="Q122" s="60"/>
      <c r="R122" s="215">
        <f t="shared" si="138"/>
        <v>0</v>
      </c>
      <c r="S122" s="215">
        <f t="shared" si="138"/>
        <v>0</v>
      </c>
      <c r="T122" s="60"/>
      <c r="U122" s="215">
        <f t="shared" si="139"/>
        <v>5</v>
      </c>
      <c r="V122" s="215">
        <f t="shared" si="139"/>
        <v>2815.93</v>
      </c>
      <c r="W122" s="60"/>
      <c r="X122" s="216">
        <f t="shared" ref="X122:X130" si="144">SUM(B122+K122+R122+U122+N122)</f>
        <v>1667</v>
      </c>
      <c r="Y122" s="216">
        <f t="shared" ref="Y122:Y130" si="145">SUM(C122+L122+S122+V122+O122)</f>
        <v>24721.087</v>
      </c>
      <c r="Z122" s="48"/>
      <c r="AA122" s="216">
        <v>1640</v>
      </c>
      <c r="AB122" s="216">
        <v>24394.537</v>
      </c>
      <c r="AC122" s="198"/>
      <c r="AD122" s="244">
        <f t="shared" ref="AD122" si="146">SUM(X122-AA122)</f>
        <v>27</v>
      </c>
      <c r="AE122" s="244">
        <f t="shared" ref="AE122" si="147">SUM(Y122-AB122)</f>
        <v>326.54999999999927</v>
      </c>
      <c r="AF122" s="129"/>
      <c r="AG122" s="129"/>
    </row>
    <row r="123" spans="1:33" s="104" customFormat="1" ht="14.5" customHeight="1" x14ac:dyDescent="0.25">
      <c r="A123" s="214">
        <v>46082</v>
      </c>
      <c r="B123" s="215">
        <f t="shared" si="133"/>
        <v>1878</v>
      </c>
      <c r="C123" s="215">
        <f t="shared" si="133"/>
        <v>19208.383000000002</v>
      </c>
      <c r="D123" s="60"/>
      <c r="E123" s="80">
        <f t="shared" si="134"/>
        <v>11</v>
      </c>
      <c r="F123" s="80">
        <f t="shared" si="134"/>
        <v>391.92500000000001</v>
      </c>
      <c r="G123" s="80">
        <f t="shared" si="134"/>
        <v>7</v>
      </c>
      <c r="H123" s="80">
        <f t="shared" si="134"/>
        <v>1927.8150000000001</v>
      </c>
      <c r="I123" s="80">
        <f t="shared" si="134"/>
        <v>0</v>
      </c>
      <c r="J123" s="80">
        <f t="shared" si="134"/>
        <v>0</v>
      </c>
      <c r="K123" s="215">
        <f t="shared" ref="K123:K132" si="148">SUM(E123+G123+I123)</f>
        <v>18</v>
      </c>
      <c r="L123" s="215">
        <f t="shared" ref="L123:L131" si="149">SUM(F123+H123+J123)</f>
        <v>2319.7400000000002</v>
      </c>
      <c r="M123" s="60"/>
      <c r="N123" s="215">
        <f t="shared" si="137"/>
        <v>0</v>
      </c>
      <c r="O123" s="215">
        <f t="shared" si="137"/>
        <v>0</v>
      </c>
      <c r="P123" s="60"/>
      <c r="Q123" s="60"/>
      <c r="R123" s="215">
        <f t="shared" si="138"/>
        <v>0</v>
      </c>
      <c r="S123" s="215">
        <f t="shared" si="138"/>
        <v>0</v>
      </c>
      <c r="T123" s="60"/>
      <c r="U123" s="215">
        <f t="shared" si="139"/>
        <v>13</v>
      </c>
      <c r="V123" s="215">
        <f t="shared" si="139"/>
        <v>22306.52</v>
      </c>
      <c r="W123" s="60"/>
      <c r="X123" s="216">
        <f t="shared" si="144"/>
        <v>1909</v>
      </c>
      <c r="Y123" s="216">
        <f t="shared" si="145"/>
        <v>43834.643000000004</v>
      </c>
      <c r="Z123" s="48"/>
      <c r="AA123" s="216">
        <v>1885</v>
      </c>
      <c r="AB123" s="216">
        <v>43001.03</v>
      </c>
      <c r="AC123" s="198"/>
      <c r="AD123" s="244">
        <f t="shared" ref="AD123:AD132" si="150">SUM(X123-AA123)</f>
        <v>24</v>
      </c>
      <c r="AE123" s="244">
        <f t="shared" ref="AE123:AE132" si="151">SUM(Y123-AB123)</f>
        <v>833.61300000000483</v>
      </c>
      <c r="AF123" s="129"/>
      <c r="AG123" s="129"/>
    </row>
    <row r="124" spans="1:33" s="104" customFormat="1" ht="14.5" customHeight="1" x14ac:dyDescent="0.25">
      <c r="A124" s="214">
        <v>46113</v>
      </c>
      <c r="B124" s="215">
        <f t="shared" si="133"/>
        <v>1823</v>
      </c>
      <c r="C124" s="215">
        <f t="shared" si="133"/>
        <v>18787.744999999999</v>
      </c>
      <c r="D124" s="60"/>
      <c r="E124" s="80">
        <f t="shared" ref="E124:J132" si="152">SUM(E24+E52+E80+E104)</f>
        <v>12</v>
      </c>
      <c r="F124" s="80">
        <f t="shared" si="152"/>
        <v>623.59</v>
      </c>
      <c r="G124" s="80">
        <f t="shared" si="152"/>
        <v>4</v>
      </c>
      <c r="H124" s="80">
        <f t="shared" si="152"/>
        <v>2359.5050000000001</v>
      </c>
      <c r="I124" s="80">
        <f t="shared" si="152"/>
        <v>1</v>
      </c>
      <c r="J124" s="80">
        <f t="shared" si="152"/>
        <v>14991.35</v>
      </c>
      <c r="K124" s="215">
        <f t="shared" si="148"/>
        <v>17</v>
      </c>
      <c r="L124" s="215">
        <f t="shared" si="149"/>
        <v>17974.445</v>
      </c>
      <c r="M124" s="60"/>
      <c r="N124" s="215">
        <f t="shared" si="137"/>
        <v>0</v>
      </c>
      <c r="O124" s="215">
        <f t="shared" si="137"/>
        <v>0</v>
      </c>
      <c r="P124" s="60"/>
      <c r="Q124" s="60"/>
      <c r="R124" s="215">
        <f t="shared" si="138"/>
        <v>0</v>
      </c>
      <c r="S124" s="215">
        <f t="shared" si="138"/>
        <v>0</v>
      </c>
      <c r="T124" s="60"/>
      <c r="U124" s="215">
        <f t="shared" ref="U124:V132" si="153">SUM(U24+U52+U80+U104)</f>
        <v>5</v>
      </c>
      <c r="V124" s="215">
        <f t="shared" si="153"/>
        <v>7625.81</v>
      </c>
      <c r="W124" s="60"/>
      <c r="X124" s="216">
        <f t="shared" si="144"/>
        <v>1845</v>
      </c>
      <c r="Y124" s="216">
        <f t="shared" si="145"/>
        <v>44388</v>
      </c>
      <c r="Z124" s="48"/>
      <c r="AA124" s="216">
        <v>1821</v>
      </c>
      <c r="AB124" s="216">
        <v>44072.244999999995</v>
      </c>
      <c r="AC124" s="198"/>
      <c r="AD124" s="244">
        <f t="shared" ref="AD124:AD125" si="154">SUM(X124-AA124)</f>
        <v>24</v>
      </c>
      <c r="AE124" s="244">
        <f t="shared" ref="AE124:AE131" si="155">SUM(Y124-AB124)</f>
        <v>315.75500000000466</v>
      </c>
      <c r="AF124" s="129"/>
      <c r="AG124" s="129"/>
    </row>
    <row r="125" spans="1:33" s="104" customFormat="1" ht="14.5" customHeight="1" x14ac:dyDescent="0.25">
      <c r="A125" s="214">
        <v>46143</v>
      </c>
      <c r="B125" s="215">
        <f t="shared" si="133"/>
        <v>1593</v>
      </c>
      <c r="C125" s="215">
        <f t="shared" si="133"/>
        <v>16381.411</v>
      </c>
      <c r="D125" s="60"/>
      <c r="E125" s="80">
        <f t="shared" si="152"/>
        <v>10</v>
      </c>
      <c r="F125" s="80">
        <f t="shared" si="152"/>
        <v>326.96499999999997</v>
      </c>
      <c r="G125" s="80">
        <f t="shared" si="152"/>
        <v>10</v>
      </c>
      <c r="H125" s="80">
        <f t="shared" si="152"/>
        <v>3040.3649999999998</v>
      </c>
      <c r="I125" s="80">
        <f t="shared" si="152"/>
        <v>2</v>
      </c>
      <c r="J125" s="80">
        <f t="shared" si="152"/>
        <v>3386.35</v>
      </c>
      <c r="K125" s="215">
        <f t="shared" si="148"/>
        <v>22</v>
      </c>
      <c r="L125" s="215">
        <f t="shared" si="149"/>
        <v>6753.68</v>
      </c>
      <c r="M125" s="60"/>
      <c r="N125" s="215">
        <f t="shared" si="137"/>
        <v>0</v>
      </c>
      <c r="O125" s="215">
        <f t="shared" si="137"/>
        <v>0</v>
      </c>
      <c r="P125" s="60"/>
      <c r="Q125" s="60"/>
      <c r="R125" s="215">
        <f t="shared" si="138"/>
        <v>1</v>
      </c>
      <c r="S125" s="215">
        <f t="shared" si="138"/>
        <v>7410.91</v>
      </c>
      <c r="T125" s="60"/>
      <c r="U125" s="215">
        <f t="shared" si="153"/>
        <v>3</v>
      </c>
      <c r="V125" s="215">
        <f t="shared" si="153"/>
        <v>3063.36</v>
      </c>
      <c r="W125" s="60"/>
      <c r="X125" s="216">
        <f t="shared" si="144"/>
        <v>1619</v>
      </c>
      <c r="Y125" s="216">
        <f t="shared" si="145"/>
        <v>33609.360999999997</v>
      </c>
      <c r="Z125" s="48"/>
      <c r="AA125" s="216">
        <v>1593</v>
      </c>
      <c r="AB125" s="216">
        <v>33106.951000000001</v>
      </c>
      <c r="AC125" s="198"/>
      <c r="AD125" s="244">
        <f t="shared" si="154"/>
        <v>26</v>
      </c>
      <c r="AE125" s="244">
        <f t="shared" si="155"/>
        <v>502.40999999999622</v>
      </c>
      <c r="AF125" s="129"/>
      <c r="AG125" s="129"/>
    </row>
    <row r="126" spans="1:33" s="104" customFormat="1" ht="14.5" customHeight="1" x14ac:dyDescent="0.25">
      <c r="A126" s="214">
        <v>46174</v>
      </c>
      <c r="B126" s="215">
        <f t="shared" si="133"/>
        <v>1560</v>
      </c>
      <c r="C126" s="215">
        <f t="shared" si="133"/>
        <v>16166.385</v>
      </c>
      <c r="D126" s="60"/>
      <c r="E126" s="80">
        <f t="shared" si="152"/>
        <v>13</v>
      </c>
      <c r="F126" s="80">
        <f t="shared" si="152"/>
        <v>422.58</v>
      </c>
      <c r="G126" s="80">
        <f t="shared" si="152"/>
        <v>6</v>
      </c>
      <c r="H126" s="80">
        <f t="shared" si="152"/>
        <v>2990.05</v>
      </c>
      <c r="I126" s="80">
        <f t="shared" si="152"/>
        <v>0</v>
      </c>
      <c r="J126" s="80">
        <f t="shared" si="152"/>
        <v>0</v>
      </c>
      <c r="K126" s="215">
        <f t="shared" ref="K126:K131" si="156">SUM(E126+G126+I126)</f>
        <v>19</v>
      </c>
      <c r="L126" s="215">
        <f t="shared" si="149"/>
        <v>3412.63</v>
      </c>
      <c r="M126" s="60"/>
      <c r="N126" s="215">
        <f t="shared" si="137"/>
        <v>0</v>
      </c>
      <c r="O126" s="215">
        <f t="shared" si="137"/>
        <v>0</v>
      </c>
      <c r="P126" s="60"/>
      <c r="Q126" s="60"/>
      <c r="R126" s="215">
        <f t="shared" si="138"/>
        <v>1</v>
      </c>
      <c r="S126" s="215">
        <f t="shared" si="138"/>
        <v>14850.16</v>
      </c>
      <c r="T126" s="60"/>
      <c r="U126" s="215">
        <f t="shared" si="153"/>
        <v>12</v>
      </c>
      <c r="V126" s="215">
        <f t="shared" si="153"/>
        <v>10130.09</v>
      </c>
      <c r="W126" s="60"/>
      <c r="X126" s="216">
        <f t="shared" si="144"/>
        <v>1592</v>
      </c>
      <c r="Y126" s="216">
        <f t="shared" si="145"/>
        <v>44559.264999999999</v>
      </c>
      <c r="Z126" s="48"/>
      <c r="AA126" s="216">
        <v>1511</v>
      </c>
      <c r="AB126" s="216">
        <v>39653.544999999998</v>
      </c>
      <c r="AC126" s="198"/>
      <c r="AD126" s="244">
        <f t="shared" ref="AD126:AD127" si="157">SUM(X126-AA126)</f>
        <v>81</v>
      </c>
      <c r="AE126" s="244">
        <f t="shared" si="155"/>
        <v>4905.7200000000012</v>
      </c>
      <c r="AF126" s="129"/>
      <c r="AG126" s="129"/>
    </row>
    <row r="127" spans="1:33" s="104" customFormat="1" ht="14.5" customHeight="1" x14ac:dyDescent="0.25">
      <c r="A127" s="214">
        <v>46204</v>
      </c>
      <c r="B127" s="215">
        <f t="shared" si="133"/>
        <v>1357</v>
      </c>
      <c r="C127" s="215">
        <f t="shared" si="133"/>
        <v>13754.584999999999</v>
      </c>
      <c r="D127" s="60"/>
      <c r="E127" s="80">
        <f t="shared" si="152"/>
        <v>9</v>
      </c>
      <c r="F127" s="80">
        <f t="shared" si="152"/>
        <v>390.37</v>
      </c>
      <c r="G127" s="80">
        <f t="shared" si="152"/>
        <v>5</v>
      </c>
      <c r="H127" s="80">
        <f t="shared" si="152"/>
        <v>1564.84</v>
      </c>
      <c r="I127" s="80">
        <f t="shared" si="152"/>
        <v>0</v>
      </c>
      <c r="J127" s="80">
        <f t="shared" si="152"/>
        <v>0</v>
      </c>
      <c r="K127" s="215">
        <f t="shared" si="156"/>
        <v>14</v>
      </c>
      <c r="L127" s="215">
        <f t="shared" si="149"/>
        <v>1955.21</v>
      </c>
      <c r="M127" s="60"/>
      <c r="N127" s="215">
        <f t="shared" si="137"/>
        <v>0</v>
      </c>
      <c r="O127" s="215">
        <f t="shared" si="137"/>
        <v>0</v>
      </c>
      <c r="P127" s="60"/>
      <c r="Q127" s="60"/>
      <c r="R127" s="215">
        <f t="shared" si="138"/>
        <v>0</v>
      </c>
      <c r="S127" s="215">
        <f t="shared" si="138"/>
        <v>0</v>
      </c>
      <c r="T127" s="60"/>
      <c r="U127" s="215">
        <f t="shared" si="153"/>
        <v>8</v>
      </c>
      <c r="V127" s="215">
        <f t="shared" si="153"/>
        <v>11832.03</v>
      </c>
      <c r="W127" s="60"/>
      <c r="X127" s="216">
        <f t="shared" si="144"/>
        <v>1379</v>
      </c>
      <c r="Y127" s="216">
        <f t="shared" si="145"/>
        <v>27541.824999999997</v>
      </c>
      <c r="Z127" s="48"/>
      <c r="AA127" s="216">
        <v>1151</v>
      </c>
      <c r="AB127" s="216">
        <v>12839.499</v>
      </c>
      <c r="AC127" s="198"/>
      <c r="AD127" s="244">
        <f t="shared" si="157"/>
        <v>228</v>
      </c>
      <c r="AE127" s="244">
        <f t="shared" si="155"/>
        <v>14702.325999999997</v>
      </c>
      <c r="AF127" s="129"/>
      <c r="AG127" s="129"/>
    </row>
    <row r="128" spans="1:33" s="104" customFormat="1" ht="14.5" customHeight="1" x14ac:dyDescent="0.25">
      <c r="A128" s="214">
        <v>46235</v>
      </c>
      <c r="B128" s="215">
        <f t="shared" si="133"/>
        <v>935</v>
      </c>
      <c r="C128" s="215">
        <f t="shared" si="133"/>
        <v>9093.7309999999998</v>
      </c>
      <c r="D128" s="60"/>
      <c r="E128" s="80">
        <f t="shared" si="152"/>
        <v>7</v>
      </c>
      <c r="F128" s="80">
        <f t="shared" si="152"/>
        <v>217.48099999999999</v>
      </c>
      <c r="G128" s="80">
        <f t="shared" si="152"/>
        <v>5</v>
      </c>
      <c r="H128" s="80">
        <f t="shared" si="152"/>
        <v>1305.57</v>
      </c>
      <c r="I128" s="80">
        <f t="shared" si="152"/>
        <v>1</v>
      </c>
      <c r="J128" s="80">
        <f t="shared" si="152"/>
        <v>1749.6</v>
      </c>
      <c r="K128" s="215">
        <f t="shared" si="156"/>
        <v>13</v>
      </c>
      <c r="L128" s="215">
        <f t="shared" si="149"/>
        <v>3272.6509999999998</v>
      </c>
      <c r="M128" s="60"/>
      <c r="N128" s="215">
        <f t="shared" si="137"/>
        <v>0</v>
      </c>
      <c r="O128" s="215">
        <f t="shared" si="137"/>
        <v>0</v>
      </c>
      <c r="P128" s="60"/>
      <c r="Q128" s="60"/>
      <c r="R128" s="215">
        <f t="shared" si="138"/>
        <v>0</v>
      </c>
      <c r="S128" s="215">
        <f t="shared" si="138"/>
        <v>0</v>
      </c>
      <c r="T128" s="60"/>
      <c r="U128" s="215">
        <f t="shared" si="153"/>
        <v>3</v>
      </c>
      <c r="V128" s="215">
        <f t="shared" si="153"/>
        <v>1461.69</v>
      </c>
      <c r="W128" s="60"/>
      <c r="X128" s="216">
        <f t="shared" si="144"/>
        <v>951</v>
      </c>
      <c r="Y128" s="216">
        <f t="shared" si="145"/>
        <v>13828.072</v>
      </c>
      <c r="Z128" s="48"/>
      <c r="AA128" s="216">
        <v>0</v>
      </c>
      <c r="AB128" s="216">
        <v>0</v>
      </c>
      <c r="AC128" s="198"/>
      <c r="AD128" s="244">
        <f t="shared" ref="AD128:AD131" si="158">SUM(X128-AA128)</f>
        <v>951</v>
      </c>
      <c r="AE128" s="244">
        <f t="shared" si="155"/>
        <v>13828.072</v>
      </c>
      <c r="AF128" s="129"/>
      <c r="AG128" s="129"/>
    </row>
    <row r="129" spans="1:33" s="104" customFormat="1" ht="14.5" hidden="1" customHeight="1" x14ac:dyDescent="0.25">
      <c r="A129" s="214">
        <v>46266</v>
      </c>
      <c r="B129" s="215">
        <f t="shared" si="133"/>
        <v>0</v>
      </c>
      <c r="C129" s="215">
        <f t="shared" si="133"/>
        <v>0</v>
      </c>
      <c r="D129" s="60"/>
      <c r="E129" s="80">
        <f t="shared" si="152"/>
        <v>0</v>
      </c>
      <c r="F129" s="80">
        <f t="shared" si="152"/>
        <v>0</v>
      </c>
      <c r="G129" s="80">
        <f t="shared" si="152"/>
        <v>0</v>
      </c>
      <c r="H129" s="80">
        <f t="shared" si="152"/>
        <v>0</v>
      </c>
      <c r="I129" s="80">
        <f t="shared" si="152"/>
        <v>0</v>
      </c>
      <c r="J129" s="80">
        <f t="shared" si="152"/>
        <v>0</v>
      </c>
      <c r="K129" s="215">
        <f t="shared" si="156"/>
        <v>0</v>
      </c>
      <c r="L129" s="215">
        <f t="shared" si="149"/>
        <v>0</v>
      </c>
      <c r="M129" s="60"/>
      <c r="N129" s="215">
        <f t="shared" si="137"/>
        <v>0</v>
      </c>
      <c r="O129" s="215">
        <f t="shared" si="137"/>
        <v>0</v>
      </c>
      <c r="P129" s="60"/>
      <c r="Q129" s="60"/>
      <c r="R129" s="215">
        <f t="shared" si="138"/>
        <v>0</v>
      </c>
      <c r="S129" s="215">
        <f t="shared" si="138"/>
        <v>0</v>
      </c>
      <c r="T129" s="60"/>
      <c r="U129" s="215">
        <f t="shared" si="153"/>
        <v>0</v>
      </c>
      <c r="V129" s="215">
        <f t="shared" si="153"/>
        <v>0</v>
      </c>
      <c r="W129" s="60"/>
      <c r="X129" s="216">
        <f t="shared" si="144"/>
        <v>0</v>
      </c>
      <c r="Y129" s="216">
        <f t="shared" si="145"/>
        <v>0</v>
      </c>
      <c r="Z129" s="48"/>
      <c r="AA129" s="216">
        <v>0</v>
      </c>
      <c r="AB129" s="216">
        <v>0</v>
      </c>
      <c r="AC129" s="198"/>
      <c r="AD129" s="244">
        <f t="shared" si="158"/>
        <v>0</v>
      </c>
      <c r="AE129" s="244">
        <f t="shared" si="155"/>
        <v>0</v>
      </c>
      <c r="AF129" s="129"/>
      <c r="AG129" s="129"/>
    </row>
    <row r="130" spans="1:33" s="104" customFormat="1" ht="14.5" hidden="1" customHeight="1" x14ac:dyDescent="0.25">
      <c r="A130" s="214">
        <v>46296</v>
      </c>
      <c r="B130" s="215">
        <f t="shared" si="133"/>
        <v>0</v>
      </c>
      <c r="C130" s="215">
        <f t="shared" si="133"/>
        <v>0</v>
      </c>
      <c r="D130" s="60"/>
      <c r="E130" s="80">
        <f t="shared" si="152"/>
        <v>0</v>
      </c>
      <c r="F130" s="80">
        <f t="shared" si="152"/>
        <v>0</v>
      </c>
      <c r="G130" s="80">
        <f t="shared" si="152"/>
        <v>0</v>
      </c>
      <c r="H130" s="80">
        <f t="shared" si="152"/>
        <v>0</v>
      </c>
      <c r="I130" s="80">
        <f t="shared" si="152"/>
        <v>0</v>
      </c>
      <c r="J130" s="80">
        <f t="shared" si="152"/>
        <v>0</v>
      </c>
      <c r="K130" s="215">
        <f t="shared" si="156"/>
        <v>0</v>
      </c>
      <c r="L130" s="215">
        <f t="shared" si="149"/>
        <v>0</v>
      </c>
      <c r="M130" s="60"/>
      <c r="N130" s="215">
        <f t="shared" si="137"/>
        <v>0</v>
      </c>
      <c r="O130" s="215">
        <f t="shared" si="137"/>
        <v>0</v>
      </c>
      <c r="P130" s="60"/>
      <c r="Q130" s="60"/>
      <c r="R130" s="215">
        <f t="shared" si="138"/>
        <v>0</v>
      </c>
      <c r="S130" s="215">
        <f t="shared" si="138"/>
        <v>0</v>
      </c>
      <c r="T130" s="60"/>
      <c r="U130" s="215">
        <f t="shared" si="153"/>
        <v>0</v>
      </c>
      <c r="V130" s="215">
        <f t="shared" si="153"/>
        <v>0</v>
      </c>
      <c r="W130" s="60"/>
      <c r="X130" s="216">
        <f t="shared" si="144"/>
        <v>0</v>
      </c>
      <c r="Y130" s="216">
        <f t="shared" si="145"/>
        <v>0</v>
      </c>
      <c r="Z130" s="48"/>
      <c r="AA130" s="216">
        <v>0</v>
      </c>
      <c r="AB130" s="216">
        <v>0</v>
      </c>
      <c r="AC130" s="198"/>
      <c r="AD130" s="244">
        <f t="shared" si="158"/>
        <v>0</v>
      </c>
      <c r="AE130" s="244">
        <f t="shared" si="155"/>
        <v>0</v>
      </c>
      <c r="AF130" s="129"/>
      <c r="AG130" s="129"/>
    </row>
    <row r="131" spans="1:33" s="104" customFormat="1" ht="14.5" hidden="1" customHeight="1" x14ac:dyDescent="0.25">
      <c r="A131" s="214">
        <v>46327</v>
      </c>
      <c r="B131" s="215">
        <f>SUM(B31+B59+B87+B111)</f>
        <v>0</v>
      </c>
      <c r="C131" s="215">
        <f>SUM(C31+C59+C87+C111)</f>
        <v>0</v>
      </c>
      <c r="D131" s="60"/>
      <c r="E131" s="80">
        <f t="shared" si="152"/>
        <v>0</v>
      </c>
      <c r="F131" s="80">
        <f t="shared" si="152"/>
        <v>0</v>
      </c>
      <c r="G131" s="80">
        <f t="shared" si="152"/>
        <v>0</v>
      </c>
      <c r="H131" s="80">
        <f t="shared" si="152"/>
        <v>0</v>
      </c>
      <c r="I131" s="80">
        <f t="shared" si="152"/>
        <v>0</v>
      </c>
      <c r="J131" s="80">
        <f t="shared" si="152"/>
        <v>0</v>
      </c>
      <c r="K131" s="215">
        <f t="shared" si="156"/>
        <v>0</v>
      </c>
      <c r="L131" s="215">
        <f t="shared" si="149"/>
        <v>0</v>
      </c>
      <c r="M131" s="60"/>
      <c r="N131" s="215">
        <f t="shared" si="137"/>
        <v>0</v>
      </c>
      <c r="O131" s="215">
        <f t="shared" si="137"/>
        <v>0</v>
      </c>
      <c r="P131" s="60"/>
      <c r="Q131" s="60"/>
      <c r="R131" s="215">
        <f t="shared" si="138"/>
        <v>0</v>
      </c>
      <c r="S131" s="215">
        <f t="shared" si="138"/>
        <v>0</v>
      </c>
      <c r="T131" s="60"/>
      <c r="U131" s="215">
        <f t="shared" si="153"/>
        <v>0</v>
      </c>
      <c r="V131" s="215">
        <f t="shared" si="153"/>
        <v>0</v>
      </c>
      <c r="W131" s="60"/>
      <c r="X131" s="216">
        <f t="shared" ref="X131" si="159">SUM(B131+K131+R131+U131)</f>
        <v>0</v>
      </c>
      <c r="Y131" s="216">
        <f t="shared" ref="Y131" si="160">SUM(C131+L131+S131+V131)</f>
        <v>0</v>
      </c>
      <c r="Z131" s="48"/>
      <c r="AA131" s="216">
        <v>0</v>
      </c>
      <c r="AB131" s="216">
        <v>0</v>
      </c>
      <c r="AC131" s="198"/>
      <c r="AD131" s="244">
        <f t="shared" si="158"/>
        <v>0</v>
      </c>
      <c r="AE131" s="244">
        <f t="shared" si="155"/>
        <v>0</v>
      </c>
      <c r="AF131" s="129"/>
      <c r="AG131" s="129"/>
    </row>
    <row r="132" spans="1:33" s="104" customFormat="1" ht="14.5" hidden="1" customHeight="1" x14ac:dyDescent="0.25">
      <c r="A132" s="214">
        <v>46357</v>
      </c>
      <c r="B132" s="215">
        <f>SUM(B32+B60+B88+B112)</f>
        <v>0</v>
      </c>
      <c r="C132" s="215">
        <f>SUM(C32+C60+C88+C112)</f>
        <v>0</v>
      </c>
      <c r="D132" s="60"/>
      <c r="E132" s="80">
        <f t="shared" si="152"/>
        <v>0</v>
      </c>
      <c r="F132" s="80">
        <f t="shared" si="152"/>
        <v>0</v>
      </c>
      <c r="G132" s="80">
        <f t="shared" si="152"/>
        <v>0</v>
      </c>
      <c r="H132" s="80">
        <f t="shared" si="152"/>
        <v>0</v>
      </c>
      <c r="I132" s="80">
        <f t="shared" si="152"/>
        <v>0</v>
      </c>
      <c r="J132" s="80">
        <f t="shared" si="152"/>
        <v>0</v>
      </c>
      <c r="K132" s="215">
        <f t="shared" si="148"/>
        <v>0</v>
      </c>
      <c r="L132" s="215">
        <f t="shared" ref="L132" si="161">SUM(F132+H132+J132)</f>
        <v>0</v>
      </c>
      <c r="M132" s="60"/>
      <c r="N132" s="215">
        <f t="shared" si="137"/>
        <v>0</v>
      </c>
      <c r="O132" s="215">
        <f t="shared" si="137"/>
        <v>0</v>
      </c>
      <c r="P132" s="60"/>
      <c r="Q132" s="60"/>
      <c r="R132" s="215">
        <f t="shared" si="138"/>
        <v>0</v>
      </c>
      <c r="S132" s="215">
        <f t="shared" si="138"/>
        <v>0</v>
      </c>
      <c r="T132" s="60"/>
      <c r="U132" s="215">
        <f t="shared" si="153"/>
        <v>0</v>
      </c>
      <c r="V132" s="215">
        <f t="shared" si="153"/>
        <v>0</v>
      </c>
      <c r="W132" s="60"/>
      <c r="X132" s="216">
        <f t="shared" ref="X132" si="162">SUM(B132+K132+R132+U132)</f>
        <v>0</v>
      </c>
      <c r="Y132" s="216">
        <f t="shared" ref="Y132" si="163">SUM(C132+L132+S132+V132)</f>
        <v>0</v>
      </c>
      <c r="Z132" s="48"/>
      <c r="AA132" s="216">
        <v>0</v>
      </c>
      <c r="AB132" s="216">
        <v>0</v>
      </c>
      <c r="AC132" s="198"/>
      <c r="AD132" s="244">
        <f t="shared" si="150"/>
        <v>0</v>
      </c>
      <c r="AE132" s="244">
        <f t="shared" si="151"/>
        <v>0</v>
      </c>
      <c r="AF132" s="129"/>
      <c r="AG132" s="129"/>
    </row>
    <row r="133" spans="1:33" s="104" customFormat="1" ht="3.65" customHeight="1" x14ac:dyDescent="0.35">
      <c r="A133" s="484"/>
      <c r="B133" s="485"/>
      <c r="C133" s="486"/>
      <c r="D133" s="44"/>
      <c r="E133" s="44"/>
      <c r="F133" s="44"/>
      <c r="G133" s="44"/>
      <c r="H133" s="330"/>
      <c r="I133" s="44"/>
      <c r="J133" s="44"/>
      <c r="K133" s="486"/>
      <c r="L133" s="486"/>
      <c r="M133" s="44"/>
      <c r="N133" s="486"/>
      <c r="O133" s="486"/>
      <c r="P133" s="44"/>
      <c r="Q133" s="44"/>
      <c r="R133" s="486"/>
      <c r="S133" s="486"/>
      <c r="T133" s="44"/>
      <c r="U133" s="486"/>
      <c r="V133" s="486"/>
      <c r="W133" s="44"/>
      <c r="X133" s="486"/>
      <c r="Y133" s="486"/>
      <c r="Z133" s="44"/>
      <c r="AA133" s="487"/>
      <c r="AB133" s="488"/>
      <c r="AC133" s="233"/>
      <c r="AD133" s="489"/>
      <c r="AE133" s="490"/>
      <c r="AF133" s="129"/>
      <c r="AG133" s="129"/>
    </row>
    <row r="134" spans="1:33" x14ac:dyDescent="0.3">
      <c r="A134" s="493" t="s">
        <v>270</v>
      </c>
      <c r="B134" s="495">
        <f>SUM(B121:B132)</f>
        <v>12632</v>
      </c>
      <c r="C134" s="495">
        <f>SUM(C121:C132)</f>
        <v>130099.19</v>
      </c>
      <c r="D134" s="53"/>
      <c r="E134" s="492">
        <f t="shared" ref="E134:L134" si="164">SUM(E121:E132)</f>
        <v>86</v>
      </c>
      <c r="F134" s="492">
        <f t="shared" si="164"/>
        <v>3732.5259999999998</v>
      </c>
      <c r="G134" s="492">
        <f t="shared" si="164"/>
        <v>71</v>
      </c>
      <c r="H134" s="492">
        <f t="shared" si="164"/>
        <v>22140.585000000003</v>
      </c>
      <c r="I134" s="492">
        <f t="shared" si="164"/>
        <v>4</v>
      </c>
      <c r="J134" s="492">
        <f t="shared" si="164"/>
        <v>20127.3</v>
      </c>
      <c r="K134" s="495">
        <f t="shared" si="164"/>
        <v>161</v>
      </c>
      <c r="L134" s="495">
        <f t="shared" si="164"/>
        <v>46000.410999999993</v>
      </c>
      <c r="M134" s="53"/>
      <c r="N134" s="495">
        <f>SUM(N121:N132)</f>
        <v>0</v>
      </c>
      <c r="O134" s="495">
        <f>SUM(O121:O132)</f>
        <v>0</v>
      </c>
      <c r="P134" s="53"/>
      <c r="Q134" s="53"/>
      <c r="R134" s="495">
        <f>SUM(R121:R132)</f>
        <v>2</v>
      </c>
      <c r="S134" s="495">
        <f>SUM(S121:S132)</f>
        <v>22261.07</v>
      </c>
      <c r="T134" s="53"/>
      <c r="U134" s="495">
        <f>SUM(U121:U132)</f>
        <v>55</v>
      </c>
      <c r="V134" s="495">
        <f>SUM(V121:V132)</f>
        <v>64470.490000000005</v>
      </c>
      <c r="W134" s="53"/>
      <c r="X134" s="491">
        <f>SUM(X121:X132)</f>
        <v>12850</v>
      </c>
      <c r="Y134" s="491">
        <f>SUM(Y121:Y132)</f>
        <v>262831.16100000002</v>
      </c>
      <c r="Z134" s="75"/>
      <c r="AA134" s="501">
        <f>SUM(AA121:AA132)</f>
        <v>11443</v>
      </c>
      <c r="AB134" s="501">
        <f>SUM(AB121:AB132)</f>
        <v>226947.30499999999</v>
      </c>
      <c r="AC134" s="358"/>
      <c r="AD134" s="498">
        <f>SUM(AD121:AD132)</f>
        <v>1407</v>
      </c>
      <c r="AE134" s="498">
        <f>SUM(AE121:AE132)</f>
        <v>35883.856</v>
      </c>
    </row>
    <row r="135" spans="1:33" s="104" customFormat="1" ht="6.65" customHeight="1" thickBot="1" x14ac:dyDescent="0.4">
      <c r="A135" s="103"/>
      <c r="B135" s="130"/>
      <c r="C135" s="44"/>
      <c r="D135" s="44"/>
      <c r="E135" s="44"/>
      <c r="F135" s="44"/>
      <c r="G135" s="44"/>
      <c r="H135" s="330"/>
      <c r="I135" s="44"/>
      <c r="J135" s="44"/>
      <c r="K135" s="44"/>
      <c r="L135" s="44"/>
      <c r="M135" s="44"/>
      <c r="N135" s="44"/>
      <c r="O135" s="44"/>
      <c r="P135" s="44"/>
      <c r="Q135" s="44"/>
      <c r="R135" s="44"/>
      <c r="S135" s="44"/>
      <c r="T135" s="44"/>
      <c r="U135" s="44"/>
      <c r="V135" s="44"/>
      <c r="W135" s="44"/>
      <c r="X135" s="44"/>
      <c r="Y135" s="44"/>
      <c r="Z135" s="44"/>
      <c r="AA135" s="51"/>
      <c r="AB135" s="232"/>
      <c r="AC135" s="233"/>
      <c r="AD135" s="237"/>
      <c r="AE135" s="296"/>
      <c r="AF135" s="129"/>
      <c r="AG135" s="129"/>
    </row>
    <row r="136" spans="1:33" ht="34.5" customHeight="1" thickBot="1" x14ac:dyDescent="0.35">
      <c r="A136" s="494" t="s">
        <v>271</v>
      </c>
      <c r="B136" s="496">
        <f>SUM(B119+B134)</f>
        <v>235351</v>
      </c>
      <c r="C136" s="496">
        <f>SUM(C119+C134)</f>
        <v>2061630.6109999996</v>
      </c>
      <c r="D136" s="53"/>
      <c r="E136" s="496">
        <f t="shared" ref="E136:L136" si="165">SUM(E119+E134)</f>
        <v>5951</v>
      </c>
      <c r="F136" s="496">
        <f t="shared" si="165"/>
        <v>200545.29300000001</v>
      </c>
      <c r="G136" s="496">
        <f t="shared" si="165"/>
        <v>3744</v>
      </c>
      <c r="H136" s="496">
        <f t="shared" si="165"/>
        <v>1228175.7479999997</v>
      </c>
      <c r="I136" s="496">
        <f t="shared" si="165"/>
        <v>439</v>
      </c>
      <c r="J136" s="496">
        <f t="shared" si="165"/>
        <v>1024305.8540000001</v>
      </c>
      <c r="K136" s="496">
        <f t="shared" si="165"/>
        <v>10134</v>
      </c>
      <c r="L136" s="496">
        <f t="shared" si="165"/>
        <v>2453026.8949999996</v>
      </c>
      <c r="M136" s="53"/>
      <c r="N136" s="496">
        <f>SUM(N119+N134)</f>
        <v>2</v>
      </c>
      <c r="O136" s="496">
        <f>SUM(O119+O134)</f>
        <v>1111.55</v>
      </c>
      <c r="P136" s="53"/>
      <c r="Q136" s="53"/>
      <c r="R136" s="496">
        <f>SUM(R119+R134)</f>
        <v>198</v>
      </c>
      <c r="S136" s="496">
        <f>SUM(S119+S134)</f>
        <v>891399.35499999998</v>
      </c>
      <c r="T136" s="497"/>
      <c r="U136" s="496">
        <f>SUM(U119+U134)</f>
        <v>235</v>
      </c>
      <c r="V136" s="496">
        <f>SUM(V119+V134)</f>
        <v>316043.82</v>
      </c>
      <c r="W136" s="53"/>
      <c r="X136" s="502">
        <f>SUM(X119+X134)</f>
        <v>245920</v>
      </c>
      <c r="Y136" s="503">
        <f>SUM(Y119+Y134)</f>
        <v>5723212.2310000006</v>
      </c>
      <c r="Z136" s="75"/>
      <c r="AA136" s="382">
        <f>SUM(AA119+AA134)</f>
        <v>244391</v>
      </c>
      <c r="AB136" s="382">
        <f>SUM(AB119+AB134)</f>
        <v>5685358.5650000004</v>
      </c>
      <c r="AC136" s="76"/>
      <c r="AD136" s="499">
        <f>SUM(AD119+AD134)</f>
        <v>1529</v>
      </c>
      <c r="AE136" s="499">
        <f>SUM(AE119+AE134)</f>
        <v>37853.66599999991</v>
      </c>
    </row>
    <row r="137" spans="1:33" s="35" customFormat="1" ht="14" x14ac:dyDescent="0.3">
      <c r="C137" s="304"/>
      <c r="H137" s="304"/>
      <c r="AA137" s="105"/>
      <c r="AB137" s="105"/>
      <c r="AC137" s="105"/>
      <c r="AD137" s="368"/>
      <c r="AE137" s="368"/>
    </row>
    <row r="138" spans="1:33" x14ac:dyDescent="0.35">
      <c r="A138" s="208"/>
      <c r="B138" s="402"/>
      <c r="C138" s="402"/>
      <c r="D138" s="401"/>
      <c r="E138" s="401"/>
      <c r="F138" s="401"/>
      <c r="G138" s="401"/>
      <c r="H138" s="401"/>
      <c r="I138" s="401"/>
      <c r="J138" s="401"/>
      <c r="K138" s="401"/>
      <c r="L138" s="401"/>
      <c r="N138" s="35"/>
      <c r="R138" s="35"/>
    </row>
    <row r="139" spans="1:33" x14ac:dyDescent="0.35">
      <c r="B139" s="401"/>
      <c r="C139" s="401"/>
      <c r="D139" s="401"/>
      <c r="E139" s="401"/>
      <c r="F139" s="401"/>
      <c r="G139" s="401"/>
      <c r="H139" s="401"/>
      <c r="I139" s="401"/>
      <c r="J139" s="401"/>
      <c r="K139" s="401"/>
      <c r="L139" s="401"/>
    </row>
    <row r="140" spans="1:33" x14ac:dyDescent="0.35">
      <c r="B140" s="401"/>
      <c r="C140" s="401"/>
      <c r="D140" s="401"/>
      <c r="E140" s="401"/>
      <c r="F140" s="401"/>
      <c r="G140" s="401"/>
      <c r="H140" s="401"/>
      <c r="I140" s="401"/>
      <c r="J140" s="401"/>
      <c r="K140" s="401"/>
      <c r="L140" s="401"/>
    </row>
  </sheetData>
  <mergeCells count="19">
    <mergeCell ref="AD3:AE4"/>
    <mergeCell ref="AA3:AB4"/>
    <mergeCell ref="I4:J4"/>
    <mergeCell ref="K4:L4"/>
    <mergeCell ref="B3:C4"/>
    <mergeCell ref="E3:F3"/>
    <mergeCell ref="G3:H3"/>
    <mergeCell ref="I3:J3"/>
    <mergeCell ref="K3:L3"/>
    <mergeCell ref="U3:V4"/>
    <mergeCell ref="R3:S4"/>
    <mergeCell ref="X3:Y4"/>
    <mergeCell ref="E4:F4"/>
    <mergeCell ref="N3:O4"/>
    <mergeCell ref="U94:V94"/>
    <mergeCell ref="U66:V66"/>
    <mergeCell ref="G4:H4"/>
    <mergeCell ref="A1:F1"/>
    <mergeCell ref="H1:J1"/>
  </mergeCells>
  <printOptions horizontalCentered="1"/>
  <pageMargins left="0.15" right="0.15" top="0.2" bottom="0.2" header="0.1" footer="0.1"/>
  <pageSetup scale="30" orientation="landscape" r:id="rId1"/>
  <ignoredErrors>
    <ignoredError sqref="Q9 D9" formulaRange="1"/>
    <ignoredError sqref="AD12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pageSetUpPr fitToPage="1"/>
  </sheetPr>
  <dimension ref="A1:W56"/>
  <sheetViews>
    <sheetView showGridLines="0" zoomScale="90" zoomScaleNormal="90" workbookViewId="0">
      <pane ySplit="5" topLeftCell="A6" activePane="bottomLeft" state="frozen"/>
      <selection pane="bottomLeft" activeCell="B1" sqref="B1:H1"/>
    </sheetView>
  </sheetViews>
  <sheetFormatPr defaultRowHeight="14.5" x14ac:dyDescent="0.35"/>
  <cols>
    <col min="1" max="1" width="1.54296875" customWidth="1"/>
    <col min="2" max="2" width="17.453125" bestFit="1" customWidth="1"/>
    <col min="3" max="3" width="1.453125" customWidth="1"/>
    <col min="5" max="5" width="10.54296875" customWidth="1"/>
    <col min="6" max="6" width="1.54296875" customWidth="1"/>
    <col min="7" max="7" width="13" bestFit="1" customWidth="1"/>
    <col min="8" max="8" width="13" customWidth="1"/>
    <col min="9" max="9" width="1" customWidth="1"/>
    <col min="10" max="10" width="8.453125" customWidth="1"/>
    <col min="11" max="11" width="10.54296875" customWidth="1"/>
    <col min="12" max="12" width="1.453125" customWidth="1"/>
    <col min="13" max="13" width="11.54296875" customWidth="1"/>
    <col min="14" max="14" width="12.453125" customWidth="1"/>
    <col min="15" max="15" width="1" style="228" customWidth="1"/>
    <col min="16" max="16" width="10.453125" style="228" customWidth="1"/>
    <col min="17" max="17" width="16" style="228" bestFit="1" customWidth="1"/>
    <col min="18" max="18" width="1" style="228" customWidth="1"/>
    <col min="19" max="19" width="10.54296875" style="296" bestFit="1" customWidth="1"/>
    <col min="20" max="20" width="10.453125" style="296" bestFit="1" customWidth="1"/>
  </cols>
  <sheetData>
    <row r="1" spans="2:22" ht="20" x14ac:dyDescent="0.25">
      <c r="B1" s="591" t="s">
        <v>414</v>
      </c>
      <c r="C1" s="591"/>
      <c r="D1" s="591"/>
      <c r="E1" s="591"/>
      <c r="F1" s="591"/>
      <c r="G1" s="591"/>
      <c r="H1" s="591"/>
      <c r="I1" s="590">
        <f>'Annual Capacity'!M1</f>
        <v>46265</v>
      </c>
      <c r="J1" s="590"/>
      <c r="K1" s="590"/>
      <c r="L1" s="295"/>
      <c r="M1" s="295"/>
      <c r="N1" s="295"/>
      <c r="O1" s="295"/>
      <c r="P1" s="295"/>
      <c r="Q1" s="295"/>
      <c r="R1" s="295"/>
      <c r="S1" s="295"/>
      <c r="T1" s="295"/>
    </row>
    <row r="2" spans="2:22" ht="18" x14ac:dyDescent="0.35">
      <c r="B2" s="258"/>
      <c r="C2" s="1"/>
      <c r="D2" s="1"/>
      <c r="E2" s="1"/>
      <c r="F2" s="1"/>
      <c r="G2" s="1"/>
      <c r="H2" s="1"/>
      <c r="I2" s="1"/>
      <c r="J2" s="1"/>
      <c r="K2" s="1"/>
      <c r="L2" s="1"/>
      <c r="M2" s="247"/>
      <c r="N2" s="247"/>
      <c r="O2" s="105"/>
      <c r="P2" s="105"/>
      <c r="Q2" s="105"/>
      <c r="R2" s="105"/>
      <c r="T2" s="235"/>
    </row>
    <row r="3" spans="2:22" ht="13.75" customHeight="1" x14ac:dyDescent="0.3">
      <c r="B3" s="274"/>
      <c r="C3" s="6"/>
      <c r="D3" s="540" t="s">
        <v>3</v>
      </c>
      <c r="E3" s="540"/>
      <c r="F3" s="6"/>
      <c r="G3" s="560" t="s">
        <v>4</v>
      </c>
      <c r="H3" s="561"/>
      <c r="I3" s="6"/>
      <c r="J3" s="540" t="s">
        <v>6</v>
      </c>
      <c r="K3" s="540"/>
      <c r="L3" s="6"/>
      <c r="M3" s="585" t="str">
        <f>'Annual Capacity'!Y4</f>
        <v>Total of All Projects               as of 08/31/2026 (kW)</v>
      </c>
      <c r="N3" s="586"/>
      <c r="O3" s="105"/>
      <c r="P3" s="596" t="str">
        <f>'Annual Capacity'!AB2</f>
        <v>Previously Reported through 07/31/2026</v>
      </c>
      <c r="Q3" s="596"/>
      <c r="R3" s="105"/>
      <c r="S3" s="574" t="str">
        <f>'Annual Capacity'!AE2</f>
        <v>Difference between  07/31/2026 and 08/31/2026</v>
      </c>
      <c r="T3" s="574"/>
    </row>
    <row r="4" spans="2:22" ht="30.65" customHeight="1" x14ac:dyDescent="0.3">
      <c r="B4" s="277"/>
      <c r="C4" s="6"/>
      <c r="D4" s="540"/>
      <c r="E4" s="540"/>
      <c r="F4" s="6"/>
      <c r="G4" s="556" t="s">
        <v>11</v>
      </c>
      <c r="H4" s="557"/>
      <c r="I4" s="6"/>
      <c r="J4" s="540"/>
      <c r="K4" s="540"/>
      <c r="L4" s="6"/>
      <c r="M4" s="587"/>
      <c r="N4" s="588"/>
      <c r="O4" s="105"/>
      <c r="P4" s="597"/>
      <c r="Q4" s="597"/>
      <c r="R4" s="105"/>
      <c r="S4" s="575"/>
      <c r="T4" s="575"/>
    </row>
    <row r="5" spans="2:22" ht="42" x14ac:dyDescent="0.25">
      <c r="B5" s="6"/>
      <c r="C5" s="44"/>
      <c r="D5" s="59" t="s">
        <v>14</v>
      </c>
      <c r="E5" s="59" t="s">
        <v>15</v>
      </c>
      <c r="F5" s="44"/>
      <c r="G5" s="59" t="s">
        <v>14</v>
      </c>
      <c r="H5" s="59" t="s">
        <v>15</v>
      </c>
      <c r="I5" s="44"/>
      <c r="J5" s="59" t="s">
        <v>14</v>
      </c>
      <c r="K5" s="59" t="s">
        <v>15</v>
      </c>
      <c r="L5" s="44"/>
      <c r="M5" s="300" t="s">
        <v>12</v>
      </c>
      <c r="N5" s="300" t="s">
        <v>16</v>
      </c>
      <c r="O5" s="198"/>
      <c r="P5" s="50" t="s">
        <v>12</v>
      </c>
      <c r="Q5" s="50" t="s">
        <v>254</v>
      </c>
      <c r="R5" s="198"/>
      <c r="S5" s="236" t="s">
        <v>12</v>
      </c>
      <c r="T5" s="236" t="s">
        <v>254</v>
      </c>
    </row>
    <row r="6" spans="2:22" ht="5.15" customHeight="1" x14ac:dyDescent="0.25">
      <c r="B6" s="6"/>
      <c r="C6" s="44"/>
      <c r="D6" s="44"/>
      <c r="E6" s="44"/>
      <c r="F6" s="44"/>
      <c r="G6" s="44"/>
      <c r="H6" s="44"/>
      <c r="I6" s="44"/>
      <c r="J6" s="44"/>
      <c r="K6" s="44"/>
      <c r="L6" s="44"/>
      <c r="M6" s="44"/>
      <c r="N6" s="44"/>
      <c r="O6" s="198"/>
      <c r="P6" s="51"/>
      <c r="Q6" s="51"/>
      <c r="R6" s="198"/>
      <c r="S6" s="237"/>
      <c r="T6" s="237"/>
    </row>
    <row r="7" spans="2:22" ht="14" x14ac:dyDescent="0.25">
      <c r="B7" s="278" t="s">
        <v>272</v>
      </c>
      <c r="C7" s="44"/>
      <c r="D7" s="44"/>
      <c r="E7" s="44"/>
      <c r="F7" s="44"/>
      <c r="G7" s="44"/>
      <c r="H7" s="44"/>
      <c r="I7" s="44"/>
      <c r="J7" s="44"/>
      <c r="K7" s="44"/>
      <c r="L7" s="44"/>
      <c r="M7" s="44"/>
      <c r="N7" s="44"/>
      <c r="O7" s="198"/>
      <c r="P7" s="51"/>
      <c r="Q7" s="51"/>
      <c r="R7" s="198"/>
      <c r="S7" s="237"/>
      <c r="T7" s="237"/>
    </row>
    <row r="8" spans="2:22" x14ac:dyDescent="0.25">
      <c r="B8" s="345">
        <v>2000</v>
      </c>
      <c r="C8" s="279"/>
      <c r="D8" s="343">
        <v>0</v>
      </c>
      <c r="E8" s="344">
        <v>0</v>
      </c>
      <c r="F8" s="279"/>
      <c r="G8" s="343">
        <v>0</v>
      </c>
      <c r="H8" s="343">
        <v>0</v>
      </c>
      <c r="I8" s="279"/>
      <c r="J8" s="343">
        <v>0</v>
      </c>
      <c r="K8" s="343">
        <v>0</v>
      </c>
      <c r="L8" s="279"/>
      <c r="M8" s="270">
        <f t="shared" ref="M8:N14" si="0">SUM(D8+G8+J8)</f>
        <v>0</v>
      </c>
      <c r="N8" s="270">
        <f t="shared" si="0"/>
        <v>0</v>
      </c>
      <c r="O8" s="198"/>
      <c r="P8" s="197">
        <v>0</v>
      </c>
      <c r="Q8" s="229">
        <v>0</v>
      </c>
      <c r="R8" s="198"/>
      <c r="S8" s="355">
        <f>SUM(M8-P8)</f>
        <v>0</v>
      </c>
      <c r="T8" s="356">
        <f>SUM(N8-Q8)</f>
        <v>0</v>
      </c>
    </row>
    <row r="9" spans="2:22" x14ac:dyDescent="0.25">
      <c r="B9" s="345">
        <v>2001</v>
      </c>
      <c r="C9" s="279"/>
      <c r="D9" s="343">
        <v>0</v>
      </c>
      <c r="E9" s="344">
        <v>0</v>
      </c>
      <c r="F9" s="279"/>
      <c r="G9" s="343">
        <v>0</v>
      </c>
      <c r="H9" s="343">
        <v>0</v>
      </c>
      <c r="I9" s="279"/>
      <c r="J9" s="343">
        <v>0</v>
      </c>
      <c r="K9" s="343">
        <v>0</v>
      </c>
      <c r="L9" s="279"/>
      <c r="M9" s="270">
        <f t="shared" si="0"/>
        <v>0</v>
      </c>
      <c r="N9" s="270">
        <f t="shared" si="0"/>
        <v>0</v>
      </c>
      <c r="O9" s="198"/>
      <c r="P9" s="230">
        <v>0</v>
      </c>
      <c r="Q9" s="231">
        <v>0</v>
      </c>
      <c r="R9" s="198"/>
      <c r="S9" s="355">
        <f t="shared" ref="S9:S14" si="1">SUM(M9-P9)</f>
        <v>0</v>
      </c>
      <c r="T9" s="356">
        <f t="shared" ref="T9:T14" si="2">SUM(N9-Q9)</f>
        <v>0</v>
      </c>
    </row>
    <row r="10" spans="2:22" x14ac:dyDescent="0.25">
      <c r="B10" s="345">
        <v>2002</v>
      </c>
      <c r="C10" s="279"/>
      <c r="D10" s="343">
        <v>1</v>
      </c>
      <c r="E10" s="344">
        <v>1.92</v>
      </c>
      <c r="F10" s="279"/>
      <c r="G10" s="343">
        <v>0</v>
      </c>
      <c r="H10" s="343">
        <v>0</v>
      </c>
      <c r="I10" s="279"/>
      <c r="J10" s="343">
        <v>0</v>
      </c>
      <c r="K10" s="343">
        <v>0</v>
      </c>
      <c r="L10" s="279"/>
      <c r="M10" s="270">
        <f t="shared" si="0"/>
        <v>1</v>
      </c>
      <c r="N10" s="270">
        <f t="shared" si="0"/>
        <v>1.92</v>
      </c>
      <c r="O10" s="198"/>
      <c r="P10" s="197">
        <v>1</v>
      </c>
      <c r="Q10" s="229">
        <v>1.92</v>
      </c>
      <c r="R10" s="198"/>
      <c r="S10" s="355">
        <f t="shared" si="1"/>
        <v>0</v>
      </c>
      <c r="T10" s="356">
        <f t="shared" si="2"/>
        <v>0</v>
      </c>
    </row>
    <row r="11" spans="2:22" x14ac:dyDescent="0.25">
      <c r="B11" s="345">
        <v>2003</v>
      </c>
      <c r="C11" s="284"/>
      <c r="D11" s="343">
        <v>4</v>
      </c>
      <c r="E11" s="344">
        <v>22.7</v>
      </c>
      <c r="F11" s="279"/>
      <c r="G11" s="343">
        <v>2</v>
      </c>
      <c r="H11" s="343">
        <v>95.6</v>
      </c>
      <c r="I11" s="279"/>
      <c r="J11" s="343">
        <v>0</v>
      </c>
      <c r="K11" s="343">
        <v>0</v>
      </c>
      <c r="L11" s="279"/>
      <c r="M11" s="270">
        <f t="shared" si="0"/>
        <v>6</v>
      </c>
      <c r="N11" s="270">
        <f t="shared" si="0"/>
        <v>118.3</v>
      </c>
      <c r="O11" s="198"/>
      <c r="P11" s="197">
        <v>6</v>
      </c>
      <c r="Q11" s="229">
        <v>118.3</v>
      </c>
      <c r="R11" s="198"/>
      <c r="S11" s="355">
        <f t="shared" si="1"/>
        <v>0</v>
      </c>
      <c r="T11" s="356">
        <f t="shared" si="2"/>
        <v>0</v>
      </c>
    </row>
    <row r="12" spans="2:22" x14ac:dyDescent="0.25">
      <c r="B12" s="345">
        <v>2004</v>
      </c>
      <c r="C12" s="279"/>
      <c r="D12" s="343">
        <v>16</v>
      </c>
      <c r="E12" s="344">
        <v>100.869</v>
      </c>
      <c r="F12" s="279"/>
      <c r="G12" s="343">
        <v>0</v>
      </c>
      <c r="H12" s="343">
        <v>0</v>
      </c>
      <c r="I12" s="279"/>
      <c r="J12" s="343">
        <v>0</v>
      </c>
      <c r="K12" s="343">
        <v>0</v>
      </c>
      <c r="L12" s="279"/>
      <c r="M12" s="270">
        <f t="shared" si="0"/>
        <v>16</v>
      </c>
      <c r="N12" s="270">
        <f t="shared" si="0"/>
        <v>100.869</v>
      </c>
      <c r="O12" s="198"/>
      <c r="P12" s="197">
        <v>16</v>
      </c>
      <c r="Q12" s="229">
        <v>100.869</v>
      </c>
      <c r="R12" s="198"/>
      <c r="S12" s="355">
        <f t="shared" si="1"/>
        <v>0</v>
      </c>
      <c r="T12" s="356">
        <f t="shared" si="2"/>
        <v>0</v>
      </c>
    </row>
    <row r="13" spans="2:22" x14ac:dyDescent="0.25">
      <c r="B13" s="345">
        <v>2005</v>
      </c>
      <c r="C13" s="284"/>
      <c r="D13" s="343">
        <v>25</v>
      </c>
      <c r="E13" s="344">
        <v>178.43600000000001</v>
      </c>
      <c r="F13" s="279"/>
      <c r="G13" s="343">
        <v>3</v>
      </c>
      <c r="H13" s="343">
        <v>27.327999999999999</v>
      </c>
      <c r="I13" s="279"/>
      <c r="J13" s="343">
        <v>0</v>
      </c>
      <c r="K13" s="343">
        <v>0</v>
      </c>
      <c r="L13" s="284"/>
      <c r="M13" s="270">
        <f t="shared" si="0"/>
        <v>28</v>
      </c>
      <c r="N13" s="270">
        <f t="shared" si="0"/>
        <v>205.76400000000001</v>
      </c>
      <c r="O13" s="198"/>
      <c r="P13" s="197">
        <v>28</v>
      </c>
      <c r="Q13" s="229">
        <v>205.76400000000001</v>
      </c>
      <c r="R13" s="198"/>
      <c r="S13" s="355">
        <f t="shared" si="1"/>
        <v>0</v>
      </c>
      <c r="T13" s="356">
        <f t="shared" si="2"/>
        <v>0</v>
      </c>
    </row>
    <row r="14" spans="2:22" x14ac:dyDescent="0.25">
      <c r="B14" s="345">
        <v>2006</v>
      </c>
      <c r="C14" s="284"/>
      <c r="D14" s="343">
        <v>30</v>
      </c>
      <c r="E14" s="344">
        <v>226.03100000000001</v>
      </c>
      <c r="F14" s="279"/>
      <c r="G14" s="343">
        <v>5</v>
      </c>
      <c r="H14" s="343">
        <v>296.072</v>
      </c>
      <c r="I14" s="279"/>
      <c r="J14" s="343">
        <v>0</v>
      </c>
      <c r="K14" s="343">
        <v>0</v>
      </c>
      <c r="L14" s="284"/>
      <c r="M14" s="270">
        <f t="shared" si="0"/>
        <v>35</v>
      </c>
      <c r="N14" s="270">
        <f t="shared" si="0"/>
        <v>522.10300000000007</v>
      </c>
      <c r="O14" s="198"/>
      <c r="P14" s="197">
        <v>35</v>
      </c>
      <c r="Q14" s="229">
        <v>522.10300000000007</v>
      </c>
      <c r="R14" s="198"/>
      <c r="S14" s="355">
        <f t="shared" si="1"/>
        <v>0</v>
      </c>
      <c r="T14" s="356">
        <f t="shared" si="2"/>
        <v>0</v>
      </c>
    </row>
    <row r="15" spans="2:22" ht="9.65" customHeight="1" x14ac:dyDescent="0.25">
      <c r="O15" s="198"/>
      <c r="P15" s="73"/>
      <c r="Q15" s="64"/>
      <c r="R15" s="198"/>
      <c r="S15" s="357"/>
      <c r="T15" s="64"/>
    </row>
    <row r="16" spans="2:22" x14ac:dyDescent="0.3">
      <c r="D16" s="347" t="s">
        <v>273</v>
      </c>
      <c r="E16" s="348" t="s">
        <v>274</v>
      </c>
      <c r="F16" s="348"/>
      <c r="G16" s="348"/>
      <c r="H16" s="348"/>
      <c r="I16" s="348"/>
      <c r="J16" s="348"/>
      <c r="K16" s="348"/>
      <c r="L16" s="348"/>
      <c r="M16" s="348"/>
      <c r="N16" s="348"/>
      <c r="O16" s="198"/>
      <c r="P16" s="73"/>
      <c r="R16" s="198"/>
      <c r="S16" s="357"/>
      <c r="T16" s="64"/>
      <c r="V16" s="424"/>
    </row>
    <row r="17" spans="2:20" ht="11.15" customHeight="1" x14ac:dyDescent="0.25">
      <c r="O17" s="198"/>
      <c r="P17" s="73"/>
      <c r="Q17" s="64"/>
      <c r="R17" s="198"/>
      <c r="S17" s="357"/>
      <c r="T17" s="64"/>
    </row>
    <row r="18" spans="2:20" x14ac:dyDescent="0.25">
      <c r="B18" s="346">
        <v>2007</v>
      </c>
      <c r="C18" s="279"/>
      <c r="D18" s="343">
        <v>23</v>
      </c>
      <c r="E18" s="344">
        <v>187.47200000000001</v>
      </c>
      <c r="F18" s="279"/>
      <c r="G18" s="343">
        <v>4</v>
      </c>
      <c r="H18" s="343">
        <v>1065.22</v>
      </c>
      <c r="I18" s="279"/>
      <c r="J18" s="343">
        <v>0</v>
      </c>
      <c r="K18" s="343">
        <v>0</v>
      </c>
      <c r="L18" s="279"/>
      <c r="M18" s="270">
        <f t="shared" ref="M18:M31" si="3">SUM(D18+G18+J18)</f>
        <v>27</v>
      </c>
      <c r="N18" s="270">
        <f t="shared" ref="N18:N31" si="4">SUM(E18+H18+K18)</f>
        <v>1252.692</v>
      </c>
      <c r="O18" s="198"/>
      <c r="P18" s="197">
        <v>26</v>
      </c>
      <c r="Q18" s="229">
        <v>1243.8920000000001</v>
      </c>
      <c r="R18" s="198"/>
      <c r="S18" s="355">
        <f t="shared" ref="S18:S31" si="5">SUM(M18-P18)</f>
        <v>1</v>
      </c>
      <c r="T18" s="356">
        <f t="shared" ref="T18:T31" si="6">SUM(N18-Q18)</f>
        <v>8.7999999999999545</v>
      </c>
    </row>
    <row r="19" spans="2:20" x14ac:dyDescent="0.25">
      <c r="B19" s="345">
        <v>2008</v>
      </c>
      <c r="C19" s="279"/>
      <c r="D19" s="343">
        <v>23</v>
      </c>
      <c r="E19" s="344">
        <v>171.51599999999999</v>
      </c>
      <c r="F19" s="279"/>
      <c r="G19" s="343">
        <v>5</v>
      </c>
      <c r="H19" s="343">
        <v>198.51</v>
      </c>
      <c r="I19" s="279"/>
      <c r="J19" s="343">
        <v>0</v>
      </c>
      <c r="K19" s="343">
        <v>0</v>
      </c>
      <c r="L19" s="279"/>
      <c r="M19" s="270">
        <f t="shared" si="3"/>
        <v>28</v>
      </c>
      <c r="N19" s="270">
        <f t="shared" si="4"/>
        <v>370.02599999999995</v>
      </c>
      <c r="O19" s="198"/>
      <c r="P19" s="230">
        <v>28</v>
      </c>
      <c r="Q19" s="231">
        <v>370.02599999999995</v>
      </c>
      <c r="R19" s="198"/>
      <c r="S19" s="355">
        <f t="shared" si="5"/>
        <v>0</v>
      </c>
      <c r="T19" s="356">
        <f t="shared" si="6"/>
        <v>0</v>
      </c>
    </row>
    <row r="20" spans="2:20" x14ac:dyDescent="0.25">
      <c r="B20" s="345">
        <v>2009</v>
      </c>
      <c r="C20" s="279"/>
      <c r="D20" s="343">
        <v>30</v>
      </c>
      <c r="E20" s="344">
        <v>226.26</v>
      </c>
      <c r="F20" s="279"/>
      <c r="G20" s="343">
        <v>6</v>
      </c>
      <c r="H20" s="343">
        <v>3504.5149999999999</v>
      </c>
      <c r="I20" s="279"/>
      <c r="J20" s="343">
        <v>0</v>
      </c>
      <c r="K20" s="343">
        <v>0</v>
      </c>
      <c r="L20" s="279"/>
      <c r="M20" s="270">
        <f t="shared" si="3"/>
        <v>36</v>
      </c>
      <c r="N20" s="270">
        <f t="shared" si="4"/>
        <v>3730.7749999999996</v>
      </c>
      <c r="O20" s="198"/>
      <c r="P20" s="197">
        <v>36</v>
      </c>
      <c r="Q20" s="229">
        <v>3730.7749999999996</v>
      </c>
      <c r="R20" s="198"/>
      <c r="S20" s="355">
        <f t="shared" si="5"/>
        <v>0</v>
      </c>
      <c r="T20" s="356">
        <f t="shared" si="6"/>
        <v>0</v>
      </c>
    </row>
    <row r="21" spans="2:20" x14ac:dyDescent="0.25">
      <c r="B21" s="345">
        <v>2010</v>
      </c>
      <c r="C21" s="284"/>
      <c r="D21" s="343">
        <v>45</v>
      </c>
      <c r="E21" s="344">
        <v>310.73399999999998</v>
      </c>
      <c r="F21" s="279"/>
      <c r="G21" s="343">
        <v>10</v>
      </c>
      <c r="H21" s="343">
        <v>817.98599999999999</v>
      </c>
      <c r="I21" s="279"/>
      <c r="J21" s="343">
        <v>0</v>
      </c>
      <c r="K21" s="343">
        <v>0</v>
      </c>
      <c r="L21" s="279"/>
      <c r="M21" s="270">
        <f t="shared" si="3"/>
        <v>55</v>
      </c>
      <c r="N21" s="270">
        <f t="shared" si="4"/>
        <v>1128.72</v>
      </c>
      <c r="O21" s="198"/>
      <c r="P21" s="197">
        <v>55</v>
      </c>
      <c r="Q21" s="229">
        <v>1128.72</v>
      </c>
      <c r="R21" s="198"/>
      <c r="S21" s="355">
        <f t="shared" si="5"/>
        <v>0</v>
      </c>
      <c r="T21" s="356">
        <f t="shared" si="6"/>
        <v>0</v>
      </c>
    </row>
    <row r="22" spans="2:20" x14ac:dyDescent="0.25">
      <c r="B22" s="345">
        <v>2011</v>
      </c>
      <c r="C22" s="279"/>
      <c r="D22" s="343">
        <v>43</v>
      </c>
      <c r="E22" s="344">
        <v>327.16500000000002</v>
      </c>
      <c r="F22" s="279"/>
      <c r="G22" s="343">
        <v>26</v>
      </c>
      <c r="H22" s="343">
        <v>3399.788</v>
      </c>
      <c r="I22" s="279"/>
      <c r="J22" s="343">
        <v>0</v>
      </c>
      <c r="K22" s="343">
        <v>0</v>
      </c>
      <c r="L22" s="279"/>
      <c r="M22" s="270">
        <f t="shared" si="3"/>
        <v>69</v>
      </c>
      <c r="N22" s="270">
        <f t="shared" si="4"/>
        <v>3726.953</v>
      </c>
      <c r="O22" s="198"/>
      <c r="P22" s="197">
        <v>65</v>
      </c>
      <c r="Q22" s="229">
        <v>3687.8429999999998</v>
      </c>
      <c r="R22" s="198"/>
      <c r="S22" s="355">
        <f t="shared" si="5"/>
        <v>4</v>
      </c>
      <c r="T22" s="356">
        <f t="shared" si="6"/>
        <v>39.110000000000127</v>
      </c>
    </row>
    <row r="23" spans="2:20" x14ac:dyDescent="0.25">
      <c r="B23" s="345">
        <v>2012</v>
      </c>
      <c r="C23" s="284"/>
      <c r="D23" s="343">
        <v>24</v>
      </c>
      <c r="E23" s="344">
        <v>161.50700000000001</v>
      </c>
      <c r="F23" s="279"/>
      <c r="G23" s="343">
        <v>5</v>
      </c>
      <c r="H23" s="343">
        <v>1499.29</v>
      </c>
      <c r="I23" s="279"/>
      <c r="J23" s="343">
        <v>0</v>
      </c>
      <c r="K23" s="343">
        <v>0</v>
      </c>
      <c r="L23" s="284"/>
      <c r="M23" s="270">
        <f t="shared" si="3"/>
        <v>29</v>
      </c>
      <c r="N23" s="270">
        <f t="shared" si="4"/>
        <v>1660.797</v>
      </c>
      <c r="O23" s="198"/>
      <c r="P23" s="197">
        <v>28</v>
      </c>
      <c r="Q23" s="229">
        <v>1161.117</v>
      </c>
      <c r="R23" s="198"/>
      <c r="S23" s="355">
        <f t="shared" si="5"/>
        <v>1</v>
      </c>
      <c r="T23" s="356">
        <f t="shared" si="6"/>
        <v>499.68000000000006</v>
      </c>
    </row>
    <row r="24" spans="2:20" x14ac:dyDescent="0.25">
      <c r="B24" s="345">
        <v>2013</v>
      </c>
      <c r="C24" s="284"/>
      <c r="D24" s="343">
        <v>21</v>
      </c>
      <c r="E24" s="344">
        <v>125.68899999999999</v>
      </c>
      <c r="F24" s="279"/>
      <c r="G24" s="343">
        <v>7</v>
      </c>
      <c r="H24" s="343">
        <v>2487.27</v>
      </c>
      <c r="I24" s="279"/>
      <c r="J24" s="343">
        <v>0</v>
      </c>
      <c r="K24" s="343">
        <v>0</v>
      </c>
      <c r="L24" s="284"/>
      <c r="M24" s="270">
        <f t="shared" si="3"/>
        <v>28</v>
      </c>
      <c r="N24" s="270">
        <f t="shared" si="4"/>
        <v>2612.9589999999998</v>
      </c>
      <c r="O24" s="198"/>
      <c r="P24" s="197">
        <v>28</v>
      </c>
      <c r="Q24" s="229">
        <v>2612.9589999999998</v>
      </c>
      <c r="R24" s="198"/>
      <c r="S24" s="355">
        <f t="shared" si="5"/>
        <v>0</v>
      </c>
      <c r="T24" s="356">
        <f t="shared" si="6"/>
        <v>0</v>
      </c>
    </row>
    <row r="25" spans="2:20" x14ac:dyDescent="0.25">
      <c r="B25" s="345">
        <v>2014</v>
      </c>
      <c r="C25" s="284"/>
      <c r="D25" s="343">
        <v>19</v>
      </c>
      <c r="E25" s="344">
        <v>139.47499999999999</v>
      </c>
      <c r="F25" s="279"/>
      <c r="G25" s="343">
        <v>0</v>
      </c>
      <c r="H25" s="343">
        <v>0</v>
      </c>
      <c r="I25" s="279"/>
      <c r="J25" s="343">
        <v>0</v>
      </c>
      <c r="K25" s="343">
        <v>0</v>
      </c>
      <c r="L25" s="279"/>
      <c r="M25" s="270">
        <f t="shared" si="3"/>
        <v>19</v>
      </c>
      <c r="N25" s="270">
        <f t="shared" si="4"/>
        <v>139.47499999999999</v>
      </c>
      <c r="O25" s="198"/>
      <c r="P25" s="197">
        <v>19</v>
      </c>
      <c r="Q25" s="229">
        <v>139.47499999999999</v>
      </c>
      <c r="R25" s="198"/>
      <c r="S25" s="355">
        <f t="shared" si="5"/>
        <v>0</v>
      </c>
      <c r="T25" s="356">
        <f t="shared" si="6"/>
        <v>0</v>
      </c>
    </row>
    <row r="26" spans="2:20" x14ac:dyDescent="0.25">
      <c r="B26" s="345">
        <v>2015</v>
      </c>
      <c r="C26" s="279"/>
      <c r="D26" s="343">
        <v>17</v>
      </c>
      <c r="E26" s="344">
        <v>109.97</v>
      </c>
      <c r="F26" s="279"/>
      <c r="G26" s="343">
        <v>0</v>
      </c>
      <c r="H26" s="343">
        <v>0</v>
      </c>
      <c r="I26" s="279"/>
      <c r="J26" s="343">
        <v>0</v>
      </c>
      <c r="K26" s="343">
        <v>0</v>
      </c>
      <c r="L26" s="279"/>
      <c r="M26" s="270">
        <f t="shared" si="3"/>
        <v>17</v>
      </c>
      <c r="N26" s="270">
        <f t="shared" si="4"/>
        <v>109.97</v>
      </c>
      <c r="O26" s="198"/>
      <c r="P26" s="197">
        <v>16</v>
      </c>
      <c r="Q26" s="229">
        <v>104.51</v>
      </c>
      <c r="R26" s="198"/>
      <c r="S26" s="355">
        <f t="shared" si="5"/>
        <v>1</v>
      </c>
      <c r="T26" s="356">
        <f t="shared" si="6"/>
        <v>5.4599999999999937</v>
      </c>
    </row>
    <row r="27" spans="2:20" x14ac:dyDescent="0.25">
      <c r="B27" s="345">
        <v>2016</v>
      </c>
      <c r="C27" s="284"/>
      <c r="D27" s="343">
        <v>26</v>
      </c>
      <c r="E27" s="344">
        <v>208.37</v>
      </c>
      <c r="F27" s="279"/>
      <c r="G27" s="343">
        <v>1</v>
      </c>
      <c r="H27" s="343">
        <v>8.9600000000000009</v>
      </c>
      <c r="I27" s="279"/>
      <c r="J27" s="343">
        <v>0</v>
      </c>
      <c r="K27" s="343">
        <v>0</v>
      </c>
      <c r="L27" s="284"/>
      <c r="M27" s="270">
        <f t="shared" si="3"/>
        <v>27</v>
      </c>
      <c r="N27" s="270">
        <f t="shared" si="4"/>
        <v>217.33</v>
      </c>
      <c r="O27" s="198"/>
      <c r="P27" s="197">
        <v>26</v>
      </c>
      <c r="Q27" s="229">
        <v>211.39000000000001</v>
      </c>
      <c r="R27" s="198"/>
      <c r="S27" s="355">
        <f t="shared" si="5"/>
        <v>1</v>
      </c>
      <c r="T27" s="356">
        <f t="shared" si="6"/>
        <v>5.9399999999999977</v>
      </c>
    </row>
    <row r="28" spans="2:20" x14ac:dyDescent="0.25">
      <c r="B28" s="345">
        <v>2017</v>
      </c>
      <c r="C28" s="284"/>
      <c r="D28" s="343">
        <v>11</v>
      </c>
      <c r="E28" s="344">
        <v>117.53</v>
      </c>
      <c r="F28" s="279"/>
      <c r="G28" s="343">
        <v>0</v>
      </c>
      <c r="H28" s="343">
        <v>0</v>
      </c>
      <c r="I28" s="279"/>
      <c r="J28" s="343">
        <v>0</v>
      </c>
      <c r="K28" s="343">
        <v>0</v>
      </c>
      <c r="L28" s="284"/>
      <c r="M28" s="270">
        <f t="shared" si="3"/>
        <v>11</v>
      </c>
      <c r="N28" s="270">
        <f t="shared" si="4"/>
        <v>117.53</v>
      </c>
      <c r="O28" s="198"/>
      <c r="P28" s="197">
        <v>11</v>
      </c>
      <c r="Q28" s="229">
        <v>117.53</v>
      </c>
      <c r="R28" s="198"/>
      <c r="S28" s="355">
        <f t="shared" ref="S28:S30" si="7">SUM(M28-P28)</f>
        <v>0</v>
      </c>
      <c r="T28" s="356">
        <f t="shared" ref="T28:T30" si="8">SUM(N28-Q28)</f>
        <v>0</v>
      </c>
    </row>
    <row r="29" spans="2:20" x14ac:dyDescent="0.25">
      <c r="B29" s="345">
        <v>2018</v>
      </c>
      <c r="C29" s="284"/>
      <c r="D29" s="343">
        <v>10</v>
      </c>
      <c r="E29" s="344">
        <v>80.5</v>
      </c>
      <c r="F29" s="279"/>
      <c r="G29" s="343">
        <v>0</v>
      </c>
      <c r="H29" s="343">
        <v>0</v>
      </c>
      <c r="I29" s="279"/>
      <c r="J29" s="343">
        <v>0</v>
      </c>
      <c r="K29" s="343">
        <v>0</v>
      </c>
      <c r="L29" s="284"/>
      <c r="M29" s="270">
        <f t="shared" si="3"/>
        <v>10</v>
      </c>
      <c r="N29" s="270">
        <f t="shared" si="4"/>
        <v>80.5</v>
      </c>
      <c r="O29" s="198"/>
      <c r="P29" s="197">
        <v>10</v>
      </c>
      <c r="Q29" s="229">
        <v>80.5</v>
      </c>
      <c r="R29" s="198"/>
      <c r="S29" s="355">
        <f t="shared" si="7"/>
        <v>0</v>
      </c>
      <c r="T29" s="356">
        <f t="shared" si="8"/>
        <v>0</v>
      </c>
    </row>
    <row r="30" spans="2:20" x14ac:dyDescent="0.25">
      <c r="B30" s="345">
        <v>2019</v>
      </c>
      <c r="C30" s="284"/>
      <c r="D30" s="343">
        <v>7</v>
      </c>
      <c r="E30" s="344">
        <v>73.760000000000005</v>
      </c>
      <c r="F30" s="279"/>
      <c r="G30" s="343">
        <v>0</v>
      </c>
      <c r="H30" s="343">
        <v>0</v>
      </c>
      <c r="I30" s="279"/>
      <c r="J30" s="343">
        <v>0</v>
      </c>
      <c r="K30" s="343">
        <v>0</v>
      </c>
      <c r="L30" s="284"/>
      <c r="M30" s="270">
        <f t="shared" si="3"/>
        <v>7</v>
      </c>
      <c r="N30" s="270">
        <f t="shared" si="4"/>
        <v>73.760000000000005</v>
      </c>
      <c r="O30" s="198"/>
      <c r="P30" s="197">
        <v>7</v>
      </c>
      <c r="Q30" s="229">
        <v>73.760000000000005</v>
      </c>
      <c r="R30" s="198"/>
      <c r="S30" s="355">
        <f t="shared" si="7"/>
        <v>0</v>
      </c>
      <c r="T30" s="356">
        <f t="shared" si="8"/>
        <v>0</v>
      </c>
    </row>
    <row r="31" spans="2:20" x14ac:dyDescent="0.25">
      <c r="B31" s="345">
        <v>2020</v>
      </c>
      <c r="C31" s="284"/>
      <c r="D31" s="343">
        <v>5</v>
      </c>
      <c r="E31" s="344">
        <v>46.65</v>
      </c>
      <c r="F31" s="279"/>
      <c r="G31" s="343">
        <v>0</v>
      </c>
      <c r="H31" s="343">
        <v>0</v>
      </c>
      <c r="I31" s="279"/>
      <c r="J31" s="343">
        <v>0</v>
      </c>
      <c r="K31" s="343">
        <v>0</v>
      </c>
      <c r="L31" s="284"/>
      <c r="M31" s="270">
        <f t="shared" si="3"/>
        <v>5</v>
      </c>
      <c r="N31" s="270">
        <f t="shared" si="4"/>
        <v>46.65</v>
      </c>
      <c r="O31" s="198"/>
      <c r="P31" s="197">
        <v>5</v>
      </c>
      <c r="Q31" s="229">
        <v>46.65</v>
      </c>
      <c r="R31" s="198"/>
      <c r="S31" s="355">
        <f t="shared" si="5"/>
        <v>0</v>
      </c>
      <c r="T31" s="356">
        <f t="shared" si="6"/>
        <v>0</v>
      </c>
    </row>
    <row r="32" spans="2:20" ht="9.65" customHeight="1" x14ac:dyDescent="0.25">
      <c r="O32" s="198"/>
      <c r="P32" s="51"/>
      <c r="Q32" s="51"/>
      <c r="R32" s="198"/>
      <c r="S32" s="237"/>
      <c r="T32" s="237"/>
    </row>
    <row r="33" spans="1:22" x14ac:dyDescent="0.35">
      <c r="D33" s="347" t="s">
        <v>275</v>
      </c>
      <c r="E33" s="348" t="s">
        <v>276</v>
      </c>
      <c r="F33" s="348"/>
      <c r="G33" s="348"/>
      <c r="H33" s="348"/>
      <c r="I33" s="348"/>
      <c r="J33" s="348"/>
      <c r="K33" s="348"/>
      <c r="L33" s="348"/>
      <c r="M33" s="348"/>
      <c r="N33" s="348"/>
      <c r="O33" s="444"/>
      <c r="P33" s="445"/>
      <c r="Q33" s="445"/>
      <c r="R33" s="444"/>
      <c r="S33" s="446"/>
      <c r="V33" s="425"/>
    </row>
    <row r="34" spans="1:22" ht="14" x14ac:dyDescent="0.25">
      <c r="O34" s="198"/>
      <c r="P34" s="51"/>
      <c r="Q34" s="51"/>
      <c r="R34" s="198"/>
      <c r="S34" s="237"/>
      <c r="T34" s="237"/>
    </row>
    <row r="35" spans="1:22" s="190" customFormat="1" ht="28" x14ac:dyDescent="0.25">
      <c r="A35" s="273"/>
      <c r="B35" s="288" t="s">
        <v>277</v>
      </c>
      <c r="C35" s="189"/>
      <c r="D35" s="290">
        <f>SUM(D8:D31)</f>
        <v>380</v>
      </c>
      <c r="E35" s="290">
        <f>SUM(E8:E31)</f>
        <v>2816.5540000000001</v>
      </c>
      <c r="F35" s="189"/>
      <c r="G35" s="290">
        <f t="shared" ref="G35:H35" si="9">SUM(G8:G31)</f>
        <v>74</v>
      </c>
      <c r="H35" s="290">
        <f t="shared" si="9"/>
        <v>13400.539000000001</v>
      </c>
      <c r="I35" s="189"/>
      <c r="J35" s="290">
        <f>SUM(J8:J31)</f>
        <v>0</v>
      </c>
      <c r="K35" s="290">
        <f>SUM(K8:K31)</f>
        <v>0</v>
      </c>
      <c r="L35" s="189"/>
      <c r="M35" s="289">
        <f>SUM(M8:M31)</f>
        <v>454</v>
      </c>
      <c r="N35" s="289">
        <f>SUM(N8:N31)</f>
        <v>16217.093000000001</v>
      </c>
      <c r="O35" s="198"/>
      <c r="P35" s="326">
        <f>SUM(P8:P31)</f>
        <v>446</v>
      </c>
      <c r="Q35" s="326">
        <f>SUM(Q8:Q31)</f>
        <v>15658.103000000001</v>
      </c>
      <c r="R35" s="76"/>
      <c r="S35" s="353">
        <f>SUM(M35-P35)</f>
        <v>8</v>
      </c>
      <c r="T35" s="353">
        <f>SUM(N35-Q35)</f>
        <v>558.98999999999978</v>
      </c>
      <c r="V35" s="426"/>
    </row>
    <row r="36" spans="1:22" ht="9.65" customHeight="1" x14ac:dyDescent="0.35"/>
    <row r="38" spans="1:22" ht="23.5" customHeight="1" x14ac:dyDescent="0.25">
      <c r="B38" s="593" t="s">
        <v>413</v>
      </c>
      <c r="C38" s="593"/>
      <c r="D38" s="593"/>
      <c r="E38" s="593"/>
      <c r="F38" s="593"/>
      <c r="G38" s="593"/>
      <c r="H38" s="593"/>
      <c r="I38" s="592">
        <f>I1</f>
        <v>46265</v>
      </c>
      <c r="J38" s="592"/>
      <c r="K38" s="592"/>
      <c r="L38" s="295"/>
      <c r="M38" s="295"/>
      <c r="N38" s="295"/>
      <c r="O38" s="295"/>
      <c r="P38" s="295"/>
      <c r="Q38" s="295"/>
      <c r="R38" s="295"/>
      <c r="S38" s="295"/>
      <c r="T38" s="295"/>
    </row>
    <row r="39" spans="1:22" ht="5.15" customHeight="1" x14ac:dyDescent="0.25">
      <c r="B39" s="6"/>
      <c r="C39" s="44"/>
      <c r="D39" s="44"/>
      <c r="E39" s="44"/>
      <c r="F39" s="44"/>
      <c r="G39" s="44"/>
      <c r="H39" s="44"/>
      <c r="I39" s="44"/>
      <c r="J39" s="44"/>
      <c r="K39" s="44"/>
      <c r="L39" s="44"/>
      <c r="M39" s="44"/>
      <c r="N39" s="44"/>
      <c r="O39" s="198"/>
      <c r="P39" s="51"/>
      <c r="Q39" s="51"/>
      <c r="R39" s="198"/>
      <c r="S39" s="237"/>
      <c r="T39" s="237"/>
    </row>
    <row r="40" spans="1:22" x14ac:dyDescent="0.25">
      <c r="B40" s="346">
        <v>2020</v>
      </c>
      <c r="C40" s="284"/>
      <c r="D40" s="343">
        <v>1</v>
      </c>
      <c r="E40" s="344">
        <v>9.92</v>
      </c>
      <c r="F40" s="279"/>
      <c r="G40" s="343">
        <v>0</v>
      </c>
      <c r="H40" s="343">
        <v>0</v>
      </c>
      <c r="I40" s="279"/>
      <c r="J40" s="343">
        <v>0</v>
      </c>
      <c r="K40" s="343">
        <v>0</v>
      </c>
      <c r="L40" s="284"/>
      <c r="M40" s="270">
        <f t="shared" ref="M40:N42" si="10">SUM(D40+G40+J40)</f>
        <v>1</v>
      </c>
      <c r="N40" s="270">
        <f t="shared" si="10"/>
        <v>9.92</v>
      </c>
      <c r="O40" s="198"/>
      <c r="P40" s="197">
        <v>1</v>
      </c>
      <c r="Q40" s="229">
        <v>9.92</v>
      </c>
      <c r="R40" s="198"/>
      <c r="S40" s="355">
        <f t="shared" ref="S40:S42" si="11">SUM(M40-P40)</f>
        <v>0</v>
      </c>
      <c r="T40" s="356">
        <f t="shared" ref="T40:T42" si="12">SUM(N40-Q40)</f>
        <v>0</v>
      </c>
    </row>
    <row r="41" spans="1:22" x14ac:dyDescent="0.25">
      <c r="B41" s="345">
        <v>2021</v>
      </c>
      <c r="C41" s="284"/>
      <c r="D41" s="343">
        <v>2</v>
      </c>
      <c r="E41" s="344">
        <v>24.51</v>
      </c>
      <c r="F41" s="279"/>
      <c r="G41" s="343">
        <v>0</v>
      </c>
      <c r="H41" s="343">
        <v>0</v>
      </c>
      <c r="I41" s="279"/>
      <c r="J41" s="343">
        <v>0</v>
      </c>
      <c r="K41" s="343">
        <v>0</v>
      </c>
      <c r="L41" s="284"/>
      <c r="M41" s="270">
        <f t="shared" si="10"/>
        <v>2</v>
      </c>
      <c r="N41" s="270">
        <f t="shared" si="10"/>
        <v>24.51</v>
      </c>
      <c r="O41" s="198"/>
      <c r="P41" s="197">
        <v>2</v>
      </c>
      <c r="Q41" s="229">
        <v>24.51</v>
      </c>
      <c r="R41" s="198"/>
      <c r="S41" s="355">
        <f t="shared" ref="S41" si="13">SUM(M41-P41)</f>
        <v>0</v>
      </c>
      <c r="T41" s="356">
        <f t="shared" ref="T41" si="14">SUM(N41-Q41)</f>
        <v>0</v>
      </c>
    </row>
    <row r="42" spans="1:22" x14ac:dyDescent="0.25">
      <c r="B42" s="345">
        <v>2022</v>
      </c>
      <c r="C42" s="284"/>
      <c r="D42" s="343">
        <v>1</v>
      </c>
      <c r="E42" s="344">
        <v>10.050000000000001</v>
      </c>
      <c r="F42" s="279"/>
      <c r="G42" s="343">
        <v>0</v>
      </c>
      <c r="H42" s="343">
        <v>0</v>
      </c>
      <c r="I42" s="279"/>
      <c r="J42" s="343">
        <v>0</v>
      </c>
      <c r="K42" s="343">
        <v>0</v>
      </c>
      <c r="L42" s="284"/>
      <c r="M42" s="270">
        <f t="shared" si="10"/>
        <v>1</v>
      </c>
      <c r="N42" s="270">
        <f t="shared" si="10"/>
        <v>10.050000000000001</v>
      </c>
      <c r="O42" s="198"/>
      <c r="P42" s="197">
        <v>1</v>
      </c>
      <c r="Q42" s="229">
        <v>10.050000000000001</v>
      </c>
      <c r="R42" s="198"/>
      <c r="S42" s="355">
        <f t="shared" si="11"/>
        <v>0</v>
      </c>
      <c r="T42" s="356">
        <f t="shared" si="12"/>
        <v>0</v>
      </c>
    </row>
    <row r="43" spans="1:22" ht="9.65" customHeight="1" x14ac:dyDescent="0.25">
      <c r="O43" s="198"/>
      <c r="P43" s="51"/>
      <c r="Q43" s="51"/>
      <c r="R43" s="198"/>
      <c r="S43" s="237"/>
      <c r="T43" s="237"/>
    </row>
    <row r="44" spans="1:22" ht="14" x14ac:dyDescent="0.3">
      <c r="D44" s="347" t="s">
        <v>278</v>
      </c>
      <c r="E44" s="348" t="s">
        <v>279</v>
      </c>
      <c r="F44" s="348"/>
      <c r="G44" s="348"/>
      <c r="H44" s="348"/>
      <c r="I44" s="348"/>
      <c r="J44" s="348"/>
      <c r="K44" s="348"/>
      <c r="L44" s="348"/>
      <c r="M44" s="348"/>
      <c r="N44" s="348"/>
      <c r="O44" s="198"/>
      <c r="P44" s="51"/>
      <c r="Q44" s="51"/>
      <c r="R44" s="198"/>
      <c r="S44" s="237"/>
      <c r="T44" s="237"/>
    </row>
    <row r="45" spans="1:22" ht="14" x14ac:dyDescent="0.25">
      <c r="O45" s="198"/>
      <c r="P45" s="51"/>
      <c r="Q45" s="51"/>
      <c r="R45" s="198"/>
      <c r="S45" s="237"/>
      <c r="T45" s="237"/>
    </row>
    <row r="46" spans="1:22" s="190" customFormat="1" ht="28" x14ac:dyDescent="0.25">
      <c r="A46" s="273"/>
      <c r="B46" s="288" t="s">
        <v>280</v>
      </c>
      <c r="C46" s="189"/>
      <c r="D46" s="290">
        <f>SUM(D40:D42)</f>
        <v>4</v>
      </c>
      <c r="E46" s="290">
        <f>SUM(E40:E42)</f>
        <v>44.480000000000004</v>
      </c>
      <c r="F46" s="189"/>
      <c r="G46" s="290">
        <f t="shared" ref="G46:H46" si="15">SUM(G40:G42)</f>
        <v>0</v>
      </c>
      <c r="H46" s="290">
        <f t="shared" si="15"/>
        <v>0</v>
      </c>
      <c r="I46" s="189"/>
      <c r="J46" s="290">
        <f>SUM(J40:J42)</f>
        <v>0</v>
      </c>
      <c r="K46" s="290">
        <f>SUM(K40:K42)</f>
        <v>0</v>
      </c>
      <c r="L46" s="189"/>
      <c r="M46" s="289">
        <f>SUM(M40:M42)</f>
        <v>4</v>
      </c>
      <c r="N46" s="289">
        <f>SUM(N40:N42)</f>
        <v>44.480000000000004</v>
      </c>
      <c r="O46" s="198"/>
      <c r="P46" s="352">
        <f>SUM(P40:P42)</f>
        <v>4</v>
      </c>
      <c r="Q46" s="352">
        <f>SUM(Q40:Q42)</f>
        <v>44.480000000000004</v>
      </c>
      <c r="R46" s="76"/>
      <c r="S46" s="353">
        <f>SUM(M46-P46)</f>
        <v>0</v>
      </c>
      <c r="T46" s="354">
        <f>SUM(N46-Q46)</f>
        <v>0</v>
      </c>
    </row>
    <row r="48" spans="1:22" ht="23.5" customHeight="1" x14ac:dyDescent="0.25">
      <c r="B48" s="593" t="s">
        <v>415</v>
      </c>
      <c r="C48" s="593"/>
      <c r="D48" s="593"/>
      <c r="E48" s="593"/>
      <c r="F48" s="593"/>
      <c r="G48" s="593"/>
      <c r="H48" s="593"/>
      <c r="I48" s="595">
        <f>I1</f>
        <v>46265</v>
      </c>
      <c r="J48" s="595"/>
      <c r="K48" s="595"/>
      <c r="L48" s="594"/>
      <c r="M48" s="594"/>
      <c r="N48" s="594"/>
      <c r="O48" s="442"/>
      <c r="P48" s="589"/>
      <c r="Q48" s="589"/>
      <c r="R48" s="589"/>
      <c r="S48" s="295"/>
      <c r="T48" s="295"/>
    </row>
    <row r="49" spans="1:23" ht="5.15" customHeight="1" x14ac:dyDescent="0.25">
      <c r="B49" s="6"/>
      <c r="C49" s="44"/>
      <c r="D49" s="44"/>
      <c r="E49" s="44"/>
      <c r="F49" s="44"/>
      <c r="G49" s="44"/>
      <c r="H49" s="44"/>
      <c r="I49" s="44"/>
      <c r="J49" s="44"/>
      <c r="K49" s="44"/>
      <c r="L49" s="44"/>
      <c r="M49" s="44"/>
      <c r="N49" s="44"/>
      <c r="O49" s="198"/>
      <c r="P49" s="51"/>
      <c r="Q49" s="51"/>
      <c r="R49" s="198"/>
      <c r="S49" s="237"/>
      <c r="T49" s="237"/>
    </row>
    <row r="50" spans="1:23" x14ac:dyDescent="0.25">
      <c r="B50" s="346">
        <v>2022</v>
      </c>
      <c r="C50" s="284"/>
      <c r="D50" s="343">
        <v>1</v>
      </c>
      <c r="E50" s="344">
        <v>3.9</v>
      </c>
      <c r="F50" s="279"/>
      <c r="G50" s="343">
        <v>0</v>
      </c>
      <c r="H50" s="343">
        <v>0</v>
      </c>
      <c r="I50" s="279"/>
      <c r="J50" s="343">
        <v>0</v>
      </c>
      <c r="K50" s="343">
        <v>0</v>
      </c>
      <c r="L50" s="284"/>
      <c r="M50" s="270">
        <f t="shared" ref="M50" si="16">SUM(D50+G50+J50)</f>
        <v>1</v>
      </c>
      <c r="N50" s="270">
        <f t="shared" ref="N50" si="17">SUM(E50+H50+K50)</f>
        <v>3.9</v>
      </c>
      <c r="O50" s="198"/>
      <c r="P50" s="197">
        <v>1</v>
      </c>
      <c r="Q50" s="229">
        <v>3.9</v>
      </c>
      <c r="R50" s="198"/>
      <c r="S50" s="355">
        <f t="shared" ref="S50" si="18">SUM(M50-P50)</f>
        <v>0</v>
      </c>
      <c r="T50" s="356">
        <f t="shared" ref="T50" si="19">SUM(N50-Q50)</f>
        <v>0</v>
      </c>
    </row>
    <row r="51" spans="1:23" x14ac:dyDescent="0.25">
      <c r="B51" s="346">
        <v>2023</v>
      </c>
      <c r="C51" s="284"/>
      <c r="D51" s="343">
        <v>3</v>
      </c>
      <c r="E51" s="344">
        <v>21.02</v>
      </c>
      <c r="F51" s="279"/>
      <c r="G51" s="343">
        <v>0</v>
      </c>
      <c r="H51" s="343">
        <v>0</v>
      </c>
      <c r="I51" s="279"/>
      <c r="J51" s="343">
        <v>0</v>
      </c>
      <c r="K51" s="343">
        <v>0</v>
      </c>
      <c r="L51" s="284"/>
      <c r="M51" s="270">
        <f t="shared" ref="M51:N51" si="20">SUM(D51+G51+J51)</f>
        <v>3</v>
      </c>
      <c r="N51" s="270">
        <f t="shared" si="20"/>
        <v>21.02</v>
      </c>
      <c r="O51" s="198"/>
      <c r="P51" s="197">
        <v>3</v>
      </c>
      <c r="Q51" s="229">
        <v>21.02</v>
      </c>
      <c r="R51" s="198"/>
      <c r="S51" s="355">
        <f t="shared" ref="S51" si="21">SUM(M51-P51)</f>
        <v>0</v>
      </c>
      <c r="T51" s="356">
        <f t="shared" ref="T51" si="22">SUM(N51-Q51)</f>
        <v>0</v>
      </c>
    </row>
    <row r="52" spans="1:23" ht="7" customHeight="1" x14ac:dyDescent="0.25">
      <c r="O52" s="198"/>
      <c r="P52" s="51"/>
      <c r="Q52" s="51"/>
      <c r="R52" s="198"/>
      <c r="S52" s="237"/>
      <c r="T52" s="237"/>
    </row>
    <row r="53" spans="1:23" s="190" customFormat="1" ht="28" x14ac:dyDescent="0.25">
      <c r="A53" s="273"/>
      <c r="B53" s="288" t="s">
        <v>417</v>
      </c>
      <c r="C53" s="189"/>
      <c r="D53" s="290">
        <f>SUM(D50:D51)</f>
        <v>4</v>
      </c>
      <c r="E53" s="290">
        <f>SUM(E50:E51)</f>
        <v>24.919999999999998</v>
      </c>
      <c r="F53" s="189"/>
      <c r="G53" s="290">
        <f t="shared" ref="G53:H53" si="23">SUM(G50:G51)</f>
        <v>0</v>
      </c>
      <c r="H53" s="290">
        <f t="shared" si="23"/>
        <v>0</v>
      </c>
      <c r="I53" s="189"/>
      <c r="J53" s="290">
        <f t="shared" ref="J53:K53" si="24">SUM(J50:J51)</f>
        <v>0</v>
      </c>
      <c r="K53" s="290">
        <f t="shared" si="24"/>
        <v>0</v>
      </c>
      <c r="L53" s="189"/>
      <c r="M53" s="289">
        <f>SUM(M50:M51)</f>
        <v>4</v>
      </c>
      <c r="N53" s="289">
        <f>SUM(N50:N51)</f>
        <v>24.919999999999998</v>
      </c>
      <c r="O53" s="198"/>
      <c r="P53" s="352">
        <f>SUM(P50:P51)</f>
        <v>4</v>
      </c>
      <c r="Q53" s="352">
        <f>SUM(Q50:Q51)</f>
        <v>24.919999999999998</v>
      </c>
      <c r="R53" s="76"/>
      <c r="S53" s="353">
        <f>SUM(M53-P53)</f>
        <v>0</v>
      </c>
      <c r="T53" s="354">
        <f>SUM(N53-Q53)</f>
        <v>0</v>
      </c>
    </row>
    <row r="55" spans="1:23" s="48" customFormat="1" ht="42.5" thickBot="1" x14ac:dyDescent="0.3">
      <c r="A55" s="275"/>
      <c r="B55" s="372" t="s">
        <v>416</v>
      </c>
      <c r="C55" s="188"/>
      <c r="D55" s="373">
        <f>SUM(D35+D46+D53)</f>
        <v>388</v>
      </c>
      <c r="E55" s="373">
        <f>SUM(E35+E46+E53)</f>
        <v>2885.9540000000002</v>
      </c>
      <c r="F55" s="189"/>
      <c r="G55" s="373">
        <f>SUM(G35+G46+G53)</f>
        <v>74</v>
      </c>
      <c r="H55" s="373">
        <f>SUM(H35+H46+H53)</f>
        <v>13400.539000000001</v>
      </c>
      <c r="I55" s="189"/>
      <c r="J55" s="373">
        <f>SUM(J35+J46+J53)</f>
        <v>0</v>
      </c>
      <c r="K55" s="373">
        <f>SUM(K35+K46+K53)</f>
        <v>0</v>
      </c>
      <c r="L55" s="189"/>
      <c r="M55" s="373">
        <f>SUM(M35+M46+M53)</f>
        <v>462</v>
      </c>
      <c r="N55" s="373">
        <f>SUM(N35+N46+N53)</f>
        <v>16286.493</v>
      </c>
      <c r="O55" s="189"/>
      <c r="P55" s="443">
        <f>SUM(P35+P46+P53)</f>
        <v>454</v>
      </c>
      <c r="Q55" s="443">
        <f>SUM(Q35+Q46+Q53)</f>
        <v>15727.503000000001</v>
      </c>
      <c r="R55" s="96"/>
      <c r="S55" s="374">
        <f>SUM(S35+S46+S53)</f>
        <v>8</v>
      </c>
      <c r="T55" s="374">
        <f>SUM(T35+T46+T53)</f>
        <v>558.98999999999978</v>
      </c>
      <c r="U55" s="190"/>
      <c r="V55" s="371"/>
      <c r="W55" s="371"/>
    </row>
    <row r="56" spans="1:23" ht="15" thickTop="1" x14ac:dyDescent="0.35"/>
  </sheetData>
  <mergeCells count="15">
    <mergeCell ref="P48:R48"/>
    <mergeCell ref="I1:K1"/>
    <mergeCell ref="B1:H1"/>
    <mergeCell ref="I38:K38"/>
    <mergeCell ref="B38:H38"/>
    <mergeCell ref="L48:N48"/>
    <mergeCell ref="I48:K48"/>
    <mergeCell ref="B48:H48"/>
    <mergeCell ref="P3:Q4"/>
    <mergeCell ref="S3:T4"/>
    <mergeCell ref="M3:N4"/>
    <mergeCell ref="G4:H4"/>
    <mergeCell ref="D3:E4"/>
    <mergeCell ref="G3:H3"/>
    <mergeCell ref="J3:K4"/>
  </mergeCells>
  <printOptions horizontalCentered="1" verticalCentered="1"/>
  <pageMargins left="0.15" right="0.15" top="0.2" bottom="0.2" header="0.1" footer="0.1"/>
  <pageSetup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CD8D4"/>
    <pageSetUpPr fitToPage="1"/>
  </sheetPr>
  <dimension ref="A1:O67"/>
  <sheetViews>
    <sheetView showGridLines="0" zoomScale="85" zoomScaleNormal="85" workbookViewId="0">
      <selection sqref="A1:B1"/>
    </sheetView>
  </sheetViews>
  <sheetFormatPr defaultColWidth="10.453125" defaultRowHeight="14" x14ac:dyDescent="0.3"/>
  <cols>
    <col min="1" max="1" width="28.54296875" style="15" customWidth="1"/>
    <col min="2" max="2" width="23.54296875" style="15" customWidth="1"/>
    <col min="3" max="3" width="22.26953125" style="16" customWidth="1"/>
    <col min="4" max="4" width="18.81640625" style="15" customWidth="1"/>
    <col min="5" max="5" width="0.453125" style="15" customWidth="1"/>
    <col min="6" max="6" width="17.54296875" style="15" customWidth="1"/>
    <col min="7" max="7" width="17.81640625" style="15" customWidth="1"/>
    <col min="8" max="8" width="15.54296875" style="15" customWidth="1"/>
    <col min="9" max="9" width="0.453125" style="15" customWidth="1"/>
    <col min="10" max="10" width="17.1796875" style="15" customWidth="1"/>
    <col min="11" max="11" width="16.54296875" style="15" customWidth="1"/>
    <col min="12" max="13" width="16" style="15" customWidth="1"/>
    <col min="14" max="14" width="11.453125" style="15" bestFit="1" customWidth="1"/>
    <col min="15" max="15" width="15.453125" style="15" customWidth="1"/>
    <col min="16" max="16384" width="10.453125" style="15"/>
  </cols>
  <sheetData>
    <row r="1" spans="1:15" ht="20" x14ac:dyDescent="0.3">
      <c r="A1" s="535" t="s">
        <v>281</v>
      </c>
      <c r="B1" s="535"/>
      <c r="C1" s="183">
        <f>'Annual Capacity'!M1</f>
        <v>46265</v>
      </c>
      <c r="D1" s="259"/>
      <c r="E1" s="116"/>
      <c r="F1" s="116"/>
      <c r="G1" s="116"/>
      <c r="H1" s="116"/>
      <c r="I1" s="116"/>
      <c r="J1" s="132"/>
    </row>
    <row r="2" spans="1:15" ht="24" customHeight="1" x14ac:dyDescent="0.3">
      <c r="A2" s="619" t="s">
        <v>282</v>
      </c>
      <c r="B2" s="619"/>
      <c r="C2" s="186"/>
      <c r="D2" s="186"/>
      <c r="E2" s="117"/>
      <c r="F2" s="117"/>
      <c r="G2" s="123"/>
      <c r="I2" s="117"/>
    </row>
    <row r="3" spans="1:15" s="1" customFormat="1" ht="5.15" customHeight="1" x14ac:dyDescent="0.3">
      <c r="A3" s="185"/>
      <c r="B3" s="185"/>
      <c r="C3" s="185"/>
      <c r="D3" s="185"/>
      <c r="E3" s="116"/>
      <c r="F3" s="116"/>
      <c r="G3" s="185"/>
      <c r="I3" s="116"/>
    </row>
    <row r="4" spans="1:15" ht="28.4" customHeight="1" x14ac:dyDescent="0.3">
      <c r="A4" s="41" t="s">
        <v>283</v>
      </c>
      <c r="B4" s="40" t="s">
        <v>284</v>
      </c>
      <c r="C4" s="39" t="s">
        <v>285</v>
      </c>
      <c r="D4" s="39" t="s">
        <v>286</v>
      </c>
    </row>
    <row r="5" spans="1:15" x14ac:dyDescent="0.3">
      <c r="A5" s="10" t="s">
        <v>61</v>
      </c>
      <c r="B5" s="71">
        <f>SUM('Annual Capacity'!D112+'Annual Capacity'!M112)</f>
        <v>245485</v>
      </c>
      <c r="C5" s="68">
        <f>SUM('Annual Capacity'!E112+'Annual Capacity'!N112)</f>
        <v>4514657.5060000001</v>
      </c>
      <c r="D5" s="29">
        <f>C5/$C$9</f>
        <v>0.7888327959508793</v>
      </c>
    </row>
    <row r="6" spans="1:15" x14ac:dyDescent="0.3">
      <c r="A6" s="10" t="s">
        <v>287</v>
      </c>
      <c r="B6" s="71">
        <f>'Annual Capacity'!P112</f>
        <v>2</v>
      </c>
      <c r="C6" s="68">
        <f>'Annual Capacity'!Q112</f>
        <v>1111.55</v>
      </c>
      <c r="D6" s="29">
        <f>C6/$C$9</f>
        <v>1.9421785443832511E-4</v>
      </c>
    </row>
    <row r="7" spans="1:15" x14ac:dyDescent="0.3">
      <c r="A7" s="10" t="s">
        <v>288</v>
      </c>
      <c r="B7" s="71">
        <f>'Annual Capacity'!S112</f>
        <v>198</v>
      </c>
      <c r="C7" s="68">
        <f>'Annual Capacity'!T112</f>
        <v>891399.3550000001</v>
      </c>
      <c r="D7" s="29">
        <f>C7/$C$9</f>
        <v>0.15575158128361918</v>
      </c>
    </row>
    <row r="8" spans="1:15" x14ac:dyDescent="0.3">
      <c r="A8" s="10" t="s">
        <v>289</v>
      </c>
      <c r="B8" s="71">
        <f>'Annual Capacity'!V112</f>
        <v>235</v>
      </c>
      <c r="C8" s="68">
        <f>'Annual Capacity'!W112</f>
        <v>316043.82</v>
      </c>
      <c r="D8" s="29">
        <f>C8/$C$9</f>
        <v>5.5221404911063129E-2</v>
      </c>
    </row>
    <row r="9" spans="1:15" x14ac:dyDescent="0.3">
      <c r="A9" s="2" t="s">
        <v>290</v>
      </c>
      <c r="B9" s="72">
        <f>SUM(B5:B8)</f>
        <v>245920</v>
      </c>
      <c r="C9" s="69">
        <f>SUM(C5:C8)</f>
        <v>5723212.2310000006</v>
      </c>
      <c r="D9" s="70">
        <f>SUM(D5:D8)</f>
        <v>0.99999999999999989</v>
      </c>
    </row>
    <row r="10" spans="1:15" ht="18" x14ac:dyDescent="0.3">
      <c r="E10" s="117"/>
      <c r="F10" s="117"/>
      <c r="G10" s="117"/>
      <c r="H10" s="117"/>
      <c r="I10" s="117"/>
      <c r="J10" s="117"/>
      <c r="K10" s="117"/>
    </row>
    <row r="11" spans="1:15" ht="20" x14ac:dyDescent="0.3">
      <c r="A11" s="535" t="s">
        <v>291</v>
      </c>
      <c r="B11" s="535"/>
      <c r="C11" s="535"/>
      <c r="D11" s="535"/>
    </row>
    <row r="12" spans="1:15" ht="6" customHeight="1" x14ac:dyDescent="0.35">
      <c r="A12" s="9"/>
    </row>
    <row r="13" spans="1:15" ht="15.5" x14ac:dyDescent="0.35">
      <c r="A13" s="9"/>
      <c r="B13" s="621" t="s">
        <v>292</v>
      </c>
      <c r="C13" s="621"/>
      <c r="D13" s="621"/>
      <c r="F13" s="607" t="s">
        <v>293</v>
      </c>
      <c r="G13" s="608"/>
      <c r="H13" s="609"/>
      <c r="I13" s="308"/>
      <c r="J13" s="607" t="s">
        <v>294</v>
      </c>
      <c r="K13" s="608"/>
      <c r="L13" s="609"/>
      <c r="M13" s="600" t="s">
        <v>295</v>
      </c>
      <c r="N13" s="601"/>
      <c r="O13" s="602"/>
    </row>
    <row r="14" spans="1:15" ht="42" x14ac:dyDescent="0.3">
      <c r="A14" s="42" t="s">
        <v>44</v>
      </c>
      <c r="B14" s="40" t="s">
        <v>284</v>
      </c>
      <c r="C14" s="39" t="s">
        <v>285</v>
      </c>
      <c r="D14" s="39" t="s">
        <v>286</v>
      </c>
      <c r="F14" s="40" t="s">
        <v>284</v>
      </c>
      <c r="G14" s="39" t="s">
        <v>285</v>
      </c>
      <c r="H14" s="39" t="s">
        <v>286</v>
      </c>
      <c r="I14" s="309"/>
      <c r="J14" s="40" t="s">
        <v>284</v>
      </c>
      <c r="K14" s="39" t="s">
        <v>285</v>
      </c>
      <c r="L14" s="39" t="s">
        <v>286</v>
      </c>
      <c r="M14" s="40" t="s">
        <v>284</v>
      </c>
      <c r="N14" s="39" t="s">
        <v>285</v>
      </c>
      <c r="O14" s="39" t="s">
        <v>286</v>
      </c>
    </row>
    <row r="15" spans="1:15" x14ac:dyDescent="0.3">
      <c r="A15" s="10" t="s">
        <v>108</v>
      </c>
      <c r="B15" s="125">
        <v>4968</v>
      </c>
      <c r="C15" s="126">
        <v>1203969.085</v>
      </c>
      <c r="D15" s="29">
        <f t="shared" ref="D15:D26" si="0">C15/$C$27</f>
        <v>0.4594219519659925</v>
      </c>
      <c r="F15" s="125">
        <v>1199</v>
      </c>
      <c r="G15" s="126">
        <v>361692.14</v>
      </c>
      <c r="H15" s="29">
        <f t="shared" ref="H15:H26" si="1">G15/$G$27</f>
        <v>0.47713766375052308</v>
      </c>
      <c r="I15" s="310"/>
      <c r="J15" s="125">
        <v>1086</v>
      </c>
      <c r="K15" s="126">
        <v>228772.976</v>
      </c>
      <c r="L15" s="29">
        <f>K15/$K$27</f>
        <v>0.20138561802168839</v>
      </c>
      <c r="M15" s="150">
        <f>SUM(B15+F15+J15)</f>
        <v>7253</v>
      </c>
      <c r="N15" s="150">
        <f>SUM(C15+G15+K15)</f>
        <v>1794434.2010000001</v>
      </c>
      <c r="O15" s="151">
        <f t="shared" ref="O15:O26" si="2">N15/$N$27</f>
        <v>0.39746851153777368</v>
      </c>
    </row>
    <row r="16" spans="1:15" x14ac:dyDescent="0.3">
      <c r="A16" s="10" t="s">
        <v>224</v>
      </c>
      <c r="B16" s="127">
        <v>187</v>
      </c>
      <c r="C16" s="126">
        <v>9919.0310000000009</v>
      </c>
      <c r="D16" s="29">
        <f t="shared" si="0"/>
        <v>3.7849980040236589E-3</v>
      </c>
      <c r="F16" s="125">
        <v>13</v>
      </c>
      <c r="G16" s="126">
        <v>988.69</v>
      </c>
      <c r="H16" s="29">
        <f t="shared" si="1"/>
        <v>1.3042617867601565E-3</v>
      </c>
      <c r="I16" s="310"/>
      <c r="J16" s="125">
        <v>29</v>
      </c>
      <c r="K16" s="126">
        <v>1374.01</v>
      </c>
      <c r="L16" s="29">
        <f>K16/$K$27</f>
        <v>1.2095215871038023E-3</v>
      </c>
      <c r="M16" s="150">
        <f t="shared" ref="M16:M26" si="3">SUM(B16+F16+J16)</f>
        <v>229</v>
      </c>
      <c r="N16" s="150">
        <f>SUM(C16+G16+K16)</f>
        <v>12281.731000000002</v>
      </c>
      <c r="O16" s="151">
        <f t="shared" si="2"/>
        <v>2.7204125606594661E-3</v>
      </c>
    </row>
    <row r="17" spans="1:15" x14ac:dyDescent="0.3">
      <c r="A17" s="10" t="s">
        <v>296</v>
      </c>
      <c r="B17" s="127">
        <v>100</v>
      </c>
      <c r="C17" s="126">
        <v>29250.197</v>
      </c>
      <c r="D17" s="29">
        <f t="shared" si="0"/>
        <v>1.1161567824750101E-2</v>
      </c>
      <c r="F17" s="125">
        <v>48</v>
      </c>
      <c r="G17" s="126">
        <v>47196.89</v>
      </c>
      <c r="H17" s="29">
        <f t="shared" si="1"/>
        <v>6.2261275102329913E-2</v>
      </c>
      <c r="I17" s="310"/>
      <c r="J17" s="125">
        <v>11</v>
      </c>
      <c r="K17" s="126">
        <v>6128.77</v>
      </c>
      <c r="L17" s="29">
        <f t="shared" ref="L17:L26" si="4">K17/$K$27</f>
        <v>5.3950696264176909E-3</v>
      </c>
      <c r="M17" s="150">
        <f t="shared" si="3"/>
        <v>159</v>
      </c>
      <c r="N17" s="150">
        <f>SUM(C17+G17+K17)</f>
        <v>82575.857000000004</v>
      </c>
      <c r="O17" s="151">
        <f t="shared" si="2"/>
        <v>1.8290613805987111E-2</v>
      </c>
    </row>
    <row r="18" spans="1:15" x14ac:dyDescent="0.3">
      <c r="A18" s="10" t="s">
        <v>297</v>
      </c>
      <c r="B18" s="127">
        <v>274</v>
      </c>
      <c r="C18" s="126">
        <v>56241.112999999998</v>
      </c>
      <c r="D18" s="29">
        <f t="shared" si="0"/>
        <v>2.1461017759604645E-2</v>
      </c>
      <c r="F18" s="125">
        <v>17</v>
      </c>
      <c r="G18" s="126">
        <v>21858.81</v>
      </c>
      <c r="H18" s="29">
        <f t="shared" si="1"/>
        <v>2.8835742838554834E-2</v>
      </c>
      <c r="I18" s="310"/>
      <c r="J18" s="125">
        <v>44</v>
      </c>
      <c r="K18" s="126">
        <v>11623.78</v>
      </c>
      <c r="L18" s="29">
        <f t="shared" si="4"/>
        <v>1.0232249280387651E-2</v>
      </c>
      <c r="M18" s="150">
        <f t="shared" si="3"/>
        <v>335</v>
      </c>
      <c r="N18" s="150">
        <f t="shared" ref="N18:N26" si="5">SUM(C18+G18+K18)</f>
        <v>89723.702999999994</v>
      </c>
      <c r="O18" s="151">
        <f t="shared" si="2"/>
        <v>1.9873867016797501E-2</v>
      </c>
    </row>
    <row r="19" spans="1:15" x14ac:dyDescent="0.3">
      <c r="A19" s="10" t="s">
        <v>298</v>
      </c>
      <c r="B19" s="127">
        <v>703</v>
      </c>
      <c r="C19" s="126">
        <v>54027.419000000002</v>
      </c>
      <c r="D19" s="29">
        <f t="shared" si="0"/>
        <v>2.0616295389897451E-2</v>
      </c>
      <c r="F19" s="125">
        <v>99</v>
      </c>
      <c r="G19" s="126">
        <v>8786.74</v>
      </c>
      <c r="H19" s="29">
        <f t="shared" si="1"/>
        <v>1.159130689315856E-2</v>
      </c>
      <c r="I19" s="310"/>
      <c r="J19" s="125">
        <v>99</v>
      </c>
      <c r="K19" s="126">
        <v>11187.395</v>
      </c>
      <c r="L19" s="29">
        <f t="shared" si="4"/>
        <v>9.8481057313681442E-3</v>
      </c>
      <c r="M19" s="150">
        <f t="shared" si="3"/>
        <v>901</v>
      </c>
      <c r="N19" s="150">
        <f t="shared" si="5"/>
        <v>74001.554000000004</v>
      </c>
      <c r="O19" s="151">
        <f t="shared" si="2"/>
        <v>1.6391399307631779E-2</v>
      </c>
    </row>
    <row r="20" spans="1:15" x14ac:dyDescent="0.3">
      <c r="A20" s="10" t="s">
        <v>299</v>
      </c>
      <c r="B20" s="127">
        <v>13</v>
      </c>
      <c r="C20" s="126">
        <v>1229.587</v>
      </c>
      <c r="D20" s="29">
        <f t="shared" si="0"/>
        <v>4.6919747914624305E-4</v>
      </c>
      <c r="F20" s="125">
        <v>7</v>
      </c>
      <c r="G20" s="126">
        <v>14748.65</v>
      </c>
      <c r="H20" s="29">
        <f t="shared" si="1"/>
        <v>1.9456149653885629E-2</v>
      </c>
      <c r="I20" s="310"/>
      <c r="J20" s="125"/>
      <c r="K20" s="126"/>
      <c r="L20" s="29">
        <f t="shared" si="4"/>
        <v>0</v>
      </c>
      <c r="M20" s="150">
        <f t="shared" si="3"/>
        <v>20</v>
      </c>
      <c r="N20" s="150">
        <f t="shared" si="5"/>
        <v>15978.236999999999</v>
      </c>
      <c r="O20" s="151">
        <f t="shared" si="2"/>
        <v>3.5391913918318041E-3</v>
      </c>
    </row>
    <row r="21" spans="1:15" x14ac:dyDescent="0.3">
      <c r="A21" s="10" t="s">
        <v>300</v>
      </c>
      <c r="B21" s="127">
        <v>52</v>
      </c>
      <c r="C21" s="126">
        <v>28850.492999999999</v>
      </c>
      <c r="D21" s="29">
        <f t="shared" si="0"/>
        <v>1.1009044978294606E-2</v>
      </c>
      <c r="F21" s="125">
        <v>19</v>
      </c>
      <c r="G21" s="126">
        <v>20006</v>
      </c>
      <c r="H21" s="29">
        <f t="shared" si="1"/>
        <v>2.6391549733408542E-2</v>
      </c>
      <c r="I21" s="310"/>
      <c r="J21" s="125">
        <v>6</v>
      </c>
      <c r="K21" s="126">
        <v>2912.81</v>
      </c>
      <c r="L21" s="29">
        <f t="shared" si="4"/>
        <v>2.5641054825887924E-3</v>
      </c>
      <c r="M21" s="150">
        <f t="shared" si="3"/>
        <v>77</v>
      </c>
      <c r="N21" s="150">
        <f t="shared" si="5"/>
        <v>51769.303</v>
      </c>
      <c r="O21" s="151">
        <f t="shared" si="2"/>
        <v>1.1466939158477397E-2</v>
      </c>
    </row>
    <row r="22" spans="1:15" x14ac:dyDescent="0.3">
      <c r="A22" s="10" t="s">
        <v>60</v>
      </c>
      <c r="B22" s="127">
        <v>122170</v>
      </c>
      <c r="C22" s="126">
        <v>1023419.2499999998</v>
      </c>
      <c r="D22" s="29">
        <f t="shared" si="0"/>
        <v>0.39052603208210446</v>
      </c>
      <c r="F22" s="125">
        <v>23276</v>
      </c>
      <c r="G22" s="126">
        <v>209285.02</v>
      </c>
      <c r="H22" s="29">
        <f t="shared" si="1"/>
        <v>0.27608497519681102</v>
      </c>
      <c r="I22" s="310"/>
      <c r="J22" s="125">
        <v>89905</v>
      </c>
      <c r="K22" s="126">
        <v>828926.34100000001</v>
      </c>
      <c r="L22" s="29">
        <f t="shared" si="4"/>
        <v>0.72969214456842935</v>
      </c>
      <c r="M22" s="150">
        <f t="shared" si="3"/>
        <v>235351</v>
      </c>
      <c r="N22" s="150">
        <f t="shared" si="5"/>
        <v>2061630.6109999998</v>
      </c>
      <c r="O22" s="151">
        <f t="shared" si="2"/>
        <v>0.45665271528943668</v>
      </c>
    </row>
    <row r="23" spans="1:15" x14ac:dyDescent="0.3">
      <c r="A23" s="10" t="s">
        <v>301</v>
      </c>
      <c r="B23" s="127">
        <v>1</v>
      </c>
      <c r="C23" s="126">
        <v>209.3</v>
      </c>
      <c r="D23" s="29">
        <f t="shared" si="0"/>
        <v>7.9866680751592748E-5</v>
      </c>
      <c r="F23" s="125">
        <v>1</v>
      </c>
      <c r="G23" s="126">
        <v>139.84</v>
      </c>
      <c r="H23" s="29">
        <f t="shared" si="1"/>
        <v>1.8447437342396534E-4</v>
      </c>
      <c r="I23" s="310"/>
      <c r="J23" s="125">
        <v>3</v>
      </c>
      <c r="K23" s="126">
        <v>772.65</v>
      </c>
      <c r="L23" s="29">
        <f t="shared" si="4"/>
        <v>6.8015287681731055E-4</v>
      </c>
      <c r="M23" s="150">
        <f t="shared" si="3"/>
        <v>5</v>
      </c>
      <c r="N23" s="150">
        <f t="shared" si="5"/>
        <v>1121.79</v>
      </c>
      <c r="O23" s="151">
        <f t="shared" si="2"/>
        <v>2.4847732021017086E-4</v>
      </c>
    </row>
    <row r="24" spans="1:15" x14ac:dyDescent="0.3">
      <c r="A24" s="10" t="s">
        <v>302</v>
      </c>
      <c r="B24" s="127">
        <v>116</v>
      </c>
      <c r="C24" s="126">
        <v>37475.487000000001</v>
      </c>
      <c r="D24" s="29">
        <f t="shared" si="0"/>
        <v>1.4300252060389223E-2</v>
      </c>
      <c r="F24" s="125">
        <v>23</v>
      </c>
      <c r="G24" s="126">
        <v>8322.16</v>
      </c>
      <c r="H24" s="29">
        <f t="shared" si="1"/>
        <v>1.0978441444035951E-2</v>
      </c>
      <c r="I24" s="310"/>
      <c r="J24" s="125">
        <v>20</v>
      </c>
      <c r="K24" s="126">
        <v>9016.8549999999996</v>
      </c>
      <c r="L24" s="29">
        <f t="shared" si="4"/>
        <v>7.937410040891154E-3</v>
      </c>
      <c r="M24" s="150">
        <f t="shared" si="3"/>
        <v>159</v>
      </c>
      <c r="N24" s="150">
        <f t="shared" si="5"/>
        <v>54814.501999999993</v>
      </c>
      <c r="O24" s="151">
        <f t="shared" si="2"/>
        <v>1.2141453004229891E-2</v>
      </c>
    </row>
    <row r="25" spans="1:15" x14ac:dyDescent="0.3">
      <c r="A25" s="10" t="s">
        <v>303</v>
      </c>
      <c r="B25" s="127">
        <v>629</v>
      </c>
      <c r="C25" s="126">
        <v>174502.91099999999</v>
      </c>
      <c r="D25" s="29">
        <f t="shared" si="0"/>
        <v>6.6588477224369808E-2</v>
      </c>
      <c r="F25" s="125">
        <v>193</v>
      </c>
      <c r="G25" s="126">
        <v>65020.73</v>
      </c>
      <c r="H25" s="29">
        <f t="shared" si="1"/>
        <v>8.5774159227108307E-2</v>
      </c>
      <c r="I25" s="310"/>
      <c r="J25" s="125">
        <v>115</v>
      </c>
      <c r="K25" s="126">
        <v>35279.019999999997</v>
      </c>
      <c r="L25" s="29">
        <f t="shared" si="4"/>
        <v>3.1055622784307815E-2</v>
      </c>
      <c r="M25" s="150">
        <f t="shared" si="3"/>
        <v>937</v>
      </c>
      <c r="N25" s="150">
        <f t="shared" si="5"/>
        <v>274802.66100000002</v>
      </c>
      <c r="O25" s="151">
        <f t="shared" si="2"/>
        <v>6.0868994011271306E-2</v>
      </c>
    </row>
    <row r="26" spans="1:15" x14ac:dyDescent="0.3">
      <c r="A26" s="10" t="s">
        <v>304</v>
      </c>
      <c r="B26" s="127">
        <v>59</v>
      </c>
      <c r="C26" s="126">
        <v>1523.3610000000001</v>
      </c>
      <c r="D26" s="29">
        <f t="shared" si="0"/>
        <v>5.8129855067571472E-4</v>
      </c>
      <c r="F26" s="125">
        <v>0</v>
      </c>
      <c r="G26" s="126">
        <v>0</v>
      </c>
      <c r="H26" s="29">
        <f t="shared" si="1"/>
        <v>0</v>
      </c>
      <c r="I26" s="310"/>
      <c r="J26" s="125">
        <v>0</v>
      </c>
      <c r="K26" s="126">
        <v>0</v>
      </c>
      <c r="L26" s="29">
        <f t="shared" si="4"/>
        <v>0</v>
      </c>
      <c r="M26" s="150">
        <f t="shared" si="3"/>
        <v>59</v>
      </c>
      <c r="N26" s="150">
        <f t="shared" si="5"/>
        <v>1523.3610000000001</v>
      </c>
      <c r="O26" s="151">
        <f t="shared" si="2"/>
        <v>3.3742559569321007E-4</v>
      </c>
    </row>
    <row r="27" spans="1:15" ht="14.15" customHeight="1" x14ac:dyDescent="0.3">
      <c r="A27" s="138" t="s">
        <v>290</v>
      </c>
      <c r="B27" s="139">
        <f>SUM(B15:B26)</f>
        <v>129272</v>
      </c>
      <c r="C27" s="139">
        <f>SUM(C15:C26)</f>
        <v>2620617.2339999997</v>
      </c>
      <c r="D27" s="140">
        <f>SUM(D15:D26)</f>
        <v>0.99999999999999978</v>
      </c>
      <c r="F27" s="139">
        <f>SUM(F15:F26)</f>
        <v>24895</v>
      </c>
      <c r="G27" s="139">
        <f>SUM(G15:G26)</f>
        <v>758045.67</v>
      </c>
      <c r="H27" s="140">
        <f>SUM(H15:H26)</f>
        <v>0.99999999999999978</v>
      </c>
      <c r="I27" s="311"/>
      <c r="J27" s="139">
        <f t="shared" ref="J27:O27" si="6">SUM(J15:J26)</f>
        <v>91318</v>
      </c>
      <c r="K27" s="139">
        <f t="shared" si="6"/>
        <v>1135994.6069999998</v>
      </c>
      <c r="L27" s="140">
        <f t="shared" si="6"/>
        <v>1</v>
      </c>
      <c r="M27" s="177">
        <f t="shared" si="6"/>
        <v>245485</v>
      </c>
      <c r="N27" s="177">
        <f t="shared" si="6"/>
        <v>4514657.5109999999</v>
      </c>
      <c r="O27" s="178">
        <f t="shared" si="6"/>
        <v>1</v>
      </c>
    </row>
    <row r="28" spans="1:15" ht="18" x14ac:dyDescent="0.3">
      <c r="E28" s="117"/>
      <c r="F28" s="117"/>
      <c r="G28" s="117"/>
      <c r="H28" s="117"/>
      <c r="I28" s="117"/>
      <c r="J28" s="117"/>
      <c r="K28" s="117"/>
    </row>
    <row r="29" spans="1:15" s="1" customFormat="1" ht="20" x14ac:dyDescent="0.3">
      <c r="A29" s="620" t="s">
        <v>305</v>
      </c>
      <c r="B29" s="620"/>
      <c r="C29" s="620"/>
      <c r="D29" s="620"/>
      <c r="F29" s="136"/>
      <c r="G29" s="136"/>
      <c r="H29" s="137"/>
      <c r="J29" s="136"/>
      <c r="K29" s="136"/>
      <c r="L29" s="137"/>
    </row>
    <row r="30" spans="1:15" s="1" customFormat="1" ht="5.5" customHeight="1" x14ac:dyDescent="0.3">
      <c r="A30" s="187"/>
      <c r="B30" s="187"/>
      <c r="C30" s="187"/>
      <c r="D30" s="187"/>
      <c r="F30" s="136"/>
      <c r="G30" s="136"/>
      <c r="H30" s="137"/>
      <c r="J30" s="136"/>
    </row>
    <row r="31" spans="1:15" ht="17.5" x14ac:dyDescent="0.3">
      <c r="A31" s="312"/>
      <c r="B31" s="610" t="s">
        <v>306</v>
      </c>
      <c r="C31" s="611"/>
      <c r="D31" s="612"/>
      <c r="F31" s="610" t="s">
        <v>307</v>
      </c>
      <c r="G31" s="611"/>
      <c r="H31" s="612"/>
      <c r="J31" s="613" t="s">
        <v>308</v>
      </c>
      <c r="K31" s="614"/>
      <c r="L31" s="615"/>
    </row>
    <row r="32" spans="1:15" ht="28" x14ac:dyDescent="0.3">
      <c r="A32" s="42" t="s">
        <v>44</v>
      </c>
      <c r="B32" s="40" t="s">
        <v>284</v>
      </c>
      <c r="C32" s="39" t="s">
        <v>285</v>
      </c>
      <c r="D32" s="39" t="s">
        <v>286</v>
      </c>
      <c r="F32" s="40" t="s">
        <v>284</v>
      </c>
      <c r="G32" s="39" t="s">
        <v>285</v>
      </c>
      <c r="H32" s="39" t="s">
        <v>286</v>
      </c>
      <c r="J32" s="40" t="s">
        <v>284</v>
      </c>
      <c r="K32" s="39" t="s">
        <v>285</v>
      </c>
      <c r="L32" s="39" t="s">
        <v>286</v>
      </c>
    </row>
    <row r="33" spans="1:12" x14ac:dyDescent="0.3">
      <c r="A33" s="384" t="s">
        <v>108</v>
      </c>
      <c r="B33" s="409">
        <f>'Annual Capacity'!V60</f>
        <v>92</v>
      </c>
      <c r="C33" s="383">
        <f>'Annual Capacity'!W60</f>
        <v>144082.56</v>
      </c>
      <c r="D33" s="154">
        <f>C33/$C$34</f>
        <v>1</v>
      </c>
      <c r="F33" s="409">
        <f>'Annual Capacity'!V76</f>
        <v>143</v>
      </c>
      <c r="G33" s="383">
        <f>'Annual Capacity'!W76</f>
        <v>171961.26</v>
      </c>
      <c r="H33" s="154">
        <f>G33/$G$34</f>
        <v>1</v>
      </c>
      <c r="J33" s="385">
        <f t="shared" ref="J33" si="7">SUM(B33+F33)</f>
        <v>235</v>
      </c>
      <c r="K33" s="383">
        <f t="shared" ref="K33" si="8">SUM(C33+G33)</f>
        <v>316043.82</v>
      </c>
      <c r="L33" s="154">
        <f>K33/$K$34</f>
        <v>1</v>
      </c>
    </row>
    <row r="34" spans="1:12" ht="14.15" customHeight="1" x14ac:dyDescent="0.3">
      <c r="A34" s="138" t="s">
        <v>290</v>
      </c>
      <c r="B34" s="139">
        <f>SUM(B33:B33)</f>
        <v>92</v>
      </c>
      <c r="C34" s="139">
        <f>SUM(C33:C33)</f>
        <v>144082.56</v>
      </c>
      <c r="D34" s="140">
        <f>SUM(D33:D33)</f>
        <v>1</v>
      </c>
      <c r="F34" s="139">
        <f>SUM(F33:F33)</f>
        <v>143</v>
      </c>
      <c r="G34" s="139">
        <f>SUM(G33:G33)</f>
        <v>171961.26</v>
      </c>
      <c r="H34" s="140">
        <f>SUM(H33:H33)</f>
        <v>1</v>
      </c>
      <c r="J34" s="139">
        <f>SUM(J33:J33)</f>
        <v>235</v>
      </c>
      <c r="K34" s="139">
        <f>SUM(K33:K33)</f>
        <v>316043.82</v>
      </c>
      <c r="L34" s="140">
        <f>SUM(L33:L33)</f>
        <v>1</v>
      </c>
    </row>
    <row r="35" spans="1:12" ht="18" x14ac:dyDescent="0.3">
      <c r="E35" s="117"/>
      <c r="F35" s="117"/>
      <c r="G35" s="117"/>
      <c r="H35" s="117"/>
      <c r="I35" s="117"/>
      <c r="J35" s="117"/>
      <c r="K35" s="117"/>
    </row>
    <row r="36" spans="1:12" s="1" customFormat="1" ht="20" x14ac:dyDescent="0.3">
      <c r="A36" s="620" t="s">
        <v>309</v>
      </c>
      <c r="B36" s="620"/>
      <c r="C36" s="620"/>
      <c r="D36" s="620"/>
      <c r="F36" s="136"/>
      <c r="G36" s="136"/>
      <c r="H36" s="137"/>
      <c r="J36" s="136"/>
      <c r="K36" s="136"/>
      <c r="L36" s="137"/>
    </row>
    <row r="37" spans="1:12" s="1" customFormat="1" ht="5.5" customHeight="1" x14ac:dyDescent="0.3">
      <c r="A37" s="187"/>
      <c r="B37" s="187"/>
      <c r="C37" s="187"/>
      <c r="D37" s="187"/>
      <c r="F37" s="136"/>
      <c r="G37" s="136"/>
      <c r="H37" s="137"/>
      <c r="J37" s="136"/>
    </row>
    <row r="38" spans="1:12" ht="17.5" x14ac:dyDescent="0.3">
      <c r="A38" s="312"/>
      <c r="B38" s="610" t="s">
        <v>310</v>
      </c>
      <c r="C38" s="611"/>
      <c r="D38" s="612"/>
    </row>
    <row r="39" spans="1:12" ht="28" x14ac:dyDescent="0.3">
      <c r="A39" s="42" t="s">
        <v>44</v>
      </c>
      <c r="B39" s="40" t="s">
        <v>284</v>
      </c>
      <c r="C39" s="39" t="s">
        <v>285</v>
      </c>
      <c r="D39" s="39" t="s">
        <v>286</v>
      </c>
    </row>
    <row r="40" spans="1:12" x14ac:dyDescent="0.3">
      <c r="A40" s="384" t="s">
        <v>297</v>
      </c>
      <c r="B40" s="409">
        <f>'Annual Capacity'!P76</f>
        <v>2</v>
      </c>
      <c r="C40" s="409">
        <f>'Annual Capacity'!Q76</f>
        <v>1111.55</v>
      </c>
      <c r="D40" s="154">
        <f>C40/$C$41</f>
        <v>1</v>
      </c>
    </row>
    <row r="41" spans="1:12" ht="14.15" customHeight="1" x14ac:dyDescent="0.3">
      <c r="A41" s="138" t="s">
        <v>290</v>
      </c>
      <c r="B41" s="139">
        <f>B40</f>
        <v>2</v>
      </c>
      <c r="C41" s="139">
        <f>C40</f>
        <v>1111.55</v>
      </c>
      <c r="D41" s="140">
        <f>SUM(D40:D40)</f>
        <v>1</v>
      </c>
    </row>
    <row r="42" spans="1:12" ht="18" x14ac:dyDescent="0.3">
      <c r="F42" s="116"/>
      <c r="G42" s="116"/>
      <c r="H42" s="116"/>
      <c r="J42" s="117"/>
      <c r="K42" s="117"/>
    </row>
    <row r="43" spans="1:12" ht="20.25" customHeight="1" x14ac:dyDescent="0.3">
      <c r="A43" s="620" t="s">
        <v>311</v>
      </c>
      <c r="B43" s="620"/>
      <c r="C43" s="620"/>
      <c r="D43" s="620"/>
      <c r="F43" s="604" t="str">
        <f>'Annual Capacity'!AB2</f>
        <v>Previously Reported through 07/31/2026</v>
      </c>
      <c r="G43" s="604"/>
      <c r="H43" s="604" t="str">
        <f>'Annual Capacity'!AE2</f>
        <v>Difference between  07/31/2026 and 08/31/2026</v>
      </c>
      <c r="I43" s="606"/>
      <c r="J43" s="606"/>
    </row>
    <row r="44" spans="1:12" s="1" customFormat="1" ht="5.5" customHeight="1" x14ac:dyDescent="0.3">
      <c r="A44" s="187"/>
      <c r="B44" s="187"/>
      <c r="C44" s="187"/>
      <c r="D44" s="187"/>
      <c r="F44" s="604"/>
      <c r="G44" s="604"/>
      <c r="H44" s="606"/>
      <c r="I44" s="606"/>
      <c r="J44" s="606"/>
    </row>
    <row r="45" spans="1:12" ht="18" x14ac:dyDescent="0.3">
      <c r="A45" s="434" t="s">
        <v>292</v>
      </c>
      <c r="B45" s="54"/>
      <c r="C45" s="54"/>
      <c r="D45" s="54"/>
      <c r="E45" s="54"/>
      <c r="F45" s="605"/>
      <c r="G45" s="605"/>
      <c r="H45" s="603"/>
      <c r="I45" s="603"/>
      <c r="J45" s="603"/>
    </row>
    <row r="46" spans="1:12" ht="27.65" customHeight="1" x14ac:dyDescent="0.3">
      <c r="A46" s="43" t="s">
        <v>312</v>
      </c>
      <c r="B46" s="37" t="s">
        <v>313</v>
      </c>
      <c r="C46" s="22" t="s">
        <v>285</v>
      </c>
      <c r="D46" s="22" t="s">
        <v>286</v>
      </c>
      <c r="F46" s="141" t="s">
        <v>12</v>
      </c>
      <c r="G46" s="142" t="s">
        <v>254</v>
      </c>
      <c r="H46" s="141" t="s">
        <v>12</v>
      </c>
      <c r="J46" s="141" t="s">
        <v>254</v>
      </c>
    </row>
    <row r="47" spans="1:12" ht="14.5" x14ac:dyDescent="0.35">
      <c r="A47" s="17" t="s">
        <v>314</v>
      </c>
      <c r="B47" s="18">
        <v>80</v>
      </c>
      <c r="C47" s="18">
        <v>80859.649000000005</v>
      </c>
      <c r="D47" s="19">
        <f t="shared" ref="D47:D52" si="9">C47/$C$53</f>
        <v>0.1131306887513952</v>
      </c>
      <c r="F47" s="509">
        <v>80</v>
      </c>
      <c r="G47" s="509">
        <v>80859.649000000005</v>
      </c>
      <c r="H47" s="507">
        <f t="shared" ref="H47:H52" si="10">B47-F47</f>
        <v>0</v>
      </c>
      <c r="J47" s="508">
        <f t="shared" ref="J47:J52" si="11">C47-G47</f>
        <v>0</v>
      </c>
    </row>
    <row r="48" spans="1:12" ht="14.5" x14ac:dyDescent="0.35">
      <c r="A48" s="17" t="s">
        <v>315</v>
      </c>
      <c r="B48" s="18">
        <v>31</v>
      </c>
      <c r="C48" s="18">
        <v>194412.08</v>
      </c>
      <c r="D48" s="19">
        <f t="shared" si="9"/>
        <v>0.27200183013398116</v>
      </c>
      <c r="F48" s="509">
        <v>31</v>
      </c>
      <c r="G48" s="509">
        <v>194412.08</v>
      </c>
      <c r="H48" s="507">
        <f t="shared" si="10"/>
        <v>0</v>
      </c>
      <c r="J48" s="508">
        <f t="shared" si="11"/>
        <v>0</v>
      </c>
    </row>
    <row r="49" spans="1:12" ht="14.5" x14ac:dyDescent="0.35">
      <c r="A49" s="17" t="s">
        <v>316</v>
      </c>
      <c r="B49" s="18">
        <v>2</v>
      </c>
      <c r="C49" s="18">
        <v>42956.33</v>
      </c>
      <c r="D49" s="19">
        <f t="shared" si="9"/>
        <v>6.0100176778311518E-2</v>
      </c>
      <c r="F49" s="509">
        <v>2</v>
      </c>
      <c r="G49" s="509">
        <v>42956.33</v>
      </c>
      <c r="H49" s="507">
        <f t="shared" si="10"/>
        <v>0</v>
      </c>
      <c r="J49" s="508">
        <f t="shared" si="11"/>
        <v>0</v>
      </c>
    </row>
    <row r="50" spans="1:12" ht="14.5" x14ac:dyDescent="0.35">
      <c r="A50" s="17" t="s">
        <v>317</v>
      </c>
      <c r="B50" s="18">
        <v>12</v>
      </c>
      <c r="C50" s="18">
        <v>94478.23</v>
      </c>
      <c r="D50" s="19">
        <f t="shared" si="9"/>
        <v>0.13218443765335572</v>
      </c>
      <c r="F50" s="509">
        <v>12</v>
      </c>
      <c r="G50" s="509">
        <v>94478.23</v>
      </c>
      <c r="H50" s="507">
        <f t="shared" si="10"/>
        <v>0</v>
      </c>
      <c r="J50" s="508">
        <f t="shared" si="11"/>
        <v>0</v>
      </c>
    </row>
    <row r="51" spans="1:12" ht="14.5" x14ac:dyDescent="0.35">
      <c r="A51" s="20" t="s">
        <v>318</v>
      </c>
      <c r="B51" s="21">
        <v>21</v>
      </c>
      <c r="C51" s="21">
        <v>179513.48</v>
      </c>
      <c r="D51" s="19">
        <f t="shared" si="9"/>
        <v>0.25115720737991093</v>
      </c>
      <c r="F51" s="510">
        <v>21</v>
      </c>
      <c r="G51" s="510">
        <v>179513.48</v>
      </c>
      <c r="H51" s="507">
        <f t="shared" si="10"/>
        <v>0</v>
      </c>
      <c r="J51" s="508">
        <f t="shared" si="11"/>
        <v>0</v>
      </c>
      <c r="K51" s="55"/>
    </row>
    <row r="52" spans="1:12" ht="14.5" x14ac:dyDescent="0.35">
      <c r="A52" s="20" t="s">
        <v>319</v>
      </c>
      <c r="B52" s="21">
        <v>33</v>
      </c>
      <c r="C52" s="21">
        <v>122525.716</v>
      </c>
      <c r="D52" s="19">
        <f t="shared" si="9"/>
        <v>0.17142565930304549</v>
      </c>
      <c r="F52" s="510">
        <v>33</v>
      </c>
      <c r="G52" s="510">
        <v>122525.716</v>
      </c>
      <c r="H52" s="507">
        <f t="shared" si="10"/>
        <v>0</v>
      </c>
      <c r="J52" s="508">
        <f t="shared" si="11"/>
        <v>0</v>
      </c>
      <c r="K52" s="52"/>
    </row>
    <row r="53" spans="1:12" x14ac:dyDescent="0.3">
      <c r="A53" s="22" t="s">
        <v>320</v>
      </c>
      <c r="B53" s="23">
        <f>SUM(B47:B52)</f>
        <v>179</v>
      </c>
      <c r="C53" s="23">
        <f>SUM(C47:C52)</f>
        <v>714745.48499999999</v>
      </c>
      <c r="D53" s="24">
        <f>SUM(D47:D52)</f>
        <v>1</v>
      </c>
      <c r="F53" s="143">
        <f>SUM(F47:F52)</f>
        <v>179</v>
      </c>
      <c r="G53" s="144">
        <f>SUM(G47:G52)</f>
        <v>714745.48499999999</v>
      </c>
      <c r="H53" s="144">
        <f>SUM(H47:H52)</f>
        <v>0</v>
      </c>
      <c r="J53" s="145">
        <f>SUM(J47:J52)</f>
        <v>0</v>
      </c>
      <c r="K53" s="55"/>
    </row>
    <row r="54" spans="1:12" s="1" customFormat="1" x14ac:dyDescent="0.3">
      <c r="A54" s="7"/>
      <c r="B54" s="56"/>
      <c r="C54" s="57"/>
      <c r="D54" s="58"/>
    </row>
    <row r="55" spans="1:12" ht="18" x14ac:dyDescent="0.3">
      <c r="A55" s="434" t="s">
        <v>293</v>
      </c>
      <c r="B55" s="54"/>
      <c r="C55" s="54"/>
      <c r="D55" s="54"/>
      <c r="E55" s="54"/>
      <c r="F55" s="603"/>
      <c r="G55" s="603"/>
      <c r="H55" s="603"/>
      <c r="I55" s="603"/>
      <c r="J55" s="603"/>
    </row>
    <row r="56" spans="1:12" ht="27.65" customHeight="1" x14ac:dyDescent="0.3">
      <c r="A56" s="43" t="s">
        <v>312</v>
      </c>
      <c r="B56" s="37" t="s">
        <v>313</v>
      </c>
      <c r="C56" s="22" t="s">
        <v>285</v>
      </c>
      <c r="D56" s="22" t="s">
        <v>286</v>
      </c>
      <c r="F56" s="141" t="s">
        <v>12</v>
      </c>
      <c r="G56" s="142" t="s">
        <v>254</v>
      </c>
      <c r="H56" s="141" t="s">
        <v>12</v>
      </c>
      <c r="J56" s="141" t="s">
        <v>254</v>
      </c>
      <c r="L56" s="337"/>
    </row>
    <row r="57" spans="1:12" ht="14.5" x14ac:dyDescent="0.35">
      <c r="A57" s="17" t="s">
        <v>316</v>
      </c>
      <c r="B57" s="18">
        <v>1</v>
      </c>
      <c r="C57" s="18">
        <v>4779</v>
      </c>
      <c r="D57" s="19">
        <f>C57/$C$59</f>
        <v>3.1003559732843904E-2</v>
      </c>
      <c r="F57" s="509">
        <v>1</v>
      </c>
      <c r="G57" s="509">
        <v>4779</v>
      </c>
      <c r="H57" s="507">
        <f>B57-F57</f>
        <v>0</v>
      </c>
      <c r="J57" s="508">
        <f>C57-G57</f>
        <v>0</v>
      </c>
    </row>
    <row r="58" spans="1:12" ht="14.5" x14ac:dyDescent="0.35">
      <c r="A58" s="20" t="s">
        <v>318</v>
      </c>
      <c r="B58" s="21">
        <v>15</v>
      </c>
      <c r="C58" s="21">
        <v>149364.59</v>
      </c>
      <c r="D58" s="19">
        <f>C58/$C$59</f>
        <v>0.96899644026715614</v>
      </c>
      <c r="F58" s="510">
        <v>15</v>
      </c>
      <c r="G58" s="510">
        <v>149364.59</v>
      </c>
      <c r="H58" s="507">
        <f>B58-F58</f>
        <v>0</v>
      </c>
      <c r="J58" s="508">
        <f>C58-G58</f>
        <v>0</v>
      </c>
      <c r="K58" s="55"/>
    </row>
    <row r="59" spans="1:12" x14ac:dyDescent="0.3">
      <c r="A59" s="22" t="s">
        <v>320</v>
      </c>
      <c r="B59" s="23">
        <f>SUM(B57:B58)</f>
        <v>16</v>
      </c>
      <c r="C59" s="23">
        <f>SUM(C57:C58)</f>
        <v>154143.59</v>
      </c>
      <c r="D59" s="24">
        <f>SUM(D57:D58)</f>
        <v>1</v>
      </c>
      <c r="F59" s="143">
        <f>SUM(F57:F58)</f>
        <v>16</v>
      </c>
      <c r="G59" s="144">
        <f>SUM(G57:G58)</f>
        <v>154143.59</v>
      </c>
      <c r="H59" s="144">
        <f>SUM(H57:H58)</f>
        <v>0</v>
      </c>
      <c r="J59" s="145">
        <f>SUM(J57:J58)</f>
        <v>0</v>
      </c>
      <c r="K59" s="55"/>
    </row>
    <row r="60" spans="1:12" s="1" customFormat="1" x14ac:dyDescent="0.3">
      <c r="A60" s="337"/>
      <c r="B60" s="337"/>
      <c r="C60" s="337"/>
      <c r="D60" s="337"/>
      <c r="E60" s="337"/>
      <c r="F60" s="337"/>
      <c r="G60" s="337"/>
      <c r="H60" s="337"/>
      <c r="I60" s="337"/>
      <c r="J60" s="617" t="str">
        <f>H43</f>
        <v>Difference between  07/31/2026 and 08/31/2026</v>
      </c>
      <c r="K60" s="617"/>
    </row>
    <row r="61" spans="1:12" ht="17.25" customHeight="1" x14ac:dyDescent="0.3">
      <c r="A61" s="434" t="s">
        <v>265</v>
      </c>
      <c r="B61" s="421"/>
      <c r="C61" s="421"/>
      <c r="E61" s="54"/>
      <c r="F61" s="616" t="str">
        <f>F43</f>
        <v>Previously Reported through 07/31/2026</v>
      </c>
      <c r="G61" s="616"/>
      <c r="H61" s="616"/>
      <c r="I61" s="54"/>
      <c r="J61" s="618"/>
      <c r="K61" s="618"/>
      <c r="L61" s="410"/>
    </row>
    <row r="62" spans="1:12" ht="28" x14ac:dyDescent="0.3">
      <c r="A62" s="43" t="s">
        <v>321</v>
      </c>
      <c r="B62" s="37" t="s">
        <v>313</v>
      </c>
      <c r="C62" s="22" t="s">
        <v>285</v>
      </c>
      <c r="D62" s="22" t="s">
        <v>322</v>
      </c>
      <c r="F62" s="141" t="s">
        <v>12</v>
      </c>
      <c r="G62" s="624" t="s">
        <v>323</v>
      </c>
      <c r="H62" s="624"/>
      <c r="J62" s="411" t="s">
        <v>324</v>
      </c>
      <c r="K62" s="412" t="s">
        <v>325</v>
      </c>
    </row>
    <row r="63" spans="1:12" ht="22.5" customHeight="1" x14ac:dyDescent="0.3">
      <c r="A63" s="413" t="s">
        <v>326</v>
      </c>
      <c r="B63" s="414">
        <v>1</v>
      </c>
      <c r="C63" s="414">
        <v>12326.6</v>
      </c>
      <c r="D63" s="19">
        <f>C63/C66</f>
        <v>0.54759869712860088</v>
      </c>
      <c r="F63" s="415">
        <v>1</v>
      </c>
      <c r="G63" s="598">
        <v>12326.6</v>
      </c>
      <c r="H63" s="599"/>
      <c r="J63" s="416">
        <f t="shared" ref="J63:K65" si="12">B63-F63</f>
        <v>0</v>
      </c>
      <c r="K63" s="416">
        <f t="shared" si="12"/>
        <v>0</v>
      </c>
    </row>
    <row r="64" spans="1:12" ht="28" x14ac:dyDescent="0.3">
      <c r="A64" s="20" t="s">
        <v>327</v>
      </c>
      <c r="B64" s="414">
        <v>0</v>
      </c>
      <c r="C64" s="414">
        <v>0</v>
      </c>
      <c r="D64" s="19">
        <f>C64/C66</f>
        <v>0</v>
      </c>
      <c r="F64" s="415">
        <v>0</v>
      </c>
      <c r="G64" s="598">
        <v>0</v>
      </c>
      <c r="H64" s="599"/>
      <c r="J64" s="416">
        <f t="shared" si="12"/>
        <v>0</v>
      </c>
      <c r="K64" s="416">
        <f t="shared" si="12"/>
        <v>0</v>
      </c>
    </row>
    <row r="65" spans="1:11" ht="28" x14ac:dyDescent="0.3">
      <c r="A65" s="20" t="s">
        <v>328</v>
      </c>
      <c r="B65" s="414">
        <v>2</v>
      </c>
      <c r="C65" s="414">
        <v>10183.68</v>
      </c>
      <c r="D65" s="19">
        <f>C65/C66</f>
        <v>0.45240130287139924</v>
      </c>
      <c r="F65" s="415">
        <v>2</v>
      </c>
      <c r="G65" s="598">
        <v>10183.68</v>
      </c>
      <c r="H65" s="599"/>
      <c r="J65" s="416">
        <f t="shared" si="12"/>
        <v>0</v>
      </c>
      <c r="K65" s="416">
        <f t="shared" si="12"/>
        <v>0</v>
      </c>
    </row>
    <row r="66" spans="1:11" ht="23.15" customHeight="1" x14ac:dyDescent="0.3">
      <c r="A66" s="22" t="s">
        <v>320</v>
      </c>
      <c r="B66" s="23">
        <f>SUM(B63:B65)</f>
        <v>3</v>
      </c>
      <c r="C66" s="23">
        <f>SUM(C63:C65)</f>
        <v>22510.28</v>
      </c>
      <c r="D66" s="417">
        <f>SUM(D63:D65)</f>
        <v>1</v>
      </c>
      <c r="F66" s="418">
        <f>SUM(F63:F65)</f>
        <v>3</v>
      </c>
      <c r="G66" s="622">
        <f>SUM(G63:H65)</f>
        <v>22510.28</v>
      </c>
      <c r="H66" s="623"/>
      <c r="I66" s="190"/>
      <c r="J66" s="419">
        <f>SUM(J63:J65)</f>
        <v>0</v>
      </c>
      <c r="K66" s="420">
        <f>SUM(K63:K65)</f>
        <v>0</v>
      </c>
    </row>
    <row r="67" spans="1:11" s="1" customFormat="1" ht="9" customHeight="1" x14ac:dyDescent="0.3">
      <c r="A67" s="427"/>
      <c r="B67" s="428"/>
      <c r="C67" s="428"/>
      <c r="D67" s="429"/>
      <c r="F67" s="430"/>
      <c r="G67" s="431"/>
      <c r="H67" s="431"/>
      <c r="J67" s="432"/>
      <c r="K67" s="433"/>
    </row>
  </sheetData>
  <mergeCells count="25">
    <mergeCell ref="G65:H65"/>
    <mergeCell ref="G66:H66"/>
    <mergeCell ref="G62:H62"/>
    <mergeCell ref="G63:H63"/>
    <mergeCell ref="A1:B1"/>
    <mergeCell ref="A2:B2"/>
    <mergeCell ref="A11:D11"/>
    <mergeCell ref="A43:D43"/>
    <mergeCell ref="B13:D13"/>
    <mergeCell ref="A36:D36"/>
    <mergeCell ref="B38:D38"/>
    <mergeCell ref="A29:D29"/>
    <mergeCell ref="B31:D31"/>
    <mergeCell ref="G64:H64"/>
    <mergeCell ref="M13:O13"/>
    <mergeCell ref="F55:G55"/>
    <mergeCell ref="F43:G45"/>
    <mergeCell ref="H43:J45"/>
    <mergeCell ref="H55:J55"/>
    <mergeCell ref="F13:H13"/>
    <mergeCell ref="J13:L13"/>
    <mergeCell ref="F31:H31"/>
    <mergeCell ref="J31:L31"/>
    <mergeCell ref="F61:H61"/>
    <mergeCell ref="J60:K61"/>
  </mergeCells>
  <printOptions horizontalCentered="1" verticalCentered="1"/>
  <pageMargins left="0.15" right="0.15" top="0.2" bottom="0.2" header="0.1" footer="0.1"/>
  <pageSetup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CD8D4"/>
    <pageSetUpPr fitToPage="1"/>
  </sheetPr>
  <dimension ref="A1:V28"/>
  <sheetViews>
    <sheetView showGridLines="0" zoomScale="75" zoomScaleNormal="75" workbookViewId="0">
      <selection sqref="A1:F1"/>
    </sheetView>
  </sheetViews>
  <sheetFormatPr defaultColWidth="9.1796875" defaultRowHeight="15.5" x14ac:dyDescent="0.35"/>
  <cols>
    <col min="1" max="1" width="7" style="11" customWidth="1"/>
    <col min="2" max="2" width="9.1796875" style="11"/>
    <col min="3" max="3" width="8.54296875" style="11" customWidth="1"/>
    <col min="4" max="4" width="1.453125" style="170" customWidth="1"/>
    <col min="5" max="5" width="11.54296875" style="11" customWidth="1"/>
    <col min="6" max="6" width="16.453125" style="11" customWidth="1"/>
    <col min="7" max="7" width="16.453125" style="11" bestFit="1" customWidth="1"/>
    <col min="8" max="8" width="3.54296875" style="170" customWidth="1"/>
    <col min="9" max="9" width="12.54296875" style="11" customWidth="1"/>
    <col min="10" max="10" width="14.81640625" style="11" bestFit="1" customWidth="1"/>
    <col min="11" max="11" width="13" style="11" customWidth="1"/>
    <col min="12" max="12" width="3.453125" style="170" customWidth="1"/>
    <col min="13" max="13" width="12.54296875" style="11" customWidth="1"/>
    <col min="14" max="14" width="14.81640625" style="11" bestFit="1" customWidth="1"/>
    <col min="15" max="15" width="13" style="11" customWidth="1"/>
    <col min="16" max="16" width="3.453125" style="170" customWidth="1"/>
    <col min="17" max="17" width="13.54296875" style="11" customWidth="1"/>
    <col min="18" max="18" width="13.453125" style="11" customWidth="1"/>
    <col min="19" max="19" width="12.453125" style="11" customWidth="1"/>
    <col min="20" max="16384" width="9.1796875" style="11"/>
  </cols>
  <sheetData>
    <row r="1" spans="1:22" ht="20" x14ac:dyDescent="0.35">
      <c r="A1" s="625" t="s">
        <v>329</v>
      </c>
      <c r="B1" s="625"/>
      <c r="C1" s="625"/>
      <c r="D1" s="625"/>
      <c r="E1" s="625"/>
      <c r="F1" s="625"/>
      <c r="G1" s="307">
        <f>'Annual Capacity'!M1</f>
        <v>46265</v>
      </c>
      <c r="H1" s="316"/>
      <c r="J1" s="176"/>
      <c r="K1" s="134"/>
      <c r="L1" s="168"/>
      <c r="N1" s="176"/>
      <c r="O1" s="134"/>
      <c r="P1" s="168"/>
      <c r="Q1" s="133"/>
      <c r="R1" s="133"/>
      <c r="S1" s="134"/>
    </row>
    <row r="2" spans="1:22" ht="20" x14ac:dyDescent="0.35">
      <c r="A2" s="642" t="s">
        <v>330</v>
      </c>
      <c r="B2" s="642"/>
      <c r="C2" s="642"/>
      <c r="D2" s="642"/>
      <c r="E2" s="642"/>
      <c r="F2" s="642"/>
      <c r="G2" s="642"/>
      <c r="H2" s="118"/>
      <c r="I2" s="629"/>
      <c r="J2" s="629"/>
      <c r="K2" s="629"/>
      <c r="L2" s="118"/>
      <c r="M2" s="629"/>
      <c r="N2" s="629"/>
      <c r="O2" s="629"/>
      <c r="P2" s="118"/>
      <c r="Q2" s="629"/>
      <c r="R2" s="629"/>
      <c r="S2" s="629"/>
    </row>
    <row r="3" spans="1:22" ht="20" x14ac:dyDescent="0.35">
      <c r="A3" s="643" t="s">
        <v>331</v>
      </c>
      <c r="B3" s="643"/>
      <c r="C3" s="643"/>
      <c r="D3" s="643"/>
      <c r="E3" s="643"/>
      <c r="F3" s="643"/>
      <c r="G3" s="643"/>
      <c r="H3" s="118"/>
      <c r="I3" s="629"/>
      <c r="J3" s="629"/>
      <c r="K3" s="629"/>
      <c r="L3" s="118"/>
      <c r="M3" s="629"/>
      <c r="N3" s="629"/>
      <c r="O3" s="629"/>
      <c r="P3" s="118"/>
      <c r="Q3" s="629"/>
      <c r="R3" s="629"/>
      <c r="S3" s="629"/>
    </row>
    <row r="4" spans="1:22" ht="18.649999999999999" customHeight="1" x14ac:dyDescent="0.35">
      <c r="A4" s="128"/>
      <c r="B4" s="128"/>
      <c r="C4" s="128"/>
      <c r="D4" s="169"/>
      <c r="E4" s="128"/>
      <c r="F4" s="128"/>
      <c r="G4" s="128"/>
      <c r="H4" s="169"/>
      <c r="I4" s="128"/>
      <c r="J4" s="128"/>
      <c r="K4" s="128"/>
      <c r="L4" s="169"/>
      <c r="M4" s="128"/>
      <c r="N4" s="128"/>
      <c r="O4" s="128"/>
      <c r="P4" s="169"/>
      <c r="Q4" s="128"/>
      <c r="R4" s="128"/>
      <c r="S4" s="128"/>
    </row>
    <row r="5" spans="1:22" x14ac:dyDescent="0.35">
      <c r="A5" s="161"/>
      <c r="B5" s="161"/>
      <c r="C5" s="161"/>
      <c r="D5" s="161"/>
      <c r="E5" s="631" t="s">
        <v>292</v>
      </c>
      <c r="F5" s="632"/>
      <c r="G5" s="633"/>
      <c r="H5" s="161"/>
      <c r="I5" s="637" t="s">
        <v>293</v>
      </c>
      <c r="J5" s="637"/>
      <c r="K5" s="637"/>
      <c r="L5" s="161"/>
      <c r="M5" s="637" t="s">
        <v>294</v>
      </c>
      <c r="N5" s="637"/>
      <c r="O5" s="637"/>
      <c r="P5" s="161"/>
      <c r="Q5" s="640" t="s">
        <v>332</v>
      </c>
      <c r="R5" s="640"/>
      <c r="S5" s="640"/>
    </row>
    <row r="6" spans="1:22" s="25" customFormat="1" ht="17.5" customHeight="1" x14ac:dyDescent="0.3">
      <c r="A6" s="162"/>
      <c r="B6" s="162"/>
      <c r="C6" s="162"/>
      <c r="D6" s="162"/>
      <c r="E6" s="634" t="s">
        <v>333</v>
      </c>
      <c r="F6" s="635"/>
      <c r="G6" s="636"/>
      <c r="H6" s="162"/>
      <c r="I6" s="630" t="s">
        <v>333</v>
      </c>
      <c r="J6" s="630"/>
      <c r="K6" s="630"/>
      <c r="L6" s="162"/>
      <c r="M6" s="630" t="s">
        <v>333</v>
      </c>
      <c r="N6" s="630"/>
      <c r="O6" s="630"/>
      <c r="P6" s="162"/>
      <c r="Q6" s="639" t="s">
        <v>333</v>
      </c>
      <c r="R6" s="639"/>
      <c r="S6" s="639"/>
    </row>
    <row r="7" spans="1:22" s="25" customFormat="1" ht="42" x14ac:dyDescent="0.3">
      <c r="A7" s="158" t="s">
        <v>334</v>
      </c>
      <c r="B7" s="26" t="s">
        <v>335</v>
      </c>
      <c r="C7" s="26"/>
      <c r="D7" s="167"/>
      <c r="E7" s="135" t="s">
        <v>336</v>
      </c>
      <c r="F7" s="135" t="s">
        <v>254</v>
      </c>
      <c r="G7" s="135" t="s">
        <v>337</v>
      </c>
      <c r="H7" s="167"/>
      <c r="I7" s="135" t="s">
        <v>336</v>
      </c>
      <c r="J7" s="135" t="s">
        <v>254</v>
      </c>
      <c r="K7" s="135" t="s">
        <v>337</v>
      </c>
      <c r="L7" s="167"/>
      <c r="M7" s="135" t="s">
        <v>336</v>
      </c>
      <c r="N7" s="135" t="s">
        <v>254</v>
      </c>
      <c r="O7" s="135" t="s">
        <v>337</v>
      </c>
      <c r="P7" s="167"/>
      <c r="Q7" s="135" t="s">
        <v>336</v>
      </c>
      <c r="R7" s="135" t="s">
        <v>254</v>
      </c>
      <c r="S7" s="135" t="s">
        <v>337</v>
      </c>
    </row>
    <row r="8" spans="1:22" s="25" customFormat="1" ht="7.4" customHeight="1" x14ac:dyDescent="0.3">
      <c r="A8" s="165"/>
      <c r="B8" s="32"/>
      <c r="C8" s="32"/>
      <c r="D8" s="167"/>
      <c r="E8" s="173"/>
      <c r="F8" s="173"/>
      <c r="G8" s="173"/>
      <c r="H8" s="167"/>
      <c r="I8" s="173"/>
      <c r="J8" s="173"/>
      <c r="K8" s="173"/>
      <c r="L8" s="167"/>
      <c r="M8" s="173"/>
      <c r="N8" s="173"/>
      <c r="O8" s="173"/>
      <c r="P8" s="167"/>
      <c r="Q8" s="173"/>
      <c r="R8" s="173"/>
      <c r="S8" s="173"/>
    </row>
    <row r="9" spans="1:22" s="25" customFormat="1" ht="14.5" x14ac:dyDescent="0.35">
      <c r="A9" s="38" t="s">
        <v>338</v>
      </c>
      <c r="B9" s="27" t="s">
        <v>339</v>
      </c>
      <c r="C9" s="27"/>
      <c r="D9" s="148"/>
      <c r="E9" s="28">
        <v>36434</v>
      </c>
      <c r="F9" s="28">
        <v>986596.13</v>
      </c>
      <c r="G9" s="29">
        <f>F9/$F$11</f>
        <v>0.3764747164140797</v>
      </c>
      <c r="H9" s="148"/>
      <c r="I9" s="28">
        <v>24801</v>
      </c>
      <c r="J9" s="28">
        <v>748406.57</v>
      </c>
      <c r="K9" s="29">
        <f>J9/$J$11</f>
        <v>0.98728427536562546</v>
      </c>
      <c r="L9" s="148"/>
      <c r="M9" s="28">
        <v>33555</v>
      </c>
      <c r="N9" s="28">
        <v>476420.32900000003</v>
      </c>
      <c r="O9" s="322">
        <f>N9/N11</f>
        <v>0.41938608340593997</v>
      </c>
      <c r="P9" s="148"/>
      <c r="Q9" s="28">
        <f>SUM(E9+I9+M9)</f>
        <v>94790</v>
      </c>
      <c r="R9" s="28">
        <f>SUM(F9+J9+N9)</f>
        <v>2211423.0290000001</v>
      </c>
      <c r="S9" s="29">
        <f>R9/$R$11</f>
        <v>0.48983184740190144</v>
      </c>
    </row>
    <row r="10" spans="1:22" s="25" customFormat="1" ht="14.5" x14ac:dyDescent="0.35">
      <c r="A10" s="163" t="s">
        <v>340</v>
      </c>
      <c r="B10" s="164" t="s">
        <v>341</v>
      </c>
      <c r="C10" s="164"/>
      <c r="D10" s="148"/>
      <c r="E10" s="171">
        <v>92838</v>
      </c>
      <c r="F10" s="171">
        <v>1634021.1040000001</v>
      </c>
      <c r="G10" s="172">
        <f>F10/$F$11</f>
        <v>0.6235252835859203</v>
      </c>
      <c r="H10" s="148"/>
      <c r="I10" s="171">
        <v>94</v>
      </c>
      <c r="J10" s="171">
        <v>9639.1</v>
      </c>
      <c r="K10" s="29">
        <f>J10/$J$11</f>
        <v>1.2715724634374603E-2</v>
      </c>
      <c r="L10" s="148"/>
      <c r="M10" s="171">
        <v>57763</v>
      </c>
      <c r="N10" s="171">
        <v>659574.27800000005</v>
      </c>
      <c r="O10" s="322">
        <f>N10/N11</f>
        <v>0.58061391659406003</v>
      </c>
      <c r="P10" s="148"/>
      <c r="Q10" s="28">
        <f>SUM(E10+I10+M10)</f>
        <v>150695</v>
      </c>
      <c r="R10" s="28">
        <f>SUM(F10+J10+N10)</f>
        <v>2303234.4820000003</v>
      </c>
      <c r="S10" s="29">
        <f>R10/$R$11</f>
        <v>0.51016815259809867</v>
      </c>
      <c r="V10" s="212"/>
    </row>
    <row r="11" spans="1:22" s="32" customFormat="1" ht="14" x14ac:dyDescent="0.3">
      <c r="A11" s="641" t="s">
        <v>320</v>
      </c>
      <c r="B11" s="641"/>
      <c r="C11" s="641"/>
      <c r="D11" s="166"/>
      <c r="E11" s="30">
        <f>SUM(E9:E10)</f>
        <v>129272</v>
      </c>
      <c r="F11" s="30">
        <f>SUM(F9:F10)</f>
        <v>2620617.2340000002</v>
      </c>
      <c r="G11" s="31">
        <f>SUM(G9:G10)</f>
        <v>1</v>
      </c>
      <c r="H11" s="166"/>
      <c r="I11" s="30">
        <f>SUM(I9:I10)</f>
        <v>24895</v>
      </c>
      <c r="J11" s="30">
        <f>SUM(J9:J10)</f>
        <v>758045.66999999993</v>
      </c>
      <c r="K11" s="31">
        <f>SUM(K9:K10)</f>
        <v>1</v>
      </c>
      <c r="L11" s="166"/>
      <c r="M11" s="30">
        <f>SUM(M9:M10)</f>
        <v>91318</v>
      </c>
      <c r="N11" s="30">
        <f>SUM(N9:N10)</f>
        <v>1135994.6070000001</v>
      </c>
      <c r="O11" s="31">
        <f>SUM(O9:O10)</f>
        <v>1</v>
      </c>
      <c r="P11" s="166"/>
      <c r="Q11" s="179">
        <f>SUM(Q9:Q10)</f>
        <v>245485</v>
      </c>
      <c r="R11" s="179">
        <f>SUM(R9:R10)</f>
        <v>4514657.5109999999</v>
      </c>
      <c r="S11" s="180">
        <f>SUM(S9:S10)</f>
        <v>1</v>
      </c>
    </row>
    <row r="12" spans="1:22" s="25" customFormat="1" ht="3.65" customHeight="1" x14ac:dyDescent="0.3">
      <c r="A12" s="148"/>
      <c r="B12" s="148"/>
      <c r="C12" s="148"/>
      <c r="D12" s="148"/>
      <c r="E12" s="147"/>
      <c r="F12" s="34"/>
      <c r="G12" s="33"/>
      <c r="H12" s="148"/>
      <c r="I12" s="147"/>
      <c r="J12" s="34"/>
      <c r="K12" s="33"/>
      <c r="L12" s="148"/>
      <c r="M12" s="147"/>
      <c r="N12" s="34"/>
      <c r="O12" s="33"/>
      <c r="P12" s="148"/>
      <c r="Q12" s="147"/>
      <c r="R12" s="34"/>
      <c r="S12" s="33"/>
    </row>
    <row r="13" spans="1:22" s="25" customFormat="1" ht="14" x14ac:dyDescent="0.3">
      <c r="D13" s="148"/>
      <c r="H13" s="148"/>
      <c r="L13" s="148"/>
      <c r="P13" s="148"/>
    </row>
    <row r="14" spans="1:22" s="25" customFormat="1" ht="17.5" customHeight="1" x14ac:dyDescent="0.3">
      <c r="A14" s="162"/>
      <c r="B14" s="162"/>
      <c r="C14" s="162"/>
      <c r="D14" s="162"/>
      <c r="E14" s="630" t="s">
        <v>342</v>
      </c>
      <c r="F14" s="630"/>
      <c r="G14" s="630"/>
      <c r="H14" s="162"/>
      <c r="I14" s="626" t="s">
        <v>342</v>
      </c>
      <c r="J14" s="627"/>
      <c r="K14" s="628"/>
      <c r="L14" s="162"/>
      <c r="M14" s="630" t="s">
        <v>342</v>
      </c>
      <c r="N14" s="630"/>
      <c r="O14" s="630"/>
      <c r="P14" s="162"/>
      <c r="Q14" s="639" t="s">
        <v>342</v>
      </c>
      <c r="R14" s="639"/>
      <c r="S14" s="639"/>
    </row>
    <row r="15" spans="1:22" s="25" customFormat="1" ht="42" x14ac:dyDescent="0.3">
      <c r="A15" s="158" t="s">
        <v>334</v>
      </c>
      <c r="B15" s="26" t="s">
        <v>335</v>
      </c>
      <c r="C15" s="26"/>
      <c r="D15" s="167"/>
      <c r="E15" s="135" t="s">
        <v>343</v>
      </c>
      <c r="F15" s="135" t="s">
        <v>254</v>
      </c>
      <c r="G15" s="135" t="s">
        <v>337</v>
      </c>
      <c r="H15" s="167"/>
      <c r="I15" s="135" t="s">
        <v>343</v>
      </c>
      <c r="J15" s="135" t="s">
        <v>254</v>
      </c>
      <c r="K15" s="135" t="s">
        <v>337</v>
      </c>
      <c r="L15" s="167"/>
      <c r="M15" s="135" t="s">
        <v>343</v>
      </c>
      <c r="N15" s="135" t="s">
        <v>254</v>
      </c>
      <c r="O15" s="135" t="s">
        <v>337</v>
      </c>
      <c r="P15" s="167"/>
      <c r="Q15" s="135" t="s">
        <v>343</v>
      </c>
      <c r="R15" s="135" t="s">
        <v>254</v>
      </c>
      <c r="S15" s="135" t="s">
        <v>337</v>
      </c>
    </row>
    <row r="16" spans="1:22" s="25" customFormat="1" ht="14.5" x14ac:dyDescent="0.35">
      <c r="A16" s="38" t="s">
        <v>338</v>
      </c>
      <c r="B16" s="27" t="s">
        <v>339</v>
      </c>
      <c r="C16" s="27"/>
      <c r="D16" s="148"/>
      <c r="E16" s="28">
        <v>31976</v>
      </c>
      <c r="F16" s="28">
        <v>287683.51</v>
      </c>
      <c r="G16" s="29">
        <f>F16/F18</f>
        <v>0.28110035061388577</v>
      </c>
      <c r="H16" s="148"/>
      <c r="I16" s="28">
        <v>23207</v>
      </c>
      <c r="J16" s="28">
        <v>208589.46</v>
      </c>
      <c r="K16" s="29">
        <f>J16/$J$18</f>
        <v>0.99667649409403503</v>
      </c>
      <c r="L16" s="148"/>
      <c r="M16" s="28">
        <v>32551</v>
      </c>
      <c r="N16" s="28">
        <v>330135.08799999999</v>
      </c>
      <c r="O16" s="322">
        <f>N16/N18</f>
        <v>0.39826830403499025</v>
      </c>
      <c r="P16" s="148"/>
      <c r="Q16" s="28">
        <f>SUM(E16+I16+M16)</f>
        <v>87734</v>
      </c>
      <c r="R16" s="28">
        <f>SUM(F16+J16+N16)</f>
        <v>826408.05799999996</v>
      </c>
      <c r="S16" s="29">
        <f>R16/$R$18</f>
        <v>0.40085166255808952</v>
      </c>
      <c r="V16" s="212"/>
    </row>
    <row r="17" spans="1:19" s="25" customFormat="1" ht="14.5" x14ac:dyDescent="0.35">
      <c r="A17" s="38" t="s">
        <v>340</v>
      </c>
      <c r="B17" s="27" t="s">
        <v>341</v>
      </c>
      <c r="C17" s="27"/>
      <c r="D17" s="148"/>
      <c r="E17" s="28">
        <v>90194</v>
      </c>
      <c r="F17" s="28">
        <v>735735.74</v>
      </c>
      <c r="G17" s="29">
        <f>F17/F18</f>
        <v>0.71889964938611428</v>
      </c>
      <c r="H17" s="148"/>
      <c r="I17" s="28">
        <v>69</v>
      </c>
      <c r="J17" s="28">
        <v>695.56</v>
      </c>
      <c r="K17" s="29">
        <f>J17/$J$18</f>
        <v>3.3235059059649849E-3</v>
      </c>
      <c r="L17" s="148"/>
      <c r="M17" s="28">
        <v>57354</v>
      </c>
      <c r="N17" s="28">
        <v>498791.25300000003</v>
      </c>
      <c r="O17" s="322">
        <f>N17/N18</f>
        <v>0.60173169596500975</v>
      </c>
      <c r="P17" s="148"/>
      <c r="Q17" s="28">
        <f>SUM(E17+I17+M17)</f>
        <v>147617</v>
      </c>
      <c r="R17" s="28">
        <f>SUM(F17+J17+N17)</f>
        <v>1235222.5530000001</v>
      </c>
      <c r="S17" s="29">
        <f>R17/$R$18</f>
        <v>0.59914833744191043</v>
      </c>
    </row>
    <row r="18" spans="1:19" s="32" customFormat="1" ht="14" x14ac:dyDescent="0.3">
      <c r="A18" s="641" t="s">
        <v>320</v>
      </c>
      <c r="B18" s="641"/>
      <c r="C18" s="641"/>
      <c r="D18" s="166"/>
      <c r="E18" s="30">
        <f>SUM(E16:E17)</f>
        <v>122170</v>
      </c>
      <c r="F18" s="30">
        <f>SUM(F16:F17)</f>
        <v>1023419.25</v>
      </c>
      <c r="G18" s="31">
        <f>SUM(G16:G17)</f>
        <v>1</v>
      </c>
      <c r="H18" s="166"/>
      <c r="I18" s="30">
        <f>SUM(I16:I17)</f>
        <v>23276</v>
      </c>
      <c r="J18" s="30">
        <f>SUM(J16:J17)</f>
        <v>209285.02</v>
      </c>
      <c r="K18" s="31">
        <f>SUM(K16:K17)</f>
        <v>1</v>
      </c>
      <c r="L18" s="166"/>
      <c r="M18" s="30">
        <f>SUM(M16:M17)</f>
        <v>89905</v>
      </c>
      <c r="N18" s="30">
        <f>SUM(N16:N17)</f>
        <v>828926.34100000001</v>
      </c>
      <c r="O18" s="31">
        <f>SUM(O16:O17)</f>
        <v>1</v>
      </c>
      <c r="P18" s="166"/>
      <c r="Q18" s="179">
        <f>SUM(Q16:Q17)</f>
        <v>235351</v>
      </c>
      <c r="R18" s="179">
        <f>SUM(R16:R17)</f>
        <v>2061630.611</v>
      </c>
      <c r="S18" s="180">
        <f>SUM(S16:S17)</f>
        <v>1</v>
      </c>
    </row>
    <row r="19" spans="1:19" s="25" customFormat="1" ht="3.65" customHeight="1" x14ac:dyDescent="0.3">
      <c r="A19" s="148"/>
      <c r="B19" s="148"/>
      <c r="C19" s="148"/>
      <c r="D19" s="148"/>
      <c r="E19" s="147"/>
      <c r="F19" s="34"/>
      <c r="G19" s="33"/>
      <c r="H19" s="148"/>
      <c r="I19" s="147"/>
      <c r="J19" s="34"/>
      <c r="K19" s="33"/>
      <c r="L19" s="148"/>
      <c r="M19" s="147"/>
      <c r="N19" s="34"/>
      <c r="O19" s="33"/>
      <c r="P19" s="148"/>
      <c r="Q19" s="147"/>
      <c r="R19" s="34"/>
      <c r="S19" s="33"/>
    </row>
    <row r="20" spans="1:19" s="148" customFormat="1" ht="14.15" customHeight="1" x14ac:dyDescent="0.3">
      <c r="E20" s="174"/>
      <c r="F20" s="174"/>
      <c r="I20" s="174"/>
      <c r="J20" s="174"/>
      <c r="M20" s="174"/>
      <c r="N20" s="174"/>
      <c r="Q20" s="174"/>
      <c r="R20" s="174"/>
    </row>
    <row r="21" spans="1:19" ht="33" customHeight="1" x14ac:dyDescent="0.35">
      <c r="A21" s="638" t="s">
        <v>344</v>
      </c>
      <c r="B21" s="638"/>
      <c r="C21" s="638"/>
      <c r="D21" s="638"/>
      <c r="E21" s="638"/>
      <c r="F21" s="638"/>
      <c r="G21" s="638"/>
      <c r="H21" s="638"/>
      <c r="I21" s="638"/>
      <c r="J21" s="638"/>
      <c r="K21" s="638"/>
      <c r="L21" s="638"/>
      <c r="M21" s="638"/>
      <c r="N21" s="638"/>
      <c r="O21" s="638"/>
      <c r="P21" s="638"/>
      <c r="Q21" s="638"/>
      <c r="R21" s="638"/>
      <c r="S21" s="638"/>
    </row>
    <row r="24" spans="1:19" x14ac:dyDescent="0.35">
      <c r="I24" s="332"/>
      <c r="J24" s="332"/>
    </row>
    <row r="25" spans="1:19" x14ac:dyDescent="0.35">
      <c r="I25" s="332"/>
      <c r="J25" s="332"/>
    </row>
    <row r="27" spans="1:19" x14ac:dyDescent="0.35">
      <c r="I27" s="332"/>
      <c r="J27" s="332"/>
    </row>
    <row r="28" spans="1:19" x14ac:dyDescent="0.35">
      <c r="I28" s="332"/>
      <c r="J28" s="332"/>
    </row>
  </sheetData>
  <mergeCells count="24">
    <mergeCell ref="A21:S21"/>
    <mergeCell ref="Q14:S14"/>
    <mergeCell ref="Q2:S2"/>
    <mergeCell ref="Q3:S3"/>
    <mergeCell ref="Q5:S5"/>
    <mergeCell ref="Q6:S6"/>
    <mergeCell ref="A11:C11"/>
    <mergeCell ref="A18:C18"/>
    <mergeCell ref="M2:O2"/>
    <mergeCell ref="M3:O3"/>
    <mergeCell ref="M5:O5"/>
    <mergeCell ref="M6:O6"/>
    <mergeCell ref="A2:G2"/>
    <mergeCell ref="A3:G3"/>
    <mergeCell ref="M14:O14"/>
    <mergeCell ref="A1:F1"/>
    <mergeCell ref="I14:K14"/>
    <mergeCell ref="I2:K2"/>
    <mergeCell ref="I3:K3"/>
    <mergeCell ref="E14:G14"/>
    <mergeCell ref="E5:G5"/>
    <mergeCell ref="E6:G6"/>
    <mergeCell ref="I5:K5"/>
    <mergeCell ref="I6:K6"/>
  </mergeCells>
  <printOptions horizontalCentered="1" verticalCentered="1"/>
  <pageMargins left="0.15" right="0.15" top="0.2" bottom="0.2" header="0.1" footer="0.1"/>
  <pageSetup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CD8D4"/>
    <pageSetUpPr fitToPage="1"/>
  </sheetPr>
  <dimension ref="A1:U56"/>
  <sheetViews>
    <sheetView showGridLines="0" zoomScaleNormal="100" workbookViewId="0">
      <pane xSplit="1" topLeftCell="B1" activePane="topRight" state="frozen"/>
      <selection activeCell="A8" sqref="A8"/>
      <selection pane="topRight" sqref="A1:B1"/>
    </sheetView>
  </sheetViews>
  <sheetFormatPr defaultRowHeight="12.5" x14ac:dyDescent="0.25"/>
  <cols>
    <col min="1" max="1" width="52.26953125" customWidth="1"/>
    <col min="2" max="2" width="11.1796875" customWidth="1"/>
    <col min="3" max="3" width="16.453125" customWidth="1"/>
    <col min="4" max="4" width="17.54296875" customWidth="1"/>
    <col min="5" max="5" width="17.1796875" customWidth="1"/>
    <col min="6" max="6" width="16.453125" customWidth="1"/>
    <col min="7" max="7" width="17.54296875" customWidth="1"/>
    <col min="8" max="8" width="17.453125" customWidth="1"/>
    <col min="9" max="9" width="17.54296875" customWidth="1"/>
    <col min="10" max="10" width="1" customWidth="1"/>
    <col min="11" max="11" width="14.453125" customWidth="1"/>
    <col min="12" max="12" width="15.54296875" customWidth="1"/>
    <col min="13" max="13" width="1" customWidth="1"/>
    <col min="14" max="14" width="14.453125" customWidth="1"/>
    <col min="15" max="15" width="15.54296875" customWidth="1"/>
    <col min="16" max="16" width="1" customWidth="1"/>
    <col min="17" max="17" width="17.453125" customWidth="1"/>
    <col min="18" max="18" width="17" customWidth="1"/>
    <col min="19" max="19" width="1" customWidth="1"/>
    <col min="20" max="20" width="15.453125" customWidth="1"/>
    <col min="21" max="21" width="14.1796875" customWidth="1"/>
  </cols>
  <sheetData>
    <row r="1" spans="1:19" ht="20" x14ac:dyDescent="0.25">
      <c r="A1" s="659" t="s">
        <v>345</v>
      </c>
      <c r="B1" s="659"/>
      <c r="C1" s="184">
        <f>'Annual Capacity'!M1</f>
        <v>46265</v>
      </c>
    </row>
    <row r="2" spans="1:19" s="15" customFormat="1" ht="6" customHeight="1" x14ac:dyDescent="0.35">
      <c r="A2" s="9"/>
      <c r="C2" s="16"/>
    </row>
    <row r="3" spans="1:19" ht="28" x14ac:dyDescent="0.25">
      <c r="A3" s="661" t="s">
        <v>346</v>
      </c>
      <c r="B3" s="661"/>
      <c r="C3" s="160" t="s">
        <v>347</v>
      </c>
      <c r="D3" s="40" t="s">
        <v>284</v>
      </c>
      <c r="E3" s="39" t="s">
        <v>285</v>
      </c>
      <c r="F3" s="39" t="s">
        <v>286</v>
      </c>
    </row>
    <row r="4" spans="1:19" ht="29.15" customHeight="1" x14ac:dyDescent="0.25">
      <c r="A4" s="662" t="s">
        <v>289</v>
      </c>
      <c r="B4" s="662"/>
      <c r="C4" s="160">
        <v>0.85</v>
      </c>
      <c r="D4" s="219">
        <v>92</v>
      </c>
      <c r="E4" s="220">
        <v>144082.56</v>
      </c>
      <c r="F4" s="154">
        <f t="shared" ref="F4:F12" si="0">E4/$E$13</f>
        <v>0.1364067063722291</v>
      </c>
    </row>
    <row r="5" spans="1:19" ht="27.65" customHeight="1" x14ac:dyDescent="0.25">
      <c r="A5" s="660" t="s">
        <v>348</v>
      </c>
      <c r="B5" s="660"/>
      <c r="C5" s="160">
        <v>0.6</v>
      </c>
      <c r="D5" s="219">
        <v>2</v>
      </c>
      <c r="E5" s="220">
        <v>12220</v>
      </c>
      <c r="F5" s="154">
        <f t="shared" si="0"/>
        <v>1.1568991777135549E-2</v>
      </c>
    </row>
    <row r="6" spans="1:19" ht="27.65" customHeight="1" x14ac:dyDescent="0.25">
      <c r="A6" s="660" t="s">
        <v>349</v>
      </c>
      <c r="B6" s="660"/>
      <c r="C6" s="160">
        <v>0.6</v>
      </c>
      <c r="D6" s="217">
        <v>0</v>
      </c>
      <c r="E6" s="218">
        <v>0</v>
      </c>
      <c r="F6" s="440">
        <f t="shared" si="0"/>
        <v>0</v>
      </c>
    </row>
    <row r="7" spans="1:19" ht="27.65" customHeight="1" x14ac:dyDescent="0.25">
      <c r="A7" s="660" t="s">
        <v>350</v>
      </c>
      <c r="B7" s="660"/>
      <c r="C7" s="160">
        <v>1</v>
      </c>
      <c r="D7" s="219">
        <v>1</v>
      </c>
      <c r="E7" s="220">
        <v>4779</v>
      </c>
      <c r="F7" s="154">
        <f t="shared" si="0"/>
        <v>4.5244035763445821E-3</v>
      </c>
    </row>
    <row r="8" spans="1:19" ht="27.65" customHeight="1" x14ac:dyDescent="0.25">
      <c r="A8" s="660" t="s">
        <v>351</v>
      </c>
      <c r="B8" s="660"/>
      <c r="C8" s="160">
        <v>0.6</v>
      </c>
      <c r="D8" s="152">
        <v>37</v>
      </c>
      <c r="E8" s="153">
        <v>32464.2</v>
      </c>
      <c r="F8" s="154">
        <f t="shared" si="0"/>
        <v>3.0734702360988866E-2</v>
      </c>
    </row>
    <row r="9" spans="1:19" ht="26.5" customHeight="1" x14ac:dyDescent="0.25">
      <c r="A9" s="660" t="s">
        <v>352</v>
      </c>
      <c r="B9" s="660"/>
      <c r="C9" s="160">
        <v>1</v>
      </c>
      <c r="D9" s="152">
        <v>1587</v>
      </c>
      <c r="E9" s="153">
        <v>489312.16</v>
      </c>
      <c r="F9" s="154">
        <f t="shared" si="0"/>
        <v>0.46324454627597661</v>
      </c>
    </row>
    <row r="10" spans="1:19" ht="23.5" customHeight="1" x14ac:dyDescent="0.25">
      <c r="A10" s="660" t="s">
        <v>353</v>
      </c>
      <c r="B10" s="660"/>
      <c r="C10" s="160">
        <v>0.6</v>
      </c>
      <c r="D10" s="152">
        <v>268</v>
      </c>
      <c r="E10" s="153">
        <v>4090.15</v>
      </c>
      <c r="F10" s="154">
        <f t="shared" si="0"/>
        <v>3.8722513680238112E-3</v>
      </c>
    </row>
    <row r="11" spans="1:19" ht="27.65" customHeight="1" x14ac:dyDescent="0.25">
      <c r="A11" s="660" t="s">
        <v>354</v>
      </c>
      <c r="B11" s="660"/>
      <c r="C11" s="160">
        <v>0.6</v>
      </c>
      <c r="D11" s="152">
        <v>23000</v>
      </c>
      <c r="E11" s="153">
        <v>204967.81</v>
      </c>
      <c r="F11" s="154">
        <f t="shared" si="0"/>
        <v>0.19404835584840277</v>
      </c>
      <c r="I11" s="211"/>
      <c r="J11" s="211" t="e">
        <f>SUM(A11+C11)</f>
        <v>#VALUE!</v>
      </c>
    </row>
    <row r="12" spans="1:19" ht="27.65" customHeight="1" x14ac:dyDescent="0.25">
      <c r="A12" s="660" t="s">
        <v>355</v>
      </c>
      <c r="B12" s="660"/>
      <c r="C12" s="160">
        <v>1</v>
      </c>
      <c r="D12" s="219">
        <v>16</v>
      </c>
      <c r="E12" s="220">
        <v>164355.94</v>
      </c>
      <c r="F12" s="154">
        <f t="shared" si="0"/>
        <v>0.15560004242089884</v>
      </c>
    </row>
    <row r="13" spans="1:19" ht="27" customHeight="1" x14ac:dyDescent="0.25">
      <c r="C13" s="155"/>
      <c r="D13" s="156">
        <f>SUM(D4:D12)</f>
        <v>25003</v>
      </c>
      <c r="E13" s="156">
        <f>SUM(E4:E12)</f>
        <v>1056271.8199999998</v>
      </c>
      <c r="F13" s="157">
        <f>SUM(F4:F12)</f>
        <v>1</v>
      </c>
      <c r="K13" s="149"/>
      <c r="N13" s="149"/>
    </row>
    <row r="14" spans="1:19" s="15" customFormat="1" ht="6" customHeight="1" x14ac:dyDescent="0.35">
      <c r="A14" s="9"/>
      <c r="C14" s="16"/>
    </row>
    <row r="15" spans="1:19" s="15" customFormat="1" ht="29.5" customHeight="1" x14ac:dyDescent="0.3">
      <c r="C15" s="16"/>
      <c r="E15" s="117"/>
      <c r="F15" s="117"/>
      <c r="G15" s="117"/>
      <c r="H15" s="117"/>
      <c r="I15" s="117"/>
    </row>
    <row r="16" spans="1:19" ht="20" x14ac:dyDescent="0.3">
      <c r="A16" s="535" t="s">
        <v>356</v>
      </c>
      <c r="B16" s="535"/>
      <c r="C16" s="535"/>
      <c r="D16" s="658"/>
      <c r="E16" s="658"/>
      <c r="F16" s="15"/>
      <c r="G16" s="15"/>
      <c r="H16" s="15"/>
      <c r="I16" s="15"/>
      <c r="J16" s="1"/>
      <c r="K16" s="1"/>
      <c r="M16" s="1"/>
      <c r="N16" s="1"/>
      <c r="P16" s="1"/>
      <c r="S16" s="1"/>
    </row>
    <row r="17" spans="1:21" s="15" customFormat="1" ht="6" customHeight="1" x14ac:dyDescent="0.35">
      <c r="A17" s="9"/>
      <c r="C17" s="16"/>
    </row>
    <row r="18" spans="1:21" ht="15.5" x14ac:dyDescent="0.35">
      <c r="A18" s="9"/>
      <c r="B18" s="607" t="s">
        <v>294</v>
      </c>
      <c r="C18" s="608"/>
      <c r="D18" s="608"/>
      <c r="E18" s="608"/>
      <c r="F18" s="608"/>
      <c r="G18" s="608"/>
      <c r="H18" s="608"/>
      <c r="I18" s="608"/>
      <c r="J18" s="608"/>
      <c r="K18" s="608"/>
      <c r="L18" s="608"/>
      <c r="M18" s="608"/>
      <c r="N18" s="608"/>
      <c r="O18" s="608"/>
      <c r="P18" s="608"/>
      <c r="Q18" s="608"/>
      <c r="R18" s="608"/>
      <c r="S18" s="608"/>
      <c r="T18" s="608"/>
      <c r="U18" s="609"/>
    </row>
    <row r="19" spans="1:21" ht="14.15" customHeight="1" x14ac:dyDescent="0.3">
      <c r="A19" s="648" t="s">
        <v>357</v>
      </c>
      <c r="B19" s="650" t="s">
        <v>3</v>
      </c>
      <c r="C19" s="650"/>
      <c r="D19" s="652" t="s">
        <v>358</v>
      </c>
      <c r="E19" s="653"/>
      <c r="F19" s="656" t="s">
        <v>359</v>
      </c>
      <c r="G19" s="657"/>
      <c r="H19" s="646" t="s">
        <v>4</v>
      </c>
      <c r="I19" s="647"/>
      <c r="K19" s="646" t="s">
        <v>287</v>
      </c>
      <c r="L19" s="647"/>
      <c r="N19" s="646" t="s">
        <v>288</v>
      </c>
      <c r="O19" s="647"/>
      <c r="Q19" s="646" t="s">
        <v>24</v>
      </c>
      <c r="R19" s="647"/>
      <c r="T19" s="663" t="s">
        <v>360</v>
      </c>
      <c r="U19" s="664"/>
    </row>
    <row r="20" spans="1:21" ht="14" x14ac:dyDescent="0.25">
      <c r="A20" s="648"/>
      <c r="B20" s="651"/>
      <c r="C20" s="651"/>
      <c r="D20" s="654" t="s">
        <v>361</v>
      </c>
      <c r="E20" s="655"/>
      <c r="F20" s="654" t="s">
        <v>362</v>
      </c>
      <c r="G20" s="655"/>
      <c r="H20" s="644" t="s">
        <v>11</v>
      </c>
      <c r="I20" s="645"/>
      <c r="K20" s="644" t="s">
        <v>11</v>
      </c>
      <c r="L20" s="645"/>
      <c r="N20" s="644" t="s">
        <v>11</v>
      </c>
      <c r="O20" s="645"/>
      <c r="Q20" s="644" t="s">
        <v>11</v>
      </c>
      <c r="R20" s="645"/>
      <c r="T20" s="665"/>
      <c r="U20" s="666"/>
    </row>
    <row r="21" spans="1:21" ht="28" customHeight="1" x14ac:dyDescent="0.25">
      <c r="A21" s="649"/>
      <c r="B21" s="300" t="s">
        <v>14</v>
      </c>
      <c r="C21" s="301" t="s">
        <v>252</v>
      </c>
      <c r="D21" s="46" t="s">
        <v>14</v>
      </c>
      <c r="E21" s="46" t="s">
        <v>252</v>
      </c>
      <c r="F21" s="45" t="s">
        <v>14</v>
      </c>
      <c r="G21" s="45" t="s">
        <v>252</v>
      </c>
      <c r="H21" s="300" t="s">
        <v>14</v>
      </c>
      <c r="I21" s="300" t="s">
        <v>252</v>
      </c>
      <c r="K21" s="300" t="s">
        <v>14</v>
      </c>
      <c r="L21" s="300" t="s">
        <v>252</v>
      </c>
      <c r="N21" s="300" t="s">
        <v>14</v>
      </c>
      <c r="O21" s="300" t="s">
        <v>252</v>
      </c>
      <c r="Q21" s="300" t="s">
        <v>14</v>
      </c>
      <c r="R21" s="300" t="s">
        <v>252</v>
      </c>
      <c r="T21" s="302" t="s">
        <v>14</v>
      </c>
      <c r="U21" s="302" t="s">
        <v>363</v>
      </c>
    </row>
    <row r="22" spans="1:21" ht="14" x14ac:dyDescent="0.3">
      <c r="A22" s="299" t="s">
        <v>364</v>
      </c>
      <c r="B22" s="298"/>
      <c r="C22" s="1"/>
      <c r="D22" s="1"/>
      <c r="E22" s="1"/>
      <c r="F22" s="1"/>
      <c r="G22" s="1"/>
      <c r="H22" s="1"/>
      <c r="I22" s="1"/>
      <c r="K22" s="1"/>
      <c r="L22" s="1"/>
      <c r="N22" s="1"/>
      <c r="O22" s="1"/>
      <c r="Q22" s="1"/>
      <c r="R22" s="122"/>
      <c r="T22" s="1"/>
      <c r="U22" s="1"/>
    </row>
    <row r="23" spans="1:21" ht="14" x14ac:dyDescent="0.3">
      <c r="A23" s="397" t="s">
        <v>365</v>
      </c>
      <c r="B23" s="334">
        <v>4</v>
      </c>
      <c r="C23" s="305">
        <v>41.67</v>
      </c>
      <c r="D23" s="334">
        <v>0</v>
      </c>
      <c r="E23" s="305">
        <v>0</v>
      </c>
      <c r="F23" s="334">
        <v>0</v>
      </c>
      <c r="G23" s="305">
        <v>0</v>
      </c>
      <c r="H23" s="306">
        <f t="shared" ref="H23:I27" si="1">SUM(D23+F23)</f>
        <v>0</v>
      </c>
      <c r="I23" s="306">
        <f t="shared" si="1"/>
        <v>0</v>
      </c>
      <c r="K23" s="306">
        <v>0</v>
      </c>
      <c r="L23" s="306">
        <v>0</v>
      </c>
      <c r="N23" s="306">
        <v>0</v>
      </c>
      <c r="O23" s="306">
        <v>0</v>
      </c>
      <c r="Q23" s="306">
        <v>0</v>
      </c>
      <c r="R23" s="306">
        <v>0</v>
      </c>
      <c r="T23" s="303">
        <f t="shared" ref="T23:U27" si="2">SUM(B23+H23+K23+N23+Q23)</f>
        <v>4</v>
      </c>
      <c r="U23" s="338">
        <f t="shared" si="2"/>
        <v>41.67</v>
      </c>
    </row>
    <row r="24" spans="1:21" ht="14" x14ac:dyDescent="0.3">
      <c r="A24" s="397" t="s">
        <v>366</v>
      </c>
      <c r="B24" s="334">
        <v>4</v>
      </c>
      <c r="C24" s="305">
        <v>64.25</v>
      </c>
      <c r="D24" s="334">
        <v>0</v>
      </c>
      <c r="E24" s="305">
        <v>0</v>
      </c>
      <c r="F24" s="334">
        <v>0</v>
      </c>
      <c r="G24" s="305">
        <v>0</v>
      </c>
      <c r="H24" s="306">
        <f t="shared" si="1"/>
        <v>0</v>
      </c>
      <c r="I24" s="306">
        <f t="shared" si="1"/>
        <v>0</v>
      </c>
      <c r="K24" s="306">
        <v>0</v>
      </c>
      <c r="L24" s="306">
        <v>0</v>
      </c>
      <c r="N24" s="306">
        <v>0</v>
      </c>
      <c r="O24" s="306">
        <v>0</v>
      </c>
      <c r="Q24" s="306">
        <v>0</v>
      </c>
      <c r="R24" s="306">
        <v>0</v>
      </c>
      <c r="T24" s="303">
        <f t="shared" si="2"/>
        <v>4</v>
      </c>
      <c r="U24" s="338">
        <f t="shared" si="2"/>
        <v>64.25</v>
      </c>
    </row>
    <row r="25" spans="1:21" ht="14" x14ac:dyDescent="0.3">
      <c r="A25" s="397" t="s">
        <v>367</v>
      </c>
      <c r="B25" s="334">
        <v>673</v>
      </c>
      <c r="C25" s="305">
        <v>10891.593000000001</v>
      </c>
      <c r="D25" s="334">
        <v>0</v>
      </c>
      <c r="E25" s="305">
        <v>0</v>
      </c>
      <c r="F25" s="334">
        <v>0</v>
      </c>
      <c r="G25" s="305">
        <v>0</v>
      </c>
      <c r="H25" s="306">
        <f t="shared" ref="H25" si="3">SUM(D25+F25)</f>
        <v>0</v>
      </c>
      <c r="I25" s="306">
        <f t="shared" ref="I25" si="4">SUM(E25+G25)</f>
        <v>0</v>
      </c>
      <c r="K25" s="306">
        <v>0</v>
      </c>
      <c r="L25" s="306">
        <v>0</v>
      </c>
      <c r="N25" s="306">
        <v>0</v>
      </c>
      <c r="O25" s="306">
        <v>0</v>
      </c>
      <c r="Q25" s="306">
        <v>0</v>
      </c>
      <c r="R25" s="306">
        <v>0</v>
      </c>
      <c r="T25" s="303">
        <f t="shared" si="2"/>
        <v>673</v>
      </c>
      <c r="U25" s="338">
        <f t="shared" si="2"/>
        <v>10891.593000000001</v>
      </c>
    </row>
    <row r="26" spans="1:21" ht="14" x14ac:dyDescent="0.3">
      <c r="A26" s="397" t="s">
        <v>368</v>
      </c>
      <c r="B26" s="334">
        <v>61</v>
      </c>
      <c r="C26" s="305">
        <v>557.04499999999996</v>
      </c>
      <c r="D26" s="334">
        <v>0</v>
      </c>
      <c r="E26" s="305">
        <v>0</v>
      </c>
      <c r="F26" s="334">
        <v>0</v>
      </c>
      <c r="G26" s="305">
        <v>0</v>
      </c>
      <c r="H26" s="306">
        <f t="shared" si="1"/>
        <v>0</v>
      </c>
      <c r="I26" s="306">
        <f t="shared" si="1"/>
        <v>0</v>
      </c>
      <c r="K26" s="306">
        <v>0</v>
      </c>
      <c r="L26" s="306">
        <v>0</v>
      </c>
      <c r="N26" s="306">
        <v>0</v>
      </c>
      <c r="O26" s="306">
        <v>0</v>
      </c>
      <c r="Q26" s="306">
        <v>0</v>
      </c>
      <c r="R26" s="306">
        <v>0</v>
      </c>
      <c r="T26" s="303">
        <f t="shared" si="2"/>
        <v>61</v>
      </c>
      <c r="U26" s="338">
        <f t="shared" si="2"/>
        <v>557.04499999999996</v>
      </c>
    </row>
    <row r="27" spans="1:21" ht="14" x14ac:dyDescent="0.3">
      <c r="A27" s="397" t="s">
        <v>369</v>
      </c>
      <c r="B27" s="334">
        <v>88881</v>
      </c>
      <c r="C27" s="305">
        <v>815205.478</v>
      </c>
      <c r="D27" s="334">
        <v>0</v>
      </c>
      <c r="E27" s="305">
        <v>0</v>
      </c>
      <c r="F27" s="334">
        <v>0</v>
      </c>
      <c r="G27" s="305">
        <v>0</v>
      </c>
      <c r="H27" s="306">
        <f t="shared" si="1"/>
        <v>0</v>
      </c>
      <c r="I27" s="306">
        <f t="shared" si="1"/>
        <v>0</v>
      </c>
      <c r="K27" s="306">
        <v>0</v>
      </c>
      <c r="L27" s="306">
        <v>0</v>
      </c>
      <c r="N27" s="306">
        <v>0</v>
      </c>
      <c r="O27" s="306">
        <v>0</v>
      </c>
      <c r="Q27" s="306">
        <v>0</v>
      </c>
      <c r="R27" s="306">
        <v>0</v>
      </c>
      <c r="T27" s="303">
        <f t="shared" si="2"/>
        <v>88881</v>
      </c>
      <c r="U27" s="338">
        <f t="shared" si="2"/>
        <v>815205.478</v>
      </c>
    </row>
    <row r="28" spans="1:21" ht="6" customHeight="1" x14ac:dyDescent="0.3">
      <c r="A28" s="297"/>
      <c r="B28" s="335"/>
      <c r="D28" s="122"/>
      <c r="E28" s="122"/>
      <c r="F28" s="122"/>
      <c r="G28" s="122"/>
      <c r="H28" s="122"/>
      <c r="I28" s="122"/>
      <c r="K28" s="122"/>
      <c r="L28" s="122"/>
      <c r="N28" s="122"/>
      <c r="O28" s="122"/>
      <c r="Q28" s="122"/>
      <c r="R28" s="122"/>
      <c r="T28" s="304"/>
      <c r="U28" s="122"/>
    </row>
    <row r="29" spans="1:21" ht="14" x14ac:dyDescent="0.3">
      <c r="A29" s="299" t="s">
        <v>370</v>
      </c>
      <c r="B29" s="335"/>
      <c r="C29" s="122"/>
      <c r="D29" s="122"/>
      <c r="E29" s="122"/>
      <c r="F29" s="122"/>
      <c r="G29" s="122"/>
      <c r="H29" s="122"/>
      <c r="I29" s="122"/>
      <c r="K29" s="122"/>
      <c r="L29" s="122"/>
      <c r="N29" s="122"/>
      <c r="O29" s="122"/>
      <c r="Q29" s="122"/>
      <c r="R29" s="122"/>
      <c r="T29" s="304"/>
      <c r="U29" s="122"/>
    </row>
    <row r="30" spans="1:21" ht="14" x14ac:dyDescent="0.3">
      <c r="A30" s="398" t="s">
        <v>365</v>
      </c>
      <c r="B30" s="334">
        <v>0</v>
      </c>
      <c r="C30" s="305">
        <v>0</v>
      </c>
      <c r="D30" s="334">
        <v>15</v>
      </c>
      <c r="E30" s="305">
        <v>2632.87</v>
      </c>
      <c r="F30" s="334">
        <v>13</v>
      </c>
      <c r="G30" s="305">
        <v>19511.27</v>
      </c>
      <c r="H30" s="306">
        <f>SUM(D30+F30)</f>
        <v>28</v>
      </c>
      <c r="I30" s="306">
        <f>SUM(E30+G30)</f>
        <v>22144.14</v>
      </c>
      <c r="K30" s="306">
        <v>0</v>
      </c>
      <c r="L30" s="306">
        <v>0</v>
      </c>
      <c r="N30" s="306">
        <v>0</v>
      </c>
      <c r="O30" s="306">
        <v>0</v>
      </c>
      <c r="Q30" s="306">
        <v>0</v>
      </c>
      <c r="R30" s="306">
        <v>0</v>
      </c>
      <c r="T30" s="303">
        <f>SUM(B30+H30+K30+N30+Q30)</f>
        <v>28</v>
      </c>
      <c r="U30" s="338">
        <f>SUM(C30+I30+L30+O30+R30)</f>
        <v>22144.14</v>
      </c>
    </row>
    <row r="31" spans="1:21" ht="14" x14ac:dyDescent="0.3">
      <c r="A31" s="398" t="s">
        <v>366</v>
      </c>
      <c r="B31" s="334">
        <v>0</v>
      </c>
      <c r="C31" s="305">
        <v>0</v>
      </c>
      <c r="D31" s="334">
        <v>24</v>
      </c>
      <c r="E31" s="305">
        <v>9040.77</v>
      </c>
      <c r="F31" s="334">
        <v>17</v>
      </c>
      <c r="G31" s="305">
        <v>22308.16</v>
      </c>
      <c r="H31" s="306">
        <f>SUM(D31+F31)</f>
        <v>41</v>
      </c>
      <c r="I31" s="306">
        <f>SUM(E31+G31)</f>
        <v>31348.93</v>
      </c>
      <c r="K31" s="306">
        <v>0</v>
      </c>
      <c r="L31" s="306">
        <v>0</v>
      </c>
      <c r="N31" s="306">
        <v>0</v>
      </c>
      <c r="O31" s="306">
        <v>0</v>
      </c>
      <c r="Q31" s="306">
        <v>0</v>
      </c>
      <c r="R31" s="306">
        <v>0</v>
      </c>
      <c r="T31" s="303">
        <f>SUM(B31+H31+K31+N31+Q31)</f>
        <v>41</v>
      </c>
      <c r="U31" s="338">
        <f>SUM(C31+I31+L31+O31+R31)</f>
        <v>31348.93</v>
      </c>
    </row>
    <row r="32" spans="1:21" ht="14" x14ac:dyDescent="0.3">
      <c r="A32" s="398" t="s">
        <v>371</v>
      </c>
      <c r="B32" s="334">
        <v>0</v>
      </c>
      <c r="C32" s="305">
        <v>0</v>
      </c>
      <c r="D32" s="334">
        <v>3</v>
      </c>
      <c r="E32" s="305">
        <v>1008.81</v>
      </c>
      <c r="F32" s="334">
        <v>8</v>
      </c>
      <c r="G32" s="305">
        <v>19145.88</v>
      </c>
      <c r="H32" s="306">
        <f t="shared" ref="H32" si="5">SUM(D32+F32)</f>
        <v>11</v>
      </c>
      <c r="I32" s="306">
        <f t="shared" ref="I32" si="6">SUM(E32+G32)</f>
        <v>20154.690000000002</v>
      </c>
      <c r="K32" s="306">
        <v>0</v>
      </c>
      <c r="L32" s="306">
        <v>0</v>
      </c>
      <c r="N32" s="306">
        <v>0</v>
      </c>
      <c r="O32" s="306">
        <v>0</v>
      </c>
      <c r="Q32" s="306">
        <v>0</v>
      </c>
      <c r="R32" s="306">
        <v>0</v>
      </c>
      <c r="T32" s="303">
        <f t="shared" ref="T32" si="7">SUM(B32+H32+K32+N32+Q32)</f>
        <v>11</v>
      </c>
      <c r="U32" s="338">
        <f t="shared" ref="U32" si="8">SUM(C32+I32+L32+O32+R32)</f>
        <v>20154.690000000002</v>
      </c>
    </row>
    <row r="33" spans="1:21" ht="14" x14ac:dyDescent="0.3">
      <c r="A33" s="398" t="s">
        <v>367</v>
      </c>
      <c r="B33" s="334">
        <v>0</v>
      </c>
      <c r="C33" s="305">
        <v>0</v>
      </c>
      <c r="D33" s="334">
        <v>32</v>
      </c>
      <c r="E33" s="305">
        <v>5686.7950000000001</v>
      </c>
      <c r="F33" s="334">
        <v>37</v>
      </c>
      <c r="G33" s="305">
        <v>42643</v>
      </c>
      <c r="H33" s="306">
        <f>SUM(D33+F33)</f>
        <v>69</v>
      </c>
      <c r="I33" s="306">
        <f>SUM(E33+G33)</f>
        <v>48329.794999999998</v>
      </c>
      <c r="K33" s="306">
        <v>0</v>
      </c>
      <c r="L33" s="306">
        <v>0</v>
      </c>
      <c r="N33" s="306">
        <v>0</v>
      </c>
      <c r="O33" s="306">
        <v>0</v>
      </c>
      <c r="Q33" s="306">
        <v>0</v>
      </c>
      <c r="R33" s="306">
        <v>0</v>
      </c>
      <c r="T33" s="303">
        <f>SUM(B33+H33+K33+N33+Q33)</f>
        <v>69</v>
      </c>
      <c r="U33" s="338">
        <f>SUM(C33+I33+L33+O33+R33)</f>
        <v>48329.794999999998</v>
      </c>
    </row>
    <row r="34" spans="1:21" ht="14" x14ac:dyDescent="0.3">
      <c r="A34" s="398" t="s">
        <v>369</v>
      </c>
      <c r="B34" s="334">
        <v>0</v>
      </c>
      <c r="C34" s="305">
        <v>0</v>
      </c>
      <c r="D34" s="334">
        <v>1375</v>
      </c>
      <c r="E34" s="305">
        <v>132832.14600000001</v>
      </c>
      <c r="F34" s="334">
        <v>0</v>
      </c>
      <c r="G34" s="305">
        <v>0</v>
      </c>
      <c r="H34" s="306">
        <f t="shared" ref="H34:I42" si="9">SUM(D34+F34)</f>
        <v>1375</v>
      </c>
      <c r="I34" s="306">
        <f t="shared" si="9"/>
        <v>132832.14600000001</v>
      </c>
      <c r="K34" s="306">
        <v>0</v>
      </c>
      <c r="L34" s="306">
        <v>0</v>
      </c>
      <c r="N34" s="306">
        <v>0</v>
      </c>
      <c r="O34" s="306">
        <v>0</v>
      </c>
      <c r="Q34" s="306">
        <v>0</v>
      </c>
      <c r="R34" s="306">
        <v>0</v>
      </c>
      <c r="T34" s="303">
        <f t="shared" ref="T34:U42" si="10">SUM(B34+H34+K34+N34+Q34)</f>
        <v>1375</v>
      </c>
      <c r="U34" s="338">
        <f t="shared" si="10"/>
        <v>132832.14600000001</v>
      </c>
    </row>
    <row r="35" spans="1:21" ht="14" x14ac:dyDescent="0.3">
      <c r="A35" s="398" t="s">
        <v>348</v>
      </c>
      <c r="B35" s="334">
        <v>0</v>
      </c>
      <c r="C35" s="305">
        <v>0</v>
      </c>
      <c r="D35" s="334">
        <v>0</v>
      </c>
      <c r="E35" s="305">
        <v>0</v>
      </c>
      <c r="F35" s="334">
        <v>0</v>
      </c>
      <c r="G35" s="305">
        <v>0</v>
      </c>
      <c r="H35" s="306">
        <f t="shared" si="9"/>
        <v>0</v>
      </c>
      <c r="I35" s="306">
        <f t="shared" si="9"/>
        <v>0</v>
      </c>
      <c r="K35" s="306">
        <v>0</v>
      </c>
      <c r="L35" s="306">
        <v>0</v>
      </c>
      <c r="N35" s="306">
        <v>0</v>
      </c>
      <c r="O35" s="306">
        <v>0</v>
      </c>
      <c r="Q35" s="306">
        <v>0</v>
      </c>
      <c r="R35" s="306">
        <v>0</v>
      </c>
      <c r="T35" s="303">
        <f t="shared" si="10"/>
        <v>0</v>
      </c>
      <c r="U35" s="338">
        <f t="shared" si="10"/>
        <v>0</v>
      </c>
    </row>
    <row r="36" spans="1:21" ht="6" customHeight="1" x14ac:dyDescent="0.3">
      <c r="A36" s="297"/>
      <c r="B36" s="335"/>
      <c r="C36" s="122"/>
      <c r="D36" s="122"/>
      <c r="E36" s="122"/>
      <c r="F36" s="122"/>
      <c r="G36" s="122"/>
      <c r="H36" s="122"/>
      <c r="I36" s="122"/>
      <c r="K36" s="122"/>
      <c r="L36" s="122"/>
      <c r="N36" s="122"/>
      <c r="O36" s="122"/>
      <c r="Q36" s="122"/>
      <c r="R36" s="122"/>
      <c r="T36" s="304"/>
      <c r="U36" s="122"/>
    </row>
    <row r="37" spans="1:21" ht="14" x14ac:dyDescent="0.3">
      <c r="A37" s="398" t="s">
        <v>374</v>
      </c>
      <c r="B37" s="334">
        <v>0</v>
      </c>
      <c r="C37" s="305">
        <v>0</v>
      </c>
      <c r="D37" s="334">
        <v>1</v>
      </c>
      <c r="E37" s="305">
        <v>562.65</v>
      </c>
      <c r="F37" s="334">
        <v>3</v>
      </c>
      <c r="G37" s="305">
        <v>4355.08</v>
      </c>
      <c r="H37" s="306">
        <f t="shared" ref="H37:I40" si="11">SUM(D37+F37)</f>
        <v>4</v>
      </c>
      <c r="I37" s="306">
        <f t="shared" si="11"/>
        <v>4917.7299999999996</v>
      </c>
      <c r="K37" s="306">
        <v>0</v>
      </c>
      <c r="L37" s="306">
        <v>0</v>
      </c>
      <c r="N37" s="306">
        <v>0</v>
      </c>
      <c r="O37" s="306">
        <v>0</v>
      </c>
      <c r="Q37" s="306">
        <v>0</v>
      </c>
      <c r="R37" s="306">
        <v>0</v>
      </c>
      <c r="T37" s="303">
        <f>SUM(B37+H37+K37+N37+Q37)</f>
        <v>4</v>
      </c>
      <c r="U37" s="338">
        <f>SUM(C37+I37+L37+O37+R37)</f>
        <v>4917.7299999999996</v>
      </c>
    </row>
    <row r="38" spans="1:21" ht="14" x14ac:dyDescent="0.3">
      <c r="A38" s="398" t="s">
        <v>373</v>
      </c>
      <c r="B38" s="334">
        <v>0</v>
      </c>
      <c r="C38" s="305">
        <v>0</v>
      </c>
      <c r="D38" s="334">
        <v>8</v>
      </c>
      <c r="E38" s="305">
        <v>3797.34</v>
      </c>
      <c r="F38" s="334">
        <v>2</v>
      </c>
      <c r="G38" s="305">
        <v>1492.6</v>
      </c>
      <c r="H38" s="306">
        <f t="shared" si="11"/>
        <v>10</v>
      </c>
      <c r="I38" s="306">
        <f t="shared" si="11"/>
        <v>5289.9400000000005</v>
      </c>
      <c r="K38" s="306">
        <v>0</v>
      </c>
      <c r="L38" s="306">
        <v>0</v>
      </c>
      <c r="N38" s="306">
        <v>0</v>
      </c>
      <c r="O38" s="306">
        <v>0</v>
      </c>
      <c r="Q38" s="306">
        <v>0</v>
      </c>
      <c r="R38" s="306">
        <v>0</v>
      </c>
      <c r="T38" s="303">
        <f>SUM(B38+H38+K38+N38+Q38)</f>
        <v>10</v>
      </c>
      <c r="U38" s="338">
        <f>SUM(C38+I38+L38+O38+R38)</f>
        <v>5289.9400000000005</v>
      </c>
    </row>
    <row r="39" spans="1:21" ht="14" x14ac:dyDescent="0.3">
      <c r="A39" s="398" t="s">
        <v>377</v>
      </c>
      <c r="B39" s="334">
        <v>0</v>
      </c>
      <c r="C39" s="305">
        <v>0</v>
      </c>
      <c r="D39" s="334">
        <v>7</v>
      </c>
      <c r="E39" s="305">
        <v>1596.93</v>
      </c>
      <c r="F39" s="334">
        <v>3</v>
      </c>
      <c r="G39" s="305">
        <v>4934.58</v>
      </c>
      <c r="H39" s="306">
        <f t="shared" si="11"/>
        <v>10</v>
      </c>
      <c r="I39" s="306">
        <f t="shared" si="11"/>
        <v>6531.51</v>
      </c>
      <c r="K39" s="306">
        <v>0</v>
      </c>
      <c r="L39" s="306">
        <v>0</v>
      </c>
      <c r="N39" s="306">
        <v>0</v>
      </c>
      <c r="O39" s="306">
        <v>0</v>
      </c>
      <c r="Q39" s="306">
        <v>0</v>
      </c>
      <c r="R39" s="306">
        <v>0</v>
      </c>
      <c r="T39" s="303">
        <f>SUM(B39+H39+K39+N39+Q39)</f>
        <v>10</v>
      </c>
      <c r="U39" s="338">
        <f t="shared" ref="U39" si="12">SUM(C39+I39+L39+O39+R39)</f>
        <v>6531.51</v>
      </c>
    </row>
    <row r="40" spans="1:21" ht="14" x14ac:dyDescent="0.3">
      <c r="A40" s="398" t="s">
        <v>376</v>
      </c>
      <c r="B40" s="334">
        <v>0</v>
      </c>
      <c r="C40" s="305">
        <v>0</v>
      </c>
      <c r="D40" s="334">
        <v>1</v>
      </c>
      <c r="E40" s="305">
        <v>513</v>
      </c>
      <c r="F40" s="334">
        <v>0</v>
      </c>
      <c r="G40" s="305">
        <v>0</v>
      </c>
      <c r="H40" s="306">
        <f t="shared" si="11"/>
        <v>1</v>
      </c>
      <c r="I40" s="306">
        <f t="shared" si="11"/>
        <v>513</v>
      </c>
      <c r="K40" s="306">
        <v>0</v>
      </c>
      <c r="L40" s="306">
        <v>0</v>
      </c>
      <c r="N40" s="306">
        <v>0</v>
      </c>
      <c r="O40" s="306">
        <v>0</v>
      </c>
      <c r="Q40" s="306">
        <v>0</v>
      </c>
      <c r="R40" s="306">
        <v>0</v>
      </c>
      <c r="T40" s="303">
        <f>SUM(B40+H40+K40+N40+Q40)</f>
        <v>1</v>
      </c>
      <c r="U40" s="338">
        <f>SUM(C40+I40+L40+O40+R40)</f>
        <v>513</v>
      </c>
    </row>
    <row r="41" spans="1:21" ht="14" x14ac:dyDescent="0.3">
      <c r="A41" s="398" t="s">
        <v>372</v>
      </c>
      <c r="B41" s="334">
        <v>0</v>
      </c>
      <c r="C41" s="305">
        <v>0</v>
      </c>
      <c r="D41" s="334">
        <v>133</v>
      </c>
      <c r="E41" s="305">
        <v>29361.83</v>
      </c>
      <c r="F41" s="334">
        <v>13</v>
      </c>
      <c r="G41" s="305">
        <v>7810.86</v>
      </c>
      <c r="H41" s="306">
        <f t="shared" si="9"/>
        <v>146</v>
      </c>
      <c r="I41" s="306">
        <f t="shared" si="9"/>
        <v>37172.69</v>
      </c>
      <c r="K41" s="306">
        <v>0</v>
      </c>
      <c r="L41" s="306">
        <v>0</v>
      </c>
      <c r="N41" s="306">
        <v>0</v>
      </c>
      <c r="O41" s="306">
        <v>0</v>
      </c>
      <c r="Q41" s="306">
        <v>0</v>
      </c>
      <c r="R41" s="306">
        <v>0</v>
      </c>
      <c r="T41" s="303">
        <f t="shared" si="10"/>
        <v>146</v>
      </c>
      <c r="U41" s="338">
        <f t="shared" si="10"/>
        <v>37172.69</v>
      </c>
    </row>
    <row r="42" spans="1:21" ht="14" x14ac:dyDescent="0.3">
      <c r="A42" s="398" t="s">
        <v>375</v>
      </c>
      <c r="B42" s="334">
        <v>0</v>
      </c>
      <c r="C42" s="305">
        <v>0</v>
      </c>
      <c r="D42" s="334">
        <v>0</v>
      </c>
      <c r="E42" s="305">
        <v>0</v>
      </c>
      <c r="F42" s="334">
        <v>0</v>
      </c>
      <c r="G42" s="305">
        <v>0</v>
      </c>
      <c r="H42" s="306">
        <f t="shared" si="9"/>
        <v>0</v>
      </c>
      <c r="I42" s="306">
        <f t="shared" ref="I42" si="13">SUM(E42+G42)</f>
        <v>0</v>
      </c>
      <c r="K42" s="306">
        <v>0</v>
      </c>
      <c r="L42" s="306">
        <v>0</v>
      </c>
      <c r="N42" s="306">
        <v>0</v>
      </c>
      <c r="O42" s="306">
        <v>0</v>
      </c>
      <c r="Q42" s="306">
        <v>0</v>
      </c>
      <c r="R42" s="306">
        <v>0</v>
      </c>
      <c r="T42" s="303">
        <f t="shared" si="10"/>
        <v>0</v>
      </c>
      <c r="U42" s="338">
        <f t="shared" si="10"/>
        <v>0</v>
      </c>
    </row>
    <row r="43" spans="1:21" ht="6" customHeight="1" x14ac:dyDescent="0.3">
      <c r="A43" s="297"/>
      <c r="B43" s="335"/>
      <c r="C43" s="122"/>
      <c r="D43" s="122"/>
      <c r="E43" s="122"/>
      <c r="F43" s="122"/>
      <c r="G43" s="122"/>
      <c r="H43" s="122"/>
      <c r="I43" s="122"/>
      <c r="K43" s="122"/>
      <c r="L43" s="122"/>
      <c r="N43" s="122"/>
      <c r="O43" s="122"/>
      <c r="Q43" s="122"/>
      <c r="R43" s="122"/>
      <c r="T43" s="304"/>
      <c r="U43" s="122"/>
    </row>
    <row r="44" spans="1:21" ht="6" customHeight="1" x14ac:dyDescent="0.3">
      <c r="A44" s="297"/>
      <c r="B44" s="335"/>
      <c r="C44" s="122"/>
      <c r="D44" s="122"/>
      <c r="E44" s="122"/>
      <c r="F44" s="122"/>
      <c r="G44" s="122"/>
      <c r="H44" s="122"/>
      <c r="I44" s="122"/>
      <c r="K44" s="122"/>
      <c r="L44" s="122"/>
      <c r="N44" s="122"/>
      <c r="O44" s="122"/>
      <c r="Q44" s="122"/>
      <c r="R44" s="122"/>
      <c r="T44" s="304"/>
      <c r="U44" s="122"/>
    </row>
    <row r="45" spans="1:21" ht="14" x14ac:dyDescent="0.3">
      <c r="A45" s="299" t="s">
        <v>378</v>
      </c>
      <c r="B45" s="335"/>
      <c r="C45" s="122"/>
      <c r="D45" s="122"/>
      <c r="E45" s="122"/>
      <c r="F45" s="122"/>
      <c r="G45" s="122"/>
      <c r="H45" s="122"/>
      <c r="I45" s="122"/>
      <c r="K45" s="122"/>
      <c r="L45" s="122"/>
      <c r="N45" s="122"/>
      <c r="O45" s="122"/>
      <c r="Q45" s="122"/>
      <c r="R45" s="122"/>
      <c r="T45" s="304"/>
      <c r="U45" s="122"/>
    </row>
    <row r="46" spans="1:21" ht="14" x14ac:dyDescent="0.3">
      <c r="A46" s="398" t="s">
        <v>379</v>
      </c>
      <c r="B46" s="334">
        <v>0</v>
      </c>
      <c r="C46" s="305">
        <v>0</v>
      </c>
      <c r="D46" s="305">
        <v>0</v>
      </c>
      <c r="E46" s="305">
        <v>0</v>
      </c>
      <c r="F46" s="305">
        <v>0</v>
      </c>
      <c r="G46" s="305">
        <v>0</v>
      </c>
      <c r="H46" s="306">
        <f t="shared" ref="H46" si="14">SUM(D46+F46)</f>
        <v>0</v>
      </c>
      <c r="I46" s="306">
        <f t="shared" ref="I46" si="15">SUM(E46+G46)</f>
        <v>0</v>
      </c>
      <c r="K46" s="306">
        <v>0</v>
      </c>
      <c r="L46" s="306">
        <v>0</v>
      </c>
      <c r="N46" s="306">
        <v>0</v>
      </c>
      <c r="O46" s="306">
        <v>0</v>
      </c>
      <c r="Q46" s="306">
        <v>0</v>
      </c>
      <c r="R46" s="306">
        <v>0</v>
      </c>
      <c r="T46" s="303">
        <f>SUM(B46+H46+K46+N46+Q46)</f>
        <v>0</v>
      </c>
      <c r="U46" s="338">
        <f t="shared" ref="U46" si="16">SUM(C46+I46+L46+O46+R46)</f>
        <v>0</v>
      </c>
    </row>
    <row r="47" spans="1:21" ht="6" customHeight="1" x14ac:dyDescent="0.3">
      <c r="A47" s="297"/>
      <c r="B47" s="335"/>
      <c r="C47" s="122"/>
      <c r="D47" s="122"/>
      <c r="E47" s="122"/>
      <c r="F47" s="122"/>
      <c r="G47" s="122"/>
      <c r="H47" s="122"/>
      <c r="I47" s="122"/>
      <c r="K47" s="122"/>
      <c r="L47" s="122"/>
      <c r="N47" s="122"/>
      <c r="O47" s="122"/>
      <c r="Q47" s="122"/>
      <c r="R47" s="122"/>
      <c r="T47" s="304"/>
      <c r="U47" s="122"/>
    </row>
    <row r="48" spans="1:21" ht="6" customHeight="1" x14ac:dyDescent="0.3">
      <c r="A48" s="297"/>
      <c r="B48" s="335"/>
      <c r="C48" s="122"/>
      <c r="D48" s="122"/>
      <c r="E48" s="122"/>
      <c r="F48" s="122"/>
      <c r="G48" s="122"/>
      <c r="H48" s="122"/>
      <c r="I48" s="122"/>
      <c r="K48" s="122"/>
      <c r="L48" s="122"/>
      <c r="N48" s="122"/>
      <c r="O48" s="122"/>
      <c r="Q48" s="122"/>
      <c r="R48" s="122"/>
      <c r="T48" s="304"/>
      <c r="U48" s="122"/>
    </row>
    <row r="49" spans="1:21" ht="14" x14ac:dyDescent="0.3">
      <c r="A49" s="299" t="s">
        <v>24</v>
      </c>
      <c r="B49" s="335"/>
      <c r="C49" s="122"/>
      <c r="D49" s="122"/>
      <c r="E49" s="122"/>
      <c r="F49" s="122"/>
      <c r="G49" s="122"/>
      <c r="H49" s="122"/>
      <c r="I49" s="122"/>
      <c r="K49" s="122"/>
      <c r="L49" s="122"/>
      <c r="N49" s="122"/>
      <c r="O49" s="122"/>
      <c r="Q49" s="122"/>
      <c r="R49" s="122"/>
      <c r="T49" s="304"/>
      <c r="U49" s="122"/>
    </row>
    <row r="50" spans="1:21" ht="14" x14ac:dyDescent="0.3">
      <c r="A50" s="398" t="s">
        <v>380</v>
      </c>
      <c r="B50" s="334">
        <v>0</v>
      </c>
      <c r="C50" s="305">
        <v>0</v>
      </c>
      <c r="D50" s="305">
        <v>0</v>
      </c>
      <c r="E50" s="305">
        <v>0</v>
      </c>
      <c r="F50" s="305">
        <v>0</v>
      </c>
      <c r="G50" s="305">
        <v>0</v>
      </c>
      <c r="H50" s="306">
        <f>SUM(D50+F50)</f>
        <v>0</v>
      </c>
      <c r="I50" s="306">
        <f>SUM(E50+G50)</f>
        <v>0</v>
      </c>
      <c r="K50" s="306">
        <v>0</v>
      </c>
      <c r="L50" s="306">
        <v>0</v>
      </c>
      <c r="N50" s="306">
        <v>0</v>
      </c>
      <c r="O50" s="306">
        <v>0</v>
      </c>
      <c r="Q50" s="306">
        <v>2</v>
      </c>
      <c r="R50" s="306">
        <v>7482.96</v>
      </c>
      <c r="T50" s="303">
        <f>SUM(B50+H50+K50+N50+Q50)</f>
        <v>2</v>
      </c>
      <c r="U50" s="338">
        <f>SUM(C50+I50+L50+O50+R50)</f>
        <v>7482.96</v>
      </c>
    </row>
    <row r="51" spans="1:21" ht="14" x14ac:dyDescent="0.3">
      <c r="A51" s="398" t="s">
        <v>379</v>
      </c>
      <c r="B51" s="334">
        <v>0</v>
      </c>
      <c r="C51" s="305">
        <v>0</v>
      </c>
      <c r="D51" s="305">
        <v>0</v>
      </c>
      <c r="E51" s="305">
        <v>0</v>
      </c>
      <c r="F51" s="305">
        <v>0</v>
      </c>
      <c r="G51" s="305">
        <v>0</v>
      </c>
      <c r="H51" s="306">
        <f t="shared" ref="H51:H52" si="17">SUM(D51+F51)</f>
        <v>0</v>
      </c>
      <c r="I51" s="306">
        <f t="shared" ref="I51" si="18">SUM(E51+G51)</f>
        <v>0</v>
      </c>
      <c r="K51" s="306">
        <v>2</v>
      </c>
      <c r="L51" s="306">
        <v>1111.55</v>
      </c>
      <c r="N51" s="306">
        <v>0</v>
      </c>
      <c r="O51" s="306">
        <v>0</v>
      </c>
      <c r="Q51" s="306">
        <v>141</v>
      </c>
      <c r="R51" s="306">
        <v>164478.29999999999</v>
      </c>
      <c r="T51" s="303">
        <f t="shared" ref="T51:U52" si="19">SUM(B51+H51+K51+N51+Q51)</f>
        <v>143</v>
      </c>
      <c r="U51" s="338">
        <f t="shared" si="19"/>
        <v>165589.84999999998</v>
      </c>
    </row>
    <row r="52" spans="1:21" ht="14" x14ac:dyDescent="0.3">
      <c r="A52" s="398" t="s">
        <v>348</v>
      </c>
      <c r="B52" s="334">
        <v>0</v>
      </c>
      <c r="C52" s="305">
        <v>0</v>
      </c>
      <c r="D52" s="305">
        <v>0</v>
      </c>
      <c r="E52" s="305">
        <v>0</v>
      </c>
      <c r="F52" s="305">
        <v>0</v>
      </c>
      <c r="G52" s="305">
        <v>0</v>
      </c>
      <c r="H52" s="306">
        <f t="shared" si="17"/>
        <v>0</v>
      </c>
      <c r="I52" s="306">
        <f t="shared" ref="I52" si="20">SUM(E52+G52)</f>
        <v>0</v>
      </c>
      <c r="K52" s="306">
        <v>0</v>
      </c>
      <c r="L52" s="306">
        <v>0</v>
      </c>
      <c r="N52" s="306">
        <v>0</v>
      </c>
      <c r="O52" s="306">
        <v>0</v>
      </c>
      <c r="Q52" s="306">
        <v>0</v>
      </c>
      <c r="R52" s="306">
        <v>0</v>
      </c>
      <c r="T52" s="303">
        <f t="shared" si="19"/>
        <v>0</v>
      </c>
      <c r="U52" s="338">
        <f t="shared" si="19"/>
        <v>0</v>
      </c>
    </row>
    <row r="53" spans="1:21" ht="6" customHeight="1" x14ac:dyDescent="0.3">
      <c r="A53" s="297"/>
      <c r="B53" s="335"/>
      <c r="C53" s="122"/>
      <c r="D53" s="122"/>
      <c r="E53" s="122"/>
      <c r="F53" s="122"/>
      <c r="G53" s="122"/>
      <c r="H53" s="122"/>
      <c r="I53" s="122"/>
      <c r="K53" s="122"/>
      <c r="L53" s="122"/>
      <c r="N53" s="122"/>
      <c r="O53" s="122"/>
      <c r="Q53" s="122"/>
      <c r="R53" s="122"/>
      <c r="T53" s="304"/>
      <c r="U53" s="122"/>
    </row>
    <row r="54" spans="1:21" ht="14" x14ac:dyDescent="0.3">
      <c r="A54" s="138" t="s">
        <v>290</v>
      </c>
      <c r="B54" s="313">
        <f t="shared" ref="B54:I54" si="21">SUM(B23:B53)</f>
        <v>89623</v>
      </c>
      <c r="C54" s="313">
        <f t="shared" si="21"/>
        <v>826760.03599999996</v>
      </c>
      <c r="D54" s="314">
        <f t="shared" si="21"/>
        <v>1599</v>
      </c>
      <c r="E54" s="314">
        <f t="shared" si="21"/>
        <v>187033.141</v>
      </c>
      <c r="F54" s="314">
        <f t="shared" si="21"/>
        <v>96</v>
      </c>
      <c r="G54" s="314">
        <f t="shared" si="21"/>
        <v>122201.43000000001</v>
      </c>
      <c r="H54" s="313">
        <f t="shared" si="21"/>
        <v>1695</v>
      </c>
      <c r="I54" s="313">
        <f t="shared" si="21"/>
        <v>309234.571</v>
      </c>
      <c r="K54" s="313">
        <f>SUM(K23:K53)</f>
        <v>2</v>
      </c>
      <c r="L54" s="313">
        <f>SUM(L23:L53)</f>
        <v>1111.55</v>
      </c>
      <c r="N54" s="313">
        <f>SUM(N23:N53)</f>
        <v>0</v>
      </c>
      <c r="O54" s="313">
        <f>SUM(O23:O53)</f>
        <v>0</v>
      </c>
      <c r="Q54" s="313">
        <f>SUM(Q23:Q53)</f>
        <v>143</v>
      </c>
      <c r="R54" s="313">
        <f>SUM(R23:R53)</f>
        <v>171961.25999999998</v>
      </c>
      <c r="T54" s="315">
        <f>SUM(B54+H54+K54+N54+Q54)</f>
        <v>91463</v>
      </c>
      <c r="U54" s="315">
        <f>SUM(C54+I54+L54+O54+R54)</f>
        <v>1309067.4169999999</v>
      </c>
    </row>
    <row r="55" spans="1:21" x14ac:dyDescent="0.25">
      <c r="H55" s="386"/>
      <c r="I55" s="386"/>
      <c r="T55" s="386"/>
      <c r="U55" s="386"/>
    </row>
    <row r="56" spans="1:21" ht="14" x14ac:dyDescent="0.3">
      <c r="C56" s="386"/>
      <c r="D56" s="441"/>
      <c r="H56" s="386"/>
      <c r="I56" s="386"/>
      <c r="K56" s="386"/>
      <c r="L56" s="386"/>
      <c r="Q56" s="386"/>
      <c r="R56" s="386"/>
      <c r="T56" s="386"/>
      <c r="U56" s="386"/>
    </row>
  </sheetData>
  <mergeCells count="29">
    <mergeCell ref="D16:E16"/>
    <mergeCell ref="B18:U18"/>
    <mergeCell ref="H20:I20"/>
    <mergeCell ref="A1:B1"/>
    <mergeCell ref="A16:C16"/>
    <mergeCell ref="A8:B8"/>
    <mergeCell ref="A9:B9"/>
    <mergeCell ref="A10:B10"/>
    <mergeCell ref="A11:B11"/>
    <mergeCell ref="A12:B12"/>
    <mergeCell ref="A3:B3"/>
    <mergeCell ref="A4:B4"/>
    <mergeCell ref="A5:B5"/>
    <mergeCell ref="A6:B6"/>
    <mergeCell ref="A7:B7"/>
    <mergeCell ref="T19:U20"/>
    <mergeCell ref="A19:A21"/>
    <mergeCell ref="B19:C20"/>
    <mergeCell ref="H19:I19"/>
    <mergeCell ref="D19:E19"/>
    <mergeCell ref="D20:E20"/>
    <mergeCell ref="F19:G19"/>
    <mergeCell ref="F20:G20"/>
    <mergeCell ref="K20:L20"/>
    <mergeCell ref="K19:L19"/>
    <mergeCell ref="N19:O19"/>
    <mergeCell ref="N20:O20"/>
    <mergeCell ref="Q19:R19"/>
    <mergeCell ref="Q20:R20"/>
  </mergeCells>
  <printOptions horizontalCentered="1" verticalCentered="1"/>
  <pageMargins left="0.15" right="0.15" top="0.2" bottom="0.2" header="0.1" footer="0.1"/>
  <pageSetup scale="4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B1:AD38"/>
  <sheetViews>
    <sheetView showGridLines="0" zoomScale="85" zoomScaleNormal="85" workbookViewId="0">
      <pane ySplit="5" topLeftCell="A6" activePane="bottomLeft" state="frozen"/>
      <selection activeCell="A2" sqref="A2"/>
      <selection pane="bottomLeft" activeCell="C1" sqref="C1:I1"/>
    </sheetView>
  </sheetViews>
  <sheetFormatPr defaultColWidth="10.453125" defaultRowHeight="17.5" x14ac:dyDescent="0.35"/>
  <cols>
    <col min="1" max="1" width="1.453125" style="89" customWidth="1"/>
    <col min="2" max="2" width="4.453125" style="89" hidden="1" customWidth="1"/>
    <col min="3" max="3" width="18.7265625" style="15" customWidth="1"/>
    <col min="4" max="4" width="0.81640625" style="1" customWidth="1"/>
    <col min="5" max="5" width="11.54296875" style="1" customWidth="1"/>
    <col min="6" max="6" width="13.54296875" style="122" customWidth="1"/>
    <col min="7" max="7" width="0.81640625" style="1" customWidth="1"/>
    <col min="8" max="8" width="12.26953125" style="1" customWidth="1"/>
    <col min="9" max="9" width="16.453125" style="1" bestFit="1" customWidth="1"/>
    <col min="10" max="10" width="0.81640625" style="1" customWidth="1"/>
    <col min="11" max="11" width="14.7265625" style="1" customWidth="1"/>
    <col min="12" max="12" width="15.7265625" style="1" customWidth="1"/>
    <col min="13" max="14" width="0.81640625" style="1" customWidth="1"/>
    <col min="15" max="15" width="12.453125" style="1" customWidth="1"/>
    <col min="16" max="16" width="15.453125" style="1" customWidth="1"/>
    <col min="17" max="17" width="0.81640625" style="1" customWidth="1"/>
    <col min="18" max="18" width="11.1796875" style="1" customWidth="1"/>
    <col min="19" max="19" width="13.54296875" style="1" customWidth="1"/>
    <col min="20" max="20" width="0.81640625" style="1" customWidth="1"/>
    <col min="21" max="21" width="11.453125" style="1" customWidth="1"/>
    <col min="22" max="22" width="15" style="1" customWidth="1"/>
    <col min="23" max="23" width="0.54296875" style="89" customWidth="1"/>
    <col min="24" max="24" width="10.453125" style="89"/>
    <col min="25" max="25" width="1.54296875" style="89" customWidth="1"/>
    <col min="26" max="26" width="5.453125" style="89" customWidth="1"/>
    <col min="27" max="29" width="10.453125" style="89"/>
    <col min="30" max="30" width="10.81640625" style="89" bestFit="1" customWidth="1"/>
    <col min="31" max="16384" width="10.453125" style="89"/>
  </cols>
  <sheetData>
    <row r="1" spans="2:25" s="1" customFormat="1" ht="20" x14ac:dyDescent="0.3">
      <c r="C1" s="535" t="s">
        <v>381</v>
      </c>
      <c r="D1" s="535"/>
      <c r="E1" s="535"/>
      <c r="F1" s="535"/>
      <c r="G1" s="535"/>
      <c r="H1" s="535"/>
      <c r="I1" s="535"/>
      <c r="L1" s="175"/>
      <c r="M1" s="175"/>
      <c r="P1" s="175"/>
      <c r="Q1" s="175"/>
      <c r="R1" s="175"/>
      <c r="S1" s="175"/>
      <c r="T1" s="175"/>
      <c r="U1" s="175"/>
      <c r="V1" s="175"/>
      <c r="W1" s="175"/>
      <c r="X1" s="175"/>
      <c r="Y1" s="175"/>
    </row>
    <row r="2" spans="2:25" ht="20" x14ac:dyDescent="0.35">
      <c r="C2" s="535" t="s">
        <v>382</v>
      </c>
      <c r="D2" s="535"/>
      <c r="E2" s="535"/>
      <c r="F2" s="535"/>
      <c r="G2" s="535"/>
      <c r="H2" s="535"/>
      <c r="I2" s="400">
        <f>'Annual Capacity'!M1</f>
        <v>46265</v>
      </c>
      <c r="J2" s="390"/>
      <c r="K2" s="175"/>
      <c r="L2" s="175"/>
      <c r="M2" s="175"/>
      <c r="N2" s="390"/>
      <c r="O2" s="175"/>
      <c r="P2" s="175"/>
      <c r="Q2" s="175"/>
      <c r="R2" s="175"/>
      <c r="S2" s="175"/>
      <c r="T2" s="175"/>
      <c r="U2" s="175"/>
      <c r="V2" s="175"/>
      <c r="W2" s="175"/>
      <c r="X2" s="175"/>
      <c r="Y2" s="175"/>
    </row>
    <row r="3" spans="2:25" ht="12" customHeight="1" x14ac:dyDescent="0.35">
      <c r="C3" s="251"/>
      <c r="D3" s="251"/>
      <c r="E3" s="251"/>
      <c r="F3" s="257"/>
      <c r="G3" s="251"/>
      <c r="H3" s="251"/>
      <c r="I3" s="251"/>
      <c r="J3" s="251"/>
      <c r="K3" s="251"/>
      <c r="L3" s="251"/>
      <c r="M3" s="251"/>
      <c r="N3" s="251"/>
      <c r="O3" s="251"/>
      <c r="P3" s="251"/>
      <c r="Q3" s="251"/>
      <c r="R3" s="251"/>
      <c r="S3" s="251"/>
      <c r="T3" s="251"/>
      <c r="U3" s="251"/>
      <c r="V3" s="251"/>
      <c r="W3" s="251"/>
      <c r="X3" s="251"/>
      <c r="Y3" s="251"/>
    </row>
    <row r="4" spans="2:25" s="91" customFormat="1" ht="43.4" customHeight="1" x14ac:dyDescent="0.3">
      <c r="C4" s="146"/>
      <c r="D4" s="6"/>
      <c r="E4" s="539" t="s">
        <v>383</v>
      </c>
      <c r="F4" s="539"/>
      <c r="G4" s="6"/>
      <c r="H4" s="539" t="s">
        <v>384</v>
      </c>
      <c r="I4" s="539"/>
      <c r="J4" s="6"/>
      <c r="K4" s="539" t="s">
        <v>385</v>
      </c>
      <c r="L4" s="539"/>
      <c r="M4" s="6"/>
      <c r="N4" s="6"/>
      <c r="O4" s="539" t="s">
        <v>386</v>
      </c>
      <c r="P4" s="539"/>
      <c r="Q4" s="6"/>
      <c r="R4" s="539" t="s">
        <v>387</v>
      </c>
      <c r="S4" s="539"/>
      <c r="T4" s="6"/>
      <c r="U4" s="537" t="str">
        <f>'Annual Capacity'!Y4</f>
        <v>Total of All Projects               as of 08/31/2026 (kW)</v>
      </c>
      <c r="V4" s="538"/>
      <c r="Y4" s="15"/>
    </row>
    <row r="5" spans="2:25" s="92" customFormat="1" ht="42" x14ac:dyDescent="0.3">
      <c r="C5" s="205" t="s">
        <v>388</v>
      </c>
      <c r="D5" s="44"/>
      <c r="E5" s="59" t="s">
        <v>14</v>
      </c>
      <c r="F5" s="120" t="s">
        <v>15</v>
      </c>
      <c r="G5" s="44"/>
      <c r="H5" s="59" t="s">
        <v>14</v>
      </c>
      <c r="I5" s="59" t="s">
        <v>15</v>
      </c>
      <c r="J5" s="44"/>
      <c r="K5" s="59" t="s">
        <v>14</v>
      </c>
      <c r="L5" s="59" t="s">
        <v>15</v>
      </c>
      <c r="M5" s="44"/>
      <c r="N5" s="44"/>
      <c r="O5" s="59" t="s">
        <v>14</v>
      </c>
      <c r="P5" s="59" t="s">
        <v>15</v>
      </c>
      <c r="Q5" s="44"/>
      <c r="R5" s="59" t="s">
        <v>14</v>
      </c>
      <c r="S5" s="59" t="s">
        <v>15</v>
      </c>
      <c r="T5" s="44"/>
      <c r="U5" s="200" t="s">
        <v>12</v>
      </c>
      <c r="V5" s="200" t="s">
        <v>16</v>
      </c>
      <c r="X5" s="206" t="s">
        <v>389</v>
      </c>
      <c r="Y5" s="15"/>
    </row>
    <row r="6" spans="2:25" s="92" customFormat="1" x14ac:dyDescent="0.3">
      <c r="B6" s="92">
        <v>1</v>
      </c>
      <c r="C6" s="203" t="s">
        <v>390</v>
      </c>
      <c r="D6" s="95"/>
      <c r="E6" s="317">
        <v>2617</v>
      </c>
      <c r="F6" s="317">
        <v>27161.187999999998</v>
      </c>
      <c r="G6" s="78"/>
      <c r="H6" s="317">
        <v>185</v>
      </c>
      <c r="I6" s="317">
        <v>36119.008999999998</v>
      </c>
      <c r="J6" s="78"/>
      <c r="K6" s="318">
        <v>0</v>
      </c>
      <c r="L6" s="317">
        <v>0</v>
      </c>
      <c r="M6" s="78"/>
      <c r="N6" s="78"/>
      <c r="O6" s="318">
        <v>5</v>
      </c>
      <c r="P6" s="317">
        <v>33383.090000000004</v>
      </c>
      <c r="Q6" s="78"/>
      <c r="R6" s="318">
        <v>1</v>
      </c>
      <c r="S6" s="317">
        <v>482.04</v>
      </c>
      <c r="T6" s="95"/>
      <c r="U6" s="201">
        <f>SUM(E6+H6+K6+O6+R6)</f>
        <v>2808</v>
      </c>
      <c r="V6" s="201">
        <f>SUM(F6+I6+L6+P6+S6)</f>
        <v>97145.327000000005</v>
      </c>
      <c r="X6" s="29">
        <f>V6/$V$28</f>
        <v>1.697391656890496E-2</v>
      </c>
      <c r="Y6" s="15"/>
    </row>
    <row r="7" spans="2:25" s="92" customFormat="1" x14ac:dyDescent="0.3">
      <c r="B7" s="92">
        <v>2</v>
      </c>
      <c r="C7" s="203" t="s">
        <v>391</v>
      </c>
      <c r="D7" s="95"/>
      <c r="E7" s="317">
        <v>2368</v>
      </c>
      <c r="F7" s="317">
        <v>23459.476999999999</v>
      </c>
      <c r="G7" s="78"/>
      <c r="H7" s="317">
        <v>153</v>
      </c>
      <c r="I7" s="317">
        <v>57628.377</v>
      </c>
      <c r="J7" s="78"/>
      <c r="K7" s="318">
        <v>0</v>
      </c>
      <c r="L7" s="317">
        <v>0</v>
      </c>
      <c r="M7" s="78"/>
      <c r="N7" s="78"/>
      <c r="O7" s="318">
        <v>10</v>
      </c>
      <c r="P7" s="317">
        <v>86929.544000000009</v>
      </c>
      <c r="Q7" s="78"/>
      <c r="R7" s="318">
        <v>3</v>
      </c>
      <c r="S7" s="317">
        <v>8961.2800000000007</v>
      </c>
      <c r="T7" s="95"/>
      <c r="U7" s="201">
        <f t="shared" ref="U7:U26" si="0">SUM(E7+H7+K7+O7+R7)</f>
        <v>2534</v>
      </c>
      <c r="V7" s="201">
        <f t="shared" ref="V7:V26" si="1">SUM(F7+I7+L7+P7+S7)</f>
        <v>176978.67799999999</v>
      </c>
      <c r="X7" s="29">
        <f t="shared" ref="X7:X26" si="2">V7/$V$28</f>
        <v>3.0922962612983902E-2</v>
      </c>
      <c r="Y7" s="15"/>
    </row>
    <row r="8" spans="2:25" s="93" customFormat="1" x14ac:dyDescent="0.3">
      <c r="B8" s="92">
        <v>3</v>
      </c>
      <c r="C8" s="203" t="s">
        <v>392</v>
      </c>
      <c r="D8" s="96"/>
      <c r="E8" s="317">
        <v>6079</v>
      </c>
      <c r="F8" s="317">
        <v>54919.942000000003</v>
      </c>
      <c r="G8" s="319"/>
      <c r="H8" s="317">
        <v>451</v>
      </c>
      <c r="I8" s="317">
        <v>125069.08100000001</v>
      </c>
      <c r="J8" s="78"/>
      <c r="K8" s="318">
        <v>1</v>
      </c>
      <c r="L8" s="317">
        <v>737.55</v>
      </c>
      <c r="M8" s="78"/>
      <c r="N8" s="78"/>
      <c r="O8" s="318">
        <v>4</v>
      </c>
      <c r="P8" s="317">
        <v>48659.869999999995</v>
      </c>
      <c r="Q8" s="78"/>
      <c r="R8" s="318">
        <v>17</v>
      </c>
      <c r="S8" s="317">
        <v>19085.400000000001</v>
      </c>
      <c r="T8" s="95"/>
      <c r="U8" s="201">
        <f t="shared" si="0"/>
        <v>6552</v>
      </c>
      <c r="V8" s="201">
        <f t="shared" si="1"/>
        <v>248471.84299999999</v>
      </c>
      <c r="X8" s="29">
        <f t="shared" si="2"/>
        <v>4.341475254701703E-2</v>
      </c>
      <c r="Y8" s="15"/>
    </row>
    <row r="9" spans="2:25" s="93" customFormat="1" x14ac:dyDescent="0.3">
      <c r="B9" s="92">
        <v>4</v>
      </c>
      <c r="C9" s="203" t="s">
        <v>393</v>
      </c>
      <c r="D9" s="96"/>
      <c r="E9" s="317">
        <v>3050</v>
      </c>
      <c r="F9" s="317">
        <v>35015.771000000001</v>
      </c>
      <c r="G9" s="319"/>
      <c r="H9" s="317">
        <v>214</v>
      </c>
      <c r="I9" s="317">
        <v>26959.381000000001</v>
      </c>
      <c r="J9" s="78"/>
      <c r="K9" s="318">
        <v>0</v>
      </c>
      <c r="L9" s="317">
        <v>0</v>
      </c>
      <c r="M9" s="78"/>
      <c r="N9" s="78"/>
      <c r="O9" s="318">
        <v>14</v>
      </c>
      <c r="P9" s="317">
        <v>92636.625</v>
      </c>
      <c r="Q9" s="78"/>
      <c r="R9" s="318">
        <v>1</v>
      </c>
      <c r="S9" s="317">
        <v>682.24</v>
      </c>
      <c r="T9" s="95"/>
      <c r="U9" s="201">
        <f t="shared" si="0"/>
        <v>3279</v>
      </c>
      <c r="V9" s="201">
        <f t="shared" si="1"/>
        <v>155294.01699999999</v>
      </c>
      <c r="X9" s="29">
        <f t="shared" si="2"/>
        <v>2.7134065730285806E-2</v>
      </c>
      <c r="Y9" s="15"/>
    </row>
    <row r="10" spans="2:25" s="92" customFormat="1" x14ac:dyDescent="0.3">
      <c r="B10" s="92">
        <v>5</v>
      </c>
      <c r="C10" s="203" t="s">
        <v>394</v>
      </c>
      <c r="D10" s="95"/>
      <c r="E10" s="317">
        <v>7933</v>
      </c>
      <c r="F10" s="317">
        <v>74072.350999999995</v>
      </c>
      <c r="G10" s="78"/>
      <c r="H10" s="317">
        <v>456</v>
      </c>
      <c r="I10" s="317">
        <v>143540.61199999999</v>
      </c>
      <c r="J10" s="78"/>
      <c r="K10" s="318">
        <v>0</v>
      </c>
      <c r="L10" s="317">
        <v>0</v>
      </c>
      <c r="M10" s="78"/>
      <c r="N10" s="78"/>
      <c r="O10" s="318">
        <v>3</v>
      </c>
      <c r="P10" s="317">
        <v>5755.8600000000006</v>
      </c>
      <c r="Q10" s="78"/>
      <c r="R10" s="318">
        <v>11</v>
      </c>
      <c r="S10" s="317">
        <v>24603.11</v>
      </c>
      <c r="T10" s="95"/>
      <c r="U10" s="201">
        <f t="shared" si="0"/>
        <v>8403</v>
      </c>
      <c r="V10" s="201">
        <f t="shared" si="1"/>
        <v>247971.93299999996</v>
      </c>
      <c r="X10" s="29">
        <f t="shared" si="2"/>
        <v>4.3327404746623478E-2</v>
      </c>
      <c r="Y10" s="15"/>
    </row>
    <row r="11" spans="2:25" s="92" customFormat="1" x14ac:dyDescent="0.3">
      <c r="B11" s="92">
        <v>6</v>
      </c>
      <c r="C11" s="203" t="s">
        <v>395</v>
      </c>
      <c r="D11" s="95"/>
      <c r="E11" s="317">
        <v>7311</v>
      </c>
      <c r="F11" s="317">
        <v>57984.781000000003</v>
      </c>
      <c r="G11" s="78"/>
      <c r="H11" s="317">
        <v>351</v>
      </c>
      <c r="I11" s="317">
        <v>76071.972999999998</v>
      </c>
      <c r="J11" s="78"/>
      <c r="K11" s="318">
        <v>0</v>
      </c>
      <c r="L11" s="317">
        <v>0</v>
      </c>
      <c r="M11" s="78"/>
      <c r="N11" s="78"/>
      <c r="O11" s="318">
        <v>5</v>
      </c>
      <c r="P11" s="317">
        <v>3514.01</v>
      </c>
      <c r="Q11" s="78"/>
      <c r="R11" s="318">
        <v>1</v>
      </c>
      <c r="S11" s="317">
        <v>272.55</v>
      </c>
      <c r="T11" s="95"/>
      <c r="U11" s="201">
        <f t="shared" si="0"/>
        <v>7668</v>
      </c>
      <c r="V11" s="201">
        <f t="shared" si="1"/>
        <v>137843.31400000001</v>
      </c>
      <c r="X11" s="29">
        <f t="shared" si="2"/>
        <v>2.4084955845764658E-2</v>
      </c>
      <c r="Y11" s="15"/>
    </row>
    <row r="12" spans="2:25" s="92" customFormat="1" x14ac:dyDescent="0.3">
      <c r="B12" s="92">
        <v>7</v>
      </c>
      <c r="C12" s="203" t="s">
        <v>396</v>
      </c>
      <c r="D12" s="95"/>
      <c r="E12" s="317">
        <v>13125</v>
      </c>
      <c r="F12" s="317">
        <v>103735.296</v>
      </c>
      <c r="G12" s="78"/>
      <c r="H12" s="317">
        <v>756</v>
      </c>
      <c r="I12" s="317">
        <v>147839.633</v>
      </c>
      <c r="J12" s="78"/>
      <c r="K12" s="318">
        <v>0</v>
      </c>
      <c r="L12" s="317">
        <v>0</v>
      </c>
      <c r="M12" s="78"/>
      <c r="N12" s="78"/>
      <c r="O12" s="318">
        <v>2</v>
      </c>
      <c r="P12" s="317">
        <v>2688.92</v>
      </c>
      <c r="Q12" s="78"/>
      <c r="R12" s="318">
        <v>25</v>
      </c>
      <c r="S12" s="317">
        <v>24228.46</v>
      </c>
      <c r="T12" s="95"/>
      <c r="U12" s="201">
        <f t="shared" si="0"/>
        <v>13908</v>
      </c>
      <c r="V12" s="201">
        <f t="shared" si="1"/>
        <v>278492.30900000001</v>
      </c>
      <c r="X12" s="29">
        <f t="shared" si="2"/>
        <v>4.8660140060547641E-2</v>
      </c>
      <c r="Y12" s="15"/>
    </row>
    <row r="13" spans="2:25" s="92" customFormat="1" x14ac:dyDescent="0.3">
      <c r="B13" s="92">
        <v>8</v>
      </c>
      <c r="C13" s="203" t="s">
        <v>397</v>
      </c>
      <c r="D13" s="95"/>
      <c r="E13" s="317">
        <v>3405</v>
      </c>
      <c r="F13" s="317">
        <v>21934.002</v>
      </c>
      <c r="G13" s="78"/>
      <c r="H13" s="317">
        <v>378</v>
      </c>
      <c r="I13" s="317">
        <v>112395.33</v>
      </c>
      <c r="J13" s="78"/>
      <c r="K13" s="318">
        <v>0</v>
      </c>
      <c r="L13" s="317">
        <v>0</v>
      </c>
      <c r="M13" s="78"/>
      <c r="N13" s="78"/>
      <c r="O13" s="318">
        <v>7</v>
      </c>
      <c r="P13" s="317">
        <v>9077.125</v>
      </c>
      <c r="Q13" s="78"/>
      <c r="R13" s="318">
        <v>15</v>
      </c>
      <c r="S13" s="317">
        <v>17540.939999999999</v>
      </c>
      <c r="T13" s="95"/>
      <c r="U13" s="201">
        <f t="shared" si="0"/>
        <v>3805</v>
      </c>
      <c r="V13" s="201">
        <f t="shared" si="1"/>
        <v>160947.397</v>
      </c>
      <c r="X13" s="29">
        <f t="shared" si="2"/>
        <v>2.8121864149578953E-2</v>
      </c>
      <c r="Y13" s="15"/>
    </row>
    <row r="14" spans="2:25" s="90" customFormat="1" x14ac:dyDescent="0.35">
      <c r="B14" s="92">
        <v>9</v>
      </c>
      <c r="C14" s="203" t="s">
        <v>398</v>
      </c>
      <c r="D14" s="95"/>
      <c r="E14" s="317">
        <v>9864</v>
      </c>
      <c r="F14" s="317">
        <v>69565.712</v>
      </c>
      <c r="G14" s="78"/>
      <c r="H14" s="317">
        <v>469</v>
      </c>
      <c r="I14" s="317">
        <v>113445.477</v>
      </c>
      <c r="J14" s="78"/>
      <c r="K14" s="318">
        <v>0</v>
      </c>
      <c r="L14" s="317">
        <v>0</v>
      </c>
      <c r="M14" s="78"/>
      <c r="N14" s="78"/>
      <c r="O14" s="318">
        <v>15</v>
      </c>
      <c r="P14" s="317">
        <v>12831.09</v>
      </c>
      <c r="Q14" s="78"/>
      <c r="R14" s="318">
        <v>6</v>
      </c>
      <c r="S14" s="317">
        <v>8170.31</v>
      </c>
      <c r="T14" s="95"/>
      <c r="U14" s="201">
        <f t="shared" si="0"/>
        <v>10354</v>
      </c>
      <c r="V14" s="201">
        <f t="shared" si="1"/>
        <v>204012.58900000001</v>
      </c>
      <c r="X14" s="29">
        <f t="shared" si="2"/>
        <v>3.5646518176754897E-2</v>
      </c>
      <c r="Y14" s="15"/>
    </row>
    <row r="15" spans="2:25" x14ac:dyDescent="0.35">
      <c r="B15" s="92">
        <v>10</v>
      </c>
      <c r="C15" s="203" t="s">
        <v>399</v>
      </c>
      <c r="D15" s="78"/>
      <c r="E15" s="317">
        <v>12607</v>
      </c>
      <c r="F15" s="317">
        <v>90389.391000000003</v>
      </c>
      <c r="G15" s="78"/>
      <c r="H15" s="317">
        <v>465</v>
      </c>
      <c r="I15" s="317">
        <v>113539.66</v>
      </c>
      <c r="J15" s="78"/>
      <c r="K15" s="318">
        <v>0</v>
      </c>
      <c r="L15" s="317">
        <v>0</v>
      </c>
      <c r="M15" s="78"/>
      <c r="N15" s="78"/>
      <c r="O15" s="318">
        <v>10</v>
      </c>
      <c r="P15" s="317">
        <v>6375.6949999999997</v>
      </c>
      <c r="Q15" s="78"/>
      <c r="R15" s="318">
        <v>11</v>
      </c>
      <c r="S15" s="317">
        <v>23533.4</v>
      </c>
      <c r="T15" s="78"/>
      <c r="U15" s="201">
        <f t="shared" si="0"/>
        <v>13093</v>
      </c>
      <c r="V15" s="201">
        <f t="shared" si="1"/>
        <v>233838.14600000001</v>
      </c>
      <c r="X15" s="29">
        <f t="shared" si="2"/>
        <v>4.0857849815374214E-2</v>
      </c>
      <c r="Y15" s="15"/>
    </row>
    <row r="16" spans="2:25" s="90" customFormat="1" x14ac:dyDescent="0.35">
      <c r="B16" s="92">
        <v>11</v>
      </c>
      <c r="C16" s="203" t="s">
        <v>400</v>
      </c>
      <c r="D16" s="95"/>
      <c r="E16" s="317">
        <v>22198</v>
      </c>
      <c r="F16" s="317">
        <v>186201.647</v>
      </c>
      <c r="G16" s="78"/>
      <c r="H16" s="317">
        <v>923</v>
      </c>
      <c r="I16" s="317">
        <v>383297.80099999998</v>
      </c>
      <c r="J16" s="78"/>
      <c r="K16" s="318">
        <v>1</v>
      </c>
      <c r="L16" s="317">
        <v>374</v>
      </c>
      <c r="M16" s="78"/>
      <c r="N16" s="78"/>
      <c r="O16" s="318">
        <v>31</v>
      </c>
      <c r="P16" s="317">
        <v>80328.971000000005</v>
      </c>
      <c r="Q16" s="78"/>
      <c r="R16" s="318">
        <v>40</v>
      </c>
      <c r="S16" s="317">
        <v>69121.36</v>
      </c>
      <c r="T16" s="95"/>
      <c r="U16" s="201">
        <f t="shared" si="0"/>
        <v>23193</v>
      </c>
      <c r="V16" s="201">
        <f t="shared" si="1"/>
        <v>719323.77899999998</v>
      </c>
      <c r="X16" s="29">
        <f t="shared" si="2"/>
        <v>0.12568532309099573</v>
      </c>
      <c r="Y16" s="15"/>
    </row>
    <row r="17" spans="2:30" x14ac:dyDescent="0.35">
      <c r="B17" s="92">
        <v>12</v>
      </c>
      <c r="C17" s="203" t="s">
        <v>401</v>
      </c>
      <c r="D17" s="78"/>
      <c r="E17" s="317">
        <v>9621</v>
      </c>
      <c r="F17" s="317">
        <v>84360.608999999997</v>
      </c>
      <c r="G17" s="78"/>
      <c r="H17" s="317">
        <v>508</v>
      </c>
      <c r="I17" s="317">
        <v>171415.17499999999</v>
      </c>
      <c r="J17" s="78"/>
      <c r="K17" s="318">
        <v>0</v>
      </c>
      <c r="L17" s="317">
        <v>0</v>
      </c>
      <c r="M17" s="78"/>
      <c r="N17" s="78"/>
      <c r="O17" s="318">
        <v>14</v>
      </c>
      <c r="P17" s="317">
        <v>32943.985000000001</v>
      </c>
      <c r="Q17" s="78"/>
      <c r="R17" s="318">
        <v>9</v>
      </c>
      <c r="S17" s="317">
        <v>11548.88</v>
      </c>
      <c r="T17" s="78"/>
      <c r="U17" s="201">
        <f t="shared" si="0"/>
        <v>10152</v>
      </c>
      <c r="V17" s="201">
        <f t="shared" si="1"/>
        <v>300268.64899999998</v>
      </c>
      <c r="X17" s="29">
        <f t="shared" si="2"/>
        <v>5.2465055744614533E-2</v>
      </c>
      <c r="Y17" s="15"/>
    </row>
    <row r="18" spans="2:30" x14ac:dyDescent="0.35">
      <c r="B18" s="92">
        <v>13</v>
      </c>
      <c r="C18" s="203" t="s">
        <v>402</v>
      </c>
      <c r="D18" s="78"/>
      <c r="E18" s="317">
        <v>20367</v>
      </c>
      <c r="F18" s="317">
        <v>185391.478</v>
      </c>
      <c r="G18" s="78"/>
      <c r="H18" s="317">
        <v>761</v>
      </c>
      <c r="I18" s="317">
        <v>184595.065</v>
      </c>
      <c r="J18" s="78"/>
      <c r="K18" s="318">
        <v>0</v>
      </c>
      <c r="L18" s="317">
        <v>0</v>
      </c>
      <c r="M18" s="78"/>
      <c r="N18" s="78"/>
      <c r="O18" s="318">
        <v>22</v>
      </c>
      <c r="P18" s="317">
        <v>167652.69500000001</v>
      </c>
      <c r="Q18" s="78"/>
      <c r="R18" s="318">
        <v>37</v>
      </c>
      <c r="S18" s="317">
        <v>36899.57</v>
      </c>
      <c r="T18" s="78"/>
      <c r="U18" s="201">
        <f t="shared" si="0"/>
        <v>21187</v>
      </c>
      <c r="V18" s="201">
        <f t="shared" si="1"/>
        <v>574538.80799999996</v>
      </c>
      <c r="X18" s="29">
        <f t="shared" si="2"/>
        <v>0.10038747198401118</v>
      </c>
      <c r="Y18" s="15"/>
    </row>
    <row r="19" spans="2:30" x14ac:dyDescent="0.35">
      <c r="B19" s="92">
        <v>14</v>
      </c>
      <c r="C19" s="203" t="s">
        <v>403</v>
      </c>
      <c r="D19" s="78"/>
      <c r="E19" s="317">
        <v>20522</v>
      </c>
      <c r="F19" s="317">
        <v>176767.82</v>
      </c>
      <c r="G19" s="78"/>
      <c r="H19" s="317">
        <v>616</v>
      </c>
      <c r="I19" s="317">
        <v>157634.598</v>
      </c>
      <c r="J19" s="78"/>
      <c r="K19" s="318">
        <v>0</v>
      </c>
      <c r="L19" s="317">
        <v>0</v>
      </c>
      <c r="M19" s="78"/>
      <c r="N19" s="78"/>
      <c r="O19" s="318">
        <v>16</v>
      </c>
      <c r="P19" s="317">
        <v>34956.834999999999</v>
      </c>
      <c r="Q19" s="78"/>
      <c r="R19" s="318">
        <v>16</v>
      </c>
      <c r="S19" s="317">
        <v>10728.72</v>
      </c>
      <c r="T19" s="78"/>
      <c r="U19" s="201">
        <f t="shared" si="0"/>
        <v>21170</v>
      </c>
      <c r="V19" s="201">
        <f t="shared" si="1"/>
        <v>380087.973</v>
      </c>
      <c r="X19" s="29">
        <f t="shared" si="2"/>
        <v>6.6411650892339899E-2</v>
      </c>
      <c r="Y19" s="15"/>
    </row>
    <row r="20" spans="2:30" x14ac:dyDescent="0.35">
      <c r="B20" s="92">
        <v>15</v>
      </c>
      <c r="C20" s="203" t="s">
        <v>404</v>
      </c>
      <c r="D20" s="78"/>
      <c r="E20" s="317">
        <v>15109</v>
      </c>
      <c r="F20" s="317">
        <v>143656.80900000001</v>
      </c>
      <c r="G20" s="78"/>
      <c r="H20" s="317">
        <v>399</v>
      </c>
      <c r="I20" s="317">
        <v>106994.784</v>
      </c>
      <c r="J20" s="78"/>
      <c r="K20" s="318">
        <v>0</v>
      </c>
      <c r="L20" s="317">
        <v>0</v>
      </c>
      <c r="M20" s="78"/>
      <c r="N20" s="78"/>
      <c r="O20" s="318">
        <v>7</v>
      </c>
      <c r="P20" s="317">
        <v>34109.085000000006</v>
      </c>
      <c r="Q20" s="78"/>
      <c r="R20" s="318">
        <v>7</v>
      </c>
      <c r="S20" s="317">
        <v>12134.69</v>
      </c>
      <c r="T20" s="78"/>
      <c r="U20" s="201">
        <f t="shared" si="0"/>
        <v>15522</v>
      </c>
      <c r="V20" s="201">
        <f t="shared" si="1"/>
        <v>296895.36800000002</v>
      </c>
      <c r="X20" s="29">
        <f t="shared" si="2"/>
        <v>5.1875652301076054E-2</v>
      </c>
      <c r="Y20" s="15"/>
      <c r="AD20" s="213"/>
    </row>
    <row r="21" spans="2:30" x14ac:dyDescent="0.35">
      <c r="B21" s="92">
        <v>16</v>
      </c>
      <c r="C21" s="203" t="s">
        <v>405</v>
      </c>
      <c r="D21" s="78"/>
      <c r="E21" s="317">
        <v>4675</v>
      </c>
      <c r="F21" s="317">
        <v>50782.665000000001</v>
      </c>
      <c r="G21" s="78"/>
      <c r="H21" s="317">
        <v>229</v>
      </c>
      <c r="I21" s="317">
        <v>16098.716</v>
      </c>
      <c r="J21" s="78"/>
      <c r="K21" s="318">
        <v>0</v>
      </c>
      <c r="L21" s="317">
        <v>0</v>
      </c>
      <c r="M21" s="78"/>
      <c r="N21" s="78"/>
      <c r="O21" s="318">
        <v>3</v>
      </c>
      <c r="P21" s="317">
        <v>22196.884999999998</v>
      </c>
      <c r="Q21" s="78"/>
      <c r="R21" s="318">
        <v>2</v>
      </c>
      <c r="S21" s="317">
        <v>5684</v>
      </c>
      <c r="T21" s="78"/>
      <c r="U21" s="201">
        <f t="shared" si="0"/>
        <v>4909</v>
      </c>
      <c r="V21" s="201">
        <f t="shared" si="1"/>
        <v>94762.265999999989</v>
      </c>
      <c r="X21" s="29">
        <f t="shared" si="2"/>
        <v>1.6557531346457655E-2</v>
      </c>
      <c r="Y21" s="15"/>
    </row>
    <row r="22" spans="2:30" x14ac:dyDescent="0.35">
      <c r="B22" s="92">
        <v>17</v>
      </c>
      <c r="C22" s="203" t="s">
        <v>406</v>
      </c>
      <c r="D22" s="78"/>
      <c r="E22" s="317">
        <v>16474</v>
      </c>
      <c r="F22" s="317">
        <v>152395.53899999999</v>
      </c>
      <c r="G22" s="78"/>
      <c r="H22" s="317">
        <v>883</v>
      </c>
      <c r="I22" s="317">
        <v>148628.26699999999</v>
      </c>
      <c r="J22" s="78"/>
      <c r="K22" s="318">
        <v>0</v>
      </c>
      <c r="L22" s="317">
        <v>0</v>
      </c>
      <c r="M22" s="78"/>
      <c r="N22" s="78"/>
      <c r="O22" s="318">
        <v>13</v>
      </c>
      <c r="P22" s="317">
        <v>106655.39</v>
      </c>
      <c r="Q22" s="78"/>
      <c r="R22" s="318">
        <v>11</v>
      </c>
      <c r="S22" s="317">
        <v>7875.83</v>
      </c>
      <c r="T22" s="78"/>
      <c r="U22" s="201">
        <f t="shared" si="0"/>
        <v>17381</v>
      </c>
      <c r="V22" s="201">
        <f t="shared" si="1"/>
        <v>415555.02600000001</v>
      </c>
      <c r="X22" s="29">
        <f t="shared" si="2"/>
        <v>7.2608704493970486E-2</v>
      </c>
      <c r="Y22" s="15"/>
    </row>
    <row r="23" spans="2:30" x14ac:dyDescent="0.35">
      <c r="B23" s="92">
        <v>18</v>
      </c>
      <c r="C23" s="203" t="s">
        <v>407</v>
      </c>
      <c r="D23" s="78"/>
      <c r="E23" s="317">
        <v>27898</v>
      </c>
      <c r="F23" s="317">
        <v>252851.16800000001</v>
      </c>
      <c r="G23" s="78"/>
      <c r="H23" s="317">
        <v>746</v>
      </c>
      <c r="I23" s="317">
        <v>148759.804</v>
      </c>
      <c r="J23" s="78"/>
      <c r="K23" s="318">
        <v>0</v>
      </c>
      <c r="L23" s="317">
        <v>0</v>
      </c>
      <c r="M23" s="78"/>
      <c r="N23" s="78"/>
      <c r="O23" s="318">
        <v>4</v>
      </c>
      <c r="P23" s="317">
        <v>51824.969999999994</v>
      </c>
      <c r="Q23" s="78"/>
      <c r="R23" s="318">
        <v>17</v>
      </c>
      <c r="S23" s="317">
        <v>29824.87</v>
      </c>
      <c r="T23" s="78"/>
      <c r="U23" s="201">
        <f t="shared" si="0"/>
        <v>28665</v>
      </c>
      <c r="V23" s="201">
        <f t="shared" si="1"/>
        <v>483260.81199999998</v>
      </c>
      <c r="X23" s="29">
        <f t="shared" si="2"/>
        <v>8.4438736861828304E-2</v>
      </c>
      <c r="Y23" s="15"/>
    </row>
    <row r="24" spans="2:30" x14ac:dyDescent="0.35">
      <c r="B24" s="92">
        <v>19</v>
      </c>
      <c r="C24" s="203" t="s">
        <v>408</v>
      </c>
      <c r="D24" s="78"/>
      <c r="E24" s="317">
        <v>16327</v>
      </c>
      <c r="F24" s="317">
        <v>146601.33300000001</v>
      </c>
      <c r="G24" s="78"/>
      <c r="H24" s="317">
        <v>602</v>
      </c>
      <c r="I24" s="317">
        <v>77817.824999999997</v>
      </c>
      <c r="J24" s="78"/>
      <c r="K24" s="318">
        <v>0</v>
      </c>
      <c r="L24" s="317">
        <v>0</v>
      </c>
      <c r="M24" s="78"/>
      <c r="N24" s="78"/>
      <c r="O24" s="318">
        <v>4</v>
      </c>
      <c r="P24" s="317">
        <v>19549.579999999998</v>
      </c>
      <c r="Q24" s="78"/>
      <c r="R24" s="318">
        <v>3</v>
      </c>
      <c r="S24" s="317">
        <v>1812.57</v>
      </c>
      <c r="T24" s="78"/>
      <c r="U24" s="201">
        <f t="shared" si="0"/>
        <v>16936</v>
      </c>
      <c r="V24" s="201">
        <f t="shared" si="1"/>
        <v>245781.30799999999</v>
      </c>
      <c r="X24" s="29">
        <f t="shared" si="2"/>
        <v>4.2944643299088724E-2</v>
      </c>
      <c r="Y24" s="15"/>
      <c r="AD24" s="213"/>
    </row>
    <row r="25" spans="2:30" ht="17.5" customHeight="1" x14ac:dyDescent="0.35">
      <c r="B25" s="92">
        <v>20</v>
      </c>
      <c r="C25" s="204" t="s">
        <v>409</v>
      </c>
      <c r="D25" s="78"/>
      <c r="E25" s="317">
        <v>6846</v>
      </c>
      <c r="F25" s="317">
        <v>62819.533000000003</v>
      </c>
      <c r="G25" s="78"/>
      <c r="H25" s="317">
        <v>265</v>
      </c>
      <c r="I25" s="317">
        <v>80895.217000000004</v>
      </c>
      <c r="J25" s="78"/>
      <c r="K25" s="318">
        <v>0</v>
      </c>
      <c r="L25" s="317">
        <v>0</v>
      </c>
      <c r="M25" s="78"/>
      <c r="N25" s="78"/>
      <c r="O25" s="318">
        <v>9</v>
      </c>
      <c r="P25" s="317">
        <v>39329.130000000005</v>
      </c>
      <c r="Q25" s="78"/>
      <c r="R25" s="318">
        <v>1</v>
      </c>
      <c r="S25" s="317">
        <v>2004.48</v>
      </c>
      <c r="T25" s="78"/>
      <c r="U25" s="201">
        <f t="shared" si="0"/>
        <v>7121</v>
      </c>
      <c r="V25" s="201">
        <f t="shared" si="1"/>
        <v>185048.36000000002</v>
      </c>
      <c r="X25" s="29">
        <f t="shared" si="2"/>
        <v>3.2332954356648472E-2</v>
      </c>
      <c r="Y25" s="15"/>
    </row>
    <row r="26" spans="2:30" x14ac:dyDescent="0.35">
      <c r="B26" s="92">
        <v>21</v>
      </c>
      <c r="C26" s="203" t="s">
        <v>410</v>
      </c>
      <c r="D26" s="78"/>
      <c r="E26" s="317">
        <v>6955</v>
      </c>
      <c r="F26" s="317">
        <v>61564.099000000002</v>
      </c>
      <c r="G26" s="78"/>
      <c r="H26" s="317">
        <v>324</v>
      </c>
      <c r="I26" s="317">
        <v>24281.115000000002</v>
      </c>
      <c r="J26" s="78"/>
      <c r="K26" s="318">
        <v>0</v>
      </c>
      <c r="L26" s="317">
        <v>0</v>
      </c>
      <c r="M26" s="78"/>
      <c r="N26" s="78"/>
      <c r="O26" s="318">
        <v>0</v>
      </c>
      <c r="P26" s="317">
        <v>0</v>
      </c>
      <c r="Q26" s="78"/>
      <c r="R26" s="318">
        <v>1</v>
      </c>
      <c r="S26" s="317">
        <v>849.12</v>
      </c>
      <c r="T26" s="78"/>
      <c r="U26" s="201">
        <f t="shared" si="0"/>
        <v>7280</v>
      </c>
      <c r="V26" s="201">
        <f t="shared" si="1"/>
        <v>86694.334000000003</v>
      </c>
      <c r="X26" s="29">
        <f t="shared" si="2"/>
        <v>1.5147845375133492E-2</v>
      </c>
      <c r="Y26" s="15"/>
    </row>
    <row r="27" spans="2:30" s="90" customFormat="1" ht="7.4" customHeight="1" x14ac:dyDescent="0.35">
      <c r="C27" s="97"/>
      <c r="D27" s="95"/>
      <c r="E27" s="320"/>
      <c r="F27" s="320"/>
      <c r="G27" s="78"/>
      <c r="H27" s="78"/>
      <c r="I27" s="320"/>
      <c r="J27" s="78"/>
      <c r="K27" s="78"/>
      <c r="L27" s="320"/>
      <c r="M27" s="78"/>
      <c r="N27" s="78"/>
      <c r="O27" s="78"/>
      <c r="P27" s="320"/>
      <c r="Q27" s="78"/>
      <c r="R27" s="78"/>
      <c r="S27" s="320"/>
      <c r="T27" s="95"/>
      <c r="U27" s="94"/>
      <c r="V27" s="94"/>
      <c r="Y27" s="15"/>
    </row>
    <row r="28" spans="2:30" s="99" customFormat="1" ht="18" x14ac:dyDescent="0.4">
      <c r="C28" s="207" t="s">
        <v>411</v>
      </c>
      <c r="D28" s="98"/>
      <c r="E28" s="321">
        <f>SUM(E6:E26)</f>
        <v>235351</v>
      </c>
      <c r="F28" s="321">
        <f>SUM(F6:F26)</f>
        <v>2061630.6109999998</v>
      </c>
      <c r="G28" s="98"/>
      <c r="H28" s="321">
        <f>SUM(H6:H26)</f>
        <v>10134</v>
      </c>
      <c r="I28" s="321">
        <f>SUM(I6:I26)</f>
        <v>2453026.9000000004</v>
      </c>
      <c r="J28" s="98"/>
      <c r="K28" s="321">
        <f>SUM(K6:K26)</f>
        <v>2</v>
      </c>
      <c r="L28" s="321">
        <f>SUM(L6:L26)</f>
        <v>1111.55</v>
      </c>
      <c r="M28" s="98"/>
      <c r="N28" s="98"/>
      <c r="O28" s="321">
        <f>SUM(O6:O26)</f>
        <v>198</v>
      </c>
      <c r="P28" s="321">
        <f>SUM(P6:P26)</f>
        <v>891399.35499999986</v>
      </c>
      <c r="Q28" s="98"/>
      <c r="R28" s="321">
        <f>SUM(R6:R26)</f>
        <v>235</v>
      </c>
      <c r="S28" s="321">
        <f>SUM(S6:S26)</f>
        <v>316043.82</v>
      </c>
      <c r="T28" s="98"/>
      <c r="U28" s="202">
        <f>SUM(U6:U26)</f>
        <v>245920</v>
      </c>
      <c r="V28" s="202">
        <f>SUM(V6:V26)</f>
        <v>5723212.2359999996</v>
      </c>
      <c r="X28" s="336">
        <f>SUM(X6:X26)</f>
        <v>1.0000000000000002</v>
      </c>
      <c r="Y28" s="100"/>
    </row>
    <row r="29" spans="2:30" ht="16.399999999999999" customHeight="1" x14ac:dyDescent="0.35">
      <c r="H29" s="122"/>
      <c r="I29" s="122"/>
      <c r="K29" s="122"/>
      <c r="O29" s="122"/>
      <c r="V29" s="256"/>
    </row>
    <row r="30" spans="2:30" ht="31.4" customHeight="1" x14ac:dyDescent="0.35">
      <c r="C30" s="536" t="s">
        <v>412</v>
      </c>
      <c r="D30" s="536"/>
      <c r="E30" s="536"/>
      <c r="F30" s="536"/>
      <c r="G30" s="536"/>
      <c r="H30" s="536"/>
      <c r="I30" s="536"/>
      <c r="J30" s="536"/>
      <c r="K30" s="536"/>
      <c r="L30" s="536"/>
      <c r="M30" s="536"/>
      <c r="N30" s="536"/>
      <c r="O30" s="536"/>
      <c r="P30" s="536"/>
      <c r="Q30" s="536"/>
      <c r="R30" s="536"/>
      <c r="S30" s="536"/>
      <c r="T30" s="536"/>
      <c r="U30" s="536"/>
      <c r="V30" s="536"/>
      <c r="W30" s="536"/>
      <c r="X30" s="536"/>
      <c r="Y30" s="536"/>
    </row>
    <row r="31" spans="2:30" ht="6.65" customHeight="1" x14ac:dyDescent="0.35">
      <c r="C31" s="536"/>
      <c r="D31" s="536"/>
      <c r="E31" s="536"/>
      <c r="F31" s="536"/>
      <c r="G31" s="536"/>
      <c r="H31" s="536"/>
      <c r="I31" s="536"/>
      <c r="J31" s="536"/>
      <c r="K31" s="536"/>
      <c r="L31" s="536"/>
      <c r="M31" s="536"/>
      <c r="N31" s="536"/>
      <c r="O31" s="536"/>
      <c r="P31" s="536"/>
      <c r="Q31" s="536"/>
      <c r="R31" s="536"/>
      <c r="S31" s="536"/>
      <c r="T31" s="536"/>
      <c r="U31" s="536"/>
      <c r="V31" s="536"/>
      <c r="W31" s="536"/>
      <c r="X31" s="536"/>
      <c r="Y31" s="536"/>
    </row>
    <row r="32" spans="2:30" x14ac:dyDescent="0.35">
      <c r="C32" s="536"/>
      <c r="D32" s="536"/>
      <c r="E32" s="536"/>
      <c r="F32" s="536"/>
      <c r="G32" s="536"/>
      <c r="H32" s="536"/>
      <c r="I32" s="536"/>
      <c r="J32" s="536"/>
      <c r="K32" s="536"/>
      <c r="L32" s="536"/>
      <c r="M32" s="536"/>
      <c r="N32" s="536"/>
      <c r="O32" s="536"/>
      <c r="P32" s="536"/>
      <c r="Q32" s="536"/>
      <c r="R32" s="536"/>
      <c r="S32" s="536"/>
      <c r="T32" s="536"/>
      <c r="U32" s="536"/>
      <c r="V32" s="536"/>
      <c r="W32" s="536"/>
      <c r="X32" s="536"/>
      <c r="Y32" s="536"/>
    </row>
    <row r="34" spans="12:16" x14ac:dyDescent="0.35">
      <c r="L34" s="122"/>
      <c r="P34" s="122"/>
    </row>
    <row r="36" spans="12:16" ht="6.65" customHeight="1" x14ac:dyDescent="0.35"/>
    <row r="37" spans="12:16" ht="65.5" customHeight="1" x14ac:dyDescent="0.35"/>
    <row r="38" spans="12:16" ht="14.15" customHeight="1" x14ac:dyDescent="0.35"/>
  </sheetData>
  <mergeCells count="9">
    <mergeCell ref="C1:I1"/>
    <mergeCell ref="C30:Y32"/>
    <mergeCell ref="U4:V4"/>
    <mergeCell ref="H4:I4"/>
    <mergeCell ref="E4:F4"/>
    <mergeCell ref="O4:P4"/>
    <mergeCell ref="R4:S4"/>
    <mergeCell ref="C2:H2"/>
    <mergeCell ref="K4:L4"/>
  </mergeCells>
  <printOptions horizontalCentered="1"/>
  <pageMargins left="0.25" right="0.25" top="0.75" bottom="0.75" header="0.3" footer="0.3"/>
  <pageSetup scale="60" orientation="landscape" r:id="rId1"/>
  <headerFooter alignWithMargins="0">
    <oddFooter>&amp;LNew Jersey Board of Public Utilities,  Office of Clean Energy&amp;RNew Jersey's Clean Energy Program&amp;XTM</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CD8D4"/>
    <pageSetUpPr fitToPage="1"/>
  </sheetPr>
  <dimension ref="A1"/>
  <sheetViews>
    <sheetView workbookViewId="0"/>
  </sheetViews>
  <sheetFormatPr defaultRowHeight="12.5" x14ac:dyDescent="0.25"/>
  <sheetData/>
  <printOptions horizontalCentered="1" verticalCentered="1"/>
  <pageMargins left="0.25" right="0.25" top="0.75" bottom="0.75" header="0.3" footer="0.3"/>
  <pageSetup scale="66"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64E06E285DFF43A6EE2CF647A056A5" ma:contentTypeVersion="11" ma:contentTypeDescription="Create a new document." ma:contentTypeScope="" ma:versionID="8de283b2efa252541ab844f72cae49be">
  <xsd:schema xmlns:xsd="http://www.w3.org/2001/XMLSchema" xmlns:xs="http://www.w3.org/2001/XMLSchema" xmlns:p="http://schemas.microsoft.com/office/2006/metadata/properties" xmlns:ns3="be4a1dcf-79ba-4b55-8fb1-16ad96503d21" xmlns:ns4="206c6180-3d20-4b53-933a-d1180f47fa00" targetNamespace="http://schemas.microsoft.com/office/2006/metadata/properties" ma:root="true" ma:fieldsID="fb8bb5a22571045df598c5a878b5614d" ns3:_="" ns4:_="">
    <xsd:import namespace="be4a1dcf-79ba-4b55-8fb1-16ad96503d21"/>
    <xsd:import namespace="206c6180-3d20-4b53-933a-d1180f47fa0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4a1dcf-79ba-4b55-8fb1-16ad96503d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6c6180-3d20-4b53-933a-d1180f47fa0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6C2C89-CD49-44C9-B3E6-49C9A9CBF71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54EE3C9-669A-45B2-BD91-229BEB0AAD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4a1dcf-79ba-4b55-8fb1-16ad96503d21"/>
    <ds:schemaRef ds:uri="206c6180-3d20-4b53-933a-d1180f47fa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A53480-CA4E-4B79-979A-EAA0917DF6AF}">
  <ds:schemaRefs>
    <ds:schemaRef ds:uri="http://schemas.microsoft.com/sharepoint/v3/contenttype/forms"/>
  </ds:schemaRefs>
</ds:datastoreItem>
</file>

<file path=docMetadata/LabelInfo.xml><?xml version="1.0" encoding="utf-8"?>
<clbl:labelList xmlns:clbl="http://schemas.microsoft.com/office/2020/mipLabelMetadata">
  <clbl:label id="{543eaf7b-7e0d-4076-a34d-1fc8cc20e5bb}" enabled="0" method="" siteId="{543eaf7b-7e0d-4076-a34d-1fc8cc20e5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Annual Capacity</vt:lpstr>
      <vt:lpstr>Annual Capacity - Graph</vt:lpstr>
      <vt:lpstr>Class I REC Generators</vt:lpstr>
      <vt:lpstr>Annual Graph</vt:lpstr>
      <vt:lpstr>Monthly Capacity</vt:lpstr>
      <vt:lpstr>Decertified Capacity</vt:lpstr>
      <vt:lpstr>Interconnection &amp; Customer Type</vt:lpstr>
      <vt:lpstr>TPO Summary</vt:lpstr>
      <vt:lpstr>Project Type &amp; Market Segment</vt:lpstr>
      <vt:lpstr>Installations by County</vt:lpstr>
      <vt:lpstr>By County - Graph</vt:lpstr>
      <vt:lpstr>'Annual Capacity'!Print_Area</vt:lpstr>
      <vt:lpstr>'Installations by County'!Print_Area</vt:lpstr>
      <vt:lpstr>'Interconnection &amp; Customer Type'!Print_Area</vt:lpstr>
      <vt:lpstr>'Monthly Capacity'!Print_Area</vt:lpstr>
      <vt:lpstr>'TPO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NJ Solar Installation Summary</dc:title>
  <dc:subject/>
  <dc:creator>Zito, Melissa</dc:creator>
  <cp:keywords/>
  <dc:description/>
  <cp:lastModifiedBy>Zito, Melissa</cp:lastModifiedBy>
  <cp:revision/>
  <cp:lastPrinted>2026-03-16T13:48:10Z</cp:lastPrinted>
  <dcterms:created xsi:type="dcterms:W3CDTF">2009-08-03T14:10:19Z</dcterms:created>
  <dcterms:modified xsi:type="dcterms:W3CDTF">2026-09-13T20:26:15Z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0x0101008C64E06E285DFF43A6EE2CF647A056A5</vt:lpwstr>
  </property>
</Properties>
</file>