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C:\Users\matuz\Desktop\New folder\"/>
    </mc:Choice>
  </mc:AlternateContent>
  <bookViews>
    <workbookView xWindow="0" yWindow="0" windowWidth="24000" windowHeight="9210" tabRatio="876"/>
  </bookViews>
  <sheets>
    <sheet name="Plan proiecatre + achizitii " sheetId="27" r:id="rId1"/>
    <sheet name="Impartire CL" sheetId="29"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____cta02">#REF!</definedName>
    <definedName name="_____SR250">'[1]Unit Rates'!$B$7</definedName>
    <definedName name="_____SR500">'[2]Unit Rates'!$B$6</definedName>
    <definedName name="____SR250">'[1]Unit Rates'!$B$7</definedName>
    <definedName name="____SR500">'[2]Unit Rates'!$B$6</definedName>
    <definedName name="___SR250">'[1]Unit Rates'!$B$7</definedName>
    <definedName name="___SR500">'[2]Unit Rates'!$B$6</definedName>
    <definedName name="__SR250">'[1]Unit Rates'!$B$7</definedName>
    <definedName name="__SR500">'[2]Unit Rates'!$B$6</definedName>
    <definedName name="_cta02">#REF!</definedName>
    <definedName name="_SR250">'[1]Unit Rates'!$B$7</definedName>
    <definedName name="_SR500">'[2]Unit Rates'!$B$6</definedName>
    <definedName name="a">#REF!</definedName>
    <definedName name="alles">#REF!</definedName>
    <definedName name="Base_Year">'[3]Control Panel'!$F$11</definedName>
    <definedName name="BR">'[4]Unit Rates'!$B$4</definedName>
    <definedName name="BXchange">'[3]Control Panel'!$F$14</definedName>
    <definedName name="collincrease">'[3]Control Panel'!$F$67</definedName>
    <definedName name="collstart">'[3]Control Panel'!$F$66</definedName>
    <definedName name="CR">'[4]Unit Rates'!$B$3</definedName>
    <definedName name="Currency">[5]InvSch_With!#REF!</definedName>
    <definedName name="ddd">[5]InvSch_With!#REF!</definedName>
    <definedName name="Divd">'[3]Control Panel'!$F$63</definedName>
    <definedName name="dm">'[6]Baza calcul'!#REF!</definedName>
    <definedName name="DO4_CHP">'[6]Baza calcul'!#REF!</definedName>
    <definedName name="Drate">'[3]Control Panel'!$F$34</definedName>
    <definedName name="drube10">#REF!</definedName>
    <definedName name="drube20">#REF!</definedName>
    <definedName name="e">#REF!</definedName>
    <definedName name="Einstandslisting">#REF!</definedName>
    <definedName name="EKV_Blatt">#REF!</definedName>
    <definedName name="EUR">[7]DG!$D$4</definedName>
    <definedName name="IncTax">'[3]Control Panel'!$F$61</definedName>
    <definedName name="LoanComFee">'[3]Control Panel'!$F$52</definedName>
    <definedName name="LoanFEFee">'[3]Control Panel'!$F$53</definedName>
    <definedName name="LoanGraceP">'[3]Control Panel'!$F$50</definedName>
    <definedName name="LoanInt">'[3]Control Panel'!$F$51</definedName>
    <definedName name="LoanTime">'[3]Control Panel'!$F$49</definedName>
    <definedName name="m">#REF!</definedName>
    <definedName name="MaxAccPay">'[3]Control Panel'!$F$71</definedName>
    <definedName name="maxcoll">'[3]Control Panel'!$F$68</definedName>
    <definedName name="MaxOverDr">'[3]Control Panel'!$F$75</definedName>
    <definedName name="MaxStcks">'[3]Control Panel'!$F$70</definedName>
    <definedName name="MinCiH">'[3]Control Panel'!$F$74</definedName>
    <definedName name="MUnit">'[3]Control Panel'!$F$13</definedName>
    <definedName name="OthRev">'[3]Control Panel'!$F$58</definedName>
    <definedName name="OverDrInt">'[3]Control Panel'!$F$76</definedName>
    <definedName name="PR">'[2]Unit Rates'!$B$5</definedName>
    <definedName name="_xlnm.Print_Area" localSheetId="0">'Plan proiecatre + achizitii '!$A$1:$DC$266</definedName>
    <definedName name="_xlnm.Print_Titles" localSheetId="0">'Plan proiecatre + achizitii '!$5:$6</definedName>
    <definedName name="Supervision">[5]InvSch_With!$E$7</definedName>
    <definedName name="Symbol">'[3]Control Panel'!$F$12</definedName>
    <definedName name="t_contingencies">[5]InvSch_With!#REF!</definedName>
    <definedName name="Unit">[5]InvSch_With!#REF!</definedName>
    <definedName name="VAT">'[3]Control Panel'!$F$79</definedName>
    <definedName name="working_c">'[3]Control Panel'!$F$72</definedName>
    <definedName name="xxx">[5]InvSch_With!#REF!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7" i="27" l="1"/>
  <c r="F106" i="27"/>
  <c r="F95" i="27"/>
  <c r="F84" i="27"/>
  <c r="C117" i="27" l="1"/>
  <c r="C106" i="27"/>
  <c r="C95" i="27"/>
  <c r="F249" i="27" l="1"/>
  <c r="F238" i="27"/>
  <c r="F227" i="27"/>
  <c r="F216" i="27"/>
  <c r="F205" i="27"/>
  <c r="F194" i="27"/>
  <c r="F183" i="27"/>
  <c r="F172" i="27"/>
  <c r="F161" i="27"/>
  <c r="F150" i="27"/>
  <c r="F139" i="27"/>
  <c r="F128" i="27"/>
  <c r="F73" i="27"/>
  <c r="F62" i="27"/>
  <c r="F51" i="27"/>
  <c r="F40" i="27"/>
  <c r="F29" i="27"/>
  <c r="F18" i="27"/>
  <c r="F7" i="27"/>
  <c r="C249" i="27" l="1"/>
  <c r="C238" i="27"/>
  <c r="C227" i="27"/>
  <c r="C216" i="27"/>
  <c r="C205" i="27"/>
  <c r="C194" i="27"/>
  <c r="C183" i="27"/>
  <c r="C172" i="27"/>
  <c r="C161" i="27"/>
  <c r="C150" i="27"/>
  <c r="C139" i="27"/>
  <c r="C128" i="27"/>
  <c r="C84" i="27"/>
  <c r="C73" i="27"/>
  <c r="C62" i="27"/>
  <c r="C51" i="27"/>
  <c r="C40" i="27"/>
  <c r="C29" i="27"/>
  <c r="C18" i="27"/>
  <c r="C7" i="27"/>
  <c r="D29" i="29" l="1"/>
  <c r="F26" i="29" l="1"/>
  <c r="E19" i="29"/>
  <c r="E161" i="27" s="1"/>
  <c r="E9" i="29"/>
  <c r="E62" i="27" s="1"/>
  <c r="F15" i="29"/>
  <c r="E23" i="29"/>
  <c r="E205" i="27" s="1"/>
  <c r="E18" i="29"/>
  <c r="E150" i="27" s="1"/>
  <c r="E14" i="29"/>
  <c r="E106" i="27" s="1"/>
  <c r="E4" i="29"/>
  <c r="E7" i="27" s="1"/>
  <c r="E26" i="29"/>
  <c r="E238" i="27" s="1"/>
  <c r="E20" i="29"/>
  <c r="E172" i="27" s="1"/>
  <c r="F16" i="29"/>
  <c r="F8" i="29"/>
  <c r="F7" i="29"/>
  <c r="E6" i="29"/>
  <c r="E29" i="27" s="1"/>
  <c r="F19" i="29"/>
  <c r="E25" i="29"/>
  <c r="E227" i="27" s="1"/>
  <c r="F23" i="29"/>
  <c r="E21" i="29"/>
  <c r="E183" i="27" s="1"/>
  <c r="F14" i="29"/>
  <c r="E17" i="29"/>
  <c r="E139" i="27" s="1"/>
  <c r="F4" i="29"/>
  <c r="F20" i="29"/>
  <c r="E11" i="29"/>
  <c r="E84" i="27" s="1"/>
  <c r="E13" i="29"/>
  <c r="E95" i="27" s="1"/>
  <c r="F9" i="29"/>
  <c r="F24" i="29"/>
  <c r="F10" i="29"/>
  <c r="E5" i="29"/>
  <c r="E18" i="27" s="1"/>
  <c r="E27" i="29"/>
  <c r="E249" i="27" s="1"/>
  <c r="E7" i="29"/>
  <c r="E40" i="27" s="1"/>
  <c r="F25" i="29"/>
  <c r="F13" i="29"/>
  <c r="E15" i="29"/>
  <c r="E117" i="27" s="1"/>
  <c r="E22" i="29"/>
  <c r="E194" i="27" s="1"/>
  <c r="E8" i="29"/>
  <c r="E51" i="27" s="1"/>
  <c r="F27" i="29"/>
  <c r="F18" i="29"/>
  <c r="F6" i="29"/>
  <c r="F21" i="29"/>
  <c r="E24" i="29"/>
  <c r="E216" i="27" s="1"/>
  <c r="F11" i="29"/>
  <c r="F17" i="29"/>
  <c r="E16" i="29"/>
  <c r="E128" i="27" s="1"/>
  <c r="F22" i="29"/>
  <c r="F5" i="29"/>
  <c r="E10" i="29"/>
  <c r="E73" i="27" s="1"/>
</calcChain>
</file>

<file path=xl/sharedStrings.xml><?xml version="1.0" encoding="utf-8"?>
<sst xmlns="http://schemas.openxmlformats.org/spreadsheetml/2006/main" count="577" uniqueCount="314">
  <si>
    <t>7.1</t>
  </si>
  <si>
    <t>3.2</t>
  </si>
  <si>
    <t>5.3</t>
  </si>
  <si>
    <t>3.4</t>
  </si>
  <si>
    <t>7.3</t>
  </si>
  <si>
    <t>Nr.</t>
  </si>
  <si>
    <t>Activitate</t>
  </si>
  <si>
    <t>Tip contract</t>
  </si>
  <si>
    <t>Contract de furnizare</t>
  </si>
  <si>
    <t>Contract de lucrari (FIDIC Roşu)</t>
  </si>
  <si>
    <t>Contract de lucrari (FIDIC Galben)</t>
  </si>
  <si>
    <t>3.1</t>
  </si>
  <si>
    <t>4.1</t>
  </si>
  <si>
    <t>4.2</t>
  </si>
  <si>
    <t>5.1</t>
  </si>
  <si>
    <t>5.2</t>
  </si>
  <si>
    <t>7.2</t>
  </si>
  <si>
    <t>8.1</t>
  </si>
  <si>
    <t>8.2</t>
  </si>
  <si>
    <t>9.1</t>
  </si>
  <si>
    <t>9.2</t>
  </si>
  <si>
    <t>10.1</t>
  </si>
  <si>
    <t>10.2</t>
  </si>
  <si>
    <t>11.1</t>
  </si>
  <si>
    <t>11.2</t>
  </si>
  <si>
    <t>13.1</t>
  </si>
  <si>
    <t>13.2</t>
  </si>
  <si>
    <t>14.1</t>
  </si>
  <si>
    <t>14.2</t>
  </si>
  <si>
    <t>15.1</t>
  </si>
  <si>
    <t>15.2</t>
  </si>
  <si>
    <t>16.1</t>
  </si>
  <si>
    <t>16.2</t>
  </si>
  <si>
    <t>17.1</t>
  </si>
  <si>
    <t>17.2</t>
  </si>
  <si>
    <t>18.1</t>
  </si>
  <si>
    <t>18.2</t>
  </si>
  <si>
    <t>CL1</t>
  </si>
  <si>
    <t>CL3</t>
  </si>
  <si>
    <t>CL4</t>
  </si>
  <si>
    <t>CL5</t>
  </si>
  <si>
    <t>CL6</t>
  </si>
  <si>
    <t>CL7</t>
  </si>
  <si>
    <t>CL8</t>
  </si>
  <si>
    <t>CL9</t>
  </si>
  <si>
    <t>CL10</t>
  </si>
  <si>
    <t>CL11</t>
  </si>
  <si>
    <t>CL12</t>
  </si>
  <si>
    <t>CL13</t>
  </si>
  <si>
    <t>CS1</t>
  </si>
  <si>
    <t>CS2</t>
  </si>
  <si>
    <t>Contract de  servicii</t>
  </si>
  <si>
    <t>CF1</t>
  </si>
  <si>
    <t>3.3</t>
  </si>
  <si>
    <t>Publicare anunt de intentie</t>
  </si>
  <si>
    <t>Depunerea documentatiei de atribuire</t>
  </si>
  <si>
    <t>Aprobarea Documentatiei de atribuire</t>
  </si>
  <si>
    <t>Publicare Anunt/invitatie de participare</t>
  </si>
  <si>
    <t>Termenul limita de depunere a ofertelor</t>
  </si>
  <si>
    <t>Evaluarea ofertelor depuse</t>
  </si>
  <si>
    <t>Aprobarea raportului de evaluare a ofertelor</t>
  </si>
  <si>
    <t>Comunicarea rezultatului procedurii</t>
  </si>
  <si>
    <t>3.5</t>
  </si>
  <si>
    <t>3.6</t>
  </si>
  <si>
    <t>3.7</t>
  </si>
  <si>
    <t>3.8</t>
  </si>
  <si>
    <t>Semnarea contractului</t>
  </si>
  <si>
    <t>4.3</t>
  </si>
  <si>
    <t>4.4</t>
  </si>
  <si>
    <t>4.5</t>
  </si>
  <si>
    <t>4.6</t>
  </si>
  <si>
    <t>4.7</t>
  </si>
  <si>
    <t>4.8</t>
  </si>
  <si>
    <t>5.4</t>
  </si>
  <si>
    <t>5.5</t>
  </si>
  <si>
    <t>5.6</t>
  </si>
  <si>
    <t>5.7</t>
  </si>
  <si>
    <t>5.8</t>
  </si>
  <si>
    <t>Implementare contract</t>
  </si>
  <si>
    <t>1.1</t>
  </si>
  <si>
    <t>1.2</t>
  </si>
  <si>
    <t>1.3</t>
  </si>
  <si>
    <t>1.4</t>
  </si>
  <si>
    <t>1.5</t>
  </si>
  <si>
    <t>1.6</t>
  </si>
  <si>
    <t>1.7</t>
  </si>
  <si>
    <t>1.8</t>
  </si>
  <si>
    <t>2.1</t>
  </si>
  <si>
    <t>2.2</t>
  </si>
  <si>
    <t>2.3</t>
  </si>
  <si>
    <t>2.4</t>
  </si>
  <si>
    <t>2.5</t>
  </si>
  <si>
    <t>2.6</t>
  </si>
  <si>
    <t>2.7</t>
  </si>
  <si>
    <t>2.8</t>
  </si>
  <si>
    <t>Durata 
(luni)</t>
  </si>
  <si>
    <t>7.4</t>
  </si>
  <si>
    <t>7.5</t>
  </si>
  <si>
    <t>7.6</t>
  </si>
  <si>
    <t>7.7</t>
  </si>
  <si>
    <t>7.8</t>
  </si>
  <si>
    <t>8.3</t>
  </si>
  <si>
    <t>8.4</t>
  </si>
  <si>
    <t>8.5</t>
  </si>
  <si>
    <t>8.6</t>
  </si>
  <si>
    <t>8.7</t>
  </si>
  <si>
    <t>8.8</t>
  </si>
  <si>
    <t>9.3</t>
  </si>
  <si>
    <t>9.4</t>
  </si>
  <si>
    <t>9.5</t>
  </si>
  <si>
    <t>9.6</t>
  </si>
  <si>
    <t>9.7</t>
  </si>
  <si>
    <t>9.8</t>
  </si>
  <si>
    <t>10.3</t>
  </si>
  <si>
    <t>10.4</t>
  </si>
  <si>
    <t>10.5</t>
  </si>
  <si>
    <t>10.6</t>
  </si>
  <si>
    <t>10.7</t>
  </si>
  <si>
    <t>10.8</t>
  </si>
  <si>
    <t>11.3</t>
  </si>
  <si>
    <t>11.4</t>
  </si>
  <si>
    <t>11.5</t>
  </si>
  <si>
    <t>11.6</t>
  </si>
  <si>
    <t>11.7</t>
  </si>
  <si>
    <t>11.8</t>
  </si>
  <si>
    <t>13.3</t>
  </si>
  <si>
    <t>13.4</t>
  </si>
  <si>
    <t>13.5</t>
  </si>
  <si>
    <t>13.6</t>
  </si>
  <si>
    <t>13.7</t>
  </si>
  <si>
    <t>13.8</t>
  </si>
  <si>
    <t>14.3</t>
  </si>
  <si>
    <t>14.4</t>
  </si>
  <si>
    <t>14.5</t>
  </si>
  <si>
    <t>14.6</t>
  </si>
  <si>
    <t>14.7</t>
  </si>
  <si>
    <t>14.8</t>
  </si>
  <si>
    <t>15.3</t>
  </si>
  <si>
    <t>15.4</t>
  </si>
  <si>
    <t>15.5</t>
  </si>
  <si>
    <t>15.6</t>
  </si>
  <si>
    <t>15.7</t>
  </si>
  <si>
    <t>15.8</t>
  </si>
  <si>
    <t>16.3</t>
  </si>
  <si>
    <t>16.4</t>
  </si>
  <si>
    <t>16.5</t>
  </si>
  <si>
    <t>16.6</t>
  </si>
  <si>
    <t>16.7</t>
  </si>
  <si>
    <t>16.8</t>
  </si>
  <si>
    <t>17.3</t>
  </si>
  <si>
    <t>17.4</t>
  </si>
  <si>
    <t>17.5</t>
  </si>
  <si>
    <t>17.6</t>
  </si>
  <si>
    <t>17.7</t>
  </si>
  <si>
    <t>17.8</t>
  </si>
  <si>
    <t>18.3</t>
  </si>
  <si>
    <t>18.4</t>
  </si>
  <si>
    <t>18.5</t>
  </si>
  <si>
    <t>18.6</t>
  </si>
  <si>
    <t>18.7</t>
  </si>
  <si>
    <t>18.8</t>
  </si>
  <si>
    <t>1.9</t>
  </si>
  <si>
    <t>1.10</t>
  </si>
  <si>
    <t>2.9</t>
  </si>
  <si>
    <t>2.10</t>
  </si>
  <si>
    <t>3.9</t>
  </si>
  <si>
    <t>3.10</t>
  </si>
  <si>
    <t>4.9</t>
  </si>
  <si>
    <t>4.10</t>
  </si>
  <si>
    <t>5.9</t>
  </si>
  <si>
    <t>5.10</t>
  </si>
  <si>
    <t>7.9</t>
  </si>
  <si>
    <t>7.10</t>
  </si>
  <si>
    <t>8.9</t>
  </si>
  <si>
    <t>8.10</t>
  </si>
  <si>
    <t>9.9</t>
  </si>
  <si>
    <t>9.10</t>
  </si>
  <si>
    <t>10.9</t>
  </si>
  <si>
    <t>10.10</t>
  </si>
  <si>
    <t>11.9</t>
  </si>
  <si>
    <t>11.10</t>
  </si>
  <si>
    <t>13.9</t>
  </si>
  <si>
    <t>13.10</t>
  </si>
  <si>
    <t>14.9</t>
  </si>
  <si>
    <t>14.10</t>
  </si>
  <si>
    <t>15.9</t>
  </si>
  <si>
    <t>15.10</t>
  </si>
  <si>
    <t>16.9</t>
  </si>
  <si>
    <t>16.10</t>
  </si>
  <si>
    <t>17.9</t>
  </si>
  <si>
    <t>17.10</t>
  </si>
  <si>
    <t>18.9</t>
  </si>
  <si>
    <t>18.10</t>
  </si>
  <si>
    <t>CF2</t>
  </si>
  <si>
    <t>Perioada implementare contracte de furnizare si contracte de servicii</t>
  </si>
  <si>
    <t>Perioada implementare contracte de lucrari FIDIC Rosu</t>
  </si>
  <si>
    <t>Perioada implementare contracte de lucrari FIDIC Galben</t>
  </si>
  <si>
    <t>Perioada de notificare a defectelor</t>
  </si>
  <si>
    <t>Legenda</t>
  </si>
  <si>
    <t>``</t>
  </si>
  <si>
    <t>19.1</t>
  </si>
  <si>
    <t>19.2</t>
  </si>
  <si>
    <t>19.3</t>
  </si>
  <si>
    <t>19.4</t>
  </si>
  <si>
    <t>19.5</t>
  </si>
  <si>
    <t>19.6</t>
  </si>
  <si>
    <t>19.7</t>
  </si>
  <si>
    <t>19.8</t>
  </si>
  <si>
    <t>19.9</t>
  </si>
  <si>
    <t>19.10</t>
  </si>
  <si>
    <t>CF3</t>
  </si>
  <si>
    <t>Denumire contract</t>
  </si>
  <si>
    <t>Furnizare</t>
  </si>
  <si>
    <t>Servicii</t>
  </si>
  <si>
    <t>Lucrări (FIDIC Roşu)</t>
  </si>
  <si>
    <t>Lucrări (FIDIC Galben)</t>
  </si>
  <si>
    <t>Servicii pentru auditul proiectului 
POIM-SM-CS-03</t>
  </si>
  <si>
    <t>CS3</t>
  </si>
  <si>
    <t>6.1</t>
  </si>
  <si>
    <t>6.2</t>
  </si>
  <si>
    <t>6.3</t>
  </si>
  <si>
    <t>6.4</t>
  </si>
  <si>
    <t>6.5</t>
  </si>
  <si>
    <t>6.6</t>
  </si>
  <si>
    <t>6.7</t>
  </si>
  <si>
    <t>6.8</t>
  </si>
  <si>
    <t>6.9</t>
  </si>
  <si>
    <t>6.10</t>
  </si>
  <si>
    <t>Extinderea sistemului de alimentare cu apă din zona Halmeu, Turţ şi a sistemului de canalizare din clusterul Turulung şi aglomerările Turt
POIM-SM-CL-03</t>
  </si>
  <si>
    <t>CF4</t>
  </si>
  <si>
    <t>Nr. Crt.</t>
  </si>
  <si>
    <t xml:space="preserve">Extinderea sistemului de canalizare din aglomerările Bârsău şi Oraşu Nou    
POIM-SM-CL-10                                   </t>
  </si>
  <si>
    <t>Extinderea stațiilor de epurare din localităţile Medieşu Aurit si Turulung        
POIM-SM-CL-13</t>
  </si>
  <si>
    <t>CL14</t>
  </si>
  <si>
    <t>Coeficient constante - curente</t>
  </si>
  <si>
    <t>Curs euro</t>
  </si>
  <si>
    <t>Diverse si neprevazute preturi curente
 (lei)</t>
  </si>
  <si>
    <t>Extinderea sistemului de alimentare cu apă Tarna Mare şi a sistemului de canalizare din clusterele Tarna Mare si Batarci
POIM-SM-CL-04</t>
  </si>
  <si>
    <t>Extindere sistemului de alimentare cu apă Carei catre Tiream/Ghenci  şi a sistemului de canalizare din clusterul Carei
POIM-SM-CL-05</t>
  </si>
  <si>
    <t>Extinderea sistemului de alimentare cu apă din zona Satu Mare si localitatea Doba şi a sistemului de canalizare din clusterele Satu Mare, Ardud, Micula şi aglomerarea Mediesu Aurit  
POIM-SM-CL-02</t>
  </si>
  <si>
    <t>Extinderea sistemului de alimentare cu apa si canalizare in Valea Vinului 
POIM-SM-CL-09</t>
  </si>
  <si>
    <t>Sistem de alimentare cu apa si canalizare in – Camarzana si Tarsolt
 POIM-SM-CL-06</t>
  </si>
  <si>
    <t>Construire instalatie de tratare namol Satu Mare    
POIM-SM-CL-14</t>
  </si>
  <si>
    <t>CL2.1</t>
  </si>
  <si>
    <t>CL2.2</t>
  </si>
  <si>
    <t>CL2.3</t>
  </si>
  <si>
    <t>Extinderea SZAA Satu Mare catre Ardud, Baba Novac, Gelu, Dobra si Bogdand. Extinderea sistemului de canalizare din clusterul Ardud
POIM-SM-CL-02.1</t>
  </si>
  <si>
    <t>Extinderea SZAA Satu Mare, catre Mediesu Aurit, Romanesti, Babasesti, Odoreu, Decebal, Doba si a sistemului de canalizare in aglomerarile Dorolt, Satu Mare, Vetis, Doba si Mediesu Aurit
POIM-SM-CL-02.2</t>
  </si>
  <si>
    <t>Servicii de asistenta tehnica pentru managementul proiectului regional de dezvoltare a infrastructurii de apa si apa uzata in judetul Satu Mare/ Regiunea Nord-Vest in perioada 2014-2020
POIM-SM-CS-01</t>
  </si>
  <si>
    <t>Servicii de asistenta tehnica pentru supervizarea lucrarilor din cadrul proiectului regional de dezvoltare a infrastructurii de apa si apa uzata in aria de operare a Apaserv Satu Mare S.A. in perioada 2014-2020
POIM-SM-CS-02</t>
  </si>
  <si>
    <t>Extinderea SZAA Satu Mare catre Craidorolt, Criseni, Eriu Sancrai si Satu Mic. Extindere canalizare in clusterul Micula 
POIM-SM-CL-02.3</t>
  </si>
  <si>
    <t>12.1</t>
  </si>
  <si>
    <t>12.2</t>
  </si>
  <si>
    <t>12.3</t>
  </si>
  <si>
    <t>12.4</t>
  </si>
  <si>
    <t>12.5</t>
  </si>
  <si>
    <t>12.6</t>
  </si>
  <si>
    <t>12.7</t>
  </si>
  <si>
    <t>12.8</t>
  </si>
  <si>
    <t>12.9</t>
  </si>
  <si>
    <t>12.10</t>
  </si>
  <si>
    <t>20.1</t>
  </si>
  <si>
    <t>20.2</t>
  </si>
  <si>
    <t>20.3</t>
  </si>
  <si>
    <t>20.4</t>
  </si>
  <si>
    <t>20.5</t>
  </si>
  <si>
    <t>20.6</t>
  </si>
  <si>
    <t>20.7</t>
  </si>
  <si>
    <t>20.8</t>
  </si>
  <si>
    <t>20.9</t>
  </si>
  <si>
    <t>20.10</t>
  </si>
  <si>
    <t>21.1</t>
  </si>
  <si>
    <t>21.2</t>
  </si>
  <si>
    <t>21.3</t>
  </si>
  <si>
    <t>21.4</t>
  </si>
  <si>
    <t>21.5</t>
  </si>
  <si>
    <t>21.6</t>
  </si>
  <si>
    <t>21.7</t>
  </si>
  <si>
    <t>21.8</t>
  </si>
  <si>
    <t>21.9</t>
  </si>
  <si>
    <t>21.10</t>
  </si>
  <si>
    <t>22.1</t>
  </si>
  <si>
    <t>22.2</t>
  </si>
  <si>
    <t>22.3</t>
  </si>
  <si>
    <t>22.4</t>
  </si>
  <si>
    <t>22.5</t>
  </si>
  <si>
    <t>22.6</t>
  </si>
  <si>
    <t>22.7</t>
  </si>
  <si>
    <t>22.8</t>
  </si>
  <si>
    <t>22.9</t>
  </si>
  <si>
    <t>22.10</t>
  </si>
  <si>
    <t>23.1</t>
  </si>
  <si>
    <t>23.2</t>
  </si>
  <si>
    <t>23.3</t>
  </si>
  <si>
    <t>23.4</t>
  </si>
  <si>
    <t>23.5</t>
  </si>
  <si>
    <t>23.6</t>
  </si>
  <si>
    <t>23.7</t>
  </si>
  <si>
    <t>23.8</t>
  </si>
  <si>
    <t>23.9</t>
  </si>
  <si>
    <t>23.10</t>
  </si>
  <si>
    <t xml:space="preserve">Achizitii de autospeciale combinate spalator-vidanjor si vidanjor pentru proiectul regional de dezvoltare a infrastructurii de apa si apa uzata din judetul Satu Mare/ Regiunea Nord-Vest, in perioada 2014-2020 
POIM-SM-CF-01 </t>
  </si>
  <si>
    <r>
      <t>Achizitii autolaborator detectare pierderi pentru proiectul regional de dezvoltare a infrastructurii de apa si apa uzata din judetul Satu Mare/ Regiunea Nord-Vest, in perioada 2014-2020</t>
    </r>
    <r>
      <rPr>
        <b/>
        <sz val="11"/>
        <color indexed="8"/>
        <rFont val="Arial"/>
        <family val="2"/>
      </rPr>
      <t xml:space="preserve">
POIM-SM-CF-02</t>
    </r>
  </si>
  <si>
    <r>
      <t>Echipamente laborator STAP pentru proiectul regional de dezvoltare a infrastructurii de apa si apa uzata din judetul Satu Mare/ Regiunea Nord-Vest, in perioada 2014-2020</t>
    </r>
    <r>
      <rPr>
        <b/>
        <sz val="11"/>
        <color indexed="8"/>
        <rFont val="Arial"/>
        <family val="2"/>
      </rPr>
      <t xml:space="preserve">
POIM-SM-CF-03</t>
    </r>
  </si>
  <si>
    <t>Achizitii echipamente SCADA pentru proiectul regional de dezvoltare a infrastructurii de apa si apa uzata din judetul Satu Mare/ Regiunea Nord-Vest, in perioada 2014-2020
POIM-SM-CF-04</t>
  </si>
  <si>
    <t>Reabilitarea retelei electrice de medie tensiune, trecerea de la 6kV la 20kV pentru frontul de captare si uzina de apa Martinesti din administrarea APASERV SATU MARE S.A., jud. Satu Mare
POIM-SM-CL-01</t>
  </si>
  <si>
    <t>Extinderea sistemului de alimentare cu apă Tăşnad şi a sistemului de canalizare din clusterul Tăşnad
POIM-SM-CL-07</t>
  </si>
  <si>
    <t>Extinderea sistemului de alimentare cu apă Negresti Oas si Certeze şi a sistemului de canalizare din aglomerarea Negreşti Oas
POIM-SM-CL-08</t>
  </si>
  <si>
    <t>Construcţia, extinderea şi reabilitarea facilitatilor de captare, tratare, inmagazinare si pompare apa in localităţile Halmeu, Turt, Tarna Mare, Tîrșolț, Huta Certeze si Nergresti Oas  
POIM-SM-CL-11</t>
  </si>
  <si>
    <t>Construcţia stațiilor de epurare din localităţile Bătarci, Tarsolt si Oraşu Nou.    
POIM-SM-CL-12</t>
  </si>
  <si>
    <t>Perioada de proiectare contracte FIDIC Galben</t>
  </si>
  <si>
    <t>Valoare contract preturi curente fara diverse si neprevazute
 (euro)</t>
  </si>
  <si>
    <t>Valoare estimata contract
 (Mii EURO)</t>
  </si>
  <si>
    <r>
      <rPr>
        <b/>
        <i/>
        <sz val="48"/>
        <color indexed="8"/>
        <rFont val="Arial"/>
        <family val="2"/>
        <charset val="238"/>
      </rPr>
      <t>Anexa2</t>
    </r>
    <r>
      <rPr>
        <b/>
        <sz val="48"/>
        <color indexed="8"/>
        <rFont val="Arial"/>
        <family val="2"/>
      </rPr>
      <t xml:space="preserve"> - Graficul cu planificarea și derularea proiectelor din POIM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</si>
</sst>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0\ &quot;lei&quot;;\-#,##0\ &quot;lei&quot;"/>
    <numFmt numFmtId="165" formatCode="_-* #,##0.00\ _l_e_i_-;\-* #,##0.00\ _l_e_i_-;_-* &quot;-&quot;??\ _l_e_i_-;_-@_-"/>
    <numFmt numFmtId="166" formatCode="_-* #,##0.00_-;\-* #,##0.00_-;_-* &quot;-&quot;??_-;_-@_-"/>
    <numFmt numFmtId="167" formatCode="[$-409]mmm\-yy;@"/>
    <numFmt numFmtId="168" formatCode="#,##0.000"/>
  </numFmts>
  <fonts count="48" x14ac:knownFonts="1">
    <font>
      <sz val="11"/>
      <color theme="1"/>
      <name val="Calibri"/>
      <family val="2"/>
      <charset val="238"/>
      <scheme val="minor"/>
    </font>
    <font>
      <sz val="11"/>
      <color theme="1"/>
      <name val="Calibri"/>
      <family val="2"/>
      <scheme val="minor"/>
    </font>
    <font>
      <sz val="11"/>
      <color theme="1"/>
      <name val="Calibri"/>
      <family val="2"/>
      <scheme val="minor"/>
    </font>
    <font>
      <sz val="10"/>
      <name val="Arial"/>
      <family val="2"/>
    </font>
    <font>
      <sz val="11"/>
      <color theme="1"/>
      <name val="Calibri"/>
      <family val="2"/>
      <charset val="238"/>
      <scheme val="minor"/>
    </font>
    <font>
      <b/>
      <sz val="9"/>
      <color theme="1"/>
      <name val="Calibri"/>
      <family val="2"/>
      <scheme val="minor"/>
    </font>
    <font>
      <sz val="11"/>
      <color indexed="8"/>
      <name val="Calibri"/>
      <family val="2"/>
    </font>
    <font>
      <sz val="10"/>
      <name val="Arial"/>
      <family val="2"/>
      <charset val="238"/>
    </font>
    <font>
      <sz val="9"/>
      <color theme="1"/>
      <name val="Calibri"/>
      <family val="2"/>
      <scheme val="minor"/>
    </font>
    <font>
      <sz val="10"/>
      <color indexed="8"/>
      <name val="Calibri"/>
      <family val="2"/>
    </font>
    <font>
      <b/>
      <sz val="10"/>
      <color indexed="10"/>
      <name val="Calibri"/>
      <family val="2"/>
    </font>
    <font>
      <b/>
      <sz val="10"/>
      <color indexed="8"/>
      <name val="Calibri"/>
      <family val="2"/>
    </font>
    <font>
      <b/>
      <sz val="10"/>
      <color indexed="8"/>
      <name val="Arial"/>
      <family val="2"/>
    </font>
    <font>
      <b/>
      <sz val="10"/>
      <color indexed="8"/>
      <name val="Arial Narrow"/>
      <family val="2"/>
      <charset val="238"/>
    </font>
    <font>
      <b/>
      <sz val="10"/>
      <name val="Calibri"/>
      <family val="2"/>
    </font>
    <font>
      <sz val="10"/>
      <name val="Calibri"/>
      <family val="2"/>
    </font>
    <font>
      <b/>
      <sz val="15"/>
      <color theme="3"/>
      <name val="Calibri"/>
      <family val="2"/>
      <charset val="238"/>
      <scheme val="minor"/>
    </font>
    <font>
      <b/>
      <sz val="9"/>
      <color indexed="8"/>
      <name val="Arial Narrow"/>
      <family val="2"/>
      <charset val="238"/>
    </font>
    <font>
      <b/>
      <sz val="9"/>
      <color indexed="8"/>
      <name val="Calibri"/>
      <family val="2"/>
    </font>
    <font>
      <sz val="9"/>
      <color theme="1"/>
      <name val="Calibri"/>
      <family val="2"/>
      <charset val="238"/>
      <scheme val="minor"/>
    </font>
    <font>
      <b/>
      <sz val="10"/>
      <color theme="1"/>
      <name val="Calibri"/>
      <family val="2"/>
    </font>
    <font>
      <sz val="20"/>
      <color indexed="8"/>
      <name val="Calibri"/>
      <family val="2"/>
    </font>
    <font>
      <b/>
      <sz val="20"/>
      <color indexed="8"/>
      <name val="Arial Narrow"/>
      <family val="2"/>
      <charset val="238"/>
    </font>
    <font>
      <b/>
      <sz val="14"/>
      <color indexed="8"/>
      <name val="Calibri"/>
      <family val="2"/>
    </font>
    <font>
      <b/>
      <sz val="20"/>
      <name val="Arial Narrow"/>
      <family val="2"/>
      <charset val="238"/>
    </font>
    <font>
      <b/>
      <sz val="22"/>
      <name val="Arial Narrow"/>
      <family val="2"/>
      <charset val="238"/>
    </font>
    <font>
      <b/>
      <sz val="22"/>
      <color indexed="8"/>
      <name val="Arial Narrow"/>
      <family val="2"/>
      <charset val="238"/>
    </font>
    <font>
      <sz val="22"/>
      <name val="Calibri"/>
      <family val="2"/>
      <scheme val="minor"/>
    </font>
    <font>
      <b/>
      <sz val="22"/>
      <color theme="1"/>
      <name val="Calibri"/>
      <family val="2"/>
    </font>
    <font>
      <b/>
      <sz val="22"/>
      <color indexed="8"/>
      <name val="Calibri"/>
      <family val="2"/>
    </font>
    <font>
      <b/>
      <sz val="20"/>
      <color indexed="8"/>
      <name val="Arial Narrow"/>
      <family val="2"/>
    </font>
    <font>
      <sz val="20"/>
      <name val="Arial Narrow"/>
      <family val="2"/>
      <charset val="238"/>
    </font>
    <font>
      <sz val="9"/>
      <color rgb="FFFF0000"/>
      <name val="Calibri"/>
      <family val="2"/>
      <charset val="238"/>
      <scheme val="minor"/>
    </font>
    <font>
      <b/>
      <sz val="9"/>
      <color theme="5" tint="-0.249977111117893"/>
      <name val="Calibri"/>
      <family val="2"/>
    </font>
    <font>
      <sz val="9"/>
      <color theme="4" tint="-0.249977111117893"/>
      <name val="Calibri"/>
      <family val="2"/>
      <charset val="238"/>
      <scheme val="minor"/>
    </font>
    <font>
      <sz val="9"/>
      <color theme="4" tint="0.39997558519241921"/>
      <name val="Calibri"/>
      <family val="2"/>
      <charset val="238"/>
      <scheme val="minor"/>
    </font>
    <font>
      <b/>
      <sz val="48"/>
      <color indexed="8"/>
      <name val="Arial"/>
      <family val="2"/>
    </font>
    <font>
      <sz val="22"/>
      <color indexed="8"/>
      <name val="Arial Narrow"/>
      <family val="2"/>
    </font>
    <font>
      <sz val="22"/>
      <color indexed="8"/>
      <name val="Calibri"/>
      <family val="2"/>
    </font>
    <font>
      <sz val="26"/>
      <color indexed="8"/>
      <name val="Calibri"/>
      <family val="2"/>
    </font>
    <font>
      <sz val="24"/>
      <color indexed="8"/>
      <name val="Calibri"/>
      <family val="2"/>
    </font>
    <font>
      <b/>
      <sz val="11"/>
      <name val="Arial"/>
      <family val="2"/>
    </font>
    <font>
      <b/>
      <sz val="11"/>
      <color indexed="8"/>
      <name val="Arial"/>
      <family val="2"/>
    </font>
    <font>
      <b/>
      <sz val="11"/>
      <color rgb="FF000000"/>
      <name val="Arial"/>
      <family val="2"/>
    </font>
    <font>
      <sz val="11"/>
      <color theme="1"/>
      <name val="Arial"/>
      <family val="2"/>
    </font>
    <font>
      <b/>
      <sz val="11"/>
      <color rgb="FF000000"/>
      <name val="Arial"/>
      <family val="2"/>
      <charset val="238"/>
    </font>
    <font>
      <b/>
      <sz val="48"/>
      <color indexed="8"/>
      <name val="Arial"/>
      <family val="2"/>
      <charset val="238"/>
    </font>
    <font>
      <b/>
      <i/>
      <sz val="48"/>
      <color indexed="8"/>
      <name val="Arial"/>
      <family val="2"/>
      <charset val="238"/>
    </font>
  </fonts>
  <fills count="15">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rgb="FFFF0000"/>
        <bgColor indexed="64"/>
      </patternFill>
    </fill>
    <fill>
      <patternFill patternType="solid">
        <fgColor theme="4" tint="0.39997558519241921"/>
        <bgColor indexed="64"/>
      </patternFill>
    </fill>
    <fill>
      <patternFill patternType="solid">
        <fgColor theme="0"/>
        <bgColor indexed="64"/>
      </patternFill>
    </fill>
    <fill>
      <patternFill patternType="solid">
        <fgColor rgb="FF0070C0"/>
        <bgColor indexed="64"/>
      </patternFill>
    </fill>
    <fill>
      <patternFill patternType="solid">
        <fgColor theme="0" tint="-0.249977111117893"/>
        <bgColor indexed="64"/>
      </patternFill>
    </fill>
    <fill>
      <patternFill patternType="solid">
        <fgColor rgb="FF002060"/>
        <bgColor indexed="64"/>
      </patternFill>
    </fill>
    <fill>
      <patternFill patternType="solid">
        <fgColor rgb="FFFFC000"/>
        <bgColor indexed="64"/>
      </patternFill>
    </fill>
    <fill>
      <patternFill patternType="solid">
        <fgColor theme="9" tint="-0.249977111117893"/>
        <bgColor indexed="64"/>
      </patternFill>
    </fill>
    <fill>
      <patternFill patternType="solid">
        <fgColor rgb="FF7030A0"/>
        <bgColor indexed="64"/>
      </patternFill>
    </fill>
    <fill>
      <patternFill patternType="solid">
        <fgColor rgb="FF00B050"/>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thick">
        <color theme="4"/>
      </bottom>
      <diagonal/>
    </border>
    <border>
      <left style="thin">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dotted">
        <color indexed="64"/>
      </left>
      <right style="medium">
        <color indexed="64"/>
      </right>
      <top style="dotted">
        <color indexed="64"/>
      </top>
      <bottom/>
      <diagonal/>
    </border>
    <border>
      <left style="thin">
        <color indexed="64"/>
      </left>
      <right style="thin">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style="thick">
        <color auto="1"/>
      </right>
      <top/>
      <bottom/>
      <diagonal/>
    </border>
    <border>
      <left style="dotted">
        <color indexed="64"/>
      </left>
      <right/>
      <top/>
      <bottom style="dotted">
        <color indexed="64"/>
      </bottom>
      <diagonal/>
    </border>
    <border>
      <left style="dotted">
        <color indexed="64"/>
      </left>
      <right/>
      <top style="dotted">
        <color indexed="64"/>
      </top>
      <bottom style="medium">
        <color indexed="64"/>
      </bottom>
      <diagonal/>
    </border>
    <border>
      <left/>
      <right/>
      <top/>
      <bottom style="medium">
        <color indexed="64"/>
      </bottom>
      <diagonal/>
    </border>
    <border>
      <left/>
      <right style="medium">
        <color indexed="64"/>
      </right>
      <top style="dotted">
        <color indexed="64"/>
      </top>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dotted">
        <color indexed="64"/>
      </right>
      <top style="dotted">
        <color indexed="64"/>
      </top>
      <bottom/>
      <diagonal/>
    </border>
  </borders>
  <cellStyleXfs count="26">
    <xf numFmtId="0" fontId="0" fillId="0" borderId="0"/>
    <xf numFmtId="0" fontId="2" fillId="0" borderId="0"/>
    <xf numFmtId="9" fontId="3" fillId="0" borderId="0" applyFont="0" applyFill="0" applyBorder="0" applyAlignment="0" applyProtection="0"/>
    <xf numFmtId="166" fontId="3" fillId="0" borderId="0" applyFont="0" applyFill="0" applyBorder="0" applyAlignment="0" applyProtection="0"/>
    <xf numFmtId="0" fontId="3" fillId="0" borderId="0"/>
    <xf numFmtId="43" fontId="3" fillId="0" borderId="0" applyFont="0" applyFill="0" applyBorder="0" applyAlignment="0" applyProtection="0"/>
    <xf numFmtId="167" fontId="3" fillId="0" borderId="0"/>
    <xf numFmtId="164" fontId="5" fillId="0" borderId="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167" fontId="4" fillId="0" borderId="0"/>
    <xf numFmtId="9" fontId="7"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 fontId="8" fillId="0" borderId="0" applyFill="0" applyBorder="0" applyAlignment="0" applyProtection="0"/>
    <xf numFmtId="4" fontId="5" fillId="0" borderId="0" applyFill="0" applyBorder="0" applyAlignment="0" applyProtection="0"/>
    <xf numFmtId="0" fontId="6" fillId="0" borderId="0"/>
    <xf numFmtId="0" fontId="1" fillId="0" borderId="0"/>
    <xf numFmtId="0" fontId="1" fillId="0" borderId="0"/>
    <xf numFmtId="167" fontId="6" fillId="0" borderId="0"/>
    <xf numFmtId="0" fontId="16" fillId="0" borderId="18" applyNumberFormat="0" applyFill="0" applyAlignment="0" applyProtection="0"/>
  </cellStyleXfs>
  <cellXfs count="165">
    <xf numFmtId="0" fontId="0" fillId="0" borderId="0" xfId="0"/>
    <xf numFmtId="0" fontId="9" fillId="0" borderId="0" xfId="21" applyFont="1"/>
    <xf numFmtId="0" fontId="9" fillId="0" borderId="0" xfId="21" applyFont="1" applyBorder="1"/>
    <xf numFmtId="0" fontId="9" fillId="0" borderId="0" xfId="21" applyFont="1" applyFill="1"/>
    <xf numFmtId="0" fontId="11" fillId="0" borderId="0" xfId="21" applyFont="1"/>
    <xf numFmtId="0" fontId="10" fillId="0" borderId="0" xfId="21" applyFont="1"/>
    <xf numFmtId="0" fontId="15" fillId="0" borderId="0" xfId="21" applyFont="1"/>
    <xf numFmtId="0" fontId="15" fillId="0" borderId="0" xfId="21" applyFont="1" applyAlignment="1">
      <alignment horizontal="center"/>
    </xf>
    <xf numFmtId="49" fontId="15" fillId="0" borderId="0" xfId="21" applyNumberFormat="1" applyFont="1"/>
    <xf numFmtId="49" fontId="15" fillId="0" borderId="0" xfId="21" applyNumberFormat="1" applyFont="1" applyAlignment="1">
      <alignment horizontal="right"/>
    </xf>
    <xf numFmtId="49" fontId="14" fillId="0" borderId="0" xfId="21" applyNumberFormat="1" applyFont="1" applyAlignment="1">
      <alignment horizontal="center" vertical="center"/>
    </xf>
    <xf numFmtId="0" fontId="14" fillId="0" borderId="0" xfId="21" applyFont="1" applyFill="1" applyAlignment="1">
      <alignment horizontal="center"/>
    </xf>
    <xf numFmtId="0" fontId="9" fillId="0" borderId="0" xfId="21" applyFont="1" applyAlignment="1">
      <alignment vertical="center"/>
    </xf>
    <xf numFmtId="0" fontId="10" fillId="0" borderId="0" xfId="21" applyFont="1" applyFill="1" applyAlignment="1">
      <alignment vertical="center"/>
    </xf>
    <xf numFmtId="0" fontId="12" fillId="0" borderId="0" xfId="21" applyFont="1" applyAlignment="1">
      <alignment vertical="center"/>
    </xf>
    <xf numFmtId="0" fontId="9" fillId="0" borderId="0" xfId="21" applyFont="1" applyAlignment="1">
      <alignment horizontal="center" vertical="center"/>
    </xf>
    <xf numFmtId="0" fontId="21" fillId="0" borderId="0" xfId="21" applyFont="1" applyAlignment="1">
      <alignment horizontal="center" vertical="center"/>
    </xf>
    <xf numFmtId="0" fontId="21" fillId="0" borderId="0" xfId="21" applyFont="1" applyAlignment="1">
      <alignment vertical="center"/>
    </xf>
    <xf numFmtId="0" fontId="18" fillId="0" borderId="20" xfId="21" applyFont="1" applyFill="1" applyBorder="1"/>
    <xf numFmtId="0" fontId="18" fillId="0" borderId="21" xfId="21" applyFont="1" applyFill="1" applyBorder="1"/>
    <xf numFmtId="0" fontId="19" fillId="0" borderId="20" xfId="0" applyFont="1" applyFill="1" applyBorder="1"/>
    <xf numFmtId="0" fontId="19" fillId="0" borderId="22" xfId="0" applyFont="1" applyFill="1" applyBorder="1"/>
    <xf numFmtId="0" fontId="18" fillId="0" borderId="22" xfId="21" applyFont="1" applyFill="1" applyBorder="1"/>
    <xf numFmtId="0" fontId="19" fillId="7" borderId="20" xfId="0" applyFont="1" applyFill="1" applyBorder="1"/>
    <xf numFmtId="0" fontId="18" fillId="7" borderId="20" xfId="21" applyFont="1" applyFill="1" applyBorder="1"/>
    <xf numFmtId="0" fontId="19" fillId="0" borderId="23" xfId="0" applyFont="1" applyFill="1" applyBorder="1"/>
    <xf numFmtId="0" fontId="18" fillId="0" borderId="23" xfId="21" applyFont="1" applyFill="1" applyBorder="1"/>
    <xf numFmtId="0" fontId="18" fillId="0" borderId="24" xfId="21" applyFont="1" applyFill="1" applyBorder="1"/>
    <xf numFmtId="0" fontId="11" fillId="0" borderId="0" xfId="21" applyFont="1" applyAlignment="1">
      <alignment horizontal="center" vertical="center"/>
    </xf>
    <xf numFmtId="0" fontId="20" fillId="0" borderId="0" xfId="21" applyFont="1" applyAlignment="1">
      <alignment horizontal="center" vertical="center"/>
    </xf>
    <xf numFmtId="0" fontId="19" fillId="7" borderId="22" xfId="0" applyFont="1" applyFill="1" applyBorder="1"/>
    <xf numFmtId="0" fontId="19" fillId="0" borderId="35" xfId="0" applyFont="1" applyFill="1" applyBorder="1"/>
    <xf numFmtId="0" fontId="19" fillId="7" borderId="35" xfId="0" applyFont="1" applyFill="1" applyBorder="1"/>
    <xf numFmtId="0" fontId="18" fillId="0" borderId="35" xfId="21" applyFont="1" applyFill="1" applyBorder="1"/>
    <xf numFmtId="0" fontId="18" fillId="0" borderId="32" xfId="21" applyFont="1" applyFill="1" applyBorder="1"/>
    <xf numFmtId="0" fontId="19" fillId="0" borderId="37" xfId="0" applyFont="1" applyFill="1" applyBorder="1"/>
    <xf numFmtId="0" fontId="19" fillId="7" borderId="37" xfId="0" applyFont="1" applyFill="1" applyBorder="1"/>
    <xf numFmtId="0" fontId="18" fillId="0" borderId="38" xfId="21" applyFont="1" applyFill="1" applyBorder="1"/>
    <xf numFmtId="0" fontId="18" fillId="0" borderId="39" xfId="21" applyFont="1" applyFill="1" applyBorder="1"/>
    <xf numFmtId="0" fontId="21" fillId="0" borderId="0" xfId="21" applyFont="1"/>
    <xf numFmtId="49" fontId="27" fillId="0" borderId="10" xfId="25" applyNumberFormat="1" applyFont="1" applyBorder="1" applyAlignment="1">
      <alignment horizontal="center" vertical="center"/>
    </xf>
    <xf numFmtId="0" fontId="28" fillId="0" borderId="10" xfId="21" applyFont="1" applyBorder="1" applyAlignment="1">
      <alignment horizontal="center" vertical="center"/>
    </xf>
    <xf numFmtId="0" fontId="25" fillId="2" borderId="3" xfId="21" applyFont="1" applyFill="1" applyBorder="1" applyAlignment="1">
      <alignment vertical="center" wrapText="1"/>
    </xf>
    <xf numFmtId="0" fontId="26" fillId="4" borderId="3" xfId="21" applyFont="1" applyFill="1" applyBorder="1" applyAlignment="1">
      <alignment vertical="center" wrapText="1"/>
    </xf>
    <xf numFmtId="0" fontId="26" fillId="0" borderId="3" xfId="21" applyFont="1" applyFill="1" applyBorder="1" applyAlignment="1">
      <alignment vertical="center" wrapText="1"/>
    </xf>
    <xf numFmtId="0" fontId="29" fillId="0" borderId="10" xfId="21" applyFont="1" applyBorder="1" applyAlignment="1">
      <alignment horizontal="center" vertical="center"/>
    </xf>
    <xf numFmtId="0" fontId="26" fillId="0" borderId="12" xfId="21" applyFont="1" applyFill="1" applyBorder="1" applyAlignment="1">
      <alignment vertical="center" wrapText="1"/>
    </xf>
    <xf numFmtId="167" fontId="30" fillId="2" borderId="3" xfId="21" applyNumberFormat="1" applyFont="1" applyFill="1" applyBorder="1" applyAlignment="1">
      <alignment vertical="center" textRotation="90" wrapText="1"/>
    </xf>
    <xf numFmtId="167" fontId="30" fillId="2" borderId="11" xfId="21" applyNumberFormat="1" applyFont="1" applyFill="1" applyBorder="1" applyAlignment="1">
      <alignment vertical="center" textRotation="90" wrapText="1"/>
    </xf>
    <xf numFmtId="0" fontId="31" fillId="0" borderId="19" xfId="21" applyFont="1" applyBorder="1" applyAlignment="1">
      <alignment horizontal="center"/>
    </xf>
    <xf numFmtId="0" fontId="31" fillId="0" borderId="19" xfId="21" applyFont="1" applyBorder="1" applyAlignment="1">
      <alignment horizontal="center" vertical="center"/>
    </xf>
    <xf numFmtId="0" fontId="31" fillId="0" borderId="27" xfId="21" applyFont="1" applyBorder="1" applyAlignment="1">
      <alignment horizontal="center" vertical="center"/>
    </xf>
    <xf numFmtId="0" fontId="31" fillId="0" borderId="28" xfId="21" applyFont="1" applyBorder="1" applyAlignment="1">
      <alignment horizontal="center" vertical="center"/>
    </xf>
    <xf numFmtId="3" fontId="24" fillId="2" borderId="4" xfId="21" applyNumberFormat="1" applyFont="1" applyFill="1" applyBorder="1" applyAlignment="1">
      <alignment horizontal="center" vertical="center" wrapText="1"/>
    </xf>
    <xf numFmtId="0" fontId="31" fillId="0" borderId="33" xfId="21" applyFont="1" applyBorder="1" applyAlignment="1">
      <alignment horizontal="center" vertical="center"/>
    </xf>
    <xf numFmtId="0" fontId="9" fillId="0" borderId="0" xfId="21" applyFont="1" applyAlignment="1">
      <alignment horizontal="center"/>
    </xf>
    <xf numFmtId="0" fontId="11" fillId="0" borderId="0" xfId="21" applyFont="1" applyFill="1" applyAlignment="1">
      <alignment horizontal="center"/>
    </xf>
    <xf numFmtId="0" fontId="18" fillId="0" borderId="25" xfId="21" applyFont="1" applyFill="1" applyBorder="1"/>
    <xf numFmtId="0" fontId="18" fillId="0" borderId="40" xfId="21" applyFont="1" applyFill="1" applyBorder="1"/>
    <xf numFmtId="0" fontId="9" fillId="0" borderId="42" xfId="21" applyFont="1" applyBorder="1"/>
    <xf numFmtId="167" fontId="30" fillId="2" borderId="3" xfId="21" applyNumberFormat="1" applyFont="1" applyFill="1" applyBorder="1" applyAlignment="1">
      <alignment horizontal="center" vertical="center" textRotation="90" wrapText="1"/>
    </xf>
    <xf numFmtId="0" fontId="18" fillId="0" borderId="41" xfId="21" applyFont="1" applyFill="1" applyBorder="1"/>
    <xf numFmtId="0" fontId="18" fillId="0" borderId="43" xfId="21" applyFont="1" applyFill="1" applyBorder="1"/>
    <xf numFmtId="0" fontId="9" fillId="0" borderId="37" xfId="21" applyFont="1" applyBorder="1"/>
    <xf numFmtId="0" fontId="26" fillId="6" borderId="3" xfId="21" applyFont="1" applyFill="1" applyBorder="1" applyAlignment="1">
      <alignment vertical="center" wrapText="1"/>
    </xf>
    <xf numFmtId="0" fontId="10" fillId="0" borderId="0" xfId="21" applyFont="1" applyBorder="1"/>
    <xf numFmtId="0" fontId="19" fillId="0" borderId="25" xfId="0" applyFont="1" applyFill="1" applyBorder="1"/>
    <xf numFmtId="0" fontId="36" fillId="0" borderId="45" xfId="21" applyFont="1" applyBorder="1" applyAlignment="1">
      <alignment vertical="top"/>
    </xf>
    <xf numFmtId="0" fontId="10" fillId="0" borderId="0" xfId="21" applyFont="1" applyFill="1" applyBorder="1"/>
    <xf numFmtId="0" fontId="19" fillId="0" borderId="41" xfId="0" applyFont="1" applyFill="1" applyBorder="1"/>
    <xf numFmtId="0" fontId="18" fillId="7" borderId="21" xfId="21" applyFont="1" applyFill="1" applyBorder="1"/>
    <xf numFmtId="0" fontId="18" fillId="0" borderId="36" xfId="21" applyFont="1" applyFill="1" applyBorder="1"/>
    <xf numFmtId="0" fontId="35" fillId="0" borderId="35" xfId="0" applyFont="1" applyFill="1" applyBorder="1"/>
    <xf numFmtId="0" fontId="35" fillId="0" borderId="44" xfId="0" applyFont="1" applyFill="1" applyBorder="1"/>
    <xf numFmtId="0" fontId="35" fillId="0" borderId="34" xfId="0" applyFont="1" applyFill="1" applyBorder="1"/>
    <xf numFmtId="0" fontId="35" fillId="0" borderId="36" xfId="0" applyFont="1" applyFill="1" applyBorder="1"/>
    <xf numFmtId="0" fontId="31" fillId="0" borderId="19" xfId="21" applyFont="1" applyFill="1" applyBorder="1" applyAlignment="1">
      <alignment horizontal="center"/>
    </xf>
    <xf numFmtId="0" fontId="31" fillId="0" borderId="19" xfId="21" applyFont="1" applyFill="1" applyBorder="1" applyAlignment="1">
      <alignment horizontal="center" vertical="center"/>
    </xf>
    <xf numFmtId="0" fontId="31" fillId="0" borderId="33" xfId="21" applyFont="1" applyFill="1" applyBorder="1" applyAlignment="1">
      <alignment horizontal="center" vertical="center"/>
    </xf>
    <xf numFmtId="0" fontId="34" fillId="0" borderId="26" xfId="0" applyFont="1" applyFill="1" applyBorder="1"/>
    <xf numFmtId="0" fontId="34" fillId="0" borderId="22" xfId="0" applyFont="1" applyFill="1" applyBorder="1"/>
    <xf numFmtId="0" fontId="34" fillId="0" borderId="32" xfId="0" applyFont="1" applyFill="1" applyBorder="1"/>
    <xf numFmtId="0" fontId="34" fillId="0" borderId="46" xfId="0" applyFont="1" applyFill="1" applyBorder="1"/>
    <xf numFmtId="0" fontId="33" fillId="0" borderId="22" xfId="21" applyFont="1" applyFill="1" applyBorder="1"/>
    <xf numFmtId="0" fontId="19" fillId="6" borderId="37" xfId="0" applyFont="1" applyFill="1" applyBorder="1"/>
    <xf numFmtId="0" fontId="19" fillId="10" borderId="22" xfId="0" applyFont="1" applyFill="1" applyBorder="1"/>
    <xf numFmtId="0" fontId="19" fillId="12" borderId="35" xfId="0" applyFont="1" applyFill="1" applyBorder="1"/>
    <xf numFmtId="0" fontId="18" fillId="12" borderId="23" xfId="21" applyFont="1" applyFill="1" applyBorder="1"/>
    <xf numFmtId="0" fontId="18" fillId="5" borderId="22" xfId="21" applyFont="1" applyFill="1" applyBorder="1"/>
    <xf numFmtId="0" fontId="18" fillId="5" borderId="23" xfId="21" applyFont="1" applyFill="1" applyBorder="1"/>
    <xf numFmtId="0" fontId="32" fillId="13" borderId="22" xfId="0" applyFont="1" applyFill="1" applyBorder="1"/>
    <xf numFmtId="0" fontId="18" fillId="11" borderId="23" xfId="21" applyFont="1" applyFill="1" applyBorder="1"/>
    <xf numFmtId="0" fontId="9" fillId="14" borderId="3" xfId="21" applyFont="1" applyFill="1" applyBorder="1"/>
    <xf numFmtId="0" fontId="9" fillId="5" borderId="3" xfId="21" applyFont="1" applyFill="1" applyBorder="1"/>
    <xf numFmtId="0" fontId="9" fillId="11" borderId="3" xfId="21" applyFont="1" applyFill="1" applyBorder="1"/>
    <xf numFmtId="0" fontId="9" fillId="13" borderId="3" xfId="21" applyFont="1" applyFill="1" applyBorder="1"/>
    <xf numFmtId="0" fontId="37" fillId="0" borderId="3" xfId="21" applyFont="1" applyFill="1" applyBorder="1" applyAlignment="1">
      <alignment vertical="center" wrapText="1"/>
    </xf>
    <xf numFmtId="167" fontId="30" fillId="2" borderId="1" xfId="21" applyNumberFormat="1" applyFont="1" applyFill="1" applyBorder="1" applyAlignment="1">
      <alignment horizontal="center" vertical="center" textRotation="90" wrapText="1"/>
    </xf>
    <xf numFmtId="0" fontId="19" fillId="6" borderId="20" xfId="0" applyFont="1" applyFill="1" applyBorder="1"/>
    <xf numFmtId="0" fontId="19" fillId="8" borderId="20" xfId="0" applyFont="1" applyFill="1" applyBorder="1"/>
    <xf numFmtId="0" fontId="28" fillId="0" borderId="47" xfId="21" applyFont="1" applyBorder="1" applyAlignment="1">
      <alignment horizontal="center" vertical="center"/>
    </xf>
    <xf numFmtId="0" fontId="25" fillId="2" borderId="6" xfId="21" applyFont="1" applyFill="1" applyBorder="1" applyAlignment="1">
      <alignment vertical="center" wrapText="1"/>
    </xf>
    <xf numFmtId="0" fontId="19" fillId="7" borderId="23" xfId="0" applyFont="1" applyFill="1" applyBorder="1"/>
    <xf numFmtId="0" fontId="32" fillId="13" borderId="23" xfId="0" applyFont="1" applyFill="1" applyBorder="1"/>
    <xf numFmtId="0" fontId="38" fillId="0" borderId="0" xfId="21" applyFont="1"/>
    <xf numFmtId="0" fontId="40" fillId="0" borderId="0" xfId="21" applyFont="1"/>
    <xf numFmtId="0" fontId="41" fillId="0" borderId="3" xfId="0" applyFont="1" applyBorder="1" applyAlignment="1">
      <alignment horizontal="center" vertical="center" wrapText="1"/>
    </xf>
    <xf numFmtId="0" fontId="41" fillId="0" borderId="3" xfId="0" applyFont="1" applyBorder="1" applyAlignment="1">
      <alignment horizontal="left" vertical="center" wrapText="1"/>
    </xf>
    <xf numFmtId="0" fontId="19" fillId="0" borderId="50" xfId="0" applyFont="1" applyFill="1" applyBorder="1"/>
    <xf numFmtId="0" fontId="41" fillId="0" borderId="6" xfId="0" applyFont="1" applyBorder="1" applyAlignment="1">
      <alignment horizontal="center" vertical="center" wrapText="1"/>
    </xf>
    <xf numFmtId="0" fontId="41" fillId="0" borderId="6" xfId="0" applyFont="1" applyBorder="1" applyAlignment="1">
      <alignment horizontal="left" vertical="center" wrapText="1"/>
    </xf>
    <xf numFmtId="0" fontId="44" fillId="0" borderId="0" xfId="0" applyFont="1"/>
    <xf numFmtId="4" fontId="44" fillId="0" borderId="3" xfId="0" applyNumberFormat="1" applyFont="1" applyBorder="1" applyAlignment="1">
      <alignment vertical="center"/>
    </xf>
    <xf numFmtId="4" fontId="25" fillId="2" borderId="3" xfId="21" applyNumberFormat="1" applyFont="1" applyFill="1" applyBorder="1" applyAlignment="1">
      <alignment vertical="center" wrapText="1"/>
    </xf>
    <xf numFmtId="0" fontId="17" fillId="2" borderId="2" xfId="21" applyFont="1" applyFill="1" applyBorder="1" applyAlignment="1"/>
    <xf numFmtId="0" fontId="17" fillId="2" borderId="17" xfId="21" applyFont="1" applyFill="1" applyBorder="1" applyAlignment="1"/>
    <xf numFmtId="0" fontId="26" fillId="3" borderId="4" xfId="21" applyFont="1" applyFill="1" applyBorder="1" applyAlignment="1">
      <alignment horizontal="center" vertical="center" wrapText="1"/>
    </xf>
    <xf numFmtId="0" fontId="26" fillId="3" borderId="5" xfId="21" applyFont="1" applyFill="1" applyBorder="1" applyAlignment="1">
      <alignment horizontal="center" vertical="center" wrapText="1"/>
    </xf>
    <xf numFmtId="0" fontId="18" fillId="6" borderId="23" xfId="21" applyFont="1" applyFill="1" applyBorder="1"/>
    <xf numFmtId="0" fontId="9" fillId="6" borderId="3" xfId="21" applyFont="1" applyFill="1" applyBorder="1"/>
    <xf numFmtId="168" fontId="44" fillId="0" borderId="3" xfId="0" applyNumberFormat="1" applyFont="1" applyBorder="1" applyAlignment="1">
      <alignment vertical="center"/>
    </xf>
    <xf numFmtId="43" fontId="25" fillId="0" borderId="4" xfId="8" applyNumberFormat="1" applyFont="1" applyFill="1" applyBorder="1" applyAlignment="1">
      <alignment horizontal="center" vertical="center" wrapText="1"/>
    </xf>
    <xf numFmtId="43" fontId="25" fillId="0" borderId="5" xfId="8" applyNumberFormat="1" applyFont="1" applyFill="1" applyBorder="1" applyAlignment="1">
      <alignment horizontal="center" vertical="center" wrapText="1"/>
    </xf>
    <xf numFmtId="43" fontId="25" fillId="0" borderId="6" xfId="8" applyNumberFormat="1" applyFont="1" applyFill="1" applyBorder="1" applyAlignment="1">
      <alignment horizontal="center" vertical="center" wrapText="1"/>
    </xf>
    <xf numFmtId="43" fontId="25" fillId="4" borderId="4" xfId="8" applyNumberFormat="1" applyFont="1" applyFill="1" applyBorder="1" applyAlignment="1">
      <alignment horizontal="center" vertical="center" wrapText="1"/>
    </xf>
    <xf numFmtId="43" fontId="25" fillId="4" borderId="5" xfId="8" applyNumberFormat="1" applyFont="1" applyFill="1" applyBorder="1" applyAlignment="1">
      <alignment horizontal="center" vertical="center" wrapText="1"/>
    </xf>
    <xf numFmtId="0" fontId="26" fillId="3" borderId="4" xfId="21" applyFont="1" applyFill="1" applyBorder="1" applyAlignment="1">
      <alignment horizontal="center" vertical="center" wrapText="1"/>
    </xf>
    <xf numFmtId="0" fontId="26" fillId="3" borderId="5" xfId="21" applyFont="1" applyFill="1" applyBorder="1" applyAlignment="1">
      <alignment horizontal="center" vertical="center" wrapText="1"/>
    </xf>
    <xf numFmtId="0" fontId="26" fillId="3" borderId="14" xfId="21" applyFont="1" applyFill="1" applyBorder="1" applyAlignment="1">
      <alignment horizontal="center" vertical="center" wrapText="1"/>
    </xf>
    <xf numFmtId="49" fontId="25" fillId="0" borderId="7" xfId="21" applyNumberFormat="1" applyFont="1" applyBorder="1" applyAlignment="1">
      <alignment horizontal="center" vertical="center"/>
    </xf>
    <xf numFmtId="49" fontId="25" fillId="0" borderId="10" xfId="21" applyNumberFormat="1" applyFont="1" applyBorder="1" applyAlignment="1">
      <alignment horizontal="center" vertical="center"/>
    </xf>
    <xf numFmtId="0" fontId="26" fillId="0" borderId="8" xfId="21" applyFont="1" applyBorder="1" applyAlignment="1">
      <alignment horizontal="center" vertical="center"/>
    </xf>
    <xf numFmtId="0" fontId="26" fillId="0" borderId="3" xfId="21" applyFont="1" applyBorder="1" applyAlignment="1">
      <alignment horizontal="center" vertical="center"/>
    </xf>
    <xf numFmtId="0" fontId="26" fillId="0" borderId="8" xfId="21" applyFont="1" applyBorder="1" applyAlignment="1">
      <alignment horizontal="center" vertical="center" wrapText="1"/>
    </xf>
    <xf numFmtId="0" fontId="26" fillId="0" borderId="3" xfId="21" applyFont="1" applyBorder="1" applyAlignment="1">
      <alignment horizontal="center" vertical="center" wrapText="1"/>
    </xf>
    <xf numFmtId="43" fontId="25" fillId="4" borderId="14" xfId="8" applyNumberFormat="1" applyFont="1" applyFill="1" applyBorder="1" applyAlignment="1">
      <alignment horizontal="center" vertical="center" wrapText="1"/>
    </xf>
    <xf numFmtId="0" fontId="24" fillId="0" borderId="8" xfId="21" applyFont="1" applyBorder="1" applyAlignment="1">
      <alignment horizontal="center" vertical="center" wrapText="1"/>
    </xf>
    <xf numFmtId="0" fontId="24" fillId="0" borderId="3" xfId="21" applyFont="1" applyBorder="1" applyAlignment="1">
      <alignment horizontal="center" vertical="center" wrapText="1"/>
    </xf>
    <xf numFmtId="0" fontId="11" fillId="9" borderId="1" xfId="21" applyFont="1" applyFill="1" applyBorder="1" applyAlignment="1">
      <alignment horizontal="center"/>
    </xf>
    <xf numFmtId="0" fontId="11" fillId="9" borderId="2" xfId="21" applyFont="1" applyFill="1" applyBorder="1" applyAlignment="1">
      <alignment horizontal="center"/>
    </xf>
    <xf numFmtId="0" fontId="11" fillId="9" borderId="17" xfId="21" applyFont="1" applyFill="1" applyBorder="1" applyAlignment="1">
      <alignment horizontal="center"/>
    </xf>
    <xf numFmtId="0" fontId="22" fillId="0" borderId="8" xfId="21" applyFont="1" applyBorder="1" applyAlignment="1">
      <alignment horizontal="center" vertical="center"/>
    </xf>
    <xf numFmtId="0" fontId="22" fillId="0" borderId="15" xfId="21" applyFont="1" applyBorder="1" applyAlignment="1">
      <alignment horizontal="center" vertical="center"/>
    </xf>
    <xf numFmtId="0" fontId="22" fillId="0" borderId="13" xfId="21" applyFont="1" applyBorder="1" applyAlignment="1">
      <alignment horizontal="center" vertical="center"/>
    </xf>
    <xf numFmtId="0" fontId="22" fillId="0" borderId="16" xfId="21" applyFont="1" applyBorder="1" applyAlignment="1">
      <alignment horizontal="center" vertical="center"/>
    </xf>
    <xf numFmtId="0" fontId="22" fillId="0" borderId="9" xfId="21" applyFont="1" applyBorder="1" applyAlignment="1">
      <alignment horizontal="center" vertical="center"/>
    </xf>
    <xf numFmtId="0" fontId="17" fillId="2" borderId="48" xfId="21" applyFont="1" applyFill="1" applyBorder="1" applyAlignment="1">
      <alignment horizontal="center"/>
    </xf>
    <xf numFmtId="0" fontId="17" fillId="2" borderId="49" xfId="21" applyFont="1" applyFill="1" applyBorder="1" applyAlignment="1">
      <alignment horizontal="center"/>
    </xf>
    <xf numFmtId="0" fontId="23" fillId="0" borderId="0" xfId="21" applyFont="1" applyAlignment="1">
      <alignment horizontal="left" vertical="center" wrapText="1"/>
    </xf>
    <xf numFmtId="0" fontId="17" fillId="2" borderId="2" xfId="21" applyFont="1" applyFill="1" applyBorder="1" applyAlignment="1">
      <alignment horizontal="center"/>
    </xf>
    <xf numFmtId="0" fontId="17" fillId="2" borderId="17" xfId="21" applyFont="1" applyFill="1" applyBorder="1" applyAlignment="1">
      <alignment horizontal="center"/>
    </xf>
    <xf numFmtId="0" fontId="26" fillId="3" borderId="6" xfId="21" applyFont="1" applyFill="1" applyBorder="1" applyAlignment="1">
      <alignment horizontal="center" vertical="center" wrapText="1"/>
    </xf>
    <xf numFmtId="43" fontId="25" fillId="4" borderId="6" xfId="8" applyNumberFormat="1" applyFont="1" applyFill="1" applyBorder="1" applyAlignment="1">
      <alignment horizontal="center" vertical="center" wrapText="1"/>
    </xf>
    <xf numFmtId="0" fontId="39" fillId="0" borderId="0" xfId="21" applyFont="1" applyBorder="1" applyAlignment="1">
      <alignment horizontal="center"/>
    </xf>
    <xf numFmtId="0" fontId="39" fillId="0" borderId="0" xfId="21" applyFont="1" applyAlignment="1">
      <alignment horizontal="center"/>
    </xf>
    <xf numFmtId="0" fontId="17" fillId="2" borderId="29" xfId="21" applyFont="1" applyFill="1" applyBorder="1" applyAlignment="1">
      <alignment horizontal="center"/>
    </xf>
    <xf numFmtId="0" fontId="17" fillId="2" borderId="30" xfId="21" applyFont="1" applyFill="1" applyBorder="1" applyAlignment="1">
      <alignment horizontal="center"/>
    </xf>
    <xf numFmtId="0" fontId="17" fillId="2" borderId="31" xfId="21" applyFont="1" applyFill="1" applyBorder="1" applyAlignment="1">
      <alignment horizontal="center"/>
    </xf>
    <xf numFmtId="0" fontId="13" fillId="2" borderId="2" xfId="21" applyFont="1" applyFill="1" applyBorder="1" applyAlignment="1">
      <alignment horizontal="center"/>
    </xf>
    <xf numFmtId="0" fontId="13" fillId="2" borderId="17" xfId="21" applyFont="1" applyFill="1" applyBorder="1" applyAlignment="1">
      <alignment horizontal="center"/>
    </xf>
    <xf numFmtId="0" fontId="22" fillId="0" borderId="8" xfId="21" applyFont="1" applyBorder="1" applyAlignment="1">
      <alignment horizontal="center" vertical="center" wrapText="1"/>
    </xf>
    <xf numFmtId="0" fontId="22" fillId="0" borderId="3" xfId="21" applyFont="1" applyBorder="1" applyAlignment="1">
      <alignment horizontal="center" vertical="center" wrapText="1"/>
    </xf>
    <xf numFmtId="0" fontId="43" fillId="0" borderId="3" xfId="0" applyFont="1" applyBorder="1" applyAlignment="1">
      <alignment horizontal="center" vertical="center" wrapText="1"/>
    </xf>
    <xf numFmtId="0" fontId="45" fillId="0" borderId="3" xfId="0" applyFont="1" applyBorder="1" applyAlignment="1">
      <alignment horizontal="center" vertical="center" wrapText="1"/>
    </xf>
    <xf numFmtId="0" fontId="46" fillId="0" borderId="45" xfId="21" applyFont="1" applyBorder="1" applyAlignment="1">
      <alignment vertical="top"/>
    </xf>
  </cellXfs>
  <cellStyles count="26">
    <cellStyle name="Cantitate" xfId="7"/>
    <cellStyle name="Comma 2" xfId="3"/>
    <cellStyle name="Comma 2 2" xfId="8"/>
    <cellStyle name="Comma 2 3" xfId="9"/>
    <cellStyle name="Comma 3" xfId="10"/>
    <cellStyle name="Comma 4" xfId="11"/>
    <cellStyle name="Comma 5" xfId="5"/>
    <cellStyle name="Comma 6" xfId="12"/>
    <cellStyle name="Heading 1" xfId="25" builtinId="16"/>
    <cellStyle name="Normal" xfId="0" builtinId="0"/>
    <cellStyle name="Normal 10" xfId="1"/>
    <cellStyle name="Normal 10 2 2" xfId="22"/>
    <cellStyle name="Normal 2" xfId="4"/>
    <cellStyle name="Normal 2 3" xfId="6"/>
    <cellStyle name="Normal 2 4" xfId="23"/>
    <cellStyle name="Normal 3" xfId="13"/>
    <cellStyle name="Normal 4" xfId="14"/>
    <cellStyle name="Normal 5" xfId="15"/>
    <cellStyle name="Normal 5 2 2 2" xfId="24"/>
    <cellStyle name="Normal 5 2 3" xfId="21"/>
    <cellStyle name="Percent 2" xfId="2"/>
    <cellStyle name="Percent 2 2" xfId="16"/>
    <cellStyle name="Percent 3" xfId="17"/>
    <cellStyle name="Percent 4" xfId="18"/>
    <cellStyle name="PretUnitar" xfId="19"/>
    <cellStyle name="Valoare" xfId="20"/>
  </cellStyles>
  <dxfs count="23">
    <dxf>
      <font>
        <color rgb="FFFF0000"/>
      </font>
      <numFmt numFmtId="2" formatCode="0.00"/>
      <fill>
        <patternFill>
          <fgColor rgb="FFFF0000"/>
        </patternFill>
      </fill>
    </dxf>
    <dxf>
      <fill>
        <gradientFill type="path" left="0.5" right="0.5" top="0.5" bottom="0.5">
          <stop position="0">
            <color theme="0"/>
          </stop>
          <stop position="1">
            <color rgb="FFFFFF00"/>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rgb="FFFFFF00"/>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rgb="FFFFFF00"/>
          </stop>
        </gradientFill>
      </fill>
    </dxf>
    <dxf>
      <fill>
        <gradientFill type="path" left="0.5" right="0.5" top="0.5" bottom="0.5">
          <stop position="0">
            <color theme="0"/>
          </stop>
          <stop position="1">
            <color theme="9"/>
          </stop>
        </gradientFill>
      </fill>
    </dxf>
    <dxf>
      <font>
        <color rgb="FFFF0000"/>
      </font>
      <numFmt numFmtId="2" formatCode="0.00"/>
      <fill>
        <patternFill>
          <fgColor rgb="FFFF0000"/>
        </patternFill>
      </fill>
    </dxf>
    <dxf>
      <font>
        <color rgb="FFFF0000"/>
      </font>
      <numFmt numFmtId="2" formatCode="0.00"/>
      <fill>
        <patternFill>
          <fgColor rgb="FFFF0000"/>
        </patternFill>
      </fill>
    </dxf>
    <dxf>
      <font>
        <color rgb="FFFF0000"/>
      </font>
      <numFmt numFmtId="2" formatCode="0.00"/>
      <fill>
        <patternFill>
          <fgColor rgb="FFFF0000"/>
        </patternFill>
      </fill>
    </dxf>
    <dxf>
      <fill>
        <gradientFill type="path" left="0.5" right="0.5" top="0.5" bottom="0.5">
          <stop position="0">
            <color theme="0"/>
          </stop>
          <stop position="1">
            <color rgb="FFFFFF00"/>
          </stop>
        </gradientFill>
      </fill>
    </dxf>
    <dxf>
      <fill>
        <gradientFill type="path" left="0.5" right="0.5" top="0.5" bottom="0.5">
          <stop position="0">
            <color theme="0"/>
          </stop>
          <stop position="1">
            <color theme="9"/>
          </stop>
        </gradientFill>
      </fill>
    </dxf>
    <dxf>
      <fill>
        <gradientFill type="path" left="0.5" right="0.5" top="0.5" bottom="0.5">
          <stop position="0">
            <color theme="0"/>
          </stop>
          <stop position="1">
            <color rgb="FFFFFF00"/>
          </stop>
        </gradientFill>
      </fill>
    </dxf>
    <dxf>
      <fill>
        <gradientFill type="path" left="0.5" right="0.5" top="0.5" bottom="0.5">
          <stop position="0">
            <color theme="0"/>
          </stop>
          <stop position="1">
            <color theme="9"/>
          </stop>
        </gradientFill>
      </fill>
    </dxf>
    <dxf>
      <font>
        <color rgb="FFFF0000"/>
      </font>
      <numFmt numFmtId="2" formatCode="0.00"/>
      <fill>
        <patternFill>
          <fgColor rgb="FFFF0000"/>
        </patternFill>
      </fill>
    </dxf>
    <dxf>
      <fill>
        <gradientFill type="path" left="0.5" right="0.5" top="0.5" bottom="0.5">
          <stop position="0">
            <color theme="0"/>
          </stop>
          <stop position="1">
            <color theme="9"/>
          </stop>
        </gradientFill>
      </fill>
    </dxf>
  </dxfs>
  <tableStyles count="0" defaultTableStyle="TableStyleMedium2" defaultPivotStyle="PivotStyleLight16"/>
  <colors>
    <mruColors>
      <color rgb="FFFF7C80"/>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inserver\WB_MunicipalServicesC2\Devize\30Sept08\Statii_PF_24Sept2008\Miercurie%20Sibiului%20WWT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inserver\WB_MunicipalServicesC2\Devize\30Sept08\Statii_PF_24Sept2008\Avrig%20WWT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nsultanta7\full_acces\Sibiu\Cluj_Model%20Aplicatie%20CF_martie%202008\MVV_FINCBA_C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inserver\WB_MunicipalServicesC2\Devize\30Sept08\Statii_PF_24Sept2008\Sibiu%20WWT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alina.oancea\Personale\backup\alina%20rusen\proiecte\BM\Arad\FinModelROMANIA-Ara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OBITA\C\SetaSA\BOB\Botosani\1%20SF\Parte%20scrisa\Documentatie%20SF\Doc%20ec%20BUN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oiecte_2\S%20A%20P%20A%20R%20D\Hochland\Devize_BI\Final\Hoch_DG+DO+BI_22.11.05_rotunjiri.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Proiecte%20Romair\P513_Satu%20Mare\09%20Lucru\01%20AF%20si%20SF\09_AF_ZZLLAAAA\CAP%201%20CF\Apendice%204\I_SF\03_Anexe\Anexa%20001%20-%20Deviz\Deviz%20General%20Aplicatie%20Satu%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s"/>
      <sheetName val="Unit Rates"/>
      <sheetName val="Buffer tanks"/>
    </sheetNames>
    <sheetDataSet>
      <sheetData sheetId="0" refreshError="1"/>
      <sheetData sheetId="1" refreshError="1">
        <row r="7">
          <cell r="B7">
            <v>0.15</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s"/>
      <sheetName val="Unit Rates"/>
      <sheetName val="Buffer tanks"/>
    </sheetNames>
    <sheetDataSet>
      <sheetData sheetId="0" refreshError="1"/>
      <sheetData sheetId="1" refreshError="1">
        <row r="5">
          <cell r="B5">
            <v>0.2</v>
          </cell>
        </row>
        <row r="6">
          <cell r="B6">
            <v>0.2</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Summary"/>
      <sheetName val="Control Panel"/>
      <sheetName val="IN_OMA_PRO"/>
      <sheetName val="IN_INV_PRO"/>
      <sheetName val="IN_OthCAPEX"/>
      <sheetName val="IN_DEPR_PRO"/>
      <sheetName val="IN_Loans"/>
      <sheetName val="IN_DPC_PRO"/>
      <sheetName val="IN_DPC_NOPRO"/>
      <sheetName val="IN_DPC_SUM"/>
      <sheetName val="IN_Tariffs_PRO"/>
      <sheetName val="IN_SUM"/>
      <sheetName val="Input PRO_short"/>
      <sheetName val="Input NOPRO_short"/>
      <sheetName val="OUT_ROC_RON"/>
      <sheetName val="FIG_Rev_OMACost"/>
      <sheetName val="FIG_EBIT"/>
      <sheetName val="FIG_CASH FLOW"/>
      <sheetName val="FIG_CASH FLOW (2)"/>
      <sheetName val="OUT_ROC_EUR"/>
      <sheetName val="OUT_PRO CF_RON"/>
      <sheetName val="OUT_PRO CF_EUR"/>
      <sheetName val="OUT_COMP_PRO-NOPRO"/>
      <sheetName val="OUT_IncrDEM"/>
      <sheetName val="OUT_INV"/>
      <sheetName val="OUT_IncrOM&amp;A"/>
      <sheetName val="OUT_IncrREV"/>
      <sheetName val="Financing Gap"/>
      <sheetName val="FIG_FNPVK"/>
      <sheetName val="FinPlan"/>
      <sheetName val="TarAff TotROC"/>
      <sheetName val="TarAff TotROC (2)"/>
      <sheetName val="TarAff Urb"/>
      <sheetName val="TarAff Urb (2)"/>
      <sheetName val="TarAff Rur"/>
      <sheetName val="TarAff Rur (2)"/>
      <sheetName val="SensAna"/>
      <sheetName val="RiskAna"/>
      <sheetName val="SensAna_ROC"/>
      <sheetName val="RiskAna_ROC"/>
      <sheetName val="FIG_SensNPVC"/>
      <sheetName val="FIG_SensNPVK"/>
      <sheetName val="FIG_RiskFNPVK"/>
      <sheetName val="FIG_RiskFRRK"/>
      <sheetName val="FIG_Risk_CFDef"/>
      <sheetName val="FIG_Risk_CFDef 20-36"/>
    </sheetNames>
    <sheetDataSet>
      <sheetData sheetId="0"/>
      <sheetData sheetId="1"/>
      <sheetData sheetId="2" refreshError="1">
        <row r="11">
          <cell r="F11">
            <v>2006</v>
          </cell>
        </row>
        <row r="12">
          <cell r="F12" t="str">
            <v>RON</v>
          </cell>
        </row>
        <row r="13">
          <cell r="F13">
            <v>1000</v>
          </cell>
        </row>
        <row r="14">
          <cell r="F14">
            <v>3.52</v>
          </cell>
        </row>
        <row r="34">
          <cell r="F34">
            <v>0.05</v>
          </cell>
        </row>
        <row r="49">
          <cell r="F49">
            <v>15</v>
          </cell>
        </row>
        <row r="50">
          <cell r="F50">
            <v>3</v>
          </cell>
        </row>
        <row r="51">
          <cell r="F51">
            <v>0.09</v>
          </cell>
        </row>
        <row r="52">
          <cell r="F52">
            <v>0</v>
          </cell>
        </row>
        <row r="53">
          <cell r="F53">
            <v>0</v>
          </cell>
        </row>
        <row r="58">
          <cell r="F58">
            <v>0.02</v>
          </cell>
        </row>
        <row r="61">
          <cell r="F61">
            <v>0.16</v>
          </cell>
        </row>
        <row r="63">
          <cell r="F63">
            <v>0.5</v>
          </cell>
        </row>
        <row r="66">
          <cell r="F66">
            <v>100</v>
          </cell>
        </row>
        <row r="67">
          <cell r="F67">
            <v>5</v>
          </cell>
        </row>
        <row r="68">
          <cell r="F68">
            <v>60</v>
          </cell>
        </row>
        <row r="70">
          <cell r="F70">
            <v>15</v>
          </cell>
        </row>
        <row r="71">
          <cell r="F71">
            <v>30</v>
          </cell>
        </row>
        <row r="72">
          <cell r="F72">
            <v>3029.7395498682145</v>
          </cell>
        </row>
        <row r="74">
          <cell r="F74">
            <v>30</v>
          </cell>
        </row>
        <row r="75">
          <cell r="F75">
            <v>60</v>
          </cell>
        </row>
        <row r="76">
          <cell r="F76">
            <v>0.1</v>
          </cell>
        </row>
        <row r="79">
          <cell r="F79">
            <v>0.19</v>
          </cell>
        </row>
      </sheetData>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s"/>
      <sheetName val="Unit Rates"/>
      <sheetName val="Buffer tanks"/>
    </sheetNames>
    <sheetDataSet>
      <sheetData sheetId="0" refreshError="1"/>
      <sheetData sheetId="1" refreshError="1">
        <row r="3">
          <cell r="B3">
            <v>1.2</v>
          </cell>
        </row>
        <row r="4">
          <cell r="B4">
            <v>2</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With"/>
      <sheetName val="Arie ROC WSA"/>
      <sheetName val="Arie ROC CLUSTER"/>
      <sheetName val="WSA_WW Clusters"/>
      <sheetName val="GrowthRates"/>
      <sheetName val="TDem_With"/>
      <sheetName val="TDem_Wout"/>
      <sheetName val="TDem_WoutARAD"/>
      <sheetName val="TDem_WithARAD"/>
      <sheetName val="TDem_WoutCURTICI"/>
      <sheetName val="TDem_WithCurtici"/>
      <sheetName val="TDem_WoutSANTANA "/>
      <sheetName val="TDem_WithSantana"/>
      <sheetName val="TDem_WoutNADLAC"/>
      <sheetName val="TDem_WithNadlac"/>
      <sheetName val="TDem_WoutPECICA"/>
      <sheetName val="TDem_WithPecica"/>
      <sheetName val="TDem_WouTLIPOVA"/>
      <sheetName val="TDem_WithLipova"/>
      <sheetName val="TDem_WoutGHIOROC"/>
      <sheetName val="TDem_WithGhioroc"/>
      <sheetName val="TDem_WoutPANCOTA"/>
      <sheetName val="TDem_With Pancota "/>
      <sheetName val="TDem_WoutINEU "/>
      <sheetName val="TDem_With Ineu"/>
      <sheetName val="TDem_Wout_alte loc"/>
      <sheetName val="TDem_With_alte loc"/>
      <sheetName val="Sales_Wout"/>
      <sheetName val="Sales_With"/>
      <sheetName val="OM&amp;A_Wout"/>
      <sheetName val="OM&amp;A_With"/>
      <sheetName val="Redeventa"/>
      <sheetName val="Imob_CAA"/>
      <sheetName val="Deprec_Wout_Eur"/>
      <sheetName val="Deprec_With_Eur"/>
      <sheetName val="Deprec_Wout_RON"/>
      <sheetName val="Deprec_With_RON"/>
      <sheetName val="Rev_Wout"/>
      <sheetName val="Rev_With"/>
      <sheetName val="Tariffs_Wout_REAL"/>
      <sheetName val="Tariffs_With_REAL"/>
      <sheetName val="TariffAFF_With"/>
      <sheetName val="Rev_Incr"/>
      <sheetName val="FinGap_Wk"/>
      <sheetName val="FRR_K"/>
      <sheetName val="FRR_C"/>
      <sheetName val="InvSch_Wout"/>
      <sheetName val="InvSch_With"/>
      <sheetName val="ROC_RON"/>
      <sheetName val="FinPlan"/>
      <sheetName val="ExistLoanCAA"/>
      <sheetName val="Loan"/>
      <sheetName val="DPC_With"/>
      <sheetName val="DPC_Wout"/>
      <sheetName val="SensPj_Sc1"/>
      <sheetName val="SensPj_Sc2"/>
      <sheetName val="SensROC"/>
      <sheetName val="Sheet1"/>
      <sheetName val="D.2.3 current"/>
      <sheetName val="CostBreak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7">
          <cell r="E7">
            <v>8879.5820330898969</v>
          </cell>
        </row>
      </sheetData>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vG"/>
      <sheetName val="DvF"/>
      <sheetName val="DOT"/>
      <sheetName val="Cen"/>
      <sheetName val="vCA"/>
      <sheetName val="vIT"/>
      <sheetName val="vIH"/>
      <sheetName val="vIE"/>
      <sheetName val="INDIC"/>
      <sheetName val="AMORT"/>
      <sheetName val="UT"/>
      <sheetName val="Baza calcul"/>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r. neeelig."/>
      <sheetName val="Buget general Romair"/>
      <sheetName val="DG"/>
      <sheetName val="DO 1"/>
      <sheetName val="DO 2"/>
      <sheetName val="DO 3"/>
      <sheetName val="DO 4"/>
      <sheetName val="DO 5 (5-14)"/>
      <sheetName val="DO 6"/>
      <sheetName val="TVA"/>
      <sheetName val="BI_final"/>
      <sheetName val="BI"/>
      <sheetName val="ANEXA A1"/>
      <sheetName val="DO 1(NOU)"/>
      <sheetName val="DO 2(NOU)"/>
      <sheetName val="DO 3(NOU)"/>
      <sheetName val="DO 4(NOU)"/>
      <sheetName val="DO 5(NOU)"/>
      <sheetName val="DO 6(NOU)"/>
      <sheetName val="DO 7(NOU)"/>
      <sheetName val="DO 8(NOU)"/>
      <sheetName val="DO 9(NOU)"/>
      <sheetName val="DO 10(NOU)"/>
      <sheetName val="DO 11(NOU)"/>
      <sheetName val="DO 12(NOU)"/>
      <sheetName val="DO 13(NOU)"/>
      <sheetName val="DO 14(NOU)"/>
    </sheetNames>
    <sheetDataSet>
      <sheetData sheetId="0"/>
      <sheetData sheetId="1"/>
      <sheetData sheetId="2" refreshError="1">
        <row r="4">
          <cell r="D4">
            <v>3.6452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
      <sheetName val="Sheet1"/>
      <sheetName val="CL-uri constant"/>
      <sheetName val="CL-uri curente"/>
      <sheetName val="Pret UAT"/>
      <sheetName val="Pret UAT Etapizare"/>
      <sheetName val="Esalonare invest"/>
      <sheetName val="Coeficienti"/>
      <sheetName val="CB cst"/>
      <sheetName val="Schema de echiv"/>
      <sheetName val="Schema de echiv Et.1"/>
      <sheetName val="Schema de echiv Et.2"/>
      <sheetName val="CB crt"/>
      <sheetName val="Costuri mediu"/>
      <sheetName val="1.1 DG DO"/>
      <sheetName val="1.1 DG DO Et.1"/>
      <sheetName val="1.1 DG DO Et.2"/>
      <sheetName val="1.1 DG DO Curente"/>
      <sheetName val="1.1 DG DO Et.1 Curent"/>
      <sheetName val="1.1 DG DO Et.2 Curent"/>
      <sheetName val="1.1 DG"/>
      <sheetName val="1.1 DG Et.1"/>
      <sheetName val="1.1 DG Et.2"/>
      <sheetName val="1.1 DG CURENTE"/>
      <sheetName val="1.1 DG CURENTE Et.1"/>
      <sheetName val="1.1 DG CURENTE Et.2"/>
      <sheetName val="F.01"/>
      <sheetName val="F.02"/>
      <sheetName val="F.03"/>
      <sheetName val="F.04"/>
      <sheetName val="1A"/>
      <sheetName val="2.1.1 A"/>
      <sheetName val="2.1.2 A"/>
      <sheetName val="2.1.2 C"/>
      <sheetName val="2.1.3 A"/>
      <sheetName val="2.1.4 A"/>
      <sheetName val="2.1.5 A"/>
      <sheetName val="2.2.1 A"/>
      <sheetName val="2.2.2 A"/>
      <sheetName val="2.2.2 C"/>
      <sheetName val="2.2.3 A"/>
      <sheetName val="2.2.4 A"/>
      <sheetName val="2.2.4 C"/>
      <sheetName val="2.2.5 A"/>
      <sheetName val="2.2.5 C"/>
      <sheetName val="2.2.6 C"/>
      <sheetName val="2.2.7 C"/>
      <sheetName val="2.2.8 A"/>
      <sheetName val="2.3.1 A"/>
      <sheetName val="2.3.2 A"/>
      <sheetName val="2.3.3 A"/>
      <sheetName val="2.3.4 C"/>
      <sheetName val="2.3.5 C"/>
      <sheetName val="2.3.6 A"/>
      <sheetName val="3.1 C"/>
      <sheetName val="3.2 A"/>
      <sheetName val="3.2 C"/>
      <sheetName val="3.3 A"/>
      <sheetName val="3.3 C"/>
      <sheetName val="3.4 C"/>
      <sheetName val="4.1 A"/>
      <sheetName val="4.1 C"/>
      <sheetName val="4.2 C"/>
      <sheetName val="5.1 A"/>
      <sheetName val="5.2 C"/>
      <sheetName val="5.3 C"/>
      <sheetName val="5.4 C"/>
      <sheetName val="5.5 A"/>
      <sheetName val="5.6 A"/>
      <sheetName val="6.1 A"/>
      <sheetName val="6.2 C"/>
      <sheetName val="6.3 A"/>
      <sheetName val="6.3 C"/>
      <sheetName val="6.4 A"/>
      <sheetName val="7.1 A"/>
      <sheetName val="7.1 C"/>
      <sheetName val="7.2 A"/>
      <sheetName val="7.2 C"/>
      <sheetName val="7.3 A"/>
      <sheetName val="7.4 A"/>
      <sheetName val="7.5 A"/>
      <sheetName val="7.6 A"/>
      <sheetName val="8.1 A"/>
      <sheetName val="8.2 A"/>
      <sheetName val="8.3 A"/>
      <sheetName val="8.3 C"/>
      <sheetName val="8.4 A"/>
      <sheetName val="9.1 A"/>
      <sheetName val="9.1 C"/>
      <sheetName val="9.2 C"/>
      <sheetName val="10.1 C"/>
      <sheetName val="10.2 C"/>
      <sheetName val="11.1 A"/>
      <sheetName val="11.2 A"/>
      <sheetName val="11.3 A"/>
      <sheetName val="11.4 A"/>
      <sheetName val="11.5 A"/>
      <sheetName val="11.6 A"/>
      <sheetName val="11.7 A"/>
      <sheetName val="12.1 C"/>
      <sheetName val="12.2 C"/>
      <sheetName val="12.3 C"/>
      <sheetName val="13.1 C"/>
      <sheetName val="13.2 C"/>
      <sheetName val="14 C"/>
      <sheetName val="Racorduri"/>
      <sheetName val="ATR Electrica"/>
    </sheetNames>
    <sheetDataSet>
      <sheetData sheetId="0"/>
      <sheetData sheetId="1"/>
      <sheetData sheetId="2">
        <row r="3">
          <cell r="AC3">
            <v>76</v>
          </cell>
          <cell r="AJ3">
            <v>844.36</v>
          </cell>
        </row>
        <row r="4">
          <cell r="AC4">
            <v>15.5</v>
          </cell>
          <cell r="AJ4">
            <v>172.20500000000001</v>
          </cell>
        </row>
        <row r="5">
          <cell r="AC5">
            <v>21.465800000000002</v>
          </cell>
          <cell r="AJ5">
            <v>238.48503799999997</v>
          </cell>
        </row>
        <row r="6">
          <cell r="AC6">
            <v>134.76033076923076</v>
          </cell>
          <cell r="AJ6">
            <v>1497.1872748461537</v>
          </cell>
        </row>
        <row r="7">
          <cell r="AC7">
            <v>307.9788537549407</v>
          </cell>
          <cell r="AJ7">
            <v>3387.7673913043473</v>
          </cell>
        </row>
        <row r="8">
          <cell r="AC8">
            <v>758.3944444444445</v>
          </cell>
          <cell r="AJ8">
            <v>8342.3388888888894</v>
          </cell>
        </row>
        <row r="9">
          <cell r="AC9">
            <v>0</v>
          </cell>
          <cell r="AJ9">
            <v>97.310494319534598</v>
          </cell>
        </row>
        <row r="10">
          <cell r="AC10">
            <v>413.37445555555553</v>
          </cell>
          <cell r="AJ10">
            <v>4591.1905551111113</v>
          </cell>
        </row>
        <row r="11">
          <cell r="AC11">
            <v>1086.5376134000005</v>
          </cell>
          <cell r="AJ11">
            <v>12068.550884874003</v>
          </cell>
        </row>
        <row r="16">
          <cell r="AC16">
            <v>1300.2296404000001</v>
          </cell>
          <cell r="AJ16">
            <v>14443.802304844001</v>
          </cell>
        </row>
        <row r="24">
          <cell r="AC24">
            <v>495.30432810000002</v>
          </cell>
          <cell r="AJ24">
            <v>5501.8190851910003</v>
          </cell>
        </row>
        <row r="30">
          <cell r="AC30">
            <v>1816.2734395000004</v>
          </cell>
          <cell r="AJ30">
            <v>20173.814912845002</v>
          </cell>
        </row>
        <row r="34">
          <cell r="AC34">
            <v>770.92765000000009</v>
          </cell>
          <cell r="AJ34">
            <v>8562.4871915000003</v>
          </cell>
        </row>
        <row r="36">
          <cell r="AC36">
            <v>997.65079449999996</v>
          </cell>
          <cell r="AJ36">
            <v>11082.074326894999</v>
          </cell>
        </row>
        <row r="42">
          <cell r="AC42">
            <v>1212.0044300000002</v>
          </cell>
          <cell r="AJ42">
            <v>13461.761217300002</v>
          </cell>
        </row>
        <row r="46">
          <cell r="AC46">
            <v>596.11388840000006</v>
          </cell>
          <cell r="AJ46">
            <v>6621.7913001240004</v>
          </cell>
        </row>
        <row r="52">
          <cell r="AC52">
            <v>2271.6976719999998</v>
          </cell>
          <cell r="AJ52">
            <v>25235.195135919996</v>
          </cell>
        </row>
        <row r="56">
          <cell r="AC56">
            <v>522.98607600000003</v>
          </cell>
          <cell r="AJ56">
            <v>5808.83530436</v>
          </cell>
        </row>
        <row r="58">
          <cell r="AC58">
            <v>385.91197499999998</v>
          </cell>
          <cell r="AJ58">
            <v>4285.5900422499999</v>
          </cell>
        </row>
        <row r="60">
          <cell r="AC60">
            <v>881.65438246153872</v>
          </cell>
          <cell r="AJ60">
            <v>10255.839940615386</v>
          </cell>
        </row>
        <row r="67">
          <cell r="AC67">
            <v>595.58124614925487</v>
          </cell>
          <cell r="AJ67">
            <v>6936.2283126810098</v>
          </cell>
        </row>
        <row r="70">
          <cell r="AC70">
            <v>461.88860359452542</v>
          </cell>
          <cell r="AJ70">
            <v>5379.0837577714656</v>
          </cell>
        </row>
        <row r="72">
          <cell r="AC72">
            <v>303.05</v>
          </cell>
          <cell r="AJ72">
            <v>3539.4500000000003</v>
          </cell>
        </row>
      </sheetData>
      <sheetData sheetId="3"/>
      <sheetData sheetId="4"/>
      <sheetData sheetId="5"/>
      <sheetData sheetId="6"/>
      <sheetData sheetId="7">
        <row r="31">
          <cell r="D31">
            <v>1.0619149687262812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B340"/>
  <sheetViews>
    <sheetView tabSelected="1" zoomScale="28" zoomScaleNormal="28" zoomScaleSheetLayoutView="24" zoomScalePageLayoutView="25" workbookViewId="0">
      <pane xSplit="4" ySplit="6" topLeftCell="E7" activePane="bottomRight" state="frozen"/>
      <selection pane="topRight" activeCell="E1" sqref="E1"/>
      <selection pane="bottomLeft" activeCell="A7" sqref="A7"/>
      <selection pane="bottomRight" activeCell="C4" sqref="C4"/>
    </sheetView>
  </sheetViews>
  <sheetFormatPr defaultRowHeight="12.75" outlineLevelRow="1" x14ac:dyDescent="0.2"/>
  <cols>
    <col min="1" max="1" width="8.85546875" style="15"/>
    <col min="2" max="2" width="14.85546875" style="8" customWidth="1"/>
    <col min="3" max="3" width="114.85546875" style="12" customWidth="1"/>
    <col min="4" max="4" width="18.28515625" style="1" customWidth="1"/>
    <col min="5" max="5" width="32.5703125" style="55" customWidth="1"/>
    <col min="6" max="6" width="13.28515625" style="7" customWidth="1"/>
    <col min="7" max="9" width="12.140625" style="1" hidden="1" customWidth="1"/>
    <col min="10" max="10" width="11.42578125" style="1" hidden="1" customWidth="1"/>
    <col min="11" max="11" width="8.7109375" style="1" hidden="1" customWidth="1"/>
    <col min="12" max="12" width="8.85546875" style="1" hidden="1" customWidth="1"/>
    <col min="13" max="13" width="9.5703125" style="1" hidden="1" customWidth="1"/>
    <col min="14" max="14" width="9.28515625" style="1" hidden="1" customWidth="1"/>
    <col min="15" max="15" width="8.85546875" style="1" hidden="1" customWidth="1"/>
    <col min="16" max="17" width="9.28515625" style="1" hidden="1" customWidth="1"/>
    <col min="18" max="18" width="10.42578125" style="1" hidden="1" customWidth="1"/>
    <col min="19" max="19" width="9.28515625" style="1" hidden="1" customWidth="1"/>
    <col min="20" max="21" width="8.5703125" style="1" hidden="1" customWidth="1"/>
    <col min="22" max="22" width="8.85546875" style="59" hidden="1" customWidth="1"/>
    <col min="23" max="27" width="7.140625" style="1" customWidth="1"/>
    <col min="28" max="30" width="7.140625" style="63" customWidth="1"/>
    <col min="31" max="39" width="7.140625" style="1" customWidth="1"/>
    <col min="40" max="42" width="7.140625" style="63" customWidth="1"/>
    <col min="43" max="51" width="7.140625" style="1" customWidth="1"/>
    <col min="52" max="54" width="7.140625" style="63" customWidth="1"/>
    <col min="55" max="63" width="7.140625" style="1" customWidth="1"/>
    <col min="64" max="66" width="7.140625" style="63" customWidth="1"/>
    <col min="67" max="70" width="7.140625" style="1" customWidth="1"/>
    <col min="71" max="75" width="5.5703125" style="1" customWidth="1"/>
    <col min="76" max="78" width="5.5703125" style="63" customWidth="1"/>
    <col min="79" max="87" width="5.5703125" style="1" customWidth="1"/>
    <col min="88" max="90" width="5.5703125" style="63" customWidth="1"/>
    <col min="91" max="106" width="5.5703125" style="1" customWidth="1"/>
    <col min="107" max="112" width="9.28515625" style="1" bestFit="1" customWidth="1"/>
    <col min="113" max="113" width="10.7109375" style="1" bestFit="1" customWidth="1"/>
    <col min="114" max="124" width="9.28515625" style="1" bestFit="1" customWidth="1"/>
    <col min="125" max="125" width="9.7109375" style="1" bestFit="1" customWidth="1"/>
    <col min="126" max="128" width="9.28515625" style="1" bestFit="1" customWidth="1"/>
    <col min="129" max="129" width="10.7109375" style="1" bestFit="1" customWidth="1"/>
    <col min="130" max="132" width="9.28515625" style="1" bestFit="1" customWidth="1"/>
    <col min="133" max="233" width="9.140625" style="1"/>
    <col min="234" max="234" width="5.85546875" style="1" bestFit="1" customWidth="1"/>
    <col min="235" max="235" width="45.140625" style="1" customWidth="1"/>
    <col min="236" max="236" width="9.5703125" style="1" customWidth="1"/>
    <col min="237" max="237" width="14.140625" style="1" customWidth="1"/>
    <col min="238" max="239" width="9.140625" style="1" customWidth="1"/>
    <col min="240" max="240" width="8" style="1" customWidth="1"/>
    <col min="241" max="241" width="7.42578125" style="1" customWidth="1"/>
    <col min="242" max="242" width="11" style="1" customWidth="1"/>
    <col min="243" max="290" width="0" style="1" hidden="1" customWidth="1"/>
    <col min="291" max="326" width="4.140625" style="1" bestFit="1" customWidth="1"/>
    <col min="327" max="335" width="9.140625" style="1"/>
    <col min="336" max="336" width="9.28515625" style="1" bestFit="1" customWidth="1"/>
    <col min="337" max="338" width="9.140625" style="1"/>
    <col min="339" max="343" width="9.28515625" style="1" bestFit="1" customWidth="1"/>
    <col min="344" max="344" width="9.7109375" style="1" bestFit="1" customWidth="1"/>
    <col min="345" max="348" width="9.28515625" style="1" bestFit="1" customWidth="1"/>
    <col min="349" max="349" width="10.7109375" style="1" bestFit="1" customWidth="1"/>
    <col min="350" max="368" width="9.28515625" style="1" bestFit="1" customWidth="1"/>
    <col min="369" max="369" width="10.7109375" style="1" bestFit="1" customWidth="1"/>
    <col min="370" max="380" width="9.28515625" style="1" bestFit="1" customWidth="1"/>
    <col min="381" max="381" width="9.7109375" style="1" bestFit="1" customWidth="1"/>
    <col min="382" max="384" width="9.28515625" style="1" bestFit="1" customWidth="1"/>
    <col min="385" max="385" width="10.7109375" style="1" bestFit="1" customWidth="1"/>
    <col min="386" max="388" width="9.28515625" style="1" bestFit="1" customWidth="1"/>
    <col min="389" max="489" width="9.140625" style="1"/>
    <col min="490" max="490" width="5.85546875" style="1" bestFit="1" customWidth="1"/>
    <col min="491" max="491" width="45.140625" style="1" customWidth="1"/>
    <col min="492" max="492" width="9.5703125" style="1" customWidth="1"/>
    <col min="493" max="493" width="14.140625" style="1" customWidth="1"/>
    <col min="494" max="495" width="9.140625" style="1" customWidth="1"/>
    <col min="496" max="496" width="8" style="1" customWidth="1"/>
    <col min="497" max="497" width="7.42578125" style="1" customWidth="1"/>
    <col min="498" max="498" width="11" style="1" customWidth="1"/>
    <col min="499" max="546" width="0" style="1" hidden="1" customWidth="1"/>
    <col min="547" max="582" width="4.140625" style="1" bestFit="1" customWidth="1"/>
    <col min="583" max="591" width="9.140625" style="1"/>
    <col min="592" max="592" width="9.28515625" style="1" bestFit="1" customWidth="1"/>
    <col min="593" max="594" width="9.140625" style="1"/>
    <col min="595" max="599" width="9.28515625" style="1" bestFit="1" customWidth="1"/>
    <col min="600" max="600" width="9.7109375" style="1" bestFit="1" customWidth="1"/>
    <col min="601" max="604" width="9.28515625" style="1" bestFit="1" customWidth="1"/>
    <col min="605" max="605" width="10.7109375" style="1" bestFit="1" customWidth="1"/>
    <col min="606" max="624" width="9.28515625" style="1" bestFit="1" customWidth="1"/>
    <col min="625" max="625" width="10.7109375" style="1" bestFit="1" customWidth="1"/>
    <col min="626" max="636" width="9.28515625" style="1" bestFit="1" customWidth="1"/>
    <col min="637" max="637" width="9.7109375" style="1" bestFit="1" customWidth="1"/>
    <col min="638" max="640" width="9.28515625" style="1" bestFit="1" customWidth="1"/>
    <col min="641" max="641" width="10.7109375" style="1" bestFit="1" customWidth="1"/>
    <col min="642" max="644" width="9.28515625" style="1" bestFit="1" customWidth="1"/>
    <col min="645" max="745" width="9.140625" style="1"/>
    <col min="746" max="746" width="5.85546875" style="1" bestFit="1" customWidth="1"/>
    <col min="747" max="747" width="45.140625" style="1" customWidth="1"/>
    <col min="748" max="748" width="9.5703125" style="1" customWidth="1"/>
    <col min="749" max="749" width="14.140625" style="1" customWidth="1"/>
    <col min="750" max="751" width="9.140625" style="1" customWidth="1"/>
    <col min="752" max="752" width="8" style="1" customWidth="1"/>
    <col min="753" max="753" width="7.42578125" style="1" customWidth="1"/>
    <col min="754" max="754" width="11" style="1" customWidth="1"/>
    <col min="755" max="802" width="0" style="1" hidden="1" customWidth="1"/>
    <col min="803" max="838" width="4.140625" style="1" bestFit="1" customWidth="1"/>
    <col min="839" max="847" width="9.140625" style="1"/>
    <col min="848" max="848" width="9.28515625" style="1" bestFit="1" customWidth="1"/>
    <col min="849" max="850" width="9.140625" style="1"/>
    <col min="851" max="855" width="9.28515625" style="1" bestFit="1" customWidth="1"/>
    <col min="856" max="856" width="9.7109375" style="1" bestFit="1" customWidth="1"/>
    <col min="857" max="860" width="9.28515625" style="1" bestFit="1" customWidth="1"/>
    <col min="861" max="861" width="10.7109375" style="1" bestFit="1" customWidth="1"/>
    <col min="862" max="880" width="9.28515625" style="1" bestFit="1" customWidth="1"/>
    <col min="881" max="881" width="10.7109375" style="1" bestFit="1" customWidth="1"/>
    <col min="882" max="892" width="9.28515625" style="1" bestFit="1" customWidth="1"/>
    <col min="893" max="893" width="9.7109375" style="1" bestFit="1" customWidth="1"/>
    <col min="894" max="896" width="9.28515625" style="1" bestFit="1" customWidth="1"/>
    <col min="897" max="897" width="10.7109375" style="1" bestFit="1" customWidth="1"/>
    <col min="898" max="900" width="9.28515625" style="1" bestFit="1" customWidth="1"/>
    <col min="901" max="1001" width="9.140625" style="1"/>
    <col min="1002" max="1002" width="5.85546875" style="1" bestFit="1" customWidth="1"/>
    <col min="1003" max="1003" width="45.140625" style="1" customWidth="1"/>
    <col min="1004" max="1004" width="9.5703125" style="1" customWidth="1"/>
    <col min="1005" max="1005" width="14.140625" style="1" customWidth="1"/>
    <col min="1006" max="1007" width="9.140625" style="1" customWidth="1"/>
    <col min="1008" max="1008" width="8" style="1" customWidth="1"/>
    <col min="1009" max="1009" width="7.42578125" style="1" customWidth="1"/>
    <col min="1010" max="1010" width="11" style="1" customWidth="1"/>
    <col min="1011" max="1058" width="0" style="1" hidden="1" customWidth="1"/>
    <col min="1059" max="1094" width="4.140625" style="1" bestFit="1" customWidth="1"/>
    <col min="1095" max="1103" width="9.140625" style="1"/>
    <col min="1104" max="1104" width="9.28515625" style="1" bestFit="1" customWidth="1"/>
    <col min="1105" max="1106" width="9.140625" style="1"/>
    <col min="1107" max="1111" width="9.28515625" style="1" bestFit="1" customWidth="1"/>
    <col min="1112" max="1112" width="9.7109375" style="1" bestFit="1" customWidth="1"/>
    <col min="1113" max="1116" width="9.28515625" style="1" bestFit="1" customWidth="1"/>
    <col min="1117" max="1117" width="10.7109375" style="1" bestFit="1" customWidth="1"/>
    <col min="1118" max="1136" width="9.28515625" style="1" bestFit="1" customWidth="1"/>
    <col min="1137" max="1137" width="10.7109375" style="1" bestFit="1" customWidth="1"/>
    <col min="1138" max="1148" width="9.28515625" style="1" bestFit="1" customWidth="1"/>
    <col min="1149" max="1149" width="9.7109375" style="1" bestFit="1" customWidth="1"/>
    <col min="1150" max="1152" width="9.28515625" style="1" bestFit="1" customWidth="1"/>
    <col min="1153" max="1153" width="10.7109375" style="1" bestFit="1" customWidth="1"/>
    <col min="1154" max="1156" width="9.28515625" style="1" bestFit="1" customWidth="1"/>
    <col min="1157" max="1257" width="9.140625" style="1"/>
    <col min="1258" max="1258" width="5.85546875" style="1" bestFit="1" customWidth="1"/>
    <col min="1259" max="1259" width="45.140625" style="1" customWidth="1"/>
    <col min="1260" max="1260" width="9.5703125" style="1" customWidth="1"/>
    <col min="1261" max="1261" width="14.140625" style="1" customWidth="1"/>
    <col min="1262" max="1263" width="9.140625" style="1" customWidth="1"/>
    <col min="1264" max="1264" width="8" style="1" customWidth="1"/>
    <col min="1265" max="1265" width="7.42578125" style="1" customWidth="1"/>
    <col min="1266" max="1266" width="11" style="1" customWidth="1"/>
    <col min="1267" max="1314" width="0" style="1" hidden="1" customWidth="1"/>
    <col min="1315" max="1350" width="4.140625" style="1" bestFit="1" customWidth="1"/>
    <col min="1351" max="1359" width="9.140625" style="1"/>
    <col min="1360" max="1360" width="9.28515625" style="1" bestFit="1" customWidth="1"/>
    <col min="1361" max="1362" width="9.140625" style="1"/>
    <col min="1363" max="1367" width="9.28515625" style="1" bestFit="1" customWidth="1"/>
    <col min="1368" max="1368" width="9.7109375" style="1" bestFit="1" customWidth="1"/>
    <col min="1369" max="1372" width="9.28515625" style="1" bestFit="1" customWidth="1"/>
    <col min="1373" max="1373" width="10.7109375" style="1" bestFit="1" customWidth="1"/>
    <col min="1374" max="1392" width="9.28515625" style="1" bestFit="1" customWidth="1"/>
    <col min="1393" max="1393" width="10.7109375" style="1" bestFit="1" customWidth="1"/>
    <col min="1394" max="1404" width="9.28515625" style="1" bestFit="1" customWidth="1"/>
    <col min="1405" max="1405" width="9.7109375" style="1" bestFit="1" customWidth="1"/>
    <col min="1406" max="1408" width="9.28515625" style="1" bestFit="1" customWidth="1"/>
    <col min="1409" max="1409" width="10.7109375" style="1" bestFit="1" customWidth="1"/>
    <col min="1410" max="1412" width="9.28515625" style="1" bestFit="1" customWidth="1"/>
    <col min="1413" max="1513" width="9.140625" style="1"/>
    <col min="1514" max="1514" width="5.85546875" style="1" bestFit="1" customWidth="1"/>
    <col min="1515" max="1515" width="45.140625" style="1" customWidth="1"/>
    <col min="1516" max="1516" width="9.5703125" style="1" customWidth="1"/>
    <col min="1517" max="1517" width="14.140625" style="1" customWidth="1"/>
    <col min="1518" max="1519" width="9.140625" style="1" customWidth="1"/>
    <col min="1520" max="1520" width="8" style="1" customWidth="1"/>
    <col min="1521" max="1521" width="7.42578125" style="1" customWidth="1"/>
    <col min="1522" max="1522" width="11" style="1" customWidth="1"/>
    <col min="1523" max="1570" width="0" style="1" hidden="1" customWidth="1"/>
    <col min="1571" max="1606" width="4.140625" style="1" bestFit="1" customWidth="1"/>
    <col min="1607" max="1615" width="9.140625" style="1"/>
    <col min="1616" max="1616" width="9.28515625" style="1" bestFit="1" customWidth="1"/>
    <col min="1617" max="1618" width="9.140625" style="1"/>
    <col min="1619" max="1623" width="9.28515625" style="1" bestFit="1" customWidth="1"/>
    <col min="1624" max="1624" width="9.7109375" style="1" bestFit="1" customWidth="1"/>
    <col min="1625" max="1628" width="9.28515625" style="1" bestFit="1" customWidth="1"/>
    <col min="1629" max="1629" width="10.7109375" style="1" bestFit="1" customWidth="1"/>
    <col min="1630" max="1648" width="9.28515625" style="1" bestFit="1" customWidth="1"/>
    <col min="1649" max="1649" width="10.7109375" style="1" bestFit="1" customWidth="1"/>
    <col min="1650" max="1660" width="9.28515625" style="1" bestFit="1" customWidth="1"/>
    <col min="1661" max="1661" width="9.7109375" style="1" bestFit="1" customWidth="1"/>
    <col min="1662" max="1664" width="9.28515625" style="1" bestFit="1" customWidth="1"/>
    <col min="1665" max="1665" width="10.7109375" style="1" bestFit="1" customWidth="1"/>
    <col min="1666" max="1668" width="9.28515625" style="1" bestFit="1" customWidth="1"/>
    <col min="1669" max="1769" width="9.140625" style="1"/>
    <col min="1770" max="1770" width="5.85546875" style="1" bestFit="1" customWidth="1"/>
    <col min="1771" max="1771" width="45.140625" style="1" customWidth="1"/>
    <col min="1772" max="1772" width="9.5703125" style="1" customWidth="1"/>
    <col min="1773" max="1773" width="14.140625" style="1" customWidth="1"/>
    <col min="1774" max="1775" width="9.140625" style="1" customWidth="1"/>
    <col min="1776" max="1776" width="8" style="1" customWidth="1"/>
    <col min="1777" max="1777" width="7.42578125" style="1" customWidth="1"/>
    <col min="1778" max="1778" width="11" style="1" customWidth="1"/>
    <col min="1779" max="1826" width="0" style="1" hidden="1" customWidth="1"/>
    <col min="1827" max="1862" width="4.140625" style="1" bestFit="1" customWidth="1"/>
    <col min="1863" max="1871" width="9.140625" style="1"/>
    <col min="1872" max="1872" width="9.28515625" style="1" bestFit="1" customWidth="1"/>
    <col min="1873" max="1874" width="9.140625" style="1"/>
    <col min="1875" max="1879" width="9.28515625" style="1" bestFit="1" customWidth="1"/>
    <col min="1880" max="1880" width="9.7109375" style="1" bestFit="1" customWidth="1"/>
    <col min="1881" max="1884" width="9.28515625" style="1" bestFit="1" customWidth="1"/>
    <col min="1885" max="1885" width="10.7109375" style="1" bestFit="1" customWidth="1"/>
    <col min="1886" max="1904" width="9.28515625" style="1" bestFit="1" customWidth="1"/>
    <col min="1905" max="1905" width="10.7109375" style="1" bestFit="1" customWidth="1"/>
    <col min="1906" max="1916" width="9.28515625" style="1" bestFit="1" customWidth="1"/>
    <col min="1917" max="1917" width="9.7109375" style="1" bestFit="1" customWidth="1"/>
    <col min="1918" max="1920" width="9.28515625" style="1" bestFit="1" customWidth="1"/>
    <col min="1921" max="1921" width="10.7109375" style="1" bestFit="1" customWidth="1"/>
    <col min="1922" max="1924" width="9.28515625" style="1" bestFit="1" customWidth="1"/>
    <col min="1925" max="2025" width="9.140625" style="1"/>
    <col min="2026" max="2026" width="5.85546875" style="1" bestFit="1" customWidth="1"/>
    <col min="2027" max="2027" width="45.140625" style="1" customWidth="1"/>
    <col min="2028" max="2028" width="9.5703125" style="1" customWidth="1"/>
    <col min="2029" max="2029" width="14.140625" style="1" customWidth="1"/>
    <col min="2030" max="2031" width="9.140625" style="1" customWidth="1"/>
    <col min="2032" max="2032" width="8" style="1" customWidth="1"/>
    <col min="2033" max="2033" width="7.42578125" style="1" customWidth="1"/>
    <col min="2034" max="2034" width="11" style="1" customWidth="1"/>
    <col min="2035" max="2082" width="0" style="1" hidden="1" customWidth="1"/>
    <col min="2083" max="2118" width="4.140625" style="1" bestFit="1" customWidth="1"/>
    <col min="2119" max="2127" width="9.140625" style="1"/>
    <col min="2128" max="2128" width="9.28515625" style="1" bestFit="1" customWidth="1"/>
    <col min="2129" max="2130" width="9.140625" style="1"/>
    <col min="2131" max="2135" width="9.28515625" style="1" bestFit="1" customWidth="1"/>
    <col min="2136" max="2136" width="9.7109375" style="1" bestFit="1" customWidth="1"/>
    <col min="2137" max="2140" width="9.28515625" style="1" bestFit="1" customWidth="1"/>
    <col min="2141" max="2141" width="10.7109375" style="1" bestFit="1" customWidth="1"/>
    <col min="2142" max="2160" width="9.28515625" style="1" bestFit="1" customWidth="1"/>
    <col min="2161" max="2161" width="10.7109375" style="1" bestFit="1" customWidth="1"/>
    <col min="2162" max="2172" width="9.28515625" style="1" bestFit="1" customWidth="1"/>
    <col min="2173" max="2173" width="9.7109375" style="1" bestFit="1" customWidth="1"/>
    <col min="2174" max="2176" width="9.28515625" style="1" bestFit="1" customWidth="1"/>
    <col min="2177" max="2177" width="10.7109375" style="1" bestFit="1" customWidth="1"/>
    <col min="2178" max="2180" width="9.28515625" style="1" bestFit="1" customWidth="1"/>
    <col min="2181" max="2281" width="9.140625" style="1"/>
    <col min="2282" max="2282" width="5.85546875" style="1" bestFit="1" customWidth="1"/>
    <col min="2283" max="2283" width="45.140625" style="1" customWidth="1"/>
    <col min="2284" max="2284" width="9.5703125" style="1" customWidth="1"/>
    <col min="2285" max="2285" width="14.140625" style="1" customWidth="1"/>
    <col min="2286" max="2287" width="9.140625" style="1" customWidth="1"/>
    <col min="2288" max="2288" width="8" style="1" customWidth="1"/>
    <col min="2289" max="2289" width="7.42578125" style="1" customWidth="1"/>
    <col min="2290" max="2290" width="11" style="1" customWidth="1"/>
    <col min="2291" max="2338" width="0" style="1" hidden="1" customWidth="1"/>
    <col min="2339" max="2374" width="4.140625" style="1" bestFit="1" customWidth="1"/>
    <col min="2375" max="2383" width="9.140625" style="1"/>
    <col min="2384" max="2384" width="9.28515625" style="1" bestFit="1" customWidth="1"/>
    <col min="2385" max="2386" width="9.140625" style="1"/>
    <col min="2387" max="2391" width="9.28515625" style="1" bestFit="1" customWidth="1"/>
    <col min="2392" max="2392" width="9.7109375" style="1" bestFit="1" customWidth="1"/>
    <col min="2393" max="2396" width="9.28515625" style="1" bestFit="1" customWidth="1"/>
    <col min="2397" max="2397" width="10.7109375" style="1" bestFit="1" customWidth="1"/>
    <col min="2398" max="2416" width="9.28515625" style="1" bestFit="1" customWidth="1"/>
    <col min="2417" max="2417" width="10.7109375" style="1" bestFit="1" customWidth="1"/>
    <col min="2418" max="2428" width="9.28515625" style="1" bestFit="1" customWidth="1"/>
    <col min="2429" max="2429" width="9.7109375" style="1" bestFit="1" customWidth="1"/>
    <col min="2430" max="2432" width="9.28515625" style="1" bestFit="1" customWidth="1"/>
    <col min="2433" max="2433" width="10.7109375" style="1" bestFit="1" customWidth="1"/>
    <col min="2434" max="2436" width="9.28515625" style="1" bestFit="1" customWidth="1"/>
    <col min="2437" max="2537" width="9.140625" style="1"/>
    <col min="2538" max="2538" width="5.85546875" style="1" bestFit="1" customWidth="1"/>
    <col min="2539" max="2539" width="45.140625" style="1" customWidth="1"/>
    <col min="2540" max="2540" width="9.5703125" style="1" customWidth="1"/>
    <col min="2541" max="2541" width="14.140625" style="1" customWidth="1"/>
    <col min="2542" max="2543" width="9.140625" style="1" customWidth="1"/>
    <col min="2544" max="2544" width="8" style="1" customWidth="1"/>
    <col min="2545" max="2545" width="7.42578125" style="1" customWidth="1"/>
    <col min="2546" max="2546" width="11" style="1" customWidth="1"/>
    <col min="2547" max="2594" width="0" style="1" hidden="1" customWidth="1"/>
    <col min="2595" max="2630" width="4.140625" style="1" bestFit="1" customWidth="1"/>
    <col min="2631" max="2639" width="9.140625" style="1"/>
    <col min="2640" max="2640" width="9.28515625" style="1" bestFit="1" customWidth="1"/>
    <col min="2641" max="2642" width="9.140625" style="1"/>
    <col min="2643" max="2647" width="9.28515625" style="1" bestFit="1" customWidth="1"/>
    <col min="2648" max="2648" width="9.7109375" style="1" bestFit="1" customWidth="1"/>
    <col min="2649" max="2652" width="9.28515625" style="1" bestFit="1" customWidth="1"/>
    <col min="2653" max="2653" width="10.7109375" style="1" bestFit="1" customWidth="1"/>
    <col min="2654" max="2672" width="9.28515625" style="1" bestFit="1" customWidth="1"/>
    <col min="2673" max="2673" width="10.7109375" style="1" bestFit="1" customWidth="1"/>
    <col min="2674" max="2684" width="9.28515625" style="1" bestFit="1" customWidth="1"/>
    <col min="2685" max="2685" width="9.7109375" style="1" bestFit="1" customWidth="1"/>
    <col min="2686" max="2688" width="9.28515625" style="1" bestFit="1" customWidth="1"/>
    <col min="2689" max="2689" width="10.7109375" style="1" bestFit="1" customWidth="1"/>
    <col min="2690" max="2692" width="9.28515625" style="1" bestFit="1" customWidth="1"/>
    <col min="2693" max="2793" width="9.140625" style="1"/>
    <col min="2794" max="2794" width="5.85546875" style="1" bestFit="1" customWidth="1"/>
    <col min="2795" max="2795" width="45.140625" style="1" customWidth="1"/>
    <col min="2796" max="2796" width="9.5703125" style="1" customWidth="1"/>
    <col min="2797" max="2797" width="14.140625" style="1" customWidth="1"/>
    <col min="2798" max="2799" width="9.140625" style="1" customWidth="1"/>
    <col min="2800" max="2800" width="8" style="1" customWidth="1"/>
    <col min="2801" max="2801" width="7.42578125" style="1" customWidth="1"/>
    <col min="2802" max="2802" width="11" style="1" customWidth="1"/>
    <col min="2803" max="2850" width="0" style="1" hidden="1" customWidth="1"/>
    <col min="2851" max="2886" width="4.140625" style="1" bestFit="1" customWidth="1"/>
    <col min="2887" max="2895" width="9.140625" style="1"/>
    <col min="2896" max="2896" width="9.28515625" style="1" bestFit="1" customWidth="1"/>
    <col min="2897" max="2898" width="9.140625" style="1"/>
    <col min="2899" max="2903" width="9.28515625" style="1" bestFit="1" customWidth="1"/>
    <col min="2904" max="2904" width="9.7109375" style="1" bestFit="1" customWidth="1"/>
    <col min="2905" max="2908" width="9.28515625" style="1" bestFit="1" customWidth="1"/>
    <col min="2909" max="2909" width="10.7109375" style="1" bestFit="1" customWidth="1"/>
    <col min="2910" max="2928" width="9.28515625" style="1" bestFit="1" customWidth="1"/>
    <col min="2929" max="2929" width="10.7109375" style="1" bestFit="1" customWidth="1"/>
    <col min="2930" max="2940" width="9.28515625" style="1" bestFit="1" customWidth="1"/>
    <col min="2941" max="2941" width="9.7109375" style="1" bestFit="1" customWidth="1"/>
    <col min="2942" max="2944" width="9.28515625" style="1" bestFit="1" customWidth="1"/>
    <col min="2945" max="2945" width="10.7109375" style="1" bestFit="1" customWidth="1"/>
    <col min="2946" max="2948" width="9.28515625" style="1" bestFit="1" customWidth="1"/>
    <col min="2949" max="3049" width="9.140625" style="1"/>
    <col min="3050" max="3050" width="5.85546875" style="1" bestFit="1" customWidth="1"/>
    <col min="3051" max="3051" width="45.140625" style="1" customWidth="1"/>
    <col min="3052" max="3052" width="9.5703125" style="1" customWidth="1"/>
    <col min="3053" max="3053" width="14.140625" style="1" customWidth="1"/>
    <col min="3054" max="3055" width="9.140625" style="1" customWidth="1"/>
    <col min="3056" max="3056" width="8" style="1" customWidth="1"/>
    <col min="3057" max="3057" width="7.42578125" style="1" customWidth="1"/>
    <col min="3058" max="3058" width="11" style="1" customWidth="1"/>
    <col min="3059" max="3106" width="0" style="1" hidden="1" customWidth="1"/>
    <col min="3107" max="3142" width="4.140625" style="1" bestFit="1" customWidth="1"/>
    <col min="3143" max="3151" width="9.140625" style="1"/>
    <col min="3152" max="3152" width="9.28515625" style="1" bestFit="1" customWidth="1"/>
    <col min="3153" max="3154" width="9.140625" style="1"/>
    <col min="3155" max="3159" width="9.28515625" style="1" bestFit="1" customWidth="1"/>
    <col min="3160" max="3160" width="9.7109375" style="1" bestFit="1" customWidth="1"/>
    <col min="3161" max="3164" width="9.28515625" style="1" bestFit="1" customWidth="1"/>
    <col min="3165" max="3165" width="10.7109375" style="1" bestFit="1" customWidth="1"/>
    <col min="3166" max="3184" width="9.28515625" style="1" bestFit="1" customWidth="1"/>
    <col min="3185" max="3185" width="10.7109375" style="1" bestFit="1" customWidth="1"/>
    <col min="3186" max="3196" width="9.28515625" style="1" bestFit="1" customWidth="1"/>
    <col min="3197" max="3197" width="9.7109375" style="1" bestFit="1" customWidth="1"/>
    <col min="3198" max="3200" width="9.28515625" style="1" bestFit="1" customWidth="1"/>
    <col min="3201" max="3201" width="10.7109375" style="1" bestFit="1" customWidth="1"/>
    <col min="3202" max="3204" width="9.28515625" style="1" bestFit="1" customWidth="1"/>
    <col min="3205" max="3305" width="9.140625" style="1"/>
    <col min="3306" max="3306" width="5.85546875" style="1" bestFit="1" customWidth="1"/>
    <col min="3307" max="3307" width="45.140625" style="1" customWidth="1"/>
    <col min="3308" max="3308" width="9.5703125" style="1" customWidth="1"/>
    <col min="3309" max="3309" width="14.140625" style="1" customWidth="1"/>
    <col min="3310" max="3311" width="9.140625" style="1" customWidth="1"/>
    <col min="3312" max="3312" width="8" style="1" customWidth="1"/>
    <col min="3313" max="3313" width="7.42578125" style="1" customWidth="1"/>
    <col min="3314" max="3314" width="11" style="1" customWidth="1"/>
    <col min="3315" max="3362" width="0" style="1" hidden="1" customWidth="1"/>
    <col min="3363" max="3398" width="4.140625" style="1" bestFit="1" customWidth="1"/>
    <col min="3399" max="3407" width="9.140625" style="1"/>
    <col min="3408" max="3408" width="9.28515625" style="1" bestFit="1" customWidth="1"/>
    <col min="3409" max="3410" width="9.140625" style="1"/>
    <col min="3411" max="3415" width="9.28515625" style="1" bestFit="1" customWidth="1"/>
    <col min="3416" max="3416" width="9.7109375" style="1" bestFit="1" customWidth="1"/>
    <col min="3417" max="3420" width="9.28515625" style="1" bestFit="1" customWidth="1"/>
    <col min="3421" max="3421" width="10.7109375" style="1" bestFit="1" customWidth="1"/>
    <col min="3422" max="3440" width="9.28515625" style="1" bestFit="1" customWidth="1"/>
    <col min="3441" max="3441" width="10.7109375" style="1" bestFit="1" customWidth="1"/>
    <col min="3442" max="3452" width="9.28515625" style="1" bestFit="1" customWidth="1"/>
    <col min="3453" max="3453" width="9.7109375" style="1" bestFit="1" customWidth="1"/>
    <col min="3454" max="3456" width="9.28515625" style="1" bestFit="1" customWidth="1"/>
    <col min="3457" max="3457" width="10.7109375" style="1" bestFit="1" customWidth="1"/>
    <col min="3458" max="3460" width="9.28515625" style="1" bestFit="1" customWidth="1"/>
    <col min="3461" max="3561" width="9.140625" style="1"/>
    <col min="3562" max="3562" width="5.85546875" style="1" bestFit="1" customWidth="1"/>
    <col min="3563" max="3563" width="45.140625" style="1" customWidth="1"/>
    <col min="3564" max="3564" width="9.5703125" style="1" customWidth="1"/>
    <col min="3565" max="3565" width="14.140625" style="1" customWidth="1"/>
    <col min="3566" max="3567" width="9.140625" style="1" customWidth="1"/>
    <col min="3568" max="3568" width="8" style="1" customWidth="1"/>
    <col min="3569" max="3569" width="7.42578125" style="1" customWidth="1"/>
    <col min="3570" max="3570" width="11" style="1" customWidth="1"/>
    <col min="3571" max="3618" width="0" style="1" hidden="1" customWidth="1"/>
    <col min="3619" max="3654" width="4.140625" style="1" bestFit="1" customWidth="1"/>
    <col min="3655" max="3663" width="9.140625" style="1"/>
    <col min="3664" max="3664" width="9.28515625" style="1" bestFit="1" customWidth="1"/>
    <col min="3665" max="3666" width="9.140625" style="1"/>
    <col min="3667" max="3671" width="9.28515625" style="1" bestFit="1" customWidth="1"/>
    <col min="3672" max="3672" width="9.7109375" style="1" bestFit="1" customWidth="1"/>
    <col min="3673" max="3676" width="9.28515625" style="1" bestFit="1" customWidth="1"/>
    <col min="3677" max="3677" width="10.7109375" style="1" bestFit="1" customWidth="1"/>
    <col min="3678" max="3696" width="9.28515625" style="1" bestFit="1" customWidth="1"/>
    <col min="3697" max="3697" width="10.7109375" style="1" bestFit="1" customWidth="1"/>
    <col min="3698" max="3708" width="9.28515625" style="1" bestFit="1" customWidth="1"/>
    <col min="3709" max="3709" width="9.7109375" style="1" bestFit="1" customWidth="1"/>
    <col min="3710" max="3712" width="9.28515625" style="1" bestFit="1" customWidth="1"/>
    <col min="3713" max="3713" width="10.7109375" style="1" bestFit="1" customWidth="1"/>
    <col min="3714" max="3716" width="9.28515625" style="1" bestFit="1" customWidth="1"/>
    <col min="3717" max="3817" width="9.140625" style="1"/>
    <col min="3818" max="3818" width="5.85546875" style="1" bestFit="1" customWidth="1"/>
    <col min="3819" max="3819" width="45.140625" style="1" customWidth="1"/>
    <col min="3820" max="3820" width="9.5703125" style="1" customWidth="1"/>
    <col min="3821" max="3821" width="14.140625" style="1" customWidth="1"/>
    <col min="3822" max="3823" width="9.140625" style="1" customWidth="1"/>
    <col min="3824" max="3824" width="8" style="1" customWidth="1"/>
    <col min="3825" max="3825" width="7.42578125" style="1" customWidth="1"/>
    <col min="3826" max="3826" width="11" style="1" customWidth="1"/>
    <col min="3827" max="3874" width="0" style="1" hidden="1" customWidth="1"/>
    <col min="3875" max="3910" width="4.140625" style="1" bestFit="1" customWidth="1"/>
    <col min="3911" max="3919" width="9.140625" style="1"/>
    <col min="3920" max="3920" width="9.28515625" style="1" bestFit="1" customWidth="1"/>
    <col min="3921" max="3922" width="9.140625" style="1"/>
    <col min="3923" max="3927" width="9.28515625" style="1" bestFit="1" customWidth="1"/>
    <col min="3928" max="3928" width="9.7109375" style="1" bestFit="1" customWidth="1"/>
    <col min="3929" max="3932" width="9.28515625" style="1" bestFit="1" customWidth="1"/>
    <col min="3933" max="3933" width="10.7109375" style="1" bestFit="1" customWidth="1"/>
    <col min="3934" max="3952" width="9.28515625" style="1" bestFit="1" customWidth="1"/>
    <col min="3953" max="3953" width="10.7109375" style="1" bestFit="1" customWidth="1"/>
    <col min="3954" max="3964" width="9.28515625" style="1" bestFit="1" customWidth="1"/>
    <col min="3965" max="3965" width="9.7109375" style="1" bestFit="1" customWidth="1"/>
    <col min="3966" max="3968" width="9.28515625" style="1" bestFit="1" customWidth="1"/>
    <col min="3969" max="3969" width="10.7109375" style="1" bestFit="1" customWidth="1"/>
    <col min="3970" max="3972" width="9.28515625" style="1" bestFit="1" customWidth="1"/>
    <col min="3973" max="4073" width="9.140625" style="1"/>
    <col min="4074" max="4074" width="5.85546875" style="1" bestFit="1" customWidth="1"/>
    <col min="4075" max="4075" width="45.140625" style="1" customWidth="1"/>
    <col min="4076" max="4076" width="9.5703125" style="1" customWidth="1"/>
    <col min="4077" max="4077" width="14.140625" style="1" customWidth="1"/>
    <col min="4078" max="4079" width="9.140625" style="1" customWidth="1"/>
    <col min="4080" max="4080" width="8" style="1" customWidth="1"/>
    <col min="4081" max="4081" width="7.42578125" style="1" customWidth="1"/>
    <col min="4082" max="4082" width="11" style="1" customWidth="1"/>
    <col min="4083" max="4130" width="0" style="1" hidden="1" customWidth="1"/>
    <col min="4131" max="4166" width="4.140625" style="1" bestFit="1" customWidth="1"/>
    <col min="4167" max="4175" width="9.140625" style="1"/>
    <col min="4176" max="4176" width="9.28515625" style="1" bestFit="1" customWidth="1"/>
    <col min="4177" max="4178" width="9.140625" style="1"/>
    <col min="4179" max="4183" width="9.28515625" style="1" bestFit="1" customWidth="1"/>
    <col min="4184" max="4184" width="9.7109375" style="1" bestFit="1" customWidth="1"/>
    <col min="4185" max="4188" width="9.28515625" style="1" bestFit="1" customWidth="1"/>
    <col min="4189" max="4189" width="10.7109375" style="1" bestFit="1" customWidth="1"/>
    <col min="4190" max="4208" width="9.28515625" style="1" bestFit="1" customWidth="1"/>
    <col min="4209" max="4209" width="10.7109375" style="1" bestFit="1" customWidth="1"/>
    <col min="4210" max="4220" width="9.28515625" style="1" bestFit="1" customWidth="1"/>
    <col min="4221" max="4221" width="9.7109375" style="1" bestFit="1" customWidth="1"/>
    <col min="4222" max="4224" width="9.28515625" style="1" bestFit="1" customWidth="1"/>
    <col min="4225" max="4225" width="10.7109375" style="1" bestFit="1" customWidth="1"/>
    <col min="4226" max="4228" width="9.28515625" style="1" bestFit="1" customWidth="1"/>
    <col min="4229" max="4329" width="9.140625" style="1"/>
    <col min="4330" max="4330" width="5.85546875" style="1" bestFit="1" customWidth="1"/>
    <col min="4331" max="4331" width="45.140625" style="1" customWidth="1"/>
    <col min="4332" max="4332" width="9.5703125" style="1" customWidth="1"/>
    <col min="4333" max="4333" width="14.140625" style="1" customWidth="1"/>
    <col min="4334" max="4335" width="9.140625" style="1" customWidth="1"/>
    <col min="4336" max="4336" width="8" style="1" customWidth="1"/>
    <col min="4337" max="4337" width="7.42578125" style="1" customWidth="1"/>
    <col min="4338" max="4338" width="11" style="1" customWidth="1"/>
    <col min="4339" max="4386" width="0" style="1" hidden="1" customWidth="1"/>
    <col min="4387" max="4422" width="4.140625" style="1" bestFit="1" customWidth="1"/>
    <col min="4423" max="4431" width="9.140625" style="1"/>
    <col min="4432" max="4432" width="9.28515625" style="1" bestFit="1" customWidth="1"/>
    <col min="4433" max="4434" width="9.140625" style="1"/>
    <col min="4435" max="4439" width="9.28515625" style="1" bestFit="1" customWidth="1"/>
    <col min="4440" max="4440" width="9.7109375" style="1" bestFit="1" customWidth="1"/>
    <col min="4441" max="4444" width="9.28515625" style="1" bestFit="1" customWidth="1"/>
    <col min="4445" max="4445" width="10.7109375" style="1" bestFit="1" customWidth="1"/>
    <col min="4446" max="4464" width="9.28515625" style="1" bestFit="1" customWidth="1"/>
    <col min="4465" max="4465" width="10.7109375" style="1" bestFit="1" customWidth="1"/>
    <col min="4466" max="4476" width="9.28515625" style="1" bestFit="1" customWidth="1"/>
    <col min="4477" max="4477" width="9.7109375" style="1" bestFit="1" customWidth="1"/>
    <col min="4478" max="4480" width="9.28515625" style="1" bestFit="1" customWidth="1"/>
    <col min="4481" max="4481" width="10.7109375" style="1" bestFit="1" customWidth="1"/>
    <col min="4482" max="4484" width="9.28515625" style="1" bestFit="1" customWidth="1"/>
    <col min="4485" max="4585" width="9.140625" style="1"/>
    <col min="4586" max="4586" width="5.85546875" style="1" bestFit="1" customWidth="1"/>
    <col min="4587" max="4587" width="45.140625" style="1" customWidth="1"/>
    <col min="4588" max="4588" width="9.5703125" style="1" customWidth="1"/>
    <col min="4589" max="4589" width="14.140625" style="1" customWidth="1"/>
    <col min="4590" max="4591" width="9.140625" style="1" customWidth="1"/>
    <col min="4592" max="4592" width="8" style="1" customWidth="1"/>
    <col min="4593" max="4593" width="7.42578125" style="1" customWidth="1"/>
    <col min="4594" max="4594" width="11" style="1" customWidth="1"/>
    <col min="4595" max="4642" width="0" style="1" hidden="1" customWidth="1"/>
    <col min="4643" max="4678" width="4.140625" style="1" bestFit="1" customWidth="1"/>
    <col min="4679" max="4687" width="9.140625" style="1"/>
    <col min="4688" max="4688" width="9.28515625" style="1" bestFit="1" customWidth="1"/>
    <col min="4689" max="4690" width="9.140625" style="1"/>
    <col min="4691" max="4695" width="9.28515625" style="1" bestFit="1" customWidth="1"/>
    <col min="4696" max="4696" width="9.7109375" style="1" bestFit="1" customWidth="1"/>
    <col min="4697" max="4700" width="9.28515625" style="1" bestFit="1" customWidth="1"/>
    <col min="4701" max="4701" width="10.7109375" style="1" bestFit="1" customWidth="1"/>
    <col min="4702" max="4720" width="9.28515625" style="1" bestFit="1" customWidth="1"/>
    <col min="4721" max="4721" width="10.7109375" style="1" bestFit="1" customWidth="1"/>
    <col min="4722" max="4732" width="9.28515625" style="1" bestFit="1" customWidth="1"/>
    <col min="4733" max="4733" width="9.7109375" style="1" bestFit="1" customWidth="1"/>
    <col min="4734" max="4736" width="9.28515625" style="1" bestFit="1" customWidth="1"/>
    <col min="4737" max="4737" width="10.7109375" style="1" bestFit="1" customWidth="1"/>
    <col min="4738" max="4740" width="9.28515625" style="1" bestFit="1" customWidth="1"/>
    <col min="4741" max="4841" width="9.140625" style="1"/>
    <col min="4842" max="4842" width="5.85546875" style="1" bestFit="1" customWidth="1"/>
    <col min="4843" max="4843" width="45.140625" style="1" customWidth="1"/>
    <col min="4844" max="4844" width="9.5703125" style="1" customWidth="1"/>
    <col min="4845" max="4845" width="14.140625" style="1" customWidth="1"/>
    <col min="4846" max="4847" width="9.140625" style="1" customWidth="1"/>
    <col min="4848" max="4848" width="8" style="1" customWidth="1"/>
    <col min="4849" max="4849" width="7.42578125" style="1" customWidth="1"/>
    <col min="4850" max="4850" width="11" style="1" customWidth="1"/>
    <col min="4851" max="4898" width="0" style="1" hidden="1" customWidth="1"/>
    <col min="4899" max="4934" width="4.140625" style="1" bestFit="1" customWidth="1"/>
    <col min="4935" max="4943" width="9.140625" style="1"/>
    <col min="4944" max="4944" width="9.28515625" style="1" bestFit="1" customWidth="1"/>
    <col min="4945" max="4946" width="9.140625" style="1"/>
    <col min="4947" max="4951" width="9.28515625" style="1" bestFit="1" customWidth="1"/>
    <col min="4952" max="4952" width="9.7109375" style="1" bestFit="1" customWidth="1"/>
    <col min="4953" max="4956" width="9.28515625" style="1" bestFit="1" customWidth="1"/>
    <col min="4957" max="4957" width="10.7109375" style="1" bestFit="1" customWidth="1"/>
    <col min="4958" max="4976" width="9.28515625" style="1" bestFit="1" customWidth="1"/>
    <col min="4977" max="4977" width="10.7109375" style="1" bestFit="1" customWidth="1"/>
    <col min="4978" max="4988" width="9.28515625" style="1" bestFit="1" customWidth="1"/>
    <col min="4989" max="4989" width="9.7109375" style="1" bestFit="1" customWidth="1"/>
    <col min="4990" max="4992" width="9.28515625" style="1" bestFit="1" customWidth="1"/>
    <col min="4993" max="4993" width="10.7109375" style="1" bestFit="1" customWidth="1"/>
    <col min="4994" max="4996" width="9.28515625" style="1" bestFit="1" customWidth="1"/>
    <col min="4997" max="5097" width="9.140625" style="1"/>
    <col min="5098" max="5098" width="5.85546875" style="1" bestFit="1" customWidth="1"/>
    <col min="5099" max="5099" width="45.140625" style="1" customWidth="1"/>
    <col min="5100" max="5100" width="9.5703125" style="1" customWidth="1"/>
    <col min="5101" max="5101" width="14.140625" style="1" customWidth="1"/>
    <col min="5102" max="5103" width="9.140625" style="1" customWidth="1"/>
    <col min="5104" max="5104" width="8" style="1" customWidth="1"/>
    <col min="5105" max="5105" width="7.42578125" style="1" customWidth="1"/>
    <col min="5106" max="5106" width="11" style="1" customWidth="1"/>
    <col min="5107" max="5154" width="0" style="1" hidden="1" customWidth="1"/>
    <col min="5155" max="5190" width="4.140625" style="1" bestFit="1" customWidth="1"/>
    <col min="5191" max="5199" width="9.140625" style="1"/>
    <col min="5200" max="5200" width="9.28515625" style="1" bestFit="1" customWidth="1"/>
    <col min="5201" max="5202" width="9.140625" style="1"/>
    <col min="5203" max="5207" width="9.28515625" style="1" bestFit="1" customWidth="1"/>
    <col min="5208" max="5208" width="9.7109375" style="1" bestFit="1" customWidth="1"/>
    <col min="5209" max="5212" width="9.28515625" style="1" bestFit="1" customWidth="1"/>
    <col min="5213" max="5213" width="10.7109375" style="1" bestFit="1" customWidth="1"/>
    <col min="5214" max="5232" width="9.28515625" style="1" bestFit="1" customWidth="1"/>
    <col min="5233" max="5233" width="10.7109375" style="1" bestFit="1" customWidth="1"/>
    <col min="5234" max="5244" width="9.28515625" style="1" bestFit="1" customWidth="1"/>
    <col min="5245" max="5245" width="9.7109375" style="1" bestFit="1" customWidth="1"/>
    <col min="5246" max="5248" width="9.28515625" style="1" bestFit="1" customWidth="1"/>
    <col min="5249" max="5249" width="10.7109375" style="1" bestFit="1" customWidth="1"/>
    <col min="5250" max="5252" width="9.28515625" style="1" bestFit="1" customWidth="1"/>
    <col min="5253" max="5353" width="9.140625" style="1"/>
    <col min="5354" max="5354" width="5.85546875" style="1" bestFit="1" customWidth="1"/>
    <col min="5355" max="5355" width="45.140625" style="1" customWidth="1"/>
    <col min="5356" max="5356" width="9.5703125" style="1" customWidth="1"/>
    <col min="5357" max="5357" width="14.140625" style="1" customWidth="1"/>
    <col min="5358" max="5359" width="9.140625" style="1" customWidth="1"/>
    <col min="5360" max="5360" width="8" style="1" customWidth="1"/>
    <col min="5361" max="5361" width="7.42578125" style="1" customWidth="1"/>
    <col min="5362" max="5362" width="11" style="1" customWidth="1"/>
    <col min="5363" max="5410" width="0" style="1" hidden="1" customWidth="1"/>
    <col min="5411" max="5446" width="4.140625" style="1" bestFit="1" customWidth="1"/>
    <col min="5447" max="5455" width="9.140625" style="1"/>
    <col min="5456" max="5456" width="9.28515625" style="1" bestFit="1" customWidth="1"/>
    <col min="5457" max="5458" width="9.140625" style="1"/>
    <col min="5459" max="5463" width="9.28515625" style="1" bestFit="1" customWidth="1"/>
    <col min="5464" max="5464" width="9.7109375" style="1" bestFit="1" customWidth="1"/>
    <col min="5465" max="5468" width="9.28515625" style="1" bestFit="1" customWidth="1"/>
    <col min="5469" max="5469" width="10.7109375" style="1" bestFit="1" customWidth="1"/>
    <col min="5470" max="5488" width="9.28515625" style="1" bestFit="1" customWidth="1"/>
    <col min="5489" max="5489" width="10.7109375" style="1" bestFit="1" customWidth="1"/>
    <col min="5490" max="5500" width="9.28515625" style="1" bestFit="1" customWidth="1"/>
    <col min="5501" max="5501" width="9.7109375" style="1" bestFit="1" customWidth="1"/>
    <col min="5502" max="5504" width="9.28515625" style="1" bestFit="1" customWidth="1"/>
    <col min="5505" max="5505" width="10.7109375" style="1" bestFit="1" customWidth="1"/>
    <col min="5506" max="5508" width="9.28515625" style="1" bestFit="1" customWidth="1"/>
    <col min="5509" max="5609" width="9.140625" style="1"/>
    <col min="5610" max="5610" width="5.85546875" style="1" bestFit="1" customWidth="1"/>
    <col min="5611" max="5611" width="45.140625" style="1" customWidth="1"/>
    <col min="5612" max="5612" width="9.5703125" style="1" customWidth="1"/>
    <col min="5613" max="5613" width="14.140625" style="1" customWidth="1"/>
    <col min="5614" max="5615" width="9.140625" style="1" customWidth="1"/>
    <col min="5616" max="5616" width="8" style="1" customWidth="1"/>
    <col min="5617" max="5617" width="7.42578125" style="1" customWidth="1"/>
    <col min="5618" max="5618" width="11" style="1" customWidth="1"/>
    <col min="5619" max="5666" width="0" style="1" hidden="1" customWidth="1"/>
    <col min="5667" max="5702" width="4.140625" style="1" bestFit="1" customWidth="1"/>
    <col min="5703" max="5711" width="9.140625" style="1"/>
    <col min="5712" max="5712" width="9.28515625" style="1" bestFit="1" customWidth="1"/>
    <col min="5713" max="5714" width="9.140625" style="1"/>
    <col min="5715" max="5719" width="9.28515625" style="1" bestFit="1" customWidth="1"/>
    <col min="5720" max="5720" width="9.7109375" style="1" bestFit="1" customWidth="1"/>
    <col min="5721" max="5724" width="9.28515625" style="1" bestFit="1" customWidth="1"/>
    <col min="5725" max="5725" width="10.7109375" style="1" bestFit="1" customWidth="1"/>
    <col min="5726" max="5744" width="9.28515625" style="1" bestFit="1" customWidth="1"/>
    <col min="5745" max="5745" width="10.7109375" style="1" bestFit="1" customWidth="1"/>
    <col min="5746" max="5756" width="9.28515625" style="1" bestFit="1" customWidth="1"/>
    <col min="5757" max="5757" width="9.7109375" style="1" bestFit="1" customWidth="1"/>
    <col min="5758" max="5760" width="9.28515625" style="1" bestFit="1" customWidth="1"/>
    <col min="5761" max="5761" width="10.7109375" style="1" bestFit="1" customWidth="1"/>
    <col min="5762" max="5764" width="9.28515625" style="1" bestFit="1" customWidth="1"/>
    <col min="5765" max="5865" width="9.140625" style="1"/>
    <col min="5866" max="5866" width="5.85546875" style="1" bestFit="1" customWidth="1"/>
    <col min="5867" max="5867" width="45.140625" style="1" customWidth="1"/>
    <col min="5868" max="5868" width="9.5703125" style="1" customWidth="1"/>
    <col min="5869" max="5869" width="14.140625" style="1" customWidth="1"/>
    <col min="5870" max="5871" width="9.140625" style="1" customWidth="1"/>
    <col min="5872" max="5872" width="8" style="1" customWidth="1"/>
    <col min="5873" max="5873" width="7.42578125" style="1" customWidth="1"/>
    <col min="5874" max="5874" width="11" style="1" customWidth="1"/>
    <col min="5875" max="5922" width="0" style="1" hidden="1" customWidth="1"/>
    <col min="5923" max="5958" width="4.140625" style="1" bestFit="1" customWidth="1"/>
    <col min="5959" max="5967" width="9.140625" style="1"/>
    <col min="5968" max="5968" width="9.28515625" style="1" bestFit="1" customWidth="1"/>
    <col min="5969" max="5970" width="9.140625" style="1"/>
    <col min="5971" max="5975" width="9.28515625" style="1" bestFit="1" customWidth="1"/>
    <col min="5976" max="5976" width="9.7109375" style="1" bestFit="1" customWidth="1"/>
    <col min="5977" max="5980" width="9.28515625" style="1" bestFit="1" customWidth="1"/>
    <col min="5981" max="5981" width="10.7109375" style="1" bestFit="1" customWidth="1"/>
    <col min="5982" max="6000" width="9.28515625" style="1" bestFit="1" customWidth="1"/>
    <col min="6001" max="6001" width="10.7109375" style="1" bestFit="1" customWidth="1"/>
    <col min="6002" max="6012" width="9.28515625" style="1" bestFit="1" customWidth="1"/>
    <col min="6013" max="6013" width="9.7109375" style="1" bestFit="1" customWidth="1"/>
    <col min="6014" max="6016" width="9.28515625" style="1" bestFit="1" customWidth="1"/>
    <col min="6017" max="6017" width="10.7109375" style="1" bestFit="1" customWidth="1"/>
    <col min="6018" max="6020" width="9.28515625" style="1" bestFit="1" customWidth="1"/>
    <col min="6021" max="6121" width="9.140625" style="1"/>
    <col min="6122" max="6122" width="5.85546875" style="1" bestFit="1" customWidth="1"/>
    <col min="6123" max="6123" width="45.140625" style="1" customWidth="1"/>
    <col min="6124" max="6124" width="9.5703125" style="1" customWidth="1"/>
    <col min="6125" max="6125" width="14.140625" style="1" customWidth="1"/>
    <col min="6126" max="6127" width="9.140625" style="1" customWidth="1"/>
    <col min="6128" max="6128" width="8" style="1" customWidth="1"/>
    <col min="6129" max="6129" width="7.42578125" style="1" customWidth="1"/>
    <col min="6130" max="6130" width="11" style="1" customWidth="1"/>
    <col min="6131" max="6178" width="0" style="1" hidden="1" customWidth="1"/>
    <col min="6179" max="6214" width="4.140625" style="1" bestFit="1" customWidth="1"/>
    <col min="6215" max="6223" width="9.140625" style="1"/>
    <col min="6224" max="6224" width="9.28515625" style="1" bestFit="1" customWidth="1"/>
    <col min="6225" max="6226" width="9.140625" style="1"/>
    <col min="6227" max="6231" width="9.28515625" style="1" bestFit="1" customWidth="1"/>
    <col min="6232" max="6232" width="9.7109375" style="1" bestFit="1" customWidth="1"/>
    <col min="6233" max="6236" width="9.28515625" style="1" bestFit="1" customWidth="1"/>
    <col min="6237" max="6237" width="10.7109375" style="1" bestFit="1" customWidth="1"/>
    <col min="6238" max="6256" width="9.28515625" style="1" bestFit="1" customWidth="1"/>
    <col min="6257" max="6257" width="10.7109375" style="1" bestFit="1" customWidth="1"/>
    <col min="6258" max="6268" width="9.28515625" style="1" bestFit="1" customWidth="1"/>
    <col min="6269" max="6269" width="9.7109375" style="1" bestFit="1" customWidth="1"/>
    <col min="6270" max="6272" width="9.28515625" style="1" bestFit="1" customWidth="1"/>
    <col min="6273" max="6273" width="10.7109375" style="1" bestFit="1" customWidth="1"/>
    <col min="6274" max="6276" width="9.28515625" style="1" bestFit="1" customWidth="1"/>
    <col min="6277" max="6377" width="9.140625" style="1"/>
    <col min="6378" max="6378" width="5.85546875" style="1" bestFit="1" customWidth="1"/>
    <col min="6379" max="6379" width="45.140625" style="1" customWidth="1"/>
    <col min="6380" max="6380" width="9.5703125" style="1" customWidth="1"/>
    <col min="6381" max="6381" width="14.140625" style="1" customWidth="1"/>
    <col min="6382" max="6383" width="9.140625" style="1" customWidth="1"/>
    <col min="6384" max="6384" width="8" style="1" customWidth="1"/>
    <col min="6385" max="6385" width="7.42578125" style="1" customWidth="1"/>
    <col min="6386" max="6386" width="11" style="1" customWidth="1"/>
    <col min="6387" max="6434" width="0" style="1" hidden="1" customWidth="1"/>
    <col min="6435" max="6470" width="4.140625" style="1" bestFit="1" customWidth="1"/>
    <col min="6471" max="6479" width="9.140625" style="1"/>
    <col min="6480" max="6480" width="9.28515625" style="1" bestFit="1" customWidth="1"/>
    <col min="6481" max="6482" width="9.140625" style="1"/>
    <col min="6483" max="6487" width="9.28515625" style="1" bestFit="1" customWidth="1"/>
    <col min="6488" max="6488" width="9.7109375" style="1" bestFit="1" customWidth="1"/>
    <col min="6489" max="6492" width="9.28515625" style="1" bestFit="1" customWidth="1"/>
    <col min="6493" max="6493" width="10.7109375" style="1" bestFit="1" customWidth="1"/>
    <col min="6494" max="6512" width="9.28515625" style="1" bestFit="1" customWidth="1"/>
    <col min="6513" max="6513" width="10.7109375" style="1" bestFit="1" customWidth="1"/>
    <col min="6514" max="6524" width="9.28515625" style="1" bestFit="1" customWidth="1"/>
    <col min="6525" max="6525" width="9.7109375" style="1" bestFit="1" customWidth="1"/>
    <col min="6526" max="6528" width="9.28515625" style="1" bestFit="1" customWidth="1"/>
    <col min="6529" max="6529" width="10.7109375" style="1" bestFit="1" customWidth="1"/>
    <col min="6530" max="6532" width="9.28515625" style="1" bestFit="1" customWidth="1"/>
    <col min="6533" max="6633" width="9.140625" style="1"/>
    <col min="6634" max="6634" width="5.85546875" style="1" bestFit="1" customWidth="1"/>
    <col min="6635" max="6635" width="45.140625" style="1" customWidth="1"/>
    <col min="6636" max="6636" width="9.5703125" style="1" customWidth="1"/>
    <col min="6637" max="6637" width="14.140625" style="1" customWidth="1"/>
    <col min="6638" max="6639" width="9.140625" style="1" customWidth="1"/>
    <col min="6640" max="6640" width="8" style="1" customWidth="1"/>
    <col min="6641" max="6641" width="7.42578125" style="1" customWidth="1"/>
    <col min="6642" max="6642" width="11" style="1" customWidth="1"/>
    <col min="6643" max="6690" width="0" style="1" hidden="1" customWidth="1"/>
    <col min="6691" max="6726" width="4.140625" style="1" bestFit="1" customWidth="1"/>
    <col min="6727" max="6735" width="9.140625" style="1"/>
    <col min="6736" max="6736" width="9.28515625" style="1" bestFit="1" customWidth="1"/>
    <col min="6737" max="6738" width="9.140625" style="1"/>
    <col min="6739" max="6743" width="9.28515625" style="1" bestFit="1" customWidth="1"/>
    <col min="6744" max="6744" width="9.7109375" style="1" bestFit="1" customWidth="1"/>
    <col min="6745" max="6748" width="9.28515625" style="1" bestFit="1" customWidth="1"/>
    <col min="6749" max="6749" width="10.7109375" style="1" bestFit="1" customWidth="1"/>
    <col min="6750" max="6768" width="9.28515625" style="1" bestFit="1" customWidth="1"/>
    <col min="6769" max="6769" width="10.7109375" style="1" bestFit="1" customWidth="1"/>
    <col min="6770" max="6780" width="9.28515625" style="1" bestFit="1" customWidth="1"/>
    <col min="6781" max="6781" width="9.7109375" style="1" bestFit="1" customWidth="1"/>
    <col min="6782" max="6784" width="9.28515625" style="1" bestFit="1" customWidth="1"/>
    <col min="6785" max="6785" width="10.7109375" style="1" bestFit="1" customWidth="1"/>
    <col min="6786" max="6788" width="9.28515625" style="1" bestFit="1" customWidth="1"/>
    <col min="6789" max="6889" width="9.140625" style="1"/>
    <col min="6890" max="6890" width="5.85546875" style="1" bestFit="1" customWidth="1"/>
    <col min="6891" max="6891" width="45.140625" style="1" customWidth="1"/>
    <col min="6892" max="6892" width="9.5703125" style="1" customWidth="1"/>
    <col min="6893" max="6893" width="14.140625" style="1" customWidth="1"/>
    <col min="6894" max="6895" width="9.140625" style="1" customWidth="1"/>
    <col min="6896" max="6896" width="8" style="1" customWidth="1"/>
    <col min="6897" max="6897" width="7.42578125" style="1" customWidth="1"/>
    <col min="6898" max="6898" width="11" style="1" customWidth="1"/>
    <col min="6899" max="6946" width="0" style="1" hidden="1" customWidth="1"/>
    <col min="6947" max="6982" width="4.140625" style="1" bestFit="1" customWidth="1"/>
    <col min="6983" max="6991" width="9.140625" style="1"/>
    <col min="6992" max="6992" width="9.28515625" style="1" bestFit="1" customWidth="1"/>
    <col min="6993" max="6994" width="9.140625" style="1"/>
    <col min="6995" max="6999" width="9.28515625" style="1" bestFit="1" customWidth="1"/>
    <col min="7000" max="7000" width="9.7109375" style="1" bestFit="1" customWidth="1"/>
    <col min="7001" max="7004" width="9.28515625" style="1" bestFit="1" customWidth="1"/>
    <col min="7005" max="7005" width="10.7109375" style="1" bestFit="1" customWidth="1"/>
    <col min="7006" max="7024" width="9.28515625" style="1" bestFit="1" customWidth="1"/>
    <col min="7025" max="7025" width="10.7109375" style="1" bestFit="1" customWidth="1"/>
    <col min="7026" max="7036" width="9.28515625" style="1" bestFit="1" customWidth="1"/>
    <col min="7037" max="7037" width="9.7109375" style="1" bestFit="1" customWidth="1"/>
    <col min="7038" max="7040" width="9.28515625" style="1" bestFit="1" customWidth="1"/>
    <col min="7041" max="7041" width="10.7109375" style="1" bestFit="1" customWidth="1"/>
    <col min="7042" max="7044" width="9.28515625" style="1" bestFit="1" customWidth="1"/>
    <col min="7045" max="7145" width="9.140625" style="1"/>
    <col min="7146" max="7146" width="5.85546875" style="1" bestFit="1" customWidth="1"/>
    <col min="7147" max="7147" width="45.140625" style="1" customWidth="1"/>
    <col min="7148" max="7148" width="9.5703125" style="1" customWidth="1"/>
    <col min="7149" max="7149" width="14.140625" style="1" customWidth="1"/>
    <col min="7150" max="7151" width="9.140625" style="1" customWidth="1"/>
    <col min="7152" max="7152" width="8" style="1" customWidth="1"/>
    <col min="7153" max="7153" width="7.42578125" style="1" customWidth="1"/>
    <col min="7154" max="7154" width="11" style="1" customWidth="1"/>
    <col min="7155" max="7202" width="0" style="1" hidden="1" customWidth="1"/>
    <col min="7203" max="7238" width="4.140625" style="1" bestFit="1" customWidth="1"/>
    <col min="7239" max="7247" width="9.140625" style="1"/>
    <col min="7248" max="7248" width="9.28515625" style="1" bestFit="1" customWidth="1"/>
    <col min="7249" max="7250" width="9.140625" style="1"/>
    <col min="7251" max="7255" width="9.28515625" style="1" bestFit="1" customWidth="1"/>
    <col min="7256" max="7256" width="9.7109375" style="1" bestFit="1" customWidth="1"/>
    <col min="7257" max="7260" width="9.28515625" style="1" bestFit="1" customWidth="1"/>
    <col min="7261" max="7261" width="10.7109375" style="1" bestFit="1" customWidth="1"/>
    <col min="7262" max="7280" width="9.28515625" style="1" bestFit="1" customWidth="1"/>
    <col min="7281" max="7281" width="10.7109375" style="1" bestFit="1" customWidth="1"/>
    <col min="7282" max="7292" width="9.28515625" style="1" bestFit="1" customWidth="1"/>
    <col min="7293" max="7293" width="9.7109375" style="1" bestFit="1" customWidth="1"/>
    <col min="7294" max="7296" width="9.28515625" style="1" bestFit="1" customWidth="1"/>
    <col min="7297" max="7297" width="10.7109375" style="1" bestFit="1" customWidth="1"/>
    <col min="7298" max="7300" width="9.28515625" style="1" bestFit="1" customWidth="1"/>
    <col min="7301" max="7401" width="9.140625" style="1"/>
    <col min="7402" max="7402" width="5.85546875" style="1" bestFit="1" customWidth="1"/>
    <col min="7403" max="7403" width="45.140625" style="1" customWidth="1"/>
    <col min="7404" max="7404" width="9.5703125" style="1" customWidth="1"/>
    <col min="7405" max="7405" width="14.140625" style="1" customWidth="1"/>
    <col min="7406" max="7407" width="9.140625" style="1" customWidth="1"/>
    <col min="7408" max="7408" width="8" style="1" customWidth="1"/>
    <col min="7409" max="7409" width="7.42578125" style="1" customWidth="1"/>
    <col min="7410" max="7410" width="11" style="1" customWidth="1"/>
    <col min="7411" max="7458" width="0" style="1" hidden="1" customWidth="1"/>
    <col min="7459" max="7494" width="4.140625" style="1" bestFit="1" customWidth="1"/>
    <col min="7495" max="7503" width="9.140625" style="1"/>
    <col min="7504" max="7504" width="9.28515625" style="1" bestFit="1" customWidth="1"/>
    <col min="7505" max="7506" width="9.140625" style="1"/>
    <col min="7507" max="7511" width="9.28515625" style="1" bestFit="1" customWidth="1"/>
    <col min="7512" max="7512" width="9.7109375" style="1" bestFit="1" customWidth="1"/>
    <col min="7513" max="7516" width="9.28515625" style="1" bestFit="1" customWidth="1"/>
    <col min="7517" max="7517" width="10.7109375" style="1" bestFit="1" customWidth="1"/>
    <col min="7518" max="7536" width="9.28515625" style="1" bestFit="1" customWidth="1"/>
    <col min="7537" max="7537" width="10.7109375" style="1" bestFit="1" customWidth="1"/>
    <col min="7538" max="7548" width="9.28515625" style="1" bestFit="1" customWidth="1"/>
    <col min="7549" max="7549" width="9.7109375" style="1" bestFit="1" customWidth="1"/>
    <col min="7550" max="7552" width="9.28515625" style="1" bestFit="1" customWidth="1"/>
    <col min="7553" max="7553" width="10.7109375" style="1" bestFit="1" customWidth="1"/>
    <col min="7554" max="7556" width="9.28515625" style="1" bestFit="1" customWidth="1"/>
    <col min="7557" max="7657" width="9.140625" style="1"/>
    <col min="7658" max="7658" width="5.85546875" style="1" bestFit="1" customWidth="1"/>
    <col min="7659" max="7659" width="45.140625" style="1" customWidth="1"/>
    <col min="7660" max="7660" width="9.5703125" style="1" customWidth="1"/>
    <col min="7661" max="7661" width="14.140625" style="1" customWidth="1"/>
    <col min="7662" max="7663" width="9.140625" style="1" customWidth="1"/>
    <col min="7664" max="7664" width="8" style="1" customWidth="1"/>
    <col min="7665" max="7665" width="7.42578125" style="1" customWidth="1"/>
    <col min="7666" max="7666" width="11" style="1" customWidth="1"/>
    <col min="7667" max="7714" width="0" style="1" hidden="1" customWidth="1"/>
    <col min="7715" max="7750" width="4.140625" style="1" bestFit="1" customWidth="1"/>
    <col min="7751" max="7759" width="9.140625" style="1"/>
    <col min="7760" max="7760" width="9.28515625" style="1" bestFit="1" customWidth="1"/>
    <col min="7761" max="7762" width="9.140625" style="1"/>
    <col min="7763" max="7767" width="9.28515625" style="1" bestFit="1" customWidth="1"/>
    <col min="7768" max="7768" width="9.7109375" style="1" bestFit="1" customWidth="1"/>
    <col min="7769" max="7772" width="9.28515625" style="1" bestFit="1" customWidth="1"/>
    <col min="7773" max="7773" width="10.7109375" style="1" bestFit="1" customWidth="1"/>
    <col min="7774" max="7792" width="9.28515625" style="1" bestFit="1" customWidth="1"/>
    <col min="7793" max="7793" width="10.7109375" style="1" bestFit="1" customWidth="1"/>
    <col min="7794" max="7804" width="9.28515625" style="1" bestFit="1" customWidth="1"/>
    <col min="7805" max="7805" width="9.7109375" style="1" bestFit="1" customWidth="1"/>
    <col min="7806" max="7808" width="9.28515625" style="1" bestFit="1" customWidth="1"/>
    <col min="7809" max="7809" width="10.7109375" style="1" bestFit="1" customWidth="1"/>
    <col min="7810" max="7812" width="9.28515625" style="1" bestFit="1" customWidth="1"/>
    <col min="7813" max="7913" width="9.140625" style="1"/>
    <col min="7914" max="7914" width="5.85546875" style="1" bestFit="1" customWidth="1"/>
    <col min="7915" max="7915" width="45.140625" style="1" customWidth="1"/>
    <col min="7916" max="7916" width="9.5703125" style="1" customWidth="1"/>
    <col min="7917" max="7917" width="14.140625" style="1" customWidth="1"/>
    <col min="7918" max="7919" width="9.140625" style="1" customWidth="1"/>
    <col min="7920" max="7920" width="8" style="1" customWidth="1"/>
    <col min="7921" max="7921" width="7.42578125" style="1" customWidth="1"/>
    <col min="7922" max="7922" width="11" style="1" customWidth="1"/>
    <col min="7923" max="7970" width="0" style="1" hidden="1" customWidth="1"/>
    <col min="7971" max="8006" width="4.140625" style="1" bestFit="1" customWidth="1"/>
    <col min="8007" max="8015" width="9.140625" style="1"/>
    <col min="8016" max="8016" width="9.28515625" style="1" bestFit="1" customWidth="1"/>
    <col min="8017" max="8018" width="9.140625" style="1"/>
    <col min="8019" max="8023" width="9.28515625" style="1" bestFit="1" customWidth="1"/>
    <col min="8024" max="8024" width="9.7109375" style="1" bestFit="1" customWidth="1"/>
    <col min="8025" max="8028" width="9.28515625" style="1" bestFit="1" customWidth="1"/>
    <col min="8029" max="8029" width="10.7109375" style="1" bestFit="1" customWidth="1"/>
    <col min="8030" max="8048" width="9.28515625" style="1" bestFit="1" customWidth="1"/>
    <col min="8049" max="8049" width="10.7109375" style="1" bestFit="1" customWidth="1"/>
    <col min="8050" max="8060" width="9.28515625" style="1" bestFit="1" customWidth="1"/>
    <col min="8061" max="8061" width="9.7109375" style="1" bestFit="1" customWidth="1"/>
    <col min="8062" max="8064" width="9.28515625" style="1" bestFit="1" customWidth="1"/>
    <col min="8065" max="8065" width="10.7109375" style="1" bestFit="1" customWidth="1"/>
    <col min="8066" max="8068" width="9.28515625" style="1" bestFit="1" customWidth="1"/>
    <col min="8069" max="8169" width="9.140625" style="1"/>
    <col min="8170" max="8170" width="5.85546875" style="1" bestFit="1" customWidth="1"/>
    <col min="8171" max="8171" width="45.140625" style="1" customWidth="1"/>
    <col min="8172" max="8172" width="9.5703125" style="1" customWidth="1"/>
    <col min="8173" max="8173" width="14.140625" style="1" customWidth="1"/>
    <col min="8174" max="8175" width="9.140625" style="1" customWidth="1"/>
    <col min="8176" max="8176" width="8" style="1" customWidth="1"/>
    <col min="8177" max="8177" width="7.42578125" style="1" customWidth="1"/>
    <col min="8178" max="8178" width="11" style="1" customWidth="1"/>
    <col min="8179" max="8226" width="0" style="1" hidden="1" customWidth="1"/>
    <col min="8227" max="8262" width="4.140625" style="1" bestFit="1" customWidth="1"/>
    <col min="8263" max="8271" width="9.140625" style="1"/>
    <col min="8272" max="8272" width="9.28515625" style="1" bestFit="1" customWidth="1"/>
    <col min="8273" max="8274" width="9.140625" style="1"/>
    <col min="8275" max="8279" width="9.28515625" style="1" bestFit="1" customWidth="1"/>
    <col min="8280" max="8280" width="9.7109375" style="1" bestFit="1" customWidth="1"/>
    <col min="8281" max="8284" width="9.28515625" style="1" bestFit="1" customWidth="1"/>
    <col min="8285" max="8285" width="10.7109375" style="1" bestFit="1" customWidth="1"/>
    <col min="8286" max="8304" width="9.28515625" style="1" bestFit="1" customWidth="1"/>
    <col min="8305" max="8305" width="10.7109375" style="1" bestFit="1" customWidth="1"/>
    <col min="8306" max="8316" width="9.28515625" style="1" bestFit="1" customWidth="1"/>
    <col min="8317" max="8317" width="9.7109375" style="1" bestFit="1" customWidth="1"/>
    <col min="8318" max="8320" width="9.28515625" style="1" bestFit="1" customWidth="1"/>
    <col min="8321" max="8321" width="10.7109375" style="1" bestFit="1" customWidth="1"/>
    <col min="8322" max="8324" width="9.28515625" style="1" bestFit="1" customWidth="1"/>
    <col min="8325" max="8425" width="9.140625" style="1"/>
    <col min="8426" max="8426" width="5.85546875" style="1" bestFit="1" customWidth="1"/>
    <col min="8427" max="8427" width="45.140625" style="1" customWidth="1"/>
    <col min="8428" max="8428" width="9.5703125" style="1" customWidth="1"/>
    <col min="8429" max="8429" width="14.140625" style="1" customWidth="1"/>
    <col min="8430" max="8431" width="9.140625" style="1" customWidth="1"/>
    <col min="8432" max="8432" width="8" style="1" customWidth="1"/>
    <col min="8433" max="8433" width="7.42578125" style="1" customWidth="1"/>
    <col min="8434" max="8434" width="11" style="1" customWidth="1"/>
    <col min="8435" max="8482" width="0" style="1" hidden="1" customWidth="1"/>
    <col min="8483" max="8518" width="4.140625" style="1" bestFit="1" customWidth="1"/>
    <col min="8519" max="8527" width="9.140625" style="1"/>
    <col min="8528" max="8528" width="9.28515625" style="1" bestFit="1" customWidth="1"/>
    <col min="8529" max="8530" width="9.140625" style="1"/>
    <col min="8531" max="8535" width="9.28515625" style="1" bestFit="1" customWidth="1"/>
    <col min="8536" max="8536" width="9.7109375" style="1" bestFit="1" customWidth="1"/>
    <col min="8537" max="8540" width="9.28515625" style="1" bestFit="1" customWidth="1"/>
    <col min="8541" max="8541" width="10.7109375" style="1" bestFit="1" customWidth="1"/>
    <col min="8542" max="8560" width="9.28515625" style="1" bestFit="1" customWidth="1"/>
    <col min="8561" max="8561" width="10.7109375" style="1" bestFit="1" customWidth="1"/>
    <col min="8562" max="8572" width="9.28515625" style="1" bestFit="1" customWidth="1"/>
    <col min="8573" max="8573" width="9.7109375" style="1" bestFit="1" customWidth="1"/>
    <col min="8574" max="8576" width="9.28515625" style="1" bestFit="1" customWidth="1"/>
    <col min="8577" max="8577" width="10.7109375" style="1" bestFit="1" customWidth="1"/>
    <col min="8578" max="8580" width="9.28515625" style="1" bestFit="1" customWidth="1"/>
    <col min="8581" max="8681" width="9.140625" style="1"/>
    <col min="8682" max="8682" width="5.85546875" style="1" bestFit="1" customWidth="1"/>
    <col min="8683" max="8683" width="45.140625" style="1" customWidth="1"/>
    <col min="8684" max="8684" width="9.5703125" style="1" customWidth="1"/>
    <col min="8685" max="8685" width="14.140625" style="1" customWidth="1"/>
    <col min="8686" max="8687" width="9.140625" style="1" customWidth="1"/>
    <col min="8688" max="8688" width="8" style="1" customWidth="1"/>
    <col min="8689" max="8689" width="7.42578125" style="1" customWidth="1"/>
    <col min="8690" max="8690" width="11" style="1" customWidth="1"/>
    <col min="8691" max="8738" width="0" style="1" hidden="1" customWidth="1"/>
    <col min="8739" max="8774" width="4.140625" style="1" bestFit="1" customWidth="1"/>
    <col min="8775" max="8783" width="9.140625" style="1"/>
    <col min="8784" max="8784" width="9.28515625" style="1" bestFit="1" customWidth="1"/>
    <col min="8785" max="8786" width="9.140625" style="1"/>
    <col min="8787" max="8791" width="9.28515625" style="1" bestFit="1" customWidth="1"/>
    <col min="8792" max="8792" width="9.7109375" style="1" bestFit="1" customWidth="1"/>
    <col min="8793" max="8796" width="9.28515625" style="1" bestFit="1" customWidth="1"/>
    <col min="8797" max="8797" width="10.7109375" style="1" bestFit="1" customWidth="1"/>
    <col min="8798" max="8816" width="9.28515625" style="1" bestFit="1" customWidth="1"/>
    <col min="8817" max="8817" width="10.7109375" style="1" bestFit="1" customWidth="1"/>
    <col min="8818" max="8828" width="9.28515625" style="1" bestFit="1" customWidth="1"/>
    <col min="8829" max="8829" width="9.7109375" style="1" bestFit="1" customWidth="1"/>
    <col min="8830" max="8832" width="9.28515625" style="1" bestFit="1" customWidth="1"/>
    <col min="8833" max="8833" width="10.7109375" style="1" bestFit="1" customWidth="1"/>
    <col min="8834" max="8836" width="9.28515625" style="1" bestFit="1" customWidth="1"/>
    <col min="8837" max="8937" width="9.140625" style="1"/>
    <col min="8938" max="8938" width="5.85546875" style="1" bestFit="1" customWidth="1"/>
    <col min="8939" max="8939" width="45.140625" style="1" customWidth="1"/>
    <col min="8940" max="8940" width="9.5703125" style="1" customWidth="1"/>
    <col min="8941" max="8941" width="14.140625" style="1" customWidth="1"/>
    <col min="8942" max="8943" width="9.140625" style="1" customWidth="1"/>
    <col min="8944" max="8944" width="8" style="1" customWidth="1"/>
    <col min="8945" max="8945" width="7.42578125" style="1" customWidth="1"/>
    <col min="8946" max="8946" width="11" style="1" customWidth="1"/>
    <col min="8947" max="8994" width="0" style="1" hidden="1" customWidth="1"/>
    <col min="8995" max="9030" width="4.140625" style="1" bestFit="1" customWidth="1"/>
    <col min="9031" max="9039" width="9.140625" style="1"/>
    <col min="9040" max="9040" width="9.28515625" style="1" bestFit="1" customWidth="1"/>
    <col min="9041" max="9042" width="9.140625" style="1"/>
    <col min="9043" max="9047" width="9.28515625" style="1" bestFit="1" customWidth="1"/>
    <col min="9048" max="9048" width="9.7109375" style="1" bestFit="1" customWidth="1"/>
    <col min="9049" max="9052" width="9.28515625" style="1" bestFit="1" customWidth="1"/>
    <col min="9053" max="9053" width="10.7109375" style="1" bestFit="1" customWidth="1"/>
    <col min="9054" max="9072" width="9.28515625" style="1" bestFit="1" customWidth="1"/>
    <col min="9073" max="9073" width="10.7109375" style="1" bestFit="1" customWidth="1"/>
    <col min="9074" max="9084" width="9.28515625" style="1" bestFit="1" customWidth="1"/>
    <col min="9085" max="9085" width="9.7109375" style="1" bestFit="1" customWidth="1"/>
    <col min="9086" max="9088" width="9.28515625" style="1" bestFit="1" customWidth="1"/>
    <col min="9089" max="9089" width="10.7109375" style="1" bestFit="1" customWidth="1"/>
    <col min="9090" max="9092" width="9.28515625" style="1" bestFit="1" customWidth="1"/>
    <col min="9093" max="9193" width="9.140625" style="1"/>
    <col min="9194" max="9194" width="5.85546875" style="1" bestFit="1" customWidth="1"/>
    <col min="9195" max="9195" width="45.140625" style="1" customWidth="1"/>
    <col min="9196" max="9196" width="9.5703125" style="1" customWidth="1"/>
    <col min="9197" max="9197" width="14.140625" style="1" customWidth="1"/>
    <col min="9198" max="9199" width="9.140625" style="1" customWidth="1"/>
    <col min="9200" max="9200" width="8" style="1" customWidth="1"/>
    <col min="9201" max="9201" width="7.42578125" style="1" customWidth="1"/>
    <col min="9202" max="9202" width="11" style="1" customWidth="1"/>
    <col min="9203" max="9250" width="0" style="1" hidden="1" customWidth="1"/>
    <col min="9251" max="9286" width="4.140625" style="1" bestFit="1" customWidth="1"/>
    <col min="9287" max="9295" width="9.140625" style="1"/>
    <col min="9296" max="9296" width="9.28515625" style="1" bestFit="1" customWidth="1"/>
    <col min="9297" max="9298" width="9.140625" style="1"/>
    <col min="9299" max="9303" width="9.28515625" style="1" bestFit="1" customWidth="1"/>
    <col min="9304" max="9304" width="9.7109375" style="1" bestFit="1" customWidth="1"/>
    <col min="9305" max="9308" width="9.28515625" style="1" bestFit="1" customWidth="1"/>
    <col min="9309" max="9309" width="10.7109375" style="1" bestFit="1" customWidth="1"/>
    <col min="9310" max="9328" width="9.28515625" style="1" bestFit="1" customWidth="1"/>
    <col min="9329" max="9329" width="10.7109375" style="1" bestFit="1" customWidth="1"/>
    <col min="9330" max="9340" width="9.28515625" style="1" bestFit="1" customWidth="1"/>
    <col min="9341" max="9341" width="9.7109375" style="1" bestFit="1" customWidth="1"/>
    <col min="9342" max="9344" width="9.28515625" style="1" bestFit="1" customWidth="1"/>
    <col min="9345" max="9345" width="10.7109375" style="1" bestFit="1" customWidth="1"/>
    <col min="9346" max="9348" width="9.28515625" style="1" bestFit="1" customWidth="1"/>
    <col min="9349" max="9449" width="9.140625" style="1"/>
    <col min="9450" max="9450" width="5.85546875" style="1" bestFit="1" customWidth="1"/>
    <col min="9451" max="9451" width="45.140625" style="1" customWidth="1"/>
    <col min="9452" max="9452" width="9.5703125" style="1" customWidth="1"/>
    <col min="9453" max="9453" width="14.140625" style="1" customWidth="1"/>
    <col min="9454" max="9455" width="9.140625" style="1" customWidth="1"/>
    <col min="9456" max="9456" width="8" style="1" customWidth="1"/>
    <col min="9457" max="9457" width="7.42578125" style="1" customWidth="1"/>
    <col min="9458" max="9458" width="11" style="1" customWidth="1"/>
    <col min="9459" max="9506" width="0" style="1" hidden="1" customWidth="1"/>
    <col min="9507" max="9542" width="4.140625" style="1" bestFit="1" customWidth="1"/>
    <col min="9543" max="9551" width="9.140625" style="1"/>
    <col min="9552" max="9552" width="9.28515625" style="1" bestFit="1" customWidth="1"/>
    <col min="9553" max="9554" width="9.140625" style="1"/>
    <col min="9555" max="9559" width="9.28515625" style="1" bestFit="1" customWidth="1"/>
    <col min="9560" max="9560" width="9.7109375" style="1" bestFit="1" customWidth="1"/>
    <col min="9561" max="9564" width="9.28515625" style="1" bestFit="1" customWidth="1"/>
    <col min="9565" max="9565" width="10.7109375" style="1" bestFit="1" customWidth="1"/>
    <col min="9566" max="9584" width="9.28515625" style="1" bestFit="1" customWidth="1"/>
    <col min="9585" max="9585" width="10.7109375" style="1" bestFit="1" customWidth="1"/>
    <col min="9586" max="9596" width="9.28515625" style="1" bestFit="1" customWidth="1"/>
    <col min="9597" max="9597" width="9.7109375" style="1" bestFit="1" customWidth="1"/>
    <col min="9598" max="9600" width="9.28515625" style="1" bestFit="1" customWidth="1"/>
    <col min="9601" max="9601" width="10.7109375" style="1" bestFit="1" customWidth="1"/>
    <col min="9602" max="9604" width="9.28515625" style="1" bestFit="1" customWidth="1"/>
    <col min="9605" max="9705" width="9.140625" style="1"/>
    <col min="9706" max="9706" width="5.85546875" style="1" bestFit="1" customWidth="1"/>
    <col min="9707" max="9707" width="45.140625" style="1" customWidth="1"/>
    <col min="9708" max="9708" width="9.5703125" style="1" customWidth="1"/>
    <col min="9709" max="9709" width="14.140625" style="1" customWidth="1"/>
    <col min="9710" max="9711" width="9.140625" style="1" customWidth="1"/>
    <col min="9712" max="9712" width="8" style="1" customWidth="1"/>
    <col min="9713" max="9713" width="7.42578125" style="1" customWidth="1"/>
    <col min="9714" max="9714" width="11" style="1" customWidth="1"/>
    <col min="9715" max="9762" width="0" style="1" hidden="1" customWidth="1"/>
    <col min="9763" max="9798" width="4.140625" style="1" bestFit="1" customWidth="1"/>
    <col min="9799" max="9807" width="9.140625" style="1"/>
    <col min="9808" max="9808" width="9.28515625" style="1" bestFit="1" customWidth="1"/>
    <col min="9809" max="9810" width="9.140625" style="1"/>
    <col min="9811" max="9815" width="9.28515625" style="1" bestFit="1" customWidth="1"/>
    <col min="9816" max="9816" width="9.7109375" style="1" bestFit="1" customWidth="1"/>
    <col min="9817" max="9820" width="9.28515625" style="1" bestFit="1" customWidth="1"/>
    <col min="9821" max="9821" width="10.7109375" style="1" bestFit="1" customWidth="1"/>
    <col min="9822" max="9840" width="9.28515625" style="1" bestFit="1" customWidth="1"/>
    <col min="9841" max="9841" width="10.7109375" style="1" bestFit="1" customWidth="1"/>
    <col min="9842" max="9852" width="9.28515625" style="1" bestFit="1" customWidth="1"/>
    <col min="9853" max="9853" width="9.7109375" style="1" bestFit="1" customWidth="1"/>
    <col min="9854" max="9856" width="9.28515625" style="1" bestFit="1" customWidth="1"/>
    <col min="9857" max="9857" width="10.7109375" style="1" bestFit="1" customWidth="1"/>
    <col min="9858" max="9860" width="9.28515625" style="1" bestFit="1" customWidth="1"/>
    <col min="9861" max="9961" width="9.140625" style="1"/>
    <col min="9962" max="9962" width="5.85546875" style="1" bestFit="1" customWidth="1"/>
    <col min="9963" max="9963" width="45.140625" style="1" customWidth="1"/>
    <col min="9964" max="9964" width="9.5703125" style="1" customWidth="1"/>
    <col min="9965" max="9965" width="14.140625" style="1" customWidth="1"/>
    <col min="9966" max="9967" width="9.140625" style="1" customWidth="1"/>
    <col min="9968" max="9968" width="8" style="1" customWidth="1"/>
    <col min="9969" max="9969" width="7.42578125" style="1" customWidth="1"/>
    <col min="9970" max="9970" width="11" style="1" customWidth="1"/>
    <col min="9971" max="10018" width="0" style="1" hidden="1" customWidth="1"/>
    <col min="10019" max="10054" width="4.140625" style="1" bestFit="1" customWidth="1"/>
    <col min="10055" max="10063" width="9.140625" style="1"/>
    <col min="10064" max="10064" width="9.28515625" style="1" bestFit="1" customWidth="1"/>
    <col min="10065" max="10066" width="9.140625" style="1"/>
    <col min="10067" max="10071" width="9.28515625" style="1" bestFit="1" customWidth="1"/>
    <col min="10072" max="10072" width="9.7109375" style="1" bestFit="1" customWidth="1"/>
    <col min="10073" max="10076" width="9.28515625" style="1" bestFit="1" customWidth="1"/>
    <col min="10077" max="10077" width="10.7109375" style="1" bestFit="1" customWidth="1"/>
    <col min="10078" max="10096" width="9.28515625" style="1" bestFit="1" customWidth="1"/>
    <col min="10097" max="10097" width="10.7109375" style="1" bestFit="1" customWidth="1"/>
    <col min="10098" max="10108" width="9.28515625" style="1" bestFit="1" customWidth="1"/>
    <col min="10109" max="10109" width="9.7109375" style="1" bestFit="1" customWidth="1"/>
    <col min="10110" max="10112" width="9.28515625" style="1" bestFit="1" customWidth="1"/>
    <col min="10113" max="10113" width="10.7109375" style="1" bestFit="1" customWidth="1"/>
    <col min="10114" max="10116" width="9.28515625" style="1" bestFit="1" customWidth="1"/>
    <col min="10117" max="10217" width="9.140625" style="1"/>
    <col min="10218" max="10218" width="5.85546875" style="1" bestFit="1" customWidth="1"/>
    <col min="10219" max="10219" width="45.140625" style="1" customWidth="1"/>
    <col min="10220" max="10220" width="9.5703125" style="1" customWidth="1"/>
    <col min="10221" max="10221" width="14.140625" style="1" customWidth="1"/>
    <col min="10222" max="10223" width="9.140625" style="1" customWidth="1"/>
    <col min="10224" max="10224" width="8" style="1" customWidth="1"/>
    <col min="10225" max="10225" width="7.42578125" style="1" customWidth="1"/>
    <col min="10226" max="10226" width="11" style="1" customWidth="1"/>
    <col min="10227" max="10274" width="0" style="1" hidden="1" customWidth="1"/>
    <col min="10275" max="10310" width="4.140625" style="1" bestFit="1" customWidth="1"/>
    <col min="10311" max="10319" width="9.140625" style="1"/>
    <col min="10320" max="10320" width="9.28515625" style="1" bestFit="1" customWidth="1"/>
    <col min="10321" max="10322" width="9.140625" style="1"/>
    <col min="10323" max="10327" width="9.28515625" style="1" bestFit="1" customWidth="1"/>
    <col min="10328" max="10328" width="9.7109375" style="1" bestFit="1" customWidth="1"/>
    <col min="10329" max="10332" width="9.28515625" style="1" bestFit="1" customWidth="1"/>
    <col min="10333" max="10333" width="10.7109375" style="1" bestFit="1" customWidth="1"/>
    <col min="10334" max="10352" width="9.28515625" style="1" bestFit="1" customWidth="1"/>
    <col min="10353" max="10353" width="10.7109375" style="1" bestFit="1" customWidth="1"/>
    <col min="10354" max="10364" width="9.28515625" style="1" bestFit="1" customWidth="1"/>
    <col min="10365" max="10365" width="9.7109375" style="1" bestFit="1" customWidth="1"/>
    <col min="10366" max="10368" width="9.28515625" style="1" bestFit="1" customWidth="1"/>
    <col min="10369" max="10369" width="10.7109375" style="1" bestFit="1" customWidth="1"/>
    <col min="10370" max="10372" width="9.28515625" style="1" bestFit="1" customWidth="1"/>
    <col min="10373" max="10473" width="9.140625" style="1"/>
    <col min="10474" max="10474" width="5.85546875" style="1" bestFit="1" customWidth="1"/>
    <col min="10475" max="10475" width="45.140625" style="1" customWidth="1"/>
    <col min="10476" max="10476" width="9.5703125" style="1" customWidth="1"/>
    <col min="10477" max="10477" width="14.140625" style="1" customWidth="1"/>
    <col min="10478" max="10479" width="9.140625" style="1" customWidth="1"/>
    <col min="10480" max="10480" width="8" style="1" customWidth="1"/>
    <col min="10481" max="10481" width="7.42578125" style="1" customWidth="1"/>
    <col min="10482" max="10482" width="11" style="1" customWidth="1"/>
    <col min="10483" max="10530" width="0" style="1" hidden="1" customWidth="1"/>
    <col min="10531" max="10566" width="4.140625" style="1" bestFit="1" customWidth="1"/>
    <col min="10567" max="10575" width="9.140625" style="1"/>
    <col min="10576" max="10576" width="9.28515625" style="1" bestFit="1" customWidth="1"/>
    <col min="10577" max="10578" width="9.140625" style="1"/>
    <col min="10579" max="10583" width="9.28515625" style="1" bestFit="1" customWidth="1"/>
    <col min="10584" max="10584" width="9.7109375" style="1" bestFit="1" customWidth="1"/>
    <col min="10585" max="10588" width="9.28515625" style="1" bestFit="1" customWidth="1"/>
    <col min="10589" max="10589" width="10.7109375" style="1" bestFit="1" customWidth="1"/>
    <col min="10590" max="10608" width="9.28515625" style="1" bestFit="1" customWidth="1"/>
    <col min="10609" max="10609" width="10.7109375" style="1" bestFit="1" customWidth="1"/>
    <col min="10610" max="10620" width="9.28515625" style="1" bestFit="1" customWidth="1"/>
    <col min="10621" max="10621" width="9.7109375" style="1" bestFit="1" customWidth="1"/>
    <col min="10622" max="10624" width="9.28515625" style="1" bestFit="1" customWidth="1"/>
    <col min="10625" max="10625" width="10.7109375" style="1" bestFit="1" customWidth="1"/>
    <col min="10626" max="10628" width="9.28515625" style="1" bestFit="1" customWidth="1"/>
    <col min="10629" max="10729" width="9.140625" style="1"/>
    <col min="10730" max="10730" width="5.85546875" style="1" bestFit="1" customWidth="1"/>
    <col min="10731" max="10731" width="45.140625" style="1" customWidth="1"/>
    <col min="10732" max="10732" width="9.5703125" style="1" customWidth="1"/>
    <col min="10733" max="10733" width="14.140625" style="1" customWidth="1"/>
    <col min="10734" max="10735" width="9.140625" style="1" customWidth="1"/>
    <col min="10736" max="10736" width="8" style="1" customWidth="1"/>
    <col min="10737" max="10737" width="7.42578125" style="1" customWidth="1"/>
    <col min="10738" max="10738" width="11" style="1" customWidth="1"/>
    <col min="10739" max="10786" width="0" style="1" hidden="1" customWidth="1"/>
    <col min="10787" max="10822" width="4.140625" style="1" bestFit="1" customWidth="1"/>
    <col min="10823" max="10831" width="9.140625" style="1"/>
    <col min="10832" max="10832" width="9.28515625" style="1" bestFit="1" customWidth="1"/>
    <col min="10833" max="10834" width="9.140625" style="1"/>
    <col min="10835" max="10839" width="9.28515625" style="1" bestFit="1" customWidth="1"/>
    <col min="10840" max="10840" width="9.7109375" style="1" bestFit="1" customWidth="1"/>
    <col min="10841" max="10844" width="9.28515625" style="1" bestFit="1" customWidth="1"/>
    <col min="10845" max="10845" width="10.7109375" style="1" bestFit="1" customWidth="1"/>
    <col min="10846" max="10864" width="9.28515625" style="1" bestFit="1" customWidth="1"/>
    <col min="10865" max="10865" width="10.7109375" style="1" bestFit="1" customWidth="1"/>
    <col min="10866" max="10876" width="9.28515625" style="1" bestFit="1" customWidth="1"/>
    <col min="10877" max="10877" width="9.7109375" style="1" bestFit="1" customWidth="1"/>
    <col min="10878" max="10880" width="9.28515625" style="1" bestFit="1" customWidth="1"/>
    <col min="10881" max="10881" width="10.7109375" style="1" bestFit="1" customWidth="1"/>
    <col min="10882" max="10884" width="9.28515625" style="1" bestFit="1" customWidth="1"/>
    <col min="10885" max="10985" width="9.140625" style="1"/>
    <col min="10986" max="10986" width="5.85546875" style="1" bestFit="1" customWidth="1"/>
    <col min="10987" max="10987" width="45.140625" style="1" customWidth="1"/>
    <col min="10988" max="10988" width="9.5703125" style="1" customWidth="1"/>
    <col min="10989" max="10989" width="14.140625" style="1" customWidth="1"/>
    <col min="10990" max="10991" width="9.140625" style="1" customWidth="1"/>
    <col min="10992" max="10992" width="8" style="1" customWidth="1"/>
    <col min="10993" max="10993" width="7.42578125" style="1" customWidth="1"/>
    <col min="10994" max="10994" width="11" style="1" customWidth="1"/>
    <col min="10995" max="11042" width="0" style="1" hidden="1" customWidth="1"/>
    <col min="11043" max="11078" width="4.140625" style="1" bestFit="1" customWidth="1"/>
    <col min="11079" max="11087" width="9.140625" style="1"/>
    <col min="11088" max="11088" width="9.28515625" style="1" bestFit="1" customWidth="1"/>
    <col min="11089" max="11090" width="9.140625" style="1"/>
    <col min="11091" max="11095" width="9.28515625" style="1" bestFit="1" customWidth="1"/>
    <col min="11096" max="11096" width="9.7109375" style="1" bestFit="1" customWidth="1"/>
    <col min="11097" max="11100" width="9.28515625" style="1" bestFit="1" customWidth="1"/>
    <col min="11101" max="11101" width="10.7109375" style="1" bestFit="1" customWidth="1"/>
    <col min="11102" max="11120" width="9.28515625" style="1" bestFit="1" customWidth="1"/>
    <col min="11121" max="11121" width="10.7109375" style="1" bestFit="1" customWidth="1"/>
    <col min="11122" max="11132" width="9.28515625" style="1" bestFit="1" customWidth="1"/>
    <col min="11133" max="11133" width="9.7109375" style="1" bestFit="1" customWidth="1"/>
    <col min="11134" max="11136" width="9.28515625" style="1" bestFit="1" customWidth="1"/>
    <col min="11137" max="11137" width="10.7109375" style="1" bestFit="1" customWidth="1"/>
    <col min="11138" max="11140" width="9.28515625" style="1" bestFit="1" customWidth="1"/>
    <col min="11141" max="11241" width="9.140625" style="1"/>
    <col min="11242" max="11242" width="5.85546875" style="1" bestFit="1" customWidth="1"/>
    <col min="11243" max="11243" width="45.140625" style="1" customWidth="1"/>
    <col min="11244" max="11244" width="9.5703125" style="1" customWidth="1"/>
    <col min="11245" max="11245" width="14.140625" style="1" customWidth="1"/>
    <col min="11246" max="11247" width="9.140625" style="1" customWidth="1"/>
    <col min="11248" max="11248" width="8" style="1" customWidth="1"/>
    <col min="11249" max="11249" width="7.42578125" style="1" customWidth="1"/>
    <col min="11250" max="11250" width="11" style="1" customWidth="1"/>
    <col min="11251" max="11298" width="0" style="1" hidden="1" customWidth="1"/>
    <col min="11299" max="11334" width="4.140625" style="1" bestFit="1" customWidth="1"/>
    <col min="11335" max="11343" width="9.140625" style="1"/>
    <col min="11344" max="11344" width="9.28515625" style="1" bestFit="1" customWidth="1"/>
    <col min="11345" max="11346" width="9.140625" style="1"/>
    <col min="11347" max="11351" width="9.28515625" style="1" bestFit="1" customWidth="1"/>
    <col min="11352" max="11352" width="9.7109375" style="1" bestFit="1" customWidth="1"/>
    <col min="11353" max="11356" width="9.28515625" style="1" bestFit="1" customWidth="1"/>
    <col min="11357" max="11357" width="10.7109375" style="1" bestFit="1" customWidth="1"/>
    <col min="11358" max="11376" width="9.28515625" style="1" bestFit="1" customWidth="1"/>
    <col min="11377" max="11377" width="10.7109375" style="1" bestFit="1" customWidth="1"/>
    <col min="11378" max="11388" width="9.28515625" style="1" bestFit="1" customWidth="1"/>
    <col min="11389" max="11389" width="9.7109375" style="1" bestFit="1" customWidth="1"/>
    <col min="11390" max="11392" width="9.28515625" style="1" bestFit="1" customWidth="1"/>
    <col min="11393" max="11393" width="10.7109375" style="1" bestFit="1" customWidth="1"/>
    <col min="11394" max="11396" width="9.28515625" style="1" bestFit="1" customWidth="1"/>
    <col min="11397" max="11497" width="9.140625" style="1"/>
    <col min="11498" max="11498" width="5.85546875" style="1" bestFit="1" customWidth="1"/>
    <col min="11499" max="11499" width="45.140625" style="1" customWidth="1"/>
    <col min="11500" max="11500" width="9.5703125" style="1" customWidth="1"/>
    <col min="11501" max="11501" width="14.140625" style="1" customWidth="1"/>
    <col min="11502" max="11503" width="9.140625" style="1" customWidth="1"/>
    <col min="11504" max="11504" width="8" style="1" customWidth="1"/>
    <col min="11505" max="11505" width="7.42578125" style="1" customWidth="1"/>
    <col min="11506" max="11506" width="11" style="1" customWidth="1"/>
    <col min="11507" max="11554" width="0" style="1" hidden="1" customWidth="1"/>
    <col min="11555" max="11590" width="4.140625" style="1" bestFit="1" customWidth="1"/>
    <col min="11591" max="11599" width="9.140625" style="1"/>
    <col min="11600" max="11600" width="9.28515625" style="1" bestFit="1" customWidth="1"/>
    <col min="11601" max="11602" width="9.140625" style="1"/>
    <col min="11603" max="11607" width="9.28515625" style="1" bestFit="1" customWidth="1"/>
    <col min="11608" max="11608" width="9.7109375" style="1" bestFit="1" customWidth="1"/>
    <col min="11609" max="11612" width="9.28515625" style="1" bestFit="1" customWidth="1"/>
    <col min="11613" max="11613" width="10.7109375" style="1" bestFit="1" customWidth="1"/>
    <col min="11614" max="11632" width="9.28515625" style="1" bestFit="1" customWidth="1"/>
    <col min="11633" max="11633" width="10.7109375" style="1" bestFit="1" customWidth="1"/>
    <col min="11634" max="11644" width="9.28515625" style="1" bestFit="1" customWidth="1"/>
    <col min="11645" max="11645" width="9.7109375" style="1" bestFit="1" customWidth="1"/>
    <col min="11646" max="11648" width="9.28515625" style="1" bestFit="1" customWidth="1"/>
    <col min="11649" max="11649" width="10.7109375" style="1" bestFit="1" customWidth="1"/>
    <col min="11650" max="11652" width="9.28515625" style="1" bestFit="1" customWidth="1"/>
    <col min="11653" max="11753" width="9.140625" style="1"/>
    <col min="11754" max="11754" width="5.85546875" style="1" bestFit="1" customWidth="1"/>
    <col min="11755" max="11755" width="45.140625" style="1" customWidth="1"/>
    <col min="11756" max="11756" width="9.5703125" style="1" customWidth="1"/>
    <col min="11757" max="11757" width="14.140625" style="1" customWidth="1"/>
    <col min="11758" max="11759" width="9.140625" style="1" customWidth="1"/>
    <col min="11760" max="11760" width="8" style="1" customWidth="1"/>
    <col min="11761" max="11761" width="7.42578125" style="1" customWidth="1"/>
    <col min="11762" max="11762" width="11" style="1" customWidth="1"/>
    <col min="11763" max="11810" width="0" style="1" hidden="1" customWidth="1"/>
    <col min="11811" max="11846" width="4.140625" style="1" bestFit="1" customWidth="1"/>
    <col min="11847" max="11855" width="9.140625" style="1"/>
    <col min="11856" max="11856" width="9.28515625" style="1" bestFit="1" customWidth="1"/>
    <col min="11857" max="11858" width="9.140625" style="1"/>
    <col min="11859" max="11863" width="9.28515625" style="1" bestFit="1" customWidth="1"/>
    <col min="11864" max="11864" width="9.7109375" style="1" bestFit="1" customWidth="1"/>
    <col min="11865" max="11868" width="9.28515625" style="1" bestFit="1" customWidth="1"/>
    <col min="11869" max="11869" width="10.7109375" style="1" bestFit="1" customWidth="1"/>
    <col min="11870" max="11888" width="9.28515625" style="1" bestFit="1" customWidth="1"/>
    <col min="11889" max="11889" width="10.7109375" style="1" bestFit="1" customWidth="1"/>
    <col min="11890" max="11900" width="9.28515625" style="1" bestFit="1" customWidth="1"/>
    <col min="11901" max="11901" width="9.7109375" style="1" bestFit="1" customWidth="1"/>
    <col min="11902" max="11904" width="9.28515625" style="1" bestFit="1" customWidth="1"/>
    <col min="11905" max="11905" width="10.7109375" style="1" bestFit="1" customWidth="1"/>
    <col min="11906" max="11908" width="9.28515625" style="1" bestFit="1" customWidth="1"/>
    <col min="11909" max="12009" width="9.140625" style="1"/>
    <col min="12010" max="12010" width="5.85546875" style="1" bestFit="1" customWidth="1"/>
    <col min="12011" max="12011" width="45.140625" style="1" customWidth="1"/>
    <col min="12012" max="12012" width="9.5703125" style="1" customWidth="1"/>
    <col min="12013" max="12013" width="14.140625" style="1" customWidth="1"/>
    <col min="12014" max="12015" width="9.140625" style="1" customWidth="1"/>
    <col min="12016" max="12016" width="8" style="1" customWidth="1"/>
    <col min="12017" max="12017" width="7.42578125" style="1" customWidth="1"/>
    <col min="12018" max="12018" width="11" style="1" customWidth="1"/>
    <col min="12019" max="12066" width="0" style="1" hidden="1" customWidth="1"/>
    <col min="12067" max="12102" width="4.140625" style="1" bestFit="1" customWidth="1"/>
    <col min="12103" max="12111" width="9.140625" style="1"/>
    <col min="12112" max="12112" width="9.28515625" style="1" bestFit="1" customWidth="1"/>
    <col min="12113" max="12114" width="9.140625" style="1"/>
    <col min="12115" max="12119" width="9.28515625" style="1" bestFit="1" customWidth="1"/>
    <col min="12120" max="12120" width="9.7109375" style="1" bestFit="1" customWidth="1"/>
    <col min="12121" max="12124" width="9.28515625" style="1" bestFit="1" customWidth="1"/>
    <col min="12125" max="12125" width="10.7109375" style="1" bestFit="1" customWidth="1"/>
    <col min="12126" max="12144" width="9.28515625" style="1" bestFit="1" customWidth="1"/>
    <col min="12145" max="12145" width="10.7109375" style="1" bestFit="1" customWidth="1"/>
    <col min="12146" max="12156" width="9.28515625" style="1" bestFit="1" customWidth="1"/>
    <col min="12157" max="12157" width="9.7109375" style="1" bestFit="1" customWidth="1"/>
    <col min="12158" max="12160" width="9.28515625" style="1" bestFit="1" customWidth="1"/>
    <col min="12161" max="12161" width="10.7109375" style="1" bestFit="1" customWidth="1"/>
    <col min="12162" max="12164" width="9.28515625" style="1" bestFit="1" customWidth="1"/>
    <col min="12165" max="12265" width="9.140625" style="1"/>
    <col min="12266" max="12266" width="5.85546875" style="1" bestFit="1" customWidth="1"/>
    <col min="12267" max="12267" width="45.140625" style="1" customWidth="1"/>
    <col min="12268" max="12268" width="9.5703125" style="1" customWidth="1"/>
    <col min="12269" max="12269" width="14.140625" style="1" customWidth="1"/>
    <col min="12270" max="12271" width="9.140625" style="1" customWidth="1"/>
    <col min="12272" max="12272" width="8" style="1" customWidth="1"/>
    <col min="12273" max="12273" width="7.42578125" style="1" customWidth="1"/>
    <col min="12274" max="12274" width="11" style="1" customWidth="1"/>
    <col min="12275" max="12322" width="0" style="1" hidden="1" customWidth="1"/>
    <col min="12323" max="12358" width="4.140625" style="1" bestFit="1" customWidth="1"/>
    <col min="12359" max="12367" width="9.140625" style="1"/>
    <col min="12368" max="12368" width="9.28515625" style="1" bestFit="1" customWidth="1"/>
    <col min="12369" max="12370" width="9.140625" style="1"/>
    <col min="12371" max="12375" width="9.28515625" style="1" bestFit="1" customWidth="1"/>
    <col min="12376" max="12376" width="9.7109375" style="1" bestFit="1" customWidth="1"/>
    <col min="12377" max="12380" width="9.28515625" style="1" bestFit="1" customWidth="1"/>
    <col min="12381" max="12381" width="10.7109375" style="1" bestFit="1" customWidth="1"/>
    <col min="12382" max="12400" width="9.28515625" style="1" bestFit="1" customWidth="1"/>
    <col min="12401" max="12401" width="10.7109375" style="1" bestFit="1" customWidth="1"/>
    <col min="12402" max="12412" width="9.28515625" style="1" bestFit="1" customWidth="1"/>
    <col min="12413" max="12413" width="9.7109375" style="1" bestFit="1" customWidth="1"/>
    <col min="12414" max="12416" width="9.28515625" style="1" bestFit="1" customWidth="1"/>
    <col min="12417" max="12417" width="10.7109375" style="1" bestFit="1" customWidth="1"/>
    <col min="12418" max="12420" width="9.28515625" style="1" bestFit="1" customWidth="1"/>
    <col min="12421" max="12521" width="9.140625" style="1"/>
    <col min="12522" max="12522" width="5.85546875" style="1" bestFit="1" customWidth="1"/>
    <col min="12523" max="12523" width="45.140625" style="1" customWidth="1"/>
    <col min="12524" max="12524" width="9.5703125" style="1" customWidth="1"/>
    <col min="12525" max="12525" width="14.140625" style="1" customWidth="1"/>
    <col min="12526" max="12527" width="9.140625" style="1" customWidth="1"/>
    <col min="12528" max="12528" width="8" style="1" customWidth="1"/>
    <col min="12529" max="12529" width="7.42578125" style="1" customWidth="1"/>
    <col min="12530" max="12530" width="11" style="1" customWidth="1"/>
    <col min="12531" max="12578" width="0" style="1" hidden="1" customWidth="1"/>
    <col min="12579" max="12614" width="4.140625" style="1" bestFit="1" customWidth="1"/>
    <col min="12615" max="12623" width="9.140625" style="1"/>
    <col min="12624" max="12624" width="9.28515625" style="1" bestFit="1" customWidth="1"/>
    <col min="12625" max="12626" width="9.140625" style="1"/>
    <col min="12627" max="12631" width="9.28515625" style="1" bestFit="1" customWidth="1"/>
    <col min="12632" max="12632" width="9.7109375" style="1" bestFit="1" customWidth="1"/>
    <col min="12633" max="12636" width="9.28515625" style="1" bestFit="1" customWidth="1"/>
    <col min="12637" max="12637" width="10.7109375" style="1" bestFit="1" customWidth="1"/>
    <col min="12638" max="12656" width="9.28515625" style="1" bestFit="1" customWidth="1"/>
    <col min="12657" max="12657" width="10.7109375" style="1" bestFit="1" customWidth="1"/>
    <col min="12658" max="12668" width="9.28515625" style="1" bestFit="1" customWidth="1"/>
    <col min="12669" max="12669" width="9.7109375" style="1" bestFit="1" customWidth="1"/>
    <col min="12670" max="12672" width="9.28515625" style="1" bestFit="1" customWidth="1"/>
    <col min="12673" max="12673" width="10.7109375" style="1" bestFit="1" customWidth="1"/>
    <col min="12674" max="12676" width="9.28515625" style="1" bestFit="1" customWidth="1"/>
    <col min="12677" max="12777" width="9.140625" style="1"/>
    <col min="12778" max="12778" width="5.85546875" style="1" bestFit="1" customWidth="1"/>
    <col min="12779" max="12779" width="45.140625" style="1" customWidth="1"/>
    <col min="12780" max="12780" width="9.5703125" style="1" customWidth="1"/>
    <col min="12781" max="12781" width="14.140625" style="1" customWidth="1"/>
    <col min="12782" max="12783" width="9.140625" style="1" customWidth="1"/>
    <col min="12784" max="12784" width="8" style="1" customWidth="1"/>
    <col min="12785" max="12785" width="7.42578125" style="1" customWidth="1"/>
    <col min="12786" max="12786" width="11" style="1" customWidth="1"/>
    <col min="12787" max="12834" width="0" style="1" hidden="1" customWidth="1"/>
    <col min="12835" max="12870" width="4.140625" style="1" bestFit="1" customWidth="1"/>
    <col min="12871" max="12879" width="9.140625" style="1"/>
    <col min="12880" max="12880" width="9.28515625" style="1" bestFit="1" customWidth="1"/>
    <col min="12881" max="12882" width="9.140625" style="1"/>
    <col min="12883" max="12887" width="9.28515625" style="1" bestFit="1" customWidth="1"/>
    <col min="12888" max="12888" width="9.7109375" style="1" bestFit="1" customWidth="1"/>
    <col min="12889" max="12892" width="9.28515625" style="1" bestFit="1" customWidth="1"/>
    <col min="12893" max="12893" width="10.7109375" style="1" bestFit="1" customWidth="1"/>
    <col min="12894" max="12912" width="9.28515625" style="1" bestFit="1" customWidth="1"/>
    <col min="12913" max="12913" width="10.7109375" style="1" bestFit="1" customWidth="1"/>
    <col min="12914" max="12924" width="9.28515625" style="1" bestFit="1" customWidth="1"/>
    <col min="12925" max="12925" width="9.7109375" style="1" bestFit="1" customWidth="1"/>
    <col min="12926" max="12928" width="9.28515625" style="1" bestFit="1" customWidth="1"/>
    <col min="12929" max="12929" width="10.7109375" style="1" bestFit="1" customWidth="1"/>
    <col min="12930" max="12932" width="9.28515625" style="1" bestFit="1" customWidth="1"/>
    <col min="12933" max="13033" width="9.140625" style="1"/>
    <col min="13034" max="13034" width="5.85546875" style="1" bestFit="1" customWidth="1"/>
    <col min="13035" max="13035" width="45.140625" style="1" customWidth="1"/>
    <col min="13036" max="13036" width="9.5703125" style="1" customWidth="1"/>
    <col min="13037" max="13037" width="14.140625" style="1" customWidth="1"/>
    <col min="13038" max="13039" width="9.140625" style="1" customWidth="1"/>
    <col min="13040" max="13040" width="8" style="1" customWidth="1"/>
    <col min="13041" max="13041" width="7.42578125" style="1" customWidth="1"/>
    <col min="13042" max="13042" width="11" style="1" customWidth="1"/>
    <col min="13043" max="13090" width="0" style="1" hidden="1" customWidth="1"/>
    <col min="13091" max="13126" width="4.140625" style="1" bestFit="1" customWidth="1"/>
    <col min="13127" max="13135" width="9.140625" style="1"/>
    <col min="13136" max="13136" width="9.28515625" style="1" bestFit="1" customWidth="1"/>
    <col min="13137" max="13138" width="9.140625" style="1"/>
    <col min="13139" max="13143" width="9.28515625" style="1" bestFit="1" customWidth="1"/>
    <col min="13144" max="13144" width="9.7109375" style="1" bestFit="1" customWidth="1"/>
    <col min="13145" max="13148" width="9.28515625" style="1" bestFit="1" customWidth="1"/>
    <col min="13149" max="13149" width="10.7109375" style="1" bestFit="1" customWidth="1"/>
    <col min="13150" max="13168" width="9.28515625" style="1" bestFit="1" customWidth="1"/>
    <col min="13169" max="13169" width="10.7109375" style="1" bestFit="1" customWidth="1"/>
    <col min="13170" max="13180" width="9.28515625" style="1" bestFit="1" customWidth="1"/>
    <col min="13181" max="13181" width="9.7109375" style="1" bestFit="1" customWidth="1"/>
    <col min="13182" max="13184" width="9.28515625" style="1" bestFit="1" customWidth="1"/>
    <col min="13185" max="13185" width="10.7109375" style="1" bestFit="1" customWidth="1"/>
    <col min="13186" max="13188" width="9.28515625" style="1" bestFit="1" customWidth="1"/>
    <col min="13189" max="13289" width="9.140625" style="1"/>
    <col min="13290" max="13290" width="5.85546875" style="1" bestFit="1" customWidth="1"/>
    <col min="13291" max="13291" width="45.140625" style="1" customWidth="1"/>
    <col min="13292" max="13292" width="9.5703125" style="1" customWidth="1"/>
    <col min="13293" max="13293" width="14.140625" style="1" customWidth="1"/>
    <col min="13294" max="13295" width="9.140625" style="1" customWidth="1"/>
    <col min="13296" max="13296" width="8" style="1" customWidth="1"/>
    <col min="13297" max="13297" width="7.42578125" style="1" customWidth="1"/>
    <col min="13298" max="13298" width="11" style="1" customWidth="1"/>
    <col min="13299" max="13346" width="0" style="1" hidden="1" customWidth="1"/>
    <col min="13347" max="13382" width="4.140625" style="1" bestFit="1" customWidth="1"/>
    <col min="13383" max="13391" width="9.140625" style="1"/>
    <col min="13392" max="13392" width="9.28515625" style="1" bestFit="1" customWidth="1"/>
    <col min="13393" max="13394" width="9.140625" style="1"/>
    <col min="13395" max="13399" width="9.28515625" style="1" bestFit="1" customWidth="1"/>
    <col min="13400" max="13400" width="9.7109375" style="1" bestFit="1" customWidth="1"/>
    <col min="13401" max="13404" width="9.28515625" style="1" bestFit="1" customWidth="1"/>
    <col min="13405" max="13405" width="10.7109375" style="1" bestFit="1" customWidth="1"/>
    <col min="13406" max="13424" width="9.28515625" style="1" bestFit="1" customWidth="1"/>
    <col min="13425" max="13425" width="10.7109375" style="1" bestFit="1" customWidth="1"/>
    <col min="13426" max="13436" width="9.28515625" style="1" bestFit="1" customWidth="1"/>
    <col min="13437" max="13437" width="9.7109375" style="1" bestFit="1" customWidth="1"/>
    <col min="13438" max="13440" width="9.28515625" style="1" bestFit="1" customWidth="1"/>
    <col min="13441" max="13441" width="10.7109375" style="1" bestFit="1" customWidth="1"/>
    <col min="13442" max="13444" width="9.28515625" style="1" bestFit="1" customWidth="1"/>
    <col min="13445" max="13545" width="9.140625" style="1"/>
    <col min="13546" max="13546" width="5.85546875" style="1" bestFit="1" customWidth="1"/>
    <col min="13547" max="13547" width="45.140625" style="1" customWidth="1"/>
    <col min="13548" max="13548" width="9.5703125" style="1" customWidth="1"/>
    <col min="13549" max="13549" width="14.140625" style="1" customWidth="1"/>
    <col min="13550" max="13551" width="9.140625" style="1" customWidth="1"/>
    <col min="13552" max="13552" width="8" style="1" customWidth="1"/>
    <col min="13553" max="13553" width="7.42578125" style="1" customWidth="1"/>
    <col min="13554" max="13554" width="11" style="1" customWidth="1"/>
    <col min="13555" max="13602" width="0" style="1" hidden="1" customWidth="1"/>
    <col min="13603" max="13638" width="4.140625" style="1" bestFit="1" customWidth="1"/>
    <col min="13639" max="13647" width="9.140625" style="1"/>
    <col min="13648" max="13648" width="9.28515625" style="1" bestFit="1" customWidth="1"/>
    <col min="13649" max="13650" width="9.140625" style="1"/>
    <col min="13651" max="13655" width="9.28515625" style="1" bestFit="1" customWidth="1"/>
    <col min="13656" max="13656" width="9.7109375" style="1" bestFit="1" customWidth="1"/>
    <col min="13657" max="13660" width="9.28515625" style="1" bestFit="1" customWidth="1"/>
    <col min="13661" max="13661" width="10.7109375" style="1" bestFit="1" customWidth="1"/>
    <col min="13662" max="13680" width="9.28515625" style="1" bestFit="1" customWidth="1"/>
    <col min="13681" max="13681" width="10.7109375" style="1" bestFit="1" customWidth="1"/>
    <col min="13682" max="13692" width="9.28515625" style="1" bestFit="1" customWidth="1"/>
    <col min="13693" max="13693" width="9.7109375" style="1" bestFit="1" customWidth="1"/>
    <col min="13694" max="13696" width="9.28515625" style="1" bestFit="1" customWidth="1"/>
    <col min="13697" max="13697" width="10.7109375" style="1" bestFit="1" customWidth="1"/>
    <col min="13698" max="13700" width="9.28515625" style="1" bestFit="1" customWidth="1"/>
    <col min="13701" max="13801" width="9.140625" style="1"/>
    <col min="13802" max="13802" width="5.85546875" style="1" bestFit="1" customWidth="1"/>
    <col min="13803" max="13803" width="45.140625" style="1" customWidth="1"/>
    <col min="13804" max="13804" width="9.5703125" style="1" customWidth="1"/>
    <col min="13805" max="13805" width="14.140625" style="1" customWidth="1"/>
    <col min="13806" max="13807" width="9.140625" style="1" customWidth="1"/>
    <col min="13808" max="13808" width="8" style="1" customWidth="1"/>
    <col min="13809" max="13809" width="7.42578125" style="1" customWidth="1"/>
    <col min="13810" max="13810" width="11" style="1" customWidth="1"/>
    <col min="13811" max="13858" width="0" style="1" hidden="1" customWidth="1"/>
    <col min="13859" max="13894" width="4.140625" style="1" bestFit="1" customWidth="1"/>
    <col min="13895" max="13903" width="9.140625" style="1"/>
    <col min="13904" max="13904" width="9.28515625" style="1" bestFit="1" customWidth="1"/>
    <col min="13905" max="13906" width="9.140625" style="1"/>
    <col min="13907" max="13911" width="9.28515625" style="1" bestFit="1" customWidth="1"/>
    <col min="13912" max="13912" width="9.7109375" style="1" bestFit="1" customWidth="1"/>
    <col min="13913" max="13916" width="9.28515625" style="1" bestFit="1" customWidth="1"/>
    <col min="13917" max="13917" width="10.7109375" style="1" bestFit="1" customWidth="1"/>
    <col min="13918" max="13936" width="9.28515625" style="1" bestFit="1" customWidth="1"/>
    <col min="13937" max="13937" width="10.7109375" style="1" bestFit="1" customWidth="1"/>
    <col min="13938" max="13948" width="9.28515625" style="1" bestFit="1" customWidth="1"/>
    <col min="13949" max="13949" width="9.7109375" style="1" bestFit="1" customWidth="1"/>
    <col min="13950" max="13952" width="9.28515625" style="1" bestFit="1" customWidth="1"/>
    <col min="13953" max="13953" width="10.7109375" style="1" bestFit="1" customWidth="1"/>
    <col min="13954" max="13956" width="9.28515625" style="1" bestFit="1" customWidth="1"/>
    <col min="13957" max="14057" width="9.140625" style="1"/>
    <col min="14058" max="14058" width="5.85546875" style="1" bestFit="1" customWidth="1"/>
    <col min="14059" max="14059" width="45.140625" style="1" customWidth="1"/>
    <col min="14060" max="14060" width="9.5703125" style="1" customWidth="1"/>
    <col min="14061" max="14061" width="14.140625" style="1" customWidth="1"/>
    <col min="14062" max="14063" width="9.140625" style="1" customWidth="1"/>
    <col min="14064" max="14064" width="8" style="1" customWidth="1"/>
    <col min="14065" max="14065" width="7.42578125" style="1" customWidth="1"/>
    <col min="14066" max="14066" width="11" style="1" customWidth="1"/>
    <col min="14067" max="14114" width="0" style="1" hidden="1" customWidth="1"/>
    <col min="14115" max="14150" width="4.140625" style="1" bestFit="1" customWidth="1"/>
    <col min="14151" max="14159" width="9.140625" style="1"/>
    <col min="14160" max="14160" width="9.28515625" style="1" bestFit="1" customWidth="1"/>
    <col min="14161" max="14162" width="9.140625" style="1"/>
    <col min="14163" max="14167" width="9.28515625" style="1" bestFit="1" customWidth="1"/>
    <col min="14168" max="14168" width="9.7109375" style="1" bestFit="1" customWidth="1"/>
    <col min="14169" max="14172" width="9.28515625" style="1" bestFit="1" customWidth="1"/>
    <col min="14173" max="14173" width="10.7109375" style="1" bestFit="1" customWidth="1"/>
    <col min="14174" max="14192" width="9.28515625" style="1" bestFit="1" customWidth="1"/>
    <col min="14193" max="14193" width="10.7109375" style="1" bestFit="1" customWidth="1"/>
    <col min="14194" max="14204" width="9.28515625" style="1" bestFit="1" customWidth="1"/>
    <col min="14205" max="14205" width="9.7109375" style="1" bestFit="1" customWidth="1"/>
    <col min="14206" max="14208" width="9.28515625" style="1" bestFit="1" customWidth="1"/>
    <col min="14209" max="14209" width="10.7109375" style="1" bestFit="1" customWidth="1"/>
    <col min="14210" max="14212" width="9.28515625" style="1" bestFit="1" customWidth="1"/>
    <col min="14213" max="14313" width="9.140625" style="1"/>
    <col min="14314" max="14314" width="5.85546875" style="1" bestFit="1" customWidth="1"/>
    <col min="14315" max="14315" width="45.140625" style="1" customWidth="1"/>
    <col min="14316" max="14316" width="9.5703125" style="1" customWidth="1"/>
    <col min="14317" max="14317" width="14.140625" style="1" customWidth="1"/>
    <col min="14318" max="14319" width="9.140625" style="1" customWidth="1"/>
    <col min="14320" max="14320" width="8" style="1" customWidth="1"/>
    <col min="14321" max="14321" width="7.42578125" style="1" customWidth="1"/>
    <col min="14322" max="14322" width="11" style="1" customWidth="1"/>
    <col min="14323" max="14370" width="0" style="1" hidden="1" customWidth="1"/>
    <col min="14371" max="14406" width="4.140625" style="1" bestFit="1" customWidth="1"/>
    <col min="14407" max="14415" width="9.140625" style="1"/>
    <col min="14416" max="14416" width="9.28515625" style="1" bestFit="1" customWidth="1"/>
    <col min="14417" max="14418" width="9.140625" style="1"/>
    <col min="14419" max="14423" width="9.28515625" style="1" bestFit="1" customWidth="1"/>
    <col min="14424" max="14424" width="9.7109375" style="1" bestFit="1" customWidth="1"/>
    <col min="14425" max="14428" width="9.28515625" style="1" bestFit="1" customWidth="1"/>
    <col min="14429" max="14429" width="10.7109375" style="1" bestFit="1" customWidth="1"/>
    <col min="14430" max="14448" width="9.28515625" style="1" bestFit="1" customWidth="1"/>
    <col min="14449" max="14449" width="10.7109375" style="1" bestFit="1" customWidth="1"/>
    <col min="14450" max="14460" width="9.28515625" style="1" bestFit="1" customWidth="1"/>
    <col min="14461" max="14461" width="9.7109375" style="1" bestFit="1" customWidth="1"/>
    <col min="14462" max="14464" width="9.28515625" style="1" bestFit="1" customWidth="1"/>
    <col min="14465" max="14465" width="10.7109375" style="1" bestFit="1" customWidth="1"/>
    <col min="14466" max="14468" width="9.28515625" style="1" bestFit="1" customWidth="1"/>
    <col min="14469" max="14569" width="9.140625" style="1"/>
    <col min="14570" max="14570" width="5.85546875" style="1" bestFit="1" customWidth="1"/>
    <col min="14571" max="14571" width="45.140625" style="1" customWidth="1"/>
    <col min="14572" max="14572" width="9.5703125" style="1" customWidth="1"/>
    <col min="14573" max="14573" width="14.140625" style="1" customWidth="1"/>
    <col min="14574" max="14575" width="9.140625" style="1" customWidth="1"/>
    <col min="14576" max="14576" width="8" style="1" customWidth="1"/>
    <col min="14577" max="14577" width="7.42578125" style="1" customWidth="1"/>
    <col min="14578" max="14578" width="11" style="1" customWidth="1"/>
    <col min="14579" max="14626" width="0" style="1" hidden="1" customWidth="1"/>
    <col min="14627" max="14662" width="4.140625" style="1" bestFit="1" customWidth="1"/>
    <col min="14663" max="14671" width="9.140625" style="1"/>
    <col min="14672" max="14672" width="9.28515625" style="1" bestFit="1" customWidth="1"/>
    <col min="14673" max="14674" width="9.140625" style="1"/>
    <col min="14675" max="14679" width="9.28515625" style="1" bestFit="1" customWidth="1"/>
    <col min="14680" max="14680" width="9.7109375" style="1" bestFit="1" customWidth="1"/>
    <col min="14681" max="14684" width="9.28515625" style="1" bestFit="1" customWidth="1"/>
    <col min="14685" max="14685" width="10.7109375" style="1" bestFit="1" customWidth="1"/>
    <col min="14686" max="14704" width="9.28515625" style="1" bestFit="1" customWidth="1"/>
    <col min="14705" max="14705" width="10.7109375" style="1" bestFit="1" customWidth="1"/>
    <col min="14706" max="14716" width="9.28515625" style="1" bestFit="1" customWidth="1"/>
    <col min="14717" max="14717" width="9.7109375" style="1" bestFit="1" customWidth="1"/>
    <col min="14718" max="14720" width="9.28515625" style="1" bestFit="1" customWidth="1"/>
    <col min="14721" max="14721" width="10.7109375" style="1" bestFit="1" customWidth="1"/>
    <col min="14722" max="14724" width="9.28515625" style="1" bestFit="1" customWidth="1"/>
    <col min="14725" max="14825" width="9.140625" style="1"/>
    <col min="14826" max="14826" width="5.85546875" style="1" bestFit="1" customWidth="1"/>
    <col min="14827" max="14827" width="45.140625" style="1" customWidth="1"/>
    <col min="14828" max="14828" width="9.5703125" style="1" customWidth="1"/>
    <col min="14829" max="14829" width="14.140625" style="1" customWidth="1"/>
    <col min="14830" max="14831" width="9.140625" style="1" customWidth="1"/>
    <col min="14832" max="14832" width="8" style="1" customWidth="1"/>
    <col min="14833" max="14833" width="7.42578125" style="1" customWidth="1"/>
    <col min="14834" max="14834" width="11" style="1" customWidth="1"/>
    <col min="14835" max="14882" width="0" style="1" hidden="1" customWidth="1"/>
    <col min="14883" max="14918" width="4.140625" style="1" bestFit="1" customWidth="1"/>
    <col min="14919" max="14927" width="9.140625" style="1"/>
    <col min="14928" max="14928" width="9.28515625" style="1" bestFit="1" customWidth="1"/>
    <col min="14929" max="14930" width="9.140625" style="1"/>
    <col min="14931" max="14935" width="9.28515625" style="1" bestFit="1" customWidth="1"/>
    <col min="14936" max="14936" width="9.7109375" style="1" bestFit="1" customWidth="1"/>
    <col min="14937" max="14940" width="9.28515625" style="1" bestFit="1" customWidth="1"/>
    <col min="14941" max="14941" width="10.7109375" style="1" bestFit="1" customWidth="1"/>
    <col min="14942" max="14960" width="9.28515625" style="1" bestFit="1" customWidth="1"/>
    <col min="14961" max="14961" width="10.7109375" style="1" bestFit="1" customWidth="1"/>
    <col min="14962" max="14972" width="9.28515625" style="1" bestFit="1" customWidth="1"/>
    <col min="14973" max="14973" width="9.7109375" style="1" bestFit="1" customWidth="1"/>
    <col min="14974" max="14976" width="9.28515625" style="1" bestFit="1" customWidth="1"/>
    <col min="14977" max="14977" width="10.7109375" style="1" bestFit="1" customWidth="1"/>
    <col min="14978" max="14980" width="9.28515625" style="1" bestFit="1" customWidth="1"/>
    <col min="14981" max="15081" width="9.140625" style="1"/>
    <col min="15082" max="15082" width="5.85546875" style="1" bestFit="1" customWidth="1"/>
    <col min="15083" max="15083" width="45.140625" style="1" customWidth="1"/>
    <col min="15084" max="15084" width="9.5703125" style="1" customWidth="1"/>
    <col min="15085" max="15085" width="14.140625" style="1" customWidth="1"/>
    <col min="15086" max="15087" width="9.140625" style="1" customWidth="1"/>
    <col min="15088" max="15088" width="8" style="1" customWidth="1"/>
    <col min="15089" max="15089" width="7.42578125" style="1" customWidth="1"/>
    <col min="15090" max="15090" width="11" style="1" customWidth="1"/>
    <col min="15091" max="15138" width="0" style="1" hidden="1" customWidth="1"/>
    <col min="15139" max="15174" width="4.140625" style="1" bestFit="1" customWidth="1"/>
    <col min="15175" max="15183" width="9.140625" style="1"/>
    <col min="15184" max="15184" width="9.28515625" style="1" bestFit="1" customWidth="1"/>
    <col min="15185" max="15186" width="9.140625" style="1"/>
    <col min="15187" max="15191" width="9.28515625" style="1" bestFit="1" customWidth="1"/>
    <col min="15192" max="15192" width="9.7109375" style="1" bestFit="1" customWidth="1"/>
    <col min="15193" max="15196" width="9.28515625" style="1" bestFit="1" customWidth="1"/>
    <col min="15197" max="15197" width="10.7109375" style="1" bestFit="1" customWidth="1"/>
    <col min="15198" max="15216" width="9.28515625" style="1" bestFit="1" customWidth="1"/>
    <col min="15217" max="15217" width="10.7109375" style="1" bestFit="1" customWidth="1"/>
    <col min="15218" max="15228" width="9.28515625" style="1" bestFit="1" customWidth="1"/>
    <col min="15229" max="15229" width="9.7109375" style="1" bestFit="1" customWidth="1"/>
    <col min="15230" max="15232" width="9.28515625" style="1" bestFit="1" customWidth="1"/>
    <col min="15233" max="15233" width="10.7109375" style="1" bestFit="1" customWidth="1"/>
    <col min="15234" max="15236" width="9.28515625" style="1" bestFit="1" customWidth="1"/>
    <col min="15237" max="15337" width="9.140625" style="1"/>
    <col min="15338" max="15338" width="5.85546875" style="1" bestFit="1" customWidth="1"/>
    <col min="15339" max="15339" width="45.140625" style="1" customWidth="1"/>
    <col min="15340" max="15340" width="9.5703125" style="1" customWidth="1"/>
    <col min="15341" max="15341" width="14.140625" style="1" customWidth="1"/>
    <col min="15342" max="15343" width="9.140625" style="1" customWidth="1"/>
    <col min="15344" max="15344" width="8" style="1" customWidth="1"/>
    <col min="15345" max="15345" width="7.42578125" style="1" customWidth="1"/>
    <col min="15346" max="15346" width="11" style="1" customWidth="1"/>
    <col min="15347" max="15394" width="0" style="1" hidden="1" customWidth="1"/>
    <col min="15395" max="15430" width="4.140625" style="1" bestFit="1" customWidth="1"/>
    <col min="15431" max="15439" width="9.140625" style="1"/>
    <col min="15440" max="15440" width="9.28515625" style="1" bestFit="1" customWidth="1"/>
    <col min="15441" max="15442" width="9.140625" style="1"/>
    <col min="15443" max="15447" width="9.28515625" style="1" bestFit="1" customWidth="1"/>
    <col min="15448" max="15448" width="9.7109375" style="1" bestFit="1" customWidth="1"/>
    <col min="15449" max="15452" width="9.28515625" style="1" bestFit="1" customWidth="1"/>
    <col min="15453" max="15453" width="10.7109375" style="1" bestFit="1" customWidth="1"/>
    <col min="15454" max="15472" width="9.28515625" style="1" bestFit="1" customWidth="1"/>
    <col min="15473" max="15473" width="10.7109375" style="1" bestFit="1" customWidth="1"/>
    <col min="15474" max="15484" width="9.28515625" style="1" bestFit="1" customWidth="1"/>
    <col min="15485" max="15485" width="9.7109375" style="1" bestFit="1" customWidth="1"/>
    <col min="15486" max="15488" width="9.28515625" style="1" bestFit="1" customWidth="1"/>
    <col min="15489" max="15489" width="10.7109375" style="1" bestFit="1" customWidth="1"/>
    <col min="15490" max="15492" width="9.28515625" style="1" bestFit="1" customWidth="1"/>
    <col min="15493" max="15593" width="9.140625" style="1"/>
    <col min="15594" max="15594" width="5.85546875" style="1" bestFit="1" customWidth="1"/>
    <col min="15595" max="15595" width="45.140625" style="1" customWidth="1"/>
    <col min="15596" max="15596" width="9.5703125" style="1" customWidth="1"/>
    <col min="15597" max="15597" width="14.140625" style="1" customWidth="1"/>
    <col min="15598" max="15599" width="9.140625" style="1" customWidth="1"/>
    <col min="15600" max="15600" width="8" style="1" customWidth="1"/>
    <col min="15601" max="15601" width="7.42578125" style="1" customWidth="1"/>
    <col min="15602" max="15602" width="11" style="1" customWidth="1"/>
    <col min="15603" max="15650" width="0" style="1" hidden="1" customWidth="1"/>
    <col min="15651" max="15686" width="4.140625" style="1" bestFit="1" customWidth="1"/>
    <col min="15687" max="15695" width="9.140625" style="1"/>
    <col min="15696" max="15696" width="9.28515625" style="1" bestFit="1" customWidth="1"/>
    <col min="15697" max="15698" width="9.140625" style="1"/>
    <col min="15699" max="15703" width="9.28515625" style="1" bestFit="1" customWidth="1"/>
    <col min="15704" max="15704" width="9.7109375" style="1" bestFit="1" customWidth="1"/>
    <col min="15705" max="15708" width="9.28515625" style="1" bestFit="1" customWidth="1"/>
    <col min="15709" max="15709" width="10.7109375" style="1" bestFit="1" customWidth="1"/>
    <col min="15710" max="15728" width="9.28515625" style="1" bestFit="1" customWidth="1"/>
    <col min="15729" max="15729" width="10.7109375" style="1" bestFit="1" customWidth="1"/>
    <col min="15730" max="15740" width="9.28515625" style="1" bestFit="1" customWidth="1"/>
    <col min="15741" max="15741" width="9.7109375" style="1" bestFit="1" customWidth="1"/>
    <col min="15742" max="15744" width="9.28515625" style="1" bestFit="1" customWidth="1"/>
    <col min="15745" max="15745" width="10.7109375" style="1" bestFit="1" customWidth="1"/>
    <col min="15746" max="15748" width="9.28515625" style="1" bestFit="1" customWidth="1"/>
    <col min="15749" max="15849" width="9.140625" style="1"/>
    <col min="15850" max="15850" width="5.85546875" style="1" bestFit="1" customWidth="1"/>
    <col min="15851" max="15851" width="45.140625" style="1" customWidth="1"/>
    <col min="15852" max="15852" width="9.5703125" style="1" customWidth="1"/>
    <col min="15853" max="15853" width="14.140625" style="1" customWidth="1"/>
    <col min="15854" max="15855" width="9.140625" style="1" customWidth="1"/>
    <col min="15856" max="15856" width="8" style="1" customWidth="1"/>
    <col min="15857" max="15857" width="7.42578125" style="1" customWidth="1"/>
    <col min="15858" max="15858" width="11" style="1" customWidth="1"/>
    <col min="15859" max="15906" width="0" style="1" hidden="1" customWidth="1"/>
    <col min="15907" max="15942" width="4.140625" style="1" bestFit="1" customWidth="1"/>
    <col min="15943" max="15951" width="9.140625" style="1"/>
    <col min="15952" max="15952" width="9.28515625" style="1" bestFit="1" customWidth="1"/>
    <col min="15953" max="15954" width="9.140625" style="1"/>
    <col min="15955" max="15959" width="9.28515625" style="1" bestFit="1" customWidth="1"/>
    <col min="15960" max="15960" width="9.7109375" style="1" bestFit="1" customWidth="1"/>
    <col min="15961" max="15964" width="9.28515625" style="1" bestFit="1" customWidth="1"/>
    <col min="15965" max="15965" width="10.7109375" style="1" bestFit="1" customWidth="1"/>
    <col min="15966" max="15984" width="9.28515625" style="1" bestFit="1" customWidth="1"/>
    <col min="15985" max="15985" width="10.7109375" style="1" bestFit="1" customWidth="1"/>
    <col min="15986" max="15996" width="9.28515625" style="1" bestFit="1" customWidth="1"/>
    <col min="15997" max="15997" width="9.7109375" style="1" bestFit="1" customWidth="1"/>
    <col min="15998" max="16000" width="9.28515625" style="1" bestFit="1" customWidth="1"/>
    <col min="16001" max="16001" width="10.7109375" style="1" bestFit="1" customWidth="1"/>
    <col min="16002" max="16004" width="9.28515625" style="1" bestFit="1" customWidth="1"/>
    <col min="16005" max="16105" width="9.140625" style="1"/>
    <col min="16106" max="16106" width="5.85546875" style="1" bestFit="1" customWidth="1"/>
    <col min="16107" max="16107" width="45.140625" style="1" customWidth="1"/>
    <col min="16108" max="16108" width="9.5703125" style="1" customWidth="1"/>
    <col min="16109" max="16109" width="14.140625" style="1" customWidth="1"/>
    <col min="16110" max="16111" width="9.140625" style="1" customWidth="1"/>
    <col min="16112" max="16112" width="8" style="1" customWidth="1"/>
    <col min="16113" max="16113" width="7.42578125" style="1" customWidth="1"/>
    <col min="16114" max="16114" width="11" style="1" customWidth="1"/>
    <col min="16115" max="16162" width="0" style="1" hidden="1" customWidth="1"/>
    <col min="16163" max="16198" width="4.140625" style="1" bestFit="1" customWidth="1"/>
    <col min="16199" max="16207" width="9.140625" style="1"/>
    <col min="16208" max="16208" width="9.28515625" style="1" bestFit="1" customWidth="1"/>
    <col min="16209" max="16210" width="9.140625" style="1"/>
    <col min="16211" max="16215" width="9.28515625" style="1" bestFit="1" customWidth="1"/>
    <col min="16216" max="16216" width="9.7109375" style="1" bestFit="1" customWidth="1"/>
    <col min="16217" max="16220" width="9.28515625" style="1" bestFit="1" customWidth="1"/>
    <col min="16221" max="16221" width="10.7109375" style="1" bestFit="1" customWidth="1"/>
    <col min="16222" max="16240" width="9.28515625" style="1" bestFit="1" customWidth="1"/>
    <col min="16241" max="16241" width="10.7109375" style="1" bestFit="1" customWidth="1"/>
    <col min="16242" max="16252" width="9.28515625" style="1" bestFit="1" customWidth="1"/>
    <col min="16253" max="16253" width="9.7109375" style="1" bestFit="1" customWidth="1"/>
    <col min="16254" max="16256" width="9.28515625" style="1" bestFit="1" customWidth="1"/>
    <col min="16257" max="16257" width="10.7109375" style="1" bestFit="1" customWidth="1"/>
    <col min="16258" max="16260" width="9.28515625" style="1" bestFit="1" customWidth="1"/>
    <col min="16261" max="16384" width="9.140625" style="1"/>
  </cols>
  <sheetData>
    <row r="1" spans="1:106" x14ac:dyDescent="0.2">
      <c r="V1" s="1"/>
      <c r="AB1" s="1"/>
      <c r="AC1" s="1"/>
      <c r="AD1" s="1"/>
      <c r="AN1" s="1"/>
      <c r="AO1" s="1"/>
      <c r="AP1" s="1"/>
      <c r="AZ1" s="1"/>
      <c r="BA1" s="1"/>
      <c r="BB1" s="1"/>
      <c r="BL1" s="1"/>
      <c r="BM1" s="1"/>
      <c r="BN1" s="1"/>
      <c r="BX1" s="1"/>
      <c r="BY1" s="1"/>
      <c r="BZ1" s="1"/>
      <c r="CJ1" s="1"/>
      <c r="CK1" s="1"/>
      <c r="CL1" s="1"/>
    </row>
    <row r="2" spans="1:106" x14ac:dyDescent="0.2">
      <c r="C2" s="13"/>
      <c r="D2" s="3"/>
      <c r="E2" s="56"/>
      <c r="F2" s="11"/>
      <c r="V2" s="1"/>
      <c r="AB2" s="1"/>
      <c r="AC2" s="1"/>
      <c r="AD2" s="1"/>
      <c r="AN2" s="1"/>
      <c r="AO2" s="1"/>
      <c r="AP2" s="1"/>
      <c r="AZ2" s="1"/>
      <c r="BA2" s="1"/>
      <c r="BB2" s="1"/>
      <c r="BL2" s="1"/>
      <c r="BM2" s="1"/>
      <c r="BN2" s="1"/>
      <c r="BX2" s="1"/>
      <c r="BY2" s="1"/>
      <c r="BZ2" s="1"/>
      <c r="CJ2" s="1"/>
      <c r="CK2" s="1"/>
      <c r="CL2" s="1"/>
    </row>
    <row r="3" spans="1:106" x14ac:dyDescent="0.2">
      <c r="C3" s="14"/>
      <c r="V3" s="1"/>
      <c r="AB3" s="1"/>
      <c r="AC3" s="1"/>
      <c r="AD3" s="1"/>
      <c r="AN3" s="1"/>
      <c r="AO3" s="1"/>
      <c r="AP3" s="1"/>
      <c r="AZ3" s="1"/>
      <c r="BA3" s="1"/>
      <c r="BB3" s="1"/>
      <c r="BL3" s="1"/>
      <c r="BM3" s="1"/>
      <c r="BN3" s="1"/>
      <c r="BX3" s="1"/>
      <c r="BY3" s="1"/>
      <c r="BZ3" s="1"/>
      <c r="CJ3" s="1"/>
      <c r="CK3" s="1"/>
      <c r="CL3" s="1"/>
    </row>
    <row r="4" spans="1:106" ht="132" customHeight="1" thickBot="1" x14ac:dyDescent="0.25">
      <c r="C4" s="164" t="s">
        <v>313</v>
      </c>
      <c r="D4" s="67"/>
      <c r="E4" s="67"/>
      <c r="F4" s="67"/>
      <c r="V4" s="1"/>
      <c r="AB4" s="1"/>
      <c r="AC4" s="1"/>
      <c r="AD4" s="1"/>
      <c r="AN4" s="1"/>
      <c r="AO4" s="1"/>
      <c r="AP4" s="1"/>
      <c r="AZ4" s="1"/>
      <c r="BA4" s="1"/>
      <c r="BB4" s="1"/>
      <c r="BL4" s="1"/>
      <c r="BM4" s="1"/>
      <c r="BN4" s="1"/>
      <c r="BX4" s="1"/>
      <c r="BY4" s="1"/>
      <c r="BZ4" s="1"/>
      <c r="CJ4" s="1"/>
      <c r="CK4" s="1"/>
      <c r="CL4" s="1"/>
    </row>
    <row r="5" spans="1:106" s="17" customFormat="1" ht="93" customHeight="1" x14ac:dyDescent="0.25">
      <c r="A5" s="16"/>
      <c r="B5" s="129" t="s">
        <v>5</v>
      </c>
      <c r="C5" s="131" t="s">
        <v>6</v>
      </c>
      <c r="D5" s="133" t="s">
        <v>7</v>
      </c>
      <c r="E5" s="160" t="s">
        <v>312</v>
      </c>
      <c r="F5" s="136" t="s">
        <v>95</v>
      </c>
      <c r="G5" s="142">
        <v>2015</v>
      </c>
      <c r="H5" s="143"/>
      <c r="I5" s="143"/>
      <c r="J5" s="144"/>
      <c r="K5" s="141">
        <v>2016</v>
      </c>
      <c r="L5" s="141"/>
      <c r="M5" s="141"/>
      <c r="N5" s="141"/>
      <c r="O5" s="141"/>
      <c r="P5" s="141"/>
      <c r="Q5" s="141"/>
      <c r="R5" s="141"/>
      <c r="S5" s="141"/>
      <c r="T5" s="141"/>
      <c r="U5" s="141"/>
      <c r="V5" s="142"/>
      <c r="W5" s="141">
        <v>2017</v>
      </c>
      <c r="X5" s="141"/>
      <c r="Y5" s="141"/>
      <c r="Z5" s="141"/>
      <c r="AA5" s="141"/>
      <c r="AB5" s="141"/>
      <c r="AC5" s="141"/>
      <c r="AD5" s="141"/>
      <c r="AE5" s="141"/>
      <c r="AF5" s="141"/>
      <c r="AG5" s="141"/>
      <c r="AH5" s="141"/>
      <c r="AI5" s="141">
        <v>2018</v>
      </c>
      <c r="AJ5" s="141"/>
      <c r="AK5" s="141"/>
      <c r="AL5" s="141"/>
      <c r="AM5" s="141"/>
      <c r="AN5" s="141"/>
      <c r="AO5" s="141"/>
      <c r="AP5" s="141"/>
      <c r="AQ5" s="141"/>
      <c r="AR5" s="141"/>
      <c r="AS5" s="141"/>
      <c r="AT5" s="141"/>
      <c r="AU5" s="141">
        <v>2019</v>
      </c>
      <c r="AV5" s="141"/>
      <c r="AW5" s="141"/>
      <c r="AX5" s="141"/>
      <c r="AY5" s="141"/>
      <c r="AZ5" s="141"/>
      <c r="BA5" s="141"/>
      <c r="BB5" s="141"/>
      <c r="BC5" s="141"/>
      <c r="BD5" s="141"/>
      <c r="BE5" s="141"/>
      <c r="BF5" s="141"/>
      <c r="BG5" s="141">
        <v>2020</v>
      </c>
      <c r="BH5" s="141"/>
      <c r="BI5" s="141"/>
      <c r="BJ5" s="141"/>
      <c r="BK5" s="141"/>
      <c r="BL5" s="141"/>
      <c r="BM5" s="141"/>
      <c r="BN5" s="141"/>
      <c r="BO5" s="141"/>
      <c r="BP5" s="141"/>
      <c r="BQ5" s="141"/>
      <c r="BR5" s="141"/>
      <c r="BS5" s="144">
        <v>2021</v>
      </c>
      <c r="BT5" s="141"/>
      <c r="BU5" s="141"/>
      <c r="BV5" s="141"/>
      <c r="BW5" s="141"/>
      <c r="BX5" s="141"/>
      <c r="BY5" s="141"/>
      <c r="BZ5" s="141"/>
      <c r="CA5" s="141"/>
      <c r="CB5" s="141"/>
      <c r="CC5" s="141"/>
      <c r="CD5" s="141"/>
      <c r="CE5" s="141">
        <v>2022</v>
      </c>
      <c r="CF5" s="141"/>
      <c r="CG5" s="141"/>
      <c r="CH5" s="141"/>
      <c r="CI5" s="141"/>
      <c r="CJ5" s="141"/>
      <c r="CK5" s="141"/>
      <c r="CL5" s="141"/>
      <c r="CM5" s="141"/>
      <c r="CN5" s="141"/>
      <c r="CO5" s="141"/>
      <c r="CP5" s="141"/>
      <c r="CQ5" s="141">
        <v>2023</v>
      </c>
      <c r="CR5" s="141"/>
      <c r="CS5" s="141"/>
      <c r="CT5" s="141"/>
      <c r="CU5" s="141"/>
      <c r="CV5" s="141"/>
      <c r="CW5" s="141"/>
      <c r="CX5" s="141"/>
      <c r="CY5" s="141"/>
      <c r="CZ5" s="141"/>
      <c r="DA5" s="141"/>
      <c r="DB5" s="145"/>
    </row>
    <row r="6" spans="1:106" s="39" customFormat="1" ht="109.5" customHeight="1" x14ac:dyDescent="0.4">
      <c r="A6" s="16"/>
      <c r="B6" s="130"/>
      <c r="C6" s="132"/>
      <c r="D6" s="134"/>
      <c r="E6" s="161"/>
      <c r="F6" s="137"/>
      <c r="G6" s="47">
        <v>42248</v>
      </c>
      <c r="H6" s="47">
        <v>42278</v>
      </c>
      <c r="I6" s="47">
        <v>42309</v>
      </c>
      <c r="J6" s="47">
        <v>42339</v>
      </c>
      <c r="K6" s="60">
        <v>42370</v>
      </c>
      <c r="L6" s="60">
        <v>42401</v>
      </c>
      <c r="M6" s="60">
        <v>42430</v>
      </c>
      <c r="N6" s="60">
        <v>42461</v>
      </c>
      <c r="O6" s="60">
        <v>42491</v>
      </c>
      <c r="P6" s="60">
        <v>42522</v>
      </c>
      <c r="Q6" s="60">
        <v>42552</v>
      </c>
      <c r="R6" s="60">
        <v>42583</v>
      </c>
      <c r="S6" s="60">
        <v>42614</v>
      </c>
      <c r="T6" s="60">
        <v>42644</v>
      </c>
      <c r="U6" s="60">
        <v>42675</v>
      </c>
      <c r="V6" s="97">
        <v>42705</v>
      </c>
      <c r="W6" s="47">
        <v>42736</v>
      </c>
      <c r="X6" s="47">
        <v>42767</v>
      </c>
      <c r="Y6" s="47">
        <v>42795</v>
      </c>
      <c r="Z6" s="47">
        <v>42826</v>
      </c>
      <c r="AA6" s="47">
        <v>42856</v>
      </c>
      <c r="AB6" s="47">
        <v>42887</v>
      </c>
      <c r="AC6" s="47">
        <v>42917</v>
      </c>
      <c r="AD6" s="47">
        <v>42948</v>
      </c>
      <c r="AE6" s="47">
        <v>42979</v>
      </c>
      <c r="AF6" s="47">
        <v>43009</v>
      </c>
      <c r="AG6" s="47">
        <v>43040</v>
      </c>
      <c r="AH6" s="47">
        <v>43070</v>
      </c>
      <c r="AI6" s="47">
        <v>43101</v>
      </c>
      <c r="AJ6" s="47">
        <v>43132</v>
      </c>
      <c r="AK6" s="47">
        <v>43160</v>
      </c>
      <c r="AL6" s="47">
        <v>43191</v>
      </c>
      <c r="AM6" s="47">
        <v>43221</v>
      </c>
      <c r="AN6" s="47">
        <v>43252</v>
      </c>
      <c r="AO6" s="47">
        <v>43282</v>
      </c>
      <c r="AP6" s="47">
        <v>43313</v>
      </c>
      <c r="AQ6" s="47">
        <v>43344</v>
      </c>
      <c r="AR6" s="47">
        <v>43374</v>
      </c>
      <c r="AS6" s="47">
        <v>43405</v>
      </c>
      <c r="AT6" s="47">
        <v>43435</v>
      </c>
      <c r="AU6" s="47">
        <v>43466</v>
      </c>
      <c r="AV6" s="47">
        <v>43497</v>
      </c>
      <c r="AW6" s="47">
        <v>43525</v>
      </c>
      <c r="AX6" s="47">
        <v>43556</v>
      </c>
      <c r="AY6" s="47">
        <v>43586</v>
      </c>
      <c r="AZ6" s="47">
        <v>43617</v>
      </c>
      <c r="BA6" s="47">
        <v>43647</v>
      </c>
      <c r="BB6" s="47">
        <v>43678</v>
      </c>
      <c r="BC6" s="47">
        <v>43709</v>
      </c>
      <c r="BD6" s="47">
        <v>43739</v>
      </c>
      <c r="BE6" s="47">
        <v>43770</v>
      </c>
      <c r="BF6" s="47">
        <v>43800</v>
      </c>
      <c r="BG6" s="47">
        <v>43831</v>
      </c>
      <c r="BH6" s="47">
        <v>43862</v>
      </c>
      <c r="BI6" s="47">
        <v>43891</v>
      </c>
      <c r="BJ6" s="47">
        <v>43922</v>
      </c>
      <c r="BK6" s="47">
        <v>43952</v>
      </c>
      <c r="BL6" s="47">
        <v>43983</v>
      </c>
      <c r="BM6" s="47">
        <v>44013</v>
      </c>
      <c r="BN6" s="47">
        <v>44044</v>
      </c>
      <c r="BO6" s="47">
        <v>44075</v>
      </c>
      <c r="BP6" s="47">
        <v>44105</v>
      </c>
      <c r="BQ6" s="47">
        <v>44136</v>
      </c>
      <c r="BR6" s="47">
        <v>44166</v>
      </c>
      <c r="BS6" s="47">
        <v>44197</v>
      </c>
      <c r="BT6" s="47">
        <v>44228</v>
      </c>
      <c r="BU6" s="47">
        <v>44256</v>
      </c>
      <c r="BV6" s="47">
        <v>44287</v>
      </c>
      <c r="BW6" s="47">
        <v>44317</v>
      </c>
      <c r="BX6" s="47">
        <v>44348</v>
      </c>
      <c r="BY6" s="47">
        <v>44378</v>
      </c>
      <c r="BZ6" s="47">
        <v>44409</v>
      </c>
      <c r="CA6" s="47">
        <v>44440</v>
      </c>
      <c r="CB6" s="47">
        <v>44470</v>
      </c>
      <c r="CC6" s="47">
        <v>44501</v>
      </c>
      <c r="CD6" s="47">
        <v>44531</v>
      </c>
      <c r="CE6" s="47">
        <v>44562</v>
      </c>
      <c r="CF6" s="47">
        <v>44593</v>
      </c>
      <c r="CG6" s="47">
        <v>44621</v>
      </c>
      <c r="CH6" s="47">
        <v>44652</v>
      </c>
      <c r="CI6" s="47">
        <v>44682</v>
      </c>
      <c r="CJ6" s="47">
        <v>44713</v>
      </c>
      <c r="CK6" s="47">
        <v>44743</v>
      </c>
      <c r="CL6" s="47">
        <v>44774</v>
      </c>
      <c r="CM6" s="47">
        <v>44805</v>
      </c>
      <c r="CN6" s="47">
        <v>44835</v>
      </c>
      <c r="CO6" s="47">
        <v>44866</v>
      </c>
      <c r="CP6" s="47">
        <v>44896</v>
      </c>
      <c r="CQ6" s="47">
        <v>44927</v>
      </c>
      <c r="CR6" s="47">
        <v>44958</v>
      </c>
      <c r="CS6" s="47">
        <v>44986</v>
      </c>
      <c r="CT6" s="47">
        <v>45017</v>
      </c>
      <c r="CU6" s="47">
        <v>45047</v>
      </c>
      <c r="CV6" s="47">
        <v>45078</v>
      </c>
      <c r="CW6" s="47">
        <v>45108</v>
      </c>
      <c r="CX6" s="47">
        <v>45139</v>
      </c>
      <c r="CY6" s="47">
        <v>45170</v>
      </c>
      <c r="CZ6" s="47">
        <v>45200</v>
      </c>
      <c r="DA6" s="47">
        <v>45231</v>
      </c>
      <c r="DB6" s="48">
        <v>45261</v>
      </c>
    </row>
    <row r="7" spans="1:106" s="4" customFormat="1" ht="151.5" customHeight="1" outlineLevel="1" x14ac:dyDescent="0.2">
      <c r="A7" s="28"/>
      <c r="B7" s="45" t="s">
        <v>52</v>
      </c>
      <c r="C7" s="42" t="str">
        <f>'Impartire CL'!C4</f>
        <v xml:space="preserve">Achizitii de autospeciale combinate spalator-vidanjor si vidanjor pentru proiectul regional de dezvoltare a infrastructurii de apa si apa uzata din judetul Satu Mare/ Regiunea Nord-Vest, in perioada 2014-2020 
POIM-SM-CF-01 </v>
      </c>
      <c r="D7" s="126" t="s">
        <v>8</v>
      </c>
      <c r="E7" s="124">
        <f>'Impartire CL'!E4</f>
        <v>815.93298537052544</v>
      </c>
      <c r="F7" s="53">
        <f>SUM(K17:DB17)</f>
        <v>6</v>
      </c>
      <c r="G7" s="138"/>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40"/>
    </row>
    <row r="8" spans="1:106" s="5" customFormat="1" ht="30" customHeight="1" outlineLevel="1" x14ac:dyDescent="0.35">
      <c r="A8" s="29"/>
      <c r="B8" s="40" t="s">
        <v>79</v>
      </c>
      <c r="C8" s="43" t="s">
        <v>54</v>
      </c>
      <c r="D8" s="127"/>
      <c r="E8" s="125"/>
      <c r="F8" s="49"/>
      <c r="G8" s="35"/>
      <c r="H8" s="36"/>
      <c r="I8" s="36"/>
      <c r="J8" s="36"/>
      <c r="K8" s="65"/>
      <c r="L8" s="35"/>
      <c r="M8" s="35"/>
      <c r="N8" s="35"/>
      <c r="O8" s="35"/>
      <c r="P8" s="65"/>
      <c r="Q8" s="35"/>
      <c r="R8" s="35"/>
      <c r="S8" s="65"/>
      <c r="T8" s="35"/>
      <c r="U8" s="35"/>
      <c r="V8" s="35"/>
      <c r="W8" s="35"/>
      <c r="X8" s="35"/>
      <c r="Y8" s="35"/>
      <c r="Z8" s="68"/>
      <c r="AA8" s="62"/>
      <c r="AB8" s="37"/>
      <c r="AC8" s="37"/>
      <c r="AD8" s="37"/>
      <c r="AE8" s="37"/>
      <c r="AF8" s="58"/>
      <c r="AG8" s="37"/>
      <c r="AH8" s="37"/>
      <c r="AI8" s="37"/>
      <c r="AJ8" s="84"/>
      <c r="AK8" s="37"/>
      <c r="AL8" s="37"/>
      <c r="AM8" s="37"/>
      <c r="AN8" s="62"/>
      <c r="AO8" s="37"/>
      <c r="AP8" s="37"/>
      <c r="AQ8" s="37"/>
      <c r="AR8" s="58"/>
      <c r="AS8" s="37"/>
      <c r="AT8" s="37"/>
      <c r="AU8" s="37"/>
      <c r="AV8" s="37"/>
      <c r="AW8" s="37"/>
      <c r="AX8" s="37"/>
      <c r="AY8" s="37"/>
      <c r="AZ8" s="62"/>
      <c r="BA8" s="37"/>
      <c r="BB8" s="37"/>
      <c r="BC8" s="37"/>
      <c r="BD8" s="58"/>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62"/>
      <c r="CJ8" s="37"/>
      <c r="CK8" s="37"/>
      <c r="CL8" s="37"/>
      <c r="CM8" s="58"/>
      <c r="CN8" s="37"/>
      <c r="CO8" s="37"/>
      <c r="CP8" s="37"/>
      <c r="CQ8" s="37"/>
      <c r="CR8" s="37"/>
      <c r="CS8" s="37"/>
      <c r="CT8" s="37"/>
      <c r="CU8" s="37"/>
      <c r="CV8" s="37"/>
      <c r="CW8" s="37"/>
      <c r="CX8" s="37"/>
      <c r="CY8" s="37"/>
      <c r="CZ8" s="37"/>
      <c r="DA8" s="37"/>
      <c r="DB8" s="38"/>
    </row>
    <row r="9" spans="1:106" s="5" customFormat="1" ht="30" customHeight="1" outlineLevel="1" x14ac:dyDescent="0.2">
      <c r="A9" s="29"/>
      <c r="B9" s="40" t="s">
        <v>80</v>
      </c>
      <c r="C9" s="44" t="s">
        <v>55</v>
      </c>
      <c r="D9" s="127"/>
      <c r="E9" s="125"/>
      <c r="F9" s="50"/>
      <c r="G9" s="21"/>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98"/>
      <c r="AK9" s="18"/>
      <c r="AL9" s="18"/>
      <c r="AM9" s="18"/>
      <c r="AN9" s="61"/>
      <c r="AO9" s="18"/>
      <c r="AP9" s="18"/>
      <c r="AQ9" s="18"/>
      <c r="AR9" s="57"/>
      <c r="AS9" s="18"/>
      <c r="AT9" s="18"/>
      <c r="AU9" s="18"/>
      <c r="AV9" s="18"/>
      <c r="AW9" s="18"/>
      <c r="AX9" s="18"/>
      <c r="AY9" s="18"/>
      <c r="AZ9" s="61"/>
      <c r="BA9" s="18"/>
      <c r="BB9" s="18"/>
      <c r="BC9" s="18"/>
      <c r="BD9" s="57"/>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61"/>
      <c r="CJ9" s="18"/>
      <c r="CK9" s="18"/>
      <c r="CL9" s="18"/>
      <c r="CM9" s="57"/>
      <c r="CN9" s="18"/>
      <c r="CO9" s="18"/>
      <c r="CP9" s="18"/>
      <c r="CQ9" s="18"/>
      <c r="CR9" s="18"/>
      <c r="CS9" s="18"/>
      <c r="CT9" s="18"/>
      <c r="CU9" s="18"/>
      <c r="CV9" s="18"/>
      <c r="CW9" s="18"/>
      <c r="CX9" s="18"/>
      <c r="CY9" s="18"/>
      <c r="CZ9" s="18"/>
      <c r="DA9" s="18"/>
      <c r="DB9" s="19"/>
    </row>
    <row r="10" spans="1:106" s="5" customFormat="1" ht="30" customHeight="1" outlineLevel="1" x14ac:dyDescent="0.35">
      <c r="A10" s="29"/>
      <c r="B10" s="40" t="s">
        <v>81</v>
      </c>
      <c r="C10" s="43" t="s">
        <v>56</v>
      </c>
      <c r="D10" s="127"/>
      <c r="E10" s="125"/>
      <c r="F10" s="49"/>
      <c r="G10" s="21"/>
      <c r="H10" s="30"/>
      <c r="I10" s="30"/>
      <c r="J10" s="30"/>
      <c r="K10" s="21"/>
      <c r="L10" s="21"/>
      <c r="M10" s="21"/>
      <c r="N10" s="18"/>
      <c r="O10" s="18"/>
      <c r="P10" s="18"/>
      <c r="Q10" s="18"/>
      <c r="R10" s="18"/>
      <c r="S10" s="18"/>
      <c r="T10" s="18"/>
      <c r="U10" s="18"/>
      <c r="V10" s="18"/>
      <c r="W10" s="18"/>
      <c r="X10" s="18"/>
      <c r="Y10" s="18"/>
      <c r="Z10" s="18"/>
      <c r="AA10" s="18"/>
      <c r="AB10" s="18"/>
      <c r="AC10" s="21"/>
      <c r="AD10" s="21"/>
      <c r="AE10" s="18"/>
      <c r="AF10" s="18"/>
      <c r="AG10" s="18"/>
      <c r="AH10" s="18"/>
      <c r="AI10" s="18"/>
      <c r="AJ10" s="98"/>
      <c r="AK10" s="98"/>
      <c r="AL10" s="18"/>
      <c r="AM10" s="18"/>
      <c r="AN10" s="61"/>
      <c r="AO10" s="18"/>
      <c r="AP10" s="18"/>
      <c r="AQ10" s="18"/>
      <c r="AR10" s="57"/>
      <c r="AS10" s="18"/>
      <c r="AT10" s="18"/>
      <c r="AU10" s="18"/>
      <c r="AV10" s="18"/>
      <c r="AW10" s="18"/>
      <c r="AX10" s="18"/>
      <c r="AY10" s="18"/>
      <c r="AZ10" s="61"/>
      <c r="BA10" s="18"/>
      <c r="BB10" s="18"/>
      <c r="BC10" s="18"/>
      <c r="BD10" s="57"/>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61"/>
      <c r="CJ10" s="18"/>
      <c r="CK10" s="18"/>
      <c r="CL10" s="18"/>
      <c r="CM10" s="57"/>
      <c r="CN10" s="18"/>
      <c r="CO10" s="18"/>
      <c r="CP10" s="18"/>
      <c r="CQ10" s="18"/>
      <c r="CR10" s="18"/>
      <c r="CS10" s="18"/>
      <c r="CT10" s="18"/>
      <c r="CU10" s="18"/>
      <c r="CV10" s="18"/>
      <c r="CW10" s="18"/>
      <c r="CX10" s="18"/>
      <c r="CY10" s="18"/>
      <c r="CZ10" s="18"/>
      <c r="DA10" s="18"/>
      <c r="DB10" s="19"/>
    </row>
    <row r="11" spans="1:106" s="5" customFormat="1" ht="30" customHeight="1" outlineLevel="1" x14ac:dyDescent="0.2">
      <c r="A11" s="29"/>
      <c r="B11" s="40" t="s">
        <v>82</v>
      </c>
      <c r="C11" s="64" t="s">
        <v>57</v>
      </c>
      <c r="D11" s="127"/>
      <c r="E11" s="125"/>
      <c r="F11" s="50"/>
      <c r="G11" s="21"/>
      <c r="H11" s="30"/>
      <c r="I11" s="30"/>
      <c r="J11" s="30"/>
      <c r="K11" s="21"/>
      <c r="L11" s="21"/>
      <c r="M11" s="21"/>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99"/>
      <c r="AM11" s="18"/>
      <c r="AN11" s="18"/>
      <c r="AO11" s="24"/>
      <c r="AP11" s="21"/>
      <c r="AQ11" s="21"/>
      <c r="AR11" s="18"/>
      <c r="AS11" s="20"/>
      <c r="AT11" s="18"/>
      <c r="AU11" s="18"/>
      <c r="AV11" s="18"/>
      <c r="AW11" s="18"/>
      <c r="AX11" s="18"/>
      <c r="AY11" s="18"/>
      <c r="AZ11" s="61"/>
      <c r="BA11" s="18"/>
      <c r="BB11" s="18"/>
      <c r="BC11" s="18"/>
      <c r="BD11" s="57"/>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61"/>
      <c r="CJ11" s="18"/>
      <c r="CK11" s="18"/>
      <c r="CL11" s="18"/>
      <c r="CM11" s="57"/>
      <c r="CN11" s="18"/>
      <c r="CO11" s="18"/>
      <c r="CP11" s="18"/>
      <c r="CQ11" s="18"/>
      <c r="CR11" s="18"/>
      <c r="CS11" s="18"/>
      <c r="CT11" s="18"/>
      <c r="CU11" s="18"/>
      <c r="CV11" s="18"/>
      <c r="CW11" s="18"/>
      <c r="CX11" s="18"/>
      <c r="CY11" s="18"/>
      <c r="CZ11" s="18"/>
      <c r="DA11" s="18"/>
      <c r="DB11" s="19"/>
    </row>
    <row r="12" spans="1:106" s="5" customFormat="1" ht="30" customHeight="1" outlineLevel="1" x14ac:dyDescent="0.2">
      <c r="A12" s="29"/>
      <c r="B12" s="40" t="s">
        <v>83</v>
      </c>
      <c r="C12" s="44" t="s">
        <v>58</v>
      </c>
      <c r="D12" s="127"/>
      <c r="E12" s="125"/>
      <c r="F12" s="50"/>
      <c r="G12" s="21"/>
      <c r="H12" s="30"/>
      <c r="I12" s="30"/>
      <c r="J12" s="30"/>
      <c r="K12" s="21"/>
      <c r="L12" s="21"/>
      <c r="M12" s="21"/>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85"/>
      <c r="AN12" s="18"/>
      <c r="AO12" s="24"/>
      <c r="AP12" s="21"/>
      <c r="AQ12" s="21"/>
      <c r="AR12" s="18"/>
      <c r="AS12" s="20"/>
      <c r="AT12" s="18"/>
      <c r="AU12" s="18"/>
      <c r="AV12" s="18"/>
      <c r="AW12" s="18"/>
      <c r="AX12" s="18"/>
      <c r="AY12" s="18"/>
      <c r="AZ12" s="61"/>
      <c r="BA12" s="18"/>
      <c r="BB12" s="18"/>
      <c r="BC12" s="18"/>
      <c r="BD12" s="57"/>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61"/>
      <c r="CJ12" s="18"/>
      <c r="CK12" s="18"/>
      <c r="CL12" s="18"/>
      <c r="CM12" s="57"/>
      <c r="CN12" s="18"/>
      <c r="CO12" s="18"/>
      <c r="CP12" s="18"/>
      <c r="CQ12" s="18"/>
      <c r="CR12" s="18"/>
      <c r="CS12" s="18"/>
      <c r="CT12" s="18"/>
      <c r="CU12" s="18"/>
      <c r="CV12" s="18"/>
      <c r="CW12" s="18"/>
      <c r="CX12" s="18"/>
      <c r="CY12" s="18"/>
      <c r="CZ12" s="18"/>
      <c r="DA12" s="18"/>
      <c r="DB12" s="19"/>
    </row>
    <row r="13" spans="1:106" s="5" customFormat="1" ht="30" customHeight="1" outlineLevel="1" x14ac:dyDescent="0.2">
      <c r="A13" s="29"/>
      <c r="B13" s="40" t="s">
        <v>84</v>
      </c>
      <c r="C13" s="44" t="s">
        <v>59</v>
      </c>
      <c r="D13" s="127"/>
      <c r="E13" s="125"/>
      <c r="F13" s="50"/>
      <c r="G13" s="21"/>
      <c r="H13" s="30"/>
      <c r="I13" s="30"/>
      <c r="J13" s="30"/>
      <c r="K13" s="21"/>
      <c r="L13" s="21"/>
      <c r="M13" s="21"/>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85"/>
      <c r="AN13" s="85"/>
      <c r="AO13" s="23"/>
      <c r="AP13" s="21"/>
      <c r="AQ13" s="21"/>
      <c r="AR13" s="18"/>
      <c r="AS13" s="20"/>
      <c r="AT13" s="18"/>
      <c r="AU13" s="18"/>
      <c r="AV13" s="18"/>
      <c r="AW13" s="18"/>
      <c r="AX13" s="18"/>
      <c r="AY13" s="18"/>
      <c r="AZ13" s="61"/>
      <c r="BA13" s="18"/>
      <c r="BB13" s="18"/>
      <c r="BC13" s="18"/>
      <c r="BD13" s="57"/>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61"/>
      <c r="CJ13" s="18"/>
      <c r="CK13" s="18"/>
      <c r="CL13" s="18"/>
      <c r="CM13" s="57"/>
      <c r="CN13" s="18"/>
      <c r="CO13" s="18"/>
      <c r="CP13" s="18"/>
      <c r="CQ13" s="18"/>
      <c r="CR13" s="18"/>
      <c r="CS13" s="18"/>
      <c r="CT13" s="18"/>
      <c r="CU13" s="18"/>
      <c r="CV13" s="18"/>
      <c r="CW13" s="18"/>
      <c r="CX13" s="18"/>
      <c r="CY13" s="18"/>
      <c r="CZ13" s="18"/>
      <c r="DA13" s="18"/>
      <c r="DB13" s="19"/>
    </row>
    <row r="14" spans="1:106" s="5" customFormat="1" ht="30" customHeight="1" outlineLevel="1" x14ac:dyDescent="0.2">
      <c r="A14" s="29"/>
      <c r="B14" s="40" t="s">
        <v>85</v>
      </c>
      <c r="C14" s="44" t="s">
        <v>60</v>
      </c>
      <c r="D14" s="127"/>
      <c r="E14" s="125"/>
      <c r="F14" s="50"/>
      <c r="G14" s="21"/>
      <c r="H14" s="30"/>
      <c r="I14" s="30"/>
      <c r="J14" s="30"/>
      <c r="K14" s="21"/>
      <c r="L14" s="21"/>
      <c r="M14" s="21"/>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85"/>
      <c r="AO14" s="24"/>
      <c r="AP14" s="21"/>
      <c r="AQ14" s="21"/>
      <c r="AR14" s="18"/>
      <c r="AS14" s="20"/>
      <c r="AT14" s="18"/>
      <c r="AU14" s="18"/>
      <c r="AV14" s="18"/>
      <c r="AW14" s="18"/>
      <c r="AX14" s="18"/>
      <c r="AY14" s="18"/>
      <c r="AZ14" s="61"/>
      <c r="BA14" s="18"/>
      <c r="BB14" s="18"/>
      <c r="BC14" s="18"/>
      <c r="BD14" s="57"/>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61"/>
      <c r="CJ14" s="18"/>
      <c r="CK14" s="18"/>
      <c r="CL14" s="18"/>
      <c r="CM14" s="57"/>
      <c r="CN14" s="18"/>
      <c r="CO14" s="18"/>
      <c r="CP14" s="18"/>
      <c r="CQ14" s="18"/>
      <c r="CR14" s="18"/>
      <c r="CS14" s="18"/>
      <c r="CT14" s="18"/>
      <c r="CU14" s="18"/>
      <c r="CV14" s="18"/>
      <c r="CW14" s="18"/>
      <c r="CX14" s="18"/>
      <c r="CY14" s="18"/>
      <c r="CZ14" s="18"/>
      <c r="DA14" s="18"/>
      <c r="DB14" s="19"/>
    </row>
    <row r="15" spans="1:106" s="5" customFormat="1" ht="30" customHeight="1" outlineLevel="1" x14ac:dyDescent="0.2">
      <c r="A15" s="29"/>
      <c r="B15" s="40" t="s">
        <v>86</v>
      </c>
      <c r="C15" s="44" t="s">
        <v>61</v>
      </c>
      <c r="D15" s="127"/>
      <c r="E15" s="125"/>
      <c r="F15" s="50"/>
      <c r="G15" s="21"/>
      <c r="H15" s="30"/>
      <c r="I15" s="30"/>
      <c r="J15" s="30"/>
      <c r="K15" s="21"/>
      <c r="L15" s="21"/>
      <c r="M15" s="21"/>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85"/>
      <c r="AO15" s="24"/>
      <c r="AP15" s="21"/>
      <c r="AQ15" s="21"/>
      <c r="AR15" s="18"/>
      <c r="AS15" s="20"/>
      <c r="AT15" s="18"/>
      <c r="AU15" s="18"/>
      <c r="AV15" s="18"/>
      <c r="AW15" s="18"/>
      <c r="AX15" s="18"/>
      <c r="AY15" s="18"/>
      <c r="AZ15" s="61"/>
      <c r="BA15" s="18"/>
      <c r="BB15" s="18"/>
      <c r="BC15" s="18"/>
      <c r="BD15" s="57"/>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61"/>
      <c r="CJ15" s="18"/>
      <c r="CK15" s="18"/>
      <c r="CL15" s="18"/>
      <c r="CM15" s="57"/>
      <c r="CN15" s="18"/>
      <c r="CO15" s="18"/>
      <c r="CP15" s="18"/>
      <c r="CQ15" s="18"/>
      <c r="CR15" s="18"/>
      <c r="CS15" s="18"/>
      <c r="CT15" s="18"/>
      <c r="CU15" s="18"/>
      <c r="CV15" s="18"/>
      <c r="CW15" s="18"/>
      <c r="CX15" s="18"/>
      <c r="CY15" s="18"/>
      <c r="CZ15" s="18"/>
      <c r="DA15" s="18"/>
      <c r="DB15" s="19"/>
    </row>
    <row r="16" spans="1:106" s="5" customFormat="1" ht="30" customHeight="1" outlineLevel="1" x14ac:dyDescent="0.2">
      <c r="A16" s="29"/>
      <c r="B16" s="40" t="s">
        <v>161</v>
      </c>
      <c r="C16" s="44" t="s">
        <v>66</v>
      </c>
      <c r="D16" s="127"/>
      <c r="E16" s="125"/>
      <c r="F16" s="50"/>
      <c r="G16" s="21"/>
      <c r="H16" s="30"/>
      <c r="I16" s="30"/>
      <c r="J16" s="30"/>
      <c r="K16" s="21"/>
      <c r="L16" s="21"/>
      <c r="M16" s="21"/>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85"/>
      <c r="AP16" s="21"/>
      <c r="AQ16" s="21"/>
      <c r="AR16" s="18"/>
      <c r="AS16" s="20"/>
      <c r="AT16" s="18"/>
      <c r="AU16" s="18"/>
      <c r="AV16" s="18"/>
      <c r="AW16" s="18"/>
      <c r="AX16" s="18"/>
      <c r="AY16" s="18"/>
      <c r="AZ16" s="61"/>
      <c r="BA16" s="18"/>
      <c r="BB16" s="18"/>
      <c r="BC16" s="18"/>
      <c r="BD16" s="57"/>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61"/>
      <c r="CJ16" s="18"/>
      <c r="CK16" s="18"/>
      <c r="CL16" s="18"/>
      <c r="CM16" s="57"/>
      <c r="CN16" s="18"/>
      <c r="CO16" s="18"/>
      <c r="CP16" s="18"/>
      <c r="CQ16" s="18"/>
      <c r="CR16" s="18"/>
      <c r="CS16" s="18"/>
      <c r="CT16" s="18"/>
      <c r="CU16" s="18"/>
      <c r="CV16" s="18"/>
      <c r="CW16" s="18"/>
      <c r="CX16" s="18"/>
      <c r="CY16" s="18"/>
      <c r="CZ16" s="18"/>
      <c r="DA16" s="18"/>
      <c r="DB16" s="19"/>
    </row>
    <row r="17" spans="1:106" s="5" customFormat="1" ht="31.5" customHeight="1" outlineLevel="1" thickBot="1" x14ac:dyDescent="0.25">
      <c r="A17" s="29"/>
      <c r="B17" s="40" t="s">
        <v>162</v>
      </c>
      <c r="C17" s="46" t="s">
        <v>78</v>
      </c>
      <c r="D17" s="128"/>
      <c r="E17" s="135"/>
      <c r="F17" s="54"/>
      <c r="G17" s="31"/>
      <c r="H17" s="32"/>
      <c r="I17" s="32"/>
      <c r="J17" s="32"/>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86">
        <v>1</v>
      </c>
      <c r="AP17" s="86">
        <v>1</v>
      </c>
      <c r="AQ17" s="86">
        <v>1</v>
      </c>
      <c r="AR17" s="86">
        <v>1</v>
      </c>
      <c r="AS17" s="86">
        <v>1</v>
      </c>
      <c r="AT17" s="86">
        <v>1</v>
      </c>
      <c r="AU17" s="72"/>
      <c r="AV17" s="72"/>
      <c r="AW17" s="72"/>
      <c r="AX17" s="72"/>
      <c r="AY17" s="72"/>
      <c r="AZ17" s="73"/>
      <c r="BA17" s="72"/>
      <c r="BB17" s="72"/>
      <c r="BC17" s="72"/>
      <c r="BD17" s="74"/>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3"/>
      <c r="CJ17" s="72"/>
      <c r="CK17" s="72"/>
      <c r="CL17" s="72"/>
      <c r="CM17" s="74"/>
      <c r="CN17" s="72"/>
      <c r="CO17" s="72"/>
      <c r="CP17" s="72"/>
      <c r="CQ17" s="72"/>
      <c r="CR17" s="72"/>
      <c r="CS17" s="72"/>
      <c r="CT17" s="72"/>
      <c r="CU17" s="73"/>
      <c r="CV17" s="72"/>
      <c r="CW17" s="72"/>
      <c r="CX17" s="72"/>
      <c r="CY17" s="74"/>
      <c r="CZ17" s="72"/>
      <c r="DA17" s="72"/>
      <c r="DB17" s="75"/>
    </row>
    <row r="18" spans="1:106" s="4" customFormat="1" ht="132" customHeight="1" outlineLevel="1" x14ac:dyDescent="0.2">
      <c r="A18" s="28"/>
      <c r="B18" s="45" t="s">
        <v>193</v>
      </c>
      <c r="C18" s="113" t="str">
        <f>'Impartire CL'!C5</f>
        <v>Achizitii autolaborator detectare pierderi pentru proiectul regional de dezvoltare a infrastructurii de apa si apa uzata din judetul Satu Mare/ Regiunea Nord-Vest, in perioada 2014-2020
POIM-SM-CF-02</v>
      </c>
      <c r="D18" s="126" t="s">
        <v>8</v>
      </c>
      <c r="E18" s="124">
        <f>'Impartire CL'!E5</f>
        <v>166.40738517425191</v>
      </c>
      <c r="F18" s="53">
        <f>SUM(K28:DB28)</f>
        <v>6</v>
      </c>
      <c r="G18" s="138"/>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c r="BX18" s="139"/>
      <c r="BY18" s="139"/>
      <c r="BZ18" s="139"/>
      <c r="CA18" s="139"/>
      <c r="CB18" s="139"/>
      <c r="CC18" s="139"/>
      <c r="CD18" s="139"/>
      <c r="CE18" s="139"/>
      <c r="CF18" s="139"/>
      <c r="CG18" s="139"/>
      <c r="CH18" s="139"/>
      <c r="CI18" s="139"/>
      <c r="CJ18" s="139"/>
      <c r="CK18" s="139"/>
      <c r="CL18" s="139"/>
      <c r="CM18" s="139"/>
      <c r="CN18" s="139"/>
      <c r="CO18" s="139"/>
      <c r="CP18" s="139"/>
      <c r="CQ18" s="139"/>
      <c r="CR18" s="139"/>
      <c r="CS18" s="139"/>
      <c r="CT18" s="139"/>
      <c r="CU18" s="139"/>
      <c r="CV18" s="139"/>
      <c r="CW18" s="139"/>
      <c r="CX18" s="139"/>
      <c r="CY18" s="139"/>
      <c r="CZ18" s="139"/>
      <c r="DA18" s="139"/>
      <c r="DB18" s="140"/>
    </row>
    <row r="19" spans="1:106" s="5" customFormat="1" ht="30" customHeight="1" outlineLevel="1" x14ac:dyDescent="0.35">
      <c r="A19" s="29"/>
      <c r="B19" s="40" t="s">
        <v>87</v>
      </c>
      <c r="C19" s="43" t="s">
        <v>54</v>
      </c>
      <c r="D19" s="127"/>
      <c r="E19" s="125"/>
      <c r="F19" s="76"/>
      <c r="G19" s="35"/>
      <c r="H19" s="35"/>
      <c r="I19" s="35"/>
      <c r="J19" s="35"/>
      <c r="K19" s="65"/>
      <c r="L19" s="35"/>
      <c r="M19" s="35"/>
      <c r="N19" s="35"/>
      <c r="O19" s="35"/>
      <c r="P19" s="35"/>
      <c r="Q19" s="35"/>
      <c r="R19" s="35"/>
      <c r="S19" s="35"/>
      <c r="T19" s="35"/>
      <c r="U19" s="35"/>
      <c r="V19" s="35"/>
      <c r="W19" s="35"/>
      <c r="X19" s="35"/>
      <c r="Y19" s="35"/>
      <c r="Z19" s="68"/>
      <c r="AA19" s="62"/>
      <c r="AB19" s="37"/>
      <c r="AC19" s="37"/>
      <c r="AD19" s="37"/>
      <c r="AE19" s="37"/>
      <c r="AF19" s="58"/>
      <c r="AG19" s="37"/>
      <c r="AH19" s="37"/>
      <c r="AI19" s="37"/>
      <c r="AJ19" s="84"/>
      <c r="AK19" s="37"/>
      <c r="AL19" s="37"/>
      <c r="AM19" s="37"/>
      <c r="AN19" s="62"/>
      <c r="AO19" s="37"/>
      <c r="AP19" s="37"/>
      <c r="AQ19" s="37"/>
      <c r="AR19" s="58"/>
      <c r="AS19" s="37"/>
      <c r="AT19" s="37"/>
      <c r="AU19" s="37"/>
      <c r="AV19" s="37"/>
      <c r="AW19" s="37"/>
      <c r="AX19" s="37"/>
      <c r="AY19" s="37"/>
      <c r="AZ19" s="62"/>
      <c r="BA19" s="37"/>
      <c r="BB19" s="37"/>
      <c r="BC19" s="37"/>
      <c r="BD19" s="58"/>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62"/>
      <c r="CJ19" s="37"/>
      <c r="CK19" s="37"/>
      <c r="CL19" s="37"/>
      <c r="CM19" s="58"/>
      <c r="CN19" s="37"/>
      <c r="CO19" s="37"/>
      <c r="CP19" s="37"/>
      <c r="CQ19" s="37"/>
      <c r="CR19" s="37"/>
      <c r="CS19" s="37"/>
      <c r="CT19" s="37"/>
      <c r="CU19" s="37"/>
      <c r="CV19" s="37"/>
      <c r="CW19" s="37"/>
      <c r="CX19" s="37"/>
      <c r="CY19" s="37"/>
      <c r="CZ19" s="37"/>
      <c r="DA19" s="37"/>
      <c r="DB19" s="38"/>
    </row>
    <row r="20" spans="1:106" s="5" customFormat="1" ht="30" customHeight="1" outlineLevel="1" x14ac:dyDescent="0.2">
      <c r="A20" s="29"/>
      <c r="B20" s="40" t="s">
        <v>88</v>
      </c>
      <c r="C20" s="44" t="s">
        <v>55</v>
      </c>
      <c r="D20" s="127"/>
      <c r="E20" s="125"/>
      <c r="F20" s="77"/>
      <c r="G20" s="21"/>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98"/>
      <c r="AK20" s="18"/>
      <c r="AL20" s="18"/>
      <c r="AM20" s="18"/>
      <c r="AN20" s="61"/>
      <c r="AO20" s="18"/>
      <c r="AP20" s="18"/>
      <c r="AQ20" s="18"/>
      <c r="AR20" s="57"/>
      <c r="AS20" s="18"/>
      <c r="AT20" s="18"/>
      <c r="AU20" s="18"/>
      <c r="AV20" s="18"/>
      <c r="AW20" s="18"/>
      <c r="AX20" s="18"/>
      <c r="AY20" s="18"/>
      <c r="AZ20" s="61"/>
      <c r="BA20" s="18"/>
      <c r="BB20" s="18"/>
      <c r="BC20" s="18"/>
      <c r="BD20" s="57"/>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61"/>
      <c r="CJ20" s="18"/>
      <c r="CK20" s="18"/>
      <c r="CL20" s="18"/>
      <c r="CM20" s="57"/>
      <c r="CN20" s="18"/>
      <c r="CO20" s="18"/>
      <c r="CP20" s="18"/>
      <c r="CQ20" s="18"/>
      <c r="CR20" s="18"/>
      <c r="CS20" s="18"/>
      <c r="CT20" s="18"/>
      <c r="CU20" s="18"/>
      <c r="CV20" s="18"/>
      <c r="CW20" s="18"/>
      <c r="CX20" s="18"/>
      <c r="CY20" s="18"/>
      <c r="CZ20" s="18"/>
      <c r="DA20" s="18"/>
      <c r="DB20" s="19"/>
    </row>
    <row r="21" spans="1:106" s="5" customFormat="1" ht="30" customHeight="1" outlineLevel="1" x14ac:dyDescent="0.35">
      <c r="A21" s="29"/>
      <c r="B21" s="40" t="s">
        <v>89</v>
      </c>
      <c r="C21" s="43" t="s">
        <v>56</v>
      </c>
      <c r="D21" s="127"/>
      <c r="E21" s="125"/>
      <c r="F21" s="76"/>
      <c r="G21" s="21"/>
      <c r="H21" s="21"/>
      <c r="I21" s="21"/>
      <c r="J21" s="21"/>
      <c r="K21" s="21"/>
      <c r="L21" s="21"/>
      <c r="M21" s="21"/>
      <c r="N21" s="21"/>
      <c r="O21" s="18"/>
      <c r="P21" s="18"/>
      <c r="Q21" s="18"/>
      <c r="R21" s="18"/>
      <c r="S21" s="18"/>
      <c r="T21" s="18"/>
      <c r="U21" s="18"/>
      <c r="V21" s="18"/>
      <c r="W21" s="18"/>
      <c r="X21" s="18"/>
      <c r="Y21" s="18"/>
      <c r="Z21" s="18"/>
      <c r="AA21" s="18"/>
      <c r="AB21" s="18"/>
      <c r="AC21" s="21"/>
      <c r="AD21" s="21"/>
      <c r="AE21" s="18"/>
      <c r="AF21" s="18"/>
      <c r="AG21" s="18"/>
      <c r="AH21" s="18"/>
      <c r="AI21" s="18"/>
      <c r="AJ21" s="98"/>
      <c r="AK21" s="98"/>
      <c r="AL21" s="18"/>
      <c r="AM21" s="18"/>
      <c r="AN21" s="61"/>
      <c r="AO21" s="18"/>
      <c r="AP21" s="18"/>
      <c r="AQ21" s="18"/>
      <c r="AR21" s="57"/>
      <c r="AS21" s="18"/>
      <c r="AT21" s="18"/>
      <c r="AU21" s="18"/>
      <c r="AV21" s="18"/>
      <c r="AW21" s="18"/>
      <c r="AX21" s="18"/>
      <c r="AY21" s="18"/>
      <c r="AZ21" s="61"/>
      <c r="BA21" s="18"/>
      <c r="BB21" s="18"/>
      <c r="BC21" s="18"/>
      <c r="BD21" s="57"/>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61"/>
      <c r="CJ21" s="18"/>
      <c r="CK21" s="18"/>
      <c r="CL21" s="18"/>
      <c r="CM21" s="57"/>
      <c r="CN21" s="18"/>
      <c r="CO21" s="18"/>
      <c r="CP21" s="18"/>
      <c r="CQ21" s="18"/>
      <c r="CR21" s="18"/>
      <c r="CS21" s="18"/>
      <c r="CT21" s="18"/>
      <c r="CU21" s="18"/>
      <c r="CV21" s="18"/>
      <c r="CW21" s="18"/>
      <c r="CX21" s="18"/>
      <c r="CY21" s="18"/>
      <c r="CZ21" s="18"/>
      <c r="DA21" s="18"/>
      <c r="DB21" s="19"/>
    </row>
    <row r="22" spans="1:106" s="5" customFormat="1" ht="30" customHeight="1" outlineLevel="1" x14ac:dyDescent="0.2">
      <c r="A22" s="29"/>
      <c r="B22" s="40" t="s">
        <v>90</v>
      </c>
      <c r="C22" s="64" t="s">
        <v>57</v>
      </c>
      <c r="D22" s="127"/>
      <c r="E22" s="125"/>
      <c r="F22" s="77"/>
      <c r="G22" s="21"/>
      <c r="H22" s="21"/>
      <c r="I22" s="21"/>
      <c r="J22" s="21"/>
      <c r="K22" s="21"/>
      <c r="L22" s="21"/>
      <c r="M22" s="21"/>
      <c r="N22" s="21"/>
      <c r="O22" s="18"/>
      <c r="P22" s="18"/>
      <c r="Q22" s="18"/>
      <c r="R22" s="18"/>
      <c r="S22" s="18"/>
      <c r="T22" s="18"/>
      <c r="U22" s="18"/>
      <c r="V22" s="18"/>
      <c r="W22" s="18"/>
      <c r="X22" s="18"/>
      <c r="Y22" s="18"/>
      <c r="Z22" s="18"/>
      <c r="AA22" s="18"/>
      <c r="AB22" s="18"/>
      <c r="AC22" s="18"/>
      <c r="AD22" s="18"/>
      <c r="AE22" s="18"/>
      <c r="AF22" s="18"/>
      <c r="AG22" s="18"/>
      <c r="AH22" s="18"/>
      <c r="AI22" s="18"/>
      <c r="AJ22" s="18"/>
      <c r="AK22" s="18"/>
      <c r="AL22" s="99"/>
      <c r="AM22" s="18"/>
      <c r="AN22" s="18"/>
      <c r="AO22" s="24"/>
      <c r="AP22" s="21"/>
      <c r="AQ22" s="21"/>
      <c r="AR22" s="18"/>
      <c r="AS22" s="20"/>
      <c r="AT22" s="18"/>
      <c r="AU22" s="18"/>
      <c r="AV22" s="18"/>
      <c r="AW22" s="18"/>
      <c r="AX22" s="18"/>
      <c r="AY22" s="18"/>
      <c r="AZ22" s="61"/>
      <c r="BA22" s="18"/>
      <c r="BB22" s="18"/>
      <c r="BC22" s="18"/>
      <c r="BD22" s="57"/>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61"/>
      <c r="CJ22" s="18"/>
      <c r="CK22" s="18"/>
      <c r="CL22" s="18"/>
      <c r="CM22" s="57"/>
      <c r="CN22" s="18"/>
      <c r="CO22" s="18"/>
      <c r="CP22" s="18"/>
      <c r="CQ22" s="18"/>
      <c r="CR22" s="18"/>
      <c r="CS22" s="18"/>
      <c r="CT22" s="18"/>
      <c r="CU22" s="18"/>
      <c r="CV22" s="18"/>
      <c r="CW22" s="18"/>
      <c r="CX22" s="18"/>
      <c r="CY22" s="18"/>
      <c r="CZ22" s="18"/>
      <c r="DA22" s="18"/>
      <c r="DB22" s="19"/>
    </row>
    <row r="23" spans="1:106" s="5" customFormat="1" ht="30" customHeight="1" outlineLevel="1" x14ac:dyDescent="0.2">
      <c r="A23" s="29"/>
      <c r="B23" s="40" t="s">
        <v>91</v>
      </c>
      <c r="C23" s="44" t="s">
        <v>58</v>
      </c>
      <c r="D23" s="127"/>
      <c r="E23" s="125"/>
      <c r="F23" s="77"/>
      <c r="G23" s="21"/>
      <c r="H23" s="21"/>
      <c r="I23" s="21"/>
      <c r="J23" s="21"/>
      <c r="K23" s="21"/>
      <c r="L23" s="21"/>
      <c r="M23" s="21"/>
      <c r="N23" s="21"/>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85"/>
      <c r="AN23" s="18"/>
      <c r="AO23" s="24"/>
      <c r="AP23" s="21"/>
      <c r="AQ23" s="21"/>
      <c r="AR23" s="18"/>
      <c r="AS23" s="20"/>
      <c r="AT23" s="18"/>
      <c r="AU23" s="18"/>
      <c r="AV23" s="18"/>
      <c r="AW23" s="18"/>
      <c r="AX23" s="18"/>
      <c r="AY23" s="18"/>
      <c r="AZ23" s="61"/>
      <c r="BA23" s="18"/>
      <c r="BB23" s="18"/>
      <c r="BC23" s="18"/>
      <c r="BD23" s="57"/>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61"/>
      <c r="CJ23" s="18"/>
      <c r="CK23" s="18"/>
      <c r="CL23" s="18"/>
      <c r="CM23" s="57"/>
      <c r="CN23" s="18"/>
      <c r="CO23" s="18"/>
      <c r="CP23" s="18"/>
      <c r="CQ23" s="18"/>
      <c r="CR23" s="18"/>
      <c r="CS23" s="18"/>
      <c r="CT23" s="18"/>
      <c r="CU23" s="18"/>
      <c r="CV23" s="18"/>
      <c r="CW23" s="18"/>
      <c r="CX23" s="18"/>
      <c r="CY23" s="18"/>
      <c r="CZ23" s="18"/>
      <c r="DA23" s="18"/>
      <c r="DB23" s="19"/>
    </row>
    <row r="24" spans="1:106" s="5" customFormat="1" ht="30" customHeight="1" outlineLevel="1" x14ac:dyDescent="0.2">
      <c r="A24" s="29"/>
      <c r="B24" s="40" t="s">
        <v>92</v>
      </c>
      <c r="C24" s="44" t="s">
        <v>59</v>
      </c>
      <c r="D24" s="127"/>
      <c r="E24" s="125"/>
      <c r="F24" s="77"/>
      <c r="G24" s="21"/>
      <c r="H24" s="21"/>
      <c r="I24" s="21"/>
      <c r="J24" s="21"/>
      <c r="K24" s="21"/>
      <c r="L24" s="21"/>
      <c r="M24" s="21"/>
      <c r="N24" s="21"/>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85"/>
      <c r="AN24" s="85"/>
      <c r="AO24" s="23"/>
      <c r="AP24" s="21"/>
      <c r="AQ24" s="21"/>
      <c r="AR24" s="18"/>
      <c r="AS24" s="20"/>
      <c r="AT24" s="18"/>
      <c r="AU24" s="18"/>
      <c r="AV24" s="18"/>
      <c r="AW24" s="18"/>
      <c r="AX24" s="18"/>
      <c r="AY24" s="18"/>
      <c r="AZ24" s="61"/>
      <c r="BA24" s="18"/>
      <c r="BB24" s="18"/>
      <c r="BC24" s="18"/>
      <c r="BD24" s="57"/>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61"/>
      <c r="CJ24" s="18"/>
      <c r="CK24" s="18"/>
      <c r="CL24" s="18"/>
      <c r="CM24" s="57"/>
      <c r="CN24" s="18"/>
      <c r="CO24" s="18"/>
      <c r="CP24" s="18"/>
      <c r="CQ24" s="18"/>
      <c r="CR24" s="18"/>
      <c r="CS24" s="18"/>
      <c r="CT24" s="18"/>
      <c r="CU24" s="18"/>
      <c r="CV24" s="18"/>
      <c r="CW24" s="18"/>
      <c r="CX24" s="18"/>
      <c r="CY24" s="18"/>
      <c r="CZ24" s="18"/>
      <c r="DA24" s="18"/>
      <c r="DB24" s="19"/>
    </row>
    <row r="25" spans="1:106" s="5" customFormat="1" ht="30" customHeight="1" outlineLevel="1" x14ac:dyDescent="0.2">
      <c r="A25" s="29"/>
      <c r="B25" s="40" t="s">
        <v>93</v>
      </c>
      <c r="C25" s="44" t="s">
        <v>60</v>
      </c>
      <c r="D25" s="127"/>
      <c r="E25" s="125"/>
      <c r="F25" s="77"/>
      <c r="G25" s="21"/>
      <c r="H25" s="21"/>
      <c r="I25" s="21"/>
      <c r="J25" s="21"/>
      <c r="K25" s="21"/>
      <c r="L25" s="21"/>
      <c r="M25" s="21"/>
      <c r="N25" s="21"/>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85"/>
      <c r="AO25" s="24"/>
      <c r="AP25" s="21"/>
      <c r="AQ25" s="21"/>
      <c r="AR25" s="18"/>
      <c r="AS25" s="20"/>
      <c r="AT25" s="18"/>
      <c r="AU25" s="18"/>
      <c r="AV25" s="18"/>
      <c r="AW25" s="18"/>
      <c r="AX25" s="18"/>
      <c r="AY25" s="18"/>
      <c r="AZ25" s="61"/>
      <c r="BA25" s="18"/>
      <c r="BB25" s="18"/>
      <c r="BC25" s="18"/>
      <c r="BD25" s="57"/>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61"/>
      <c r="CJ25" s="18"/>
      <c r="CK25" s="18"/>
      <c r="CL25" s="18"/>
      <c r="CM25" s="57"/>
      <c r="CN25" s="18"/>
      <c r="CO25" s="18"/>
      <c r="CP25" s="18"/>
      <c r="CQ25" s="18"/>
      <c r="CR25" s="18"/>
      <c r="CS25" s="18"/>
      <c r="CT25" s="18"/>
      <c r="CU25" s="18"/>
      <c r="CV25" s="18"/>
      <c r="CW25" s="18"/>
      <c r="CX25" s="18"/>
      <c r="CY25" s="18"/>
      <c r="CZ25" s="18"/>
      <c r="DA25" s="18"/>
      <c r="DB25" s="19"/>
    </row>
    <row r="26" spans="1:106" s="5" customFormat="1" ht="30" customHeight="1" outlineLevel="1" x14ac:dyDescent="0.2">
      <c r="A26" s="29"/>
      <c r="B26" s="40" t="s">
        <v>94</v>
      </c>
      <c r="C26" s="44" t="s">
        <v>61</v>
      </c>
      <c r="D26" s="127"/>
      <c r="E26" s="125"/>
      <c r="F26" s="77"/>
      <c r="G26" s="21"/>
      <c r="H26" s="21"/>
      <c r="I26" s="21"/>
      <c r="J26" s="21"/>
      <c r="K26" s="21"/>
      <c r="L26" s="21"/>
      <c r="M26" s="21"/>
      <c r="N26" s="21"/>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85"/>
      <c r="AO26" s="24"/>
      <c r="AP26" s="21"/>
      <c r="AQ26" s="21"/>
      <c r="AR26" s="18"/>
      <c r="AS26" s="20"/>
      <c r="AT26" s="18"/>
      <c r="AU26" s="18"/>
      <c r="AV26" s="18"/>
      <c r="AW26" s="18"/>
      <c r="AX26" s="18"/>
      <c r="AY26" s="18"/>
      <c r="AZ26" s="61"/>
      <c r="BA26" s="18"/>
      <c r="BB26" s="18"/>
      <c r="BC26" s="18"/>
      <c r="BD26" s="57"/>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61"/>
      <c r="CJ26" s="18"/>
      <c r="CK26" s="18"/>
      <c r="CL26" s="18"/>
      <c r="CM26" s="57"/>
      <c r="CN26" s="18"/>
      <c r="CO26" s="18"/>
      <c r="CP26" s="18"/>
      <c r="CQ26" s="18"/>
      <c r="CR26" s="18"/>
      <c r="CS26" s="18"/>
      <c r="CT26" s="18"/>
      <c r="CU26" s="18"/>
      <c r="CV26" s="18"/>
      <c r="CW26" s="18"/>
      <c r="CX26" s="18"/>
      <c r="CY26" s="18"/>
      <c r="CZ26" s="18"/>
      <c r="DA26" s="18"/>
      <c r="DB26" s="19"/>
    </row>
    <row r="27" spans="1:106" s="5" customFormat="1" ht="30" customHeight="1" outlineLevel="1" x14ac:dyDescent="0.2">
      <c r="A27" s="29"/>
      <c r="B27" s="40" t="s">
        <v>163</v>
      </c>
      <c r="C27" s="44" t="s">
        <v>66</v>
      </c>
      <c r="D27" s="127"/>
      <c r="E27" s="125"/>
      <c r="F27" s="77"/>
      <c r="G27" s="21"/>
      <c r="H27" s="21"/>
      <c r="I27" s="21"/>
      <c r="J27" s="21"/>
      <c r="K27" s="21"/>
      <c r="L27" s="21"/>
      <c r="M27" s="21"/>
      <c r="N27" s="21"/>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85"/>
      <c r="AP27" s="21"/>
      <c r="AQ27" s="21"/>
      <c r="AR27" s="18"/>
      <c r="AS27" s="20"/>
      <c r="AT27" s="18"/>
      <c r="AU27" s="18"/>
      <c r="AV27" s="18"/>
      <c r="AW27" s="18"/>
      <c r="AX27" s="18"/>
      <c r="AY27" s="18"/>
      <c r="AZ27" s="61"/>
      <c r="BA27" s="18"/>
      <c r="BB27" s="18"/>
      <c r="BC27" s="18"/>
      <c r="BD27" s="57"/>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61"/>
      <c r="CJ27" s="18"/>
      <c r="CK27" s="18"/>
      <c r="CL27" s="18"/>
      <c r="CM27" s="57"/>
      <c r="CN27" s="18"/>
      <c r="CO27" s="18"/>
      <c r="CP27" s="18"/>
      <c r="CQ27" s="18"/>
      <c r="CR27" s="18"/>
      <c r="CS27" s="18"/>
      <c r="CT27" s="18"/>
      <c r="CU27" s="18"/>
      <c r="CV27" s="18"/>
      <c r="CW27" s="18"/>
      <c r="CX27" s="18"/>
      <c r="CY27" s="18"/>
      <c r="CZ27" s="18"/>
      <c r="DA27" s="18"/>
      <c r="DB27" s="19"/>
    </row>
    <row r="28" spans="1:106" s="5" customFormat="1" ht="31.5" customHeight="1" outlineLevel="1" thickBot="1" x14ac:dyDescent="0.25">
      <c r="A28" s="29"/>
      <c r="B28" s="40" t="s">
        <v>164</v>
      </c>
      <c r="C28" s="46" t="s">
        <v>78</v>
      </c>
      <c r="D28" s="128"/>
      <c r="E28" s="135"/>
      <c r="F28" s="78"/>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86">
        <v>1</v>
      </c>
      <c r="AP28" s="86">
        <v>1</v>
      </c>
      <c r="AQ28" s="86">
        <v>1</v>
      </c>
      <c r="AR28" s="86">
        <v>1</v>
      </c>
      <c r="AS28" s="86">
        <v>1</v>
      </c>
      <c r="AT28" s="86">
        <v>1</v>
      </c>
      <c r="AU28" s="72"/>
      <c r="AV28" s="72"/>
      <c r="AW28" s="72"/>
      <c r="AX28" s="72"/>
      <c r="AY28" s="72"/>
      <c r="AZ28" s="73"/>
      <c r="BA28" s="72"/>
      <c r="BB28" s="72"/>
      <c r="BC28" s="72"/>
      <c r="BD28" s="74"/>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3"/>
      <c r="CJ28" s="72"/>
      <c r="CK28" s="72"/>
      <c r="CL28" s="72"/>
      <c r="CM28" s="74"/>
      <c r="CN28" s="72"/>
      <c r="CO28" s="72"/>
      <c r="CP28" s="72"/>
      <c r="CQ28" s="72"/>
      <c r="CR28" s="72"/>
      <c r="CS28" s="72"/>
      <c r="CT28" s="72"/>
      <c r="CU28" s="73"/>
      <c r="CV28" s="72"/>
      <c r="CW28" s="72"/>
      <c r="CX28" s="72"/>
      <c r="CY28" s="74"/>
      <c r="CZ28" s="72"/>
      <c r="DA28" s="72"/>
      <c r="DB28" s="75"/>
    </row>
    <row r="29" spans="1:106" s="4" customFormat="1" ht="114" customHeight="1" outlineLevel="1" x14ac:dyDescent="0.2">
      <c r="A29" s="28"/>
      <c r="B29" s="45" t="s">
        <v>210</v>
      </c>
      <c r="C29" s="113" t="str">
        <f>'Impartire CL'!C6</f>
        <v>Echipamente laborator STAP pentru proiectul regional de dezvoltare a infrastructurii de apa si apa uzata din judetul Satu Mare/ Regiunea Nord-Vest, in perioada 2014-2020
POIM-SM-CF-03</v>
      </c>
      <c r="D29" s="126" t="s">
        <v>8</v>
      </c>
      <c r="E29" s="124">
        <f>'Impartire CL'!E6</f>
        <v>230.45597733377136</v>
      </c>
      <c r="F29" s="53">
        <f>SUM(K39:DB39)</f>
        <v>6</v>
      </c>
      <c r="G29" s="138"/>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39"/>
      <c r="CQ29" s="139"/>
      <c r="CR29" s="139"/>
      <c r="CS29" s="139"/>
      <c r="CT29" s="139"/>
      <c r="CU29" s="139"/>
      <c r="CV29" s="139"/>
      <c r="CW29" s="139"/>
      <c r="CX29" s="139"/>
      <c r="CY29" s="139"/>
      <c r="CZ29" s="139"/>
      <c r="DA29" s="139"/>
      <c r="DB29" s="140"/>
    </row>
    <row r="30" spans="1:106" s="5" customFormat="1" ht="30" customHeight="1" outlineLevel="1" x14ac:dyDescent="0.35">
      <c r="A30" s="29"/>
      <c r="B30" s="40" t="s">
        <v>11</v>
      </c>
      <c r="C30" s="43" t="s">
        <v>54</v>
      </c>
      <c r="D30" s="127"/>
      <c r="E30" s="125"/>
      <c r="F30" s="76"/>
      <c r="G30" s="35"/>
      <c r="H30" s="35"/>
      <c r="I30" s="35"/>
      <c r="J30" s="35"/>
      <c r="K30" s="65"/>
      <c r="L30" s="35"/>
      <c r="M30" s="35"/>
      <c r="N30" s="35"/>
      <c r="O30" s="35"/>
      <c r="P30" s="35"/>
      <c r="Q30" s="35"/>
      <c r="R30" s="35"/>
      <c r="S30" s="35"/>
      <c r="T30" s="35"/>
      <c r="U30" s="35"/>
      <c r="V30" s="35"/>
      <c r="W30" s="35"/>
      <c r="X30" s="35"/>
      <c r="Y30" s="35"/>
      <c r="Z30" s="68"/>
      <c r="AA30" s="62"/>
      <c r="AB30" s="37"/>
      <c r="AC30" s="37"/>
      <c r="AD30" s="37"/>
      <c r="AE30" s="37"/>
      <c r="AF30" s="58"/>
      <c r="AG30" s="37"/>
      <c r="AH30" s="37"/>
      <c r="AI30" s="37"/>
      <c r="AJ30" s="98"/>
      <c r="AK30" s="37"/>
      <c r="AL30" s="37"/>
      <c r="AM30" s="37"/>
      <c r="AN30" s="62"/>
      <c r="AO30" s="37"/>
      <c r="AP30" s="37"/>
      <c r="AQ30" s="37"/>
      <c r="AR30" s="58"/>
      <c r="AS30" s="37"/>
      <c r="AT30" s="37"/>
      <c r="AU30" s="37"/>
      <c r="AV30" s="37"/>
      <c r="AW30" s="37"/>
      <c r="AX30" s="37"/>
      <c r="AY30" s="37"/>
      <c r="AZ30" s="62"/>
      <c r="BA30" s="37"/>
      <c r="BB30" s="37"/>
      <c r="BC30" s="37"/>
      <c r="BD30" s="58"/>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62"/>
      <c r="CJ30" s="37"/>
      <c r="CK30" s="37"/>
      <c r="CL30" s="37"/>
      <c r="CM30" s="58"/>
      <c r="CN30" s="37"/>
      <c r="CO30" s="37"/>
      <c r="CP30" s="37"/>
      <c r="CQ30" s="37"/>
      <c r="CR30" s="37"/>
      <c r="CS30" s="37"/>
      <c r="CT30" s="37"/>
      <c r="CU30" s="37"/>
      <c r="CV30" s="37"/>
      <c r="CW30" s="37"/>
      <c r="CX30" s="37"/>
      <c r="CY30" s="37"/>
      <c r="CZ30" s="37"/>
      <c r="DA30" s="37"/>
      <c r="DB30" s="38"/>
    </row>
    <row r="31" spans="1:106" s="5" customFormat="1" ht="30" customHeight="1" outlineLevel="1" x14ac:dyDescent="0.2">
      <c r="A31" s="29"/>
      <c r="B31" s="40" t="s">
        <v>1</v>
      </c>
      <c r="C31" s="44" t="s">
        <v>55</v>
      </c>
      <c r="D31" s="127"/>
      <c r="E31" s="125"/>
      <c r="F31" s="77"/>
      <c r="G31" s="21"/>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98"/>
      <c r="AK31" s="18"/>
      <c r="AL31" s="18"/>
      <c r="AM31" s="18"/>
      <c r="AN31" s="61"/>
      <c r="AO31" s="18"/>
      <c r="AP31" s="18"/>
      <c r="AQ31" s="18"/>
      <c r="AR31" s="57"/>
      <c r="AS31" s="18"/>
      <c r="AT31" s="18"/>
      <c r="AU31" s="18"/>
      <c r="AV31" s="18"/>
      <c r="AW31" s="18"/>
      <c r="AX31" s="18"/>
      <c r="AY31" s="18"/>
      <c r="AZ31" s="61"/>
      <c r="BA31" s="18"/>
      <c r="BB31" s="18"/>
      <c r="BC31" s="18"/>
      <c r="BD31" s="57"/>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61"/>
      <c r="CJ31" s="18"/>
      <c r="CK31" s="18"/>
      <c r="CL31" s="18"/>
      <c r="CM31" s="57"/>
      <c r="CN31" s="18"/>
      <c r="CO31" s="18"/>
      <c r="CP31" s="18"/>
      <c r="CQ31" s="18"/>
      <c r="CR31" s="18"/>
      <c r="CS31" s="18"/>
      <c r="CT31" s="18"/>
      <c r="CU31" s="18"/>
      <c r="CV31" s="18"/>
      <c r="CW31" s="18"/>
      <c r="CX31" s="18"/>
      <c r="CY31" s="18"/>
      <c r="CZ31" s="18"/>
      <c r="DA31" s="18"/>
      <c r="DB31" s="19"/>
    </row>
    <row r="32" spans="1:106" s="5" customFormat="1" ht="30" customHeight="1" outlineLevel="1" x14ac:dyDescent="0.35">
      <c r="A32" s="29"/>
      <c r="B32" s="40" t="s">
        <v>53</v>
      </c>
      <c r="C32" s="43" t="s">
        <v>56</v>
      </c>
      <c r="D32" s="127"/>
      <c r="E32" s="125"/>
      <c r="F32" s="76"/>
      <c r="G32" s="21"/>
      <c r="H32" s="21"/>
      <c r="I32" s="21"/>
      <c r="J32" s="21"/>
      <c r="K32" s="21"/>
      <c r="L32" s="21"/>
      <c r="M32" s="21"/>
      <c r="N32" s="21"/>
      <c r="O32" s="18"/>
      <c r="P32" s="18"/>
      <c r="Q32" s="18"/>
      <c r="R32" s="18"/>
      <c r="S32" s="18"/>
      <c r="T32" s="18"/>
      <c r="U32" s="18"/>
      <c r="V32" s="18"/>
      <c r="W32" s="18"/>
      <c r="X32" s="18"/>
      <c r="Y32" s="18"/>
      <c r="Z32" s="18"/>
      <c r="AA32" s="18"/>
      <c r="AB32" s="18"/>
      <c r="AC32" s="21"/>
      <c r="AD32" s="21"/>
      <c r="AE32" s="18"/>
      <c r="AF32" s="18"/>
      <c r="AG32" s="18"/>
      <c r="AH32" s="18"/>
      <c r="AI32" s="18"/>
      <c r="AJ32" s="98"/>
      <c r="AK32" s="98"/>
      <c r="AL32" s="18"/>
      <c r="AM32" s="18"/>
      <c r="AN32" s="61"/>
      <c r="AO32" s="18"/>
      <c r="AP32" s="18"/>
      <c r="AQ32" s="18"/>
      <c r="AR32" s="57"/>
      <c r="AS32" s="18"/>
      <c r="AT32" s="18"/>
      <c r="AU32" s="18"/>
      <c r="AV32" s="18"/>
      <c r="AW32" s="18"/>
      <c r="AX32" s="18"/>
      <c r="AY32" s="18"/>
      <c r="AZ32" s="61"/>
      <c r="BA32" s="18"/>
      <c r="BB32" s="18"/>
      <c r="BC32" s="18"/>
      <c r="BD32" s="57"/>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61"/>
      <c r="CJ32" s="18"/>
      <c r="CK32" s="18"/>
      <c r="CL32" s="18"/>
      <c r="CM32" s="57"/>
      <c r="CN32" s="18"/>
      <c r="CO32" s="18"/>
      <c r="CP32" s="18"/>
      <c r="CQ32" s="18"/>
      <c r="CR32" s="18"/>
      <c r="CS32" s="18"/>
      <c r="CT32" s="18"/>
      <c r="CU32" s="18"/>
      <c r="CV32" s="18"/>
      <c r="CW32" s="18"/>
      <c r="CX32" s="18"/>
      <c r="CY32" s="18"/>
      <c r="CZ32" s="18"/>
      <c r="DA32" s="18"/>
      <c r="DB32" s="19"/>
    </row>
    <row r="33" spans="1:106" s="5" customFormat="1" ht="30" customHeight="1" outlineLevel="1" x14ac:dyDescent="0.2">
      <c r="A33" s="29"/>
      <c r="B33" s="40" t="s">
        <v>3</v>
      </c>
      <c r="C33" s="64" t="s">
        <v>57</v>
      </c>
      <c r="D33" s="127"/>
      <c r="E33" s="125"/>
      <c r="F33" s="77"/>
      <c r="G33" s="21"/>
      <c r="H33" s="21"/>
      <c r="I33" s="21"/>
      <c r="J33" s="21"/>
      <c r="K33" s="21"/>
      <c r="L33" s="21"/>
      <c r="M33" s="21"/>
      <c r="N33" s="21"/>
      <c r="O33" s="18"/>
      <c r="P33" s="18"/>
      <c r="Q33" s="18"/>
      <c r="R33" s="18"/>
      <c r="S33" s="18"/>
      <c r="T33" s="18"/>
      <c r="U33" s="18"/>
      <c r="V33" s="18"/>
      <c r="W33" s="18"/>
      <c r="X33" s="18"/>
      <c r="Y33" s="18"/>
      <c r="Z33" s="18"/>
      <c r="AA33" s="18"/>
      <c r="AB33" s="18"/>
      <c r="AC33" s="18"/>
      <c r="AD33" s="18"/>
      <c r="AE33" s="18"/>
      <c r="AF33" s="18"/>
      <c r="AG33" s="18"/>
      <c r="AH33" s="18"/>
      <c r="AI33" s="18"/>
      <c r="AJ33" s="18"/>
      <c r="AK33" s="18"/>
      <c r="AL33" s="99"/>
      <c r="AM33" s="18"/>
      <c r="AN33" s="18"/>
      <c r="AO33" s="24"/>
      <c r="AP33" s="21"/>
      <c r="AQ33" s="21"/>
      <c r="AR33" s="18"/>
      <c r="AS33" s="20"/>
      <c r="AT33" s="18"/>
      <c r="AU33" s="18"/>
      <c r="AV33" s="18"/>
      <c r="AW33" s="18"/>
      <c r="AX33" s="18"/>
      <c r="AY33" s="18"/>
      <c r="AZ33" s="61"/>
      <c r="BA33" s="18"/>
      <c r="BB33" s="18"/>
      <c r="BC33" s="18"/>
      <c r="BD33" s="57"/>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61"/>
      <c r="CJ33" s="18"/>
      <c r="CK33" s="18"/>
      <c r="CL33" s="18"/>
      <c r="CM33" s="57"/>
      <c r="CN33" s="18"/>
      <c r="CO33" s="18"/>
      <c r="CP33" s="18"/>
      <c r="CQ33" s="18"/>
      <c r="CR33" s="18"/>
      <c r="CS33" s="18"/>
      <c r="CT33" s="18"/>
      <c r="CU33" s="18"/>
      <c r="CV33" s="18"/>
      <c r="CW33" s="18"/>
      <c r="CX33" s="18"/>
      <c r="CY33" s="18"/>
      <c r="CZ33" s="18"/>
      <c r="DA33" s="18"/>
      <c r="DB33" s="19"/>
    </row>
    <row r="34" spans="1:106" s="5" customFormat="1" ht="30" customHeight="1" outlineLevel="1" x14ac:dyDescent="0.2">
      <c r="A34" s="29"/>
      <c r="B34" s="40" t="s">
        <v>62</v>
      </c>
      <c r="C34" s="44" t="s">
        <v>58</v>
      </c>
      <c r="D34" s="127"/>
      <c r="E34" s="125"/>
      <c r="F34" s="77"/>
      <c r="G34" s="21"/>
      <c r="H34" s="21"/>
      <c r="I34" s="21"/>
      <c r="J34" s="21"/>
      <c r="K34" s="21"/>
      <c r="L34" s="21"/>
      <c r="M34" s="21"/>
      <c r="N34" s="21"/>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85"/>
      <c r="AN34" s="18"/>
      <c r="AO34" s="24"/>
      <c r="AP34" s="21"/>
      <c r="AQ34" s="21"/>
      <c r="AR34" s="18"/>
      <c r="AS34" s="20"/>
      <c r="AT34" s="18"/>
      <c r="AU34" s="18"/>
      <c r="AV34" s="18"/>
      <c r="AW34" s="18"/>
      <c r="AX34" s="18"/>
      <c r="AY34" s="18"/>
      <c r="AZ34" s="61"/>
      <c r="BA34" s="18"/>
      <c r="BB34" s="18"/>
      <c r="BC34" s="18"/>
      <c r="BD34" s="57"/>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61"/>
      <c r="CJ34" s="18"/>
      <c r="CK34" s="18"/>
      <c r="CL34" s="18"/>
      <c r="CM34" s="57"/>
      <c r="CN34" s="18"/>
      <c r="CO34" s="18"/>
      <c r="CP34" s="18"/>
      <c r="CQ34" s="18"/>
      <c r="CR34" s="18"/>
      <c r="CS34" s="18"/>
      <c r="CT34" s="18"/>
      <c r="CU34" s="18"/>
      <c r="CV34" s="18"/>
      <c r="CW34" s="18"/>
      <c r="CX34" s="18"/>
      <c r="CY34" s="18"/>
      <c r="CZ34" s="18"/>
      <c r="DA34" s="18"/>
      <c r="DB34" s="19"/>
    </row>
    <row r="35" spans="1:106" s="5" customFormat="1" ht="30" customHeight="1" outlineLevel="1" x14ac:dyDescent="0.2">
      <c r="A35" s="29"/>
      <c r="B35" s="40" t="s">
        <v>63</v>
      </c>
      <c r="C35" s="44" t="s">
        <v>59</v>
      </c>
      <c r="D35" s="127"/>
      <c r="E35" s="125"/>
      <c r="F35" s="77"/>
      <c r="G35" s="21"/>
      <c r="H35" s="21"/>
      <c r="I35" s="21"/>
      <c r="J35" s="21"/>
      <c r="K35" s="21"/>
      <c r="L35" s="21"/>
      <c r="M35" s="21"/>
      <c r="N35" s="21"/>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85"/>
      <c r="AN35" s="85"/>
      <c r="AO35" s="23"/>
      <c r="AP35" s="21"/>
      <c r="AQ35" s="21"/>
      <c r="AR35" s="18"/>
      <c r="AS35" s="20"/>
      <c r="AT35" s="18"/>
      <c r="AU35" s="18"/>
      <c r="AV35" s="18"/>
      <c r="AW35" s="18"/>
      <c r="AX35" s="18"/>
      <c r="AY35" s="18"/>
      <c r="AZ35" s="61"/>
      <c r="BA35" s="18"/>
      <c r="BB35" s="18"/>
      <c r="BC35" s="18"/>
      <c r="BD35" s="57"/>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61"/>
      <c r="CJ35" s="18"/>
      <c r="CK35" s="18"/>
      <c r="CL35" s="18"/>
      <c r="CM35" s="57"/>
      <c r="CN35" s="18"/>
      <c r="CO35" s="18"/>
      <c r="CP35" s="18"/>
      <c r="CQ35" s="18"/>
      <c r="CR35" s="18"/>
      <c r="CS35" s="18"/>
      <c r="CT35" s="18"/>
      <c r="CU35" s="18"/>
      <c r="CV35" s="18"/>
      <c r="CW35" s="18"/>
      <c r="CX35" s="18"/>
      <c r="CY35" s="18"/>
      <c r="CZ35" s="18"/>
      <c r="DA35" s="18"/>
      <c r="DB35" s="19"/>
    </row>
    <row r="36" spans="1:106" s="5" customFormat="1" ht="30" customHeight="1" outlineLevel="1" x14ac:dyDescent="0.2">
      <c r="A36" s="29"/>
      <c r="B36" s="40" t="s">
        <v>64</v>
      </c>
      <c r="C36" s="44" t="s">
        <v>60</v>
      </c>
      <c r="D36" s="127"/>
      <c r="E36" s="125"/>
      <c r="F36" s="77"/>
      <c r="G36" s="21"/>
      <c r="H36" s="21"/>
      <c r="I36" s="21"/>
      <c r="J36" s="21"/>
      <c r="K36" s="21"/>
      <c r="L36" s="21"/>
      <c r="M36" s="21"/>
      <c r="N36" s="21"/>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85"/>
      <c r="AO36" s="24"/>
      <c r="AP36" s="21"/>
      <c r="AQ36" s="21"/>
      <c r="AR36" s="18"/>
      <c r="AS36" s="20"/>
      <c r="AT36" s="18"/>
      <c r="AU36" s="18"/>
      <c r="AV36" s="18"/>
      <c r="AW36" s="18"/>
      <c r="AX36" s="18"/>
      <c r="AY36" s="18"/>
      <c r="AZ36" s="61"/>
      <c r="BA36" s="18"/>
      <c r="BB36" s="18"/>
      <c r="BC36" s="18"/>
      <c r="BD36" s="57"/>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61"/>
      <c r="CJ36" s="18"/>
      <c r="CK36" s="18"/>
      <c r="CL36" s="18"/>
      <c r="CM36" s="57"/>
      <c r="CN36" s="18"/>
      <c r="CO36" s="18"/>
      <c r="CP36" s="18"/>
      <c r="CQ36" s="18"/>
      <c r="CR36" s="18"/>
      <c r="CS36" s="18"/>
      <c r="CT36" s="18"/>
      <c r="CU36" s="18"/>
      <c r="CV36" s="18"/>
      <c r="CW36" s="18"/>
      <c r="CX36" s="18"/>
      <c r="CY36" s="18"/>
      <c r="CZ36" s="18"/>
      <c r="DA36" s="18"/>
      <c r="DB36" s="19"/>
    </row>
    <row r="37" spans="1:106" s="5" customFormat="1" ht="30" customHeight="1" outlineLevel="1" x14ac:dyDescent="0.2">
      <c r="A37" s="29"/>
      <c r="B37" s="40" t="s">
        <v>65</v>
      </c>
      <c r="C37" s="44" t="s">
        <v>61</v>
      </c>
      <c r="D37" s="127"/>
      <c r="E37" s="125"/>
      <c r="F37" s="77"/>
      <c r="G37" s="21"/>
      <c r="H37" s="21"/>
      <c r="I37" s="21"/>
      <c r="J37" s="21"/>
      <c r="K37" s="21"/>
      <c r="L37" s="21"/>
      <c r="M37" s="21"/>
      <c r="N37" s="21"/>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85"/>
      <c r="AO37" s="24"/>
      <c r="AP37" s="21"/>
      <c r="AQ37" s="21"/>
      <c r="AR37" s="18"/>
      <c r="AS37" s="20"/>
      <c r="AT37" s="18"/>
      <c r="AU37" s="18"/>
      <c r="AV37" s="18"/>
      <c r="AW37" s="18"/>
      <c r="AX37" s="18"/>
      <c r="AY37" s="18"/>
      <c r="AZ37" s="61"/>
      <c r="BA37" s="18"/>
      <c r="BB37" s="18"/>
      <c r="BC37" s="18"/>
      <c r="BD37" s="57"/>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61"/>
      <c r="CJ37" s="18"/>
      <c r="CK37" s="18"/>
      <c r="CL37" s="18"/>
      <c r="CM37" s="57"/>
      <c r="CN37" s="18"/>
      <c r="CO37" s="18"/>
      <c r="CP37" s="18"/>
      <c r="CQ37" s="18"/>
      <c r="CR37" s="18"/>
      <c r="CS37" s="18"/>
      <c r="CT37" s="18"/>
      <c r="CU37" s="18"/>
      <c r="CV37" s="18"/>
      <c r="CW37" s="18"/>
      <c r="CX37" s="18"/>
      <c r="CY37" s="18"/>
      <c r="CZ37" s="18"/>
      <c r="DA37" s="18"/>
      <c r="DB37" s="19"/>
    </row>
    <row r="38" spans="1:106" s="5" customFormat="1" ht="30" customHeight="1" outlineLevel="1" x14ac:dyDescent="0.2">
      <c r="A38" s="29"/>
      <c r="B38" s="40" t="s">
        <v>165</v>
      </c>
      <c r="C38" s="44" t="s">
        <v>66</v>
      </c>
      <c r="D38" s="127"/>
      <c r="E38" s="125"/>
      <c r="F38" s="77"/>
      <c r="G38" s="21"/>
      <c r="H38" s="21"/>
      <c r="I38" s="21"/>
      <c r="J38" s="21"/>
      <c r="K38" s="21"/>
      <c r="L38" s="21"/>
      <c r="M38" s="21"/>
      <c r="N38" s="21"/>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85"/>
      <c r="AP38" s="21"/>
      <c r="AQ38" s="21"/>
      <c r="AR38" s="18"/>
      <c r="AS38" s="20"/>
      <c r="AT38" s="18"/>
      <c r="AU38" s="18"/>
      <c r="AV38" s="18"/>
      <c r="AW38" s="18"/>
      <c r="AX38" s="18"/>
      <c r="AY38" s="18"/>
      <c r="AZ38" s="61"/>
      <c r="BA38" s="18"/>
      <c r="BB38" s="18"/>
      <c r="BC38" s="18"/>
      <c r="BD38" s="57"/>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61"/>
      <c r="CJ38" s="18"/>
      <c r="CK38" s="18"/>
      <c r="CL38" s="18"/>
      <c r="CM38" s="57"/>
      <c r="CN38" s="18"/>
      <c r="CO38" s="18"/>
      <c r="CP38" s="18"/>
      <c r="CQ38" s="18"/>
      <c r="CR38" s="18"/>
      <c r="CS38" s="18"/>
      <c r="CT38" s="18"/>
      <c r="CU38" s="18"/>
      <c r="CV38" s="18"/>
      <c r="CW38" s="18"/>
      <c r="CX38" s="18"/>
      <c r="CY38" s="18"/>
      <c r="CZ38" s="18"/>
      <c r="DA38" s="18"/>
      <c r="DB38" s="19"/>
    </row>
    <row r="39" spans="1:106" s="5" customFormat="1" ht="31.5" customHeight="1" outlineLevel="1" thickBot="1" x14ac:dyDescent="0.25">
      <c r="A39" s="29"/>
      <c r="B39" s="40" t="s">
        <v>166</v>
      </c>
      <c r="C39" s="46" t="s">
        <v>78</v>
      </c>
      <c r="D39" s="128"/>
      <c r="E39" s="135"/>
      <c r="F39" s="78"/>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86">
        <v>1</v>
      </c>
      <c r="AP39" s="86">
        <v>1</v>
      </c>
      <c r="AQ39" s="86">
        <v>1</v>
      </c>
      <c r="AR39" s="86">
        <v>1</v>
      </c>
      <c r="AS39" s="86">
        <v>1</v>
      </c>
      <c r="AT39" s="86">
        <v>1</v>
      </c>
      <c r="AU39" s="72"/>
      <c r="AV39" s="72"/>
      <c r="AW39" s="72"/>
      <c r="AX39" s="72"/>
      <c r="AY39" s="72"/>
      <c r="AZ39" s="73"/>
      <c r="BA39" s="72"/>
      <c r="BB39" s="72"/>
      <c r="BC39" s="72"/>
      <c r="BD39" s="74"/>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3"/>
      <c r="CJ39" s="72"/>
      <c r="CK39" s="72"/>
      <c r="CL39" s="72"/>
      <c r="CM39" s="74"/>
      <c r="CN39" s="72"/>
      <c r="CO39" s="72"/>
      <c r="CP39" s="72"/>
      <c r="CQ39" s="72"/>
      <c r="CR39" s="72"/>
      <c r="CS39" s="72"/>
      <c r="CT39" s="72"/>
      <c r="CU39" s="73"/>
      <c r="CV39" s="72"/>
      <c r="CW39" s="72"/>
      <c r="CX39" s="72"/>
      <c r="CY39" s="74"/>
      <c r="CZ39" s="72"/>
      <c r="DA39" s="72"/>
      <c r="DB39" s="75"/>
    </row>
    <row r="40" spans="1:106" s="5" customFormat="1" ht="126" customHeight="1" outlineLevel="1" collapsed="1" x14ac:dyDescent="0.25">
      <c r="A40" s="29"/>
      <c r="B40" s="100" t="s">
        <v>229</v>
      </c>
      <c r="C40" s="101" t="str">
        <f>'Impartire CL'!C7</f>
        <v>Achizitii echipamente SCADA pentru proiectul regional de dezvoltare a infrastructurii de apa si apa uzata din judetul Satu Mare/ Regiunea Nord-Vest, in perioada 2014-2020
POIM-SM-CF-04</v>
      </c>
      <c r="D40" s="126" t="s">
        <v>8</v>
      </c>
      <c r="E40" s="125">
        <f>'Impartire CL'!E7</f>
        <v>1446.7815657112887</v>
      </c>
      <c r="F40" s="53">
        <f>SUM(K50:DB50)</f>
        <v>53</v>
      </c>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c r="BP40" s="146"/>
      <c r="BQ40" s="146"/>
      <c r="BR40" s="146"/>
      <c r="BS40" s="146"/>
      <c r="BT40" s="146"/>
      <c r="BU40" s="146"/>
      <c r="BV40" s="146"/>
      <c r="BW40" s="146"/>
      <c r="BX40" s="146"/>
      <c r="BY40" s="146"/>
      <c r="BZ40" s="146"/>
      <c r="CA40" s="146"/>
      <c r="CB40" s="146"/>
      <c r="CC40" s="146"/>
      <c r="CD40" s="146"/>
      <c r="CE40" s="146"/>
      <c r="CF40" s="146"/>
      <c r="CG40" s="146"/>
      <c r="CH40" s="146"/>
      <c r="CI40" s="146"/>
      <c r="CJ40" s="146"/>
      <c r="CK40" s="146"/>
      <c r="CL40" s="146"/>
      <c r="CM40" s="146"/>
      <c r="CN40" s="146"/>
      <c r="CO40" s="146"/>
      <c r="CP40" s="146"/>
      <c r="CQ40" s="146"/>
      <c r="CR40" s="146"/>
      <c r="CS40" s="146"/>
      <c r="CT40" s="146"/>
      <c r="CU40" s="146"/>
      <c r="CV40" s="146"/>
      <c r="CW40" s="146"/>
      <c r="CX40" s="146"/>
      <c r="CY40" s="146"/>
      <c r="CZ40" s="146"/>
      <c r="DA40" s="146"/>
      <c r="DB40" s="147"/>
    </row>
    <row r="41" spans="1:106" s="5" customFormat="1" ht="30" customHeight="1" outlineLevel="1" x14ac:dyDescent="0.35">
      <c r="A41" s="29"/>
      <c r="B41" s="40" t="s">
        <v>12</v>
      </c>
      <c r="C41" s="44" t="s">
        <v>54</v>
      </c>
      <c r="D41" s="127"/>
      <c r="E41" s="125"/>
      <c r="F41" s="49"/>
      <c r="G41" s="21"/>
      <c r="H41" s="30"/>
      <c r="I41" s="30"/>
      <c r="J41" s="30"/>
      <c r="K41" s="65"/>
      <c r="L41" s="18"/>
      <c r="M41" s="18"/>
      <c r="N41" s="18"/>
      <c r="O41" s="18"/>
      <c r="P41" s="18"/>
      <c r="Q41" s="18"/>
      <c r="R41" s="18"/>
      <c r="S41" s="18"/>
      <c r="T41" s="18"/>
      <c r="U41" s="18"/>
      <c r="V41" s="18"/>
      <c r="W41" s="18"/>
      <c r="X41" s="18"/>
      <c r="Y41" s="18"/>
      <c r="Z41" s="18"/>
      <c r="AA41" s="61"/>
      <c r="AB41" s="18"/>
      <c r="AC41" s="18"/>
      <c r="AD41" s="18"/>
      <c r="AE41" s="57"/>
      <c r="AF41" s="18"/>
      <c r="AG41" s="18"/>
      <c r="AH41" s="18"/>
      <c r="AJ41" s="18"/>
      <c r="AK41" s="18"/>
      <c r="AL41" s="18"/>
      <c r="AM41" s="61"/>
      <c r="AN41" s="18"/>
      <c r="AO41" s="18"/>
      <c r="AP41" s="18"/>
      <c r="AQ41" s="57"/>
      <c r="AR41" s="18"/>
      <c r="AS41" s="98"/>
      <c r="AT41" s="18"/>
      <c r="AU41" s="18"/>
      <c r="AV41" s="18"/>
      <c r="AW41" s="18"/>
      <c r="AX41" s="18"/>
      <c r="AY41" s="61"/>
      <c r="AZ41" s="18"/>
      <c r="BA41" s="18"/>
      <c r="BB41" s="18"/>
      <c r="BC41" s="57"/>
      <c r="BD41" s="18"/>
      <c r="BE41" s="18"/>
      <c r="BF41" s="18"/>
      <c r="BG41" s="18"/>
      <c r="BH41" s="18"/>
      <c r="BI41" s="18"/>
      <c r="BJ41" s="18"/>
      <c r="BK41" s="61"/>
      <c r="BL41" s="18"/>
      <c r="BM41" s="18"/>
      <c r="BN41" s="18"/>
      <c r="BO41" s="57"/>
      <c r="BP41" s="18"/>
      <c r="BQ41" s="18"/>
      <c r="BR41" s="18"/>
      <c r="BS41" s="18"/>
      <c r="BT41" s="18"/>
      <c r="BU41" s="18"/>
      <c r="BV41" s="18"/>
      <c r="BW41" s="18"/>
      <c r="BX41" s="18"/>
      <c r="BY41" s="18"/>
      <c r="BZ41" s="18"/>
      <c r="CA41" s="57"/>
      <c r="CB41" s="18"/>
      <c r="CC41" s="18"/>
      <c r="CD41" s="18"/>
      <c r="CE41" s="18"/>
      <c r="CF41" s="18"/>
      <c r="CG41" s="18"/>
      <c r="CH41" s="18"/>
      <c r="CI41" s="61"/>
      <c r="CJ41" s="18"/>
      <c r="CK41" s="18"/>
      <c r="CL41" s="18"/>
      <c r="CM41" s="57"/>
      <c r="CN41" s="18"/>
      <c r="CO41" s="18"/>
      <c r="CP41" s="18"/>
      <c r="CQ41" s="18"/>
      <c r="CR41" s="18"/>
      <c r="CS41" s="18"/>
      <c r="CT41" s="18"/>
      <c r="CU41" s="18"/>
      <c r="CV41" s="18"/>
      <c r="CW41" s="18"/>
      <c r="CX41" s="18"/>
      <c r="CY41" s="18"/>
      <c r="CZ41" s="18"/>
      <c r="DA41" s="18"/>
      <c r="DB41" s="19"/>
    </row>
    <row r="42" spans="1:106" s="5" customFormat="1" ht="30" customHeight="1" outlineLevel="1" x14ac:dyDescent="0.35">
      <c r="A42" s="29"/>
      <c r="B42" s="40" t="s">
        <v>13</v>
      </c>
      <c r="C42" s="44" t="s">
        <v>55</v>
      </c>
      <c r="D42" s="127"/>
      <c r="E42" s="125"/>
      <c r="F42" s="49"/>
      <c r="G42" s="21"/>
      <c r="H42" s="30"/>
      <c r="I42" s="30"/>
      <c r="J42" s="30"/>
      <c r="K42" s="18"/>
      <c r="L42" s="18"/>
      <c r="M42" s="18"/>
      <c r="N42" s="18"/>
      <c r="O42" s="18"/>
      <c r="P42" s="18"/>
      <c r="Q42" s="18"/>
      <c r="R42" s="18"/>
      <c r="S42" s="18"/>
      <c r="T42" s="18"/>
      <c r="U42" s="18"/>
      <c r="V42" s="18"/>
      <c r="W42" s="18"/>
      <c r="X42" s="18"/>
      <c r="Y42" s="20"/>
      <c r="Z42" s="18"/>
      <c r="AA42" s="18"/>
      <c r="AB42" s="18"/>
      <c r="AC42" s="18"/>
      <c r="AD42" s="18"/>
      <c r="AE42" s="18"/>
      <c r="AF42" s="18"/>
      <c r="AG42" s="18"/>
      <c r="AH42" s="18"/>
      <c r="AI42" s="57"/>
      <c r="AJ42" s="18"/>
      <c r="AK42" s="18"/>
      <c r="AL42" s="18"/>
      <c r="AM42" s="18"/>
      <c r="AN42" s="18"/>
      <c r="AO42" s="18"/>
      <c r="AP42" s="18"/>
      <c r="AQ42" s="61"/>
      <c r="AR42" s="18"/>
      <c r="AS42" s="98"/>
      <c r="AT42" s="18"/>
      <c r="AU42" s="57"/>
      <c r="AV42" s="18"/>
      <c r="AW42" s="18"/>
      <c r="AX42" s="18"/>
      <c r="AY42" s="18"/>
      <c r="AZ42" s="18"/>
      <c r="BA42" s="18"/>
      <c r="BB42" s="18"/>
      <c r="BC42" s="61"/>
      <c r="BD42" s="18"/>
      <c r="BE42" s="18"/>
      <c r="BF42" s="18"/>
      <c r="BG42" s="57"/>
      <c r="BH42" s="18"/>
      <c r="BI42" s="18"/>
      <c r="BJ42" s="18"/>
      <c r="BK42" s="18"/>
      <c r="BL42" s="18"/>
      <c r="BM42" s="18"/>
      <c r="BN42" s="18"/>
      <c r="BO42" s="61"/>
      <c r="BP42" s="18"/>
      <c r="BQ42" s="18"/>
      <c r="BR42" s="18"/>
      <c r="BS42" s="57"/>
      <c r="BT42" s="18"/>
      <c r="BU42" s="18"/>
      <c r="BV42" s="18"/>
      <c r="BW42" s="18"/>
      <c r="BX42" s="18"/>
      <c r="BY42" s="18"/>
      <c r="BZ42" s="18"/>
      <c r="CA42" s="57"/>
      <c r="CB42" s="18"/>
      <c r="CC42" s="18"/>
      <c r="CD42" s="18"/>
      <c r="CE42" s="18"/>
      <c r="CF42" s="18"/>
      <c r="CG42" s="18"/>
      <c r="CH42" s="18"/>
      <c r="CI42" s="61"/>
      <c r="CJ42" s="18"/>
      <c r="CK42" s="18"/>
      <c r="CL42" s="18"/>
      <c r="CM42" s="57"/>
      <c r="CN42" s="18"/>
      <c r="CO42" s="18"/>
      <c r="CP42" s="18"/>
      <c r="CQ42" s="18"/>
      <c r="CR42" s="18"/>
      <c r="CS42" s="18"/>
      <c r="CT42" s="18"/>
      <c r="CU42" s="18"/>
      <c r="CV42" s="18"/>
      <c r="CW42" s="18"/>
      <c r="CX42" s="18"/>
      <c r="CY42" s="18"/>
      <c r="CZ42" s="18"/>
      <c r="DA42" s="18"/>
      <c r="DB42" s="19"/>
    </row>
    <row r="43" spans="1:106" s="5" customFormat="1" ht="30" customHeight="1" outlineLevel="1" x14ac:dyDescent="0.35">
      <c r="A43" s="29"/>
      <c r="B43" s="40" t="s">
        <v>67</v>
      </c>
      <c r="C43" s="44" t="s">
        <v>56</v>
      </c>
      <c r="D43" s="127"/>
      <c r="E43" s="125"/>
      <c r="F43" s="49"/>
      <c r="G43" s="21"/>
      <c r="H43" s="30"/>
      <c r="I43" s="30"/>
      <c r="J43" s="30"/>
      <c r="K43" s="18"/>
      <c r="L43" s="18"/>
      <c r="M43" s="18"/>
      <c r="N43" s="18"/>
      <c r="O43" s="18"/>
      <c r="P43" s="18"/>
      <c r="Q43" s="18"/>
      <c r="R43" s="18"/>
      <c r="S43" s="18"/>
      <c r="T43" s="18"/>
      <c r="U43" s="18"/>
      <c r="V43" s="18"/>
      <c r="W43" s="18"/>
      <c r="X43" s="18"/>
      <c r="Y43" s="20"/>
      <c r="Z43" s="18"/>
      <c r="AA43" s="18"/>
      <c r="AB43" s="18"/>
      <c r="AC43" s="18"/>
      <c r="AD43" s="18"/>
      <c r="AE43" s="18"/>
      <c r="AF43" s="18"/>
      <c r="AG43" s="18"/>
      <c r="AH43" s="18"/>
      <c r="AI43" s="57"/>
      <c r="AJ43" s="18"/>
      <c r="AK43" s="18"/>
      <c r="AL43" s="18"/>
      <c r="AM43" s="18"/>
      <c r="AN43" s="18"/>
      <c r="AO43" s="18"/>
      <c r="AP43" s="18"/>
      <c r="AQ43" s="61"/>
      <c r="AR43" s="18"/>
      <c r="AS43" s="98"/>
      <c r="AT43" s="98"/>
      <c r="AU43" s="57"/>
      <c r="AV43" s="18"/>
      <c r="AW43" s="18"/>
      <c r="AX43" s="18"/>
      <c r="AY43" s="18"/>
      <c r="AZ43" s="18"/>
      <c r="BA43" s="18"/>
      <c r="BB43" s="18"/>
      <c r="BC43" s="61"/>
      <c r="BD43" s="18"/>
      <c r="BE43" s="18"/>
      <c r="BF43" s="18"/>
      <c r="BG43" s="57"/>
      <c r="BH43" s="18"/>
      <c r="BI43" s="18"/>
      <c r="BJ43" s="18"/>
      <c r="BK43" s="18"/>
      <c r="BL43" s="18"/>
      <c r="BM43" s="18"/>
      <c r="BN43" s="18"/>
      <c r="BO43" s="61"/>
      <c r="BP43" s="18"/>
      <c r="BQ43" s="18"/>
      <c r="BR43" s="18"/>
      <c r="BS43" s="57"/>
      <c r="BT43" s="18"/>
      <c r="BU43" s="18"/>
      <c r="BV43" s="18"/>
      <c r="BW43" s="18"/>
      <c r="BX43" s="18"/>
      <c r="BY43" s="18"/>
      <c r="BZ43" s="18"/>
      <c r="CA43" s="57"/>
      <c r="CB43" s="18"/>
      <c r="CC43" s="18"/>
      <c r="CD43" s="18"/>
      <c r="CE43" s="18"/>
      <c r="CF43" s="18"/>
      <c r="CG43" s="18"/>
      <c r="CH43" s="18"/>
      <c r="CI43" s="61"/>
      <c r="CJ43" s="18"/>
      <c r="CK43" s="18"/>
      <c r="CL43" s="18"/>
      <c r="CM43" s="57"/>
      <c r="CN43" s="18"/>
      <c r="CO43" s="18"/>
      <c r="CP43" s="18"/>
      <c r="CQ43" s="18"/>
      <c r="CR43" s="18"/>
      <c r="CS43" s="18"/>
      <c r="CT43" s="18"/>
      <c r="CU43" s="18"/>
      <c r="CV43" s="18"/>
      <c r="CW43" s="18"/>
      <c r="CX43" s="18"/>
      <c r="CY43" s="18"/>
      <c r="CZ43" s="18"/>
      <c r="DA43" s="18"/>
      <c r="DB43" s="19"/>
    </row>
    <row r="44" spans="1:106" s="5" customFormat="1" ht="30" customHeight="1" outlineLevel="1" x14ac:dyDescent="0.2">
      <c r="A44" s="29"/>
      <c r="B44" s="40" t="s">
        <v>68</v>
      </c>
      <c r="C44" s="64" t="s">
        <v>57</v>
      </c>
      <c r="D44" s="127"/>
      <c r="E44" s="125"/>
      <c r="F44" s="50"/>
      <c r="G44" s="21"/>
      <c r="H44" s="30"/>
      <c r="I44" s="30"/>
      <c r="J44" s="30"/>
      <c r="K44" s="18"/>
      <c r="L44" s="18"/>
      <c r="M44" s="18"/>
      <c r="N44" s="18"/>
      <c r="O44" s="18"/>
      <c r="P44" s="18"/>
      <c r="Q44" s="18"/>
      <c r="R44" s="18"/>
      <c r="S44" s="18"/>
      <c r="T44" s="18"/>
      <c r="U44" s="18"/>
      <c r="V44" s="18"/>
      <c r="W44" s="18"/>
      <c r="X44" s="18"/>
      <c r="Y44" s="20"/>
      <c r="Z44" s="18"/>
      <c r="AA44" s="18"/>
      <c r="AB44" s="18"/>
      <c r="AC44" s="18"/>
      <c r="AD44" s="18"/>
      <c r="AE44" s="18"/>
      <c r="AF44" s="18"/>
      <c r="AG44" s="18"/>
      <c r="AH44" s="18"/>
      <c r="AI44" s="18"/>
      <c r="AJ44" s="18"/>
      <c r="AK44" s="18"/>
      <c r="AL44" s="18"/>
      <c r="AM44" s="18"/>
      <c r="AN44" s="18"/>
      <c r="AO44" s="18"/>
      <c r="AP44" s="18"/>
      <c r="AQ44" s="18"/>
      <c r="AR44" s="18"/>
      <c r="AS44" s="18"/>
      <c r="AT44" s="18"/>
      <c r="AU44" s="99"/>
      <c r="AV44" s="18"/>
      <c r="AW44" s="18"/>
      <c r="AX44" s="24"/>
      <c r="AY44" s="18"/>
      <c r="AZ44" s="18"/>
      <c r="BA44" s="18"/>
      <c r="BB44" s="18"/>
      <c r="BC44" s="61"/>
      <c r="BD44" s="18"/>
      <c r="BE44" s="18"/>
      <c r="BF44" s="18"/>
      <c r="BG44" s="18"/>
      <c r="BH44" s="18"/>
      <c r="BI44" s="18"/>
      <c r="BJ44" s="18"/>
      <c r="BK44" s="18"/>
      <c r="BL44" s="18"/>
      <c r="BM44" s="18"/>
      <c r="BN44" s="18"/>
      <c r="BO44" s="61"/>
      <c r="BP44" s="18"/>
      <c r="BQ44" s="18"/>
      <c r="BR44" s="18"/>
      <c r="BS44" s="57"/>
      <c r="BT44" s="18"/>
      <c r="BU44" s="18"/>
      <c r="BV44" s="18"/>
      <c r="BW44" s="18"/>
      <c r="BX44" s="18"/>
      <c r="BY44" s="18"/>
      <c r="BZ44" s="18"/>
      <c r="CA44" s="57"/>
      <c r="CB44" s="18"/>
      <c r="CC44" s="18"/>
      <c r="CD44" s="18"/>
      <c r="CE44" s="18"/>
      <c r="CF44" s="18"/>
      <c r="CG44" s="18"/>
      <c r="CH44" s="18"/>
      <c r="CI44" s="61"/>
      <c r="CJ44" s="18"/>
      <c r="CK44" s="18"/>
      <c r="CL44" s="18"/>
      <c r="CM44" s="57"/>
      <c r="CN44" s="18"/>
      <c r="CO44" s="18"/>
      <c r="CP44" s="18"/>
      <c r="CQ44" s="18"/>
      <c r="CR44" s="18"/>
      <c r="CS44" s="18"/>
      <c r="CT44" s="18"/>
      <c r="CU44" s="18"/>
      <c r="CV44" s="18"/>
      <c r="CW44" s="18"/>
      <c r="CX44" s="18"/>
      <c r="CY44" s="18"/>
      <c r="CZ44" s="18"/>
      <c r="DA44" s="18"/>
      <c r="DB44" s="19"/>
    </row>
    <row r="45" spans="1:106" s="5" customFormat="1" ht="30" customHeight="1" outlineLevel="1" x14ac:dyDescent="0.2">
      <c r="A45" s="29"/>
      <c r="B45" s="40" t="s">
        <v>69</v>
      </c>
      <c r="C45" s="44" t="s">
        <v>58</v>
      </c>
      <c r="D45" s="127"/>
      <c r="E45" s="125"/>
      <c r="F45" s="50"/>
      <c r="G45" s="21"/>
      <c r="H45" s="30"/>
      <c r="I45" s="30"/>
      <c r="J45" s="30"/>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85"/>
      <c r="AW45" s="18"/>
      <c r="AX45" s="24"/>
      <c r="AY45" s="18"/>
      <c r="AZ45" s="18"/>
      <c r="BA45" s="18"/>
      <c r="BB45" s="18"/>
      <c r="BC45" s="61"/>
      <c r="BD45" s="18"/>
      <c r="BE45" s="18"/>
      <c r="BF45" s="18"/>
      <c r="BG45" s="18"/>
      <c r="BH45" s="18"/>
      <c r="BI45" s="18"/>
      <c r="BJ45" s="18"/>
      <c r="BK45" s="18"/>
      <c r="BL45" s="18"/>
      <c r="BM45" s="18"/>
      <c r="BN45" s="18"/>
      <c r="BO45" s="61"/>
      <c r="BP45" s="18"/>
      <c r="BQ45" s="18"/>
      <c r="BR45" s="18"/>
      <c r="BS45" s="57"/>
      <c r="BT45" s="18"/>
      <c r="BU45" s="18"/>
      <c r="BV45" s="18"/>
      <c r="BW45" s="18"/>
      <c r="BX45" s="18"/>
      <c r="BY45" s="18"/>
      <c r="BZ45" s="18"/>
      <c r="CA45" s="57"/>
      <c r="CB45" s="18"/>
      <c r="CC45" s="18"/>
      <c r="CD45" s="18"/>
      <c r="CE45" s="18"/>
      <c r="CF45" s="18"/>
      <c r="CG45" s="18"/>
      <c r="CH45" s="18"/>
      <c r="CI45" s="61"/>
      <c r="CJ45" s="18"/>
      <c r="CK45" s="18"/>
      <c r="CL45" s="18"/>
      <c r="CM45" s="57"/>
      <c r="CN45" s="18"/>
      <c r="CO45" s="18"/>
      <c r="CP45" s="18"/>
      <c r="CQ45" s="18"/>
      <c r="CR45" s="18"/>
      <c r="CS45" s="18"/>
      <c r="CT45" s="18"/>
      <c r="CU45" s="18"/>
      <c r="CV45" s="18"/>
      <c r="CW45" s="18"/>
      <c r="CX45" s="18"/>
      <c r="CY45" s="18"/>
      <c r="CZ45" s="18"/>
      <c r="DA45" s="18"/>
      <c r="DB45" s="19"/>
    </row>
    <row r="46" spans="1:106" s="5" customFormat="1" ht="30" customHeight="1" outlineLevel="1" x14ac:dyDescent="0.2">
      <c r="A46" s="29"/>
      <c r="B46" s="40" t="s">
        <v>70</v>
      </c>
      <c r="C46" s="44" t="s">
        <v>59</v>
      </c>
      <c r="D46" s="127"/>
      <c r="E46" s="125"/>
      <c r="F46" s="50"/>
      <c r="G46" s="21"/>
      <c r="H46" s="30"/>
      <c r="I46" s="30"/>
      <c r="J46" s="30"/>
      <c r="K46" s="20"/>
      <c r="L46" s="20"/>
      <c r="M46" s="20"/>
      <c r="N46" s="20"/>
      <c r="O46" s="20"/>
      <c r="P46" s="20"/>
      <c r="Q46" s="20"/>
      <c r="R46" s="20"/>
      <c r="S46" s="20"/>
      <c r="T46" s="20"/>
      <c r="U46" s="20"/>
      <c r="V46" s="20"/>
      <c r="W46" s="20"/>
      <c r="X46" s="20"/>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85"/>
      <c r="AW46" s="85"/>
      <c r="AX46" s="23"/>
      <c r="AY46" s="18"/>
      <c r="AZ46" s="18"/>
      <c r="BA46" s="18"/>
      <c r="BB46" s="18"/>
      <c r="BC46" s="61"/>
      <c r="BD46" s="18"/>
      <c r="BE46" s="18"/>
      <c r="BF46" s="18"/>
      <c r="BG46" s="18"/>
      <c r="BH46" s="18"/>
      <c r="BI46" s="18"/>
      <c r="BJ46" s="18"/>
      <c r="BK46" s="18"/>
      <c r="BL46" s="18"/>
      <c r="BM46" s="18"/>
      <c r="BN46" s="18"/>
      <c r="BO46" s="61"/>
      <c r="BP46" s="18"/>
      <c r="BQ46" s="18"/>
      <c r="BR46" s="18"/>
      <c r="BS46" s="57"/>
      <c r="BT46" s="18"/>
      <c r="BU46" s="18"/>
      <c r="BV46" s="18"/>
      <c r="BW46" s="18"/>
      <c r="BX46" s="18"/>
      <c r="BY46" s="18"/>
      <c r="BZ46" s="18"/>
      <c r="CA46" s="57"/>
      <c r="CB46" s="18"/>
      <c r="CC46" s="18"/>
      <c r="CD46" s="18"/>
      <c r="CE46" s="18"/>
      <c r="CF46" s="18"/>
      <c r="CG46" s="18"/>
      <c r="CH46" s="18"/>
      <c r="CI46" s="61"/>
      <c r="CJ46" s="18"/>
      <c r="CK46" s="18"/>
      <c r="CL46" s="18"/>
      <c r="CM46" s="57"/>
      <c r="CN46" s="18"/>
      <c r="CO46" s="18"/>
      <c r="CP46" s="18"/>
      <c r="CQ46" s="18"/>
      <c r="CR46" s="18"/>
      <c r="CS46" s="18"/>
      <c r="CT46" s="18"/>
      <c r="CU46" s="18"/>
      <c r="CV46" s="18"/>
      <c r="CW46" s="18"/>
      <c r="CX46" s="18"/>
      <c r="CY46" s="18"/>
      <c r="CZ46" s="18"/>
      <c r="DA46" s="18"/>
      <c r="DB46" s="19"/>
    </row>
    <row r="47" spans="1:106" s="5" customFormat="1" ht="30" customHeight="1" outlineLevel="1" x14ac:dyDescent="0.2">
      <c r="A47" s="29"/>
      <c r="B47" s="40" t="s">
        <v>71</v>
      </c>
      <c r="C47" s="44" t="s">
        <v>60</v>
      </c>
      <c r="D47" s="127"/>
      <c r="E47" s="125"/>
      <c r="F47" s="50"/>
      <c r="G47" s="21"/>
      <c r="H47" s="30"/>
      <c r="I47" s="30"/>
      <c r="J47" s="30"/>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85"/>
      <c r="AX47" s="24"/>
      <c r="AY47" s="18"/>
      <c r="AZ47" s="18"/>
      <c r="BA47" s="18"/>
      <c r="BB47" s="18"/>
      <c r="BC47" s="61"/>
      <c r="BD47" s="18"/>
      <c r="BE47" s="18"/>
      <c r="BF47" s="18"/>
      <c r="BG47" s="18"/>
      <c r="BH47" s="18"/>
      <c r="BI47" s="18"/>
      <c r="BJ47" s="18"/>
      <c r="BK47" s="18"/>
      <c r="BL47" s="18"/>
      <c r="BM47" s="18"/>
      <c r="BN47" s="18"/>
      <c r="BO47" s="61"/>
      <c r="BP47" s="18"/>
      <c r="BQ47" s="18"/>
      <c r="BR47" s="18"/>
      <c r="BS47" s="57"/>
      <c r="BT47" s="18"/>
      <c r="BU47" s="18"/>
      <c r="BV47" s="18"/>
      <c r="BW47" s="18"/>
      <c r="BX47" s="18"/>
      <c r="BY47" s="18"/>
      <c r="BZ47" s="18"/>
      <c r="CA47" s="57"/>
      <c r="CB47" s="18"/>
      <c r="CC47" s="18"/>
      <c r="CD47" s="18"/>
      <c r="CE47" s="18"/>
      <c r="CF47" s="18"/>
      <c r="CG47" s="18"/>
      <c r="CH47" s="18"/>
      <c r="CI47" s="61"/>
      <c r="CJ47" s="18"/>
      <c r="CK47" s="18"/>
      <c r="CL47" s="18"/>
      <c r="CM47" s="57"/>
      <c r="CN47" s="18"/>
      <c r="CO47" s="18"/>
      <c r="CP47" s="18"/>
      <c r="CQ47" s="18"/>
      <c r="CR47" s="18"/>
      <c r="CS47" s="18"/>
      <c r="CT47" s="18"/>
      <c r="CU47" s="18"/>
      <c r="CV47" s="18"/>
      <c r="CW47" s="18"/>
      <c r="CX47" s="18"/>
      <c r="CY47" s="18"/>
      <c r="CZ47" s="18"/>
      <c r="DA47" s="18"/>
      <c r="DB47" s="19"/>
    </row>
    <row r="48" spans="1:106" s="5" customFormat="1" ht="30" customHeight="1" outlineLevel="1" x14ac:dyDescent="0.2">
      <c r="A48" s="29"/>
      <c r="B48" s="40" t="s">
        <v>72</v>
      </c>
      <c r="C48" s="44" t="s">
        <v>61</v>
      </c>
      <c r="D48" s="127"/>
      <c r="E48" s="125"/>
      <c r="F48" s="50"/>
      <c r="G48" s="21"/>
      <c r="H48" s="30"/>
      <c r="I48" s="30"/>
      <c r="J48" s="30"/>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85"/>
      <c r="AX48" s="24"/>
      <c r="AY48" s="18"/>
      <c r="AZ48" s="18"/>
      <c r="BA48" s="18"/>
      <c r="BB48" s="18"/>
      <c r="BC48" s="61"/>
      <c r="BD48" s="18"/>
      <c r="BE48" s="18"/>
      <c r="BF48" s="18"/>
      <c r="BG48" s="18"/>
      <c r="BH48" s="18"/>
      <c r="BI48" s="18"/>
      <c r="BJ48" s="18"/>
      <c r="BK48" s="18"/>
      <c r="BL48" s="18"/>
      <c r="BM48" s="18"/>
      <c r="BN48" s="18"/>
      <c r="BO48" s="61"/>
      <c r="BP48" s="18"/>
      <c r="BQ48" s="18"/>
      <c r="BR48" s="18"/>
      <c r="BS48" s="57"/>
      <c r="BT48" s="18"/>
      <c r="BU48" s="18"/>
      <c r="BV48" s="18"/>
      <c r="BW48" s="18"/>
      <c r="BX48" s="18"/>
      <c r="BY48" s="18"/>
      <c r="BZ48" s="18"/>
      <c r="CA48" s="57"/>
      <c r="CB48" s="18"/>
      <c r="CC48" s="18"/>
      <c r="CD48" s="18"/>
      <c r="CE48" s="18"/>
      <c r="CF48" s="18"/>
      <c r="CG48" s="18"/>
      <c r="CH48" s="18"/>
      <c r="CI48" s="61"/>
      <c r="CJ48" s="18"/>
      <c r="CK48" s="18"/>
      <c r="CL48" s="18"/>
      <c r="CM48" s="57"/>
      <c r="CN48" s="18"/>
      <c r="CO48" s="18"/>
      <c r="CP48" s="18"/>
      <c r="CQ48" s="18"/>
      <c r="CR48" s="18"/>
      <c r="CS48" s="18"/>
      <c r="CT48" s="18"/>
      <c r="CU48" s="18"/>
      <c r="CV48" s="18"/>
      <c r="CW48" s="18"/>
      <c r="CX48" s="18"/>
      <c r="CY48" s="18"/>
      <c r="CZ48" s="18"/>
      <c r="DA48" s="18"/>
      <c r="DB48" s="19"/>
    </row>
    <row r="49" spans="1:106" s="5" customFormat="1" ht="30" customHeight="1" outlineLevel="1" x14ac:dyDescent="0.2">
      <c r="A49" s="29"/>
      <c r="B49" s="40" t="s">
        <v>167</v>
      </c>
      <c r="C49" s="44" t="s">
        <v>66</v>
      </c>
      <c r="D49" s="127"/>
      <c r="E49" s="125"/>
      <c r="F49" s="50"/>
      <c r="G49" s="21"/>
      <c r="H49" s="30"/>
      <c r="I49" s="30"/>
      <c r="J49" s="30"/>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85"/>
      <c r="AY49" s="18"/>
      <c r="AZ49" s="18"/>
      <c r="BA49" s="18"/>
      <c r="BB49" s="18"/>
      <c r="BC49" s="61"/>
      <c r="BD49" s="18"/>
      <c r="BE49" s="18"/>
      <c r="BF49" s="18"/>
      <c r="BG49" s="18"/>
      <c r="BH49" s="18"/>
      <c r="BI49" s="18"/>
      <c r="BJ49" s="18"/>
      <c r="BK49" s="18"/>
      <c r="BL49" s="18"/>
      <c r="BM49" s="18"/>
      <c r="BN49" s="18"/>
      <c r="BO49" s="61"/>
      <c r="BP49" s="18"/>
      <c r="BQ49" s="18"/>
      <c r="BR49" s="18"/>
      <c r="BS49" s="57"/>
      <c r="BT49" s="18"/>
      <c r="BU49" s="18"/>
      <c r="BV49" s="18"/>
      <c r="BW49" s="18"/>
      <c r="BX49" s="18"/>
      <c r="BY49" s="18"/>
      <c r="BZ49" s="18"/>
      <c r="CA49" s="57"/>
      <c r="CB49" s="18"/>
      <c r="CC49" s="18"/>
      <c r="CD49" s="18"/>
      <c r="CE49" s="18"/>
      <c r="CF49" s="18"/>
      <c r="CG49" s="18"/>
      <c r="CH49" s="18"/>
      <c r="CI49" s="61"/>
      <c r="CJ49" s="18"/>
      <c r="CK49" s="18"/>
      <c r="CL49" s="18"/>
      <c r="CM49" s="57"/>
      <c r="CN49" s="18"/>
      <c r="CO49" s="18"/>
      <c r="CP49" s="18"/>
      <c r="CQ49" s="18"/>
      <c r="CR49" s="18"/>
      <c r="CS49" s="18"/>
      <c r="CT49" s="18"/>
      <c r="CU49" s="18"/>
      <c r="CV49" s="18"/>
      <c r="CW49" s="18"/>
      <c r="CX49" s="18"/>
      <c r="CY49" s="18"/>
      <c r="CZ49" s="18"/>
      <c r="DA49" s="18"/>
      <c r="DB49" s="19"/>
    </row>
    <row r="50" spans="1:106" s="5" customFormat="1" ht="30" customHeight="1" outlineLevel="1" thickBot="1" x14ac:dyDescent="0.25">
      <c r="A50" s="29"/>
      <c r="B50" s="40" t="s">
        <v>168</v>
      </c>
      <c r="C50" s="46" t="s">
        <v>78</v>
      </c>
      <c r="D50" s="128"/>
      <c r="E50" s="135"/>
      <c r="F50" s="54"/>
      <c r="G50" s="31"/>
      <c r="H50" s="32"/>
      <c r="I50" s="32"/>
      <c r="J50" s="32"/>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87">
        <v>1</v>
      </c>
      <c r="AY50" s="87">
        <v>1</v>
      </c>
      <c r="AZ50" s="87">
        <v>1</v>
      </c>
      <c r="BA50" s="87">
        <v>1</v>
      </c>
      <c r="BB50" s="87">
        <v>1</v>
      </c>
      <c r="BC50" s="87">
        <v>1</v>
      </c>
      <c r="BD50" s="87">
        <v>1</v>
      </c>
      <c r="BE50" s="87">
        <v>1</v>
      </c>
      <c r="BF50" s="87">
        <v>1</v>
      </c>
      <c r="BG50" s="87">
        <v>1</v>
      </c>
      <c r="BH50" s="87">
        <v>1</v>
      </c>
      <c r="BI50" s="87">
        <v>1</v>
      </c>
      <c r="BJ50" s="87">
        <v>1</v>
      </c>
      <c r="BK50" s="87">
        <v>1</v>
      </c>
      <c r="BL50" s="87">
        <v>1</v>
      </c>
      <c r="BM50" s="87">
        <v>1</v>
      </c>
      <c r="BN50" s="87">
        <v>1</v>
      </c>
      <c r="BO50" s="87">
        <v>1</v>
      </c>
      <c r="BP50" s="87">
        <v>1</v>
      </c>
      <c r="BQ50" s="87">
        <v>1</v>
      </c>
      <c r="BR50" s="87">
        <v>1</v>
      </c>
      <c r="BS50" s="87">
        <v>1</v>
      </c>
      <c r="BT50" s="87">
        <v>1</v>
      </c>
      <c r="BU50" s="87">
        <v>1</v>
      </c>
      <c r="BV50" s="87">
        <v>1</v>
      </c>
      <c r="BW50" s="87">
        <v>1</v>
      </c>
      <c r="BX50" s="87">
        <v>1</v>
      </c>
      <c r="BY50" s="87">
        <v>1</v>
      </c>
      <c r="BZ50" s="87">
        <v>1</v>
      </c>
      <c r="CA50" s="87">
        <v>1</v>
      </c>
      <c r="CB50" s="87">
        <v>1</v>
      </c>
      <c r="CC50" s="87">
        <v>1</v>
      </c>
      <c r="CD50" s="87">
        <v>1</v>
      </c>
      <c r="CE50" s="87">
        <v>1</v>
      </c>
      <c r="CF50" s="87">
        <v>1</v>
      </c>
      <c r="CG50" s="87">
        <v>1</v>
      </c>
      <c r="CH50" s="87">
        <v>1</v>
      </c>
      <c r="CI50" s="87">
        <v>1</v>
      </c>
      <c r="CJ50" s="87">
        <v>1</v>
      </c>
      <c r="CK50" s="87">
        <v>1</v>
      </c>
      <c r="CL50" s="87">
        <v>1</v>
      </c>
      <c r="CM50" s="87">
        <v>1</v>
      </c>
      <c r="CN50" s="87">
        <v>1</v>
      </c>
      <c r="CO50" s="87">
        <v>1</v>
      </c>
      <c r="CP50" s="87">
        <v>1</v>
      </c>
      <c r="CQ50" s="87">
        <v>1</v>
      </c>
      <c r="CR50" s="87">
        <v>1</v>
      </c>
      <c r="CS50" s="87">
        <v>1</v>
      </c>
      <c r="CT50" s="87">
        <v>1</v>
      </c>
      <c r="CU50" s="87">
        <v>1</v>
      </c>
      <c r="CV50" s="87">
        <v>1</v>
      </c>
      <c r="CW50" s="87">
        <v>1</v>
      </c>
      <c r="CX50" s="87">
        <v>1</v>
      </c>
      <c r="CY50" s="33"/>
      <c r="CZ50" s="33"/>
      <c r="DA50" s="33"/>
      <c r="DB50" s="71"/>
    </row>
    <row r="51" spans="1:106" s="4" customFormat="1" ht="123" customHeight="1" outlineLevel="1" x14ac:dyDescent="0.2">
      <c r="A51" s="28"/>
      <c r="B51" s="45" t="s">
        <v>49</v>
      </c>
      <c r="C51" s="42" t="str">
        <f>'Impartire CL'!C8</f>
        <v>Servicii de asistenta tehnica pentru managementul proiectului regional de dezvoltare a infrastructurii de apa si apa uzata in judetul Satu Mare/ Regiunea Nord-Vest in perioada 2014-2020
POIM-SM-CS-01</v>
      </c>
      <c r="D51" s="126" t="s">
        <v>51</v>
      </c>
      <c r="E51" s="121">
        <f>'Impartire CL'!E8</f>
        <v>3270.4735485353376</v>
      </c>
      <c r="F51" s="53">
        <f>SUM(K61:DB61)</f>
        <v>67</v>
      </c>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9"/>
    </row>
    <row r="52" spans="1:106" s="5" customFormat="1" ht="30" customHeight="1" outlineLevel="1" x14ac:dyDescent="0.35">
      <c r="A52" s="29"/>
      <c r="B52" s="40" t="s">
        <v>14</v>
      </c>
      <c r="C52" s="43" t="s">
        <v>54</v>
      </c>
      <c r="D52" s="127"/>
      <c r="E52" s="122"/>
      <c r="F52" s="49"/>
      <c r="G52" s="35"/>
      <c r="H52" s="36"/>
      <c r="I52" s="36"/>
      <c r="J52" s="36"/>
      <c r="K52" s="65"/>
      <c r="L52" s="68"/>
      <c r="M52" s="37"/>
      <c r="N52" s="37"/>
      <c r="O52" s="37"/>
      <c r="P52" s="65"/>
      <c r="Q52" s="37"/>
      <c r="R52" s="37"/>
      <c r="S52" s="65"/>
      <c r="T52" s="37"/>
      <c r="U52" s="37"/>
      <c r="V52" s="58"/>
      <c r="W52" s="58"/>
      <c r="X52" s="58"/>
      <c r="Y52" s="37"/>
      <c r="Z52" s="62"/>
      <c r="AA52" s="37"/>
      <c r="AB52" s="37"/>
      <c r="AC52" s="37"/>
      <c r="AD52" s="58"/>
      <c r="AE52" s="58"/>
      <c r="AF52" s="58"/>
      <c r="AG52" s="98"/>
      <c r="AH52" s="37"/>
      <c r="AI52" s="37"/>
      <c r="AJ52" s="37"/>
      <c r="AK52" s="37"/>
      <c r="AL52" s="37"/>
      <c r="AM52" s="37"/>
      <c r="AN52" s="37"/>
      <c r="AO52" s="37"/>
      <c r="AP52" s="58"/>
      <c r="AQ52" s="37"/>
      <c r="AR52" s="37"/>
      <c r="AS52" s="37"/>
      <c r="AT52" s="37"/>
      <c r="AU52" s="37"/>
      <c r="AV52" s="37"/>
      <c r="AW52" s="37"/>
      <c r="AX52" s="62"/>
      <c r="AY52" s="37"/>
      <c r="AZ52" s="37"/>
      <c r="BA52" s="37"/>
      <c r="BB52" s="58"/>
      <c r="BC52" s="37"/>
      <c r="BD52" s="37"/>
      <c r="BE52" s="37"/>
      <c r="BF52" s="37"/>
      <c r="BG52" s="37"/>
      <c r="BH52" s="37"/>
      <c r="BI52" s="37"/>
      <c r="BJ52" s="62"/>
      <c r="BK52" s="37"/>
      <c r="BL52" s="37"/>
      <c r="BM52" s="37"/>
      <c r="BN52" s="58"/>
      <c r="BO52" s="37"/>
      <c r="BP52" s="37"/>
      <c r="BQ52" s="37"/>
      <c r="BR52" s="37"/>
      <c r="BS52" s="37"/>
      <c r="BT52" s="37"/>
      <c r="BU52" s="37"/>
      <c r="BV52" s="62"/>
      <c r="BW52" s="37"/>
      <c r="BX52" s="37"/>
      <c r="BY52" s="37"/>
      <c r="BZ52" s="37"/>
      <c r="CA52" s="58"/>
      <c r="CB52" s="37"/>
      <c r="CC52" s="37"/>
      <c r="CD52" s="37"/>
      <c r="CE52" s="37"/>
      <c r="CF52" s="37"/>
      <c r="CG52" s="37"/>
      <c r="CH52" s="37"/>
      <c r="CI52" s="62"/>
      <c r="CJ52" s="37"/>
      <c r="CK52" s="37"/>
      <c r="CL52" s="37"/>
      <c r="CM52" s="58"/>
      <c r="CN52" s="37"/>
      <c r="CO52" s="37"/>
      <c r="CP52" s="37"/>
      <c r="CQ52" s="37"/>
      <c r="CR52" s="37"/>
      <c r="CS52" s="37"/>
      <c r="CT52" s="37"/>
      <c r="CU52" s="37"/>
      <c r="CV52" s="37"/>
      <c r="CW52" s="37"/>
      <c r="CX52" s="37"/>
      <c r="CY52" s="37"/>
      <c r="CZ52" s="37"/>
      <c r="DA52" s="37"/>
      <c r="DB52" s="38"/>
    </row>
    <row r="53" spans="1:106" s="5" customFormat="1" ht="30" customHeight="1" outlineLevel="1" x14ac:dyDescent="0.2">
      <c r="A53" s="29"/>
      <c r="B53" s="40" t="s">
        <v>15</v>
      </c>
      <c r="C53" s="44" t="s">
        <v>55</v>
      </c>
      <c r="D53" s="127"/>
      <c r="E53" s="122"/>
      <c r="F53" s="50"/>
      <c r="G53" s="21"/>
      <c r="H53" s="30"/>
      <c r="I53" s="30"/>
      <c r="J53" s="30"/>
      <c r="K53" s="18"/>
      <c r="L53" s="18"/>
      <c r="M53" s="18"/>
      <c r="N53" s="18"/>
      <c r="O53" s="18"/>
      <c r="P53" s="18"/>
      <c r="Q53" s="18"/>
      <c r="R53" s="18"/>
      <c r="S53" s="18"/>
      <c r="T53" s="18"/>
      <c r="U53" s="18"/>
      <c r="V53" s="18"/>
      <c r="W53" s="18"/>
      <c r="X53" s="18"/>
      <c r="Y53" s="18"/>
      <c r="Z53" s="18"/>
      <c r="AA53" s="18"/>
      <c r="AB53" s="18"/>
      <c r="AC53" s="18"/>
      <c r="AD53" s="18"/>
      <c r="AE53" s="18"/>
      <c r="AF53" s="18"/>
      <c r="AG53" s="98"/>
      <c r="AH53" s="18"/>
      <c r="AI53" s="18"/>
      <c r="AJ53" s="18"/>
      <c r="AK53" s="18"/>
      <c r="AL53" s="57"/>
      <c r="AM53" s="18"/>
      <c r="AN53" s="18"/>
      <c r="AO53" s="18"/>
      <c r="AP53" s="18"/>
      <c r="AQ53" s="18"/>
      <c r="AR53" s="61"/>
      <c r="AS53" s="18"/>
      <c r="AT53" s="18"/>
      <c r="AU53" s="18"/>
      <c r="AV53" s="57"/>
      <c r="AW53" s="18"/>
      <c r="AX53" s="18"/>
      <c r="AY53" s="18"/>
      <c r="AZ53" s="18"/>
      <c r="BA53" s="18"/>
      <c r="BB53" s="18"/>
      <c r="BC53" s="18"/>
      <c r="BD53" s="61"/>
      <c r="BE53" s="18"/>
      <c r="BF53" s="18"/>
      <c r="BG53" s="18"/>
      <c r="BH53" s="57"/>
      <c r="BI53" s="18"/>
      <c r="BJ53" s="18"/>
      <c r="BK53" s="18"/>
      <c r="BL53" s="18"/>
      <c r="BM53" s="18"/>
      <c r="BN53" s="18"/>
      <c r="BO53" s="18"/>
      <c r="BP53" s="61"/>
      <c r="BQ53" s="18"/>
      <c r="BR53" s="18"/>
      <c r="BS53" s="18"/>
      <c r="BT53" s="57"/>
      <c r="BU53" s="18"/>
      <c r="BV53" s="18"/>
      <c r="BW53" s="18"/>
      <c r="BX53" s="18"/>
      <c r="BY53" s="18"/>
      <c r="BZ53" s="18"/>
      <c r="CA53" s="57"/>
      <c r="CB53" s="18"/>
      <c r="CC53" s="18"/>
      <c r="CD53" s="18"/>
      <c r="CE53" s="18"/>
      <c r="CF53" s="18"/>
      <c r="CG53" s="18"/>
      <c r="CH53" s="18"/>
      <c r="CI53" s="61"/>
      <c r="CJ53" s="18"/>
      <c r="CK53" s="18"/>
      <c r="CL53" s="18"/>
      <c r="CM53" s="57"/>
      <c r="CN53" s="18"/>
      <c r="CO53" s="18"/>
      <c r="CP53" s="18"/>
      <c r="CQ53" s="18"/>
      <c r="CR53" s="18"/>
      <c r="CS53" s="18"/>
      <c r="CT53" s="18"/>
      <c r="CU53" s="18"/>
      <c r="CV53" s="18"/>
      <c r="CW53" s="18"/>
      <c r="CX53" s="18"/>
      <c r="CY53" s="18"/>
      <c r="CZ53" s="18"/>
      <c r="DA53" s="18"/>
      <c r="DB53" s="19"/>
    </row>
    <row r="54" spans="1:106" s="5" customFormat="1" ht="30" customHeight="1" outlineLevel="1" x14ac:dyDescent="0.35">
      <c r="A54" s="29"/>
      <c r="B54" s="40" t="s">
        <v>2</v>
      </c>
      <c r="C54" s="43" t="s">
        <v>56</v>
      </c>
      <c r="D54" s="127"/>
      <c r="E54" s="122"/>
      <c r="F54" s="49"/>
      <c r="G54" s="21"/>
      <c r="H54" s="30"/>
      <c r="I54" s="30"/>
      <c r="J54" s="30"/>
      <c r="K54" s="21"/>
      <c r="L54" s="21"/>
      <c r="M54" s="21"/>
      <c r="N54" s="21"/>
      <c r="O54" s="21"/>
      <c r="P54" s="21"/>
      <c r="Q54" s="21"/>
      <c r="R54" s="21"/>
      <c r="S54" s="18"/>
      <c r="T54" s="18"/>
      <c r="U54" s="18"/>
      <c r="V54" s="18"/>
      <c r="W54" s="18"/>
      <c r="X54" s="21"/>
      <c r="Y54" s="21"/>
      <c r="Z54" s="18"/>
      <c r="AA54" s="18"/>
      <c r="AB54" s="18"/>
      <c r="AC54" s="18"/>
      <c r="AD54" s="18"/>
      <c r="AE54" s="18"/>
      <c r="AF54" s="18"/>
      <c r="AG54" s="98"/>
      <c r="AH54" s="98"/>
      <c r="AI54" s="18"/>
      <c r="AJ54" s="18"/>
      <c r="AK54" s="18"/>
      <c r="AL54" s="57"/>
      <c r="AM54" s="18"/>
      <c r="AN54" s="18"/>
      <c r="AO54" s="18"/>
      <c r="AP54" s="18"/>
      <c r="AQ54" s="18"/>
      <c r="AR54" s="61"/>
      <c r="AS54" s="18"/>
      <c r="AT54" s="18"/>
      <c r="AU54" s="18"/>
      <c r="AV54" s="57"/>
      <c r="AW54" s="18"/>
      <c r="AX54" s="18"/>
      <c r="AY54" s="18"/>
      <c r="AZ54" s="18"/>
      <c r="BA54" s="18"/>
      <c r="BB54" s="18"/>
      <c r="BC54" s="18"/>
      <c r="BD54" s="61"/>
      <c r="BE54" s="18"/>
      <c r="BF54" s="18"/>
      <c r="BG54" s="18"/>
      <c r="BH54" s="57"/>
      <c r="BI54" s="18"/>
      <c r="BJ54" s="18"/>
      <c r="BK54" s="18"/>
      <c r="BL54" s="18"/>
      <c r="BM54" s="18"/>
      <c r="BN54" s="18"/>
      <c r="BO54" s="18"/>
      <c r="BP54" s="61"/>
      <c r="BQ54" s="18"/>
      <c r="BR54" s="18"/>
      <c r="BS54" s="18"/>
      <c r="BT54" s="57"/>
      <c r="BU54" s="18"/>
      <c r="BV54" s="18"/>
      <c r="BW54" s="18"/>
      <c r="BX54" s="18"/>
      <c r="BY54" s="18"/>
      <c r="BZ54" s="18"/>
      <c r="CA54" s="57"/>
      <c r="CB54" s="18"/>
      <c r="CC54" s="18"/>
      <c r="CD54" s="18"/>
      <c r="CE54" s="18"/>
      <c r="CF54" s="18"/>
      <c r="CG54" s="18"/>
      <c r="CH54" s="18"/>
      <c r="CI54" s="61"/>
      <c r="CJ54" s="18"/>
      <c r="CK54" s="18"/>
      <c r="CL54" s="18"/>
      <c r="CM54" s="57"/>
      <c r="CN54" s="18"/>
      <c r="CO54" s="18"/>
      <c r="CP54" s="18"/>
      <c r="CQ54" s="18"/>
      <c r="CR54" s="18"/>
      <c r="CS54" s="18"/>
      <c r="CT54" s="18"/>
      <c r="CU54" s="18"/>
      <c r="CV54" s="18"/>
      <c r="CW54" s="18"/>
      <c r="CX54" s="18"/>
      <c r="CY54" s="18"/>
      <c r="CZ54" s="18"/>
      <c r="DA54" s="18"/>
      <c r="DB54" s="19"/>
    </row>
    <row r="55" spans="1:106" s="5" customFormat="1" ht="30" customHeight="1" outlineLevel="1" x14ac:dyDescent="0.2">
      <c r="A55" s="29"/>
      <c r="B55" s="40" t="s">
        <v>73</v>
      </c>
      <c r="C55" s="64" t="s">
        <v>57</v>
      </c>
      <c r="D55" s="127"/>
      <c r="E55" s="122"/>
      <c r="F55" s="50"/>
      <c r="G55" s="21"/>
      <c r="H55" s="30"/>
      <c r="I55" s="30"/>
      <c r="J55" s="30"/>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99"/>
      <c r="AJ55" s="18"/>
      <c r="AK55" s="18"/>
      <c r="AL55" s="24"/>
      <c r="AM55" s="18"/>
      <c r="AN55" s="18"/>
      <c r="AO55" s="18"/>
      <c r="AP55" s="18"/>
      <c r="AQ55" s="18"/>
      <c r="AR55" s="61"/>
      <c r="AS55" s="18"/>
      <c r="AT55" s="18"/>
      <c r="AU55" s="18"/>
      <c r="AV55" s="57"/>
      <c r="AW55" s="18"/>
      <c r="AX55" s="18"/>
      <c r="AY55" s="18"/>
      <c r="AZ55" s="18"/>
      <c r="BA55" s="18"/>
      <c r="BB55" s="18"/>
      <c r="BC55" s="18"/>
      <c r="BD55" s="61"/>
      <c r="BE55" s="18"/>
      <c r="BF55" s="18"/>
      <c r="BG55" s="18"/>
      <c r="BH55" s="57"/>
      <c r="BI55" s="18"/>
      <c r="BJ55" s="18"/>
      <c r="BK55" s="18"/>
      <c r="BL55" s="18"/>
      <c r="BM55" s="18"/>
      <c r="BN55" s="18"/>
      <c r="BO55" s="18"/>
      <c r="BP55" s="61"/>
      <c r="BQ55" s="18"/>
      <c r="BR55" s="18"/>
      <c r="BS55" s="18"/>
      <c r="BT55" s="57"/>
      <c r="BU55" s="18"/>
      <c r="BV55" s="18"/>
      <c r="BW55" s="18"/>
      <c r="BX55" s="18"/>
      <c r="BY55" s="18"/>
      <c r="BZ55" s="18"/>
      <c r="CA55" s="57"/>
      <c r="CB55" s="18"/>
      <c r="CC55" s="18"/>
      <c r="CD55" s="18"/>
      <c r="CE55" s="18"/>
      <c r="CF55" s="18"/>
      <c r="CG55" s="18"/>
      <c r="CH55" s="18"/>
      <c r="CI55" s="61"/>
      <c r="CJ55" s="18"/>
      <c r="CK55" s="18"/>
      <c r="CL55" s="18"/>
      <c r="CM55" s="57"/>
      <c r="CN55" s="18"/>
      <c r="CO55" s="18"/>
      <c r="CP55" s="18"/>
      <c r="CQ55" s="18"/>
      <c r="CR55" s="18"/>
      <c r="CS55" s="18"/>
      <c r="CT55" s="18"/>
      <c r="CU55" s="18"/>
      <c r="CV55" s="18"/>
      <c r="CW55" s="18"/>
      <c r="CX55" s="18"/>
      <c r="CY55" s="18"/>
      <c r="CZ55" s="18"/>
      <c r="DA55" s="18"/>
      <c r="DB55" s="19"/>
    </row>
    <row r="56" spans="1:106" s="5" customFormat="1" ht="30" customHeight="1" outlineLevel="1" x14ac:dyDescent="0.2">
      <c r="A56" s="29"/>
      <c r="B56" s="40" t="s">
        <v>74</v>
      </c>
      <c r="C56" s="44" t="s">
        <v>58</v>
      </c>
      <c r="D56" s="127"/>
      <c r="E56" s="122"/>
      <c r="F56" s="50"/>
      <c r="G56" s="21"/>
      <c r="H56" s="30"/>
      <c r="I56" s="30"/>
      <c r="J56" s="30"/>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18"/>
      <c r="AJ56" s="85"/>
      <c r="AK56" s="18"/>
      <c r="AL56" s="24"/>
      <c r="AM56" s="18"/>
      <c r="AN56" s="18"/>
      <c r="AO56" s="18"/>
      <c r="AP56" s="18"/>
      <c r="AQ56" s="18"/>
      <c r="AR56" s="61"/>
      <c r="AS56" s="18"/>
      <c r="AT56" s="18"/>
      <c r="AU56" s="18"/>
      <c r="AV56" s="57"/>
      <c r="AW56" s="18"/>
      <c r="AX56" s="18"/>
      <c r="AY56" s="18"/>
      <c r="AZ56" s="18"/>
      <c r="BA56" s="18"/>
      <c r="BB56" s="18"/>
      <c r="BC56" s="18"/>
      <c r="BD56" s="61"/>
      <c r="BE56" s="18"/>
      <c r="BF56" s="18"/>
      <c r="BG56" s="18"/>
      <c r="BH56" s="57"/>
      <c r="BI56" s="18"/>
      <c r="BJ56" s="18"/>
      <c r="BK56" s="18"/>
      <c r="BL56" s="18"/>
      <c r="BM56" s="18"/>
      <c r="BN56" s="18"/>
      <c r="BO56" s="18"/>
      <c r="BP56" s="61"/>
      <c r="BQ56" s="18"/>
      <c r="BR56" s="18"/>
      <c r="BS56" s="18"/>
      <c r="BT56" s="57"/>
      <c r="BU56" s="18"/>
      <c r="BV56" s="18"/>
      <c r="BW56" s="18"/>
      <c r="BX56" s="18"/>
      <c r="BY56" s="18"/>
      <c r="BZ56" s="18"/>
      <c r="CA56" s="57"/>
      <c r="CB56" s="18"/>
      <c r="CC56" s="18"/>
      <c r="CD56" s="18"/>
      <c r="CE56" s="18"/>
      <c r="CF56" s="18"/>
      <c r="CG56" s="18"/>
      <c r="CH56" s="18"/>
      <c r="CI56" s="61"/>
      <c r="CJ56" s="18"/>
      <c r="CK56" s="18"/>
      <c r="CL56" s="18"/>
      <c r="CM56" s="57"/>
      <c r="CN56" s="18"/>
      <c r="CO56" s="18"/>
      <c r="CP56" s="18"/>
      <c r="CQ56" s="18"/>
      <c r="CR56" s="18"/>
      <c r="CS56" s="18"/>
      <c r="CT56" s="18"/>
      <c r="CU56" s="18"/>
      <c r="CV56" s="18"/>
      <c r="CW56" s="18"/>
      <c r="CX56" s="18"/>
      <c r="CY56" s="18"/>
      <c r="CZ56" s="18"/>
      <c r="DA56" s="18"/>
      <c r="DB56" s="19"/>
    </row>
    <row r="57" spans="1:106" s="5" customFormat="1" ht="30" customHeight="1" outlineLevel="1" x14ac:dyDescent="0.2">
      <c r="A57" s="29"/>
      <c r="B57" s="40" t="s">
        <v>75</v>
      </c>
      <c r="C57" s="44" t="s">
        <v>59</v>
      </c>
      <c r="D57" s="127"/>
      <c r="E57" s="122"/>
      <c r="F57" s="50"/>
      <c r="G57" s="21"/>
      <c r="H57" s="30"/>
      <c r="I57" s="30"/>
      <c r="J57" s="30"/>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18"/>
      <c r="AJ57" s="85"/>
      <c r="AK57" s="85"/>
      <c r="AL57" s="23"/>
      <c r="AM57" s="18"/>
      <c r="AN57" s="18"/>
      <c r="AO57" s="18"/>
      <c r="AP57" s="18"/>
      <c r="AQ57" s="18"/>
      <c r="AR57" s="61"/>
      <c r="AS57" s="18"/>
      <c r="AT57" s="18"/>
      <c r="AU57" s="18"/>
      <c r="AV57" s="57"/>
      <c r="AW57" s="18"/>
      <c r="AX57" s="18"/>
      <c r="AY57" s="18"/>
      <c r="AZ57" s="18"/>
      <c r="BA57" s="18"/>
      <c r="BB57" s="18"/>
      <c r="BC57" s="18"/>
      <c r="BD57" s="61"/>
      <c r="BE57" s="18"/>
      <c r="BF57" s="18"/>
      <c r="BG57" s="18"/>
      <c r="BH57" s="57"/>
      <c r="BI57" s="18"/>
      <c r="BJ57" s="18"/>
      <c r="BK57" s="18"/>
      <c r="BL57" s="18"/>
      <c r="BM57" s="18"/>
      <c r="BN57" s="18"/>
      <c r="BO57" s="18"/>
      <c r="BP57" s="61"/>
      <c r="BQ57" s="18"/>
      <c r="BR57" s="18"/>
      <c r="BS57" s="18"/>
      <c r="BT57" s="57"/>
      <c r="BU57" s="18"/>
      <c r="BV57" s="18"/>
      <c r="BW57" s="18"/>
      <c r="BX57" s="18"/>
      <c r="BY57" s="18"/>
      <c r="BZ57" s="18"/>
      <c r="CA57" s="57"/>
      <c r="CB57" s="18"/>
      <c r="CC57" s="18"/>
      <c r="CD57" s="18"/>
      <c r="CE57" s="18"/>
      <c r="CF57" s="18"/>
      <c r="CG57" s="18"/>
      <c r="CH57" s="18"/>
      <c r="CI57" s="61"/>
      <c r="CJ57" s="18"/>
      <c r="CK57" s="18"/>
      <c r="CL57" s="18"/>
      <c r="CM57" s="57"/>
      <c r="CN57" s="18"/>
      <c r="CO57" s="18"/>
      <c r="CP57" s="18"/>
      <c r="CQ57" s="18"/>
      <c r="CR57" s="18"/>
      <c r="CS57" s="18"/>
      <c r="CT57" s="18"/>
      <c r="CU57" s="18"/>
      <c r="CV57" s="18"/>
      <c r="CW57" s="18"/>
      <c r="CX57" s="18"/>
      <c r="CY57" s="18"/>
      <c r="CZ57" s="18"/>
      <c r="DA57" s="18"/>
      <c r="DB57" s="19"/>
    </row>
    <row r="58" spans="1:106" s="5" customFormat="1" ht="30" customHeight="1" outlineLevel="1" x14ac:dyDescent="0.2">
      <c r="A58" s="29"/>
      <c r="B58" s="40" t="s">
        <v>76</v>
      </c>
      <c r="C58" s="44" t="s">
        <v>60</v>
      </c>
      <c r="D58" s="127"/>
      <c r="E58" s="122"/>
      <c r="F58" s="50"/>
      <c r="G58" s="21"/>
      <c r="H58" s="30"/>
      <c r="I58" s="30"/>
      <c r="J58" s="30"/>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18"/>
      <c r="AJ58" s="18"/>
      <c r="AK58" s="85"/>
      <c r="AL58" s="24"/>
      <c r="AM58" s="18"/>
      <c r="AN58" s="18"/>
      <c r="AO58" s="18"/>
      <c r="AP58" s="18"/>
      <c r="AQ58" s="18"/>
      <c r="AR58" s="61"/>
      <c r="AS58" s="18"/>
      <c r="AT58" s="18"/>
      <c r="AU58" s="18"/>
      <c r="AV58" s="57"/>
      <c r="AW58" s="18"/>
      <c r="AX58" s="18"/>
      <c r="AY58" s="18"/>
      <c r="AZ58" s="18"/>
      <c r="BA58" s="18"/>
      <c r="BB58" s="18"/>
      <c r="BC58" s="18"/>
      <c r="BD58" s="61"/>
      <c r="BE58" s="18"/>
      <c r="BF58" s="18"/>
      <c r="BG58" s="18"/>
      <c r="BH58" s="57"/>
      <c r="BI58" s="18"/>
      <c r="BJ58" s="18"/>
      <c r="BK58" s="18"/>
      <c r="BL58" s="18"/>
      <c r="BM58" s="18"/>
      <c r="BN58" s="18"/>
      <c r="BO58" s="18"/>
      <c r="BP58" s="61"/>
      <c r="BQ58" s="18"/>
      <c r="BR58" s="18"/>
      <c r="BS58" s="18"/>
      <c r="BT58" s="57"/>
      <c r="BU58" s="18"/>
      <c r="BV58" s="18"/>
      <c r="BW58" s="18"/>
      <c r="BX58" s="18"/>
      <c r="BY58" s="18"/>
      <c r="BZ58" s="18"/>
      <c r="CA58" s="57"/>
      <c r="CB58" s="18"/>
      <c r="CC58" s="18"/>
      <c r="CD58" s="18"/>
      <c r="CE58" s="18"/>
      <c r="CF58" s="18"/>
      <c r="CG58" s="18"/>
      <c r="CH58" s="18"/>
      <c r="CI58" s="61"/>
      <c r="CJ58" s="18"/>
      <c r="CK58" s="18"/>
      <c r="CL58" s="18"/>
      <c r="CM58" s="57"/>
      <c r="CN58" s="18"/>
      <c r="CO58" s="18"/>
      <c r="CP58" s="18"/>
      <c r="CQ58" s="18"/>
      <c r="CR58" s="18"/>
      <c r="CS58" s="18"/>
      <c r="CT58" s="18"/>
      <c r="CU58" s="18"/>
      <c r="CV58" s="18"/>
      <c r="CW58" s="18"/>
      <c r="CX58" s="18"/>
      <c r="CY58" s="18"/>
      <c r="CZ58" s="18"/>
      <c r="DA58" s="18"/>
      <c r="DB58" s="19"/>
    </row>
    <row r="59" spans="1:106" s="5" customFormat="1" ht="30" customHeight="1" outlineLevel="1" x14ac:dyDescent="0.2">
      <c r="A59" s="29"/>
      <c r="B59" s="40" t="s">
        <v>77</v>
      </c>
      <c r="C59" s="44" t="s">
        <v>61</v>
      </c>
      <c r="D59" s="127"/>
      <c r="E59" s="122"/>
      <c r="F59" s="50"/>
      <c r="G59" s="21"/>
      <c r="H59" s="30"/>
      <c r="I59" s="30"/>
      <c r="J59" s="30"/>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18"/>
      <c r="AJ59" s="18"/>
      <c r="AK59" s="85"/>
      <c r="AL59" s="24"/>
      <c r="AM59" s="18"/>
      <c r="AN59" s="18"/>
      <c r="AO59" s="18"/>
      <c r="AP59" s="18"/>
      <c r="AQ59" s="18"/>
      <c r="AR59" s="61"/>
      <c r="AS59" s="18"/>
      <c r="AT59" s="18"/>
      <c r="AU59" s="18"/>
      <c r="AV59" s="57"/>
      <c r="AW59" s="18"/>
      <c r="AX59" s="18"/>
      <c r="AY59" s="18"/>
      <c r="AZ59" s="18"/>
      <c r="BA59" s="18"/>
      <c r="BB59" s="18"/>
      <c r="BC59" s="18"/>
      <c r="BD59" s="61"/>
      <c r="BE59" s="18"/>
      <c r="BF59" s="18"/>
      <c r="BG59" s="18"/>
      <c r="BH59" s="57"/>
      <c r="BI59" s="18"/>
      <c r="BJ59" s="18"/>
      <c r="BK59" s="18"/>
      <c r="BL59" s="18"/>
      <c r="BM59" s="18"/>
      <c r="BN59" s="18"/>
      <c r="BO59" s="18"/>
      <c r="BP59" s="61"/>
      <c r="BQ59" s="18"/>
      <c r="BR59" s="18"/>
      <c r="BS59" s="18"/>
      <c r="BT59" s="57"/>
      <c r="BU59" s="18"/>
      <c r="BV59" s="18"/>
      <c r="BW59" s="18"/>
      <c r="BX59" s="18"/>
      <c r="BY59" s="18"/>
      <c r="BZ59" s="18"/>
      <c r="CA59" s="57"/>
      <c r="CB59" s="18"/>
      <c r="CC59" s="18"/>
      <c r="CD59" s="18"/>
      <c r="CE59" s="18"/>
      <c r="CF59" s="18"/>
      <c r="CG59" s="18"/>
      <c r="CH59" s="18"/>
      <c r="CI59" s="61"/>
      <c r="CJ59" s="18"/>
      <c r="CK59" s="18"/>
      <c r="CL59" s="18"/>
      <c r="CM59" s="57"/>
      <c r="CN59" s="18"/>
      <c r="CO59" s="18"/>
      <c r="CP59" s="18"/>
      <c r="CQ59" s="18"/>
      <c r="CR59" s="18"/>
      <c r="CS59" s="18"/>
      <c r="CT59" s="18"/>
      <c r="CU59" s="18"/>
      <c r="CV59" s="18"/>
      <c r="CW59" s="18"/>
      <c r="CX59" s="18"/>
      <c r="CY59" s="18"/>
      <c r="CZ59" s="18"/>
      <c r="DA59" s="18"/>
      <c r="DB59" s="19"/>
    </row>
    <row r="60" spans="1:106" s="5" customFormat="1" ht="30" customHeight="1" outlineLevel="1" x14ac:dyDescent="0.2">
      <c r="A60" s="29"/>
      <c r="B60" s="40" t="s">
        <v>169</v>
      </c>
      <c r="C60" s="44" t="s">
        <v>66</v>
      </c>
      <c r="D60" s="127"/>
      <c r="E60" s="122"/>
      <c r="F60" s="50"/>
      <c r="G60" s="21"/>
      <c r="H60" s="30"/>
      <c r="I60" s="30"/>
      <c r="J60" s="30"/>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18"/>
      <c r="AJ60" s="18"/>
      <c r="AK60" s="18"/>
      <c r="AL60" s="85"/>
      <c r="AM60" s="18"/>
      <c r="AN60" s="18"/>
      <c r="AO60" s="18"/>
      <c r="AP60" s="18"/>
      <c r="AQ60" s="18"/>
      <c r="AR60" s="61"/>
      <c r="AS60" s="18"/>
      <c r="AT60" s="18"/>
      <c r="AU60" s="18"/>
      <c r="AV60" s="57"/>
      <c r="AW60" s="18"/>
      <c r="AX60" s="18"/>
      <c r="AY60" s="18"/>
      <c r="AZ60" s="18"/>
      <c r="BA60" s="18"/>
      <c r="BB60" s="18"/>
      <c r="BC60" s="18"/>
      <c r="BD60" s="61"/>
      <c r="BE60" s="18"/>
      <c r="BF60" s="18"/>
      <c r="BG60" s="18"/>
      <c r="BH60" s="57"/>
      <c r="BI60" s="18"/>
      <c r="BJ60" s="18"/>
      <c r="BK60" s="18"/>
      <c r="BL60" s="18"/>
      <c r="BM60" s="18"/>
      <c r="BN60" s="18"/>
      <c r="BO60" s="18"/>
      <c r="BP60" s="61"/>
      <c r="BQ60" s="18"/>
      <c r="BR60" s="18"/>
      <c r="BS60" s="18"/>
      <c r="BT60" s="57"/>
      <c r="BU60" s="18"/>
      <c r="BV60" s="18"/>
      <c r="BW60" s="18"/>
      <c r="BX60" s="18"/>
      <c r="BY60" s="18"/>
      <c r="BZ60" s="18"/>
      <c r="CA60" s="57"/>
      <c r="CB60" s="18"/>
      <c r="CC60" s="18"/>
      <c r="CD60" s="18"/>
      <c r="CE60" s="18"/>
      <c r="CF60" s="18"/>
      <c r="CG60" s="18"/>
      <c r="CH60" s="18"/>
      <c r="CI60" s="61"/>
      <c r="CJ60" s="18"/>
      <c r="CK60" s="18"/>
      <c r="CL60" s="18"/>
      <c r="CM60" s="57"/>
      <c r="CN60" s="18"/>
      <c r="CO60" s="18"/>
      <c r="CP60" s="18"/>
      <c r="CQ60" s="18"/>
      <c r="CR60" s="18"/>
      <c r="CS60" s="18"/>
      <c r="CT60" s="18"/>
      <c r="CU60" s="18"/>
      <c r="CV60" s="18"/>
      <c r="CW60" s="18"/>
      <c r="CX60" s="18"/>
      <c r="CY60" s="18"/>
      <c r="CZ60" s="18"/>
      <c r="DA60" s="18"/>
      <c r="DB60" s="19"/>
    </row>
    <row r="61" spans="1:106" s="5" customFormat="1" ht="30" customHeight="1" outlineLevel="1" x14ac:dyDescent="0.2">
      <c r="A61" s="29"/>
      <c r="B61" s="40" t="s">
        <v>170</v>
      </c>
      <c r="C61" s="44" t="s">
        <v>78</v>
      </c>
      <c r="D61" s="151"/>
      <c r="E61" s="123"/>
      <c r="F61" s="51"/>
      <c r="G61" s="21"/>
      <c r="H61" s="30"/>
      <c r="I61" s="30"/>
      <c r="J61" s="30"/>
      <c r="K61" s="25"/>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87">
        <v>1</v>
      </c>
      <c r="AM61" s="87">
        <v>1</v>
      </c>
      <c r="AN61" s="87">
        <v>1</v>
      </c>
      <c r="AO61" s="87">
        <v>1</v>
      </c>
      <c r="AP61" s="87">
        <v>1</v>
      </c>
      <c r="AQ61" s="87">
        <v>1</v>
      </c>
      <c r="AR61" s="87">
        <v>1</v>
      </c>
      <c r="AS61" s="87">
        <v>1</v>
      </c>
      <c r="AT61" s="87">
        <v>1</v>
      </c>
      <c r="AU61" s="87">
        <v>1</v>
      </c>
      <c r="AV61" s="87">
        <v>1</v>
      </c>
      <c r="AW61" s="87">
        <v>1</v>
      </c>
      <c r="AX61" s="87">
        <v>1</v>
      </c>
      <c r="AY61" s="87">
        <v>1</v>
      </c>
      <c r="AZ61" s="87">
        <v>1</v>
      </c>
      <c r="BA61" s="87">
        <v>1</v>
      </c>
      <c r="BB61" s="87">
        <v>1</v>
      </c>
      <c r="BC61" s="87">
        <v>1</v>
      </c>
      <c r="BD61" s="87">
        <v>1</v>
      </c>
      <c r="BE61" s="87">
        <v>1</v>
      </c>
      <c r="BF61" s="87">
        <v>1</v>
      </c>
      <c r="BG61" s="87">
        <v>1</v>
      </c>
      <c r="BH61" s="87">
        <v>1</v>
      </c>
      <c r="BI61" s="87">
        <v>1</v>
      </c>
      <c r="BJ61" s="87">
        <v>1</v>
      </c>
      <c r="BK61" s="87">
        <v>1</v>
      </c>
      <c r="BL61" s="87">
        <v>1</v>
      </c>
      <c r="BM61" s="87">
        <v>1</v>
      </c>
      <c r="BN61" s="87">
        <v>1</v>
      </c>
      <c r="BO61" s="87">
        <v>1</v>
      </c>
      <c r="BP61" s="87">
        <v>1</v>
      </c>
      <c r="BQ61" s="87">
        <v>1</v>
      </c>
      <c r="BR61" s="87">
        <v>1</v>
      </c>
      <c r="BS61" s="87">
        <v>1</v>
      </c>
      <c r="BT61" s="87">
        <v>1</v>
      </c>
      <c r="BU61" s="87">
        <v>1</v>
      </c>
      <c r="BV61" s="87">
        <v>1</v>
      </c>
      <c r="BW61" s="87">
        <v>1</v>
      </c>
      <c r="BX61" s="87">
        <v>1</v>
      </c>
      <c r="BY61" s="87">
        <v>1</v>
      </c>
      <c r="BZ61" s="87">
        <v>1</v>
      </c>
      <c r="CA61" s="87">
        <v>1</v>
      </c>
      <c r="CB61" s="87">
        <v>1</v>
      </c>
      <c r="CC61" s="87">
        <v>1</v>
      </c>
      <c r="CD61" s="87">
        <v>1</v>
      </c>
      <c r="CE61" s="87">
        <v>1</v>
      </c>
      <c r="CF61" s="87">
        <v>1</v>
      </c>
      <c r="CG61" s="87">
        <v>1</v>
      </c>
      <c r="CH61" s="87">
        <v>1</v>
      </c>
      <c r="CI61" s="87">
        <v>1</v>
      </c>
      <c r="CJ61" s="87">
        <v>1</v>
      </c>
      <c r="CK61" s="87">
        <v>1</v>
      </c>
      <c r="CL61" s="87">
        <v>1</v>
      </c>
      <c r="CM61" s="87">
        <v>1</v>
      </c>
      <c r="CN61" s="87">
        <v>1</v>
      </c>
      <c r="CO61" s="87">
        <v>1</v>
      </c>
      <c r="CP61" s="87">
        <v>1</v>
      </c>
      <c r="CQ61" s="87">
        <v>1</v>
      </c>
      <c r="CR61" s="87">
        <v>1</v>
      </c>
      <c r="CS61" s="87">
        <v>1</v>
      </c>
      <c r="CT61" s="87">
        <v>1</v>
      </c>
      <c r="CU61" s="87">
        <v>1</v>
      </c>
      <c r="CV61" s="87">
        <v>1</v>
      </c>
      <c r="CW61" s="87">
        <v>1</v>
      </c>
      <c r="CX61" s="87">
        <v>1</v>
      </c>
      <c r="CY61" s="87">
        <v>1</v>
      </c>
      <c r="CZ61" s="87">
        <v>1</v>
      </c>
      <c r="DA61" s="18"/>
      <c r="DB61" s="19"/>
    </row>
    <row r="62" spans="1:106" s="4" customFormat="1" ht="142.5" customHeight="1" outlineLevel="1" x14ac:dyDescent="0.2">
      <c r="A62" s="28"/>
      <c r="B62" s="45" t="s">
        <v>50</v>
      </c>
      <c r="C62" s="42" t="str">
        <f>'Impartire CL'!C9</f>
        <v>Servicii de asistenta tehnica pentru supervizarea lucrarilor din cadrul proiectului regional de dezvoltare a infrastructurii de apa si apa uzata in aria de operare a Apaserv Satu Mare S.A. in perioada 2014-2020
POIM-SM-CS-02</v>
      </c>
      <c r="D62" s="126" t="s">
        <v>51</v>
      </c>
      <c r="E62" s="121">
        <f>'Impartire CL'!E9</f>
        <v>8053.5041275440772</v>
      </c>
      <c r="F62" s="53">
        <f>SUM(K72:DB72)</f>
        <v>67</v>
      </c>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58"/>
      <c r="AI62" s="158"/>
      <c r="AJ62" s="158"/>
      <c r="AK62" s="158"/>
      <c r="AL62" s="158"/>
      <c r="AM62" s="158"/>
      <c r="AN62" s="158"/>
      <c r="AO62" s="158"/>
      <c r="AP62" s="158"/>
      <c r="AQ62" s="158"/>
      <c r="AR62" s="158"/>
      <c r="AS62" s="158"/>
      <c r="AT62" s="158"/>
      <c r="AU62" s="158"/>
      <c r="AV62" s="158"/>
      <c r="AW62" s="158"/>
      <c r="AX62" s="158"/>
      <c r="AY62" s="158"/>
      <c r="AZ62" s="158"/>
      <c r="BA62" s="158"/>
      <c r="BB62" s="158"/>
      <c r="BC62" s="158"/>
      <c r="BD62" s="158"/>
      <c r="BE62" s="158"/>
      <c r="BF62" s="158"/>
      <c r="BG62" s="158"/>
      <c r="BH62" s="158"/>
      <c r="BI62" s="158"/>
      <c r="BJ62" s="158"/>
      <c r="BK62" s="158"/>
      <c r="BL62" s="158"/>
      <c r="BM62" s="158"/>
      <c r="BN62" s="158"/>
      <c r="BO62" s="158"/>
      <c r="BP62" s="158"/>
      <c r="BQ62" s="158"/>
      <c r="BR62" s="158"/>
      <c r="BS62" s="158"/>
      <c r="BT62" s="158"/>
      <c r="BU62" s="158"/>
      <c r="BV62" s="158"/>
      <c r="BW62" s="158"/>
      <c r="BX62" s="158"/>
      <c r="BY62" s="158"/>
      <c r="BZ62" s="158"/>
      <c r="CA62" s="158"/>
      <c r="CB62" s="158"/>
      <c r="CC62" s="158"/>
      <c r="CD62" s="158"/>
      <c r="CE62" s="158"/>
      <c r="CF62" s="158"/>
      <c r="CG62" s="158"/>
      <c r="CH62" s="158"/>
      <c r="CI62" s="158"/>
      <c r="CJ62" s="158"/>
      <c r="CK62" s="158"/>
      <c r="CL62" s="158"/>
      <c r="CM62" s="158"/>
      <c r="CN62" s="158"/>
      <c r="CO62" s="158"/>
      <c r="CP62" s="158"/>
      <c r="CQ62" s="158"/>
      <c r="CR62" s="158"/>
      <c r="CS62" s="158"/>
      <c r="CT62" s="158"/>
      <c r="CU62" s="158"/>
      <c r="CV62" s="158"/>
      <c r="CW62" s="158"/>
      <c r="CX62" s="158"/>
      <c r="CY62" s="158"/>
      <c r="CZ62" s="158"/>
      <c r="DA62" s="158"/>
      <c r="DB62" s="159"/>
    </row>
    <row r="63" spans="1:106" s="5" customFormat="1" ht="30" customHeight="1" outlineLevel="1" x14ac:dyDescent="0.35">
      <c r="A63" s="29"/>
      <c r="B63" s="40" t="s">
        <v>218</v>
      </c>
      <c r="C63" s="43" t="s">
        <v>54</v>
      </c>
      <c r="D63" s="127"/>
      <c r="E63" s="122"/>
      <c r="F63" s="49"/>
      <c r="G63" s="35"/>
      <c r="H63" s="36"/>
      <c r="I63" s="36"/>
      <c r="J63" s="36"/>
      <c r="K63" s="65"/>
      <c r="L63" s="68"/>
      <c r="M63" s="37"/>
      <c r="N63" s="37"/>
      <c r="O63" s="37"/>
      <c r="P63" s="65"/>
      <c r="Q63" s="37"/>
      <c r="R63" s="37"/>
      <c r="S63" s="65"/>
      <c r="T63" s="37"/>
      <c r="U63" s="37"/>
      <c r="V63" s="58"/>
      <c r="W63" s="58"/>
      <c r="X63" s="58"/>
      <c r="Y63" s="58"/>
      <c r="Z63" s="62"/>
      <c r="AA63" s="37"/>
      <c r="AB63" s="37"/>
      <c r="AC63" s="37"/>
      <c r="AD63" s="58"/>
      <c r="AE63" s="58"/>
      <c r="AF63" s="58"/>
      <c r="AG63" s="98"/>
      <c r="AH63" s="37"/>
      <c r="AI63" s="37"/>
      <c r="AJ63" s="37"/>
      <c r="AK63" s="37"/>
      <c r="AL63" s="37"/>
      <c r="AM63" s="37"/>
      <c r="AN63" s="37"/>
      <c r="AO63" s="37"/>
      <c r="AP63" s="58"/>
      <c r="AQ63" s="37"/>
      <c r="AR63" s="37"/>
      <c r="AS63" s="37"/>
      <c r="AT63" s="37"/>
      <c r="AU63" s="37"/>
      <c r="AV63" s="37"/>
      <c r="AW63" s="37"/>
      <c r="AX63" s="62"/>
      <c r="AY63" s="37"/>
      <c r="AZ63" s="37"/>
      <c r="BA63" s="37"/>
      <c r="BB63" s="58"/>
      <c r="BC63" s="37"/>
      <c r="BD63" s="37"/>
      <c r="BE63" s="37"/>
      <c r="BF63" s="37"/>
      <c r="BG63" s="37"/>
      <c r="BH63" s="37"/>
      <c r="BI63" s="37"/>
      <c r="BJ63" s="62"/>
      <c r="BK63" s="37"/>
      <c r="BL63" s="37"/>
      <c r="BM63" s="37"/>
      <c r="BN63" s="58"/>
      <c r="BO63" s="37"/>
      <c r="BP63" s="37"/>
      <c r="BQ63" s="37"/>
      <c r="BR63" s="37"/>
      <c r="BS63" s="37"/>
      <c r="BT63" s="37"/>
      <c r="BU63" s="37"/>
      <c r="BV63" s="62"/>
      <c r="BW63" s="37"/>
      <c r="BX63" s="37"/>
      <c r="BY63" s="37"/>
      <c r="BZ63" s="37"/>
      <c r="CA63" s="58"/>
      <c r="CB63" s="37"/>
      <c r="CC63" s="37"/>
      <c r="CD63" s="37"/>
      <c r="CE63" s="37"/>
      <c r="CF63" s="37"/>
      <c r="CG63" s="37"/>
      <c r="CH63" s="37"/>
      <c r="CI63" s="62"/>
      <c r="CJ63" s="37"/>
      <c r="CK63" s="37"/>
      <c r="CL63" s="37"/>
      <c r="CM63" s="58"/>
      <c r="CN63" s="37"/>
      <c r="CO63" s="37"/>
      <c r="CP63" s="37"/>
      <c r="CQ63" s="37"/>
      <c r="CR63" s="37"/>
      <c r="CS63" s="37"/>
      <c r="CT63" s="37"/>
      <c r="CU63" s="37"/>
      <c r="CV63" s="37"/>
      <c r="CW63" s="37"/>
      <c r="CX63" s="37"/>
      <c r="CY63" s="37"/>
      <c r="CZ63" s="37"/>
      <c r="DA63" s="37"/>
      <c r="DB63" s="38"/>
    </row>
    <row r="64" spans="1:106" s="5" customFormat="1" ht="30" customHeight="1" outlineLevel="1" x14ac:dyDescent="0.2">
      <c r="A64" s="29"/>
      <c r="B64" s="40" t="s">
        <v>219</v>
      </c>
      <c r="C64" s="44" t="s">
        <v>55</v>
      </c>
      <c r="D64" s="127"/>
      <c r="E64" s="122"/>
      <c r="F64" s="50"/>
      <c r="G64" s="21"/>
      <c r="H64" s="30"/>
      <c r="I64" s="30"/>
      <c r="J64" s="30"/>
      <c r="K64" s="18"/>
      <c r="L64" s="18"/>
      <c r="M64" s="18"/>
      <c r="N64" s="18"/>
      <c r="O64" s="18"/>
      <c r="P64" s="18"/>
      <c r="Q64" s="18"/>
      <c r="R64" s="18"/>
      <c r="S64" s="18"/>
      <c r="T64" s="18"/>
      <c r="U64" s="18"/>
      <c r="V64" s="18"/>
      <c r="W64" s="18"/>
      <c r="X64" s="18"/>
      <c r="Y64" s="18"/>
      <c r="Z64" s="18"/>
      <c r="AA64" s="18"/>
      <c r="AB64" s="18"/>
      <c r="AC64" s="18"/>
      <c r="AD64" s="18"/>
      <c r="AE64" s="18"/>
      <c r="AF64" s="18"/>
      <c r="AG64" s="98"/>
      <c r="AH64" s="18"/>
      <c r="AI64" s="18"/>
      <c r="AJ64" s="18"/>
      <c r="AK64" s="18"/>
      <c r="AL64" s="61"/>
      <c r="AM64" s="18"/>
      <c r="AN64" s="57"/>
      <c r="AO64" s="18"/>
      <c r="AP64" s="18"/>
      <c r="AQ64" s="18"/>
      <c r="AR64" s="18"/>
      <c r="AS64" s="18"/>
      <c r="AT64" s="18"/>
      <c r="AU64" s="18"/>
      <c r="AV64" s="61"/>
      <c r="AW64" s="18"/>
      <c r="AX64" s="18"/>
      <c r="AY64" s="18"/>
      <c r="AZ64" s="57"/>
      <c r="BA64" s="18"/>
      <c r="BB64" s="18"/>
      <c r="BC64" s="18"/>
      <c r="BD64" s="18"/>
      <c r="BE64" s="18"/>
      <c r="BF64" s="18"/>
      <c r="BG64" s="18"/>
      <c r="BH64" s="61"/>
      <c r="BI64" s="18"/>
      <c r="BJ64" s="18"/>
      <c r="BK64" s="18"/>
      <c r="BL64" s="57"/>
      <c r="BM64" s="18"/>
      <c r="BN64" s="18"/>
      <c r="BO64" s="18"/>
      <c r="BP64" s="18"/>
      <c r="BQ64" s="18"/>
      <c r="BR64" s="18"/>
      <c r="BS64" s="18"/>
      <c r="BT64" s="61"/>
      <c r="BU64" s="18"/>
      <c r="BV64" s="18"/>
      <c r="BW64" s="18"/>
      <c r="BX64" s="18"/>
      <c r="BY64" s="18"/>
      <c r="BZ64" s="18"/>
      <c r="CA64" s="57"/>
      <c r="CB64" s="18"/>
      <c r="CC64" s="18"/>
      <c r="CD64" s="18"/>
      <c r="CE64" s="18"/>
      <c r="CF64" s="18"/>
      <c r="CG64" s="18"/>
      <c r="CH64" s="18"/>
      <c r="CI64" s="61"/>
      <c r="CJ64" s="18"/>
      <c r="CK64" s="18"/>
      <c r="CL64" s="18"/>
      <c r="CM64" s="57"/>
      <c r="CN64" s="18"/>
      <c r="CO64" s="18"/>
      <c r="CP64" s="18"/>
      <c r="CQ64" s="18"/>
      <c r="CR64" s="18"/>
      <c r="CS64" s="18"/>
      <c r="CT64" s="18"/>
      <c r="CU64" s="18"/>
      <c r="CV64" s="18"/>
      <c r="CW64" s="18"/>
      <c r="CX64" s="18"/>
      <c r="CY64" s="18"/>
      <c r="CZ64" s="18"/>
      <c r="DA64" s="18"/>
      <c r="DB64" s="19"/>
    </row>
    <row r="65" spans="1:106" s="5" customFormat="1" ht="30" customHeight="1" outlineLevel="1" x14ac:dyDescent="0.35">
      <c r="A65" s="29"/>
      <c r="B65" s="40" t="s">
        <v>220</v>
      </c>
      <c r="C65" s="43" t="s">
        <v>56</v>
      </c>
      <c r="D65" s="127"/>
      <c r="E65" s="122"/>
      <c r="F65" s="49"/>
      <c r="G65" s="21"/>
      <c r="H65" s="30"/>
      <c r="I65" s="30"/>
      <c r="J65" s="30"/>
      <c r="K65" s="21"/>
      <c r="L65" s="21"/>
      <c r="M65" s="21"/>
      <c r="N65" s="21"/>
      <c r="O65" s="21"/>
      <c r="P65" s="21"/>
      <c r="Q65" s="21"/>
      <c r="R65" s="21"/>
      <c r="S65" s="18"/>
      <c r="T65" s="18"/>
      <c r="U65" s="18"/>
      <c r="V65" s="18"/>
      <c r="W65" s="18"/>
      <c r="X65" s="18"/>
      <c r="Y65" s="21"/>
      <c r="Z65" s="18"/>
      <c r="AA65" s="18"/>
      <c r="AB65" s="18"/>
      <c r="AC65" s="21"/>
      <c r="AD65" s="18"/>
      <c r="AE65" s="18"/>
      <c r="AF65" s="18"/>
      <c r="AG65" s="98"/>
      <c r="AH65" s="98"/>
      <c r="AI65" s="18"/>
      <c r="AJ65" s="18"/>
      <c r="AK65" s="18"/>
      <c r="AL65" s="61"/>
      <c r="AM65" s="18"/>
      <c r="AN65" s="57"/>
      <c r="AO65" s="18"/>
      <c r="AP65" s="18"/>
      <c r="AQ65" s="18"/>
      <c r="AR65" s="18"/>
      <c r="AS65" s="18"/>
      <c r="AT65" s="18"/>
      <c r="AU65" s="18"/>
      <c r="AV65" s="61"/>
      <c r="AW65" s="18"/>
      <c r="AX65" s="18"/>
      <c r="AY65" s="18"/>
      <c r="AZ65" s="57"/>
      <c r="BA65" s="18"/>
      <c r="BB65" s="18"/>
      <c r="BC65" s="18"/>
      <c r="BD65" s="18"/>
      <c r="BE65" s="18"/>
      <c r="BF65" s="18"/>
      <c r="BG65" s="18"/>
      <c r="BH65" s="61"/>
      <c r="BI65" s="18"/>
      <c r="BJ65" s="18"/>
      <c r="BK65" s="18"/>
      <c r="BL65" s="57"/>
      <c r="BM65" s="18"/>
      <c r="BN65" s="18"/>
      <c r="BO65" s="18"/>
      <c r="BP65" s="18"/>
      <c r="BQ65" s="18"/>
      <c r="BR65" s="18"/>
      <c r="BS65" s="18"/>
      <c r="BT65" s="61"/>
      <c r="BU65" s="18"/>
      <c r="BV65" s="18"/>
      <c r="BW65" s="18"/>
      <c r="BX65" s="18"/>
      <c r="BY65" s="18"/>
      <c r="BZ65" s="18"/>
      <c r="CA65" s="57"/>
      <c r="CB65" s="18"/>
      <c r="CC65" s="18"/>
      <c r="CD65" s="18"/>
      <c r="CE65" s="18"/>
      <c r="CF65" s="18"/>
      <c r="CG65" s="18"/>
      <c r="CH65" s="18"/>
      <c r="CI65" s="61"/>
      <c r="CJ65" s="18"/>
      <c r="CK65" s="18"/>
      <c r="CL65" s="18"/>
      <c r="CM65" s="57"/>
      <c r="CN65" s="18"/>
      <c r="CO65" s="18"/>
      <c r="CP65" s="18"/>
      <c r="CQ65" s="18"/>
      <c r="CR65" s="18"/>
      <c r="CS65" s="18"/>
      <c r="CT65" s="18"/>
      <c r="CU65" s="18"/>
      <c r="CV65" s="18"/>
      <c r="CW65" s="18"/>
      <c r="CX65" s="18"/>
      <c r="CY65" s="18"/>
      <c r="CZ65" s="18"/>
      <c r="DA65" s="18"/>
      <c r="DB65" s="19"/>
    </row>
    <row r="66" spans="1:106" s="5" customFormat="1" ht="30" customHeight="1" outlineLevel="1" x14ac:dyDescent="0.2">
      <c r="A66" s="29"/>
      <c r="B66" s="40" t="s">
        <v>221</v>
      </c>
      <c r="C66" s="64" t="s">
        <v>57</v>
      </c>
      <c r="D66" s="127"/>
      <c r="E66" s="122"/>
      <c r="F66" s="50"/>
      <c r="G66" s="21"/>
      <c r="H66" s="30"/>
      <c r="I66" s="30"/>
      <c r="J66" s="30"/>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99"/>
      <c r="AJ66" s="18"/>
      <c r="AK66" s="18"/>
      <c r="AL66" s="24"/>
      <c r="AM66" s="18"/>
      <c r="AN66" s="57"/>
      <c r="AO66" s="18"/>
      <c r="AP66" s="18"/>
      <c r="AQ66" s="18"/>
      <c r="AR66" s="18"/>
      <c r="AS66" s="18"/>
      <c r="AT66" s="18"/>
      <c r="AU66" s="18"/>
      <c r="AV66" s="61"/>
      <c r="AW66" s="18"/>
      <c r="AX66" s="18"/>
      <c r="AY66" s="18"/>
      <c r="AZ66" s="57"/>
      <c r="BA66" s="18"/>
      <c r="BB66" s="18"/>
      <c r="BC66" s="18"/>
      <c r="BD66" s="18"/>
      <c r="BE66" s="18"/>
      <c r="BF66" s="18"/>
      <c r="BG66" s="18"/>
      <c r="BH66" s="61"/>
      <c r="BI66" s="18"/>
      <c r="BJ66" s="18"/>
      <c r="BK66" s="18"/>
      <c r="BL66" s="57"/>
      <c r="BM66" s="18"/>
      <c r="BN66" s="18"/>
      <c r="BO66" s="18"/>
      <c r="BP66" s="18"/>
      <c r="BQ66" s="18"/>
      <c r="BR66" s="18"/>
      <c r="BS66" s="18"/>
      <c r="BT66" s="61"/>
      <c r="BU66" s="18"/>
      <c r="BV66" s="18"/>
      <c r="BW66" s="18"/>
      <c r="BX66" s="18"/>
      <c r="BY66" s="18"/>
      <c r="BZ66" s="18"/>
      <c r="CA66" s="57"/>
      <c r="CB66" s="18"/>
      <c r="CC66" s="18"/>
      <c r="CD66" s="18"/>
      <c r="CE66" s="18"/>
      <c r="CF66" s="18"/>
      <c r="CG66" s="18"/>
      <c r="CH66" s="18"/>
      <c r="CI66" s="61"/>
      <c r="CJ66" s="18"/>
      <c r="CK66" s="18"/>
      <c r="CL66" s="18"/>
      <c r="CM66" s="57"/>
      <c r="CN66" s="18"/>
      <c r="CO66" s="18"/>
      <c r="CP66" s="18"/>
      <c r="CQ66" s="18"/>
      <c r="CR66" s="18"/>
      <c r="CS66" s="18"/>
      <c r="CT66" s="18"/>
      <c r="CU66" s="18"/>
      <c r="CV66" s="18"/>
      <c r="CW66" s="18"/>
      <c r="CX66" s="18"/>
      <c r="CY66" s="18"/>
      <c r="CZ66" s="18"/>
      <c r="DA66" s="18"/>
      <c r="DB66" s="19"/>
    </row>
    <row r="67" spans="1:106" s="5" customFormat="1" ht="30" customHeight="1" outlineLevel="1" x14ac:dyDescent="0.2">
      <c r="A67" s="29"/>
      <c r="B67" s="40" t="s">
        <v>222</v>
      </c>
      <c r="C67" s="44" t="s">
        <v>58</v>
      </c>
      <c r="D67" s="127"/>
      <c r="E67" s="122"/>
      <c r="F67" s="50"/>
      <c r="G67" s="21"/>
      <c r="H67" s="30"/>
      <c r="I67" s="30"/>
      <c r="J67" s="30"/>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18"/>
      <c r="AJ67" s="85"/>
      <c r="AK67" s="18"/>
      <c r="AL67" s="24"/>
      <c r="AM67" s="18"/>
      <c r="AN67" s="57"/>
      <c r="AO67" s="18"/>
      <c r="AP67" s="18"/>
      <c r="AQ67" s="18"/>
      <c r="AR67" s="18"/>
      <c r="AS67" s="18"/>
      <c r="AT67" s="18"/>
      <c r="AU67" s="18"/>
      <c r="AV67" s="61"/>
      <c r="AW67" s="18"/>
      <c r="AX67" s="18"/>
      <c r="AY67" s="18"/>
      <c r="AZ67" s="57"/>
      <c r="BA67" s="18"/>
      <c r="BB67" s="18"/>
      <c r="BC67" s="18"/>
      <c r="BD67" s="18"/>
      <c r="BE67" s="18"/>
      <c r="BF67" s="18"/>
      <c r="BG67" s="18"/>
      <c r="BH67" s="61"/>
      <c r="BI67" s="18"/>
      <c r="BJ67" s="18"/>
      <c r="BK67" s="18"/>
      <c r="BL67" s="57"/>
      <c r="BM67" s="18"/>
      <c r="BN67" s="18"/>
      <c r="BO67" s="18"/>
      <c r="BP67" s="18"/>
      <c r="BQ67" s="18"/>
      <c r="BR67" s="18"/>
      <c r="BS67" s="18"/>
      <c r="BT67" s="61"/>
      <c r="BU67" s="18"/>
      <c r="BV67" s="18"/>
      <c r="BW67" s="18"/>
      <c r="BX67" s="18"/>
      <c r="BY67" s="18"/>
      <c r="BZ67" s="18"/>
      <c r="CA67" s="57"/>
      <c r="CB67" s="18"/>
      <c r="CC67" s="18"/>
      <c r="CD67" s="18"/>
      <c r="CE67" s="18"/>
      <c r="CF67" s="18"/>
      <c r="CG67" s="18"/>
      <c r="CH67" s="18"/>
      <c r="CI67" s="61"/>
      <c r="CJ67" s="18"/>
      <c r="CK67" s="18"/>
      <c r="CL67" s="18"/>
      <c r="CM67" s="57"/>
      <c r="CN67" s="18"/>
      <c r="CO67" s="18"/>
      <c r="CP67" s="18"/>
      <c r="CQ67" s="18"/>
      <c r="CR67" s="18"/>
      <c r="CS67" s="18"/>
      <c r="CT67" s="18"/>
      <c r="CU67" s="18"/>
      <c r="CV67" s="18"/>
      <c r="CW67" s="18"/>
      <c r="CX67" s="18"/>
      <c r="CY67" s="18"/>
      <c r="CZ67" s="18"/>
      <c r="DA67" s="18"/>
      <c r="DB67" s="19"/>
    </row>
    <row r="68" spans="1:106" s="5" customFormat="1" ht="30" customHeight="1" outlineLevel="1" x14ac:dyDescent="0.2">
      <c r="A68" s="29"/>
      <c r="B68" s="40" t="s">
        <v>223</v>
      </c>
      <c r="C68" s="44" t="s">
        <v>59</v>
      </c>
      <c r="D68" s="127"/>
      <c r="E68" s="122"/>
      <c r="F68" s="50"/>
      <c r="G68" s="21"/>
      <c r="H68" s="30"/>
      <c r="I68" s="30"/>
      <c r="J68" s="30"/>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18"/>
      <c r="AJ68" s="85"/>
      <c r="AK68" s="85"/>
      <c r="AL68" s="23"/>
      <c r="AM68" s="18"/>
      <c r="AN68" s="57"/>
      <c r="AO68" s="18"/>
      <c r="AP68" s="18"/>
      <c r="AQ68" s="18"/>
      <c r="AR68" s="18"/>
      <c r="AS68" s="18"/>
      <c r="AT68" s="18"/>
      <c r="AU68" s="18"/>
      <c r="AV68" s="61"/>
      <c r="AW68" s="18"/>
      <c r="AX68" s="18"/>
      <c r="AY68" s="18"/>
      <c r="AZ68" s="57"/>
      <c r="BA68" s="18"/>
      <c r="BB68" s="18"/>
      <c r="BC68" s="18"/>
      <c r="BD68" s="18"/>
      <c r="BE68" s="18"/>
      <c r="BF68" s="18"/>
      <c r="BG68" s="18"/>
      <c r="BH68" s="61"/>
      <c r="BI68" s="18"/>
      <c r="BJ68" s="18"/>
      <c r="BK68" s="18"/>
      <c r="BL68" s="57"/>
      <c r="BM68" s="18"/>
      <c r="BN68" s="18"/>
      <c r="BO68" s="18"/>
      <c r="BP68" s="18"/>
      <c r="BQ68" s="18"/>
      <c r="BR68" s="18"/>
      <c r="BS68" s="18"/>
      <c r="BT68" s="61"/>
      <c r="BU68" s="18"/>
      <c r="BV68" s="18"/>
      <c r="BW68" s="18"/>
      <c r="BX68" s="18"/>
      <c r="BY68" s="18"/>
      <c r="BZ68" s="18"/>
      <c r="CA68" s="57"/>
      <c r="CB68" s="18"/>
      <c r="CC68" s="18"/>
      <c r="CD68" s="18"/>
      <c r="CE68" s="18"/>
      <c r="CF68" s="18"/>
      <c r="CG68" s="18"/>
      <c r="CH68" s="18"/>
      <c r="CI68" s="61"/>
      <c r="CJ68" s="18"/>
      <c r="CK68" s="18"/>
      <c r="CL68" s="18"/>
      <c r="CM68" s="57"/>
      <c r="CN68" s="18"/>
      <c r="CO68" s="18"/>
      <c r="CP68" s="18"/>
      <c r="CQ68" s="18"/>
      <c r="CR68" s="18"/>
      <c r="CS68" s="18"/>
      <c r="CT68" s="18"/>
      <c r="CU68" s="18"/>
      <c r="CV68" s="18"/>
      <c r="CW68" s="18"/>
      <c r="CX68" s="18"/>
      <c r="CY68" s="18"/>
      <c r="CZ68" s="18"/>
      <c r="DA68" s="18"/>
      <c r="DB68" s="19"/>
    </row>
    <row r="69" spans="1:106" s="5" customFormat="1" ht="30" customHeight="1" outlineLevel="1" x14ac:dyDescent="0.2">
      <c r="A69" s="29"/>
      <c r="B69" s="40" t="s">
        <v>224</v>
      </c>
      <c r="C69" s="44" t="s">
        <v>60</v>
      </c>
      <c r="D69" s="127"/>
      <c r="E69" s="122"/>
      <c r="F69" s="50"/>
      <c r="G69" s="21"/>
      <c r="H69" s="30"/>
      <c r="I69" s="30"/>
      <c r="J69" s="30"/>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18"/>
      <c r="AJ69" s="18"/>
      <c r="AK69" s="85"/>
      <c r="AL69" s="24"/>
      <c r="AM69" s="18"/>
      <c r="AN69" s="57"/>
      <c r="AO69" s="18"/>
      <c r="AP69" s="18"/>
      <c r="AQ69" s="18"/>
      <c r="AR69" s="18"/>
      <c r="AS69" s="18"/>
      <c r="AT69" s="18"/>
      <c r="AU69" s="18"/>
      <c r="AV69" s="61"/>
      <c r="AW69" s="18"/>
      <c r="AX69" s="18"/>
      <c r="AY69" s="18"/>
      <c r="AZ69" s="57"/>
      <c r="BA69" s="18"/>
      <c r="BB69" s="18"/>
      <c r="BC69" s="18"/>
      <c r="BD69" s="18"/>
      <c r="BE69" s="18"/>
      <c r="BF69" s="18"/>
      <c r="BG69" s="18"/>
      <c r="BH69" s="61"/>
      <c r="BI69" s="18"/>
      <c r="BJ69" s="18"/>
      <c r="BK69" s="18"/>
      <c r="BL69" s="57"/>
      <c r="BM69" s="18"/>
      <c r="BN69" s="18"/>
      <c r="BO69" s="18"/>
      <c r="BP69" s="18"/>
      <c r="BQ69" s="18"/>
      <c r="BR69" s="18"/>
      <c r="BS69" s="18"/>
      <c r="BT69" s="61"/>
      <c r="BU69" s="18"/>
      <c r="BV69" s="18"/>
      <c r="BW69" s="18"/>
      <c r="BX69" s="18"/>
      <c r="BY69" s="18"/>
      <c r="BZ69" s="18"/>
      <c r="CA69" s="57"/>
      <c r="CB69" s="18"/>
      <c r="CC69" s="18"/>
      <c r="CD69" s="18"/>
      <c r="CE69" s="18"/>
      <c r="CF69" s="18"/>
      <c r="CG69" s="18"/>
      <c r="CH69" s="18"/>
      <c r="CI69" s="61"/>
      <c r="CJ69" s="18"/>
      <c r="CK69" s="18"/>
      <c r="CL69" s="18"/>
      <c r="CM69" s="57"/>
      <c r="CN69" s="18"/>
      <c r="CO69" s="18"/>
      <c r="CP69" s="18"/>
      <c r="CQ69" s="18"/>
      <c r="CR69" s="18"/>
      <c r="CS69" s="18"/>
      <c r="CT69" s="18"/>
      <c r="CU69" s="18"/>
      <c r="CV69" s="18"/>
      <c r="CW69" s="18"/>
      <c r="CX69" s="18"/>
      <c r="CY69" s="18"/>
      <c r="CZ69" s="18"/>
      <c r="DA69" s="18"/>
      <c r="DB69" s="19"/>
    </row>
    <row r="70" spans="1:106" s="5" customFormat="1" ht="30" customHeight="1" outlineLevel="1" x14ac:dyDescent="0.2">
      <c r="A70" s="29"/>
      <c r="B70" s="40" t="s">
        <v>225</v>
      </c>
      <c r="C70" s="44" t="s">
        <v>61</v>
      </c>
      <c r="D70" s="127"/>
      <c r="E70" s="122"/>
      <c r="F70" s="50"/>
      <c r="G70" s="21"/>
      <c r="H70" s="30"/>
      <c r="I70" s="30"/>
      <c r="J70" s="30"/>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18"/>
      <c r="AJ70" s="18"/>
      <c r="AK70" s="85"/>
      <c r="AL70" s="24"/>
      <c r="AM70" s="18"/>
      <c r="AN70" s="57"/>
      <c r="AO70" s="18"/>
      <c r="AP70" s="18"/>
      <c r="AQ70" s="18"/>
      <c r="AR70" s="18"/>
      <c r="AS70" s="18"/>
      <c r="AT70" s="18"/>
      <c r="AU70" s="18"/>
      <c r="AV70" s="61"/>
      <c r="AW70" s="18"/>
      <c r="AX70" s="18"/>
      <c r="AY70" s="18"/>
      <c r="AZ70" s="57"/>
      <c r="BA70" s="18"/>
      <c r="BB70" s="18"/>
      <c r="BC70" s="18"/>
      <c r="BD70" s="18"/>
      <c r="BE70" s="18"/>
      <c r="BF70" s="18"/>
      <c r="BG70" s="18"/>
      <c r="BH70" s="61"/>
      <c r="BI70" s="18"/>
      <c r="BJ70" s="18"/>
      <c r="BK70" s="18"/>
      <c r="BL70" s="57"/>
      <c r="BM70" s="18"/>
      <c r="BN70" s="18"/>
      <c r="BO70" s="18"/>
      <c r="BP70" s="18"/>
      <c r="BQ70" s="18"/>
      <c r="BR70" s="18"/>
      <c r="BS70" s="18"/>
      <c r="BT70" s="61"/>
      <c r="BU70" s="18"/>
      <c r="BV70" s="18"/>
      <c r="BW70" s="18"/>
      <c r="BX70" s="18"/>
      <c r="BY70" s="18"/>
      <c r="BZ70" s="18"/>
      <c r="CA70" s="57"/>
      <c r="CB70" s="18"/>
      <c r="CC70" s="18"/>
      <c r="CD70" s="18"/>
      <c r="CE70" s="18"/>
      <c r="CF70" s="18"/>
      <c r="CG70" s="18"/>
      <c r="CH70" s="18"/>
      <c r="CI70" s="61"/>
      <c r="CJ70" s="18"/>
      <c r="CK70" s="18"/>
      <c r="CL70" s="18"/>
      <c r="CM70" s="57"/>
      <c r="CN70" s="18"/>
      <c r="CO70" s="18"/>
      <c r="CP70" s="18"/>
      <c r="CQ70" s="18"/>
      <c r="CR70" s="18"/>
      <c r="CS70" s="18"/>
      <c r="CT70" s="18"/>
      <c r="CU70" s="18"/>
      <c r="CV70" s="18"/>
      <c r="CW70" s="18"/>
      <c r="CX70" s="18"/>
      <c r="CY70" s="18"/>
      <c r="CZ70" s="18"/>
      <c r="DA70" s="18"/>
      <c r="DB70" s="19"/>
    </row>
    <row r="71" spans="1:106" s="5" customFormat="1" ht="30" customHeight="1" outlineLevel="1" x14ac:dyDescent="0.2">
      <c r="A71" s="29"/>
      <c r="B71" s="40" t="s">
        <v>226</v>
      </c>
      <c r="C71" s="44" t="s">
        <v>66</v>
      </c>
      <c r="D71" s="127"/>
      <c r="E71" s="122"/>
      <c r="F71" s="50"/>
      <c r="G71" s="21"/>
      <c r="H71" s="30"/>
      <c r="I71" s="30"/>
      <c r="J71" s="30"/>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18"/>
      <c r="AJ71" s="18"/>
      <c r="AK71" s="18"/>
      <c r="AL71" s="85"/>
      <c r="AM71" s="18"/>
      <c r="AN71" s="57"/>
      <c r="AO71" s="18"/>
      <c r="AP71" s="18"/>
      <c r="AQ71" s="18"/>
      <c r="AR71" s="18"/>
      <c r="AS71" s="18"/>
      <c r="AT71" s="18"/>
      <c r="AU71" s="18"/>
      <c r="AV71" s="61"/>
      <c r="AW71" s="18"/>
      <c r="AX71" s="18"/>
      <c r="AY71" s="18"/>
      <c r="AZ71" s="57"/>
      <c r="BA71" s="18"/>
      <c r="BB71" s="18"/>
      <c r="BC71" s="18"/>
      <c r="BD71" s="18"/>
      <c r="BE71" s="18"/>
      <c r="BF71" s="18"/>
      <c r="BG71" s="18"/>
      <c r="BH71" s="61"/>
      <c r="BI71" s="18"/>
      <c r="BJ71" s="18"/>
      <c r="BK71" s="18"/>
      <c r="BL71" s="57"/>
      <c r="BM71" s="18"/>
      <c r="BN71" s="18"/>
      <c r="BO71" s="18"/>
      <c r="BP71" s="18"/>
      <c r="BQ71" s="18"/>
      <c r="BR71" s="18"/>
      <c r="BS71" s="18"/>
      <c r="BT71" s="61"/>
      <c r="BU71" s="18"/>
      <c r="BV71" s="18"/>
      <c r="BW71" s="18"/>
      <c r="BX71" s="18"/>
      <c r="BY71" s="18"/>
      <c r="BZ71" s="18"/>
      <c r="CA71" s="57"/>
      <c r="CB71" s="18"/>
      <c r="CC71" s="18"/>
      <c r="CD71" s="18"/>
      <c r="CE71" s="18"/>
      <c r="CF71" s="18"/>
      <c r="CG71" s="18"/>
      <c r="CH71" s="18"/>
      <c r="CI71" s="61"/>
      <c r="CJ71" s="18"/>
      <c r="CK71" s="18"/>
      <c r="CL71" s="18"/>
      <c r="CM71" s="57"/>
      <c r="CN71" s="18"/>
      <c r="CO71" s="18"/>
      <c r="CP71" s="18"/>
      <c r="CQ71" s="18"/>
      <c r="CR71" s="18"/>
      <c r="CS71" s="18"/>
      <c r="CT71" s="18"/>
      <c r="CU71" s="18"/>
      <c r="CV71" s="18"/>
      <c r="CW71" s="18"/>
      <c r="CX71" s="18"/>
      <c r="CY71" s="18"/>
      <c r="CZ71" s="18"/>
      <c r="DA71" s="18"/>
      <c r="DB71" s="19"/>
    </row>
    <row r="72" spans="1:106" s="5" customFormat="1" ht="30" customHeight="1" outlineLevel="1" x14ac:dyDescent="0.2">
      <c r="A72" s="29"/>
      <c r="B72" s="40" t="s">
        <v>227</v>
      </c>
      <c r="C72" s="44" t="s">
        <v>78</v>
      </c>
      <c r="D72" s="151"/>
      <c r="E72" s="123"/>
      <c r="F72" s="51"/>
      <c r="G72" s="21"/>
      <c r="H72" s="30"/>
      <c r="I72" s="30"/>
      <c r="J72" s="30"/>
      <c r="K72" s="25"/>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87">
        <v>1</v>
      </c>
      <c r="AM72" s="87">
        <v>1</v>
      </c>
      <c r="AN72" s="87">
        <v>1</v>
      </c>
      <c r="AO72" s="87">
        <v>1</v>
      </c>
      <c r="AP72" s="87">
        <v>1</v>
      </c>
      <c r="AQ72" s="87">
        <v>1</v>
      </c>
      <c r="AR72" s="87">
        <v>1</v>
      </c>
      <c r="AS72" s="87">
        <v>1</v>
      </c>
      <c r="AT72" s="87">
        <v>1</v>
      </c>
      <c r="AU72" s="87">
        <v>1</v>
      </c>
      <c r="AV72" s="87">
        <v>1</v>
      </c>
      <c r="AW72" s="87">
        <v>1</v>
      </c>
      <c r="AX72" s="87">
        <v>1</v>
      </c>
      <c r="AY72" s="87">
        <v>1</v>
      </c>
      <c r="AZ72" s="87">
        <v>1</v>
      </c>
      <c r="BA72" s="87">
        <v>1</v>
      </c>
      <c r="BB72" s="87">
        <v>1</v>
      </c>
      <c r="BC72" s="87">
        <v>1</v>
      </c>
      <c r="BD72" s="87">
        <v>1</v>
      </c>
      <c r="BE72" s="87">
        <v>1</v>
      </c>
      <c r="BF72" s="87">
        <v>1</v>
      </c>
      <c r="BG72" s="87">
        <v>1</v>
      </c>
      <c r="BH72" s="87">
        <v>1</v>
      </c>
      <c r="BI72" s="87">
        <v>1</v>
      </c>
      <c r="BJ72" s="87">
        <v>1</v>
      </c>
      <c r="BK72" s="87">
        <v>1</v>
      </c>
      <c r="BL72" s="87">
        <v>1</v>
      </c>
      <c r="BM72" s="87">
        <v>1</v>
      </c>
      <c r="BN72" s="87">
        <v>1</v>
      </c>
      <c r="BO72" s="87">
        <v>1</v>
      </c>
      <c r="BP72" s="87">
        <v>1</v>
      </c>
      <c r="BQ72" s="87">
        <v>1</v>
      </c>
      <c r="BR72" s="87">
        <v>1</v>
      </c>
      <c r="BS72" s="87">
        <v>1</v>
      </c>
      <c r="BT72" s="87">
        <v>1</v>
      </c>
      <c r="BU72" s="87">
        <v>1</v>
      </c>
      <c r="BV72" s="87">
        <v>1</v>
      </c>
      <c r="BW72" s="87">
        <v>1</v>
      </c>
      <c r="BX72" s="87">
        <v>1</v>
      </c>
      <c r="BY72" s="87">
        <v>1</v>
      </c>
      <c r="BZ72" s="87">
        <v>1</v>
      </c>
      <c r="CA72" s="87">
        <v>1</v>
      </c>
      <c r="CB72" s="87">
        <v>1</v>
      </c>
      <c r="CC72" s="87">
        <v>1</v>
      </c>
      <c r="CD72" s="87">
        <v>1</v>
      </c>
      <c r="CE72" s="87">
        <v>1</v>
      </c>
      <c r="CF72" s="87">
        <v>1</v>
      </c>
      <c r="CG72" s="87">
        <v>1</v>
      </c>
      <c r="CH72" s="87">
        <v>1</v>
      </c>
      <c r="CI72" s="87">
        <v>1</v>
      </c>
      <c r="CJ72" s="87">
        <v>1</v>
      </c>
      <c r="CK72" s="87">
        <v>1</v>
      </c>
      <c r="CL72" s="87">
        <v>1</v>
      </c>
      <c r="CM72" s="87">
        <v>1</v>
      </c>
      <c r="CN72" s="87">
        <v>1</v>
      </c>
      <c r="CO72" s="87">
        <v>1</v>
      </c>
      <c r="CP72" s="87">
        <v>1</v>
      </c>
      <c r="CQ72" s="87">
        <v>1</v>
      </c>
      <c r="CR72" s="87">
        <v>1</v>
      </c>
      <c r="CS72" s="87">
        <v>1</v>
      </c>
      <c r="CT72" s="87">
        <v>1</v>
      </c>
      <c r="CU72" s="87">
        <v>1</v>
      </c>
      <c r="CV72" s="87">
        <v>1</v>
      </c>
      <c r="CW72" s="87">
        <v>1</v>
      </c>
      <c r="CX72" s="87">
        <v>1</v>
      </c>
      <c r="CY72" s="87">
        <v>1</v>
      </c>
      <c r="CZ72" s="87">
        <v>1</v>
      </c>
      <c r="DA72" s="79"/>
      <c r="DB72" s="82"/>
    </row>
    <row r="73" spans="1:106" s="4" customFormat="1" ht="63.75" customHeight="1" outlineLevel="1" x14ac:dyDescent="0.2">
      <c r="A73" s="28"/>
      <c r="B73" s="45" t="s">
        <v>217</v>
      </c>
      <c r="C73" s="42" t="str">
        <f>'Impartire CL'!C10</f>
        <v>Servicii pentru auditul proiectului 
POIM-SM-CS-03</v>
      </c>
      <c r="D73" s="126" t="s">
        <v>51</v>
      </c>
      <c r="E73" s="121">
        <f>'Impartire CL'!E10</f>
        <v>103.33547053206755</v>
      </c>
      <c r="F73" s="53">
        <f>SUM(K83:DB83)</f>
        <v>67</v>
      </c>
      <c r="G73" s="138"/>
      <c r="H73" s="139"/>
      <c r="I73" s="139"/>
      <c r="J73" s="139"/>
      <c r="K73" s="139"/>
      <c r="L73" s="139"/>
      <c r="M73" s="139"/>
      <c r="N73" s="139"/>
      <c r="O73" s="139"/>
      <c r="P73" s="139"/>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39"/>
      <c r="CG73" s="139"/>
      <c r="CH73" s="139"/>
      <c r="CI73" s="139"/>
      <c r="CJ73" s="139"/>
      <c r="CK73" s="139"/>
      <c r="CL73" s="139"/>
      <c r="CM73" s="139"/>
      <c r="CN73" s="139"/>
      <c r="CO73" s="139"/>
      <c r="CP73" s="139"/>
      <c r="CQ73" s="139"/>
      <c r="CR73" s="139"/>
      <c r="CS73" s="139"/>
      <c r="CT73" s="139"/>
      <c r="CU73" s="139"/>
      <c r="CV73" s="139"/>
      <c r="CW73" s="139"/>
      <c r="CX73" s="139"/>
      <c r="CY73" s="139"/>
      <c r="CZ73" s="139"/>
      <c r="DA73" s="139"/>
      <c r="DB73" s="140"/>
    </row>
    <row r="74" spans="1:106" s="5" customFormat="1" ht="30" customHeight="1" outlineLevel="1" x14ac:dyDescent="0.35">
      <c r="A74" s="29"/>
      <c r="B74" s="40" t="s">
        <v>0</v>
      </c>
      <c r="C74" s="43" t="s">
        <v>54</v>
      </c>
      <c r="D74" s="127"/>
      <c r="E74" s="122"/>
      <c r="F74" s="49"/>
      <c r="G74" s="35"/>
      <c r="H74" s="36"/>
      <c r="I74" s="36"/>
      <c r="J74" s="36"/>
      <c r="K74" s="65"/>
      <c r="L74" s="68"/>
      <c r="M74" s="37"/>
      <c r="N74" s="37"/>
      <c r="O74" s="37"/>
      <c r="P74" s="65"/>
      <c r="Q74" s="37"/>
      <c r="R74" s="37"/>
      <c r="S74" s="37"/>
      <c r="T74" s="37"/>
      <c r="U74" s="37"/>
      <c r="V74" s="37"/>
      <c r="W74" s="37"/>
      <c r="X74" s="37"/>
      <c r="Y74" s="37"/>
      <c r="Z74" s="37"/>
      <c r="AA74" s="62"/>
      <c r="AB74" s="37"/>
      <c r="AC74" s="37"/>
      <c r="AD74" s="37"/>
      <c r="AE74" s="37"/>
      <c r="AF74" s="37"/>
      <c r="AG74" s="98"/>
      <c r="AH74" s="37"/>
      <c r="AI74" s="37"/>
      <c r="AJ74" s="37"/>
      <c r="AK74" s="37"/>
      <c r="AL74" s="37"/>
      <c r="AM74" s="62"/>
      <c r="AN74" s="37"/>
      <c r="AO74" s="37"/>
      <c r="AP74" s="37"/>
      <c r="AQ74" s="58"/>
      <c r="AR74" s="37"/>
      <c r="AS74" s="37"/>
      <c r="AT74" s="37"/>
      <c r="AU74" s="37"/>
      <c r="AV74" s="37"/>
      <c r="AW74" s="37"/>
      <c r="AX74" s="37"/>
      <c r="AY74" s="62"/>
      <c r="AZ74" s="37"/>
      <c r="BA74" s="37"/>
      <c r="BB74" s="37"/>
      <c r="BC74" s="58"/>
      <c r="BD74" s="37"/>
      <c r="BE74" s="37"/>
      <c r="BF74" s="37"/>
      <c r="BG74" s="37"/>
      <c r="BH74" s="37"/>
      <c r="BI74" s="37"/>
      <c r="BJ74" s="37"/>
      <c r="BK74" s="62"/>
      <c r="BL74" s="37"/>
      <c r="BM74" s="37"/>
      <c r="BN74" s="37"/>
      <c r="BO74" s="58"/>
      <c r="BP74" s="37"/>
      <c r="BQ74" s="37"/>
      <c r="BR74" s="37"/>
      <c r="BS74" s="37"/>
      <c r="BT74" s="37"/>
      <c r="BU74" s="37"/>
      <c r="BV74" s="37"/>
      <c r="BW74" s="62"/>
      <c r="BX74" s="37"/>
      <c r="BY74" s="37"/>
      <c r="BZ74" s="37"/>
      <c r="CA74" s="58"/>
      <c r="CB74" s="37"/>
      <c r="CC74" s="37"/>
      <c r="CD74" s="37"/>
      <c r="CE74" s="37"/>
      <c r="CF74" s="37"/>
      <c r="CG74" s="37"/>
      <c r="CH74" s="37"/>
      <c r="CI74" s="62"/>
      <c r="CJ74" s="37"/>
      <c r="CK74" s="37"/>
      <c r="CL74" s="37"/>
      <c r="CM74" s="58"/>
      <c r="CN74" s="37"/>
      <c r="CO74" s="37"/>
      <c r="CP74" s="37"/>
      <c r="CQ74" s="37"/>
      <c r="CR74" s="37"/>
      <c r="CS74" s="37"/>
      <c r="CT74" s="37"/>
      <c r="CU74" s="37"/>
      <c r="CV74" s="37"/>
      <c r="CW74" s="37"/>
      <c r="CX74" s="37"/>
      <c r="CY74" s="37"/>
      <c r="CZ74" s="37"/>
      <c r="DA74" s="37"/>
      <c r="DB74" s="38"/>
    </row>
    <row r="75" spans="1:106" s="5" customFormat="1" ht="30" customHeight="1" outlineLevel="1" x14ac:dyDescent="0.2">
      <c r="A75" s="29"/>
      <c r="B75" s="40" t="s">
        <v>16</v>
      </c>
      <c r="C75" s="44" t="s">
        <v>55</v>
      </c>
      <c r="D75" s="127"/>
      <c r="E75" s="122"/>
      <c r="F75" s="50"/>
      <c r="G75" s="21"/>
      <c r="H75" s="30"/>
      <c r="I75" s="30"/>
      <c r="J75" s="30"/>
      <c r="K75" s="18"/>
      <c r="L75" s="18"/>
      <c r="M75" s="18"/>
      <c r="N75" s="18"/>
      <c r="O75" s="18"/>
      <c r="P75" s="18"/>
      <c r="Q75" s="18"/>
      <c r="R75" s="18"/>
      <c r="S75" s="18"/>
      <c r="T75" s="18"/>
      <c r="U75" s="18"/>
      <c r="V75" s="18"/>
      <c r="W75" s="18"/>
      <c r="X75" s="18"/>
      <c r="Y75" s="18"/>
      <c r="Z75" s="18"/>
      <c r="AA75" s="18"/>
      <c r="AB75" s="18"/>
      <c r="AC75" s="18"/>
      <c r="AD75" s="18"/>
      <c r="AE75" s="18"/>
      <c r="AF75" s="18"/>
      <c r="AG75" s="98"/>
      <c r="AH75" s="18"/>
      <c r="AI75" s="18"/>
      <c r="AJ75" s="18"/>
      <c r="AK75" s="18"/>
      <c r="AL75" s="57"/>
      <c r="AM75" s="18"/>
      <c r="AN75" s="18"/>
      <c r="AO75" s="18"/>
      <c r="AP75" s="18"/>
      <c r="AQ75" s="18"/>
      <c r="AR75" s="61"/>
      <c r="AS75" s="18"/>
      <c r="AT75" s="18"/>
      <c r="AU75" s="18"/>
      <c r="AV75" s="57"/>
      <c r="AW75" s="18"/>
      <c r="AX75" s="18"/>
      <c r="AY75" s="18"/>
      <c r="AZ75" s="18"/>
      <c r="BA75" s="18"/>
      <c r="BB75" s="18"/>
      <c r="BC75" s="18"/>
      <c r="BD75" s="61"/>
      <c r="BE75" s="18"/>
      <c r="BF75" s="18"/>
      <c r="BG75" s="18"/>
      <c r="BH75" s="57"/>
      <c r="BI75" s="18"/>
      <c r="BJ75" s="18"/>
      <c r="BK75" s="18"/>
      <c r="BL75" s="18"/>
      <c r="BM75" s="18"/>
      <c r="BN75" s="18"/>
      <c r="BO75" s="18"/>
      <c r="BP75" s="61"/>
      <c r="BQ75" s="18"/>
      <c r="BR75" s="18"/>
      <c r="BS75" s="18"/>
      <c r="BT75" s="57"/>
      <c r="BU75" s="18"/>
      <c r="BV75" s="18"/>
      <c r="BW75" s="18"/>
      <c r="BX75" s="18"/>
      <c r="BY75" s="18"/>
      <c r="BZ75" s="18"/>
      <c r="CA75" s="57"/>
      <c r="CB75" s="18"/>
      <c r="CC75" s="18"/>
      <c r="CD75" s="18"/>
      <c r="CE75" s="18"/>
      <c r="CF75" s="18"/>
      <c r="CG75" s="18"/>
      <c r="CH75" s="18"/>
      <c r="CI75" s="61"/>
      <c r="CJ75" s="18"/>
      <c r="CK75" s="18"/>
      <c r="CL75" s="18"/>
      <c r="CM75" s="57"/>
      <c r="CN75" s="18"/>
      <c r="CO75" s="18"/>
      <c r="CP75" s="18"/>
      <c r="CQ75" s="18"/>
      <c r="CR75" s="18"/>
      <c r="CS75" s="18"/>
      <c r="CT75" s="18"/>
      <c r="CU75" s="18"/>
      <c r="CV75" s="18"/>
      <c r="CW75" s="18"/>
      <c r="CX75" s="18"/>
      <c r="CY75" s="18"/>
      <c r="CZ75" s="18"/>
      <c r="DA75" s="18"/>
      <c r="DB75" s="19"/>
    </row>
    <row r="76" spans="1:106" s="5" customFormat="1" ht="30" customHeight="1" outlineLevel="1" x14ac:dyDescent="0.35">
      <c r="A76" s="29"/>
      <c r="B76" s="40" t="s">
        <v>4</v>
      </c>
      <c r="C76" s="43" t="s">
        <v>56</v>
      </c>
      <c r="D76" s="127"/>
      <c r="E76" s="122"/>
      <c r="F76" s="49"/>
      <c r="G76" s="21"/>
      <c r="H76" s="30"/>
      <c r="I76" s="30"/>
      <c r="J76" s="30"/>
      <c r="K76" s="21"/>
      <c r="L76" s="21"/>
      <c r="M76" s="21"/>
      <c r="N76" s="21"/>
      <c r="O76" s="21"/>
      <c r="P76" s="21"/>
      <c r="Q76" s="21"/>
      <c r="R76" s="21"/>
      <c r="S76" s="21"/>
      <c r="T76" s="21"/>
      <c r="U76" s="21"/>
      <c r="V76" s="21"/>
      <c r="W76" s="21"/>
      <c r="X76" s="21"/>
      <c r="Y76" s="21"/>
      <c r="Z76" s="18"/>
      <c r="AA76" s="18"/>
      <c r="AB76" s="18"/>
      <c r="AC76" s="18"/>
      <c r="AD76" s="18"/>
      <c r="AE76" s="18"/>
      <c r="AF76" s="18"/>
      <c r="AG76" s="98"/>
      <c r="AH76" s="98"/>
      <c r="AI76" s="18"/>
      <c r="AJ76" s="18"/>
      <c r="AK76" s="18"/>
      <c r="AL76" s="57"/>
      <c r="AM76" s="18"/>
      <c r="AN76" s="18"/>
      <c r="AO76" s="18"/>
      <c r="AP76" s="18"/>
      <c r="AQ76" s="18"/>
      <c r="AR76" s="61"/>
      <c r="AS76" s="18"/>
      <c r="AT76" s="18"/>
      <c r="AU76" s="18"/>
      <c r="AV76" s="57"/>
      <c r="AW76" s="18"/>
      <c r="AX76" s="18"/>
      <c r="AY76" s="18"/>
      <c r="AZ76" s="18"/>
      <c r="BA76" s="18"/>
      <c r="BB76" s="18"/>
      <c r="BC76" s="18"/>
      <c r="BD76" s="61"/>
      <c r="BE76" s="18"/>
      <c r="BF76" s="18"/>
      <c r="BG76" s="18"/>
      <c r="BH76" s="57"/>
      <c r="BI76" s="18"/>
      <c r="BJ76" s="18"/>
      <c r="BK76" s="18"/>
      <c r="BL76" s="18"/>
      <c r="BM76" s="18"/>
      <c r="BN76" s="18"/>
      <c r="BO76" s="18"/>
      <c r="BP76" s="61"/>
      <c r="BQ76" s="18"/>
      <c r="BR76" s="18"/>
      <c r="BS76" s="18"/>
      <c r="BT76" s="57"/>
      <c r="BU76" s="18"/>
      <c r="BV76" s="18"/>
      <c r="BW76" s="18"/>
      <c r="BX76" s="18"/>
      <c r="BY76" s="18"/>
      <c r="BZ76" s="18"/>
      <c r="CA76" s="57"/>
      <c r="CB76" s="18"/>
      <c r="CC76" s="18"/>
      <c r="CD76" s="18"/>
      <c r="CE76" s="18"/>
      <c r="CF76" s="18"/>
      <c r="CG76" s="18"/>
      <c r="CH76" s="18"/>
      <c r="CI76" s="61"/>
      <c r="CJ76" s="18"/>
      <c r="CK76" s="18"/>
      <c r="CL76" s="18"/>
      <c r="CM76" s="57"/>
      <c r="CN76" s="18"/>
      <c r="CO76" s="18"/>
      <c r="CP76" s="18"/>
      <c r="CQ76" s="18"/>
      <c r="CR76" s="18"/>
      <c r="CS76" s="18"/>
      <c r="CT76" s="18"/>
      <c r="CU76" s="18"/>
      <c r="CV76" s="18"/>
      <c r="CW76" s="18"/>
      <c r="CX76" s="18"/>
      <c r="CY76" s="18"/>
      <c r="CZ76" s="18"/>
      <c r="DA76" s="18"/>
      <c r="DB76" s="19"/>
    </row>
    <row r="77" spans="1:106" s="5" customFormat="1" ht="30" customHeight="1" outlineLevel="1" x14ac:dyDescent="0.2">
      <c r="A77" s="29"/>
      <c r="B77" s="40" t="s">
        <v>96</v>
      </c>
      <c r="C77" s="64" t="s">
        <v>57</v>
      </c>
      <c r="D77" s="127"/>
      <c r="E77" s="122"/>
      <c r="F77" s="50"/>
      <c r="G77" s="21"/>
      <c r="H77" s="30"/>
      <c r="I77" s="30"/>
      <c r="J77" s="30"/>
      <c r="K77" s="21"/>
      <c r="L77" s="21"/>
      <c r="M77" s="21"/>
      <c r="N77" s="21"/>
      <c r="O77" s="21"/>
      <c r="P77" s="21"/>
      <c r="Q77" s="21"/>
      <c r="R77" s="21"/>
      <c r="S77" s="21"/>
      <c r="T77" s="21"/>
      <c r="U77" s="21"/>
      <c r="V77" s="21"/>
      <c r="W77" s="18"/>
      <c r="X77" s="18"/>
      <c r="Y77" s="18"/>
      <c r="Z77" s="18"/>
      <c r="AA77" s="18"/>
      <c r="AB77" s="18"/>
      <c r="AC77" s="18"/>
      <c r="AD77" s="18"/>
      <c r="AE77" s="18"/>
      <c r="AF77" s="18"/>
      <c r="AG77" s="18"/>
      <c r="AH77" s="18"/>
      <c r="AI77" s="99"/>
      <c r="AJ77" s="18"/>
      <c r="AK77" s="18"/>
      <c r="AL77" s="24"/>
      <c r="AM77" s="18"/>
      <c r="AN77" s="18"/>
      <c r="AO77" s="18"/>
      <c r="AP77" s="18"/>
      <c r="AQ77" s="18"/>
      <c r="AR77" s="61"/>
      <c r="AS77" s="18"/>
      <c r="AT77" s="18"/>
      <c r="AU77" s="18"/>
      <c r="AV77" s="57"/>
      <c r="AW77" s="18"/>
      <c r="AX77" s="18"/>
      <c r="AY77" s="18"/>
      <c r="AZ77" s="18"/>
      <c r="BA77" s="18"/>
      <c r="BB77" s="18"/>
      <c r="BC77" s="18"/>
      <c r="BD77" s="61"/>
      <c r="BE77" s="18"/>
      <c r="BF77" s="18"/>
      <c r="BG77" s="18"/>
      <c r="BH77" s="57"/>
      <c r="BI77" s="18"/>
      <c r="BJ77" s="18"/>
      <c r="BK77" s="18"/>
      <c r="BL77" s="18"/>
      <c r="BM77" s="18"/>
      <c r="BN77" s="18"/>
      <c r="BO77" s="18"/>
      <c r="BP77" s="61"/>
      <c r="BQ77" s="18"/>
      <c r="BR77" s="18"/>
      <c r="BS77" s="18"/>
      <c r="BT77" s="57"/>
      <c r="BU77" s="18"/>
      <c r="BV77" s="18"/>
      <c r="BW77" s="18"/>
      <c r="BX77" s="18"/>
      <c r="BY77" s="18"/>
      <c r="BZ77" s="18"/>
      <c r="CA77" s="57"/>
      <c r="CB77" s="18"/>
      <c r="CC77" s="18"/>
      <c r="CD77" s="18"/>
      <c r="CE77" s="18"/>
      <c r="CF77" s="18"/>
      <c r="CG77" s="18"/>
      <c r="CH77" s="18"/>
      <c r="CI77" s="61"/>
      <c r="CJ77" s="18"/>
      <c r="CK77" s="18"/>
      <c r="CL77" s="18"/>
      <c r="CM77" s="57"/>
      <c r="CN77" s="18"/>
      <c r="CO77" s="18"/>
      <c r="CP77" s="18"/>
      <c r="CQ77" s="18"/>
      <c r="CR77" s="18"/>
      <c r="CS77" s="18"/>
      <c r="CT77" s="18"/>
      <c r="CU77" s="18"/>
      <c r="CV77" s="18"/>
      <c r="CW77" s="18"/>
      <c r="CX77" s="18"/>
      <c r="CY77" s="18"/>
      <c r="CZ77" s="18"/>
      <c r="DA77" s="18"/>
      <c r="DB77" s="19"/>
    </row>
    <row r="78" spans="1:106" s="5" customFormat="1" ht="30" customHeight="1" outlineLevel="1" x14ac:dyDescent="0.2">
      <c r="A78" s="29"/>
      <c r="B78" s="40" t="s">
        <v>97</v>
      </c>
      <c r="C78" s="44" t="s">
        <v>58</v>
      </c>
      <c r="D78" s="127"/>
      <c r="E78" s="122"/>
      <c r="F78" s="50"/>
      <c r="G78" s="21"/>
      <c r="H78" s="30"/>
      <c r="I78" s="30"/>
      <c r="J78" s="30"/>
      <c r="K78" s="21"/>
      <c r="L78" s="21"/>
      <c r="M78" s="21"/>
      <c r="N78" s="21"/>
      <c r="O78" s="21"/>
      <c r="P78" s="21"/>
      <c r="Q78" s="21"/>
      <c r="R78" s="21"/>
      <c r="S78" s="21"/>
      <c r="T78" s="21"/>
      <c r="U78" s="21"/>
      <c r="V78" s="21"/>
      <c r="W78" s="18"/>
      <c r="X78" s="18"/>
      <c r="Y78" s="18"/>
      <c r="Z78" s="18"/>
      <c r="AA78" s="18"/>
      <c r="AB78" s="18"/>
      <c r="AC78" s="18"/>
      <c r="AD78" s="18"/>
      <c r="AE78" s="18"/>
      <c r="AF78" s="18"/>
      <c r="AG78" s="18"/>
      <c r="AH78" s="18"/>
      <c r="AI78" s="18"/>
      <c r="AJ78" s="85"/>
      <c r="AK78" s="18"/>
      <c r="AL78" s="24"/>
      <c r="AM78" s="18"/>
      <c r="AN78" s="18"/>
      <c r="AO78" s="18"/>
      <c r="AP78" s="18"/>
      <c r="AQ78" s="18"/>
      <c r="AR78" s="61"/>
      <c r="AS78" s="18"/>
      <c r="AT78" s="18"/>
      <c r="AU78" s="18"/>
      <c r="AV78" s="57"/>
      <c r="AW78" s="18"/>
      <c r="AX78" s="18"/>
      <c r="AY78" s="18"/>
      <c r="AZ78" s="18"/>
      <c r="BA78" s="18"/>
      <c r="BB78" s="18"/>
      <c r="BC78" s="18"/>
      <c r="BD78" s="61"/>
      <c r="BE78" s="18"/>
      <c r="BF78" s="18"/>
      <c r="BG78" s="18"/>
      <c r="BH78" s="57"/>
      <c r="BI78" s="18"/>
      <c r="BJ78" s="18"/>
      <c r="BK78" s="18"/>
      <c r="BL78" s="18"/>
      <c r="BM78" s="18"/>
      <c r="BN78" s="18"/>
      <c r="BO78" s="18"/>
      <c r="BP78" s="61"/>
      <c r="BQ78" s="18"/>
      <c r="BR78" s="18"/>
      <c r="BS78" s="18"/>
      <c r="BT78" s="57"/>
      <c r="BU78" s="18"/>
      <c r="BV78" s="18"/>
      <c r="BW78" s="18"/>
      <c r="BX78" s="18"/>
      <c r="BY78" s="18"/>
      <c r="BZ78" s="18"/>
      <c r="CA78" s="57"/>
      <c r="CB78" s="18"/>
      <c r="CC78" s="18"/>
      <c r="CD78" s="18"/>
      <c r="CE78" s="18"/>
      <c r="CF78" s="18"/>
      <c r="CG78" s="18"/>
      <c r="CH78" s="18"/>
      <c r="CI78" s="61"/>
      <c r="CJ78" s="18"/>
      <c r="CK78" s="18"/>
      <c r="CL78" s="18"/>
      <c r="CM78" s="57"/>
      <c r="CN78" s="18"/>
      <c r="CO78" s="18"/>
      <c r="CP78" s="18"/>
      <c r="CQ78" s="18"/>
      <c r="CR78" s="18"/>
      <c r="CS78" s="18"/>
      <c r="CT78" s="18"/>
      <c r="CU78" s="18"/>
      <c r="CV78" s="18"/>
      <c r="CW78" s="18"/>
      <c r="CX78" s="18"/>
      <c r="CY78" s="18"/>
      <c r="CZ78" s="18"/>
      <c r="DA78" s="18"/>
      <c r="DB78" s="19"/>
    </row>
    <row r="79" spans="1:106" s="5" customFormat="1" ht="30" customHeight="1" outlineLevel="1" x14ac:dyDescent="0.2">
      <c r="A79" s="29"/>
      <c r="B79" s="40" t="s">
        <v>98</v>
      </c>
      <c r="C79" s="44" t="s">
        <v>59</v>
      </c>
      <c r="D79" s="127"/>
      <c r="E79" s="122"/>
      <c r="F79" s="50"/>
      <c r="G79" s="21"/>
      <c r="H79" s="30"/>
      <c r="I79" s="30"/>
      <c r="J79" s="30"/>
      <c r="K79" s="21"/>
      <c r="L79" s="21"/>
      <c r="M79" s="21"/>
      <c r="N79" s="21"/>
      <c r="O79" s="21"/>
      <c r="P79" s="21"/>
      <c r="Q79" s="21"/>
      <c r="R79" s="21"/>
      <c r="S79" s="21"/>
      <c r="T79" s="21"/>
      <c r="U79" s="21"/>
      <c r="V79" s="21"/>
      <c r="W79" s="18"/>
      <c r="X79" s="18"/>
      <c r="Y79" s="18"/>
      <c r="Z79" s="18"/>
      <c r="AA79" s="18"/>
      <c r="AB79" s="18"/>
      <c r="AC79" s="18"/>
      <c r="AD79" s="18"/>
      <c r="AE79" s="18"/>
      <c r="AF79" s="18"/>
      <c r="AG79" s="18"/>
      <c r="AH79" s="18"/>
      <c r="AI79" s="18"/>
      <c r="AJ79" s="85"/>
      <c r="AK79" s="85"/>
      <c r="AL79" s="23"/>
      <c r="AM79" s="18"/>
      <c r="AN79" s="18"/>
      <c r="AO79" s="18"/>
      <c r="AP79" s="18"/>
      <c r="AQ79" s="18"/>
      <c r="AR79" s="61"/>
      <c r="AS79" s="18"/>
      <c r="AT79" s="18"/>
      <c r="AU79" s="18"/>
      <c r="AV79" s="57"/>
      <c r="AW79" s="18"/>
      <c r="AX79" s="18"/>
      <c r="AY79" s="18"/>
      <c r="AZ79" s="18"/>
      <c r="BA79" s="18"/>
      <c r="BB79" s="18"/>
      <c r="BC79" s="18"/>
      <c r="BD79" s="61"/>
      <c r="BE79" s="18"/>
      <c r="BF79" s="18"/>
      <c r="BG79" s="18"/>
      <c r="BH79" s="57"/>
      <c r="BI79" s="18"/>
      <c r="BJ79" s="18"/>
      <c r="BK79" s="18"/>
      <c r="BL79" s="18"/>
      <c r="BM79" s="18"/>
      <c r="BN79" s="18"/>
      <c r="BO79" s="18"/>
      <c r="BP79" s="61"/>
      <c r="BQ79" s="18"/>
      <c r="BR79" s="18"/>
      <c r="BS79" s="18"/>
      <c r="BT79" s="57"/>
      <c r="BU79" s="18"/>
      <c r="BV79" s="18"/>
      <c r="BW79" s="18"/>
      <c r="BX79" s="18"/>
      <c r="BY79" s="18"/>
      <c r="BZ79" s="18"/>
      <c r="CA79" s="57"/>
      <c r="CB79" s="18"/>
      <c r="CC79" s="18"/>
      <c r="CD79" s="18"/>
      <c r="CE79" s="18"/>
      <c r="CF79" s="18"/>
      <c r="CG79" s="18"/>
      <c r="CH79" s="18"/>
      <c r="CI79" s="61"/>
      <c r="CJ79" s="18"/>
      <c r="CK79" s="18"/>
      <c r="CL79" s="18"/>
      <c r="CM79" s="57"/>
      <c r="CN79" s="18"/>
      <c r="CO79" s="18"/>
      <c r="CP79" s="18"/>
      <c r="CQ79" s="18"/>
      <c r="CR79" s="18"/>
      <c r="CS79" s="18"/>
      <c r="CT79" s="18"/>
      <c r="CU79" s="18"/>
      <c r="CV79" s="18"/>
      <c r="CW79" s="18"/>
      <c r="CX79" s="18"/>
      <c r="CY79" s="18"/>
      <c r="CZ79" s="18"/>
      <c r="DA79" s="18"/>
      <c r="DB79" s="19"/>
    </row>
    <row r="80" spans="1:106" s="5" customFormat="1" ht="30" customHeight="1" outlineLevel="1" x14ac:dyDescent="0.2">
      <c r="A80" s="29"/>
      <c r="B80" s="40" t="s">
        <v>99</v>
      </c>
      <c r="C80" s="44" t="s">
        <v>60</v>
      </c>
      <c r="D80" s="127"/>
      <c r="E80" s="122"/>
      <c r="F80" s="50"/>
      <c r="G80" s="21"/>
      <c r="H80" s="30"/>
      <c r="I80" s="30"/>
      <c r="J80" s="30"/>
      <c r="K80" s="21"/>
      <c r="L80" s="21"/>
      <c r="M80" s="21"/>
      <c r="N80" s="21"/>
      <c r="O80" s="21"/>
      <c r="P80" s="21"/>
      <c r="Q80" s="21"/>
      <c r="R80" s="21"/>
      <c r="S80" s="21"/>
      <c r="T80" s="21"/>
      <c r="U80" s="21"/>
      <c r="V80" s="21"/>
      <c r="W80" s="18"/>
      <c r="X80" s="18"/>
      <c r="Y80" s="18"/>
      <c r="Z80" s="18"/>
      <c r="AA80" s="18"/>
      <c r="AB80" s="18"/>
      <c r="AC80" s="18"/>
      <c r="AD80" s="18"/>
      <c r="AE80" s="18"/>
      <c r="AF80" s="18"/>
      <c r="AG80" s="18"/>
      <c r="AH80" s="18"/>
      <c r="AI80" s="18"/>
      <c r="AJ80" s="18"/>
      <c r="AK80" s="85"/>
      <c r="AL80" s="24"/>
      <c r="AM80" s="18"/>
      <c r="AN80" s="18"/>
      <c r="AO80" s="18"/>
      <c r="AP80" s="18"/>
      <c r="AQ80" s="18"/>
      <c r="AR80" s="61"/>
      <c r="AS80" s="18"/>
      <c r="AT80" s="18"/>
      <c r="AU80" s="18"/>
      <c r="AV80" s="57"/>
      <c r="AW80" s="18"/>
      <c r="AX80" s="18"/>
      <c r="AY80" s="18"/>
      <c r="AZ80" s="18"/>
      <c r="BA80" s="18"/>
      <c r="BB80" s="18"/>
      <c r="BC80" s="18"/>
      <c r="BD80" s="61"/>
      <c r="BE80" s="18"/>
      <c r="BF80" s="18"/>
      <c r="BG80" s="18"/>
      <c r="BH80" s="57"/>
      <c r="BI80" s="18"/>
      <c r="BJ80" s="18"/>
      <c r="BK80" s="18"/>
      <c r="BL80" s="18"/>
      <c r="BM80" s="18"/>
      <c r="BN80" s="18"/>
      <c r="BO80" s="18"/>
      <c r="BP80" s="61"/>
      <c r="BQ80" s="18"/>
      <c r="BR80" s="18"/>
      <c r="BS80" s="18"/>
      <c r="BT80" s="57"/>
      <c r="BU80" s="18"/>
      <c r="BV80" s="18"/>
      <c r="BW80" s="18"/>
      <c r="BX80" s="18"/>
      <c r="BY80" s="18"/>
      <c r="BZ80" s="18"/>
      <c r="CA80" s="57"/>
      <c r="CB80" s="18"/>
      <c r="CC80" s="18"/>
      <c r="CD80" s="18"/>
      <c r="CE80" s="18"/>
      <c r="CF80" s="18"/>
      <c r="CG80" s="18"/>
      <c r="CH80" s="18"/>
      <c r="CI80" s="61"/>
      <c r="CJ80" s="18"/>
      <c r="CK80" s="18"/>
      <c r="CL80" s="18"/>
      <c r="CM80" s="57"/>
      <c r="CN80" s="18"/>
      <c r="CO80" s="18"/>
      <c r="CP80" s="18"/>
      <c r="CQ80" s="18"/>
      <c r="CR80" s="18"/>
      <c r="CS80" s="18"/>
      <c r="CT80" s="18"/>
      <c r="CU80" s="18"/>
      <c r="CV80" s="18"/>
      <c r="CW80" s="18"/>
      <c r="CX80" s="18"/>
      <c r="CY80" s="18"/>
      <c r="CZ80" s="18"/>
      <c r="DA80" s="18"/>
      <c r="DB80" s="19"/>
    </row>
    <row r="81" spans="1:106" s="5" customFormat="1" ht="30" customHeight="1" outlineLevel="1" x14ac:dyDescent="0.2">
      <c r="A81" s="29"/>
      <c r="B81" s="40" t="s">
        <v>100</v>
      </c>
      <c r="C81" s="44" t="s">
        <v>61</v>
      </c>
      <c r="D81" s="127"/>
      <c r="E81" s="122"/>
      <c r="F81" s="50"/>
      <c r="G81" s="21"/>
      <c r="H81" s="30"/>
      <c r="I81" s="30"/>
      <c r="J81" s="30"/>
      <c r="K81" s="21"/>
      <c r="L81" s="21"/>
      <c r="M81" s="21"/>
      <c r="N81" s="21"/>
      <c r="O81" s="21"/>
      <c r="P81" s="21"/>
      <c r="Q81" s="21"/>
      <c r="R81" s="21"/>
      <c r="S81" s="21"/>
      <c r="T81" s="21"/>
      <c r="U81" s="21"/>
      <c r="V81" s="21"/>
      <c r="W81" s="18"/>
      <c r="X81" s="18"/>
      <c r="Y81" s="18"/>
      <c r="Z81" s="18"/>
      <c r="AA81" s="18"/>
      <c r="AB81" s="18"/>
      <c r="AC81" s="18"/>
      <c r="AD81" s="18"/>
      <c r="AE81" s="18"/>
      <c r="AF81" s="18"/>
      <c r="AG81" s="18"/>
      <c r="AH81" s="18"/>
      <c r="AI81" s="18"/>
      <c r="AJ81" s="18"/>
      <c r="AK81" s="85"/>
      <c r="AL81" s="24"/>
      <c r="AM81" s="18"/>
      <c r="AN81" s="18"/>
      <c r="AO81" s="18"/>
      <c r="AP81" s="18"/>
      <c r="AQ81" s="18"/>
      <c r="AR81" s="61"/>
      <c r="AS81" s="18"/>
      <c r="AT81" s="18"/>
      <c r="AU81" s="18"/>
      <c r="AV81" s="57"/>
      <c r="AW81" s="18"/>
      <c r="AX81" s="18"/>
      <c r="AY81" s="18"/>
      <c r="AZ81" s="18"/>
      <c r="BA81" s="18"/>
      <c r="BB81" s="18"/>
      <c r="BC81" s="18"/>
      <c r="BD81" s="61"/>
      <c r="BE81" s="18"/>
      <c r="BF81" s="18"/>
      <c r="BG81" s="18"/>
      <c r="BH81" s="57"/>
      <c r="BI81" s="18"/>
      <c r="BJ81" s="18"/>
      <c r="BK81" s="18"/>
      <c r="BL81" s="18"/>
      <c r="BM81" s="18"/>
      <c r="BN81" s="18"/>
      <c r="BO81" s="18"/>
      <c r="BP81" s="61"/>
      <c r="BQ81" s="18"/>
      <c r="BR81" s="18"/>
      <c r="BS81" s="18"/>
      <c r="BT81" s="57"/>
      <c r="BU81" s="18"/>
      <c r="BV81" s="18"/>
      <c r="BW81" s="18"/>
      <c r="BX81" s="18"/>
      <c r="BY81" s="18"/>
      <c r="BZ81" s="18"/>
      <c r="CA81" s="57"/>
      <c r="CB81" s="18"/>
      <c r="CC81" s="18"/>
      <c r="CD81" s="18"/>
      <c r="CE81" s="18"/>
      <c r="CF81" s="18"/>
      <c r="CG81" s="18"/>
      <c r="CH81" s="18"/>
      <c r="CI81" s="61"/>
      <c r="CJ81" s="18"/>
      <c r="CK81" s="18"/>
      <c r="CL81" s="18"/>
      <c r="CM81" s="57"/>
      <c r="CN81" s="18"/>
      <c r="CO81" s="18"/>
      <c r="CP81" s="18"/>
      <c r="CQ81" s="18"/>
      <c r="CR81" s="18"/>
      <c r="CS81" s="18"/>
      <c r="CT81" s="18"/>
      <c r="CU81" s="18"/>
      <c r="CV81" s="18"/>
      <c r="CW81" s="18"/>
      <c r="CX81" s="18"/>
      <c r="CY81" s="18"/>
      <c r="CZ81" s="18"/>
      <c r="DA81" s="18"/>
      <c r="DB81" s="19"/>
    </row>
    <row r="82" spans="1:106" s="5" customFormat="1" ht="30" customHeight="1" outlineLevel="1" x14ac:dyDescent="0.2">
      <c r="A82" s="29"/>
      <c r="B82" s="40" t="s">
        <v>171</v>
      </c>
      <c r="C82" s="44" t="s">
        <v>66</v>
      </c>
      <c r="D82" s="127"/>
      <c r="E82" s="122"/>
      <c r="F82" s="50"/>
      <c r="G82" s="21"/>
      <c r="H82" s="30"/>
      <c r="I82" s="30"/>
      <c r="J82" s="30"/>
      <c r="K82" s="21"/>
      <c r="L82" s="21"/>
      <c r="M82" s="21"/>
      <c r="N82" s="21"/>
      <c r="O82" s="21"/>
      <c r="P82" s="21"/>
      <c r="Q82" s="21"/>
      <c r="R82" s="21"/>
      <c r="S82" s="21"/>
      <c r="T82" s="21"/>
      <c r="U82" s="21"/>
      <c r="V82" s="21"/>
      <c r="W82" s="18"/>
      <c r="X82" s="18"/>
      <c r="Y82" s="18"/>
      <c r="Z82" s="18"/>
      <c r="AA82" s="18"/>
      <c r="AB82" s="18"/>
      <c r="AC82" s="18"/>
      <c r="AD82" s="18"/>
      <c r="AE82" s="18"/>
      <c r="AF82" s="18"/>
      <c r="AG82" s="18"/>
      <c r="AH82" s="18"/>
      <c r="AI82" s="18"/>
      <c r="AJ82" s="18"/>
      <c r="AK82" s="18"/>
      <c r="AL82" s="85"/>
      <c r="AM82" s="18"/>
      <c r="AN82" s="18"/>
      <c r="AO82" s="18"/>
      <c r="AP82" s="18"/>
      <c r="AQ82" s="18"/>
      <c r="AR82" s="61"/>
      <c r="AS82" s="18"/>
      <c r="AT82" s="18"/>
      <c r="AU82" s="18"/>
      <c r="AV82" s="57"/>
      <c r="AW82" s="18"/>
      <c r="AX82" s="18"/>
      <c r="AY82" s="18"/>
      <c r="AZ82" s="18"/>
      <c r="BA82" s="18"/>
      <c r="BB82" s="18"/>
      <c r="BC82" s="18"/>
      <c r="BD82" s="61"/>
      <c r="BE82" s="18"/>
      <c r="BF82" s="18"/>
      <c r="BG82" s="18"/>
      <c r="BH82" s="57"/>
      <c r="BI82" s="18"/>
      <c r="BJ82" s="18"/>
      <c r="BK82" s="18"/>
      <c r="BL82" s="18"/>
      <c r="BM82" s="18"/>
      <c r="BN82" s="18"/>
      <c r="BO82" s="18"/>
      <c r="BP82" s="61"/>
      <c r="BQ82" s="18"/>
      <c r="BR82" s="18"/>
      <c r="BS82" s="18"/>
      <c r="BT82" s="57"/>
      <c r="BU82" s="18"/>
      <c r="BV82" s="18"/>
      <c r="BW82" s="18"/>
      <c r="BX82" s="18"/>
      <c r="BY82" s="18"/>
      <c r="BZ82" s="18"/>
      <c r="CA82" s="57"/>
      <c r="CB82" s="18"/>
      <c r="CC82" s="18"/>
      <c r="CD82" s="18"/>
      <c r="CE82" s="18"/>
      <c r="CF82" s="18"/>
      <c r="CG82" s="18"/>
      <c r="CH82" s="18"/>
      <c r="CI82" s="61"/>
      <c r="CJ82" s="18"/>
      <c r="CK82" s="18"/>
      <c r="CL82" s="18"/>
      <c r="CM82" s="57"/>
      <c r="CN82" s="18"/>
      <c r="CO82" s="18"/>
      <c r="CP82" s="18"/>
      <c r="CQ82" s="18"/>
      <c r="CR82" s="18"/>
      <c r="CS82" s="18"/>
      <c r="CT82" s="18"/>
      <c r="CU82" s="18"/>
      <c r="CV82" s="18"/>
      <c r="CW82" s="18"/>
      <c r="CX82" s="18"/>
      <c r="CY82" s="18"/>
      <c r="CZ82" s="18"/>
      <c r="DA82" s="18"/>
      <c r="DB82" s="19"/>
    </row>
    <row r="83" spans="1:106" s="5" customFormat="1" ht="30" customHeight="1" outlineLevel="1" x14ac:dyDescent="0.2">
      <c r="A83" s="29"/>
      <c r="B83" s="40" t="s">
        <v>172</v>
      </c>
      <c r="C83" s="44" t="s">
        <v>78</v>
      </c>
      <c r="D83" s="151"/>
      <c r="E83" s="123"/>
      <c r="F83" s="51"/>
      <c r="G83" s="108"/>
      <c r="H83" s="30"/>
      <c r="I83" s="30"/>
      <c r="J83" s="30"/>
      <c r="K83" s="25"/>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87">
        <v>1</v>
      </c>
      <c r="AM83" s="87">
        <v>1</v>
      </c>
      <c r="AN83" s="87">
        <v>1</v>
      </c>
      <c r="AO83" s="87">
        <v>1</v>
      </c>
      <c r="AP83" s="87">
        <v>1</v>
      </c>
      <c r="AQ83" s="87">
        <v>1</v>
      </c>
      <c r="AR83" s="87">
        <v>1</v>
      </c>
      <c r="AS83" s="87">
        <v>1</v>
      </c>
      <c r="AT83" s="87">
        <v>1</v>
      </c>
      <c r="AU83" s="87">
        <v>1</v>
      </c>
      <c r="AV83" s="87">
        <v>1</v>
      </c>
      <c r="AW83" s="87">
        <v>1</v>
      </c>
      <c r="AX83" s="87">
        <v>1</v>
      </c>
      <c r="AY83" s="87">
        <v>1</v>
      </c>
      <c r="AZ83" s="87">
        <v>1</v>
      </c>
      <c r="BA83" s="87">
        <v>1</v>
      </c>
      <c r="BB83" s="87">
        <v>1</v>
      </c>
      <c r="BC83" s="87">
        <v>1</v>
      </c>
      <c r="BD83" s="87">
        <v>1</v>
      </c>
      <c r="BE83" s="87">
        <v>1</v>
      </c>
      <c r="BF83" s="87">
        <v>1</v>
      </c>
      <c r="BG83" s="87">
        <v>1</v>
      </c>
      <c r="BH83" s="87">
        <v>1</v>
      </c>
      <c r="BI83" s="87">
        <v>1</v>
      </c>
      <c r="BJ83" s="87">
        <v>1</v>
      </c>
      <c r="BK83" s="87">
        <v>1</v>
      </c>
      <c r="BL83" s="87">
        <v>1</v>
      </c>
      <c r="BM83" s="87">
        <v>1</v>
      </c>
      <c r="BN83" s="87">
        <v>1</v>
      </c>
      <c r="BO83" s="87">
        <v>1</v>
      </c>
      <c r="BP83" s="87">
        <v>1</v>
      </c>
      <c r="BQ83" s="87">
        <v>1</v>
      </c>
      <c r="BR83" s="87">
        <v>1</v>
      </c>
      <c r="BS83" s="87">
        <v>1</v>
      </c>
      <c r="BT83" s="87">
        <v>1</v>
      </c>
      <c r="BU83" s="87">
        <v>1</v>
      </c>
      <c r="BV83" s="87">
        <v>1</v>
      </c>
      <c r="BW83" s="87">
        <v>1</v>
      </c>
      <c r="BX83" s="87">
        <v>1</v>
      </c>
      <c r="BY83" s="87">
        <v>1</v>
      </c>
      <c r="BZ83" s="87">
        <v>1</v>
      </c>
      <c r="CA83" s="87">
        <v>1</v>
      </c>
      <c r="CB83" s="87">
        <v>1</v>
      </c>
      <c r="CC83" s="87">
        <v>1</v>
      </c>
      <c r="CD83" s="87">
        <v>1</v>
      </c>
      <c r="CE83" s="87">
        <v>1</v>
      </c>
      <c r="CF83" s="87">
        <v>1</v>
      </c>
      <c r="CG83" s="87">
        <v>1</v>
      </c>
      <c r="CH83" s="87">
        <v>1</v>
      </c>
      <c r="CI83" s="87">
        <v>1</v>
      </c>
      <c r="CJ83" s="87">
        <v>1</v>
      </c>
      <c r="CK83" s="87">
        <v>1</v>
      </c>
      <c r="CL83" s="87">
        <v>1</v>
      </c>
      <c r="CM83" s="87">
        <v>1</v>
      </c>
      <c r="CN83" s="87">
        <v>1</v>
      </c>
      <c r="CO83" s="87">
        <v>1</v>
      </c>
      <c r="CP83" s="87">
        <v>1</v>
      </c>
      <c r="CQ83" s="87">
        <v>1</v>
      </c>
      <c r="CR83" s="87">
        <v>1</v>
      </c>
      <c r="CS83" s="87">
        <v>1</v>
      </c>
      <c r="CT83" s="87">
        <v>1</v>
      </c>
      <c r="CU83" s="87">
        <v>1</v>
      </c>
      <c r="CV83" s="87">
        <v>1</v>
      </c>
      <c r="CW83" s="87">
        <v>1</v>
      </c>
      <c r="CX83" s="87">
        <v>1</v>
      </c>
      <c r="CY83" s="87">
        <v>1</v>
      </c>
      <c r="CZ83" s="87">
        <v>1</v>
      </c>
      <c r="DA83" s="80"/>
      <c r="DB83" s="81"/>
    </row>
    <row r="84" spans="1:106" s="5" customFormat="1" ht="93.75" customHeight="1" outlineLevel="1" x14ac:dyDescent="0.25">
      <c r="A84" s="29"/>
      <c r="B84" s="41" t="s">
        <v>37</v>
      </c>
      <c r="C84" s="42" t="str">
        <f>'Impartire CL'!C11</f>
        <v>Reabilitarea retelei electrice de medie tensiune, trecerea de la 6kV la 20kV pentru frontul de captare si uzina de apa Martinesti din administrarea APASERV SATU MARE S.A., jud. Satu Mare
POIM-SM-CL-01</v>
      </c>
      <c r="D84" s="126" t="s">
        <v>9</v>
      </c>
      <c r="E84" s="124">
        <f>'Impartire CL'!E11</f>
        <v>4436.4854527036914</v>
      </c>
      <c r="F84" s="53">
        <f>SUM(K94:DB94)</f>
        <v>59</v>
      </c>
      <c r="G84" s="155"/>
      <c r="H84" s="156"/>
      <c r="I84" s="156"/>
      <c r="J84" s="156"/>
      <c r="K84" s="156"/>
      <c r="L84" s="156"/>
      <c r="M84" s="156"/>
      <c r="N84" s="156"/>
      <c r="O84" s="156"/>
      <c r="P84" s="156"/>
      <c r="Q84" s="156"/>
      <c r="R84" s="156"/>
      <c r="S84" s="156"/>
      <c r="T84" s="156"/>
      <c r="U84" s="156"/>
      <c r="V84" s="156"/>
      <c r="W84" s="156"/>
      <c r="X84" s="156"/>
      <c r="Y84" s="156"/>
      <c r="Z84" s="156"/>
      <c r="AA84" s="156"/>
      <c r="AB84" s="156"/>
      <c r="AC84" s="156"/>
      <c r="AD84" s="156"/>
      <c r="AE84" s="156"/>
      <c r="AF84" s="156"/>
      <c r="AG84" s="156"/>
      <c r="AH84" s="156"/>
      <c r="AI84" s="156"/>
      <c r="AJ84" s="156"/>
      <c r="AK84" s="156"/>
      <c r="AL84" s="156"/>
      <c r="AM84" s="156"/>
      <c r="AN84" s="156"/>
      <c r="AO84" s="156"/>
      <c r="AP84" s="156"/>
      <c r="AQ84" s="156"/>
      <c r="AR84" s="156"/>
      <c r="AS84" s="156"/>
      <c r="AT84" s="156"/>
      <c r="AU84" s="156"/>
      <c r="AV84" s="156"/>
      <c r="AW84" s="156"/>
      <c r="AX84" s="156"/>
      <c r="AY84" s="156"/>
      <c r="AZ84" s="156"/>
      <c r="BA84" s="156"/>
      <c r="BB84" s="156"/>
      <c r="BC84" s="156"/>
      <c r="BD84" s="156"/>
      <c r="BE84" s="156"/>
      <c r="BF84" s="156"/>
      <c r="BG84" s="156"/>
      <c r="BH84" s="156"/>
      <c r="BI84" s="156"/>
      <c r="BJ84" s="156"/>
      <c r="BK84" s="156"/>
      <c r="BL84" s="156"/>
      <c r="BM84" s="156"/>
      <c r="BN84" s="156"/>
      <c r="BO84" s="156"/>
      <c r="BP84" s="156"/>
      <c r="BQ84" s="156"/>
      <c r="BR84" s="156"/>
      <c r="BS84" s="156"/>
      <c r="BT84" s="156"/>
      <c r="BU84" s="156"/>
      <c r="BV84" s="156"/>
      <c r="BW84" s="156"/>
      <c r="BX84" s="156"/>
      <c r="BY84" s="156"/>
      <c r="BZ84" s="156"/>
      <c r="CA84" s="156"/>
      <c r="CB84" s="156"/>
      <c r="CC84" s="156"/>
      <c r="CD84" s="156"/>
      <c r="CE84" s="156"/>
      <c r="CF84" s="156"/>
      <c r="CG84" s="156"/>
      <c r="CH84" s="156"/>
      <c r="CI84" s="156"/>
      <c r="CJ84" s="156"/>
      <c r="CK84" s="156"/>
      <c r="CL84" s="156"/>
      <c r="CM84" s="156"/>
      <c r="CN84" s="156"/>
      <c r="CO84" s="156"/>
      <c r="CP84" s="156"/>
      <c r="CQ84" s="156"/>
      <c r="CR84" s="156"/>
      <c r="CS84" s="156"/>
      <c r="CT84" s="156"/>
      <c r="CU84" s="156"/>
      <c r="CV84" s="156"/>
      <c r="CW84" s="156"/>
      <c r="CX84" s="156"/>
      <c r="CY84" s="156"/>
      <c r="CZ84" s="156"/>
      <c r="DA84" s="156"/>
      <c r="DB84" s="157"/>
    </row>
    <row r="85" spans="1:106" s="5" customFormat="1" ht="30" customHeight="1" outlineLevel="1" x14ac:dyDescent="0.35">
      <c r="A85" s="29"/>
      <c r="B85" s="40" t="s">
        <v>17</v>
      </c>
      <c r="C85" s="43" t="s">
        <v>54</v>
      </c>
      <c r="D85" s="127"/>
      <c r="E85" s="125"/>
      <c r="F85" s="49"/>
      <c r="G85" s="21"/>
      <c r="H85" s="30"/>
      <c r="I85" s="30"/>
      <c r="J85" s="30"/>
      <c r="K85" s="65"/>
      <c r="L85" s="18"/>
      <c r="M85" s="18"/>
      <c r="N85" s="18"/>
      <c r="O85" s="18"/>
      <c r="P85" s="65"/>
      <c r="Q85" s="18"/>
      <c r="R85" s="18"/>
      <c r="S85" s="18"/>
      <c r="T85" s="65"/>
      <c r="U85" s="18"/>
      <c r="V85" s="18"/>
      <c r="W85" s="18"/>
      <c r="X85" s="18"/>
      <c r="Y85" s="18"/>
      <c r="Z85" s="18"/>
      <c r="AA85" s="61"/>
      <c r="AB85" s="18"/>
      <c r="AC85" s="18"/>
      <c r="AD85" s="18"/>
      <c r="AE85" s="57"/>
      <c r="AF85" s="18"/>
      <c r="AG85" s="18"/>
      <c r="AH85" s="98"/>
      <c r="AI85" s="18"/>
      <c r="AJ85" s="18"/>
      <c r="AK85" s="18"/>
      <c r="AL85" s="18"/>
      <c r="AM85" s="61"/>
      <c r="AN85" s="18"/>
      <c r="AO85" s="18"/>
      <c r="AP85" s="18"/>
      <c r="AQ85" s="57"/>
      <c r="AR85" s="18"/>
      <c r="AS85" s="18"/>
      <c r="AT85" s="18"/>
      <c r="AU85" s="18"/>
      <c r="AV85" s="18"/>
      <c r="AW85" s="18"/>
      <c r="AX85" s="18"/>
      <c r="AY85" s="61"/>
      <c r="AZ85" s="18"/>
      <c r="BA85" s="18"/>
      <c r="BB85" s="18"/>
      <c r="BC85" s="57"/>
      <c r="BD85" s="18"/>
      <c r="BE85" s="18"/>
      <c r="BF85" s="18"/>
      <c r="BG85" s="18"/>
      <c r="BH85" s="18"/>
      <c r="BI85" s="18"/>
      <c r="BJ85" s="18"/>
      <c r="BK85" s="61"/>
      <c r="BL85" s="18"/>
      <c r="BM85" s="18"/>
      <c r="BN85" s="18"/>
      <c r="BO85" s="57"/>
      <c r="BP85" s="18"/>
      <c r="BQ85" s="18"/>
      <c r="BR85" s="18"/>
      <c r="BS85" s="18"/>
      <c r="BT85" s="18"/>
      <c r="BU85" s="18"/>
      <c r="BV85" s="18"/>
      <c r="BW85" s="61"/>
      <c r="BX85" s="18"/>
      <c r="BY85" s="18"/>
      <c r="BZ85" s="18"/>
      <c r="CA85" s="57"/>
      <c r="CB85" s="18"/>
      <c r="CC85" s="18"/>
      <c r="CD85" s="18"/>
      <c r="CE85" s="18"/>
      <c r="CF85" s="18"/>
      <c r="CG85" s="18"/>
      <c r="CH85" s="18"/>
      <c r="CI85" s="61"/>
      <c r="CJ85" s="18"/>
      <c r="CK85" s="18"/>
      <c r="CL85" s="18"/>
      <c r="CM85" s="57"/>
      <c r="CN85" s="18"/>
      <c r="CO85" s="18"/>
      <c r="CP85" s="18"/>
      <c r="CQ85" s="18"/>
      <c r="CR85" s="18"/>
      <c r="CS85" s="18"/>
      <c r="CT85" s="18"/>
      <c r="CU85" s="18"/>
      <c r="CV85" s="18"/>
      <c r="CW85" s="18"/>
      <c r="CX85" s="18"/>
      <c r="CY85" s="18"/>
      <c r="CZ85" s="18"/>
      <c r="DA85" s="18"/>
      <c r="DB85" s="19"/>
    </row>
    <row r="86" spans="1:106" s="5" customFormat="1" ht="30" customHeight="1" outlineLevel="1" x14ac:dyDescent="0.2">
      <c r="A86" s="29"/>
      <c r="B86" s="40" t="s">
        <v>18</v>
      </c>
      <c r="C86" s="44" t="s">
        <v>55</v>
      </c>
      <c r="D86" s="127"/>
      <c r="E86" s="125"/>
      <c r="F86" s="50"/>
      <c r="G86" s="21"/>
      <c r="H86" s="30"/>
      <c r="I86" s="30"/>
      <c r="J86" s="30"/>
      <c r="K86" s="20"/>
      <c r="L86" s="18"/>
      <c r="M86" s="18"/>
      <c r="N86" s="18"/>
      <c r="O86" s="18"/>
      <c r="P86" s="18"/>
      <c r="Q86" s="18"/>
      <c r="R86" s="18"/>
      <c r="S86" s="18"/>
      <c r="T86" s="18"/>
      <c r="U86" s="18"/>
      <c r="V86" s="18"/>
      <c r="W86" s="18"/>
      <c r="X86" s="18"/>
      <c r="Y86" s="18"/>
      <c r="Z86" s="18"/>
      <c r="AA86" s="18"/>
      <c r="AB86" s="18"/>
      <c r="AC86" s="18"/>
      <c r="AD86" s="18"/>
      <c r="AE86" s="18"/>
      <c r="AF86" s="18"/>
      <c r="AG86" s="57"/>
      <c r="AH86" s="98"/>
      <c r="AI86" s="18"/>
      <c r="AJ86" s="18"/>
      <c r="AK86" s="18"/>
      <c r="AL86" s="18"/>
      <c r="AM86" s="18"/>
      <c r="AN86" s="18"/>
      <c r="AO86" s="61"/>
      <c r="AP86" s="18"/>
      <c r="AQ86" s="18"/>
      <c r="AR86" s="18"/>
      <c r="AS86" s="57"/>
      <c r="AT86" s="18"/>
      <c r="AU86" s="18"/>
      <c r="AV86" s="18"/>
      <c r="AW86" s="18"/>
      <c r="AX86" s="18"/>
      <c r="AY86" s="18"/>
      <c r="AZ86" s="18"/>
      <c r="BA86" s="61"/>
      <c r="BB86" s="18"/>
      <c r="BC86" s="18"/>
      <c r="BD86" s="18"/>
      <c r="BE86" s="57"/>
      <c r="BF86" s="18"/>
      <c r="BG86" s="18"/>
      <c r="BH86" s="18"/>
      <c r="BI86" s="18"/>
      <c r="BJ86" s="18"/>
      <c r="BK86" s="61"/>
      <c r="BL86" s="18"/>
      <c r="BM86" s="18"/>
      <c r="BN86" s="18"/>
      <c r="BO86" s="57"/>
      <c r="BP86" s="18"/>
      <c r="BQ86" s="18"/>
      <c r="BR86" s="18"/>
      <c r="BS86" s="18"/>
      <c r="BT86" s="18"/>
      <c r="BU86" s="18"/>
      <c r="BV86" s="18"/>
      <c r="BW86" s="61"/>
      <c r="BX86" s="18"/>
      <c r="BY86" s="18"/>
      <c r="BZ86" s="18"/>
      <c r="CA86" s="57"/>
      <c r="CB86" s="18"/>
      <c r="CC86" s="18"/>
      <c r="CD86" s="18"/>
      <c r="CE86" s="18"/>
      <c r="CF86" s="18"/>
      <c r="CG86" s="18"/>
      <c r="CH86" s="18"/>
      <c r="CI86" s="61"/>
      <c r="CJ86" s="18"/>
      <c r="CK86" s="18"/>
      <c r="CL86" s="18"/>
      <c r="CM86" s="57"/>
      <c r="CN86" s="18"/>
      <c r="CO86" s="18"/>
      <c r="CP86" s="18"/>
      <c r="CQ86" s="18"/>
      <c r="CR86" s="18"/>
      <c r="CS86" s="18"/>
      <c r="CT86" s="18"/>
      <c r="CU86" s="18"/>
      <c r="CV86" s="18"/>
      <c r="CW86" s="18"/>
      <c r="CX86" s="18"/>
      <c r="CY86" s="18"/>
      <c r="CZ86" s="18"/>
      <c r="DA86" s="18"/>
      <c r="DB86" s="19"/>
    </row>
    <row r="87" spans="1:106" s="5" customFormat="1" ht="30" customHeight="1" outlineLevel="1" x14ac:dyDescent="0.35">
      <c r="A87" s="29"/>
      <c r="B87" s="40" t="s">
        <v>101</v>
      </c>
      <c r="C87" s="43" t="s">
        <v>56</v>
      </c>
      <c r="D87" s="127"/>
      <c r="E87" s="125"/>
      <c r="F87" s="49"/>
      <c r="G87" s="21"/>
      <c r="H87" s="30"/>
      <c r="I87" s="30"/>
      <c r="J87" s="30"/>
      <c r="K87" s="18"/>
      <c r="L87" s="18"/>
      <c r="M87" s="18"/>
      <c r="N87" s="18"/>
      <c r="O87" s="18"/>
      <c r="P87" s="18"/>
      <c r="Q87" s="18"/>
      <c r="R87" s="18"/>
      <c r="S87" s="18"/>
      <c r="T87" s="18"/>
      <c r="U87" s="18"/>
      <c r="V87" s="18"/>
      <c r="W87" s="18"/>
      <c r="X87" s="18"/>
      <c r="Y87" s="18"/>
      <c r="Z87" s="18"/>
      <c r="AA87" s="18"/>
      <c r="AB87" s="18"/>
      <c r="AC87" s="18"/>
      <c r="AD87" s="18"/>
      <c r="AE87" s="18"/>
      <c r="AF87" s="18"/>
      <c r="AG87" s="57"/>
      <c r="AH87" s="98"/>
      <c r="AI87" s="98"/>
      <c r="AJ87" s="18"/>
      <c r="AK87" s="18"/>
      <c r="AL87" s="18"/>
      <c r="AM87" s="18"/>
      <c r="AN87" s="18"/>
      <c r="AO87" s="61"/>
      <c r="AP87" s="18"/>
      <c r="AQ87" s="18"/>
      <c r="AR87" s="18"/>
      <c r="AS87" s="57"/>
      <c r="AT87" s="18"/>
      <c r="AU87" s="18"/>
      <c r="AV87" s="18"/>
      <c r="AW87" s="18"/>
      <c r="AX87" s="18"/>
      <c r="AY87" s="18"/>
      <c r="AZ87" s="18"/>
      <c r="BA87" s="61"/>
      <c r="BB87" s="18"/>
      <c r="BC87" s="18"/>
      <c r="BD87" s="18"/>
      <c r="BE87" s="57"/>
      <c r="BF87" s="18"/>
      <c r="BG87" s="18"/>
      <c r="BH87" s="18"/>
      <c r="BI87" s="18"/>
      <c r="BJ87" s="18"/>
      <c r="BK87" s="61"/>
      <c r="BL87" s="18"/>
      <c r="BM87" s="18"/>
      <c r="BN87" s="18"/>
      <c r="BO87" s="57"/>
      <c r="BP87" s="18"/>
      <c r="BQ87" s="18"/>
      <c r="BR87" s="18"/>
      <c r="BS87" s="18"/>
      <c r="BT87" s="18"/>
      <c r="BU87" s="18"/>
      <c r="BV87" s="18"/>
      <c r="BW87" s="61"/>
      <c r="BX87" s="18"/>
      <c r="BY87" s="18"/>
      <c r="BZ87" s="18"/>
      <c r="CA87" s="57"/>
      <c r="CB87" s="18"/>
      <c r="CC87" s="18"/>
      <c r="CD87" s="18"/>
      <c r="CE87" s="18"/>
      <c r="CF87" s="18"/>
      <c r="CG87" s="18"/>
      <c r="CH87" s="18"/>
      <c r="CI87" s="61"/>
      <c r="CJ87" s="18"/>
      <c r="CK87" s="18"/>
      <c r="CL87" s="18"/>
      <c r="CM87" s="57"/>
      <c r="CN87" s="18"/>
      <c r="CO87" s="18"/>
      <c r="CP87" s="18"/>
      <c r="CQ87" s="18"/>
      <c r="CR87" s="18"/>
      <c r="CS87" s="18"/>
      <c r="CT87" s="18"/>
      <c r="CU87" s="18"/>
      <c r="CV87" s="18"/>
      <c r="CW87" s="18"/>
      <c r="CX87" s="18"/>
      <c r="CY87" s="18"/>
      <c r="CZ87" s="18"/>
      <c r="DA87" s="18"/>
      <c r="DB87" s="19"/>
    </row>
    <row r="88" spans="1:106" s="5" customFormat="1" ht="30" customHeight="1" outlineLevel="1" x14ac:dyDescent="0.2">
      <c r="A88" s="29"/>
      <c r="B88" s="40" t="s">
        <v>102</v>
      </c>
      <c r="C88" s="64" t="s">
        <v>57</v>
      </c>
      <c r="D88" s="127"/>
      <c r="E88" s="125"/>
      <c r="F88" s="50"/>
      <c r="G88" s="21"/>
      <c r="H88" s="30"/>
      <c r="I88" s="30"/>
      <c r="J88" s="30"/>
      <c r="K88" s="20"/>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99"/>
      <c r="AK88" s="18"/>
      <c r="AL88" s="18"/>
      <c r="AM88" s="24"/>
      <c r="AN88" s="18"/>
      <c r="AO88" s="18"/>
      <c r="AP88" s="18"/>
      <c r="AQ88" s="18"/>
      <c r="AR88" s="18"/>
      <c r="AS88" s="18"/>
      <c r="AT88" s="61"/>
      <c r="AU88" s="18"/>
      <c r="AV88" s="18"/>
      <c r="AW88" s="18"/>
      <c r="AX88" s="57"/>
      <c r="AY88" s="18"/>
      <c r="AZ88" s="18"/>
      <c r="BA88" s="18"/>
      <c r="BB88" s="18"/>
      <c r="BC88" s="18"/>
      <c r="BD88" s="18"/>
      <c r="BE88" s="18"/>
      <c r="BF88" s="61"/>
      <c r="BG88" s="18"/>
      <c r="BH88" s="18"/>
      <c r="BI88" s="18"/>
      <c r="BJ88" s="57"/>
      <c r="BK88" s="18"/>
      <c r="BL88" s="18"/>
      <c r="BM88" s="18"/>
      <c r="BN88" s="18"/>
      <c r="BO88" s="18"/>
      <c r="BP88" s="61"/>
      <c r="BQ88" s="18"/>
      <c r="BR88" s="18"/>
      <c r="BS88" s="18"/>
      <c r="BT88" s="57"/>
      <c r="BU88" s="18"/>
      <c r="BV88" s="18"/>
      <c r="BW88" s="18"/>
      <c r="BX88" s="18"/>
      <c r="BY88" s="18"/>
      <c r="BZ88" s="18"/>
      <c r="CA88" s="18"/>
      <c r="CB88" s="61"/>
      <c r="CC88" s="18"/>
      <c r="CD88" s="18"/>
      <c r="CE88" s="18"/>
      <c r="CF88" s="57"/>
      <c r="CG88" s="18"/>
      <c r="CH88" s="18"/>
      <c r="CI88" s="18"/>
      <c r="CJ88" s="18"/>
      <c r="CK88" s="18"/>
      <c r="CL88" s="18"/>
      <c r="CM88" s="18"/>
      <c r="CN88" s="61"/>
      <c r="CO88" s="18"/>
      <c r="CP88" s="18"/>
      <c r="CQ88" s="18"/>
      <c r="CR88" s="57"/>
      <c r="CS88" s="18"/>
      <c r="CT88" s="18"/>
      <c r="CU88" s="18"/>
      <c r="CV88" s="18"/>
      <c r="CW88" s="18"/>
      <c r="CX88" s="18"/>
      <c r="CY88" s="18"/>
      <c r="CZ88" s="18"/>
      <c r="DA88" s="18"/>
      <c r="DB88" s="19"/>
    </row>
    <row r="89" spans="1:106" s="5" customFormat="1" ht="30" customHeight="1" outlineLevel="1" x14ac:dyDescent="0.2">
      <c r="A89" s="29"/>
      <c r="B89" s="40" t="s">
        <v>103</v>
      </c>
      <c r="C89" s="44" t="s">
        <v>58</v>
      </c>
      <c r="D89" s="127"/>
      <c r="E89" s="125"/>
      <c r="F89" s="50"/>
      <c r="G89" s="21"/>
      <c r="H89" s="30"/>
      <c r="I89" s="30"/>
      <c r="J89" s="30"/>
      <c r="K89" s="20"/>
      <c r="L89" s="18"/>
      <c r="M89" s="18"/>
      <c r="N89" s="18"/>
      <c r="O89" s="18"/>
      <c r="P89" s="18"/>
      <c r="Q89" s="18"/>
      <c r="R89" s="18"/>
      <c r="S89" s="18"/>
      <c r="T89" s="18"/>
      <c r="U89" s="18"/>
      <c r="V89" s="18"/>
      <c r="W89" s="18"/>
      <c r="X89" s="18"/>
      <c r="Y89" s="18"/>
      <c r="Z89" s="18"/>
      <c r="AA89" s="66"/>
      <c r="AB89" s="18"/>
      <c r="AC89" s="18"/>
      <c r="AD89" s="18"/>
      <c r="AE89" s="18"/>
      <c r="AF89" s="18"/>
      <c r="AG89" s="18"/>
      <c r="AH89" s="18"/>
      <c r="AI89" s="18"/>
      <c r="AJ89" s="18"/>
      <c r="AK89" s="85"/>
      <c r="AL89" s="18"/>
      <c r="AM89" s="24"/>
      <c r="AN89" s="18"/>
      <c r="AO89" s="18"/>
      <c r="AP89" s="18"/>
      <c r="AQ89" s="18"/>
      <c r="AR89" s="18"/>
      <c r="AS89" s="18"/>
      <c r="AT89" s="61"/>
      <c r="AU89" s="18"/>
      <c r="AV89" s="18"/>
      <c r="AW89" s="18"/>
      <c r="AX89" s="57"/>
      <c r="AY89" s="18"/>
      <c r="AZ89" s="18"/>
      <c r="BA89" s="18"/>
      <c r="BB89" s="18"/>
      <c r="BC89" s="18"/>
      <c r="BD89" s="18"/>
      <c r="BE89" s="18"/>
      <c r="BF89" s="61"/>
      <c r="BG89" s="18"/>
      <c r="BH89" s="18"/>
      <c r="BI89" s="18"/>
      <c r="BJ89" s="57"/>
      <c r="BK89" s="18"/>
      <c r="BL89" s="18"/>
      <c r="BM89" s="18"/>
      <c r="BN89" s="18"/>
      <c r="BO89" s="18"/>
      <c r="BP89" s="61"/>
      <c r="BQ89" s="18"/>
      <c r="BR89" s="18"/>
      <c r="BS89" s="18"/>
      <c r="BT89" s="57"/>
      <c r="BU89" s="18"/>
      <c r="BV89" s="18"/>
      <c r="BW89" s="18"/>
      <c r="BX89" s="18"/>
      <c r="BY89" s="18"/>
      <c r="BZ89" s="18"/>
      <c r="CA89" s="18"/>
      <c r="CB89" s="61"/>
      <c r="CC89" s="18"/>
      <c r="CD89" s="18"/>
      <c r="CE89" s="18"/>
      <c r="CF89" s="57"/>
      <c r="CG89" s="18"/>
      <c r="CH89" s="18"/>
      <c r="CI89" s="18"/>
      <c r="CJ89" s="18"/>
      <c r="CK89" s="18"/>
      <c r="CL89" s="18"/>
      <c r="CM89" s="18"/>
      <c r="CN89" s="61"/>
      <c r="CO89" s="18"/>
      <c r="CP89" s="18"/>
      <c r="CQ89" s="18"/>
      <c r="CR89" s="57"/>
      <c r="CS89" s="18"/>
      <c r="CT89" s="18"/>
      <c r="CU89" s="18"/>
      <c r="CV89" s="18"/>
      <c r="CW89" s="18"/>
      <c r="CX89" s="18"/>
      <c r="CY89" s="18"/>
      <c r="CZ89" s="18"/>
      <c r="DA89" s="18"/>
      <c r="DB89" s="19"/>
    </row>
    <row r="90" spans="1:106" s="5" customFormat="1" ht="30" customHeight="1" outlineLevel="1" x14ac:dyDescent="0.2">
      <c r="A90" s="29"/>
      <c r="B90" s="40" t="s">
        <v>104</v>
      </c>
      <c r="C90" s="44" t="s">
        <v>59</v>
      </c>
      <c r="D90" s="127"/>
      <c r="E90" s="125"/>
      <c r="F90" s="50"/>
      <c r="G90" s="21"/>
      <c r="H90" s="30"/>
      <c r="I90" s="30"/>
      <c r="J90" s="30"/>
      <c r="K90" s="20"/>
      <c r="L90" s="18"/>
      <c r="M90" s="18"/>
      <c r="N90" s="18"/>
      <c r="O90" s="18"/>
      <c r="P90" s="18"/>
      <c r="Q90" s="18"/>
      <c r="R90" s="18"/>
      <c r="S90" s="18"/>
      <c r="T90" s="18"/>
      <c r="U90" s="18"/>
      <c r="V90" s="18"/>
      <c r="W90" s="18"/>
      <c r="X90" s="18"/>
      <c r="Y90" s="18"/>
      <c r="Z90" s="18"/>
      <c r="AA90" s="66"/>
      <c r="AB90" s="18"/>
      <c r="AC90" s="18"/>
      <c r="AD90" s="18"/>
      <c r="AE90" s="18"/>
      <c r="AF90" s="18"/>
      <c r="AG90" s="18"/>
      <c r="AH90" s="18"/>
      <c r="AI90" s="18"/>
      <c r="AJ90" s="18"/>
      <c r="AK90" s="85"/>
      <c r="AL90" s="85"/>
      <c r="AM90" s="18"/>
      <c r="AN90" s="18"/>
      <c r="AO90" s="18"/>
      <c r="AP90" s="18"/>
      <c r="AQ90" s="18"/>
      <c r="AR90" s="18"/>
      <c r="AS90" s="18"/>
      <c r="AT90" s="61"/>
      <c r="AU90" s="18"/>
      <c r="AV90" s="18"/>
      <c r="AW90" s="18"/>
      <c r="AX90" s="57"/>
      <c r="AY90" s="18"/>
      <c r="AZ90" s="18"/>
      <c r="BA90" s="18"/>
      <c r="BB90" s="18"/>
      <c r="BC90" s="18"/>
      <c r="BD90" s="18"/>
      <c r="BE90" s="18"/>
      <c r="BF90" s="61"/>
      <c r="BG90" s="18"/>
      <c r="BH90" s="18"/>
      <c r="BI90" s="18"/>
      <c r="BJ90" s="57"/>
      <c r="BK90" s="18"/>
      <c r="BL90" s="18"/>
      <c r="BM90" s="18"/>
      <c r="BN90" s="18"/>
      <c r="BO90" s="18"/>
      <c r="BP90" s="61"/>
      <c r="BQ90" s="18"/>
      <c r="BR90" s="18"/>
      <c r="BS90" s="18"/>
      <c r="BT90" s="57"/>
      <c r="BU90" s="18"/>
      <c r="BV90" s="18"/>
      <c r="BW90" s="18"/>
      <c r="BX90" s="18"/>
      <c r="BY90" s="18"/>
      <c r="BZ90" s="18"/>
      <c r="CA90" s="18"/>
      <c r="CB90" s="61"/>
      <c r="CC90" s="18"/>
      <c r="CD90" s="18"/>
      <c r="CE90" s="18"/>
      <c r="CF90" s="57"/>
      <c r="CG90" s="18"/>
      <c r="CH90" s="18"/>
      <c r="CI90" s="18"/>
      <c r="CJ90" s="18"/>
      <c r="CK90" s="18"/>
      <c r="CL90" s="18"/>
      <c r="CM90" s="18"/>
      <c r="CN90" s="61"/>
      <c r="CO90" s="18"/>
      <c r="CP90" s="18"/>
      <c r="CQ90" s="18"/>
      <c r="CR90" s="57"/>
      <c r="CS90" s="18"/>
      <c r="CT90" s="18"/>
      <c r="CU90" s="18"/>
      <c r="CV90" s="18"/>
      <c r="CW90" s="18"/>
      <c r="CX90" s="18"/>
      <c r="CY90" s="18"/>
      <c r="CZ90" s="18"/>
      <c r="DA90" s="18"/>
      <c r="DB90" s="19"/>
    </row>
    <row r="91" spans="1:106" s="5" customFormat="1" ht="30" customHeight="1" outlineLevel="1" x14ac:dyDescent="0.2">
      <c r="A91" s="29"/>
      <c r="B91" s="40" t="s">
        <v>105</v>
      </c>
      <c r="C91" s="44" t="s">
        <v>60</v>
      </c>
      <c r="D91" s="127"/>
      <c r="E91" s="125"/>
      <c r="F91" s="50"/>
      <c r="G91" s="21"/>
      <c r="H91" s="30"/>
      <c r="I91" s="30"/>
      <c r="J91" s="30"/>
      <c r="K91" s="20"/>
      <c r="L91" s="18"/>
      <c r="M91" s="18"/>
      <c r="N91" s="18"/>
      <c r="O91" s="18"/>
      <c r="P91" s="18"/>
      <c r="Q91" s="18"/>
      <c r="R91" s="18"/>
      <c r="S91" s="18"/>
      <c r="T91" s="18"/>
      <c r="U91" s="18"/>
      <c r="V91" s="18"/>
      <c r="W91" s="18"/>
      <c r="X91" s="18"/>
      <c r="Y91" s="18"/>
      <c r="Z91" s="18"/>
      <c r="AA91" s="66" t="s">
        <v>199</v>
      </c>
      <c r="AB91" s="18"/>
      <c r="AC91" s="18"/>
      <c r="AD91" s="18"/>
      <c r="AE91" s="18"/>
      <c r="AF91" s="18"/>
      <c r="AG91" s="18"/>
      <c r="AH91" s="18"/>
      <c r="AI91" s="18"/>
      <c r="AJ91" s="18"/>
      <c r="AK91" s="18"/>
      <c r="AL91" s="85"/>
      <c r="AM91" s="18"/>
      <c r="AN91" s="18"/>
      <c r="AO91" s="18"/>
      <c r="AP91" s="18"/>
      <c r="AQ91" s="18"/>
      <c r="AR91" s="18"/>
      <c r="AS91" s="18"/>
      <c r="AT91" s="61"/>
      <c r="AU91" s="18"/>
      <c r="AV91" s="18"/>
      <c r="AW91" s="18"/>
      <c r="AX91" s="57"/>
      <c r="AY91" s="18"/>
      <c r="AZ91" s="18"/>
      <c r="BA91" s="18"/>
      <c r="BB91" s="18"/>
      <c r="BC91" s="18"/>
      <c r="BD91" s="18"/>
      <c r="BE91" s="18"/>
      <c r="BF91" s="61"/>
      <c r="BG91" s="18"/>
      <c r="BH91" s="18"/>
      <c r="BI91" s="18"/>
      <c r="BJ91" s="57"/>
      <c r="BK91" s="18"/>
      <c r="BL91" s="18"/>
      <c r="BM91" s="18"/>
      <c r="BN91" s="18"/>
      <c r="BO91" s="18"/>
      <c r="BP91" s="61"/>
      <c r="BQ91" s="18"/>
      <c r="BR91" s="18"/>
      <c r="BS91" s="18"/>
      <c r="BT91" s="57"/>
      <c r="BU91" s="18"/>
      <c r="BV91" s="18"/>
      <c r="BW91" s="18"/>
      <c r="BX91" s="18"/>
      <c r="BY91" s="18"/>
      <c r="BZ91" s="18"/>
      <c r="CA91" s="18"/>
      <c r="CB91" s="61"/>
      <c r="CC91" s="18"/>
      <c r="CD91" s="18"/>
      <c r="CE91" s="18"/>
      <c r="CF91" s="57"/>
      <c r="CG91" s="18"/>
      <c r="CH91" s="18"/>
      <c r="CI91" s="18"/>
      <c r="CJ91" s="18"/>
      <c r="CK91" s="18"/>
      <c r="CL91" s="18"/>
      <c r="CM91" s="18"/>
      <c r="CN91" s="61"/>
      <c r="CO91" s="18"/>
      <c r="CP91" s="18"/>
      <c r="CQ91" s="18"/>
      <c r="CR91" s="57"/>
      <c r="CS91" s="18"/>
      <c r="CT91" s="18"/>
      <c r="CU91" s="18"/>
      <c r="CV91" s="18"/>
      <c r="CW91" s="18"/>
      <c r="CX91" s="18"/>
      <c r="CY91" s="18"/>
      <c r="CZ91" s="18"/>
      <c r="DA91" s="18"/>
      <c r="DB91" s="19"/>
    </row>
    <row r="92" spans="1:106" s="5" customFormat="1" ht="30" customHeight="1" outlineLevel="1" x14ac:dyDescent="0.2">
      <c r="A92" s="29"/>
      <c r="B92" s="40" t="s">
        <v>106</v>
      </c>
      <c r="C92" s="44" t="s">
        <v>61</v>
      </c>
      <c r="D92" s="127"/>
      <c r="E92" s="125"/>
      <c r="F92" s="50"/>
      <c r="G92" s="21"/>
      <c r="H92" s="30"/>
      <c r="I92" s="30"/>
      <c r="J92" s="30"/>
      <c r="K92" s="20"/>
      <c r="L92" s="18"/>
      <c r="M92" s="18"/>
      <c r="N92" s="18"/>
      <c r="O92" s="18"/>
      <c r="P92" s="18"/>
      <c r="Q92" s="18"/>
      <c r="R92" s="18"/>
      <c r="S92" s="18"/>
      <c r="T92" s="18"/>
      <c r="U92" s="18"/>
      <c r="V92" s="18"/>
      <c r="W92" s="18"/>
      <c r="X92" s="18"/>
      <c r="Y92" s="18"/>
      <c r="Z92" s="18"/>
      <c r="AA92" s="66"/>
      <c r="AB92" s="18"/>
      <c r="AC92" s="18"/>
      <c r="AD92" s="18"/>
      <c r="AE92" s="18"/>
      <c r="AF92" s="18"/>
      <c r="AG92" s="18"/>
      <c r="AH92" s="18"/>
      <c r="AI92" s="18"/>
      <c r="AJ92" s="18"/>
      <c r="AK92" s="18"/>
      <c r="AL92" s="85"/>
      <c r="AM92" s="18"/>
      <c r="AN92" s="18"/>
      <c r="AO92" s="18"/>
      <c r="AP92" s="18"/>
      <c r="AQ92" s="18"/>
      <c r="AR92" s="18"/>
      <c r="AS92" s="18"/>
      <c r="AT92" s="61"/>
      <c r="AU92" s="18"/>
      <c r="AV92" s="18"/>
      <c r="AW92" s="18"/>
      <c r="AX92" s="57"/>
      <c r="AY92" s="18"/>
      <c r="AZ92" s="18"/>
      <c r="BA92" s="18"/>
      <c r="BB92" s="18"/>
      <c r="BC92" s="18"/>
      <c r="BD92" s="18"/>
      <c r="BE92" s="18"/>
      <c r="BF92" s="61"/>
      <c r="BG92" s="18"/>
      <c r="BH92" s="18"/>
      <c r="BI92" s="18"/>
      <c r="BJ92" s="57"/>
      <c r="BK92" s="18"/>
      <c r="BL92" s="18"/>
      <c r="BM92" s="18"/>
      <c r="BN92" s="18"/>
      <c r="BO92" s="18"/>
      <c r="BP92" s="61"/>
      <c r="BQ92" s="18"/>
      <c r="BR92" s="18"/>
      <c r="BS92" s="18"/>
      <c r="BT92" s="57"/>
      <c r="BU92" s="18"/>
      <c r="BV92" s="18"/>
      <c r="BW92" s="18"/>
      <c r="BX92" s="18"/>
      <c r="BY92" s="18"/>
      <c r="BZ92" s="18"/>
      <c r="CA92" s="18"/>
      <c r="CB92" s="61"/>
      <c r="CC92" s="18"/>
      <c r="CD92" s="18"/>
      <c r="CE92" s="18"/>
      <c r="CF92" s="57"/>
      <c r="CG92" s="18"/>
      <c r="CH92" s="18"/>
      <c r="CI92" s="18"/>
      <c r="CJ92" s="18"/>
      <c r="CK92" s="18"/>
      <c r="CL92" s="18"/>
      <c r="CM92" s="18"/>
      <c r="CN92" s="61"/>
      <c r="CO92" s="18"/>
      <c r="CP92" s="18"/>
      <c r="CQ92" s="18"/>
      <c r="CR92" s="57"/>
      <c r="CS92" s="18"/>
      <c r="CT92" s="18"/>
      <c r="CU92" s="18"/>
      <c r="CV92" s="18"/>
      <c r="CW92" s="18"/>
      <c r="CX92" s="18"/>
      <c r="CY92" s="18"/>
      <c r="CZ92" s="18"/>
      <c r="DA92" s="18"/>
      <c r="DB92" s="19"/>
    </row>
    <row r="93" spans="1:106" s="5" customFormat="1" ht="30" customHeight="1" outlineLevel="1" x14ac:dyDescent="0.2">
      <c r="A93" s="29"/>
      <c r="B93" s="40" t="s">
        <v>173</v>
      </c>
      <c r="C93" s="44" t="s">
        <v>66</v>
      </c>
      <c r="D93" s="127"/>
      <c r="E93" s="125"/>
      <c r="F93" s="50"/>
      <c r="G93" s="21"/>
      <c r="H93" s="30"/>
      <c r="I93" s="30"/>
      <c r="J93" s="30"/>
      <c r="K93" s="20"/>
      <c r="L93" s="18"/>
      <c r="M93" s="18"/>
      <c r="N93" s="18"/>
      <c r="O93" s="18"/>
      <c r="P93" s="18"/>
      <c r="Q93" s="18"/>
      <c r="R93" s="18"/>
      <c r="S93" s="18"/>
      <c r="T93" s="18"/>
      <c r="U93" s="18"/>
      <c r="V93" s="18"/>
      <c r="W93" s="18"/>
      <c r="X93" s="18"/>
      <c r="Y93" s="18"/>
      <c r="Z93" s="18"/>
      <c r="AA93" s="66"/>
      <c r="AB93" s="18"/>
      <c r="AC93" s="18"/>
      <c r="AD93" s="18"/>
      <c r="AE93" s="18"/>
      <c r="AF93" s="18"/>
      <c r="AG93" s="18"/>
      <c r="AH93" s="18"/>
      <c r="AI93" s="18"/>
      <c r="AJ93" s="18"/>
      <c r="AK93" s="18"/>
      <c r="AL93" s="18"/>
      <c r="AM93" s="85"/>
      <c r="AN93" s="18"/>
      <c r="AO93" s="18"/>
      <c r="AP93" s="18"/>
      <c r="AQ93" s="18"/>
      <c r="AR93" s="18"/>
      <c r="AS93" s="18"/>
      <c r="AT93" s="61"/>
      <c r="AU93" s="18"/>
      <c r="AV93" s="18"/>
      <c r="AW93" s="18"/>
      <c r="AX93" s="57"/>
      <c r="AY93" s="18"/>
      <c r="AZ93" s="18"/>
      <c r="BA93" s="18"/>
      <c r="BB93" s="18"/>
      <c r="BC93" s="18"/>
      <c r="BD93" s="18"/>
      <c r="BE93" s="18"/>
      <c r="BF93" s="61"/>
      <c r="BG93" s="18"/>
      <c r="BH93" s="18"/>
      <c r="BI93" s="18"/>
      <c r="BJ93" s="57"/>
      <c r="BK93" s="18"/>
      <c r="BL93" s="18"/>
      <c r="BM93" s="18"/>
      <c r="BN93" s="18"/>
      <c r="BO93" s="18"/>
      <c r="BP93" s="61"/>
      <c r="BQ93" s="18"/>
      <c r="BR93" s="18"/>
      <c r="BS93" s="18"/>
      <c r="BT93" s="57"/>
      <c r="BU93" s="18"/>
      <c r="BV93" s="18"/>
      <c r="BW93" s="18"/>
      <c r="BX93" s="18"/>
      <c r="BY93" s="18"/>
      <c r="BZ93" s="18"/>
      <c r="CA93" s="18"/>
      <c r="CB93" s="61"/>
      <c r="CC93" s="18"/>
      <c r="CD93" s="18"/>
      <c r="CE93" s="18"/>
      <c r="CF93" s="57"/>
      <c r="CG93" s="18"/>
      <c r="CH93" s="18"/>
      <c r="CI93" s="18"/>
      <c r="CJ93" s="18"/>
      <c r="CK93" s="18"/>
      <c r="CL93" s="18"/>
      <c r="CM93" s="18"/>
      <c r="CN93" s="61"/>
      <c r="CO93" s="18"/>
      <c r="CP93" s="18"/>
      <c r="CQ93" s="18"/>
      <c r="CR93" s="57"/>
      <c r="CS93" s="18"/>
      <c r="CT93" s="18"/>
      <c r="CU93" s="18"/>
      <c r="CV93" s="18"/>
      <c r="CW93" s="18"/>
      <c r="CX93" s="18"/>
      <c r="CY93" s="18"/>
      <c r="CZ93" s="18"/>
      <c r="DA93" s="18"/>
      <c r="DB93" s="19"/>
    </row>
    <row r="94" spans="1:106" s="5" customFormat="1" ht="30" customHeight="1" outlineLevel="1" x14ac:dyDescent="0.2">
      <c r="A94" s="29"/>
      <c r="B94" s="40" t="s">
        <v>174</v>
      </c>
      <c r="C94" s="44" t="s">
        <v>78</v>
      </c>
      <c r="D94" s="127"/>
      <c r="E94" s="125"/>
      <c r="F94" s="51"/>
      <c r="G94" s="21"/>
      <c r="H94" s="30"/>
      <c r="I94" s="30"/>
      <c r="J94" s="30"/>
      <c r="K94" s="21"/>
      <c r="L94" s="22"/>
      <c r="M94" s="22"/>
      <c r="N94" s="22"/>
      <c r="O94" s="22"/>
      <c r="P94" s="18"/>
      <c r="Q94" s="18"/>
      <c r="R94" s="18"/>
      <c r="S94" s="18"/>
      <c r="T94" s="18"/>
      <c r="U94" s="18"/>
      <c r="V94" s="18"/>
      <c r="W94" s="18"/>
      <c r="X94" s="18"/>
      <c r="Y94" s="18"/>
      <c r="Z94" s="18"/>
      <c r="AA94" s="18"/>
      <c r="AB94" s="18"/>
      <c r="AC94" s="18"/>
      <c r="AD94" s="18"/>
      <c r="AE94" s="18"/>
      <c r="AF94" s="18"/>
      <c r="AG94" s="18"/>
      <c r="AH94" s="18"/>
      <c r="AI94" s="18"/>
      <c r="AJ94" s="18"/>
      <c r="AK94" s="18"/>
      <c r="AL94" s="18"/>
      <c r="AM94" s="88">
        <v>1</v>
      </c>
      <c r="AN94" s="88">
        <v>1</v>
      </c>
      <c r="AO94" s="88">
        <v>1</v>
      </c>
      <c r="AP94" s="88">
        <v>1</v>
      </c>
      <c r="AQ94" s="88">
        <v>1</v>
      </c>
      <c r="AR94" s="88">
        <v>1</v>
      </c>
      <c r="AS94" s="88">
        <v>1</v>
      </c>
      <c r="AT94" s="88">
        <v>1</v>
      </c>
      <c r="AU94" s="88">
        <v>1</v>
      </c>
      <c r="AV94" s="88">
        <v>1</v>
      </c>
      <c r="AW94" s="88">
        <v>1</v>
      </c>
      <c r="AX94" s="88">
        <v>1</v>
      </c>
      <c r="AY94" s="88">
        <v>1</v>
      </c>
      <c r="AZ94" s="88">
        <v>1</v>
      </c>
      <c r="BA94" s="88">
        <v>1</v>
      </c>
      <c r="BB94" s="88">
        <v>1</v>
      </c>
      <c r="BC94" s="88">
        <v>1</v>
      </c>
      <c r="BD94" s="88">
        <v>1</v>
      </c>
      <c r="BE94" s="88">
        <v>1</v>
      </c>
      <c r="BF94" s="88">
        <v>1</v>
      </c>
      <c r="BG94" s="88">
        <v>1</v>
      </c>
      <c r="BH94" s="88">
        <v>1</v>
      </c>
      <c r="BI94" s="88">
        <v>1</v>
      </c>
      <c r="BJ94" s="90">
        <v>1</v>
      </c>
      <c r="BK94" s="90">
        <v>1</v>
      </c>
      <c r="BL94" s="90">
        <v>1</v>
      </c>
      <c r="BM94" s="90">
        <v>1</v>
      </c>
      <c r="BN94" s="90">
        <v>1</v>
      </c>
      <c r="BO94" s="90">
        <v>1</v>
      </c>
      <c r="BP94" s="90">
        <v>1</v>
      </c>
      <c r="BQ94" s="90">
        <v>1</v>
      </c>
      <c r="BR94" s="90">
        <v>1</v>
      </c>
      <c r="BS94" s="90">
        <v>1</v>
      </c>
      <c r="BT94" s="90">
        <v>1</v>
      </c>
      <c r="BU94" s="90">
        <v>1</v>
      </c>
      <c r="BV94" s="90">
        <v>1</v>
      </c>
      <c r="BW94" s="90">
        <v>1</v>
      </c>
      <c r="BX94" s="90">
        <v>1</v>
      </c>
      <c r="BY94" s="90">
        <v>1</v>
      </c>
      <c r="BZ94" s="90">
        <v>1</v>
      </c>
      <c r="CA94" s="90">
        <v>1</v>
      </c>
      <c r="CB94" s="90">
        <v>1</v>
      </c>
      <c r="CC94" s="90">
        <v>1</v>
      </c>
      <c r="CD94" s="90">
        <v>1</v>
      </c>
      <c r="CE94" s="90">
        <v>1</v>
      </c>
      <c r="CF94" s="90">
        <v>1</v>
      </c>
      <c r="CG94" s="90">
        <v>1</v>
      </c>
      <c r="CH94" s="90">
        <v>1</v>
      </c>
      <c r="CI94" s="90">
        <v>1</v>
      </c>
      <c r="CJ94" s="90">
        <v>1</v>
      </c>
      <c r="CK94" s="90">
        <v>1</v>
      </c>
      <c r="CL94" s="90">
        <v>1</v>
      </c>
      <c r="CM94" s="90">
        <v>1</v>
      </c>
      <c r="CN94" s="90">
        <v>1</v>
      </c>
      <c r="CO94" s="90">
        <v>1</v>
      </c>
      <c r="CP94" s="90">
        <v>1</v>
      </c>
      <c r="CQ94" s="90">
        <v>1</v>
      </c>
      <c r="CR94" s="90">
        <v>1</v>
      </c>
      <c r="CS94" s="90">
        <v>1</v>
      </c>
      <c r="CT94" s="83"/>
      <c r="CU94" s="83"/>
      <c r="CV94" s="22"/>
      <c r="CW94" s="22"/>
      <c r="CX94" s="22"/>
      <c r="CY94" s="22"/>
      <c r="CZ94" s="22"/>
      <c r="DA94" s="22"/>
      <c r="DB94" s="34"/>
    </row>
    <row r="95" spans="1:106" s="4" customFormat="1" ht="148.5" customHeight="1" outlineLevel="1" x14ac:dyDescent="0.25">
      <c r="A95" s="29"/>
      <c r="B95" s="41" t="s">
        <v>243</v>
      </c>
      <c r="C95" s="42" t="str">
        <f>'Impartire CL'!C13</f>
        <v>Extinderea SZAA Satu Mare catre Ardud, Baba Novac, Gelu, Dobra si Bogdand. Extinderea sistemului de canalizare din clusterul Ardud
POIM-SM-CL-02.1</v>
      </c>
      <c r="D95" s="126" t="s">
        <v>9</v>
      </c>
      <c r="E95" s="124">
        <f>'Impartire CL'!E13</f>
        <v>11661.964279728922</v>
      </c>
      <c r="F95" s="53">
        <f>SUM(K105:DB105)</f>
        <v>60</v>
      </c>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49"/>
      <c r="DA95" s="149"/>
      <c r="DB95" s="150"/>
    </row>
    <row r="96" spans="1:106" s="5" customFormat="1" ht="30" customHeight="1" outlineLevel="1" x14ac:dyDescent="0.35">
      <c r="A96" s="29"/>
      <c r="B96" s="40" t="s">
        <v>19</v>
      </c>
      <c r="C96" s="44" t="s">
        <v>54</v>
      </c>
      <c r="D96" s="127"/>
      <c r="E96" s="125"/>
      <c r="F96" s="49"/>
      <c r="G96" s="21"/>
      <c r="H96" s="30"/>
      <c r="I96" s="30"/>
      <c r="J96" s="30"/>
      <c r="K96" s="65"/>
      <c r="L96" s="18"/>
      <c r="M96" s="18"/>
      <c r="N96" s="18"/>
      <c r="O96" s="18"/>
      <c r="P96" s="65"/>
      <c r="Q96" s="18"/>
      <c r="R96" s="18"/>
      <c r="S96" s="18"/>
      <c r="T96" s="18"/>
      <c r="U96" s="18"/>
      <c r="V96" s="18"/>
      <c r="W96" s="18"/>
      <c r="X96" s="18"/>
      <c r="Y96" s="18"/>
      <c r="Z96" s="18"/>
      <c r="AA96" s="61"/>
      <c r="AB96" s="18"/>
      <c r="AC96" s="18"/>
      <c r="AD96" s="18"/>
      <c r="AE96" s="18"/>
      <c r="AF96" s="18"/>
      <c r="AG96" s="98"/>
      <c r="AH96" s="18"/>
      <c r="AI96" s="18"/>
      <c r="AJ96" s="18"/>
      <c r="AK96" s="18"/>
      <c r="AL96" s="18"/>
      <c r="AM96" s="18"/>
      <c r="AN96" s="18"/>
      <c r="AO96" s="61"/>
      <c r="AP96" s="18"/>
      <c r="AQ96" s="18"/>
      <c r="AR96" s="18"/>
      <c r="AS96" s="57"/>
      <c r="AT96" s="18"/>
      <c r="AU96" s="18"/>
      <c r="AV96" s="18"/>
      <c r="AW96" s="18"/>
      <c r="AX96" s="18"/>
      <c r="AY96" s="18"/>
      <c r="AZ96" s="18"/>
      <c r="BA96" s="61"/>
      <c r="BB96" s="18"/>
      <c r="BC96" s="18"/>
      <c r="BD96" s="18"/>
      <c r="BE96" s="57"/>
      <c r="BF96" s="18"/>
      <c r="BG96" s="18"/>
      <c r="BH96" s="18"/>
      <c r="BI96" s="18"/>
      <c r="BJ96" s="18"/>
      <c r="BK96" s="18"/>
      <c r="BL96" s="18"/>
      <c r="BM96" s="61"/>
      <c r="BN96" s="18"/>
      <c r="BO96" s="18"/>
      <c r="BP96" s="18"/>
      <c r="BQ96" s="57"/>
      <c r="BR96" s="18"/>
      <c r="BS96" s="18"/>
      <c r="BT96" s="18"/>
      <c r="BU96" s="18"/>
      <c r="BV96" s="18"/>
      <c r="BW96" s="18"/>
      <c r="BX96" s="18"/>
      <c r="BY96" s="61"/>
      <c r="BZ96" s="18"/>
      <c r="CA96" s="18"/>
      <c r="CB96" s="18"/>
      <c r="CC96" s="57"/>
      <c r="CD96" s="18"/>
      <c r="CE96" s="18"/>
      <c r="CF96" s="18"/>
      <c r="CG96" s="18"/>
      <c r="CH96" s="18"/>
      <c r="CI96" s="18"/>
      <c r="CJ96" s="18"/>
      <c r="CK96" s="61"/>
      <c r="CL96" s="18"/>
      <c r="CM96" s="18"/>
      <c r="CN96" s="18"/>
      <c r="CO96" s="57"/>
      <c r="CP96" s="18"/>
      <c r="CQ96" s="18"/>
      <c r="CR96" s="18"/>
      <c r="CS96" s="18"/>
      <c r="CT96" s="18"/>
      <c r="CU96" s="18"/>
      <c r="CV96" s="18"/>
      <c r="CW96" s="18"/>
      <c r="CX96" s="18"/>
      <c r="CY96" s="18"/>
      <c r="CZ96" s="18"/>
      <c r="DA96" s="18"/>
      <c r="DB96" s="19"/>
    </row>
    <row r="97" spans="1:106" s="5" customFormat="1" ht="30" customHeight="1" outlineLevel="1" x14ac:dyDescent="0.2">
      <c r="A97" s="29"/>
      <c r="B97" s="40" t="s">
        <v>20</v>
      </c>
      <c r="C97" s="44" t="s">
        <v>55</v>
      </c>
      <c r="D97" s="127"/>
      <c r="E97" s="125"/>
      <c r="F97" s="50"/>
      <c r="G97" s="21"/>
      <c r="H97" s="30"/>
      <c r="I97" s="30"/>
      <c r="J97" s="30"/>
      <c r="K97" s="20"/>
      <c r="L97" s="18"/>
      <c r="M97" s="18"/>
      <c r="N97" s="18"/>
      <c r="O97" s="18"/>
      <c r="P97" s="18"/>
      <c r="Q97" s="18"/>
      <c r="R97" s="18"/>
      <c r="S97" s="18"/>
      <c r="T97" s="18"/>
      <c r="U97" s="18"/>
      <c r="V97" s="18"/>
      <c r="W97" s="18"/>
      <c r="X97" s="18"/>
      <c r="Y97" s="18"/>
      <c r="Z97" s="18"/>
      <c r="AA97" s="18"/>
      <c r="AB97" s="18"/>
      <c r="AC97" s="18"/>
      <c r="AD97" s="18"/>
      <c r="AE97" s="18"/>
      <c r="AF97" s="18"/>
      <c r="AG97" s="98"/>
      <c r="AH97" s="18"/>
      <c r="AI97" s="57"/>
      <c r="AJ97" s="18"/>
      <c r="AK97" s="18"/>
      <c r="AL97" s="18"/>
      <c r="AM97" s="18"/>
      <c r="AN97" s="18"/>
      <c r="AO97" s="18"/>
      <c r="AP97" s="18"/>
      <c r="AQ97" s="61"/>
      <c r="AR97" s="18"/>
      <c r="AS97" s="18"/>
      <c r="AT97" s="18"/>
      <c r="AU97" s="57"/>
      <c r="AV97" s="18"/>
      <c r="AW97" s="18"/>
      <c r="AX97" s="18"/>
      <c r="AY97" s="18"/>
      <c r="AZ97" s="18"/>
      <c r="BA97" s="18"/>
      <c r="BB97" s="18"/>
      <c r="BC97" s="61"/>
      <c r="BD97" s="18"/>
      <c r="BE97" s="18"/>
      <c r="BF97" s="18"/>
      <c r="BG97" s="57"/>
      <c r="BH97" s="18"/>
      <c r="BI97" s="18"/>
      <c r="BJ97" s="18"/>
      <c r="BK97" s="18"/>
      <c r="BL97" s="18"/>
      <c r="BM97" s="18"/>
      <c r="BN97" s="18"/>
      <c r="BO97" s="61"/>
      <c r="BP97" s="18"/>
      <c r="BQ97" s="18"/>
      <c r="BR97" s="18"/>
      <c r="BS97" s="57"/>
      <c r="BT97" s="18"/>
      <c r="BU97" s="18"/>
      <c r="BV97" s="18"/>
      <c r="BW97" s="18"/>
      <c r="BX97" s="18"/>
      <c r="BY97" s="61"/>
      <c r="BZ97" s="18"/>
      <c r="CA97" s="18"/>
      <c r="CB97" s="18"/>
      <c r="CC97" s="57"/>
      <c r="CD97" s="18"/>
      <c r="CE97" s="18"/>
      <c r="CF97" s="18"/>
      <c r="CG97" s="18"/>
      <c r="CH97" s="18"/>
      <c r="CI97" s="18"/>
      <c r="CJ97" s="18"/>
      <c r="CK97" s="61"/>
      <c r="CL97" s="18"/>
      <c r="CM97" s="18"/>
      <c r="CN97" s="18"/>
      <c r="CO97" s="57"/>
      <c r="CP97" s="18"/>
      <c r="CQ97" s="18"/>
      <c r="CR97" s="18"/>
      <c r="CS97" s="18"/>
      <c r="CT97" s="18"/>
      <c r="CU97" s="18"/>
      <c r="CV97" s="18"/>
      <c r="CW97" s="18"/>
      <c r="CX97" s="18"/>
      <c r="CY97" s="18"/>
      <c r="CZ97" s="18"/>
      <c r="DA97" s="18"/>
      <c r="DB97" s="19"/>
    </row>
    <row r="98" spans="1:106" s="5" customFormat="1" ht="30" customHeight="1" outlineLevel="1" x14ac:dyDescent="0.35">
      <c r="A98" s="29"/>
      <c r="B98" s="40" t="s">
        <v>107</v>
      </c>
      <c r="C98" s="44" t="s">
        <v>56</v>
      </c>
      <c r="D98" s="127"/>
      <c r="E98" s="125"/>
      <c r="F98" s="49"/>
      <c r="G98" s="21"/>
      <c r="H98" s="30"/>
      <c r="I98" s="30"/>
      <c r="J98" s="30"/>
      <c r="K98" s="18"/>
      <c r="L98" s="18"/>
      <c r="M98" s="18"/>
      <c r="N98" s="18"/>
      <c r="O98" s="18"/>
      <c r="P98" s="18"/>
      <c r="Q98" s="18"/>
      <c r="R98" s="18"/>
      <c r="S98" s="18"/>
      <c r="T98" s="18"/>
      <c r="U98" s="18"/>
      <c r="V98" s="18"/>
      <c r="W98" s="18"/>
      <c r="X98" s="18"/>
      <c r="Y98" s="18"/>
      <c r="Z98" s="18"/>
      <c r="AA98" s="18"/>
      <c r="AB98" s="18"/>
      <c r="AC98" s="18"/>
      <c r="AD98" s="18"/>
      <c r="AE98" s="18"/>
      <c r="AF98" s="18"/>
      <c r="AG98" s="98"/>
      <c r="AH98" s="98"/>
      <c r="AI98" s="57"/>
      <c r="AJ98" s="18"/>
      <c r="AK98" s="18"/>
      <c r="AL98" s="18"/>
      <c r="AM98" s="18"/>
      <c r="AN98" s="18"/>
      <c r="AO98" s="18"/>
      <c r="AP98" s="18"/>
      <c r="AQ98" s="61"/>
      <c r="AR98" s="18"/>
      <c r="AS98" s="18"/>
      <c r="AT98" s="18"/>
      <c r="AU98" s="57"/>
      <c r="AV98" s="18"/>
      <c r="AW98" s="18"/>
      <c r="AX98" s="18"/>
      <c r="AY98" s="18"/>
      <c r="AZ98" s="18"/>
      <c r="BA98" s="18"/>
      <c r="BB98" s="18"/>
      <c r="BC98" s="61"/>
      <c r="BD98" s="18"/>
      <c r="BE98" s="18"/>
      <c r="BF98" s="18"/>
      <c r="BG98" s="57"/>
      <c r="BH98" s="18"/>
      <c r="BI98" s="18"/>
      <c r="BJ98" s="18"/>
      <c r="BK98" s="18"/>
      <c r="BL98" s="18"/>
      <c r="BM98" s="18"/>
      <c r="BN98" s="18"/>
      <c r="BO98" s="61"/>
      <c r="BP98" s="18"/>
      <c r="BQ98" s="18"/>
      <c r="BR98" s="18"/>
      <c r="BS98" s="57"/>
      <c r="BT98" s="18"/>
      <c r="BU98" s="18"/>
      <c r="BV98" s="18"/>
      <c r="BW98" s="18"/>
      <c r="BX98" s="18"/>
      <c r="BY98" s="61"/>
      <c r="BZ98" s="18"/>
      <c r="CA98" s="18"/>
      <c r="CB98" s="18"/>
      <c r="CC98" s="57"/>
      <c r="CD98" s="18"/>
      <c r="CE98" s="18"/>
      <c r="CF98" s="18"/>
      <c r="CG98" s="18"/>
      <c r="CH98" s="18"/>
      <c r="CI98" s="18"/>
      <c r="CJ98" s="18"/>
      <c r="CK98" s="61"/>
      <c r="CL98" s="18"/>
      <c r="CM98" s="18"/>
      <c r="CN98" s="18"/>
      <c r="CO98" s="57"/>
      <c r="CP98" s="18"/>
      <c r="CQ98" s="18"/>
      <c r="CR98" s="18"/>
      <c r="CS98" s="18"/>
      <c r="CT98" s="18"/>
      <c r="CU98" s="18"/>
      <c r="CV98" s="18"/>
      <c r="CW98" s="18"/>
      <c r="CX98" s="18"/>
      <c r="CY98" s="18"/>
      <c r="CZ98" s="18"/>
      <c r="DA98" s="18"/>
      <c r="DB98" s="19"/>
    </row>
    <row r="99" spans="1:106" s="5" customFormat="1" ht="30" customHeight="1" outlineLevel="1" x14ac:dyDescent="0.2">
      <c r="A99" s="29"/>
      <c r="B99" s="40" t="s">
        <v>108</v>
      </c>
      <c r="C99" s="64" t="s">
        <v>57</v>
      </c>
      <c r="D99" s="127"/>
      <c r="E99" s="125"/>
      <c r="F99" s="50"/>
      <c r="G99" s="21"/>
      <c r="H99" s="30"/>
      <c r="I99" s="30"/>
      <c r="J99" s="30"/>
      <c r="K99" s="20"/>
      <c r="L99" s="18"/>
      <c r="M99" s="18"/>
      <c r="N99" s="18"/>
      <c r="O99" s="18"/>
      <c r="P99" s="18"/>
      <c r="Q99" s="18"/>
      <c r="R99" s="18"/>
      <c r="S99" s="18"/>
      <c r="T99" s="18"/>
      <c r="U99" s="18"/>
      <c r="V99" s="18"/>
      <c r="W99" s="18"/>
      <c r="X99" s="18"/>
      <c r="Y99" s="18"/>
      <c r="Z99" s="18"/>
      <c r="AA99" s="18"/>
      <c r="AB99" s="18"/>
      <c r="AC99" s="18"/>
      <c r="AD99" s="18"/>
      <c r="AE99" s="18"/>
      <c r="AF99" s="18"/>
      <c r="AG99" s="18"/>
      <c r="AH99" s="18"/>
      <c r="AI99" s="99"/>
      <c r="AJ99" s="18"/>
      <c r="AK99" s="18"/>
      <c r="AL99" s="24"/>
      <c r="AM99" s="18"/>
      <c r="AN99" s="18"/>
      <c r="AO99" s="18"/>
      <c r="AP99" s="18"/>
      <c r="AQ99" s="18"/>
      <c r="AR99" s="18"/>
      <c r="AS99" s="61"/>
      <c r="AT99" s="18"/>
      <c r="AU99" s="18"/>
      <c r="AV99" s="18"/>
      <c r="AW99" s="57"/>
      <c r="AX99" s="18"/>
      <c r="AY99" s="18"/>
      <c r="AZ99" s="18"/>
      <c r="BA99" s="18"/>
      <c r="BB99" s="18"/>
      <c r="BC99" s="18"/>
      <c r="BD99" s="18"/>
      <c r="BE99" s="61"/>
      <c r="BF99" s="18"/>
      <c r="BG99" s="18"/>
      <c r="BH99" s="18"/>
      <c r="BI99" s="57"/>
      <c r="BJ99" s="18"/>
      <c r="BK99" s="18"/>
      <c r="BL99" s="18"/>
      <c r="BM99" s="18"/>
      <c r="BN99" s="18"/>
      <c r="BO99" s="18"/>
      <c r="BP99" s="18"/>
      <c r="BQ99" s="61"/>
      <c r="BR99" s="18"/>
      <c r="BS99" s="18"/>
      <c r="BT99" s="18"/>
      <c r="BU99" s="57"/>
      <c r="BV99" s="18"/>
      <c r="BW99" s="18"/>
      <c r="BX99" s="18"/>
      <c r="BY99" s="18"/>
      <c r="BZ99" s="18"/>
      <c r="CA99" s="61"/>
      <c r="CB99" s="18"/>
      <c r="CC99" s="18"/>
      <c r="CD99" s="18"/>
      <c r="CE99" s="57"/>
      <c r="CF99" s="18"/>
      <c r="CG99" s="18"/>
      <c r="CH99" s="18"/>
      <c r="CI99" s="18"/>
      <c r="CJ99" s="18"/>
      <c r="CK99" s="18"/>
      <c r="CL99" s="18"/>
      <c r="CM99" s="61"/>
      <c r="CN99" s="18"/>
      <c r="CO99" s="18"/>
      <c r="CP99" s="18"/>
      <c r="CQ99" s="57"/>
      <c r="CR99" s="18"/>
      <c r="CS99" s="18"/>
      <c r="CT99" s="18"/>
      <c r="CU99" s="18"/>
      <c r="CV99" s="18"/>
      <c r="CW99" s="18"/>
      <c r="CX99" s="18"/>
      <c r="CY99" s="18"/>
      <c r="CZ99" s="18"/>
      <c r="DA99" s="18"/>
      <c r="DB99" s="19"/>
    </row>
    <row r="100" spans="1:106" s="5" customFormat="1" ht="30" customHeight="1" outlineLevel="1" x14ac:dyDescent="0.2">
      <c r="A100" s="29"/>
      <c r="B100" s="40" t="s">
        <v>109</v>
      </c>
      <c r="C100" s="44" t="s">
        <v>58</v>
      </c>
      <c r="D100" s="127"/>
      <c r="E100" s="125"/>
      <c r="F100" s="50"/>
      <c r="G100" s="21"/>
      <c r="H100" s="30"/>
      <c r="I100" s="30"/>
      <c r="J100" s="30"/>
      <c r="K100" s="20"/>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85"/>
      <c r="AK100" s="18"/>
      <c r="AL100" s="24"/>
      <c r="AM100" s="18"/>
      <c r="AN100" s="18"/>
      <c r="AO100" s="18"/>
      <c r="AP100" s="18"/>
      <c r="AQ100" s="18"/>
      <c r="AR100" s="18"/>
      <c r="AS100" s="61"/>
      <c r="AT100" s="18"/>
      <c r="AU100" s="18"/>
      <c r="AV100" s="18"/>
      <c r="AW100" s="57"/>
      <c r="AX100" s="18"/>
      <c r="AY100" s="18"/>
      <c r="AZ100" s="18"/>
      <c r="BA100" s="18"/>
      <c r="BB100" s="18"/>
      <c r="BC100" s="18"/>
      <c r="BD100" s="18"/>
      <c r="BE100" s="61"/>
      <c r="BF100" s="18"/>
      <c r="BG100" s="18"/>
      <c r="BH100" s="18"/>
      <c r="BI100" s="57"/>
      <c r="BJ100" s="18"/>
      <c r="BK100" s="18"/>
      <c r="BL100" s="18"/>
      <c r="BM100" s="18"/>
      <c r="BN100" s="18"/>
      <c r="BO100" s="18"/>
      <c r="BP100" s="18"/>
      <c r="BQ100" s="61"/>
      <c r="BR100" s="18"/>
      <c r="BS100" s="18"/>
      <c r="BT100" s="18"/>
      <c r="BU100" s="57"/>
      <c r="BV100" s="18"/>
      <c r="BW100" s="18"/>
      <c r="BX100" s="18"/>
      <c r="BY100" s="18"/>
      <c r="BZ100" s="18"/>
      <c r="CA100" s="61"/>
      <c r="CB100" s="18"/>
      <c r="CC100" s="18"/>
      <c r="CD100" s="18"/>
      <c r="CE100" s="57"/>
      <c r="CF100" s="18"/>
      <c r="CG100" s="18"/>
      <c r="CH100" s="18"/>
      <c r="CI100" s="18"/>
      <c r="CJ100" s="18"/>
      <c r="CK100" s="18"/>
      <c r="CL100" s="18"/>
      <c r="CM100" s="61"/>
      <c r="CN100" s="18"/>
      <c r="CO100" s="18"/>
      <c r="CP100" s="18"/>
      <c r="CQ100" s="57"/>
      <c r="CR100" s="18"/>
      <c r="CS100" s="18"/>
      <c r="CT100" s="18"/>
      <c r="CU100" s="18"/>
      <c r="CV100" s="18"/>
      <c r="CW100" s="18"/>
      <c r="CX100" s="18"/>
      <c r="CY100" s="18"/>
      <c r="CZ100" s="18"/>
      <c r="DA100" s="18"/>
      <c r="DB100" s="19"/>
    </row>
    <row r="101" spans="1:106" s="5" customFormat="1" ht="30" customHeight="1" outlineLevel="1" x14ac:dyDescent="0.2">
      <c r="A101" s="29"/>
      <c r="B101" s="40" t="s">
        <v>110</v>
      </c>
      <c r="C101" s="44" t="s">
        <v>59</v>
      </c>
      <c r="D101" s="127"/>
      <c r="E101" s="125"/>
      <c r="F101" s="50"/>
      <c r="G101" s="21"/>
      <c r="H101" s="30"/>
      <c r="I101" s="30"/>
      <c r="J101" s="30"/>
      <c r="K101" s="20"/>
      <c r="L101" s="18"/>
      <c r="M101" s="18"/>
      <c r="N101" s="18"/>
      <c r="O101" s="18"/>
      <c r="P101" s="18"/>
      <c r="Q101" s="18"/>
      <c r="R101" s="18"/>
      <c r="S101" s="18"/>
      <c r="T101" s="18"/>
      <c r="U101" s="18"/>
      <c r="V101" s="18"/>
      <c r="W101" s="18"/>
      <c r="X101" s="18"/>
      <c r="Y101" s="18"/>
      <c r="Z101" s="18"/>
      <c r="AA101" s="69"/>
      <c r="AB101" s="18"/>
      <c r="AC101" s="18"/>
      <c r="AD101" s="18"/>
      <c r="AE101" s="18"/>
      <c r="AF101" s="18"/>
      <c r="AG101" s="18"/>
      <c r="AH101" s="18"/>
      <c r="AI101" s="18"/>
      <c r="AJ101" s="85"/>
      <c r="AK101" s="85"/>
      <c r="AL101" s="18"/>
      <c r="AM101" s="18"/>
      <c r="AN101" s="18"/>
      <c r="AO101" s="18"/>
      <c r="AP101" s="18"/>
      <c r="AQ101" s="18"/>
      <c r="AR101" s="18"/>
      <c r="AS101" s="61"/>
      <c r="AT101" s="18"/>
      <c r="AU101" s="18"/>
      <c r="AV101" s="18"/>
      <c r="AW101" s="57"/>
      <c r="AX101" s="18"/>
      <c r="AY101" s="18"/>
      <c r="AZ101" s="18"/>
      <c r="BA101" s="18"/>
      <c r="BB101" s="18"/>
      <c r="BC101" s="18"/>
      <c r="BD101" s="18"/>
      <c r="BE101" s="61"/>
      <c r="BF101" s="18"/>
      <c r="BG101" s="18"/>
      <c r="BH101" s="18"/>
      <c r="BI101" s="57"/>
      <c r="BJ101" s="18"/>
      <c r="BK101" s="18"/>
      <c r="BL101" s="18"/>
      <c r="BM101" s="18"/>
      <c r="BN101" s="18"/>
      <c r="BO101" s="18"/>
      <c r="BP101" s="18"/>
      <c r="BQ101" s="61"/>
      <c r="BR101" s="18"/>
      <c r="BS101" s="18"/>
      <c r="BT101" s="18"/>
      <c r="BU101" s="57"/>
      <c r="BV101" s="18"/>
      <c r="BW101" s="18"/>
      <c r="BX101" s="18"/>
      <c r="BY101" s="18"/>
      <c r="BZ101" s="18"/>
      <c r="CA101" s="61"/>
      <c r="CB101" s="18"/>
      <c r="CC101" s="18"/>
      <c r="CD101" s="18"/>
      <c r="CE101" s="57"/>
      <c r="CF101" s="18"/>
      <c r="CG101" s="18"/>
      <c r="CH101" s="18"/>
      <c r="CI101" s="18"/>
      <c r="CJ101" s="18"/>
      <c r="CK101" s="18"/>
      <c r="CL101" s="18"/>
      <c r="CM101" s="61"/>
      <c r="CN101" s="18"/>
      <c r="CO101" s="18"/>
      <c r="CP101" s="18"/>
      <c r="CQ101" s="57"/>
      <c r="CR101" s="18"/>
      <c r="CS101" s="18"/>
      <c r="CT101" s="18"/>
      <c r="CU101" s="18"/>
      <c r="CV101" s="18"/>
      <c r="CW101" s="18"/>
      <c r="CX101" s="18"/>
      <c r="CY101" s="18"/>
      <c r="CZ101" s="18"/>
      <c r="DA101" s="18"/>
      <c r="DB101" s="19"/>
    </row>
    <row r="102" spans="1:106" s="5" customFormat="1" ht="30" customHeight="1" outlineLevel="1" x14ac:dyDescent="0.2">
      <c r="A102" s="29"/>
      <c r="B102" s="40" t="s">
        <v>111</v>
      </c>
      <c r="C102" s="44" t="s">
        <v>60</v>
      </c>
      <c r="D102" s="127"/>
      <c r="E102" s="125"/>
      <c r="F102" s="50"/>
      <c r="G102" s="21"/>
      <c r="H102" s="30"/>
      <c r="I102" s="30"/>
      <c r="J102" s="30"/>
      <c r="K102" s="20"/>
      <c r="L102" s="18"/>
      <c r="M102" s="18"/>
      <c r="N102" s="18"/>
      <c r="O102" s="18"/>
      <c r="P102" s="18"/>
      <c r="Q102" s="18"/>
      <c r="R102" s="18"/>
      <c r="S102" s="18"/>
      <c r="T102" s="18"/>
      <c r="U102" s="18"/>
      <c r="V102" s="18"/>
      <c r="W102" s="18"/>
      <c r="X102" s="18"/>
      <c r="Y102" s="18"/>
      <c r="Z102" s="18"/>
      <c r="AA102" s="69"/>
      <c r="AB102" s="18"/>
      <c r="AC102" s="18"/>
      <c r="AD102" s="18"/>
      <c r="AE102" s="18"/>
      <c r="AF102" s="18"/>
      <c r="AG102" s="18"/>
      <c r="AH102" s="18"/>
      <c r="AI102" s="18"/>
      <c r="AJ102" s="18"/>
      <c r="AK102" s="85"/>
      <c r="AL102" s="18"/>
      <c r="AM102" s="18"/>
      <c r="AN102" s="18"/>
      <c r="AO102" s="18"/>
      <c r="AP102" s="18"/>
      <c r="AQ102" s="18"/>
      <c r="AR102" s="18"/>
      <c r="AS102" s="61"/>
      <c r="AT102" s="18"/>
      <c r="AU102" s="18"/>
      <c r="AV102" s="18"/>
      <c r="AW102" s="57"/>
      <c r="AX102" s="18"/>
      <c r="AY102" s="18"/>
      <c r="AZ102" s="18"/>
      <c r="BA102" s="18"/>
      <c r="BB102" s="18"/>
      <c r="BC102" s="18"/>
      <c r="BD102" s="18"/>
      <c r="BE102" s="61"/>
      <c r="BF102" s="18"/>
      <c r="BG102" s="18"/>
      <c r="BH102" s="18"/>
      <c r="BI102" s="57"/>
      <c r="BJ102" s="18"/>
      <c r="BK102" s="18"/>
      <c r="BL102" s="18"/>
      <c r="BM102" s="18"/>
      <c r="BN102" s="18"/>
      <c r="BO102" s="18"/>
      <c r="BP102" s="18"/>
      <c r="BQ102" s="61"/>
      <c r="BR102" s="18"/>
      <c r="BS102" s="18"/>
      <c r="BT102" s="18"/>
      <c r="BU102" s="57"/>
      <c r="BV102" s="18"/>
      <c r="BW102" s="18"/>
      <c r="BX102" s="18"/>
      <c r="BY102" s="18"/>
      <c r="BZ102" s="18"/>
      <c r="CA102" s="61"/>
      <c r="CB102" s="18"/>
      <c r="CC102" s="18"/>
      <c r="CD102" s="18"/>
      <c r="CE102" s="57"/>
      <c r="CF102" s="18"/>
      <c r="CG102" s="18"/>
      <c r="CH102" s="18"/>
      <c r="CI102" s="18"/>
      <c r="CJ102" s="18"/>
      <c r="CK102" s="18"/>
      <c r="CL102" s="18"/>
      <c r="CM102" s="61"/>
      <c r="CN102" s="18"/>
      <c r="CO102" s="18"/>
      <c r="CP102" s="18"/>
      <c r="CQ102" s="57"/>
      <c r="CR102" s="18"/>
      <c r="CS102" s="18"/>
      <c r="CT102" s="18"/>
      <c r="CU102" s="18"/>
      <c r="CV102" s="18"/>
      <c r="CW102" s="18"/>
      <c r="CX102" s="18"/>
      <c r="CY102" s="18"/>
      <c r="CZ102" s="18"/>
      <c r="DA102" s="18"/>
      <c r="DB102" s="19"/>
    </row>
    <row r="103" spans="1:106" s="5" customFormat="1" ht="30" customHeight="1" outlineLevel="1" x14ac:dyDescent="0.2">
      <c r="A103" s="29"/>
      <c r="B103" s="40" t="s">
        <v>112</v>
      </c>
      <c r="C103" s="44" t="s">
        <v>61</v>
      </c>
      <c r="D103" s="127"/>
      <c r="E103" s="125"/>
      <c r="F103" s="50"/>
      <c r="G103" s="21"/>
      <c r="H103" s="30"/>
      <c r="I103" s="30"/>
      <c r="J103" s="30"/>
      <c r="K103" s="20"/>
      <c r="L103" s="18"/>
      <c r="M103" s="18"/>
      <c r="N103" s="18"/>
      <c r="O103" s="18"/>
      <c r="P103" s="18"/>
      <c r="Q103" s="18"/>
      <c r="R103" s="18"/>
      <c r="S103" s="18"/>
      <c r="T103" s="18"/>
      <c r="U103" s="18"/>
      <c r="V103" s="18"/>
      <c r="W103" s="18"/>
      <c r="X103" s="18"/>
      <c r="Y103" s="18"/>
      <c r="Z103" s="18"/>
      <c r="AA103" s="69"/>
      <c r="AB103" s="18"/>
      <c r="AC103" s="18"/>
      <c r="AD103" s="18"/>
      <c r="AE103" s="18"/>
      <c r="AF103" s="18"/>
      <c r="AG103" s="18"/>
      <c r="AH103" s="18"/>
      <c r="AI103" s="18"/>
      <c r="AJ103" s="18"/>
      <c r="AK103" s="85"/>
      <c r="AL103" s="18"/>
      <c r="AM103" s="18"/>
      <c r="AN103" s="18"/>
      <c r="AO103" s="18"/>
      <c r="AP103" s="18"/>
      <c r="AQ103" s="18"/>
      <c r="AR103" s="18"/>
      <c r="AS103" s="61"/>
      <c r="AT103" s="18"/>
      <c r="AU103" s="18"/>
      <c r="AV103" s="18"/>
      <c r="AW103" s="57"/>
      <c r="AX103" s="18"/>
      <c r="AY103" s="18"/>
      <c r="AZ103" s="18"/>
      <c r="BA103" s="18"/>
      <c r="BB103" s="18"/>
      <c r="BC103" s="18"/>
      <c r="BD103" s="18"/>
      <c r="BE103" s="61"/>
      <c r="BF103" s="18"/>
      <c r="BG103" s="18"/>
      <c r="BH103" s="18"/>
      <c r="BI103" s="57"/>
      <c r="BJ103" s="18"/>
      <c r="BK103" s="18"/>
      <c r="BL103" s="18"/>
      <c r="BM103" s="18"/>
      <c r="BN103" s="18"/>
      <c r="BO103" s="18"/>
      <c r="BP103" s="18"/>
      <c r="BQ103" s="61"/>
      <c r="BR103" s="18"/>
      <c r="BS103" s="18"/>
      <c r="BT103" s="18"/>
      <c r="BU103" s="57"/>
      <c r="BV103" s="18"/>
      <c r="BW103" s="18"/>
      <c r="BX103" s="18"/>
      <c r="BY103" s="18"/>
      <c r="BZ103" s="18"/>
      <c r="CA103" s="61"/>
      <c r="CB103" s="18"/>
      <c r="CC103" s="18"/>
      <c r="CD103" s="18"/>
      <c r="CE103" s="57"/>
      <c r="CF103" s="18"/>
      <c r="CG103" s="18"/>
      <c r="CH103" s="18"/>
      <c r="CI103" s="18"/>
      <c r="CJ103" s="18"/>
      <c r="CK103" s="18"/>
      <c r="CL103" s="18"/>
      <c r="CM103" s="61"/>
      <c r="CN103" s="18"/>
      <c r="CO103" s="18"/>
      <c r="CP103" s="18"/>
      <c r="CQ103" s="57"/>
      <c r="CR103" s="18"/>
      <c r="CS103" s="18"/>
      <c r="CT103" s="18"/>
      <c r="CU103" s="18"/>
      <c r="CV103" s="18"/>
      <c r="CW103" s="18"/>
      <c r="CX103" s="18"/>
      <c r="CY103" s="18"/>
      <c r="CZ103" s="18"/>
      <c r="DA103" s="18"/>
      <c r="DB103" s="19"/>
    </row>
    <row r="104" spans="1:106" s="5" customFormat="1" ht="30" customHeight="1" outlineLevel="1" x14ac:dyDescent="0.2">
      <c r="A104" s="29"/>
      <c r="B104" s="40" t="s">
        <v>175</v>
      </c>
      <c r="C104" s="44" t="s">
        <v>66</v>
      </c>
      <c r="D104" s="127"/>
      <c r="E104" s="125"/>
      <c r="F104" s="50"/>
      <c r="G104" s="21"/>
      <c r="H104" s="30"/>
      <c r="I104" s="30"/>
      <c r="J104" s="30"/>
      <c r="K104" s="20"/>
      <c r="L104" s="18"/>
      <c r="M104" s="18"/>
      <c r="N104" s="18"/>
      <c r="O104" s="18"/>
      <c r="P104" s="18"/>
      <c r="Q104" s="18"/>
      <c r="R104" s="18"/>
      <c r="S104" s="18"/>
      <c r="T104" s="18"/>
      <c r="U104" s="69"/>
      <c r="V104" s="69"/>
      <c r="W104" s="69"/>
      <c r="X104" s="69"/>
      <c r="Y104" s="69"/>
      <c r="Z104" s="69"/>
      <c r="AA104" s="69"/>
      <c r="AB104" s="18"/>
      <c r="AC104" s="18"/>
      <c r="AD104" s="18"/>
      <c r="AE104" s="18"/>
      <c r="AF104" s="18"/>
      <c r="AG104" s="18"/>
      <c r="AH104" s="18"/>
      <c r="AI104" s="18"/>
      <c r="AJ104" s="18"/>
      <c r="AK104" s="18"/>
      <c r="AL104" s="85"/>
      <c r="AM104" s="18"/>
      <c r="AN104" s="18"/>
      <c r="AO104" s="18"/>
      <c r="AP104" s="18"/>
      <c r="AQ104" s="18"/>
      <c r="AR104" s="18"/>
      <c r="AS104" s="61"/>
      <c r="AT104" s="18"/>
      <c r="AU104" s="18"/>
      <c r="AV104" s="18"/>
      <c r="AW104" s="57"/>
      <c r="AX104" s="18"/>
      <c r="AY104" s="18"/>
      <c r="AZ104" s="18"/>
      <c r="BA104" s="18"/>
      <c r="BB104" s="18"/>
      <c r="BC104" s="18"/>
      <c r="BD104" s="18"/>
      <c r="BE104" s="61"/>
      <c r="BF104" s="18"/>
      <c r="BG104" s="18"/>
      <c r="BH104" s="18"/>
      <c r="BI104" s="57"/>
      <c r="BJ104" s="18"/>
      <c r="BK104" s="18"/>
      <c r="BL104" s="18"/>
      <c r="BM104" s="18"/>
      <c r="BN104" s="18"/>
      <c r="BO104" s="18"/>
      <c r="BP104" s="18"/>
      <c r="BQ104" s="61"/>
      <c r="BR104" s="18"/>
      <c r="BS104" s="18"/>
      <c r="BT104" s="18"/>
      <c r="BU104" s="57"/>
      <c r="BV104" s="18"/>
      <c r="BW104" s="18"/>
      <c r="BX104" s="18"/>
      <c r="BY104" s="18"/>
      <c r="BZ104" s="18"/>
      <c r="CA104" s="61"/>
      <c r="CB104" s="18"/>
      <c r="CC104" s="18"/>
      <c r="CD104" s="18"/>
      <c r="CE104" s="57"/>
      <c r="CF104" s="18"/>
      <c r="CG104" s="18"/>
      <c r="CH104" s="18"/>
      <c r="CI104" s="18"/>
      <c r="CJ104" s="18"/>
      <c r="CK104" s="18"/>
      <c r="CL104" s="18"/>
      <c r="CM104" s="61"/>
      <c r="CN104" s="18"/>
      <c r="CO104" s="18"/>
      <c r="CP104" s="18"/>
      <c r="CQ104" s="57"/>
      <c r="CR104" s="18"/>
      <c r="CS104" s="18"/>
      <c r="CT104" s="18"/>
      <c r="CU104" s="18"/>
      <c r="CV104" s="18"/>
      <c r="CW104" s="18"/>
      <c r="CX104" s="18"/>
      <c r="CY104" s="18"/>
      <c r="CZ104" s="18"/>
      <c r="DA104" s="18"/>
      <c r="DB104" s="19"/>
    </row>
    <row r="105" spans="1:106" s="5" customFormat="1" ht="30" customHeight="1" outlineLevel="1" x14ac:dyDescent="0.2">
      <c r="A105" s="29"/>
      <c r="B105" s="40" t="s">
        <v>176</v>
      </c>
      <c r="C105" s="44" t="s">
        <v>78</v>
      </c>
      <c r="D105" s="127"/>
      <c r="E105" s="125"/>
      <c r="F105" s="50"/>
      <c r="G105" s="21"/>
      <c r="H105" s="30"/>
      <c r="I105" s="30"/>
      <c r="J105" s="30"/>
      <c r="K105" s="21"/>
      <c r="L105" s="22"/>
      <c r="M105" s="22"/>
      <c r="N105" s="22"/>
      <c r="O105" s="22"/>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88">
        <v>1</v>
      </c>
      <c r="AM105" s="88">
        <v>1</v>
      </c>
      <c r="AN105" s="88">
        <v>1</v>
      </c>
      <c r="AO105" s="88">
        <v>1</v>
      </c>
      <c r="AP105" s="88">
        <v>1</v>
      </c>
      <c r="AQ105" s="88">
        <v>1</v>
      </c>
      <c r="AR105" s="88">
        <v>1</v>
      </c>
      <c r="AS105" s="88">
        <v>1</v>
      </c>
      <c r="AT105" s="88">
        <v>1</v>
      </c>
      <c r="AU105" s="88">
        <v>1</v>
      </c>
      <c r="AV105" s="88">
        <v>1</v>
      </c>
      <c r="AW105" s="88">
        <v>1</v>
      </c>
      <c r="AX105" s="88">
        <v>1</v>
      </c>
      <c r="AY105" s="88">
        <v>1</v>
      </c>
      <c r="AZ105" s="88">
        <v>1</v>
      </c>
      <c r="BA105" s="88">
        <v>1</v>
      </c>
      <c r="BB105" s="88">
        <v>1</v>
      </c>
      <c r="BC105" s="88">
        <v>1</v>
      </c>
      <c r="BD105" s="88">
        <v>1</v>
      </c>
      <c r="BE105" s="88">
        <v>1</v>
      </c>
      <c r="BF105" s="88">
        <v>1</v>
      </c>
      <c r="BG105" s="88">
        <v>1</v>
      </c>
      <c r="BH105" s="88">
        <v>1</v>
      </c>
      <c r="BI105" s="88">
        <v>1</v>
      </c>
      <c r="BJ105" s="90">
        <v>1</v>
      </c>
      <c r="BK105" s="90">
        <v>1</v>
      </c>
      <c r="BL105" s="90">
        <v>1</v>
      </c>
      <c r="BM105" s="90">
        <v>1</v>
      </c>
      <c r="BN105" s="90">
        <v>1</v>
      </c>
      <c r="BO105" s="90">
        <v>1</v>
      </c>
      <c r="BP105" s="90">
        <v>1</v>
      </c>
      <c r="BQ105" s="90">
        <v>1</v>
      </c>
      <c r="BR105" s="90">
        <v>1</v>
      </c>
      <c r="BS105" s="90">
        <v>1</v>
      </c>
      <c r="BT105" s="90">
        <v>1</v>
      </c>
      <c r="BU105" s="90">
        <v>1</v>
      </c>
      <c r="BV105" s="90">
        <v>1</v>
      </c>
      <c r="BW105" s="90">
        <v>1</v>
      </c>
      <c r="BX105" s="90">
        <v>1</v>
      </c>
      <c r="BY105" s="90">
        <v>1</v>
      </c>
      <c r="BZ105" s="90">
        <v>1</v>
      </c>
      <c r="CA105" s="90">
        <v>1</v>
      </c>
      <c r="CB105" s="90">
        <v>1</v>
      </c>
      <c r="CC105" s="90">
        <v>1</v>
      </c>
      <c r="CD105" s="90">
        <v>1</v>
      </c>
      <c r="CE105" s="90">
        <v>1</v>
      </c>
      <c r="CF105" s="90">
        <v>1</v>
      </c>
      <c r="CG105" s="90">
        <v>1</v>
      </c>
      <c r="CH105" s="90">
        <v>1</v>
      </c>
      <c r="CI105" s="90">
        <v>1</v>
      </c>
      <c r="CJ105" s="90">
        <v>1</v>
      </c>
      <c r="CK105" s="90">
        <v>1</v>
      </c>
      <c r="CL105" s="90">
        <v>1</v>
      </c>
      <c r="CM105" s="90">
        <v>1</v>
      </c>
      <c r="CN105" s="90">
        <v>1</v>
      </c>
      <c r="CO105" s="90">
        <v>1</v>
      </c>
      <c r="CP105" s="90">
        <v>1</v>
      </c>
      <c r="CQ105" s="90">
        <v>1</v>
      </c>
      <c r="CR105" s="90">
        <v>1</v>
      </c>
      <c r="CS105" s="90">
        <v>1</v>
      </c>
      <c r="CT105" s="24"/>
      <c r="CU105" s="24"/>
      <c r="CV105" s="24"/>
      <c r="CW105" s="24"/>
      <c r="CX105" s="24"/>
      <c r="CY105" s="24"/>
      <c r="CZ105" s="24"/>
      <c r="DA105" s="24"/>
      <c r="DB105" s="70"/>
    </row>
    <row r="106" spans="1:106" s="4" customFormat="1" ht="148.5" customHeight="1" outlineLevel="1" x14ac:dyDescent="0.25">
      <c r="A106" s="29"/>
      <c r="B106" s="41" t="s">
        <v>244</v>
      </c>
      <c r="C106" s="42" t="str">
        <f>'Impartire CL'!C14</f>
        <v>Extinderea SZAA Satu Mare, catre Mediesu Aurit, Romanesti, Babasesti, Odoreu, Decebal, Doba si a sistemului de canalizare in aglomerarile Dorolt, Satu Mare, Vetis, Doba si Mediesu Aurit
POIM-SM-CL-02.2</v>
      </c>
      <c r="D106" s="126" t="s">
        <v>9</v>
      </c>
      <c r="E106" s="124">
        <f>'Impartire CL'!E14</f>
        <v>13957.356554914655</v>
      </c>
      <c r="F106" s="53">
        <f>SUM(K116:DB116)</f>
        <v>62</v>
      </c>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c r="BK106" s="149"/>
      <c r="BL106" s="149"/>
      <c r="BM106" s="149"/>
      <c r="BN106" s="149"/>
      <c r="BO106" s="149"/>
      <c r="BP106" s="149"/>
      <c r="BQ106" s="149"/>
      <c r="BR106" s="149"/>
      <c r="BS106" s="149"/>
      <c r="BT106" s="149"/>
      <c r="BU106" s="149"/>
      <c r="BV106" s="149"/>
      <c r="BW106" s="149"/>
      <c r="BX106" s="149"/>
      <c r="BY106" s="149"/>
      <c r="BZ106" s="149"/>
      <c r="CA106" s="149"/>
      <c r="CB106" s="149"/>
      <c r="CC106" s="149"/>
      <c r="CD106" s="149"/>
      <c r="CE106" s="149"/>
      <c r="CF106" s="149"/>
      <c r="CG106" s="149"/>
      <c r="CH106" s="149"/>
      <c r="CI106" s="149"/>
      <c r="CJ106" s="149"/>
      <c r="CK106" s="149"/>
      <c r="CL106" s="149"/>
      <c r="CM106" s="149"/>
      <c r="CN106" s="149"/>
      <c r="CO106" s="149"/>
      <c r="CP106" s="149"/>
      <c r="CQ106" s="149"/>
      <c r="CR106" s="149"/>
      <c r="CS106" s="149"/>
      <c r="CT106" s="149"/>
      <c r="CU106" s="149"/>
      <c r="CV106" s="149"/>
      <c r="CW106" s="149"/>
      <c r="CX106" s="149"/>
      <c r="CY106" s="149"/>
      <c r="CZ106" s="149"/>
      <c r="DA106" s="149"/>
      <c r="DB106" s="150"/>
    </row>
    <row r="107" spans="1:106" s="5" customFormat="1" ht="30" customHeight="1" outlineLevel="1" x14ac:dyDescent="0.35">
      <c r="A107" s="29"/>
      <c r="B107" s="40" t="s">
        <v>21</v>
      </c>
      <c r="C107" s="44" t="s">
        <v>54</v>
      </c>
      <c r="D107" s="127"/>
      <c r="E107" s="125"/>
      <c r="F107" s="49"/>
      <c r="G107" s="21"/>
      <c r="H107" s="30"/>
      <c r="I107" s="30"/>
      <c r="J107" s="30"/>
      <c r="K107" s="65"/>
      <c r="L107" s="18"/>
      <c r="M107" s="18"/>
      <c r="N107" s="18"/>
      <c r="O107" s="18"/>
      <c r="P107" s="65"/>
      <c r="Q107" s="18"/>
      <c r="R107" s="18"/>
      <c r="S107" s="18"/>
      <c r="T107" s="18"/>
      <c r="U107" s="18"/>
      <c r="V107" s="18"/>
      <c r="W107" s="18"/>
      <c r="X107" s="18"/>
      <c r="Y107" s="18"/>
      <c r="Z107" s="18"/>
      <c r="AA107" s="18"/>
      <c r="AB107" s="18"/>
      <c r="AC107" s="18"/>
      <c r="AD107" s="18"/>
      <c r="AE107" s="57"/>
      <c r="AF107" s="18"/>
      <c r="AG107" s="18"/>
      <c r="AH107" s="98"/>
      <c r="AI107" s="18"/>
      <c r="AJ107" s="18"/>
      <c r="AK107" s="18"/>
      <c r="AL107" s="18"/>
      <c r="AM107" s="61"/>
      <c r="AN107" s="18"/>
      <c r="AO107" s="18"/>
      <c r="AP107" s="18"/>
      <c r="AQ107" s="57"/>
      <c r="AR107" s="18"/>
      <c r="AS107" s="18"/>
      <c r="AT107" s="18"/>
      <c r="AU107" s="18"/>
      <c r="AV107" s="18"/>
      <c r="AW107" s="18"/>
      <c r="AX107" s="18"/>
      <c r="AY107" s="61"/>
      <c r="AZ107" s="18"/>
      <c r="BA107" s="18"/>
      <c r="BB107" s="18"/>
      <c r="BC107" s="57"/>
      <c r="BD107" s="18"/>
      <c r="BE107" s="18"/>
      <c r="BF107" s="18"/>
      <c r="BG107" s="18"/>
      <c r="BH107" s="18"/>
      <c r="BI107" s="18"/>
      <c r="BJ107" s="18"/>
      <c r="BK107" s="61"/>
      <c r="BL107" s="18"/>
      <c r="BM107" s="18"/>
      <c r="BN107" s="18"/>
      <c r="BO107" s="57"/>
      <c r="BP107" s="18"/>
      <c r="BQ107" s="18"/>
      <c r="BR107" s="18"/>
      <c r="BS107" s="18"/>
      <c r="BT107" s="18"/>
      <c r="BU107" s="18"/>
      <c r="BV107" s="18"/>
      <c r="BW107" s="61"/>
      <c r="BX107" s="18"/>
      <c r="BY107" s="18"/>
      <c r="BZ107" s="18"/>
      <c r="CA107" s="57"/>
      <c r="CB107" s="18"/>
      <c r="CC107" s="18"/>
      <c r="CD107" s="18"/>
      <c r="CE107" s="18"/>
      <c r="CF107" s="18"/>
      <c r="CG107" s="18"/>
      <c r="CH107" s="18"/>
      <c r="CI107" s="61"/>
      <c r="CJ107" s="18"/>
      <c r="CK107" s="18"/>
      <c r="CL107" s="18"/>
      <c r="CM107" s="57"/>
      <c r="CN107" s="18"/>
      <c r="CO107" s="18"/>
      <c r="CP107" s="18"/>
      <c r="CQ107" s="18"/>
      <c r="CR107" s="18"/>
      <c r="CS107" s="18"/>
      <c r="CT107" s="18"/>
      <c r="CU107" s="18"/>
      <c r="CV107" s="18"/>
      <c r="CW107" s="18"/>
      <c r="CX107" s="18"/>
      <c r="CY107" s="18"/>
      <c r="CZ107" s="18"/>
      <c r="DA107" s="18"/>
      <c r="DB107" s="19"/>
    </row>
    <row r="108" spans="1:106" s="5" customFormat="1" ht="30" customHeight="1" outlineLevel="1" x14ac:dyDescent="0.2">
      <c r="A108" s="29"/>
      <c r="B108" s="40" t="s">
        <v>22</v>
      </c>
      <c r="C108" s="44" t="s">
        <v>55</v>
      </c>
      <c r="D108" s="127"/>
      <c r="E108" s="125"/>
      <c r="F108" s="50"/>
      <c r="G108" s="21"/>
      <c r="H108" s="30"/>
      <c r="I108" s="30"/>
      <c r="J108" s="30"/>
      <c r="K108" s="20"/>
      <c r="L108" s="18"/>
      <c r="M108" s="18"/>
      <c r="N108" s="18"/>
      <c r="O108" s="18"/>
      <c r="P108" s="18"/>
      <c r="Q108" s="18"/>
      <c r="R108" s="18"/>
      <c r="S108" s="18"/>
      <c r="T108" s="18"/>
      <c r="U108" s="18"/>
      <c r="V108" s="18"/>
      <c r="W108" s="18"/>
      <c r="X108" s="18"/>
      <c r="Y108" s="18"/>
      <c r="Z108" s="18"/>
      <c r="AA108" s="18"/>
      <c r="AB108" s="18"/>
      <c r="AC108" s="18"/>
      <c r="AD108" s="18"/>
      <c r="AE108" s="18"/>
      <c r="AF108" s="18"/>
      <c r="AG108" s="57"/>
      <c r="AH108" s="98"/>
      <c r="AI108" s="18"/>
      <c r="AJ108" s="18"/>
      <c r="AK108" s="18"/>
      <c r="AL108" s="18"/>
      <c r="AM108" s="18"/>
      <c r="AN108" s="18"/>
      <c r="AO108" s="61"/>
      <c r="AP108" s="18"/>
      <c r="AQ108" s="18"/>
      <c r="AR108" s="18"/>
      <c r="AS108" s="57"/>
      <c r="AT108" s="18"/>
      <c r="AU108" s="18"/>
      <c r="AV108" s="18"/>
      <c r="AW108" s="18"/>
      <c r="AX108" s="18"/>
      <c r="AY108" s="18"/>
      <c r="AZ108" s="18"/>
      <c r="BA108" s="61"/>
      <c r="BB108" s="18"/>
      <c r="BC108" s="18"/>
      <c r="BD108" s="18"/>
      <c r="BE108" s="57"/>
      <c r="BF108" s="18"/>
      <c r="BG108" s="18"/>
      <c r="BH108" s="18"/>
      <c r="BI108" s="18"/>
      <c r="BJ108" s="18"/>
      <c r="BK108" s="18"/>
      <c r="BL108" s="18"/>
      <c r="BM108" s="61"/>
      <c r="BN108" s="18"/>
      <c r="BO108" s="18"/>
      <c r="BP108" s="18"/>
      <c r="BQ108" s="57"/>
      <c r="BR108" s="18"/>
      <c r="BS108" s="18"/>
      <c r="BT108" s="18"/>
      <c r="BU108" s="18"/>
      <c r="BV108" s="18"/>
      <c r="BW108" s="61"/>
      <c r="BX108" s="18"/>
      <c r="BY108" s="18"/>
      <c r="BZ108" s="18"/>
      <c r="CA108" s="57"/>
      <c r="CB108" s="18"/>
      <c r="CC108" s="18"/>
      <c r="CD108" s="18"/>
      <c r="CE108" s="18"/>
      <c r="CF108" s="18"/>
      <c r="CG108" s="18"/>
      <c r="CH108" s="18"/>
      <c r="CI108" s="61"/>
      <c r="CJ108" s="18"/>
      <c r="CK108" s="18"/>
      <c r="CL108" s="18"/>
      <c r="CM108" s="57"/>
      <c r="CN108" s="18"/>
      <c r="CO108" s="18"/>
      <c r="CP108" s="18"/>
      <c r="CQ108" s="18"/>
      <c r="CR108" s="18"/>
      <c r="CS108" s="18"/>
      <c r="CT108" s="18"/>
      <c r="CU108" s="18"/>
      <c r="CV108" s="18"/>
      <c r="CW108" s="18"/>
      <c r="CX108" s="18"/>
      <c r="CY108" s="18"/>
      <c r="CZ108" s="18"/>
      <c r="DA108" s="18"/>
      <c r="DB108" s="19"/>
    </row>
    <row r="109" spans="1:106" s="5" customFormat="1" ht="30" customHeight="1" outlineLevel="1" x14ac:dyDescent="0.35">
      <c r="A109" s="29"/>
      <c r="B109" s="40" t="s">
        <v>113</v>
      </c>
      <c r="C109" s="44" t="s">
        <v>56</v>
      </c>
      <c r="D109" s="127"/>
      <c r="E109" s="125"/>
      <c r="F109" s="49"/>
      <c r="G109" s="21"/>
      <c r="H109" s="30"/>
      <c r="I109" s="30"/>
      <c r="J109" s="30"/>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57"/>
      <c r="AH109" s="98"/>
      <c r="AI109" s="98"/>
      <c r="AJ109" s="18"/>
      <c r="AK109" s="18"/>
      <c r="AL109" s="18"/>
      <c r="AM109" s="18"/>
      <c r="AN109" s="18"/>
      <c r="AO109" s="61"/>
      <c r="AP109" s="18"/>
      <c r="AQ109" s="18"/>
      <c r="AR109" s="18"/>
      <c r="AS109" s="57"/>
      <c r="AT109" s="18"/>
      <c r="AU109" s="18"/>
      <c r="AV109" s="18"/>
      <c r="AW109" s="18"/>
      <c r="AX109" s="18"/>
      <c r="AY109" s="18"/>
      <c r="AZ109" s="18"/>
      <c r="BA109" s="61"/>
      <c r="BB109" s="18"/>
      <c r="BC109" s="18"/>
      <c r="BD109" s="18"/>
      <c r="BE109" s="57"/>
      <c r="BF109" s="18"/>
      <c r="BG109" s="18"/>
      <c r="BH109" s="18"/>
      <c r="BI109" s="18"/>
      <c r="BJ109" s="18"/>
      <c r="BK109" s="18"/>
      <c r="BL109" s="18"/>
      <c r="BM109" s="61"/>
      <c r="BN109" s="18"/>
      <c r="BO109" s="18"/>
      <c r="BP109" s="18"/>
      <c r="BQ109" s="57"/>
      <c r="BR109" s="18"/>
      <c r="BS109" s="18"/>
      <c r="BT109" s="18"/>
      <c r="BU109" s="18"/>
      <c r="BV109" s="18"/>
      <c r="BW109" s="61"/>
      <c r="BX109" s="18"/>
      <c r="BY109" s="18"/>
      <c r="BZ109" s="18"/>
      <c r="CA109" s="57"/>
      <c r="CB109" s="18"/>
      <c r="CC109" s="18"/>
      <c r="CD109" s="18"/>
      <c r="CE109" s="18"/>
      <c r="CF109" s="18"/>
      <c r="CG109" s="18"/>
      <c r="CH109" s="18"/>
      <c r="CI109" s="61"/>
      <c r="CJ109" s="18"/>
      <c r="CK109" s="18"/>
      <c r="CL109" s="18"/>
      <c r="CM109" s="57"/>
      <c r="CN109" s="18"/>
      <c r="CO109" s="18"/>
      <c r="CP109" s="18"/>
      <c r="CQ109" s="18"/>
      <c r="CR109" s="18"/>
      <c r="CS109" s="18"/>
      <c r="CT109" s="18"/>
      <c r="CU109" s="18"/>
      <c r="CV109" s="18"/>
      <c r="CW109" s="18"/>
      <c r="CX109" s="18"/>
      <c r="CY109" s="18"/>
      <c r="CZ109" s="18"/>
      <c r="DA109" s="18"/>
      <c r="DB109" s="19"/>
    </row>
    <row r="110" spans="1:106" s="5" customFormat="1" ht="30" customHeight="1" outlineLevel="1" x14ac:dyDescent="0.2">
      <c r="A110" s="29"/>
      <c r="B110" s="40" t="s">
        <v>114</v>
      </c>
      <c r="C110" s="64" t="s">
        <v>57</v>
      </c>
      <c r="D110" s="127"/>
      <c r="E110" s="125"/>
      <c r="F110" s="50"/>
      <c r="G110" s="21"/>
      <c r="H110" s="30"/>
      <c r="I110" s="30"/>
      <c r="J110" s="30"/>
      <c r="K110" s="20"/>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99"/>
      <c r="AK110" s="18"/>
      <c r="AL110" s="18"/>
      <c r="AM110" s="24"/>
      <c r="AN110" s="18"/>
      <c r="AO110" s="18"/>
      <c r="AP110" s="18"/>
      <c r="AQ110" s="18"/>
      <c r="AR110" s="18"/>
      <c r="AS110" s="18"/>
      <c r="AT110" s="61"/>
      <c r="AU110" s="18"/>
      <c r="AV110" s="18"/>
      <c r="AW110" s="18"/>
      <c r="AX110" s="57"/>
      <c r="AY110" s="18"/>
      <c r="AZ110" s="18"/>
      <c r="BA110" s="18"/>
      <c r="BB110" s="18"/>
      <c r="BC110" s="18"/>
      <c r="BD110" s="18"/>
      <c r="BE110" s="18"/>
      <c r="BF110" s="61"/>
      <c r="BG110" s="18"/>
      <c r="BH110" s="18"/>
      <c r="BI110" s="18"/>
      <c r="BJ110" s="57"/>
      <c r="BK110" s="18"/>
      <c r="BL110" s="18"/>
      <c r="BM110" s="18"/>
      <c r="BN110" s="18"/>
      <c r="BO110" s="18"/>
      <c r="BP110" s="18"/>
      <c r="BQ110" s="18"/>
      <c r="BR110" s="61"/>
      <c r="BS110" s="18"/>
      <c r="BT110" s="18"/>
      <c r="BU110" s="18"/>
      <c r="BV110" s="57"/>
      <c r="BW110" s="18"/>
      <c r="BX110" s="18"/>
      <c r="BY110" s="18"/>
      <c r="BZ110" s="18"/>
      <c r="CA110" s="18"/>
      <c r="CB110" s="61"/>
      <c r="CC110" s="18"/>
      <c r="CD110" s="18"/>
      <c r="CE110" s="18"/>
      <c r="CF110" s="57"/>
      <c r="CG110" s="18"/>
      <c r="CH110" s="18"/>
      <c r="CI110" s="18"/>
      <c r="CJ110" s="18"/>
      <c r="CK110" s="18"/>
      <c r="CL110" s="18"/>
      <c r="CM110" s="18"/>
      <c r="CN110" s="61"/>
      <c r="CO110" s="18"/>
      <c r="CP110" s="18"/>
      <c r="CQ110" s="18"/>
      <c r="CR110" s="57"/>
      <c r="CS110" s="18"/>
      <c r="CT110" s="18"/>
      <c r="CU110" s="18"/>
      <c r="CV110" s="18"/>
      <c r="CW110" s="18"/>
      <c r="CX110" s="18"/>
      <c r="CY110" s="18"/>
      <c r="CZ110" s="18"/>
      <c r="DA110" s="18"/>
      <c r="DB110" s="19"/>
    </row>
    <row r="111" spans="1:106" s="5" customFormat="1" ht="30" customHeight="1" outlineLevel="1" x14ac:dyDescent="0.2">
      <c r="A111" s="29"/>
      <c r="B111" s="40" t="s">
        <v>115</v>
      </c>
      <c r="C111" s="44" t="s">
        <v>58</v>
      </c>
      <c r="D111" s="127"/>
      <c r="E111" s="125"/>
      <c r="F111" s="50"/>
      <c r="G111" s="21"/>
      <c r="H111" s="30"/>
      <c r="I111" s="30"/>
      <c r="J111" s="30"/>
      <c r="K111" s="20"/>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85"/>
      <c r="AL111" s="18"/>
      <c r="AM111" s="24"/>
      <c r="AN111" s="18"/>
      <c r="AO111" s="18"/>
      <c r="AP111" s="18"/>
      <c r="AQ111" s="18"/>
      <c r="AR111" s="18"/>
      <c r="AS111" s="18"/>
      <c r="AT111" s="61"/>
      <c r="AU111" s="18"/>
      <c r="AV111" s="18"/>
      <c r="AW111" s="18"/>
      <c r="AX111" s="57"/>
      <c r="AY111" s="18"/>
      <c r="AZ111" s="18"/>
      <c r="BA111" s="18"/>
      <c r="BB111" s="18"/>
      <c r="BC111" s="18"/>
      <c r="BD111" s="18"/>
      <c r="BE111" s="18"/>
      <c r="BF111" s="61"/>
      <c r="BG111" s="18"/>
      <c r="BH111" s="18"/>
      <c r="BI111" s="18"/>
      <c r="BJ111" s="57"/>
      <c r="BK111" s="18"/>
      <c r="BL111" s="18"/>
      <c r="BM111" s="18"/>
      <c r="BN111" s="18"/>
      <c r="BO111" s="18"/>
      <c r="BP111" s="18"/>
      <c r="BQ111" s="18"/>
      <c r="BR111" s="61"/>
      <c r="BS111" s="18"/>
      <c r="BT111" s="18"/>
      <c r="BU111" s="18"/>
      <c r="BV111" s="57"/>
      <c r="BW111" s="18"/>
      <c r="BX111" s="18"/>
      <c r="BY111" s="18"/>
      <c r="BZ111" s="18"/>
      <c r="CA111" s="18"/>
      <c r="CB111" s="61"/>
      <c r="CC111" s="18"/>
      <c r="CD111" s="18"/>
      <c r="CE111" s="18"/>
      <c r="CF111" s="57"/>
      <c r="CG111" s="18"/>
      <c r="CH111" s="18"/>
      <c r="CI111" s="18"/>
      <c r="CJ111" s="18"/>
      <c r="CK111" s="18"/>
      <c r="CL111" s="18"/>
      <c r="CM111" s="18"/>
      <c r="CN111" s="61"/>
      <c r="CO111" s="18"/>
      <c r="CP111" s="18"/>
      <c r="CQ111" s="18"/>
      <c r="CR111" s="57"/>
      <c r="CS111" s="18"/>
      <c r="CT111" s="18"/>
      <c r="CU111" s="18"/>
      <c r="CV111" s="18"/>
      <c r="CW111" s="18"/>
      <c r="CX111" s="18"/>
      <c r="CY111" s="18"/>
      <c r="CZ111" s="18"/>
      <c r="DA111" s="18"/>
      <c r="DB111" s="19"/>
    </row>
    <row r="112" spans="1:106" s="5" customFormat="1" ht="30" customHeight="1" outlineLevel="1" x14ac:dyDescent="0.2">
      <c r="A112" s="29"/>
      <c r="B112" s="40" t="s">
        <v>116</v>
      </c>
      <c r="C112" s="44" t="s">
        <v>59</v>
      </c>
      <c r="D112" s="127"/>
      <c r="E112" s="125"/>
      <c r="F112" s="50"/>
      <c r="G112" s="21"/>
      <c r="H112" s="30"/>
      <c r="I112" s="30"/>
      <c r="J112" s="30"/>
      <c r="K112" s="20"/>
      <c r="L112" s="18"/>
      <c r="M112" s="18"/>
      <c r="N112" s="18"/>
      <c r="O112" s="18"/>
      <c r="P112" s="18"/>
      <c r="Q112" s="18"/>
      <c r="R112" s="18"/>
      <c r="S112" s="18"/>
      <c r="T112" s="18"/>
      <c r="U112" s="18"/>
      <c r="V112" s="18"/>
      <c r="W112" s="18"/>
      <c r="X112" s="18"/>
      <c r="Y112" s="18"/>
      <c r="Z112" s="18"/>
      <c r="AA112" s="69"/>
      <c r="AB112" s="18"/>
      <c r="AC112" s="18"/>
      <c r="AD112" s="18"/>
      <c r="AE112" s="18"/>
      <c r="AF112" s="18"/>
      <c r="AG112" s="18"/>
      <c r="AH112" s="18"/>
      <c r="AI112" s="18"/>
      <c r="AJ112" s="18"/>
      <c r="AK112" s="85"/>
      <c r="AL112" s="85"/>
      <c r="AM112" s="18"/>
      <c r="AN112" s="18"/>
      <c r="AO112" s="18"/>
      <c r="AP112" s="18"/>
      <c r="AQ112" s="18"/>
      <c r="AR112" s="18"/>
      <c r="AS112" s="18"/>
      <c r="AT112" s="61"/>
      <c r="AU112" s="18"/>
      <c r="AV112" s="18"/>
      <c r="AW112" s="18"/>
      <c r="AX112" s="57"/>
      <c r="AY112" s="18"/>
      <c r="AZ112" s="18"/>
      <c r="BA112" s="18"/>
      <c r="BB112" s="18"/>
      <c r="BC112" s="18"/>
      <c r="BD112" s="18"/>
      <c r="BE112" s="18"/>
      <c r="BF112" s="61"/>
      <c r="BG112" s="18"/>
      <c r="BH112" s="18"/>
      <c r="BI112" s="18"/>
      <c r="BJ112" s="57"/>
      <c r="BK112" s="18"/>
      <c r="BL112" s="18"/>
      <c r="BM112" s="18"/>
      <c r="BN112" s="18"/>
      <c r="BO112" s="18"/>
      <c r="BP112" s="18"/>
      <c r="BQ112" s="18"/>
      <c r="BR112" s="61"/>
      <c r="BS112" s="18"/>
      <c r="BT112" s="18"/>
      <c r="BU112" s="18"/>
      <c r="BV112" s="57"/>
      <c r="BW112" s="18"/>
      <c r="BX112" s="18"/>
      <c r="BY112" s="18"/>
      <c r="BZ112" s="18"/>
      <c r="CA112" s="18"/>
      <c r="CB112" s="61"/>
      <c r="CC112" s="18"/>
      <c r="CD112" s="18"/>
      <c r="CE112" s="18"/>
      <c r="CF112" s="57"/>
      <c r="CG112" s="18"/>
      <c r="CH112" s="18"/>
      <c r="CI112" s="18"/>
      <c r="CJ112" s="18"/>
      <c r="CK112" s="18"/>
      <c r="CL112" s="18"/>
      <c r="CM112" s="18"/>
      <c r="CN112" s="61"/>
      <c r="CO112" s="18"/>
      <c r="CP112" s="18"/>
      <c r="CQ112" s="18"/>
      <c r="CR112" s="57"/>
      <c r="CS112" s="18"/>
      <c r="CT112" s="18"/>
      <c r="CU112" s="18"/>
      <c r="CV112" s="18"/>
      <c r="CW112" s="18"/>
      <c r="CX112" s="18"/>
      <c r="CY112" s="18"/>
      <c r="CZ112" s="18"/>
      <c r="DA112" s="18"/>
      <c r="DB112" s="19"/>
    </row>
    <row r="113" spans="1:106" s="5" customFormat="1" ht="30" customHeight="1" outlineLevel="1" x14ac:dyDescent="0.2">
      <c r="A113" s="29"/>
      <c r="B113" s="40" t="s">
        <v>117</v>
      </c>
      <c r="C113" s="44" t="s">
        <v>60</v>
      </c>
      <c r="D113" s="127"/>
      <c r="E113" s="125"/>
      <c r="F113" s="50"/>
      <c r="G113" s="21"/>
      <c r="H113" s="30"/>
      <c r="I113" s="30"/>
      <c r="J113" s="30"/>
      <c r="K113" s="20"/>
      <c r="L113" s="18"/>
      <c r="M113" s="18"/>
      <c r="N113" s="18"/>
      <c r="O113" s="18"/>
      <c r="P113" s="18"/>
      <c r="Q113" s="18"/>
      <c r="R113" s="18"/>
      <c r="S113" s="18"/>
      <c r="T113" s="18"/>
      <c r="U113" s="18"/>
      <c r="V113" s="18"/>
      <c r="W113" s="18"/>
      <c r="X113" s="18"/>
      <c r="Y113" s="18"/>
      <c r="Z113" s="18"/>
      <c r="AA113" s="69"/>
      <c r="AB113" s="18"/>
      <c r="AC113" s="18"/>
      <c r="AD113" s="18"/>
      <c r="AE113" s="18"/>
      <c r="AF113" s="18"/>
      <c r="AG113" s="18"/>
      <c r="AH113" s="18"/>
      <c r="AI113" s="18"/>
      <c r="AJ113" s="18"/>
      <c r="AK113" s="18"/>
      <c r="AL113" s="85"/>
      <c r="AM113" s="18"/>
      <c r="AN113" s="18"/>
      <c r="AO113" s="18"/>
      <c r="AP113" s="18"/>
      <c r="AQ113" s="18"/>
      <c r="AR113" s="18"/>
      <c r="AS113" s="18"/>
      <c r="AT113" s="61"/>
      <c r="AU113" s="18"/>
      <c r="AV113" s="18"/>
      <c r="AW113" s="18"/>
      <c r="AX113" s="57"/>
      <c r="AY113" s="18"/>
      <c r="AZ113" s="18"/>
      <c r="BA113" s="18"/>
      <c r="BB113" s="18"/>
      <c r="BC113" s="18"/>
      <c r="BD113" s="18"/>
      <c r="BE113" s="18"/>
      <c r="BF113" s="61"/>
      <c r="BG113" s="18"/>
      <c r="BH113" s="18"/>
      <c r="BI113" s="18"/>
      <c r="BJ113" s="57"/>
      <c r="BK113" s="18"/>
      <c r="BL113" s="18"/>
      <c r="BM113" s="18"/>
      <c r="BN113" s="18"/>
      <c r="BO113" s="18"/>
      <c r="BP113" s="18"/>
      <c r="BQ113" s="18"/>
      <c r="BR113" s="61"/>
      <c r="BS113" s="18"/>
      <c r="BT113" s="18"/>
      <c r="BU113" s="18"/>
      <c r="BV113" s="57"/>
      <c r="BW113" s="18"/>
      <c r="BX113" s="18"/>
      <c r="BY113" s="18"/>
      <c r="BZ113" s="18"/>
      <c r="CA113" s="18"/>
      <c r="CB113" s="61"/>
      <c r="CC113" s="18"/>
      <c r="CD113" s="18"/>
      <c r="CE113" s="18"/>
      <c r="CF113" s="57"/>
      <c r="CG113" s="18"/>
      <c r="CH113" s="18"/>
      <c r="CI113" s="18"/>
      <c r="CJ113" s="18"/>
      <c r="CK113" s="18"/>
      <c r="CL113" s="18"/>
      <c r="CM113" s="18"/>
      <c r="CN113" s="61"/>
      <c r="CO113" s="18"/>
      <c r="CP113" s="18"/>
      <c r="CQ113" s="18"/>
      <c r="CR113" s="57"/>
      <c r="CS113" s="18"/>
      <c r="CT113" s="18"/>
      <c r="CU113" s="18"/>
      <c r="CV113" s="18"/>
      <c r="CW113" s="18"/>
      <c r="CX113" s="18"/>
      <c r="CY113" s="18"/>
      <c r="CZ113" s="18"/>
      <c r="DA113" s="18"/>
      <c r="DB113" s="19"/>
    </row>
    <row r="114" spans="1:106" s="5" customFormat="1" ht="30" customHeight="1" outlineLevel="1" x14ac:dyDescent="0.2">
      <c r="A114" s="29"/>
      <c r="B114" s="40" t="s">
        <v>118</v>
      </c>
      <c r="C114" s="44" t="s">
        <v>61</v>
      </c>
      <c r="D114" s="127"/>
      <c r="E114" s="125"/>
      <c r="F114" s="50"/>
      <c r="G114" s="21"/>
      <c r="H114" s="30"/>
      <c r="I114" s="30"/>
      <c r="J114" s="30"/>
      <c r="K114" s="20"/>
      <c r="L114" s="18"/>
      <c r="M114" s="18"/>
      <c r="N114" s="18"/>
      <c r="O114" s="18"/>
      <c r="P114" s="18"/>
      <c r="Q114" s="18"/>
      <c r="R114" s="18"/>
      <c r="S114" s="18"/>
      <c r="T114" s="18"/>
      <c r="U114" s="18"/>
      <c r="V114" s="18"/>
      <c r="W114" s="18"/>
      <c r="X114" s="18"/>
      <c r="Y114" s="18"/>
      <c r="Z114" s="18"/>
      <c r="AA114" s="69"/>
      <c r="AB114" s="18"/>
      <c r="AC114" s="18"/>
      <c r="AD114" s="18"/>
      <c r="AE114" s="18"/>
      <c r="AF114" s="18"/>
      <c r="AG114" s="18"/>
      <c r="AH114" s="18"/>
      <c r="AI114" s="18"/>
      <c r="AJ114" s="18"/>
      <c r="AK114" s="18"/>
      <c r="AL114" s="85"/>
      <c r="AM114" s="18"/>
      <c r="AN114" s="18"/>
      <c r="AO114" s="18"/>
      <c r="AP114" s="18"/>
      <c r="AQ114" s="18"/>
      <c r="AR114" s="18"/>
      <c r="AS114" s="18"/>
      <c r="AT114" s="61"/>
      <c r="AU114" s="18"/>
      <c r="AV114" s="18"/>
      <c r="AW114" s="18"/>
      <c r="AX114" s="57"/>
      <c r="AY114" s="18"/>
      <c r="AZ114" s="18"/>
      <c r="BA114" s="18"/>
      <c r="BB114" s="18"/>
      <c r="BC114" s="18"/>
      <c r="BD114" s="18"/>
      <c r="BE114" s="18"/>
      <c r="BF114" s="61"/>
      <c r="BG114" s="18"/>
      <c r="BH114" s="18"/>
      <c r="BI114" s="18"/>
      <c r="BJ114" s="57"/>
      <c r="BK114" s="18"/>
      <c r="BL114" s="18"/>
      <c r="BM114" s="18"/>
      <c r="BN114" s="18"/>
      <c r="BO114" s="18"/>
      <c r="BP114" s="18"/>
      <c r="BQ114" s="18"/>
      <c r="BR114" s="61"/>
      <c r="BS114" s="18"/>
      <c r="BT114" s="18"/>
      <c r="BU114" s="18"/>
      <c r="BV114" s="57"/>
      <c r="BW114" s="18"/>
      <c r="BX114" s="18"/>
      <c r="BY114" s="18"/>
      <c r="BZ114" s="18"/>
      <c r="CA114" s="18"/>
      <c r="CB114" s="61"/>
      <c r="CC114" s="18"/>
      <c r="CD114" s="18"/>
      <c r="CE114" s="18"/>
      <c r="CF114" s="57"/>
      <c r="CG114" s="18"/>
      <c r="CH114" s="18"/>
      <c r="CI114" s="18"/>
      <c r="CJ114" s="18"/>
      <c r="CK114" s="18"/>
      <c r="CL114" s="18"/>
      <c r="CM114" s="18"/>
      <c r="CN114" s="61"/>
      <c r="CO114" s="18"/>
      <c r="CP114" s="18"/>
      <c r="CQ114" s="18"/>
      <c r="CR114" s="57"/>
      <c r="CS114" s="18"/>
      <c r="CT114" s="18"/>
      <c r="CU114" s="18"/>
      <c r="CV114" s="18"/>
      <c r="CW114" s="18"/>
      <c r="CX114" s="18"/>
      <c r="CY114" s="18"/>
      <c r="CZ114" s="18"/>
      <c r="DA114" s="18"/>
      <c r="DB114" s="19"/>
    </row>
    <row r="115" spans="1:106" s="5" customFormat="1" ht="30" customHeight="1" outlineLevel="1" x14ac:dyDescent="0.2">
      <c r="A115" s="29"/>
      <c r="B115" s="40" t="s">
        <v>177</v>
      </c>
      <c r="C115" s="44" t="s">
        <v>66</v>
      </c>
      <c r="D115" s="127"/>
      <c r="E115" s="125"/>
      <c r="F115" s="50"/>
      <c r="G115" s="21"/>
      <c r="H115" s="30"/>
      <c r="I115" s="30"/>
      <c r="J115" s="30"/>
      <c r="K115" s="20"/>
      <c r="L115" s="18"/>
      <c r="M115" s="18"/>
      <c r="N115" s="18"/>
      <c r="O115" s="18"/>
      <c r="P115" s="18"/>
      <c r="Q115" s="18"/>
      <c r="R115" s="18"/>
      <c r="S115" s="18"/>
      <c r="T115" s="18"/>
      <c r="U115" s="69"/>
      <c r="V115" s="69"/>
      <c r="W115" s="69"/>
      <c r="X115" s="69"/>
      <c r="Y115" s="69"/>
      <c r="Z115" s="69"/>
      <c r="AA115" s="69"/>
      <c r="AB115" s="18"/>
      <c r="AC115" s="18"/>
      <c r="AD115" s="18"/>
      <c r="AE115" s="18"/>
      <c r="AF115" s="18"/>
      <c r="AG115" s="18"/>
      <c r="AH115" s="18"/>
      <c r="AI115" s="18"/>
      <c r="AJ115" s="18"/>
      <c r="AK115" s="18"/>
      <c r="AL115" s="18"/>
      <c r="AM115" s="85"/>
      <c r="AN115" s="18"/>
      <c r="AO115" s="18"/>
      <c r="AP115" s="18"/>
      <c r="AQ115" s="18"/>
      <c r="AR115" s="18"/>
      <c r="AS115" s="18"/>
      <c r="AT115" s="61"/>
      <c r="AU115" s="18"/>
      <c r="AV115" s="18"/>
      <c r="AW115" s="18"/>
      <c r="AX115" s="57"/>
      <c r="AY115" s="18"/>
      <c r="AZ115" s="18"/>
      <c r="BA115" s="18"/>
      <c r="BB115" s="18"/>
      <c r="BC115" s="18"/>
      <c r="BD115" s="18"/>
      <c r="BE115" s="18"/>
      <c r="BF115" s="61"/>
      <c r="BG115" s="18"/>
      <c r="BH115" s="18"/>
      <c r="BI115" s="18"/>
      <c r="BJ115" s="57"/>
      <c r="BK115" s="18"/>
      <c r="BL115" s="18"/>
      <c r="BM115" s="18"/>
      <c r="BN115" s="18"/>
      <c r="BO115" s="18"/>
      <c r="BP115" s="18"/>
      <c r="BQ115" s="18"/>
      <c r="BR115" s="61"/>
      <c r="BS115" s="18"/>
      <c r="BT115" s="18"/>
      <c r="BU115" s="18"/>
      <c r="BV115" s="57"/>
      <c r="BW115" s="18"/>
      <c r="BX115" s="18"/>
      <c r="BY115" s="18"/>
      <c r="BZ115" s="18"/>
      <c r="CA115" s="18"/>
      <c r="CB115" s="61"/>
      <c r="CC115" s="18"/>
      <c r="CD115" s="18"/>
      <c r="CE115" s="18"/>
      <c r="CF115" s="57"/>
      <c r="CG115" s="18"/>
      <c r="CH115" s="18"/>
      <c r="CI115" s="18"/>
      <c r="CJ115" s="18"/>
      <c r="CK115" s="18"/>
      <c r="CL115" s="18"/>
      <c r="CM115" s="18"/>
      <c r="CN115" s="61"/>
      <c r="CO115" s="18"/>
      <c r="CP115" s="18"/>
      <c r="CQ115" s="18"/>
      <c r="CR115" s="57"/>
      <c r="CS115" s="18"/>
      <c r="CT115" s="18"/>
      <c r="CU115" s="18"/>
      <c r="CV115" s="18"/>
      <c r="CW115" s="18"/>
      <c r="CX115" s="18"/>
      <c r="CY115" s="18"/>
      <c r="CZ115" s="18"/>
      <c r="DA115" s="18"/>
      <c r="DB115" s="19"/>
    </row>
    <row r="116" spans="1:106" s="5" customFormat="1" ht="30" customHeight="1" outlineLevel="1" x14ac:dyDescent="0.2">
      <c r="A116" s="29"/>
      <c r="B116" s="40" t="s">
        <v>178</v>
      </c>
      <c r="C116" s="44" t="s">
        <v>78</v>
      </c>
      <c r="D116" s="127"/>
      <c r="E116" s="125"/>
      <c r="F116" s="50"/>
      <c r="G116" s="21"/>
      <c r="H116" s="30"/>
      <c r="I116" s="30"/>
      <c r="J116" s="30"/>
      <c r="K116" s="21"/>
      <c r="L116" s="22"/>
      <c r="M116" s="22"/>
      <c r="N116" s="22"/>
      <c r="O116" s="22"/>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88">
        <v>1</v>
      </c>
      <c r="AN116" s="88">
        <v>1</v>
      </c>
      <c r="AO116" s="88">
        <v>1</v>
      </c>
      <c r="AP116" s="88">
        <v>1</v>
      </c>
      <c r="AQ116" s="88">
        <v>1</v>
      </c>
      <c r="AR116" s="88">
        <v>1</v>
      </c>
      <c r="AS116" s="88">
        <v>1</v>
      </c>
      <c r="AT116" s="88">
        <v>1</v>
      </c>
      <c r="AU116" s="88">
        <v>1</v>
      </c>
      <c r="AV116" s="88">
        <v>1</v>
      </c>
      <c r="AW116" s="88">
        <v>1</v>
      </c>
      <c r="AX116" s="88">
        <v>1</v>
      </c>
      <c r="AY116" s="88">
        <v>1</v>
      </c>
      <c r="AZ116" s="88">
        <v>1</v>
      </c>
      <c r="BA116" s="88">
        <v>1</v>
      </c>
      <c r="BB116" s="88">
        <v>1</v>
      </c>
      <c r="BC116" s="88">
        <v>1</v>
      </c>
      <c r="BD116" s="88">
        <v>1</v>
      </c>
      <c r="BE116" s="88">
        <v>1</v>
      </c>
      <c r="BF116" s="88">
        <v>1</v>
      </c>
      <c r="BG116" s="88">
        <v>1</v>
      </c>
      <c r="BH116" s="88">
        <v>1</v>
      </c>
      <c r="BI116" s="88">
        <v>1</v>
      </c>
      <c r="BJ116" s="88">
        <v>1</v>
      </c>
      <c r="BK116" s="88">
        <v>1</v>
      </c>
      <c r="BL116" s="88">
        <v>1</v>
      </c>
      <c r="BM116" s="90">
        <v>1</v>
      </c>
      <c r="BN116" s="90">
        <v>1</v>
      </c>
      <c r="BO116" s="90">
        <v>1</v>
      </c>
      <c r="BP116" s="90">
        <v>1</v>
      </c>
      <c r="BQ116" s="90">
        <v>1</v>
      </c>
      <c r="BR116" s="90">
        <v>1</v>
      </c>
      <c r="BS116" s="90">
        <v>1</v>
      </c>
      <c r="BT116" s="90">
        <v>1</v>
      </c>
      <c r="BU116" s="90">
        <v>1</v>
      </c>
      <c r="BV116" s="90">
        <v>1</v>
      </c>
      <c r="BW116" s="90">
        <v>1</v>
      </c>
      <c r="BX116" s="90">
        <v>1</v>
      </c>
      <c r="BY116" s="90">
        <v>1</v>
      </c>
      <c r="BZ116" s="90">
        <v>1</v>
      </c>
      <c r="CA116" s="90">
        <v>1</v>
      </c>
      <c r="CB116" s="90">
        <v>1</v>
      </c>
      <c r="CC116" s="90">
        <v>1</v>
      </c>
      <c r="CD116" s="90">
        <v>1</v>
      </c>
      <c r="CE116" s="90">
        <v>1</v>
      </c>
      <c r="CF116" s="90">
        <v>1</v>
      </c>
      <c r="CG116" s="90">
        <v>1</v>
      </c>
      <c r="CH116" s="90">
        <v>1</v>
      </c>
      <c r="CI116" s="90">
        <v>1</v>
      </c>
      <c r="CJ116" s="90">
        <v>1</v>
      </c>
      <c r="CK116" s="90">
        <v>1</v>
      </c>
      <c r="CL116" s="90">
        <v>1</v>
      </c>
      <c r="CM116" s="90">
        <v>1</v>
      </c>
      <c r="CN116" s="90">
        <v>1</v>
      </c>
      <c r="CO116" s="90">
        <v>1</v>
      </c>
      <c r="CP116" s="90">
        <v>1</v>
      </c>
      <c r="CQ116" s="90">
        <v>1</v>
      </c>
      <c r="CR116" s="90">
        <v>1</v>
      </c>
      <c r="CS116" s="90">
        <v>1</v>
      </c>
      <c r="CT116" s="90">
        <v>1</v>
      </c>
      <c r="CU116" s="90">
        <v>1</v>
      </c>
      <c r="CV116" s="90">
        <v>1</v>
      </c>
      <c r="CW116" s="24"/>
      <c r="CX116" s="24"/>
      <c r="CY116" s="24"/>
      <c r="CZ116" s="24"/>
      <c r="DA116" s="24"/>
      <c r="DB116" s="70"/>
    </row>
    <row r="117" spans="1:106" s="4" customFormat="1" ht="148.5" customHeight="1" outlineLevel="1" x14ac:dyDescent="0.25">
      <c r="A117" s="29"/>
      <c r="B117" s="41" t="s">
        <v>245</v>
      </c>
      <c r="C117" s="42" t="str">
        <f>'Impartire CL'!C15</f>
        <v>Extinderea SZAA Satu Mare catre Craidorolt, Criseni, Eriu Sancrai si Satu Mic. Extindere canalizare in clusterul Micula 
POIM-SM-CL-02.3</v>
      </c>
      <c r="D117" s="126" t="s">
        <v>9</v>
      </c>
      <c r="E117" s="124">
        <f>'Impartire CL'!E15</f>
        <v>5316.4929617039552</v>
      </c>
      <c r="F117" s="53">
        <f>SUM(K127:DB127)</f>
        <v>58</v>
      </c>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49"/>
      <c r="DA117" s="149"/>
      <c r="DB117" s="150"/>
    </row>
    <row r="118" spans="1:106" s="5" customFormat="1" ht="30" customHeight="1" outlineLevel="1" x14ac:dyDescent="0.35">
      <c r="A118" s="29"/>
      <c r="B118" s="40" t="s">
        <v>23</v>
      </c>
      <c r="C118" s="44" t="s">
        <v>54</v>
      </c>
      <c r="D118" s="127"/>
      <c r="E118" s="125"/>
      <c r="F118" s="49"/>
      <c r="G118" s="21"/>
      <c r="H118" s="30"/>
      <c r="I118" s="30"/>
      <c r="J118" s="30"/>
      <c r="K118" s="65"/>
      <c r="L118" s="18"/>
      <c r="M118" s="18"/>
      <c r="N118" s="18"/>
      <c r="O118" s="18"/>
      <c r="P118" s="65"/>
      <c r="Q118" s="18"/>
      <c r="R118" s="18"/>
      <c r="S118" s="18"/>
      <c r="T118" s="18"/>
      <c r="U118" s="18"/>
      <c r="V118" s="18"/>
      <c r="W118" s="18"/>
      <c r="X118" s="18"/>
      <c r="Y118" s="18"/>
      <c r="Z118" s="18"/>
      <c r="AA118" s="18"/>
      <c r="AB118" s="18"/>
      <c r="AC118" s="18"/>
      <c r="AD118" s="18"/>
      <c r="AE118" s="18"/>
      <c r="AF118" s="18"/>
      <c r="AG118" s="98"/>
      <c r="AH118" s="18"/>
      <c r="AI118" s="18"/>
      <c r="AJ118" s="18"/>
      <c r="AK118" s="18"/>
      <c r="AL118" s="18"/>
      <c r="AM118" s="18"/>
      <c r="AN118" s="18"/>
      <c r="AO118" s="61"/>
      <c r="AP118" s="18"/>
      <c r="AQ118" s="18"/>
      <c r="AR118" s="18"/>
      <c r="AS118" s="57"/>
      <c r="AT118" s="18"/>
      <c r="AU118" s="18"/>
      <c r="AV118" s="18"/>
      <c r="AW118" s="18"/>
      <c r="AX118" s="18"/>
      <c r="AY118" s="18"/>
      <c r="AZ118" s="18"/>
      <c r="BA118" s="61"/>
      <c r="BB118" s="18"/>
      <c r="BC118" s="18"/>
      <c r="BD118" s="18"/>
      <c r="BE118" s="57"/>
      <c r="BF118" s="18"/>
      <c r="BG118" s="18"/>
      <c r="BH118" s="18"/>
      <c r="BI118" s="18"/>
      <c r="BJ118" s="18"/>
      <c r="BK118" s="18"/>
      <c r="BL118" s="18"/>
      <c r="BM118" s="61"/>
      <c r="BN118" s="18"/>
      <c r="BO118" s="18"/>
      <c r="BP118" s="18"/>
      <c r="BQ118" s="57"/>
      <c r="BR118" s="18"/>
      <c r="BS118" s="18"/>
      <c r="BT118" s="18"/>
      <c r="BU118" s="18"/>
      <c r="BV118" s="18"/>
      <c r="BW118" s="18"/>
      <c r="BX118" s="18"/>
      <c r="BY118" s="61"/>
      <c r="BZ118" s="18"/>
      <c r="CA118" s="18"/>
      <c r="CB118" s="18"/>
      <c r="CC118" s="57"/>
      <c r="CD118" s="18"/>
      <c r="CE118" s="18"/>
      <c r="CF118" s="18"/>
      <c r="CG118" s="18"/>
      <c r="CH118" s="18"/>
      <c r="CI118" s="18"/>
      <c r="CJ118" s="18"/>
      <c r="CK118" s="61"/>
      <c r="CL118" s="18"/>
      <c r="CM118" s="18"/>
      <c r="CN118" s="18"/>
      <c r="CO118" s="57"/>
      <c r="CP118" s="18"/>
      <c r="CQ118" s="18"/>
      <c r="CR118" s="18"/>
      <c r="CS118" s="18"/>
      <c r="CT118" s="18"/>
      <c r="CU118" s="18"/>
      <c r="CV118" s="18"/>
      <c r="CW118" s="18"/>
      <c r="CX118" s="18"/>
      <c r="CY118" s="18"/>
      <c r="CZ118" s="18"/>
      <c r="DA118" s="18"/>
      <c r="DB118" s="19"/>
    </row>
    <row r="119" spans="1:106" s="5" customFormat="1" ht="30" customHeight="1" outlineLevel="1" x14ac:dyDescent="0.2">
      <c r="A119" s="29"/>
      <c r="B119" s="40" t="s">
        <v>24</v>
      </c>
      <c r="C119" s="44" t="s">
        <v>55</v>
      </c>
      <c r="D119" s="127"/>
      <c r="E119" s="125"/>
      <c r="F119" s="50"/>
      <c r="G119" s="21"/>
      <c r="H119" s="30"/>
      <c r="I119" s="30"/>
      <c r="J119" s="30"/>
      <c r="K119" s="20"/>
      <c r="L119" s="18"/>
      <c r="M119" s="18"/>
      <c r="N119" s="18"/>
      <c r="O119" s="18"/>
      <c r="P119" s="18"/>
      <c r="Q119" s="18"/>
      <c r="R119" s="18"/>
      <c r="S119" s="18"/>
      <c r="T119" s="18"/>
      <c r="U119" s="18"/>
      <c r="V119" s="18"/>
      <c r="W119" s="18"/>
      <c r="X119" s="18"/>
      <c r="Y119" s="18"/>
      <c r="Z119" s="18"/>
      <c r="AA119" s="18"/>
      <c r="AB119" s="18"/>
      <c r="AC119" s="18"/>
      <c r="AD119" s="18"/>
      <c r="AE119" s="18"/>
      <c r="AF119" s="18"/>
      <c r="AG119" s="98"/>
      <c r="AH119" s="18"/>
      <c r="AI119" s="57"/>
      <c r="AJ119" s="18"/>
      <c r="AK119" s="18"/>
      <c r="AL119" s="18"/>
      <c r="AM119" s="18"/>
      <c r="AN119" s="18"/>
      <c r="AO119" s="18"/>
      <c r="AP119" s="18"/>
      <c r="AQ119" s="61"/>
      <c r="AR119" s="18"/>
      <c r="AS119" s="18"/>
      <c r="AT119" s="18"/>
      <c r="AU119" s="57"/>
      <c r="AV119" s="18"/>
      <c r="AW119" s="18"/>
      <c r="AX119" s="18"/>
      <c r="AY119" s="18"/>
      <c r="AZ119" s="18"/>
      <c r="BA119" s="18"/>
      <c r="BB119" s="18"/>
      <c r="BC119" s="61"/>
      <c r="BD119" s="18"/>
      <c r="BE119" s="18"/>
      <c r="BF119" s="18"/>
      <c r="BG119" s="57"/>
      <c r="BH119" s="18"/>
      <c r="BI119" s="18"/>
      <c r="BJ119" s="18"/>
      <c r="BK119" s="18"/>
      <c r="BL119" s="18"/>
      <c r="BM119" s="18"/>
      <c r="BN119" s="18"/>
      <c r="BO119" s="61"/>
      <c r="BP119" s="18"/>
      <c r="BQ119" s="18"/>
      <c r="BR119" s="18"/>
      <c r="BS119" s="57"/>
      <c r="BT119" s="18"/>
      <c r="BU119" s="18"/>
      <c r="BV119" s="18"/>
      <c r="BW119" s="18"/>
      <c r="BX119" s="18"/>
      <c r="BY119" s="61"/>
      <c r="BZ119" s="18"/>
      <c r="CA119" s="18"/>
      <c r="CB119" s="18"/>
      <c r="CC119" s="57"/>
      <c r="CD119" s="18"/>
      <c r="CE119" s="18"/>
      <c r="CF119" s="18"/>
      <c r="CG119" s="18"/>
      <c r="CH119" s="18"/>
      <c r="CI119" s="18"/>
      <c r="CJ119" s="18"/>
      <c r="CK119" s="61"/>
      <c r="CL119" s="18"/>
      <c r="CM119" s="18"/>
      <c r="CN119" s="18"/>
      <c r="CO119" s="57"/>
      <c r="CP119" s="18"/>
      <c r="CQ119" s="18"/>
      <c r="CR119" s="18"/>
      <c r="CS119" s="18"/>
      <c r="CT119" s="18"/>
      <c r="CU119" s="18"/>
      <c r="CV119" s="18"/>
      <c r="CW119" s="18"/>
      <c r="CX119" s="18"/>
      <c r="CY119" s="18"/>
      <c r="CZ119" s="18"/>
      <c r="DA119" s="18"/>
      <c r="DB119" s="19"/>
    </row>
    <row r="120" spans="1:106" s="5" customFormat="1" ht="30" customHeight="1" outlineLevel="1" x14ac:dyDescent="0.35">
      <c r="A120" s="29"/>
      <c r="B120" s="40" t="s">
        <v>119</v>
      </c>
      <c r="C120" s="44" t="s">
        <v>56</v>
      </c>
      <c r="D120" s="127"/>
      <c r="E120" s="125"/>
      <c r="F120" s="49"/>
      <c r="G120" s="21"/>
      <c r="H120" s="30"/>
      <c r="I120" s="30"/>
      <c r="J120" s="30"/>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98"/>
      <c r="AH120" s="98"/>
      <c r="AI120" s="57"/>
      <c r="AJ120" s="18"/>
      <c r="AK120" s="18"/>
      <c r="AL120" s="18"/>
      <c r="AM120" s="18"/>
      <c r="AN120" s="18"/>
      <c r="AO120" s="18"/>
      <c r="AP120" s="18"/>
      <c r="AQ120" s="61"/>
      <c r="AR120" s="18"/>
      <c r="AS120" s="18"/>
      <c r="AT120" s="18"/>
      <c r="AU120" s="57"/>
      <c r="AV120" s="18"/>
      <c r="AW120" s="18"/>
      <c r="AX120" s="18"/>
      <c r="AY120" s="18"/>
      <c r="AZ120" s="18"/>
      <c r="BA120" s="18"/>
      <c r="BB120" s="18"/>
      <c r="BC120" s="61"/>
      <c r="BD120" s="18"/>
      <c r="BE120" s="18"/>
      <c r="BF120" s="18"/>
      <c r="BG120" s="57"/>
      <c r="BH120" s="18"/>
      <c r="BI120" s="18"/>
      <c r="BJ120" s="18"/>
      <c r="BK120" s="18"/>
      <c r="BL120" s="18"/>
      <c r="BM120" s="18"/>
      <c r="BN120" s="18"/>
      <c r="BO120" s="61"/>
      <c r="BP120" s="18"/>
      <c r="BQ120" s="18"/>
      <c r="BR120" s="18"/>
      <c r="BS120" s="57"/>
      <c r="BT120" s="18"/>
      <c r="BU120" s="18"/>
      <c r="BV120" s="18"/>
      <c r="BW120" s="18"/>
      <c r="BX120" s="18"/>
      <c r="BY120" s="61"/>
      <c r="BZ120" s="18"/>
      <c r="CA120" s="18"/>
      <c r="CB120" s="18"/>
      <c r="CC120" s="57"/>
      <c r="CD120" s="18"/>
      <c r="CE120" s="18"/>
      <c r="CF120" s="18"/>
      <c r="CG120" s="18"/>
      <c r="CH120" s="18"/>
      <c r="CI120" s="18"/>
      <c r="CJ120" s="18"/>
      <c r="CK120" s="61"/>
      <c r="CL120" s="18"/>
      <c r="CM120" s="18"/>
      <c r="CN120" s="18"/>
      <c r="CO120" s="57"/>
      <c r="CP120" s="18"/>
      <c r="CQ120" s="18"/>
      <c r="CR120" s="18"/>
      <c r="CS120" s="18"/>
      <c r="CT120" s="18"/>
      <c r="CU120" s="18"/>
      <c r="CV120" s="18"/>
      <c r="CW120" s="18"/>
      <c r="CX120" s="18"/>
      <c r="CY120" s="18"/>
      <c r="CZ120" s="18"/>
      <c r="DA120" s="18"/>
      <c r="DB120" s="19"/>
    </row>
    <row r="121" spans="1:106" s="5" customFormat="1" ht="30" customHeight="1" outlineLevel="1" x14ac:dyDescent="0.2">
      <c r="A121" s="29"/>
      <c r="B121" s="40" t="s">
        <v>120</v>
      </c>
      <c r="C121" s="64" t="s">
        <v>57</v>
      </c>
      <c r="D121" s="127"/>
      <c r="E121" s="125"/>
      <c r="F121" s="50"/>
      <c r="G121" s="21"/>
      <c r="H121" s="30"/>
      <c r="I121" s="30"/>
      <c r="J121" s="30"/>
      <c r="K121" s="20"/>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99"/>
      <c r="AJ121" s="18"/>
      <c r="AK121" s="18"/>
      <c r="AL121" s="24"/>
      <c r="AM121" s="18"/>
      <c r="AN121" s="18"/>
      <c r="AO121" s="18"/>
      <c r="AP121" s="18"/>
      <c r="AQ121" s="18"/>
      <c r="AR121" s="18"/>
      <c r="AS121" s="61"/>
      <c r="AT121" s="18"/>
      <c r="AU121" s="18"/>
      <c r="AV121" s="18"/>
      <c r="AW121" s="57"/>
      <c r="AX121" s="18"/>
      <c r="AY121" s="18"/>
      <c r="AZ121" s="18"/>
      <c r="BA121" s="18"/>
      <c r="BB121" s="18"/>
      <c r="BC121" s="18"/>
      <c r="BD121" s="18"/>
      <c r="BE121" s="61"/>
      <c r="BF121" s="18"/>
      <c r="BG121" s="18"/>
      <c r="BH121" s="18"/>
      <c r="BI121" s="57"/>
      <c r="BJ121" s="18"/>
      <c r="BK121" s="18"/>
      <c r="BL121" s="18"/>
      <c r="BM121" s="18"/>
      <c r="BN121" s="18"/>
      <c r="BO121" s="18"/>
      <c r="BP121" s="18"/>
      <c r="BQ121" s="61"/>
      <c r="BR121" s="18"/>
      <c r="BS121" s="18"/>
      <c r="BT121" s="18"/>
      <c r="BU121" s="57"/>
      <c r="BV121" s="18"/>
      <c r="BW121" s="18"/>
      <c r="BX121" s="18"/>
      <c r="BY121" s="18"/>
      <c r="BZ121" s="18"/>
      <c r="CA121" s="61"/>
      <c r="CB121" s="18"/>
      <c r="CC121" s="18"/>
      <c r="CD121" s="18"/>
      <c r="CE121" s="57"/>
      <c r="CF121" s="18"/>
      <c r="CG121" s="18"/>
      <c r="CH121" s="18"/>
      <c r="CI121" s="18"/>
      <c r="CJ121" s="18"/>
      <c r="CK121" s="18"/>
      <c r="CL121" s="18"/>
      <c r="CM121" s="61"/>
      <c r="CN121" s="18"/>
      <c r="CO121" s="18"/>
      <c r="CP121" s="18"/>
      <c r="CQ121" s="57"/>
      <c r="CR121" s="18"/>
      <c r="CS121" s="18"/>
      <c r="CT121" s="18"/>
      <c r="CU121" s="18"/>
      <c r="CV121" s="18"/>
      <c r="CW121" s="18"/>
      <c r="CX121" s="18"/>
      <c r="CY121" s="18"/>
      <c r="CZ121" s="18"/>
      <c r="DA121" s="18"/>
      <c r="DB121" s="19"/>
    </row>
    <row r="122" spans="1:106" s="5" customFormat="1" ht="30" customHeight="1" outlineLevel="1" x14ac:dyDescent="0.2">
      <c r="A122" s="29"/>
      <c r="B122" s="40" t="s">
        <v>121</v>
      </c>
      <c r="C122" s="44" t="s">
        <v>58</v>
      </c>
      <c r="D122" s="127"/>
      <c r="E122" s="125"/>
      <c r="F122" s="50"/>
      <c r="G122" s="21"/>
      <c r="H122" s="30"/>
      <c r="I122" s="30"/>
      <c r="J122" s="30"/>
      <c r="K122" s="20"/>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85"/>
      <c r="AK122" s="18"/>
      <c r="AL122" s="24"/>
      <c r="AM122" s="18"/>
      <c r="AN122" s="18"/>
      <c r="AO122" s="18"/>
      <c r="AP122" s="18"/>
      <c r="AQ122" s="18"/>
      <c r="AR122" s="18"/>
      <c r="AS122" s="61"/>
      <c r="AT122" s="18"/>
      <c r="AU122" s="18"/>
      <c r="AV122" s="18"/>
      <c r="AW122" s="57"/>
      <c r="AX122" s="18"/>
      <c r="AY122" s="18"/>
      <c r="AZ122" s="18"/>
      <c r="BA122" s="18"/>
      <c r="BB122" s="18"/>
      <c r="BC122" s="18"/>
      <c r="BD122" s="18"/>
      <c r="BE122" s="61"/>
      <c r="BF122" s="18"/>
      <c r="BG122" s="18"/>
      <c r="BH122" s="18"/>
      <c r="BI122" s="57"/>
      <c r="BJ122" s="18"/>
      <c r="BK122" s="18"/>
      <c r="BL122" s="18"/>
      <c r="BM122" s="18"/>
      <c r="BN122" s="18"/>
      <c r="BO122" s="18"/>
      <c r="BP122" s="18"/>
      <c r="BQ122" s="61"/>
      <c r="BR122" s="18"/>
      <c r="BS122" s="18"/>
      <c r="BT122" s="18"/>
      <c r="BU122" s="57"/>
      <c r="BV122" s="18"/>
      <c r="BW122" s="18"/>
      <c r="BX122" s="18"/>
      <c r="BY122" s="18"/>
      <c r="BZ122" s="18"/>
      <c r="CA122" s="61"/>
      <c r="CB122" s="18"/>
      <c r="CC122" s="18"/>
      <c r="CD122" s="18"/>
      <c r="CE122" s="57"/>
      <c r="CF122" s="18"/>
      <c r="CG122" s="18"/>
      <c r="CH122" s="18"/>
      <c r="CI122" s="18"/>
      <c r="CJ122" s="18"/>
      <c r="CK122" s="18"/>
      <c r="CL122" s="18"/>
      <c r="CM122" s="61"/>
      <c r="CN122" s="18"/>
      <c r="CO122" s="18"/>
      <c r="CP122" s="18"/>
      <c r="CQ122" s="57"/>
      <c r="CR122" s="18"/>
      <c r="CS122" s="18"/>
      <c r="CT122" s="18"/>
      <c r="CU122" s="18"/>
      <c r="CV122" s="18"/>
      <c r="CW122" s="18"/>
      <c r="CX122" s="18"/>
      <c r="CY122" s="18"/>
      <c r="CZ122" s="18"/>
      <c r="DA122" s="18"/>
      <c r="DB122" s="19"/>
    </row>
    <row r="123" spans="1:106" s="5" customFormat="1" ht="30" customHeight="1" outlineLevel="1" x14ac:dyDescent="0.2">
      <c r="A123" s="29"/>
      <c r="B123" s="40" t="s">
        <v>122</v>
      </c>
      <c r="C123" s="44" t="s">
        <v>59</v>
      </c>
      <c r="D123" s="127"/>
      <c r="E123" s="125"/>
      <c r="F123" s="50"/>
      <c r="G123" s="21"/>
      <c r="H123" s="30"/>
      <c r="I123" s="30"/>
      <c r="J123" s="30"/>
      <c r="K123" s="20"/>
      <c r="L123" s="18"/>
      <c r="M123" s="18"/>
      <c r="N123" s="18"/>
      <c r="O123" s="18"/>
      <c r="P123" s="18"/>
      <c r="Q123" s="18"/>
      <c r="R123" s="18"/>
      <c r="S123" s="18"/>
      <c r="T123" s="18"/>
      <c r="U123" s="18"/>
      <c r="V123" s="18"/>
      <c r="W123" s="18"/>
      <c r="X123" s="18"/>
      <c r="Y123" s="18"/>
      <c r="Z123" s="18"/>
      <c r="AA123" s="69"/>
      <c r="AB123" s="18"/>
      <c r="AC123" s="18"/>
      <c r="AD123" s="18"/>
      <c r="AE123" s="18"/>
      <c r="AF123" s="18"/>
      <c r="AG123" s="18"/>
      <c r="AH123" s="18"/>
      <c r="AI123" s="18"/>
      <c r="AJ123" s="85"/>
      <c r="AK123" s="85"/>
      <c r="AL123" s="18"/>
      <c r="AM123" s="18"/>
      <c r="AN123" s="18"/>
      <c r="AO123" s="18"/>
      <c r="AP123" s="18"/>
      <c r="AQ123" s="18"/>
      <c r="AR123" s="18"/>
      <c r="AS123" s="61"/>
      <c r="AT123" s="18"/>
      <c r="AU123" s="18"/>
      <c r="AV123" s="18"/>
      <c r="AW123" s="57"/>
      <c r="AX123" s="18"/>
      <c r="AY123" s="18"/>
      <c r="AZ123" s="18"/>
      <c r="BA123" s="18"/>
      <c r="BB123" s="18"/>
      <c r="BC123" s="18"/>
      <c r="BD123" s="18"/>
      <c r="BE123" s="61"/>
      <c r="BF123" s="18"/>
      <c r="BG123" s="18"/>
      <c r="BH123" s="18"/>
      <c r="BI123" s="57"/>
      <c r="BJ123" s="18"/>
      <c r="BK123" s="18"/>
      <c r="BL123" s="18"/>
      <c r="BM123" s="18"/>
      <c r="BN123" s="18"/>
      <c r="BO123" s="18"/>
      <c r="BP123" s="18"/>
      <c r="BQ123" s="61"/>
      <c r="BR123" s="18"/>
      <c r="BS123" s="18"/>
      <c r="BT123" s="18"/>
      <c r="BU123" s="57"/>
      <c r="BV123" s="18"/>
      <c r="BW123" s="18"/>
      <c r="BX123" s="18"/>
      <c r="BY123" s="18"/>
      <c r="BZ123" s="18"/>
      <c r="CA123" s="61"/>
      <c r="CB123" s="18"/>
      <c r="CC123" s="18"/>
      <c r="CD123" s="18"/>
      <c r="CE123" s="57"/>
      <c r="CF123" s="18"/>
      <c r="CG123" s="18"/>
      <c r="CH123" s="18"/>
      <c r="CI123" s="18"/>
      <c r="CJ123" s="18"/>
      <c r="CK123" s="18"/>
      <c r="CL123" s="18"/>
      <c r="CM123" s="61"/>
      <c r="CN123" s="18"/>
      <c r="CO123" s="18"/>
      <c r="CP123" s="18"/>
      <c r="CQ123" s="57"/>
      <c r="CR123" s="18"/>
      <c r="CS123" s="18"/>
      <c r="CT123" s="18"/>
      <c r="CU123" s="18"/>
      <c r="CV123" s="18"/>
      <c r="CW123" s="18"/>
      <c r="CX123" s="18"/>
      <c r="CY123" s="18"/>
      <c r="CZ123" s="18"/>
      <c r="DA123" s="18"/>
      <c r="DB123" s="19"/>
    </row>
    <row r="124" spans="1:106" s="5" customFormat="1" ht="30" customHeight="1" outlineLevel="1" x14ac:dyDescent="0.2">
      <c r="A124" s="29"/>
      <c r="B124" s="40" t="s">
        <v>123</v>
      </c>
      <c r="C124" s="44" t="s">
        <v>60</v>
      </c>
      <c r="D124" s="127"/>
      <c r="E124" s="125"/>
      <c r="F124" s="50"/>
      <c r="G124" s="21"/>
      <c r="H124" s="30"/>
      <c r="I124" s="30"/>
      <c r="J124" s="30"/>
      <c r="K124" s="20"/>
      <c r="L124" s="18"/>
      <c r="M124" s="18"/>
      <c r="N124" s="18"/>
      <c r="O124" s="18"/>
      <c r="P124" s="18"/>
      <c r="Q124" s="18"/>
      <c r="R124" s="18"/>
      <c r="S124" s="18"/>
      <c r="T124" s="18"/>
      <c r="U124" s="18"/>
      <c r="V124" s="18"/>
      <c r="W124" s="18"/>
      <c r="X124" s="18"/>
      <c r="Y124" s="18"/>
      <c r="Z124" s="18"/>
      <c r="AA124" s="69"/>
      <c r="AB124" s="18"/>
      <c r="AC124" s="18"/>
      <c r="AD124" s="18"/>
      <c r="AE124" s="18"/>
      <c r="AF124" s="18"/>
      <c r="AG124" s="18"/>
      <c r="AH124" s="18"/>
      <c r="AI124" s="18"/>
      <c r="AJ124" s="18"/>
      <c r="AK124" s="85"/>
      <c r="AL124" s="18"/>
      <c r="AM124" s="18"/>
      <c r="AN124" s="18"/>
      <c r="AO124" s="18"/>
      <c r="AP124" s="18"/>
      <c r="AQ124" s="18"/>
      <c r="AR124" s="18"/>
      <c r="AS124" s="61"/>
      <c r="AT124" s="18"/>
      <c r="AU124" s="18"/>
      <c r="AV124" s="18"/>
      <c r="AW124" s="57"/>
      <c r="AX124" s="18"/>
      <c r="AY124" s="18"/>
      <c r="AZ124" s="18"/>
      <c r="BA124" s="18"/>
      <c r="BB124" s="18"/>
      <c r="BC124" s="18"/>
      <c r="BD124" s="18"/>
      <c r="BE124" s="61"/>
      <c r="BF124" s="18"/>
      <c r="BG124" s="18"/>
      <c r="BH124" s="18"/>
      <c r="BI124" s="57"/>
      <c r="BJ124" s="18"/>
      <c r="BK124" s="18"/>
      <c r="BL124" s="18"/>
      <c r="BM124" s="18"/>
      <c r="BN124" s="18"/>
      <c r="BO124" s="18"/>
      <c r="BP124" s="18"/>
      <c r="BQ124" s="61"/>
      <c r="BR124" s="18"/>
      <c r="BS124" s="18"/>
      <c r="BT124" s="18"/>
      <c r="BU124" s="57"/>
      <c r="BV124" s="18"/>
      <c r="BW124" s="18"/>
      <c r="BX124" s="18"/>
      <c r="BY124" s="18"/>
      <c r="BZ124" s="18"/>
      <c r="CA124" s="61"/>
      <c r="CB124" s="18"/>
      <c r="CC124" s="18"/>
      <c r="CD124" s="18"/>
      <c r="CE124" s="57"/>
      <c r="CF124" s="18"/>
      <c r="CG124" s="18"/>
      <c r="CH124" s="18"/>
      <c r="CI124" s="18"/>
      <c r="CJ124" s="18"/>
      <c r="CK124" s="18"/>
      <c r="CL124" s="18"/>
      <c r="CM124" s="61"/>
      <c r="CN124" s="18"/>
      <c r="CO124" s="18"/>
      <c r="CP124" s="18"/>
      <c r="CQ124" s="57"/>
      <c r="CR124" s="18"/>
      <c r="CS124" s="18"/>
      <c r="CT124" s="18"/>
      <c r="CU124" s="18"/>
      <c r="CV124" s="18"/>
      <c r="CW124" s="18"/>
      <c r="CX124" s="18"/>
      <c r="CY124" s="18"/>
      <c r="CZ124" s="18"/>
      <c r="DA124" s="18"/>
      <c r="DB124" s="19"/>
    </row>
    <row r="125" spans="1:106" s="5" customFormat="1" ht="30" customHeight="1" outlineLevel="1" x14ac:dyDescent="0.2">
      <c r="A125" s="29"/>
      <c r="B125" s="40" t="s">
        <v>124</v>
      </c>
      <c r="C125" s="44" t="s">
        <v>61</v>
      </c>
      <c r="D125" s="127"/>
      <c r="E125" s="125"/>
      <c r="F125" s="50"/>
      <c r="G125" s="21"/>
      <c r="H125" s="30"/>
      <c r="I125" s="30"/>
      <c r="J125" s="30"/>
      <c r="K125" s="20"/>
      <c r="L125" s="18"/>
      <c r="M125" s="18"/>
      <c r="N125" s="18"/>
      <c r="O125" s="18"/>
      <c r="P125" s="18"/>
      <c r="Q125" s="18"/>
      <c r="R125" s="18"/>
      <c r="S125" s="18"/>
      <c r="T125" s="18"/>
      <c r="U125" s="18"/>
      <c r="V125" s="18"/>
      <c r="W125" s="18"/>
      <c r="X125" s="18"/>
      <c r="Y125" s="18"/>
      <c r="Z125" s="18"/>
      <c r="AA125" s="69"/>
      <c r="AB125" s="18"/>
      <c r="AC125" s="18"/>
      <c r="AD125" s="18"/>
      <c r="AE125" s="18"/>
      <c r="AF125" s="18"/>
      <c r="AG125" s="18"/>
      <c r="AH125" s="18"/>
      <c r="AI125" s="18"/>
      <c r="AJ125" s="18"/>
      <c r="AK125" s="85"/>
      <c r="AL125" s="18"/>
      <c r="AM125" s="18"/>
      <c r="AN125" s="18"/>
      <c r="AO125" s="18"/>
      <c r="AP125" s="18"/>
      <c r="AQ125" s="18"/>
      <c r="AR125" s="18"/>
      <c r="AS125" s="61"/>
      <c r="AT125" s="18"/>
      <c r="AU125" s="18"/>
      <c r="AV125" s="18"/>
      <c r="AW125" s="57"/>
      <c r="AX125" s="18"/>
      <c r="AY125" s="18"/>
      <c r="AZ125" s="18"/>
      <c r="BA125" s="18"/>
      <c r="BB125" s="18"/>
      <c r="BC125" s="18"/>
      <c r="BD125" s="18"/>
      <c r="BE125" s="61"/>
      <c r="BF125" s="18"/>
      <c r="BG125" s="18"/>
      <c r="BH125" s="18"/>
      <c r="BI125" s="57"/>
      <c r="BJ125" s="18"/>
      <c r="BK125" s="18"/>
      <c r="BL125" s="18"/>
      <c r="BM125" s="18"/>
      <c r="BN125" s="18"/>
      <c r="BO125" s="18"/>
      <c r="BP125" s="18"/>
      <c r="BQ125" s="61"/>
      <c r="BR125" s="18"/>
      <c r="BS125" s="18"/>
      <c r="BT125" s="18"/>
      <c r="BU125" s="57"/>
      <c r="BV125" s="18"/>
      <c r="BW125" s="18"/>
      <c r="BX125" s="18"/>
      <c r="BY125" s="18"/>
      <c r="BZ125" s="18"/>
      <c r="CA125" s="61"/>
      <c r="CB125" s="18"/>
      <c r="CC125" s="18"/>
      <c r="CD125" s="18"/>
      <c r="CE125" s="57"/>
      <c r="CF125" s="18"/>
      <c r="CG125" s="18"/>
      <c r="CH125" s="18"/>
      <c r="CI125" s="18"/>
      <c r="CJ125" s="18"/>
      <c r="CK125" s="18"/>
      <c r="CL125" s="18"/>
      <c r="CM125" s="61"/>
      <c r="CN125" s="18"/>
      <c r="CO125" s="18"/>
      <c r="CP125" s="18"/>
      <c r="CQ125" s="57"/>
      <c r="CR125" s="18"/>
      <c r="CS125" s="18"/>
      <c r="CT125" s="18"/>
      <c r="CU125" s="18"/>
      <c r="CV125" s="18"/>
      <c r="CW125" s="18"/>
      <c r="CX125" s="18"/>
      <c r="CY125" s="18"/>
      <c r="CZ125" s="18"/>
      <c r="DA125" s="18"/>
      <c r="DB125" s="19"/>
    </row>
    <row r="126" spans="1:106" s="5" customFormat="1" ht="30" customHeight="1" outlineLevel="1" x14ac:dyDescent="0.2">
      <c r="A126" s="29"/>
      <c r="B126" s="40" t="s">
        <v>179</v>
      </c>
      <c r="C126" s="44" t="s">
        <v>66</v>
      </c>
      <c r="D126" s="127"/>
      <c r="E126" s="125"/>
      <c r="F126" s="50"/>
      <c r="G126" s="21"/>
      <c r="H126" s="30"/>
      <c r="I126" s="30"/>
      <c r="J126" s="30"/>
      <c r="K126" s="20"/>
      <c r="L126" s="18"/>
      <c r="M126" s="18"/>
      <c r="N126" s="18"/>
      <c r="O126" s="18"/>
      <c r="P126" s="18"/>
      <c r="Q126" s="18"/>
      <c r="R126" s="18"/>
      <c r="S126" s="18"/>
      <c r="T126" s="18"/>
      <c r="U126" s="69"/>
      <c r="V126" s="69"/>
      <c r="W126" s="69"/>
      <c r="X126" s="69"/>
      <c r="Y126" s="69"/>
      <c r="Z126" s="69"/>
      <c r="AA126" s="69"/>
      <c r="AB126" s="18"/>
      <c r="AC126" s="18"/>
      <c r="AD126" s="18"/>
      <c r="AE126" s="18"/>
      <c r="AF126" s="18"/>
      <c r="AG126" s="18"/>
      <c r="AH126" s="18"/>
      <c r="AI126" s="18"/>
      <c r="AJ126" s="18"/>
      <c r="AK126" s="18"/>
      <c r="AL126" s="85"/>
      <c r="AM126" s="18"/>
      <c r="AN126" s="18"/>
      <c r="AO126" s="18"/>
      <c r="AP126" s="18"/>
      <c r="AQ126" s="18"/>
      <c r="AR126" s="18"/>
      <c r="AS126" s="61"/>
      <c r="AT126" s="18"/>
      <c r="AU126" s="18"/>
      <c r="AV126" s="18"/>
      <c r="AW126" s="57"/>
      <c r="AX126" s="18"/>
      <c r="AY126" s="18"/>
      <c r="AZ126" s="18"/>
      <c r="BA126" s="18"/>
      <c r="BB126" s="18"/>
      <c r="BC126" s="18"/>
      <c r="BD126" s="18"/>
      <c r="BE126" s="61"/>
      <c r="BF126" s="18"/>
      <c r="BG126" s="18"/>
      <c r="BH126" s="18"/>
      <c r="BI126" s="57"/>
      <c r="BJ126" s="18"/>
      <c r="BK126" s="18"/>
      <c r="BL126" s="18"/>
      <c r="BM126" s="18"/>
      <c r="BN126" s="18"/>
      <c r="BO126" s="18"/>
      <c r="BP126" s="18"/>
      <c r="BQ126" s="61"/>
      <c r="BR126" s="18"/>
      <c r="BS126" s="18"/>
      <c r="BT126" s="18"/>
      <c r="BU126" s="57"/>
      <c r="BV126" s="18"/>
      <c r="BW126" s="18"/>
      <c r="BX126" s="18"/>
      <c r="BY126" s="18"/>
      <c r="BZ126" s="18"/>
      <c r="CA126" s="61"/>
      <c r="CB126" s="18"/>
      <c r="CC126" s="18"/>
      <c r="CD126" s="18"/>
      <c r="CE126" s="57"/>
      <c r="CF126" s="18"/>
      <c r="CG126" s="18"/>
      <c r="CH126" s="18"/>
      <c r="CI126" s="18"/>
      <c r="CJ126" s="18"/>
      <c r="CK126" s="18"/>
      <c r="CL126" s="18"/>
      <c r="CM126" s="61"/>
      <c r="CN126" s="18"/>
      <c r="CO126" s="18"/>
      <c r="CP126" s="18"/>
      <c r="CQ126" s="57"/>
      <c r="CR126" s="18"/>
      <c r="CS126" s="18"/>
      <c r="CT126" s="18"/>
      <c r="CU126" s="18"/>
      <c r="CV126" s="18"/>
      <c r="CW126" s="18"/>
      <c r="CX126" s="18"/>
      <c r="CY126" s="18"/>
      <c r="CZ126" s="18"/>
      <c r="DA126" s="18"/>
      <c r="DB126" s="19"/>
    </row>
    <row r="127" spans="1:106" s="5" customFormat="1" ht="30" customHeight="1" outlineLevel="1" x14ac:dyDescent="0.2">
      <c r="A127" s="29"/>
      <c r="B127" s="40" t="s">
        <v>180</v>
      </c>
      <c r="C127" s="44" t="s">
        <v>78</v>
      </c>
      <c r="D127" s="127"/>
      <c r="E127" s="125"/>
      <c r="F127" s="50"/>
      <c r="G127" s="21"/>
      <c r="H127" s="30"/>
      <c r="I127" s="30"/>
      <c r="J127" s="30"/>
      <c r="K127" s="21"/>
      <c r="L127" s="22"/>
      <c r="M127" s="22"/>
      <c r="N127" s="22"/>
      <c r="O127" s="22"/>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88">
        <v>1</v>
      </c>
      <c r="AM127" s="88">
        <v>1</v>
      </c>
      <c r="AN127" s="88">
        <v>1</v>
      </c>
      <c r="AO127" s="88">
        <v>1</v>
      </c>
      <c r="AP127" s="88">
        <v>1</v>
      </c>
      <c r="AQ127" s="88">
        <v>1</v>
      </c>
      <c r="AR127" s="88">
        <v>1</v>
      </c>
      <c r="AS127" s="88">
        <v>1</v>
      </c>
      <c r="AT127" s="88">
        <v>1</v>
      </c>
      <c r="AU127" s="88">
        <v>1</v>
      </c>
      <c r="AV127" s="88">
        <v>1</v>
      </c>
      <c r="AW127" s="88">
        <v>1</v>
      </c>
      <c r="AX127" s="88">
        <v>1</v>
      </c>
      <c r="AY127" s="88">
        <v>1</v>
      </c>
      <c r="AZ127" s="88">
        <v>1</v>
      </c>
      <c r="BA127" s="88">
        <v>1</v>
      </c>
      <c r="BB127" s="88">
        <v>1</v>
      </c>
      <c r="BC127" s="88">
        <v>1</v>
      </c>
      <c r="BD127" s="88">
        <v>1</v>
      </c>
      <c r="BE127" s="88">
        <v>1</v>
      </c>
      <c r="BF127" s="88">
        <v>1</v>
      </c>
      <c r="BG127" s="88">
        <v>1</v>
      </c>
      <c r="BH127" s="90">
        <v>1</v>
      </c>
      <c r="BI127" s="90">
        <v>1</v>
      </c>
      <c r="BJ127" s="90">
        <v>1</v>
      </c>
      <c r="BK127" s="90">
        <v>1</v>
      </c>
      <c r="BL127" s="90">
        <v>1</v>
      </c>
      <c r="BM127" s="90">
        <v>1</v>
      </c>
      <c r="BN127" s="90">
        <v>1</v>
      </c>
      <c r="BO127" s="90">
        <v>1</v>
      </c>
      <c r="BP127" s="90">
        <v>1</v>
      </c>
      <c r="BQ127" s="90">
        <v>1</v>
      </c>
      <c r="BR127" s="90">
        <v>1</v>
      </c>
      <c r="BS127" s="90">
        <v>1</v>
      </c>
      <c r="BT127" s="90">
        <v>1</v>
      </c>
      <c r="BU127" s="90">
        <v>1</v>
      </c>
      <c r="BV127" s="90">
        <v>1</v>
      </c>
      <c r="BW127" s="90">
        <v>1</v>
      </c>
      <c r="BX127" s="90">
        <v>1</v>
      </c>
      <c r="BY127" s="90">
        <v>1</v>
      </c>
      <c r="BZ127" s="90">
        <v>1</v>
      </c>
      <c r="CA127" s="90">
        <v>1</v>
      </c>
      <c r="CB127" s="90">
        <v>1</v>
      </c>
      <c r="CC127" s="90">
        <v>1</v>
      </c>
      <c r="CD127" s="90">
        <v>1</v>
      </c>
      <c r="CE127" s="90">
        <v>1</v>
      </c>
      <c r="CF127" s="90">
        <v>1</v>
      </c>
      <c r="CG127" s="90">
        <v>1</v>
      </c>
      <c r="CH127" s="90">
        <v>1</v>
      </c>
      <c r="CI127" s="90">
        <v>1</v>
      </c>
      <c r="CJ127" s="90">
        <v>1</v>
      </c>
      <c r="CK127" s="90">
        <v>1</v>
      </c>
      <c r="CL127" s="90">
        <v>1</v>
      </c>
      <c r="CM127" s="90">
        <v>1</v>
      </c>
      <c r="CN127" s="90">
        <v>1</v>
      </c>
      <c r="CO127" s="90">
        <v>1</v>
      </c>
      <c r="CP127" s="90">
        <v>1</v>
      </c>
      <c r="CQ127" s="90">
        <v>1</v>
      </c>
      <c r="CR127" s="24"/>
      <c r="CS127" s="24"/>
      <c r="CT127" s="24"/>
      <c r="CU127" s="24"/>
      <c r="CV127" s="24"/>
      <c r="CW127" s="24"/>
      <c r="CX127" s="24"/>
      <c r="CY127" s="24"/>
      <c r="CZ127" s="24"/>
      <c r="DA127" s="24"/>
      <c r="DB127" s="70"/>
    </row>
    <row r="128" spans="1:106" s="4" customFormat="1" ht="126.75" customHeight="1" outlineLevel="1" x14ac:dyDescent="0.25">
      <c r="A128" s="29"/>
      <c r="B128" s="41" t="s">
        <v>38</v>
      </c>
      <c r="C128" s="42" t="str">
        <f>'Impartire CL'!C16</f>
        <v>Extinderea sistemului de alimentare cu apă din zona Halmeu, Turţ şi a sistemului de canalizare din clusterul Turulung şi aglomerările Turt
POIM-SM-CL-03</v>
      </c>
      <c r="D128" s="126" t="s">
        <v>9</v>
      </c>
      <c r="E128" s="124">
        <f>'Impartire CL'!E16</f>
        <v>19494.148079558567</v>
      </c>
      <c r="F128" s="53">
        <f>SUM(K138:DB138)</f>
        <v>65</v>
      </c>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c r="BK128" s="149"/>
      <c r="BL128" s="149"/>
      <c r="BM128" s="149"/>
      <c r="BN128" s="149"/>
      <c r="BO128" s="149"/>
      <c r="BP128" s="149"/>
      <c r="BQ128" s="149"/>
      <c r="BR128" s="149"/>
      <c r="BS128" s="149"/>
      <c r="BT128" s="149"/>
      <c r="BU128" s="149"/>
      <c r="BV128" s="149"/>
      <c r="BW128" s="149"/>
      <c r="BX128" s="149"/>
      <c r="BY128" s="149"/>
      <c r="BZ128" s="149"/>
      <c r="CA128" s="149"/>
      <c r="CB128" s="149"/>
      <c r="CC128" s="149"/>
      <c r="CD128" s="149"/>
      <c r="CE128" s="149"/>
      <c r="CF128" s="149"/>
      <c r="CG128" s="149"/>
      <c r="CH128" s="149"/>
      <c r="CI128" s="149"/>
      <c r="CJ128" s="149"/>
      <c r="CK128" s="149"/>
      <c r="CL128" s="149"/>
      <c r="CM128" s="149"/>
      <c r="CN128" s="149"/>
      <c r="CO128" s="149"/>
      <c r="CP128" s="149"/>
      <c r="CQ128" s="149"/>
      <c r="CR128" s="149"/>
      <c r="CS128" s="149"/>
      <c r="CT128" s="149"/>
      <c r="CU128" s="149"/>
      <c r="CV128" s="149"/>
      <c r="CW128" s="149"/>
      <c r="CX128" s="149"/>
      <c r="CY128" s="149"/>
      <c r="CZ128" s="149"/>
      <c r="DA128" s="149"/>
      <c r="DB128" s="150"/>
    </row>
    <row r="129" spans="1:106" s="5" customFormat="1" ht="30" customHeight="1" outlineLevel="1" x14ac:dyDescent="0.35">
      <c r="A129" s="29"/>
      <c r="B129" s="40" t="s">
        <v>251</v>
      </c>
      <c r="C129" s="44" t="s">
        <v>54</v>
      </c>
      <c r="D129" s="127"/>
      <c r="E129" s="125"/>
      <c r="F129" s="49"/>
      <c r="G129" s="21"/>
      <c r="H129" s="30"/>
      <c r="I129" s="30"/>
      <c r="J129" s="30"/>
      <c r="K129" s="65"/>
      <c r="L129" s="18"/>
      <c r="M129" s="18"/>
      <c r="N129" s="18"/>
      <c r="O129" s="18"/>
      <c r="P129" s="65"/>
      <c r="Q129" s="18"/>
      <c r="R129" s="18"/>
      <c r="S129" s="18"/>
      <c r="T129" s="65"/>
      <c r="U129" s="18"/>
      <c r="V129" s="18"/>
      <c r="W129" s="18"/>
      <c r="X129" s="18"/>
      <c r="Y129" s="18"/>
      <c r="Z129" s="18"/>
      <c r="AA129" s="18"/>
      <c r="AB129" s="18"/>
      <c r="AC129" s="18"/>
      <c r="AD129" s="18"/>
      <c r="AE129" s="18"/>
      <c r="AF129" s="18"/>
      <c r="AG129" s="98"/>
      <c r="AH129" s="18"/>
      <c r="AI129" s="18"/>
      <c r="AJ129" s="18"/>
      <c r="AK129" s="18"/>
      <c r="AL129" s="18"/>
      <c r="AM129" s="18"/>
      <c r="AN129" s="18"/>
      <c r="AO129" s="61"/>
      <c r="AP129" s="18"/>
      <c r="AQ129" s="18"/>
      <c r="AR129" s="18"/>
      <c r="AS129" s="57"/>
      <c r="AT129" s="18"/>
      <c r="AU129" s="18"/>
      <c r="AV129" s="18"/>
      <c r="AW129" s="18"/>
      <c r="AX129" s="18"/>
      <c r="AY129" s="18"/>
      <c r="AZ129" s="18"/>
      <c r="BA129" s="61"/>
      <c r="BB129" s="18"/>
      <c r="BC129" s="18"/>
      <c r="BD129" s="18"/>
      <c r="BE129" s="57"/>
      <c r="BF129" s="18"/>
      <c r="BG129" s="18"/>
      <c r="BH129" s="18"/>
      <c r="BI129" s="18"/>
      <c r="BJ129" s="18"/>
      <c r="BK129" s="18"/>
      <c r="BL129" s="18"/>
      <c r="BM129" s="61"/>
      <c r="BN129" s="18"/>
      <c r="BO129" s="18"/>
      <c r="BP129" s="18"/>
      <c r="BQ129" s="57"/>
      <c r="BR129" s="18"/>
      <c r="BS129" s="18"/>
      <c r="BT129" s="18"/>
      <c r="BU129" s="18"/>
      <c r="BV129" s="18"/>
      <c r="BW129" s="18"/>
      <c r="BX129" s="18"/>
      <c r="BY129" s="61"/>
      <c r="BZ129" s="18"/>
      <c r="CA129" s="18"/>
      <c r="CB129" s="18"/>
      <c r="CC129" s="57"/>
      <c r="CD129" s="18"/>
      <c r="CE129" s="18"/>
      <c r="CF129" s="18"/>
      <c r="CG129" s="18"/>
      <c r="CH129" s="18"/>
      <c r="CI129" s="18"/>
      <c r="CJ129" s="18"/>
      <c r="CK129" s="61"/>
      <c r="CL129" s="18"/>
      <c r="CM129" s="18"/>
      <c r="CN129" s="18"/>
      <c r="CO129" s="57"/>
      <c r="CP129" s="18"/>
      <c r="CQ129" s="18"/>
      <c r="CR129" s="18"/>
      <c r="CS129" s="18"/>
      <c r="CT129" s="18"/>
      <c r="CU129" s="18"/>
      <c r="CV129" s="18"/>
      <c r="CW129" s="18"/>
      <c r="CX129" s="18"/>
      <c r="CY129" s="18"/>
      <c r="CZ129" s="18"/>
      <c r="DA129" s="18"/>
      <c r="DB129" s="19"/>
    </row>
    <row r="130" spans="1:106" s="5" customFormat="1" ht="30" customHeight="1" outlineLevel="1" x14ac:dyDescent="0.35">
      <c r="A130" s="29"/>
      <c r="B130" s="40" t="s">
        <v>252</v>
      </c>
      <c r="C130" s="44" t="s">
        <v>55</v>
      </c>
      <c r="D130" s="127"/>
      <c r="E130" s="125"/>
      <c r="F130" s="49"/>
      <c r="G130" s="21"/>
      <c r="H130" s="30"/>
      <c r="I130" s="30"/>
      <c r="J130" s="30"/>
      <c r="K130" s="21"/>
      <c r="L130" s="18"/>
      <c r="M130" s="18"/>
      <c r="N130" s="18"/>
      <c r="O130" s="18"/>
      <c r="P130" s="18"/>
      <c r="Q130" s="18"/>
      <c r="R130" s="18"/>
      <c r="S130" s="18"/>
      <c r="T130" s="18"/>
      <c r="U130" s="18"/>
      <c r="V130" s="18"/>
      <c r="W130" s="18"/>
      <c r="X130" s="18"/>
      <c r="Y130" s="18"/>
      <c r="Z130" s="18"/>
      <c r="AA130" s="20"/>
      <c r="AB130" s="20"/>
      <c r="AC130" s="20"/>
      <c r="AD130" s="20"/>
      <c r="AE130" s="20"/>
      <c r="AF130" s="20"/>
      <c r="AG130" s="98"/>
      <c r="AH130" s="18"/>
      <c r="AI130" s="57"/>
      <c r="AJ130" s="18"/>
      <c r="AK130" s="18"/>
      <c r="AL130" s="18"/>
      <c r="AM130" s="18"/>
      <c r="AN130" s="18"/>
      <c r="AO130" s="18"/>
      <c r="AP130" s="18"/>
      <c r="AQ130" s="61"/>
      <c r="AR130" s="18"/>
      <c r="AS130" s="18"/>
      <c r="AT130" s="18"/>
      <c r="AU130" s="57"/>
      <c r="AV130" s="18"/>
      <c r="AW130" s="18"/>
      <c r="AX130" s="18"/>
      <c r="AY130" s="18"/>
      <c r="AZ130" s="18"/>
      <c r="BA130" s="18"/>
      <c r="BB130" s="18"/>
      <c r="BC130" s="61"/>
      <c r="BD130" s="18"/>
      <c r="BE130" s="18"/>
      <c r="BF130" s="18"/>
      <c r="BG130" s="57"/>
      <c r="BH130" s="18"/>
      <c r="BI130" s="18"/>
      <c r="BJ130" s="18"/>
      <c r="BK130" s="18"/>
      <c r="BL130" s="18"/>
      <c r="BM130" s="18"/>
      <c r="BN130" s="18"/>
      <c r="BO130" s="61"/>
      <c r="BP130" s="18"/>
      <c r="BQ130" s="18"/>
      <c r="BR130" s="18"/>
      <c r="BS130" s="57"/>
      <c r="BT130" s="18"/>
      <c r="BU130" s="18"/>
      <c r="BV130" s="18"/>
      <c r="BW130" s="18"/>
      <c r="BX130" s="18"/>
      <c r="BY130" s="61"/>
      <c r="BZ130" s="18"/>
      <c r="CA130" s="18"/>
      <c r="CB130" s="18"/>
      <c r="CC130" s="57"/>
      <c r="CD130" s="18"/>
      <c r="CE130" s="18"/>
      <c r="CF130" s="18"/>
      <c r="CG130" s="18"/>
      <c r="CH130" s="18"/>
      <c r="CI130" s="18"/>
      <c r="CJ130" s="18"/>
      <c r="CK130" s="61"/>
      <c r="CL130" s="18"/>
      <c r="CM130" s="18"/>
      <c r="CN130" s="18"/>
      <c r="CO130" s="57"/>
      <c r="CP130" s="18"/>
      <c r="CQ130" s="18"/>
      <c r="CR130" s="18"/>
      <c r="CS130" s="18"/>
      <c r="CT130" s="18"/>
      <c r="CU130" s="18"/>
      <c r="CV130" s="18"/>
      <c r="CW130" s="18"/>
      <c r="CX130" s="18"/>
      <c r="CY130" s="18"/>
      <c r="CZ130" s="18"/>
      <c r="DA130" s="18"/>
      <c r="DB130" s="19"/>
    </row>
    <row r="131" spans="1:106" s="5" customFormat="1" ht="30" customHeight="1" outlineLevel="1" x14ac:dyDescent="0.35">
      <c r="A131" s="29"/>
      <c r="B131" s="40" t="s">
        <v>253</v>
      </c>
      <c r="C131" s="44" t="s">
        <v>56</v>
      </c>
      <c r="D131" s="127"/>
      <c r="E131" s="125"/>
      <c r="F131" s="49"/>
      <c r="G131" s="21"/>
      <c r="H131" s="30"/>
      <c r="I131" s="30"/>
      <c r="J131" s="30"/>
      <c r="K131" s="21"/>
      <c r="L131" s="18"/>
      <c r="M131" s="18"/>
      <c r="N131" s="18"/>
      <c r="O131" s="18"/>
      <c r="P131" s="18"/>
      <c r="Q131" s="18"/>
      <c r="R131" s="18"/>
      <c r="S131" s="18"/>
      <c r="T131" s="18"/>
      <c r="U131" s="18"/>
      <c r="V131" s="18"/>
      <c r="W131" s="18"/>
      <c r="X131" s="18"/>
      <c r="Y131" s="18"/>
      <c r="Z131" s="18"/>
      <c r="AA131" s="20"/>
      <c r="AB131" s="20"/>
      <c r="AC131" s="20"/>
      <c r="AD131" s="20"/>
      <c r="AE131" s="20"/>
      <c r="AF131" s="20"/>
      <c r="AG131" s="98"/>
      <c r="AH131" s="98"/>
      <c r="AI131" s="57"/>
      <c r="AJ131" s="18"/>
      <c r="AK131" s="18"/>
      <c r="AL131" s="18"/>
      <c r="AM131" s="18"/>
      <c r="AN131" s="18"/>
      <c r="AO131" s="18"/>
      <c r="AP131" s="18"/>
      <c r="AQ131" s="61"/>
      <c r="AR131" s="18"/>
      <c r="AS131" s="18"/>
      <c r="AT131" s="18"/>
      <c r="AU131" s="57"/>
      <c r="AV131" s="18"/>
      <c r="AW131" s="18"/>
      <c r="AX131" s="18"/>
      <c r="AY131" s="18"/>
      <c r="AZ131" s="18"/>
      <c r="BA131" s="18"/>
      <c r="BB131" s="18"/>
      <c r="BC131" s="61"/>
      <c r="BD131" s="18"/>
      <c r="BE131" s="18"/>
      <c r="BF131" s="18"/>
      <c r="BG131" s="57"/>
      <c r="BH131" s="18"/>
      <c r="BI131" s="18"/>
      <c r="BJ131" s="18"/>
      <c r="BK131" s="18"/>
      <c r="BL131" s="18"/>
      <c r="BM131" s="18"/>
      <c r="BN131" s="18"/>
      <c r="BO131" s="61"/>
      <c r="BP131" s="18"/>
      <c r="BQ131" s="18"/>
      <c r="BR131" s="18"/>
      <c r="BS131" s="57"/>
      <c r="BT131" s="18"/>
      <c r="BU131" s="18"/>
      <c r="BV131" s="18"/>
      <c r="BW131" s="18"/>
      <c r="BX131" s="18"/>
      <c r="BY131" s="61"/>
      <c r="BZ131" s="18"/>
      <c r="CA131" s="18"/>
      <c r="CB131" s="18"/>
      <c r="CC131" s="57"/>
      <c r="CD131" s="18"/>
      <c r="CE131" s="18"/>
      <c r="CF131" s="18"/>
      <c r="CG131" s="18"/>
      <c r="CH131" s="18"/>
      <c r="CI131" s="18"/>
      <c r="CJ131" s="18"/>
      <c r="CK131" s="61"/>
      <c r="CL131" s="18"/>
      <c r="CM131" s="18"/>
      <c r="CN131" s="18"/>
      <c r="CO131" s="57"/>
      <c r="CP131" s="18"/>
      <c r="CQ131" s="18"/>
      <c r="CR131" s="18"/>
      <c r="CS131" s="18"/>
      <c r="CT131" s="18"/>
      <c r="CU131" s="18"/>
      <c r="CV131" s="18"/>
      <c r="CW131" s="18"/>
      <c r="CX131" s="18"/>
      <c r="CY131" s="18"/>
      <c r="CZ131" s="18"/>
      <c r="DA131" s="18"/>
      <c r="DB131" s="19"/>
    </row>
    <row r="132" spans="1:106" s="5" customFormat="1" ht="30" customHeight="1" outlineLevel="1" x14ac:dyDescent="0.2">
      <c r="A132" s="29"/>
      <c r="B132" s="40" t="s">
        <v>254</v>
      </c>
      <c r="C132" s="64" t="s">
        <v>57</v>
      </c>
      <c r="D132" s="127"/>
      <c r="E132" s="125"/>
      <c r="F132" s="50"/>
      <c r="G132" s="21"/>
      <c r="H132" s="30"/>
      <c r="I132" s="30"/>
      <c r="J132" s="30"/>
      <c r="K132" s="21"/>
      <c r="L132" s="18"/>
      <c r="M132" s="18"/>
      <c r="N132" s="18"/>
      <c r="O132" s="18"/>
      <c r="P132" s="20"/>
      <c r="Q132" s="18"/>
      <c r="R132" s="18"/>
      <c r="S132" s="18"/>
      <c r="T132" s="18"/>
      <c r="U132" s="18"/>
      <c r="V132" s="18"/>
      <c r="W132" s="18"/>
      <c r="X132" s="18"/>
      <c r="Y132" s="18"/>
      <c r="Z132" s="18"/>
      <c r="AA132" s="18"/>
      <c r="AB132" s="18"/>
      <c r="AC132" s="18"/>
      <c r="AD132" s="18"/>
      <c r="AE132" s="18"/>
      <c r="AF132" s="18"/>
      <c r="AG132" s="18"/>
      <c r="AH132" s="18"/>
      <c r="AI132" s="99"/>
      <c r="AJ132" s="18"/>
      <c r="AK132" s="18"/>
      <c r="AL132" s="24"/>
      <c r="AM132" s="18"/>
      <c r="AN132" s="18"/>
      <c r="AO132" s="18"/>
      <c r="AP132" s="18"/>
      <c r="AQ132" s="18"/>
      <c r="AR132" s="18"/>
      <c r="AS132" s="61"/>
      <c r="AT132" s="18"/>
      <c r="AU132" s="18"/>
      <c r="AV132" s="18"/>
      <c r="AW132" s="57"/>
      <c r="AX132" s="18"/>
      <c r="AY132" s="18"/>
      <c r="AZ132" s="18"/>
      <c r="BA132" s="18"/>
      <c r="BB132" s="18"/>
      <c r="BC132" s="18"/>
      <c r="BD132" s="18"/>
      <c r="BE132" s="61"/>
      <c r="BF132" s="18"/>
      <c r="BG132" s="18"/>
      <c r="BH132" s="18"/>
      <c r="BI132" s="57"/>
      <c r="BJ132" s="18"/>
      <c r="BK132" s="18"/>
      <c r="BL132" s="18"/>
      <c r="BM132" s="18"/>
      <c r="BN132" s="18"/>
      <c r="BO132" s="18"/>
      <c r="BP132" s="18"/>
      <c r="BQ132" s="61"/>
      <c r="BR132" s="18"/>
      <c r="BS132" s="18"/>
      <c r="BT132" s="18"/>
      <c r="BU132" s="57"/>
      <c r="BV132" s="18"/>
      <c r="BW132" s="18"/>
      <c r="BX132" s="18"/>
      <c r="BY132" s="18"/>
      <c r="BZ132" s="18"/>
      <c r="CA132" s="61"/>
      <c r="CB132" s="18"/>
      <c r="CC132" s="18"/>
      <c r="CD132" s="18"/>
      <c r="CE132" s="57"/>
      <c r="CF132" s="18"/>
      <c r="CG132" s="18"/>
      <c r="CH132" s="18"/>
      <c r="CI132" s="18"/>
      <c r="CJ132" s="18"/>
      <c r="CK132" s="18"/>
      <c r="CL132" s="18"/>
      <c r="CM132" s="61"/>
      <c r="CN132" s="18"/>
      <c r="CO132" s="18"/>
      <c r="CP132" s="18"/>
      <c r="CQ132" s="57"/>
      <c r="CR132" s="18"/>
      <c r="CS132" s="18"/>
      <c r="CT132" s="18"/>
      <c r="CU132" s="18"/>
      <c r="CV132" s="18"/>
      <c r="CW132" s="18"/>
      <c r="CX132" s="18"/>
      <c r="CY132" s="18"/>
      <c r="CZ132" s="18"/>
      <c r="DA132" s="18"/>
      <c r="DB132" s="19"/>
    </row>
    <row r="133" spans="1:106" s="5" customFormat="1" ht="30" customHeight="1" outlineLevel="1" x14ac:dyDescent="0.2">
      <c r="A133" s="29"/>
      <c r="B133" s="40" t="s">
        <v>255</v>
      </c>
      <c r="C133" s="44" t="s">
        <v>58</v>
      </c>
      <c r="D133" s="127"/>
      <c r="E133" s="125"/>
      <c r="F133" s="50"/>
      <c r="G133" s="21"/>
      <c r="H133" s="30"/>
      <c r="I133" s="30"/>
      <c r="J133" s="30"/>
      <c r="K133" s="21"/>
      <c r="L133" s="18"/>
      <c r="M133" s="18"/>
      <c r="N133" s="18"/>
      <c r="O133" s="18"/>
      <c r="P133" s="18"/>
      <c r="Q133" s="20"/>
      <c r="R133" s="18"/>
      <c r="S133" s="18"/>
      <c r="T133" s="18"/>
      <c r="U133" s="18"/>
      <c r="V133" s="18"/>
      <c r="W133" s="18"/>
      <c r="X133" s="18"/>
      <c r="Y133" s="18"/>
      <c r="Z133" s="18"/>
      <c r="AA133" s="18"/>
      <c r="AB133" s="18"/>
      <c r="AC133" s="18"/>
      <c r="AD133" s="18"/>
      <c r="AE133" s="18"/>
      <c r="AF133" s="18"/>
      <c r="AG133" s="18"/>
      <c r="AH133" s="18"/>
      <c r="AI133" s="18"/>
      <c r="AJ133" s="85"/>
      <c r="AK133" s="18"/>
      <c r="AL133" s="24"/>
      <c r="AM133" s="18"/>
      <c r="AN133" s="18"/>
      <c r="AO133" s="18"/>
      <c r="AP133" s="18"/>
      <c r="AQ133" s="18"/>
      <c r="AR133" s="18"/>
      <c r="AS133" s="61"/>
      <c r="AT133" s="18"/>
      <c r="AU133" s="18"/>
      <c r="AV133" s="18"/>
      <c r="AW133" s="57"/>
      <c r="AX133" s="18"/>
      <c r="AY133" s="18"/>
      <c r="AZ133" s="18"/>
      <c r="BA133" s="18"/>
      <c r="BB133" s="18"/>
      <c r="BC133" s="18"/>
      <c r="BD133" s="18"/>
      <c r="BE133" s="61"/>
      <c r="BF133" s="18"/>
      <c r="BG133" s="18"/>
      <c r="BH133" s="18"/>
      <c r="BI133" s="57"/>
      <c r="BJ133" s="18"/>
      <c r="BK133" s="18"/>
      <c r="BL133" s="18"/>
      <c r="BM133" s="18"/>
      <c r="BN133" s="18"/>
      <c r="BO133" s="18"/>
      <c r="BP133" s="18"/>
      <c r="BQ133" s="61"/>
      <c r="BR133" s="18"/>
      <c r="BS133" s="18"/>
      <c r="BT133" s="18"/>
      <c r="BU133" s="57"/>
      <c r="BV133" s="18"/>
      <c r="BW133" s="18"/>
      <c r="BX133" s="18"/>
      <c r="BY133" s="18"/>
      <c r="BZ133" s="18"/>
      <c r="CA133" s="61"/>
      <c r="CB133" s="18"/>
      <c r="CC133" s="18"/>
      <c r="CD133" s="18"/>
      <c r="CE133" s="57"/>
      <c r="CF133" s="18"/>
      <c r="CG133" s="18"/>
      <c r="CH133" s="18"/>
      <c r="CI133" s="18"/>
      <c r="CJ133" s="18"/>
      <c r="CK133" s="18"/>
      <c r="CL133" s="18"/>
      <c r="CM133" s="61"/>
      <c r="CN133" s="18"/>
      <c r="CO133" s="18"/>
      <c r="CP133" s="18"/>
      <c r="CQ133" s="57"/>
      <c r="CR133" s="18"/>
      <c r="CS133" s="18"/>
      <c r="CT133" s="18"/>
      <c r="CU133" s="18"/>
      <c r="CV133" s="18"/>
      <c r="CW133" s="18"/>
      <c r="CX133" s="18"/>
      <c r="CY133" s="18"/>
      <c r="CZ133" s="18"/>
      <c r="DA133" s="18"/>
      <c r="DB133" s="19"/>
    </row>
    <row r="134" spans="1:106" s="5" customFormat="1" ht="30" customHeight="1" outlineLevel="1" x14ac:dyDescent="0.2">
      <c r="A134" s="29"/>
      <c r="B134" s="40" t="s">
        <v>256</v>
      </c>
      <c r="C134" s="44" t="s">
        <v>59</v>
      </c>
      <c r="D134" s="127"/>
      <c r="E134" s="125"/>
      <c r="F134" s="50"/>
      <c r="G134" s="21"/>
      <c r="H134" s="30"/>
      <c r="I134" s="30"/>
      <c r="J134" s="30"/>
      <c r="K134" s="20"/>
      <c r="L134" s="18"/>
      <c r="M134" s="18"/>
      <c r="N134" s="18"/>
      <c r="O134" s="18"/>
      <c r="P134" s="18"/>
      <c r="Q134" s="20"/>
      <c r="R134" s="20"/>
      <c r="S134" s="20"/>
      <c r="T134" s="20"/>
      <c r="U134" s="20"/>
      <c r="V134" s="20"/>
      <c r="W134" s="20"/>
      <c r="X134" s="20"/>
      <c r="Y134" s="20"/>
      <c r="Z134" s="20"/>
      <c r="AA134" s="20"/>
      <c r="AB134" s="18"/>
      <c r="AC134" s="18"/>
      <c r="AD134" s="18"/>
      <c r="AE134" s="18"/>
      <c r="AF134" s="18"/>
      <c r="AG134" s="18"/>
      <c r="AH134" s="18"/>
      <c r="AI134" s="18"/>
      <c r="AJ134" s="85"/>
      <c r="AK134" s="85"/>
      <c r="AL134" s="18"/>
      <c r="AM134" s="18"/>
      <c r="AN134" s="18"/>
      <c r="AO134" s="18"/>
      <c r="AP134" s="18"/>
      <c r="AQ134" s="18"/>
      <c r="AR134" s="18"/>
      <c r="AS134" s="61"/>
      <c r="AT134" s="18"/>
      <c r="AU134" s="18"/>
      <c r="AV134" s="18"/>
      <c r="AW134" s="57"/>
      <c r="AX134" s="18"/>
      <c r="AY134" s="18"/>
      <c r="AZ134" s="18"/>
      <c r="BA134" s="18"/>
      <c r="BB134" s="18"/>
      <c r="BC134" s="18"/>
      <c r="BD134" s="18"/>
      <c r="BE134" s="61"/>
      <c r="BF134" s="18"/>
      <c r="BG134" s="18"/>
      <c r="BH134" s="18"/>
      <c r="BI134" s="57"/>
      <c r="BJ134" s="18"/>
      <c r="BK134" s="18"/>
      <c r="BL134" s="18"/>
      <c r="BM134" s="18"/>
      <c r="BN134" s="18"/>
      <c r="BO134" s="18"/>
      <c r="BP134" s="18"/>
      <c r="BQ134" s="61"/>
      <c r="BR134" s="18"/>
      <c r="BS134" s="18"/>
      <c r="BT134" s="18"/>
      <c r="BU134" s="57"/>
      <c r="BV134" s="18"/>
      <c r="BW134" s="18"/>
      <c r="BX134" s="18"/>
      <c r="BY134" s="18"/>
      <c r="BZ134" s="18"/>
      <c r="CA134" s="61"/>
      <c r="CB134" s="18"/>
      <c r="CC134" s="18"/>
      <c r="CD134" s="18"/>
      <c r="CE134" s="57"/>
      <c r="CF134" s="18"/>
      <c r="CG134" s="18"/>
      <c r="CH134" s="18"/>
      <c r="CI134" s="18"/>
      <c r="CJ134" s="18"/>
      <c r="CK134" s="18"/>
      <c r="CL134" s="18"/>
      <c r="CM134" s="61"/>
      <c r="CN134" s="18"/>
      <c r="CO134" s="18"/>
      <c r="CP134" s="18"/>
      <c r="CQ134" s="57"/>
      <c r="CR134" s="18"/>
      <c r="CS134" s="18"/>
      <c r="CT134" s="18"/>
      <c r="CU134" s="18"/>
      <c r="CV134" s="18"/>
      <c r="CW134" s="18"/>
      <c r="CX134" s="18"/>
      <c r="CY134" s="18"/>
      <c r="CZ134" s="18"/>
      <c r="DA134" s="18"/>
      <c r="DB134" s="19"/>
    </row>
    <row r="135" spans="1:106" s="5" customFormat="1" ht="30" customHeight="1" outlineLevel="1" x14ac:dyDescent="0.2">
      <c r="A135" s="29"/>
      <c r="B135" s="40" t="s">
        <v>257</v>
      </c>
      <c r="C135" s="44" t="s">
        <v>60</v>
      </c>
      <c r="D135" s="127"/>
      <c r="E135" s="125"/>
      <c r="F135" s="50"/>
      <c r="G135" s="21"/>
      <c r="H135" s="30"/>
      <c r="I135" s="30"/>
      <c r="J135" s="30"/>
      <c r="K135" s="20"/>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85"/>
      <c r="AL135" s="18"/>
      <c r="AM135" s="18"/>
      <c r="AN135" s="18"/>
      <c r="AO135" s="18"/>
      <c r="AP135" s="18"/>
      <c r="AQ135" s="18"/>
      <c r="AR135" s="18"/>
      <c r="AS135" s="61"/>
      <c r="AT135" s="18"/>
      <c r="AU135" s="18"/>
      <c r="AV135" s="18"/>
      <c r="AW135" s="57"/>
      <c r="AX135" s="18"/>
      <c r="AY135" s="18"/>
      <c r="AZ135" s="18"/>
      <c r="BA135" s="18"/>
      <c r="BB135" s="18"/>
      <c r="BC135" s="18"/>
      <c r="BD135" s="18"/>
      <c r="BE135" s="61"/>
      <c r="BF135" s="18"/>
      <c r="BG135" s="18"/>
      <c r="BH135" s="18"/>
      <c r="BI135" s="57"/>
      <c r="BJ135" s="18"/>
      <c r="BK135" s="18"/>
      <c r="BL135" s="18"/>
      <c r="BM135" s="18"/>
      <c r="BN135" s="18"/>
      <c r="BO135" s="18"/>
      <c r="BP135" s="18"/>
      <c r="BQ135" s="61"/>
      <c r="BR135" s="18"/>
      <c r="BS135" s="18"/>
      <c r="BT135" s="18"/>
      <c r="BU135" s="57"/>
      <c r="BV135" s="18"/>
      <c r="BW135" s="18"/>
      <c r="BX135" s="18"/>
      <c r="BY135" s="18"/>
      <c r="BZ135" s="18"/>
      <c r="CA135" s="61"/>
      <c r="CB135" s="18"/>
      <c r="CC135" s="18"/>
      <c r="CD135" s="18"/>
      <c r="CE135" s="57"/>
      <c r="CF135" s="18"/>
      <c r="CG135" s="18"/>
      <c r="CH135" s="18"/>
      <c r="CI135" s="18"/>
      <c r="CJ135" s="18"/>
      <c r="CK135" s="18"/>
      <c r="CL135" s="18"/>
      <c r="CM135" s="61"/>
      <c r="CN135" s="18"/>
      <c r="CO135" s="18"/>
      <c r="CP135" s="18"/>
      <c r="CQ135" s="57"/>
      <c r="CR135" s="18"/>
      <c r="CS135" s="18"/>
      <c r="CT135" s="18"/>
      <c r="CU135" s="18"/>
      <c r="CV135" s="18"/>
      <c r="CW135" s="18"/>
      <c r="CX135" s="18"/>
      <c r="CY135" s="18"/>
      <c r="CZ135" s="18"/>
      <c r="DA135" s="18"/>
      <c r="DB135" s="19"/>
    </row>
    <row r="136" spans="1:106" s="5" customFormat="1" ht="30" customHeight="1" outlineLevel="1" x14ac:dyDescent="0.2">
      <c r="A136" s="29"/>
      <c r="B136" s="40" t="s">
        <v>258</v>
      </c>
      <c r="C136" s="44" t="s">
        <v>61</v>
      </c>
      <c r="D136" s="127"/>
      <c r="E136" s="125"/>
      <c r="F136" s="50"/>
      <c r="G136" s="21"/>
      <c r="H136" s="30"/>
      <c r="I136" s="30"/>
      <c r="J136" s="30"/>
      <c r="K136" s="20"/>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85"/>
      <c r="AL136" s="18"/>
      <c r="AM136" s="18"/>
      <c r="AN136" s="18"/>
      <c r="AO136" s="18"/>
      <c r="AP136" s="18"/>
      <c r="AQ136" s="18"/>
      <c r="AR136" s="18"/>
      <c r="AS136" s="61"/>
      <c r="AT136" s="18"/>
      <c r="AU136" s="18"/>
      <c r="AV136" s="18"/>
      <c r="AW136" s="57"/>
      <c r="AX136" s="18"/>
      <c r="AY136" s="18"/>
      <c r="AZ136" s="18"/>
      <c r="BA136" s="18"/>
      <c r="BB136" s="18"/>
      <c r="BC136" s="18"/>
      <c r="BD136" s="18"/>
      <c r="BE136" s="61"/>
      <c r="BF136" s="18"/>
      <c r="BG136" s="18"/>
      <c r="BH136" s="18"/>
      <c r="BI136" s="57"/>
      <c r="BJ136" s="18"/>
      <c r="BK136" s="18"/>
      <c r="BL136" s="18"/>
      <c r="BM136" s="18"/>
      <c r="BN136" s="18"/>
      <c r="BO136" s="18"/>
      <c r="BP136" s="18"/>
      <c r="BQ136" s="61"/>
      <c r="BR136" s="18"/>
      <c r="BS136" s="18"/>
      <c r="BT136" s="18"/>
      <c r="BU136" s="57"/>
      <c r="BV136" s="18"/>
      <c r="BW136" s="18"/>
      <c r="BX136" s="18"/>
      <c r="BY136" s="18"/>
      <c r="BZ136" s="18"/>
      <c r="CA136" s="61"/>
      <c r="CB136" s="18"/>
      <c r="CC136" s="18"/>
      <c r="CD136" s="18"/>
      <c r="CE136" s="57"/>
      <c r="CF136" s="18"/>
      <c r="CG136" s="18"/>
      <c r="CH136" s="18"/>
      <c r="CI136" s="18"/>
      <c r="CJ136" s="18"/>
      <c r="CK136" s="18"/>
      <c r="CL136" s="18"/>
      <c r="CM136" s="61"/>
      <c r="CN136" s="18"/>
      <c r="CO136" s="18"/>
      <c r="CP136" s="18"/>
      <c r="CQ136" s="57"/>
      <c r="CR136" s="18"/>
      <c r="CS136" s="18"/>
      <c r="CT136" s="18"/>
      <c r="CU136" s="18"/>
      <c r="CV136" s="18"/>
      <c r="CW136" s="18"/>
      <c r="CX136" s="18"/>
      <c r="CY136" s="18"/>
      <c r="CZ136" s="18"/>
      <c r="DA136" s="18"/>
      <c r="DB136" s="19"/>
    </row>
    <row r="137" spans="1:106" s="5" customFormat="1" ht="30" customHeight="1" outlineLevel="1" x14ac:dyDescent="0.2">
      <c r="A137" s="29"/>
      <c r="B137" s="40" t="s">
        <v>259</v>
      </c>
      <c r="C137" s="44" t="s">
        <v>66</v>
      </c>
      <c r="D137" s="127"/>
      <c r="E137" s="125"/>
      <c r="F137" s="50"/>
      <c r="G137" s="21"/>
      <c r="H137" s="30"/>
      <c r="I137" s="30"/>
      <c r="J137" s="30"/>
      <c r="K137" s="20"/>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85"/>
      <c r="AM137" s="18"/>
      <c r="AN137" s="18"/>
      <c r="AO137" s="18"/>
      <c r="AP137" s="18"/>
      <c r="AQ137" s="18"/>
      <c r="AR137" s="18"/>
      <c r="AS137" s="61"/>
      <c r="AT137" s="18"/>
      <c r="AU137" s="18"/>
      <c r="AV137" s="18"/>
      <c r="AW137" s="57"/>
      <c r="AX137" s="18"/>
      <c r="AY137" s="18"/>
      <c r="AZ137" s="18"/>
      <c r="BA137" s="18"/>
      <c r="BB137" s="18"/>
      <c r="BC137" s="18"/>
      <c r="BD137" s="18"/>
      <c r="BE137" s="61"/>
      <c r="BF137" s="18"/>
      <c r="BG137" s="18"/>
      <c r="BH137" s="18"/>
      <c r="BI137" s="57"/>
      <c r="BJ137" s="18"/>
      <c r="BK137" s="18"/>
      <c r="BL137" s="18"/>
      <c r="BM137" s="18"/>
      <c r="BN137" s="18"/>
      <c r="BO137" s="18"/>
      <c r="BP137" s="18"/>
      <c r="BQ137" s="61"/>
      <c r="BR137" s="18"/>
      <c r="BS137" s="18"/>
      <c r="BT137" s="18"/>
      <c r="BU137" s="57"/>
      <c r="BV137" s="18"/>
      <c r="BW137" s="18"/>
      <c r="BX137" s="18"/>
      <c r="BY137" s="18"/>
      <c r="BZ137" s="18"/>
      <c r="CA137" s="61"/>
      <c r="CB137" s="18"/>
      <c r="CC137" s="18"/>
      <c r="CD137" s="18"/>
      <c r="CE137" s="57"/>
      <c r="CF137" s="18"/>
      <c r="CG137" s="18"/>
      <c r="CH137" s="18"/>
      <c r="CI137" s="18"/>
      <c r="CJ137" s="18"/>
      <c r="CK137" s="18"/>
      <c r="CL137" s="18"/>
      <c r="CM137" s="61"/>
      <c r="CN137" s="18"/>
      <c r="CO137" s="18"/>
      <c r="CP137" s="18"/>
      <c r="CQ137" s="57"/>
      <c r="CR137" s="18"/>
      <c r="CS137" s="18"/>
      <c r="CT137" s="18"/>
      <c r="CU137" s="18"/>
      <c r="CV137" s="18"/>
      <c r="CW137" s="18"/>
      <c r="CX137" s="18"/>
      <c r="CY137" s="18"/>
      <c r="CZ137" s="18"/>
      <c r="DA137" s="18"/>
      <c r="DB137" s="19"/>
    </row>
    <row r="138" spans="1:106" s="5" customFormat="1" ht="30" customHeight="1" outlineLevel="1" x14ac:dyDescent="0.2">
      <c r="A138" s="29"/>
      <c r="B138" s="40" t="s">
        <v>260</v>
      </c>
      <c r="C138" s="44" t="s">
        <v>78</v>
      </c>
      <c r="D138" s="151"/>
      <c r="E138" s="152"/>
      <c r="F138" s="52"/>
      <c r="G138" s="21"/>
      <c r="H138" s="30"/>
      <c r="I138" s="30"/>
      <c r="J138" s="30"/>
      <c r="K138" s="25"/>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89">
        <v>1</v>
      </c>
      <c r="AM138" s="89">
        <v>1</v>
      </c>
      <c r="AN138" s="89">
        <v>1</v>
      </c>
      <c r="AO138" s="89">
        <v>1</v>
      </c>
      <c r="AP138" s="89">
        <v>1</v>
      </c>
      <c r="AQ138" s="89">
        <v>1</v>
      </c>
      <c r="AR138" s="89">
        <v>1</v>
      </c>
      <c r="AS138" s="89">
        <v>1</v>
      </c>
      <c r="AT138" s="89">
        <v>1</v>
      </c>
      <c r="AU138" s="89">
        <v>1</v>
      </c>
      <c r="AV138" s="89">
        <v>1</v>
      </c>
      <c r="AW138" s="89">
        <v>1</v>
      </c>
      <c r="AX138" s="89">
        <v>1</v>
      </c>
      <c r="AY138" s="89">
        <v>1</v>
      </c>
      <c r="AZ138" s="89">
        <v>1</v>
      </c>
      <c r="BA138" s="89">
        <v>1</v>
      </c>
      <c r="BB138" s="89">
        <v>1</v>
      </c>
      <c r="BC138" s="89">
        <v>1</v>
      </c>
      <c r="BD138" s="89">
        <v>1</v>
      </c>
      <c r="BE138" s="89">
        <v>1</v>
      </c>
      <c r="BF138" s="89">
        <v>1</v>
      </c>
      <c r="BG138" s="89">
        <v>1</v>
      </c>
      <c r="BH138" s="89">
        <v>1</v>
      </c>
      <c r="BI138" s="89">
        <v>1</v>
      </c>
      <c r="BJ138" s="89">
        <v>1</v>
      </c>
      <c r="BK138" s="89">
        <v>1</v>
      </c>
      <c r="BL138" s="89">
        <v>1</v>
      </c>
      <c r="BM138" s="89">
        <v>1</v>
      </c>
      <c r="BN138" s="89">
        <v>1</v>
      </c>
      <c r="BO138" s="90">
        <v>1</v>
      </c>
      <c r="BP138" s="90">
        <v>1</v>
      </c>
      <c r="BQ138" s="90">
        <v>1</v>
      </c>
      <c r="BR138" s="90">
        <v>1</v>
      </c>
      <c r="BS138" s="90">
        <v>1</v>
      </c>
      <c r="BT138" s="90">
        <v>1</v>
      </c>
      <c r="BU138" s="90">
        <v>1</v>
      </c>
      <c r="BV138" s="90">
        <v>1</v>
      </c>
      <c r="BW138" s="90">
        <v>1</v>
      </c>
      <c r="BX138" s="90">
        <v>1</v>
      </c>
      <c r="BY138" s="90">
        <v>1</v>
      </c>
      <c r="BZ138" s="90">
        <v>1</v>
      </c>
      <c r="CA138" s="90">
        <v>1</v>
      </c>
      <c r="CB138" s="90">
        <v>1</v>
      </c>
      <c r="CC138" s="90">
        <v>1</v>
      </c>
      <c r="CD138" s="90">
        <v>1</v>
      </c>
      <c r="CE138" s="90">
        <v>1</v>
      </c>
      <c r="CF138" s="90">
        <v>1</v>
      </c>
      <c r="CG138" s="90">
        <v>1</v>
      </c>
      <c r="CH138" s="90">
        <v>1</v>
      </c>
      <c r="CI138" s="90">
        <v>1</v>
      </c>
      <c r="CJ138" s="90">
        <v>1</v>
      </c>
      <c r="CK138" s="90">
        <v>1</v>
      </c>
      <c r="CL138" s="90">
        <v>1</v>
      </c>
      <c r="CM138" s="90">
        <v>1</v>
      </c>
      <c r="CN138" s="90">
        <v>1</v>
      </c>
      <c r="CO138" s="90">
        <v>1</v>
      </c>
      <c r="CP138" s="90">
        <v>1</v>
      </c>
      <c r="CQ138" s="90">
        <v>1</v>
      </c>
      <c r="CR138" s="90">
        <v>1</v>
      </c>
      <c r="CS138" s="90">
        <v>1</v>
      </c>
      <c r="CT138" s="90">
        <v>1</v>
      </c>
      <c r="CU138" s="90">
        <v>1</v>
      </c>
      <c r="CV138" s="90">
        <v>1</v>
      </c>
      <c r="CW138" s="90">
        <v>1</v>
      </c>
      <c r="CX138" s="90">
        <v>1</v>
      </c>
      <c r="CY138" s="26"/>
      <c r="CZ138" s="26"/>
      <c r="DA138" s="26"/>
      <c r="DB138" s="27"/>
    </row>
    <row r="139" spans="1:106" s="4" customFormat="1" ht="108.75" customHeight="1" outlineLevel="1" x14ac:dyDescent="0.25">
      <c r="A139" s="29"/>
      <c r="B139" s="41" t="s">
        <v>39</v>
      </c>
      <c r="C139" s="42" t="str">
        <f>'Impartire CL'!C17</f>
        <v>Extinderea sistemului de alimentare cu apă Tarna Mare şi a sistemului de canalizare din clusterele Tarna Mare si Batarci
POIM-SM-CL-04</v>
      </c>
      <c r="D139" s="126" t="s">
        <v>9</v>
      </c>
      <c r="E139" s="124">
        <f>'Impartire CL'!E17</f>
        <v>8273.9737068409304</v>
      </c>
      <c r="F139" s="53">
        <f>SUM(K149:DB149)</f>
        <v>56</v>
      </c>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49"/>
      <c r="DA139" s="149"/>
      <c r="DB139" s="150"/>
    </row>
    <row r="140" spans="1:106" s="5" customFormat="1" ht="30" customHeight="1" outlineLevel="1" x14ac:dyDescent="0.35">
      <c r="A140" s="29"/>
      <c r="B140" s="40" t="s">
        <v>25</v>
      </c>
      <c r="C140" s="44" t="s">
        <v>54</v>
      </c>
      <c r="D140" s="127"/>
      <c r="E140" s="125"/>
      <c r="F140" s="49"/>
      <c r="G140" s="24"/>
      <c r="H140" s="24"/>
      <c r="I140" s="65"/>
      <c r="J140" s="65"/>
      <c r="K140" s="65"/>
      <c r="L140" s="18"/>
      <c r="M140" s="18"/>
      <c r="N140" s="18"/>
      <c r="O140" s="18"/>
      <c r="P140" s="65"/>
      <c r="Q140" s="18"/>
      <c r="R140" s="68"/>
      <c r="S140" s="18"/>
      <c r="T140" s="65"/>
      <c r="U140" s="18"/>
      <c r="V140" s="18"/>
      <c r="W140" s="18"/>
      <c r="X140" s="18"/>
      <c r="Y140" s="18"/>
      <c r="Z140" s="18"/>
      <c r="AA140" s="61"/>
      <c r="AB140" s="18"/>
      <c r="AC140" s="18"/>
      <c r="AD140" s="18"/>
      <c r="AE140" s="57"/>
      <c r="AF140" s="18"/>
      <c r="AG140" s="18"/>
      <c r="AH140" s="98"/>
      <c r="AI140" s="18"/>
      <c r="AJ140" s="18"/>
      <c r="AK140" s="18"/>
      <c r="AL140" s="18"/>
      <c r="AM140" s="61"/>
      <c r="AN140" s="18"/>
      <c r="AO140" s="18"/>
      <c r="AP140" s="18"/>
      <c r="AQ140" s="57"/>
      <c r="AR140" s="18"/>
      <c r="AS140" s="18"/>
      <c r="AT140" s="18"/>
      <c r="AU140" s="18"/>
      <c r="AV140" s="18"/>
      <c r="AW140" s="18"/>
      <c r="AX140" s="18"/>
      <c r="AY140" s="61"/>
      <c r="AZ140" s="18"/>
      <c r="BA140" s="18"/>
      <c r="BB140" s="18"/>
      <c r="BC140" s="57"/>
      <c r="BD140" s="18"/>
      <c r="BE140" s="18"/>
      <c r="BF140" s="18"/>
      <c r="BG140" s="18"/>
      <c r="BH140" s="18"/>
      <c r="BI140" s="18"/>
      <c r="BJ140" s="18"/>
      <c r="BK140" s="61"/>
      <c r="BL140" s="18"/>
      <c r="BM140" s="18"/>
      <c r="BN140" s="18"/>
      <c r="BO140" s="57"/>
      <c r="BP140" s="18"/>
      <c r="BQ140" s="18"/>
      <c r="BR140" s="18"/>
      <c r="BS140" s="18"/>
      <c r="BT140" s="18"/>
      <c r="BU140" s="18"/>
      <c r="BV140" s="18"/>
      <c r="BW140" s="61"/>
      <c r="BX140" s="18"/>
      <c r="BY140" s="18"/>
      <c r="BZ140" s="18"/>
      <c r="CA140" s="57"/>
      <c r="CB140" s="18"/>
      <c r="CC140" s="18"/>
      <c r="CD140" s="18"/>
      <c r="CE140" s="18"/>
      <c r="CF140" s="18"/>
      <c r="CG140" s="18"/>
      <c r="CH140" s="18"/>
      <c r="CI140" s="61"/>
      <c r="CJ140" s="18"/>
      <c r="CK140" s="18"/>
      <c r="CL140" s="18"/>
      <c r="CM140" s="57"/>
      <c r="CN140" s="18"/>
      <c r="CO140" s="18"/>
      <c r="CP140" s="18"/>
      <c r="CQ140" s="18"/>
      <c r="CR140" s="18"/>
      <c r="CS140" s="18"/>
      <c r="CT140" s="18"/>
      <c r="CU140" s="18"/>
      <c r="CV140" s="18"/>
      <c r="CW140" s="18"/>
      <c r="CX140" s="18"/>
      <c r="CY140" s="18"/>
      <c r="CZ140" s="18"/>
      <c r="DA140" s="18"/>
      <c r="DB140" s="19"/>
    </row>
    <row r="141" spans="1:106" s="5" customFormat="1" ht="30" customHeight="1" outlineLevel="1" x14ac:dyDescent="0.35">
      <c r="A141" s="29"/>
      <c r="B141" s="40" t="s">
        <v>26</v>
      </c>
      <c r="C141" s="44" t="s">
        <v>55</v>
      </c>
      <c r="D141" s="127"/>
      <c r="E141" s="125"/>
      <c r="F141" s="49"/>
      <c r="G141" s="24"/>
      <c r="H141" s="24"/>
      <c r="I141" s="65"/>
      <c r="J141" s="65"/>
      <c r="K141" s="18"/>
      <c r="L141" s="18"/>
      <c r="M141" s="18"/>
      <c r="N141" s="18"/>
      <c r="O141" s="18"/>
      <c r="P141" s="18"/>
      <c r="Q141" s="18"/>
      <c r="R141" s="20"/>
      <c r="S141" s="20"/>
      <c r="T141" s="20"/>
      <c r="U141" s="20"/>
      <c r="V141" s="20"/>
      <c r="W141" s="20"/>
      <c r="X141" s="20"/>
      <c r="Y141" s="20"/>
      <c r="Z141" s="20"/>
      <c r="AA141" s="20"/>
      <c r="AB141" s="20"/>
      <c r="AC141" s="20"/>
      <c r="AD141" s="20"/>
      <c r="AE141" s="18"/>
      <c r="AF141" s="18"/>
      <c r="AG141" s="20"/>
      <c r="AH141" s="98"/>
      <c r="AI141" s="18"/>
      <c r="AJ141" s="18"/>
      <c r="AK141" s="18"/>
      <c r="AL141" s="18"/>
      <c r="AM141" s="57"/>
      <c r="AN141" s="18"/>
      <c r="AO141" s="18"/>
      <c r="AP141" s="18"/>
      <c r="AQ141" s="18"/>
      <c r="AR141" s="18"/>
      <c r="AS141" s="18"/>
      <c r="AT141" s="18"/>
      <c r="AU141" s="61"/>
      <c r="AV141" s="18"/>
      <c r="AW141" s="18"/>
      <c r="AX141" s="18"/>
      <c r="AY141" s="57"/>
      <c r="AZ141" s="18"/>
      <c r="BA141" s="18"/>
      <c r="BB141" s="18"/>
      <c r="BC141" s="18"/>
      <c r="BD141" s="18"/>
      <c r="BE141" s="18"/>
      <c r="BF141" s="18"/>
      <c r="BG141" s="61"/>
      <c r="BH141" s="18"/>
      <c r="BI141" s="18"/>
      <c r="BJ141" s="18"/>
      <c r="BK141" s="57"/>
      <c r="BL141" s="18"/>
      <c r="BM141" s="61"/>
      <c r="BN141" s="18"/>
      <c r="BO141" s="18"/>
      <c r="BP141" s="18"/>
      <c r="BQ141" s="57"/>
      <c r="BR141" s="18"/>
      <c r="BS141" s="18"/>
      <c r="BT141" s="18"/>
      <c r="BU141" s="18"/>
      <c r="BV141" s="18"/>
      <c r="BW141" s="61"/>
      <c r="BX141" s="18"/>
      <c r="BY141" s="18"/>
      <c r="BZ141" s="18"/>
      <c r="CA141" s="57"/>
      <c r="CB141" s="18"/>
      <c r="CC141" s="18"/>
      <c r="CD141" s="18"/>
      <c r="CE141" s="18"/>
      <c r="CF141" s="18"/>
      <c r="CG141" s="18"/>
      <c r="CH141" s="18"/>
      <c r="CI141" s="61"/>
      <c r="CJ141" s="18"/>
      <c r="CK141" s="18"/>
      <c r="CL141" s="18"/>
      <c r="CM141" s="57"/>
      <c r="CN141" s="18"/>
      <c r="CO141" s="18"/>
      <c r="CP141" s="18"/>
      <c r="CQ141" s="18"/>
      <c r="CR141" s="18"/>
      <c r="CS141" s="18"/>
      <c r="CT141" s="18"/>
      <c r="CU141" s="18"/>
      <c r="CV141" s="18"/>
      <c r="CW141" s="18"/>
      <c r="CX141" s="18"/>
      <c r="CY141" s="18"/>
      <c r="CZ141" s="18"/>
      <c r="DA141" s="18"/>
      <c r="DB141" s="19"/>
    </row>
    <row r="142" spans="1:106" s="5" customFormat="1" ht="30" customHeight="1" outlineLevel="1" x14ac:dyDescent="0.35">
      <c r="A142" s="29"/>
      <c r="B142" s="40" t="s">
        <v>125</v>
      </c>
      <c r="C142" s="44" t="s">
        <v>56</v>
      </c>
      <c r="D142" s="127"/>
      <c r="E142" s="125"/>
      <c r="F142" s="49"/>
      <c r="G142" s="24"/>
      <c r="H142" s="24"/>
      <c r="I142" s="65"/>
      <c r="J142" s="65"/>
      <c r="K142" s="18"/>
      <c r="L142" s="18"/>
      <c r="M142" s="18"/>
      <c r="N142" s="18"/>
      <c r="O142" s="18"/>
      <c r="P142" s="18"/>
      <c r="Q142" s="18"/>
      <c r="R142" s="20"/>
      <c r="S142" s="20"/>
      <c r="T142" s="20"/>
      <c r="U142" s="20"/>
      <c r="V142" s="20"/>
      <c r="W142" s="20"/>
      <c r="X142" s="20"/>
      <c r="Y142" s="20"/>
      <c r="Z142" s="20"/>
      <c r="AA142" s="20"/>
      <c r="AB142" s="20"/>
      <c r="AC142" s="20"/>
      <c r="AD142" s="20"/>
      <c r="AE142" s="18"/>
      <c r="AF142" s="18"/>
      <c r="AG142" s="20"/>
      <c r="AH142" s="98"/>
      <c r="AI142" s="98"/>
      <c r="AJ142" s="18"/>
      <c r="AK142" s="18"/>
      <c r="AL142" s="18"/>
      <c r="AM142" s="57"/>
      <c r="AN142" s="18"/>
      <c r="AO142" s="18"/>
      <c r="AP142" s="18"/>
      <c r="AQ142" s="18"/>
      <c r="AR142" s="18"/>
      <c r="AS142" s="18"/>
      <c r="AT142" s="18"/>
      <c r="AU142" s="61"/>
      <c r="AV142" s="18"/>
      <c r="AW142" s="18"/>
      <c r="AX142" s="18"/>
      <c r="AY142" s="57"/>
      <c r="AZ142" s="18"/>
      <c r="BA142" s="18"/>
      <c r="BB142" s="18"/>
      <c r="BC142" s="18"/>
      <c r="BD142" s="18"/>
      <c r="BE142" s="18"/>
      <c r="BF142" s="18"/>
      <c r="BG142" s="61"/>
      <c r="BH142" s="18"/>
      <c r="BI142" s="18"/>
      <c r="BJ142" s="18"/>
      <c r="BK142" s="57"/>
      <c r="BL142" s="18"/>
      <c r="BM142" s="61"/>
      <c r="BN142" s="18"/>
      <c r="BO142" s="18"/>
      <c r="BP142" s="18"/>
      <c r="BQ142" s="57"/>
      <c r="BR142" s="18"/>
      <c r="BS142" s="18"/>
      <c r="BT142" s="18"/>
      <c r="BU142" s="18"/>
      <c r="BV142" s="18"/>
      <c r="BW142" s="61"/>
      <c r="BX142" s="18"/>
      <c r="BY142" s="18"/>
      <c r="BZ142" s="18"/>
      <c r="CA142" s="57"/>
      <c r="CB142" s="18"/>
      <c r="CC142" s="18"/>
      <c r="CD142" s="18"/>
      <c r="CE142" s="18"/>
      <c r="CF142" s="18"/>
      <c r="CG142" s="18"/>
      <c r="CH142" s="18"/>
      <c r="CI142" s="61"/>
      <c r="CJ142" s="18"/>
      <c r="CK142" s="18"/>
      <c r="CL142" s="18"/>
      <c r="CM142" s="57"/>
      <c r="CN142" s="18"/>
      <c r="CO142" s="18"/>
      <c r="CP142" s="18"/>
      <c r="CQ142" s="18"/>
      <c r="CR142" s="18"/>
      <c r="CS142" s="18"/>
      <c r="CT142" s="18"/>
      <c r="CU142" s="18"/>
      <c r="CV142" s="18"/>
      <c r="CW142" s="18"/>
      <c r="CX142" s="18"/>
      <c r="CY142" s="18"/>
      <c r="CZ142" s="18"/>
      <c r="DA142" s="18"/>
      <c r="DB142" s="19"/>
    </row>
    <row r="143" spans="1:106" s="5" customFormat="1" ht="30" customHeight="1" outlineLevel="1" x14ac:dyDescent="0.2">
      <c r="A143" s="29"/>
      <c r="B143" s="40" t="s">
        <v>126</v>
      </c>
      <c r="C143" s="64" t="s">
        <v>57</v>
      </c>
      <c r="D143" s="127"/>
      <c r="E143" s="125"/>
      <c r="F143" s="50"/>
      <c r="G143" s="24"/>
      <c r="H143" s="24"/>
      <c r="I143" s="65"/>
      <c r="J143" s="65"/>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99"/>
      <c r="AK143" s="18"/>
      <c r="AL143" s="18"/>
      <c r="AM143" s="24"/>
      <c r="AN143" s="61"/>
      <c r="AO143" s="18"/>
      <c r="AP143" s="18"/>
      <c r="AQ143" s="18"/>
      <c r="AR143" s="57"/>
      <c r="AS143" s="18"/>
      <c r="AT143" s="18"/>
      <c r="AU143" s="18"/>
      <c r="AV143" s="18"/>
      <c r="AW143" s="18"/>
      <c r="AX143" s="18"/>
      <c r="AY143" s="18"/>
      <c r="AZ143" s="61"/>
      <c r="BA143" s="18"/>
      <c r="BB143" s="18"/>
      <c r="BC143" s="18"/>
      <c r="BD143" s="57"/>
      <c r="BE143" s="18"/>
      <c r="BF143" s="18"/>
      <c r="BG143" s="18"/>
      <c r="BH143" s="18"/>
      <c r="BI143" s="18"/>
      <c r="BJ143" s="18"/>
      <c r="BK143" s="18"/>
      <c r="BL143" s="61"/>
      <c r="BM143" s="18"/>
      <c r="BN143" s="18"/>
      <c r="BO143" s="18"/>
      <c r="BP143" s="57"/>
      <c r="BQ143" s="18"/>
      <c r="BR143" s="61"/>
      <c r="BS143" s="18"/>
      <c r="BT143" s="18"/>
      <c r="BU143" s="18"/>
      <c r="BV143" s="57"/>
      <c r="BW143" s="18"/>
      <c r="BX143" s="18"/>
      <c r="BY143" s="18"/>
      <c r="BZ143" s="18"/>
      <c r="CA143" s="18"/>
      <c r="CB143" s="61"/>
      <c r="CC143" s="18"/>
      <c r="CD143" s="18"/>
      <c r="CE143" s="18"/>
      <c r="CF143" s="57"/>
      <c r="CG143" s="18"/>
      <c r="CH143" s="18"/>
      <c r="CI143" s="18"/>
      <c r="CJ143" s="18"/>
      <c r="CK143" s="18"/>
      <c r="CL143" s="18"/>
      <c r="CM143" s="18"/>
      <c r="CN143" s="61"/>
      <c r="CO143" s="18"/>
      <c r="CP143" s="18"/>
      <c r="CQ143" s="18"/>
      <c r="CR143" s="18"/>
      <c r="CS143" s="18"/>
      <c r="CT143" s="18"/>
      <c r="CU143" s="18"/>
      <c r="CV143" s="18"/>
      <c r="CW143" s="18"/>
      <c r="CX143" s="18"/>
      <c r="CY143" s="18"/>
      <c r="CZ143" s="18"/>
      <c r="DA143" s="18"/>
      <c r="DB143" s="19"/>
    </row>
    <row r="144" spans="1:106" s="5" customFormat="1" ht="30" customHeight="1" outlineLevel="1" x14ac:dyDescent="0.2">
      <c r="A144" s="29"/>
      <c r="B144" s="40" t="s">
        <v>127</v>
      </c>
      <c r="C144" s="44" t="s">
        <v>58</v>
      </c>
      <c r="D144" s="127"/>
      <c r="E144" s="125"/>
      <c r="F144" s="50"/>
      <c r="G144" s="24"/>
      <c r="H144" s="24"/>
      <c r="I144" s="65"/>
      <c r="J144" s="65"/>
      <c r="K144" s="18"/>
      <c r="L144" s="18"/>
      <c r="M144" s="18"/>
      <c r="N144" s="18"/>
      <c r="O144" s="20"/>
      <c r="P144" s="18"/>
      <c r="Q144" s="18"/>
      <c r="R144" s="18"/>
      <c r="S144" s="18"/>
      <c r="T144" s="18"/>
      <c r="U144" s="18"/>
      <c r="V144" s="18"/>
      <c r="W144" s="18"/>
      <c r="X144" s="18"/>
      <c r="Y144" s="18"/>
      <c r="Z144" s="18"/>
      <c r="AA144" s="18"/>
      <c r="AB144" s="18"/>
      <c r="AC144" s="18"/>
      <c r="AD144" s="18"/>
      <c r="AE144" s="18"/>
      <c r="AF144" s="18"/>
      <c r="AG144" s="18"/>
      <c r="AH144" s="18"/>
      <c r="AI144" s="18"/>
      <c r="AJ144" s="18"/>
      <c r="AK144" s="85"/>
      <c r="AL144" s="18"/>
      <c r="AM144" s="24"/>
      <c r="AN144" s="61"/>
      <c r="AO144" s="18"/>
      <c r="AP144" s="18"/>
      <c r="AQ144" s="18"/>
      <c r="AR144" s="57"/>
      <c r="AS144" s="18"/>
      <c r="AT144" s="18"/>
      <c r="AU144" s="18"/>
      <c r="AV144" s="18"/>
      <c r="AW144" s="18"/>
      <c r="AX144" s="18"/>
      <c r="AY144" s="18"/>
      <c r="AZ144" s="61"/>
      <c r="BA144" s="18"/>
      <c r="BB144" s="18"/>
      <c r="BC144" s="18"/>
      <c r="BD144" s="57"/>
      <c r="BE144" s="18"/>
      <c r="BF144" s="18"/>
      <c r="BG144" s="18"/>
      <c r="BH144" s="18"/>
      <c r="BI144" s="18"/>
      <c r="BJ144" s="18"/>
      <c r="BK144" s="18"/>
      <c r="BL144" s="61"/>
      <c r="BM144" s="18"/>
      <c r="BN144" s="18"/>
      <c r="BO144" s="18"/>
      <c r="BP144" s="57"/>
      <c r="BQ144" s="18"/>
      <c r="BR144" s="61"/>
      <c r="BS144" s="18"/>
      <c r="BT144" s="18"/>
      <c r="BU144" s="18"/>
      <c r="BV144" s="57"/>
      <c r="BW144" s="18"/>
      <c r="BX144" s="18"/>
      <c r="BY144" s="18"/>
      <c r="BZ144" s="18"/>
      <c r="CA144" s="18"/>
      <c r="CB144" s="61"/>
      <c r="CC144" s="18"/>
      <c r="CD144" s="18"/>
      <c r="CE144" s="18"/>
      <c r="CF144" s="57"/>
      <c r="CG144" s="18"/>
      <c r="CH144" s="18"/>
      <c r="CI144" s="18"/>
      <c r="CJ144" s="18"/>
      <c r="CK144" s="18"/>
      <c r="CL144" s="18"/>
      <c r="CM144" s="18"/>
      <c r="CN144" s="61"/>
      <c r="CO144" s="18"/>
      <c r="CP144" s="18"/>
      <c r="CQ144" s="18"/>
      <c r="CR144" s="18"/>
      <c r="CS144" s="18"/>
      <c r="CT144" s="18"/>
      <c r="CU144" s="18"/>
      <c r="CV144" s="18"/>
      <c r="CW144" s="18"/>
      <c r="CX144" s="18"/>
      <c r="CY144" s="18"/>
      <c r="CZ144" s="18"/>
      <c r="DA144" s="18"/>
      <c r="DB144" s="19"/>
    </row>
    <row r="145" spans="1:106" s="5" customFormat="1" ht="30" customHeight="1" outlineLevel="1" x14ac:dyDescent="0.2">
      <c r="A145" s="29"/>
      <c r="B145" s="40" t="s">
        <v>128</v>
      </c>
      <c r="C145" s="44" t="s">
        <v>59</v>
      </c>
      <c r="D145" s="127"/>
      <c r="E145" s="125"/>
      <c r="F145" s="50"/>
      <c r="G145" s="24"/>
      <c r="H145" s="24"/>
      <c r="I145" s="65"/>
      <c r="J145" s="65"/>
      <c r="K145" s="18"/>
      <c r="L145" s="18"/>
      <c r="M145" s="18"/>
      <c r="N145" s="18"/>
      <c r="O145" s="20"/>
      <c r="P145" s="20"/>
      <c r="Q145" s="20"/>
      <c r="R145" s="18"/>
      <c r="S145" s="18"/>
      <c r="T145" s="18"/>
      <c r="U145" s="18"/>
      <c r="V145" s="18"/>
      <c r="W145" s="18"/>
      <c r="X145" s="18"/>
      <c r="Y145" s="18"/>
      <c r="Z145" s="18"/>
      <c r="AA145" s="18"/>
      <c r="AB145" s="18"/>
      <c r="AC145" s="18"/>
      <c r="AD145" s="18"/>
      <c r="AE145" s="18"/>
      <c r="AF145" s="18"/>
      <c r="AG145" s="18"/>
      <c r="AH145" s="18"/>
      <c r="AI145" s="18"/>
      <c r="AJ145" s="18"/>
      <c r="AK145" s="85"/>
      <c r="AL145" s="85"/>
      <c r="AM145" s="18"/>
      <c r="AN145" s="69"/>
      <c r="AO145" s="20"/>
      <c r="AP145" s="20"/>
      <c r="AQ145" s="18"/>
      <c r="AR145" s="57"/>
      <c r="AS145" s="18"/>
      <c r="AT145" s="18"/>
      <c r="AU145" s="18"/>
      <c r="AV145" s="18"/>
      <c r="AW145" s="18"/>
      <c r="AX145" s="18"/>
      <c r="AY145" s="18"/>
      <c r="AZ145" s="61"/>
      <c r="BA145" s="18"/>
      <c r="BB145" s="18"/>
      <c r="BC145" s="18"/>
      <c r="BD145" s="57"/>
      <c r="BE145" s="18"/>
      <c r="BF145" s="18"/>
      <c r="BG145" s="18"/>
      <c r="BH145" s="18"/>
      <c r="BI145" s="18"/>
      <c r="BJ145" s="18"/>
      <c r="BK145" s="18"/>
      <c r="BL145" s="61"/>
      <c r="BM145" s="18"/>
      <c r="BN145" s="18"/>
      <c r="BO145" s="18"/>
      <c r="BP145" s="57"/>
      <c r="BQ145" s="18"/>
      <c r="BR145" s="61"/>
      <c r="BS145" s="18"/>
      <c r="BT145" s="18"/>
      <c r="BU145" s="18"/>
      <c r="BV145" s="57"/>
      <c r="BW145" s="18"/>
      <c r="BX145" s="18"/>
      <c r="BY145" s="18"/>
      <c r="BZ145" s="18"/>
      <c r="CA145" s="18"/>
      <c r="CB145" s="61"/>
      <c r="CC145" s="18"/>
      <c r="CD145" s="18"/>
      <c r="CE145" s="18"/>
      <c r="CF145" s="57"/>
      <c r="CG145" s="18"/>
      <c r="CH145" s="18"/>
      <c r="CI145" s="18"/>
      <c r="CJ145" s="18"/>
      <c r="CK145" s="18"/>
      <c r="CL145" s="18"/>
      <c r="CM145" s="18"/>
      <c r="CN145" s="61"/>
      <c r="CO145" s="18"/>
      <c r="CP145" s="18"/>
      <c r="CQ145" s="18"/>
      <c r="CR145" s="18"/>
      <c r="CS145" s="18"/>
      <c r="CT145" s="18"/>
      <c r="CU145" s="18"/>
      <c r="CV145" s="18"/>
      <c r="CW145" s="18"/>
      <c r="CX145" s="18"/>
      <c r="CY145" s="18"/>
      <c r="CZ145" s="18"/>
      <c r="DA145" s="18"/>
      <c r="DB145" s="19"/>
    </row>
    <row r="146" spans="1:106" s="5" customFormat="1" ht="30" customHeight="1" outlineLevel="1" x14ac:dyDescent="0.2">
      <c r="A146" s="29"/>
      <c r="B146" s="40" t="s">
        <v>129</v>
      </c>
      <c r="C146" s="44" t="s">
        <v>60</v>
      </c>
      <c r="D146" s="127"/>
      <c r="E146" s="125"/>
      <c r="F146" s="50"/>
      <c r="G146" s="24"/>
      <c r="H146" s="24"/>
      <c r="I146" s="65"/>
      <c r="J146" s="65"/>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85"/>
      <c r="AM146" s="18"/>
      <c r="AN146" s="61"/>
      <c r="AO146" s="18"/>
      <c r="AP146" s="18"/>
      <c r="AQ146" s="18"/>
      <c r="AR146" s="57"/>
      <c r="AS146" s="18"/>
      <c r="AT146" s="18"/>
      <c r="AU146" s="18"/>
      <c r="AV146" s="18"/>
      <c r="AW146" s="18"/>
      <c r="AX146" s="18"/>
      <c r="AY146" s="18"/>
      <c r="AZ146" s="61"/>
      <c r="BA146" s="18"/>
      <c r="BB146" s="18"/>
      <c r="BC146" s="18"/>
      <c r="BD146" s="57"/>
      <c r="BE146" s="18"/>
      <c r="BF146" s="18"/>
      <c r="BG146" s="18"/>
      <c r="BH146" s="18"/>
      <c r="BI146" s="18"/>
      <c r="BJ146" s="18"/>
      <c r="BK146" s="18"/>
      <c r="BL146" s="61"/>
      <c r="BM146" s="18"/>
      <c r="BN146" s="18"/>
      <c r="BO146" s="18"/>
      <c r="BP146" s="57"/>
      <c r="BQ146" s="18"/>
      <c r="BR146" s="61"/>
      <c r="BS146" s="18"/>
      <c r="BT146" s="18"/>
      <c r="BU146" s="18"/>
      <c r="BV146" s="57"/>
      <c r="BW146" s="18"/>
      <c r="BX146" s="18"/>
      <c r="BY146" s="18"/>
      <c r="BZ146" s="18"/>
      <c r="CA146" s="18"/>
      <c r="CB146" s="61"/>
      <c r="CC146" s="18"/>
      <c r="CD146" s="18"/>
      <c r="CE146" s="18"/>
      <c r="CF146" s="57"/>
      <c r="CG146" s="18"/>
      <c r="CH146" s="18"/>
      <c r="CI146" s="18"/>
      <c r="CJ146" s="18"/>
      <c r="CK146" s="18"/>
      <c r="CL146" s="18"/>
      <c r="CM146" s="18"/>
      <c r="CN146" s="61"/>
      <c r="CO146" s="18"/>
      <c r="CP146" s="18"/>
      <c r="CQ146" s="18"/>
      <c r="CR146" s="18"/>
      <c r="CS146" s="18"/>
      <c r="CT146" s="18"/>
      <c r="CU146" s="18"/>
      <c r="CV146" s="18"/>
      <c r="CW146" s="18"/>
      <c r="CX146" s="18"/>
      <c r="CY146" s="18"/>
      <c r="CZ146" s="18"/>
      <c r="DA146" s="18"/>
      <c r="DB146" s="19"/>
    </row>
    <row r="147" spans="1:106" s="5" customFormat="1" ht="30" customHeight="1" outlineLevel="1" x14ac:dyDescent="0.2">
      <c r="A147" s="29"/>
      <c r="B147" s="40" t="s">
        <v>130</v>
      </c>
      <c r="C147" s="44" t="s">
        <v>61</v>
      </c>
      <c r="D147" s="127"/>
      <c r="E147" s="125"/>
      <c r="F147" s="50"/>
      <c r="G147" s="24"/>
      <c r="H147" s="24"/>
      <c r="I147" s="65"/>
      <c r="J147" s="65"/>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85"/>
      <c r="AM147" s="18"/>
      <c r="AN147" s="61"/>
      <c r="AO147" s="18"/>
      <c r="AP147" s="18"/>
      <c r="AQ147" s="18"/>
      <c r="AR147" s="57"/>
      <c r="AS147" s="18"/>
      <c r="AT147" s="18"/>
      <c r="AU147" s="18"/>
      <c r="AV147" s="18"/>
      <c r="AW147" s="18"/>
      <c r="AX147" s="18"/>
      <c r="AY147" s="18"/>
      <c r="AZ147" s="61"/>
      <c r="BA147" s="18"/>
      <c r="BB147" s="18"/>
      <c r="BC147" s="18"/>
      <c r="BD147" s="57"/>
      <c r="BE147" s="18"/>
      <c r="BF147" s="18"/>
      <c r="BG147" s="18"/>
      <c r="BH147" s="18"/>
      <c r="BI147" s="18"/>
      <c r="BJ147" s="18"/>
      <c r="BK147" s="18"/>
      <c r="BL147" s="61"/>
      <c r="BM147" s="18"/>
      <c r="BN147" s="18"/>
      <c r="BO147" s="18"/>
      <c r="BP147" s="57"/>
      <c r="BQ147" s="18"/>
      <c r="BR147" s="61"/>
      <c r="BS147" s="18"/>
      <c r="BT147" s="18"/>
      <c r="BU147" s="18"/>
      <c r="BV147" s="57"/>
      <c r="BW147" s="18"/>
      <c r="BX147" s="18"/>
      <c r="BY147" s="18"/>
      <c r="BZ147" s="18"/>
      <c r="CA147" s="18"/>
      <c r="CB147" s="61"/>
      <c r="CC147" s="18"/>
      <c r="CD147" s="18"/>
      <c r="CE147" s="18"/>
      <c r="CF147" s="57"/>
      <c r="CG147" s="18"/>
      <c r="CH147" s="18"/>
      <c r="CI147" s="18"/>
      <c r="CJ147" s="18"/>
      <c r="CK147" s="18"/>
      <c r="CL147" s="18"/>
      <c r="CM147" s="18"/>
      <c r="CN147" s="61"/>
      <c r="CO147" s="18"/>
      <c r="CP147" s="18"/>
      <c r="CQ147" s="18"/>
      <c r="CR147" s="18"/>
      <c r="CS147" s="18"/>
      <c r="CT147" s="18"/>
      <c r="CU147" s="18"/>
      <c r="CV147" s="18"/>
      <c r="CW147" s="18"/>
      <c r="CX147" s="18"/>
      <c r="CY147" s="18"/>
      <c r="CZ147" s="18"/>
      <c r="DA147" s="18"/>
      <c r="DB147" s="19"/>
    </row>
    <row r="148" spans="1:106" s="5" customFormat="1" ht="30" customHeight="1" outlineLevel="1" x14ac:dyDescent="0.2">
      <c r="A148" s="29"/>
      <c r="B148" s="40" t="s">
        <v>181</v>
      </c>
      <c r="C148" s="44" t="s">
        <v>66</v>
      </c>
      <c r="D148" s="127"/>
      <c r="E148" s="125"/>
      <c r="F148" s="50"/>
      <c r="G148" s="24"/>
      <c r="H148" s="24"/>
      <c r="I148" s="65"/>
      <c r="J148" s="65"/>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85"/>
      <c r="AN148" s="61"/>
      <c r="AO148" s="18"/>
      <c r="AP148" s="18"/>
      <c r="AQ148" s="18"/>
      <c r="AR148" s="57"/>
      <c r="AS148" s="18"/>
      <c r="AT148" s="18"/>
      <c r="AU148" s="18"/>
      <c r="AV148" s="18"/>
      <c r="AW148" s="18"/>
      <c r="AX148" s="18"/>
      <c r="AY148" s="18"/>
      <c r="AZ148" s="61"/>
      <c r="BA148" s="18"/>
      <c r="BB148" s="18"/>
      <c r="BC148" s="18"/>
      <c r="BD148" s="57"/>
      <c r="BE148" s="18"/>
      <c r="BF148" s="18"/>
      <c r="BG148" s="18"/>
      <c r="BH148" s="18"/>
      <c r="BI148" s="18"/>
      <c r="BJ148" s="18"/>
      <c r="BK148" s="18"/>
      <c r="BL148" s="61"/>
      <c r="BM148" s="18"/>
      <c r="BN148" s="18"/>
      <c r="BO148" s="18"/>
      <c r="BP148" s="57"/>
      <c r="BQ148" s="18"/>
      <c r="BR148" s="61"/>
      <c r="BS148" s="18"/>
      <c r="BT148" s="18"/>
      <c r="BU148" s="18"/>
      <c r="BV148" s="57"/>
      <c r="BW148" s="18"/>
      <c r="BX148" s="18"/>
      <c r="BY148" s="18"/>
      <c r="BZ148" s="18"/>
      <c r="CA148" s="18"/>
      <c r="CB148" s="61"/>
      <c r="CC148" s="18"/>
      <c r="CD148" s="18"/>
      <c r="CE148" s="18"/>
      <c r="CF148" s="57"/>
      <c r="CG148" s="18"/>
      <c r="CH148" s="18"/>
      <c r="CI148" s="18"/>
      <c r="CJ148" s="18"/>
      <c r="CK148" s="18"/>
      <c r="CL148" s="18"/>
      <c r="CM148" s="18"/>
      <c r="CN148" s="61"/>
      <c r="CO148" s="18"/>
      <c r="CP148" s="18"/>
      <c r="CQ148" s="18"/>
      <c r="CR148" s="18"/>
      <c r="CS148" s="18"/>
      <c r="CT148" s="18"/>
      <c r="CU148" s="18"/>
      <c r="CV148" s="18"/>
      <c r="CW148" s="18"/>
      <c r="CX148" s="18"/>
      <c r="CY148" s="18"/>
      <c r="CZ148" s="18"/>
      <c r="DA148" s="18"/>
      <c r="DB148" s="19"/>
    </row>
    <row r="149" spans="1:106" s="5" customFormat="1" ht="30" customHeight="1" outlineLevel="1" x14ac:dyDescent="0.2">
      <c r="A149" s="29"/>
      <c r="B149" s="40" t="s">
        <v>182</v>
      </c>
      <c r="C149" s="44" t="s">
        <v>78</v>
      </c>
      <c r="D149" s="151"/>
      <c r="E149" s="152"/>
      <c r="F149" s="52"/>
      <c r="G149" s="26"/>
      <c r="H149" s="26"/>
      <c r="I149" s="65"/>
      <c r="J149" s="65"/>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89">
        <v>1</v>
      </c>
      <c r="AN149" s="89">
        <v>1</v>
      </c>
      <c r="AO149" s="89">
        <v>1</v>
      </c>
      <c r="AP149" s="89">
        <v>1</v>
      </c>
      <c r="AQ149" s="89">
        <v>1</v>
      </c>
      <c r="AR149" s="89">
        <v>1</v>
      </c>
      <c r="AS149" s="89">
        <v>1</v>
      </c>
      <c r="AT149" s="89">
        <v>1</v>
      </c>
      <c r="AU149" s="89">
        <v>1</v>
      </c>
      <c r="AV149" s="89">
        <v>1</v>
      </c>
      <c r="AW149" s="89">
        <v>1</v>
      </c>
      <c r="AX149" s="89">
        <v>1</v>
      </c>
      <c r="AY149" s="89">
        <v>1</v>
      </c>
      <c r="AZ149" s="89">
        <v>1</v>
      </c>
      <c r="BA149" s="89">
        <v>1</v>
      </c>
      <c r="BB149" s="89">
        <v>1</v>
      </c>
      <c r="BC149" s="89">
        <v>1</v>
      </c>
      <c r="BD149" s="89">
        <v>1</v>
      </c>
      <c r="BE149" s="89">
        <v>1</v>
      </c>
      <c r="BF149" s="89">
        <v>1</v>
      </c>
      <c r="BG149" s="90">
        <v>1</v>
      </c>
      <c r="BH149" s="90">
        <v>1</v>
      </c>
      <c r="BI149" s="90">
        <v>1</v>
      </c>
      <c r="BJ149" s="90">
        <v>1</v>
      </c>
      <c r="BK149" s="90">
        <v>1</v>
      </c>
      <c r="BL149" s="90">
        <v>1</v>
      </c>
      <c r="BM149" s="90">
        <v>1</v>
      </c>
      <c r="BN149" s="90">
        <v>1</v>
      </c>
      <c r="BO149" s="90">
        <v>1</v>
      </c>
      <c r="BP149" s="90">
        <v>1</v>
      </c>
      <c r="BQ149" s="90">
        <v>1</v>
      </c>
      <c r="BR149" s="90">
        <v>1</v>
      </c>
      <c r="BS149" s="90">
        <v>1</v>
      </c>
      <c r="BT149" s="90">
        <v>1</v>
      </c>
      <c r="BU149" s="90">
        <v>1</v>
      </c>
      <c r="BV149" s="90">
        <v>1</v>
      </c>
      <c r="BW149" s="90">
        <v>1</v>
      </c>
      <c r="BX149" s="90">
        <v>1</v>
      </c>
      <c r="BY149" s="90">
        <v>1</v>
      </c>
      <c r="BZ149" s="90">
        <v>1</v>
      </c>
      <c r="CA149" s="90">
        <v>1</v>
      </c>
      <c r="CB149" s="90">
        <v>1</v>
      </c>
      <c r="CC149" s="90">
        <v>1</v>
      </c>
      <c r="CD149" s="90">
        <v>1</v>
      </c>
      <c r="CE149" s="90">
        <v>1</v>
      </c>
      <c r="CF149" s="90">
        <v>1</v>
      </c>
      <c r="CG149" s="90">
        <v>1</v>
      </c>
      <c r="CH149" s="90">
        <v>1</v>
      </c>
      <c r="CI149" s="90">
        <v>1</v>
      </c>
      <c r="CJ149" s="90">
        <v>1</v>
      </c>
      <c r="CK149" s="90">
        <v>1</v>
      </c>
      <c r="CL149" s="90">
        <v>1</v>
      </c>
      <c r="CM149" s="90">
        <v>1</v>
      </c>
      <c r="CN149" s="90">
        <v>1</v>
      </c>
      <c r="CO149" s="90">
        <v>1</v>
      </c>
      <c r="CP149" s="90">
        <v>1</v>
      </c>
      <c r="CQ149" s="26"/>
      <c r="CR149" s="26"/>
      <c r="CS149" s="26"/>
      <c r="CT149" s="26"/>
      <c r="CU149" s="26"/>
      <c r="CV149" s="26"/>
      <c r="CW149" s="26"/>
      <c r="CX149" s="26"/>
      <c r="CY149" s="26"/>
      <c r="CZ149" s="26"/>
      <c r="DA149" s="26"/>
      <c r="DB149" s="27"/>
    </row>
    <row r="150" spans="1:106" s="4" customFormat="1" ht="126" customHeight="1" outlineLevel="1" x14ac:dyDescent="0.25">
      <c r="A150" s="29"/>
      <c r="B150" s="41" t="s">
        <v>40</v>
      </c>
      <c r="C150" s="42" t="str">
        <f>'Impartire CL'!C18</f>
        <v>Extindere sistemului de alimentare cu apă Carei catre Tiream/Ghenci  şi a sistemului de canalizare din clusterul Carei
POIM-SM-CL-05</v>
      </c>
      <c r="D150" s="126" t="s">
        <v>9</v>
      </c>
      <c r="E150" s="124">
        <f>'Impartire CL'!E18</f>
        <v>10708.80030002581</v>
      </c>
      <c r="F150" s="53">
        <f>SUM(K160:DB160)</f>
        <v>60</v>
      </c>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49"/>
      <c r="CD150" s="149"/>
      <c r="CE150" s="149"/>
      <c r="CF150" s="149"/>
      <c r="CG150" s="149"/>
      <c r="CH150" s="149"/>
      <c r="CI150" s="149"/>
      <c r="CJ150" s="149"/>
      <c r="CK150" s="149"/>
      <c r="CL150" s="149"/>
      <c r="CM150" s="149"/>
      <c r="CN150" s="149"/>
      <c r="CO150" s="149"/>
      <c r="CP150" s="149"/>
      <c r="CQ150" s="149"/>
      <c r="CR150" s="149"/>
      <c r="CS150" s="149"/>
      <c r="CT150" s="149"/>
      <c r="CU150" s="149"/>
      <c r="CV150" s="149"/>
      <c r="CW150" s="149"/>
      <c r="CX150" s="149"/>
      <c r="CY150" s="149"/>
      <c r="CZ150" s="149"/>
      <c r="DA150" s="149"/>
      <c r="DB150" s="150"/>
    </row>
    <row r="151" spans="1:106" s="5" customFormat="1" ht="30" customHeight="1" outlineLevel="1" x14ac:dyDescent="0.35">
      <c r="A151" s="29"/>
      <c r="B151" s="40" t="s">
        <v>27</v>
      </c>
      <c r="C151" s="44" t="s">
        <v>54</v>
      </c>
      <c r="D151" s="127"/>
      <c r="E151" s="125"/>
      <c r="F151" s="49"/>
      <c r="G151" s="21"/>
      <c r="H151" s="30"/>
      <c r="I151" s="30"/>
      <c r="J151" s="30"/>
      <c r="K151" s="65"/>
      <c r="L151" s="18"/>
      <c r="M151" s="18"/>
      <c r="N151" s="18"/>
      <c r="O151" s="18"/>
      <c r="P151" s="65"/>
      <c r="Q151" s="18"/>
      <c r="R151" s="18"/>
      <c r="S151" s="18"/>
      <c r="T151" s="65"/>
      <c r="U151" s="18"/>
      <c r="V151" s="18"/>
      <c r="W151" s="18"/>
      <c r="X151" s="18"/>
      <c r="Y151" s="18"/>
      <c r="Z151" s="18"/>
      <c r="AA151" s="18"/>
      <c r="AB151" s="18"/>
      <c r="AC151" s="18"/>
      <c r="AD151" s="18"/>
      <c r="AE151" s="18"/>
      <c r="AF151" s="18"/>
      <c r="AG151" s="98"/>
      <c r="AH151" s="18"/>
      <c r="AI151" s="18"/>
      <c r="AJ151" s="18"/>
      <c r="AK151" s="18"/>
      <c r="AL151" s="18"/>
      <c r="AM151" s="18"/>
      <c r="AN151" s="18"/>
      <c r="AO151" s="61"/>
      <c r="AP151" s="18"/>
      <c r="AQ151" s="18"/>
      <c r="AR151" s="18"/>
      <c r="AS151" s="57"/>
      <c r="AT151" s="18"/>
      <c r="AU151" s="18"/>
      <c r="AV151" s="18"/>
      <c r="AW151" s="18"/>
      <c r="AX151" s="18"/>
      <c r="AY151" s="18"/>
      <c r="AZ151" s="18"/>
      <c r="BA151" s="61"/>
      <c r="BB151" s="18"/>
      <c r="BC151" s="18"/>
      <c r="BD151" s="18"/>
      <c r="BE151" s="57"/>
      <c r="BF151" s="18"/>
      <c r="BG151" s="18"/>
      <c r="BH151" s="18"/>
      <c r="BI151" s="18"/>
      <c r="BJ151" s="18"/>
      <c r="BK151" s="18"/>
      <c r="BL151" s="18"/>
      <c r="BM151" s="61"/>
      <c r="BN151" s="18"/>
      <c r="BO151" s="18"/>
      <c r="BP151" s="18"/>
      <c r="BQ151" s="57"/>
      <c r="BR151" s="18"/>
      <c r="BS151" s="18"/>
      <c r="BT151" s="18"/>
      <c r="BU151" s="18"/>
      <c r="BV151" s="18"/>
      <c r="BW151" s="18"/>
      <c r="BX151" s="18"/>
      <c r="BY151" s="61"/>
      <c r="BZ151" s="18"/>
      <c r="CA151" s="18"/>
      <c r="CB151" s="18"/>
      <c r="CC151" s="57"/>
      <c r="CD151" s="18"/>
      <c r="CE151" s="18"/>
      <c r="CF151" s="18"/>
      <c r="CG151" s="18"/>
      <c r="CH151" s="18"/>
      <c r="CI151" s="18"/>
      <c r="CJ151" s="18"/>
      <c r="CK151" s="61"/>
      <c r="CL151" s="18"/>
      <c r="CM151" s="18"/>
      <c r="CN151" s="18"/>
      <c r="CO151" s="57"/>
      <c r="CP151" s="18"/>
      <c r="CQ151" s="18"/>
      <c r="CR151" s="18"/>
      <c r="CS151" s="18"/>
      <c r="CT151" s="18"/>
      <c r="CU151" s="18"/>
      <c r="CV151" s="18"/>
      <c r="CW151" s="18"/>
      <c r="CX151" s="18"/>
      <c r="CY151" s="18"/>
      <c r="CZ151" s="18"/>
      <c r="DA151" s="18"/>
      <c r="DB151" s="19"/>
    </row>
    <row r="152" spans="1:106" s="5" customFormat="1" ht="30" customHeight="1" outlineLevel="1" x14ac:dyDescent="0.35">
      <c r="A152" s="29"/>
      <c r="B152" s="40" t="s">
        <v>28</v>
      </c>
      <c r="C152" s="44" t="s">
        <v>55</v>
      </c>
      <c r="D152" s="127"/>
      <c r="E152" s="125"/>
      <c r="F152" s="49"/>
      <c r="G152" s="21"/>
      <c r="H152" s="30"/>
      <c r="I152" s="30"/>
      <c r="J152" s="30"/>
      <c r="K152" s="20"/>
      <c r="L152" s="18"/>
      <c r="M152" s="18"/>
      <c r="N152" s="18"/>
      <c r="O152" s="18"/>
      <c r="P152" s="18"/>
      <c r="Q152" s="18"/>
      <c r="R152" s="18"/>
      <c r="S152" s="18"/>
      <c r="T152" s="18"/>
      <c r="U152" s="18"/>
      <c r="V152" s="18"/>
      <c r="W152" s="18"/>
      <c r="X152" s="18"/>
      <c r="Y152" s="18"/>
      <c r="Z152" s="18"/>
      <c r="AA152" s="18"/>
      <c r="AB152" s="18"/>
      <c r="AC152" s="18"/>
      <c r="AD152" s="18"/>
      <c r="AE152" s="18"/>
      <c r="AF152" s="18"/>
      <c r="AG152" s="98"/>
      <c r="AH152" s="18"/>
      <c r="AI152" s="20"/>
      <c r="AJ152" s="18"/>
      <c r="AK152" s="61"/>
      <c r="AL152" s="18"/>
      <c r="AM152" s="18"/>
      <c r="AN152" s="18"/>
      <c r="AO152" s="57"/>
      <c r="AP152" s="18"/>
      <c r="AQ152" s="18"/>
      <c r="AR152" s="18"/>
      <c r="AS152" s="18"/>
      <c r="AT152" s="18"/>
      <c r="AU152" s="18"/>
      <c r="AV152" s="18"/>
      <c r="AW152" s="61"/>
      <c r="AX152" s="18"/>
      <c r="AY152" s="18"/>
      <c r="AZ152" s="18"/>
      <c r="BA152" s="57"/>
      <c r="BB152" s="18"/>
      <c r="BC152" s="18"/>
      <c r="BD152" s="18"/>
      <c r="BE152" s="18"/>
      <c r="BF152" s="18"/>
      <c r="BG152" s="57"/>
      <c r="BH152" s="18"/>
      <c r="BI152" s="18"/>
      <c r="BJ152" s="18"/>
      <c r="BK152" s="18"/>
      <c r="BL152" s="18"/>
      <c r="BM152" s="61"/>
      <c r="BN152" s="18"/>
      <c r="BO152" s="18"/>
      <c r="BP152" s="18"/>
      <c r="BQ152" s="57"/>
      <c r="BR152" s="18"/>
      <c r="BS152" s="18"/>
      <c r="BT152" s="18"/>
      <c r="BU152" s="18"/>
      <c r="BV152" s="18"/>
      <c r="BW152" s="18"/>
      <c r="BX152" s="18"/>
      <c r="BY152" s="61"/>
      <c r="BZ152" s="18"/>
      <c r="CA152" s="18"/>
      <c r="CB152" s="18"/>
      <c r="CC152" s="57"/>
      <c r="CD152" s="18"/>
      <c r="CE152" s="18"/>
      <c r="CF152" s="18"/>
      <c r="CG152" s="18"/>
      <c r="CH152" s="18"/>
      <c r="CI152" s="18"/>
      <c r="CJ152" s="18"/>
      <c r="CK152" s="61"/>
      <c r="CL152" s="18"/>
      <c r="CM152" s="18"/>
      <c r="CN152" s="18"/>
      <c r="CO152" s="57"/>
      <c r="CP152" s="18"/>
      <c r="CQ152" s="18"/>
      <c r="CR152" s="18"/>
      <c r="CS152" s="18"/>
      <c r="CT152" s="18"/>
      <c r="CU152" s="18"/>
      <c r="CV152" s="18"/>
      <c r="CW152" s="18"/>
      <c r="CX152" s="18"/>
      <c r="CY152" s="18"/>
      <c r="CZ152" s="18"/>
      <c r="DA152" s="18"/>
      <c r="DB152" s="19"/>
    </row>
    <row r="153" spans="1:106" s="5" customFormat="1" ht="30" customHeight="1" outlineLevel="1" x14ac:dyDescent="0.35">
      <c r="A153" s="29"/>
      <c r="B153" s="40" t="s">
        <v>131</v>
      </c>
      <c r="C153" s="44" t="s">
        <v>56</v>
      </c>
      <c r="D153" s="127"/>
      <c r="E153" s="125"/>
      <c r="F153" s="49"/>
      <c r="G153" s="21"/>
      <c r="H153" s="30"/>
      <c r="I153" s="30"/>
      <c r="J153" s="30"/>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98"/>
      <c r="AH153" s="98"/>
      <c r="AI153" s="20"/>
      <c r="AJ153" s="18"/>
      <c r="AK153" s="61"/>
      <c r="AL153" s="18"/>
      <c r="AM153" s="18"/>
      <c r="AN153" s="18"/>
      <c r="AO153" s="57"/>
      <c r="AP153" s="18"/>
      <c r="AQ153" s="18"/>
      <c r="AR153" s="18"/>
      <c r="AS153" s="18"/>
      <c r="AT153" s="18"/>
      <c r="AU153" s="18"/>
      <c r="AV153" s="18"/>
      <c r="AW153" s="61"/>
      <c r="AX153" s="18"/>
      <c r="AY153" s="18"/>
      <c r="AZ153" s="18"/>
      <c r="BA153" s="57"/>
      <c r="BB153" s="18"/>
      <c r="BC153" s="18"/>
      <c r="BD153" s="18"/>
      <c r="BE153" s="18"/>
      <c r="BF153" s="18"/>
      <c r="BG153" s="57"/>
      <c r="BH153" s="18"/>
      <c r="BI153" s="18"/>
      <c r="BJ153" s="18"/>
      <c r="BK153" s="18"/>
      <c r="BL153" s="18"/>
      <c r="BM153" s="61"/>
      <c r="BN153" s="18"/>
      <c r="BO153" s="18"/>
      <c r="BP153" s="18"/>
      <c r="BQ153" s="57"/>
      <c r="BR153" s="18"/>
      <c r="BS153" s="18"/>
      <c r="BT153" s="18"/>
      <c r="BU153" s="18"/>
      <c r="BV153" s="18"/>
      <c r="BW153" s="18"/>
      <c r="BX153" s="18"/>
      <c r="BY153" s="61"/>
      <c r="BZ153" s="18"/>
      <c r="CA153" s="18"/>
      <c r="CB153" s="18"/>
      <c r="CC153" s="57"/>
      <c r="CD153" s="18"/>
      <c r="CE153" s="18"/>
      <c r="CF153" s="18"/>
      <c r="CG153" s="18"/>
      <c r="CH153" s="18"/>
      <c r="CI153" s="18"/>
      <c r="CJ153" s="18"/>
      <c r="CK153" s="61"/>
      <c r="CL153" s="18"/>
      <c r="CM153" s="18"/>
      <c r="CN153" s="18"/>
      <c r="CO153" s="57"/>
      <c r="CP153" s="18"/>
      <c r="CQ153" s="18"/>
      <c r="CR153" s="18"/>
      <c r="CS153" s="18"/>
      <c r="CT153" s="18"/>
      <c r="CU153" s="18"/>
      <c r="CV153" s="18"/>
      <c r="CW153" s="18"/>
      <c r="CX153" s="18"/>
      <c r="CY153" s="18"/>
      <c r="CZ153" s="18"/>
      <c r="DA153" s="18"/>
      <c r="DB153" s="19"/>
    </row>
    <row r="154" spans="1:106" s="5" customFormat="1" ht="30" customHeight="1" outlineLevel="1" x14ac:dyDescent="0.2">
      <c r="A154" s="29"/>
      <c r="B154" s="40" t="s">
        <v>132</v>
      </c>
      <c r="C154" s="64" t="s">
        <v>57</v>
      </c>
      <c r="D154" s="127"/>
      <c r="E154" s="125"/>
      <c r="F154" s="50"/>
      <c r="G154" s="21"/>
      <c r="H154" s="30"/>
      <c r="I154" s="30"/>
      <c r="J154" s="30"/>
      <c r="K154" s="20"/>
      <c r="L154" s="18"/>
      <c r="M154" s="18"/>
      <c r="N154" s="18"/>
      <c r="O154" s="18"/>
      <c r="P154" s="20"/>
      <c r="Q154" s="18"/>
      <c r="R154" s="18"/>
      <c r="S154" s="18"/>
      <c r="T154" s="18"/>
      <c r="U154" s="18"/>
      <c r="V154" s="18"/>
      <c r="W154" s="18"/>
      <c r="X154" s="18"/>
      <c r="Y154" s="18"/>
      <c r="Z154" s="18"/>
      <c r="AA154" s="18"/>
      <c r="AB154" s="18"/>
      <c r="AC154" s="18"/>
      <c r="AD154" s="18"/>
      <c r="AE154" s="18"/>
      <c r="AF154" s="18"/>
      <c r="AG154" s="18"/>
      <c r="AH154" s="18"/>
      <c r="AI154" s="99"/>
      <c r="AJ154" s="18"/>
      <c r="AK154" s="18"/>
      <c r="AL154" s="24"/>
      <c r="AM154" s="61"/>
      <c r="AN154" s="20"/>
      <c r="AO154" s="18"/>
      <c r="AP154" s="18"/>
      <c r="AQ154" s="57"/>
      <c r="AR154" s="18"/>
      <c r="AS154" s="18"/>
      <c r="AT154" s="18"/>
      <c r="AU154" s="18"/>
      <c r="AV154" s="18"/>
      <c r="AW154" s="18"/>
      <c r="AX154" s="18"/>
      <c r="AY154" s="61"/>
      <c r="AZ154" s="18"/>
      <c r="BA154" s="18"/>
      <c r="BB154" s="18"/>
      <c r="BC154" s="57"/>
      <c r="BD154" s="18"/>
      <c r="BE154" s="18"/>
      <c r="BF154" s="18"/>
      <c r="BG154" s="18"/>
      <c r="BH154" s="18"/>
      <c r="BI154" s="57"/>
      <c r="BJ154" s="18"/>
      <c r="BK154" s="18"/>
      <c r="BL154" s="18"/>
      <c r="BM154" s="18"/>
      <c r="BN154" s="18"/>
      <c r="BO154" s="61"/>
      <c r="BP154" s="18"/>
      <c r="BQ154" s="18"/>
      <c r="BR154" s="18"/>
      <c r="BS154" s="57"/>
      <c r="BT154" s="18"/>
      <c r="BU154" s="18"/>
      <c r="BV154" s="18"/>
      <c r="BW154" s="18"/>
      <c r="BX154" s="18"/>
      <c r="BY154" s="18"/>
      <c r="BZ154" s="18"/>
      <c r="CA154" s="61"/>
      <c r="CB154" s="18"/>
      <c r="CC154" s="18"/>
      <c r="CD154" s="18"/>
      <c r="CE154" s="57"/>
      <c r="CF154" s="18"/>
      <c r="CG154" s="18"/>
      <c r="CH154" s="18"/>
      <c r="CI154" s="18"/>
      <c r="CJ154" s="18"/>
      <c r="CK154" s="18"/>
      <c r="CL154" s="18"/>
      <c r="CM154" s="61"/>
      <c r="CN154" s="18"/>
      <c r="CO154" s="18"/>
      <c r="CP154" s="18"/>
      <c r="CQ154" s="57"/>
      <c r="CR154" s="18"/>
      <c r="CS154" s="18"/>
      <c r="CT154" s="18"/>
      <c r="CU154" s="18"/>
      <c r="CV154" s="18"/>
      <c r="CW154" s="18"/>
      <c r="CX154" s="18"/>
      <c r="CY154" s="18"/>
      <c r="CZ154" s="18"/>
      <c r="DA154" s="18"/>
      <c r="DB154" s="19"/>
    </row>
    <row r="155" spans="1:106" s="5" customFormat="1" ht="30" customHeight="1" outlineLevel="1" x14ac:dyDescent="0.2">
      <c r="A155" s="29"/>
      <c r="B155" s="40" t="s">
        <v>133</v>
      </c>
      <c r="C155" s="44" t="s">
        <v>58</v>
      </c>
      <c r="D155" s="127"/>
      <c r="E155" s="125"/>
      <c r="F155" s="50"/>
      <c r="G155" s="21"/>
      <c r="H155" s="30"/>
      <c r="I155" s="30"/>
      <c r="J155" s="30"/>
      <c r="K155" s="20"/>
      <c r="L155" s="18"/>
      <c r="M155" s="18"/>
      <c r="N155" s="18"/>
      <c r="O155" s="18"/>
      <c r="P155" s="18"/>
      <c r="Q155" s="20"/>
      <c r="R155" s="18"/>
      <c r="S155" s="18"/>
      <c r="T155" s="18"/>
      <c r="U155" s="18"/>
      <c r="V155" s="18"/>
      <c r="W155" s="18"/>
      <c r="X155" s="18"/>
      <c r="Y155" s="18"/>
      <c r="Z155" s="18"/>
      <c r="AA155" s="18"/>
      <c r="AB155" s="18"/>
      <c r="AC155" s="18"/>
      <c r="AD155" s="18"/>
      <c r="AE155" s="18"/>
      <c r="AF155" s="18"/>
      <c r="AG155" s="18"/>
      <c r="AH155" s="18"/>
      <c r="AI155" s="18"/>
      <c r="AJ155" s="85"/>
      <c r="AK155" s="18"/>
      <c r="AL155" s="24"/>
      <c r="AM155" s="61"/>
      <c r="AN155" s="18"/>
      <c r="AO155" s="20"/>
      <c r="AP155" s="18"/>
      <c r="AQ155" s="57"/>
      <c r="AR155" s="18"/>
      <c r="AS155" s="18"/>
      <c r="AT155" s="18"/>
      <c r="AU155" s="18"/>
      <c r="AV155" s="18"/>
      <c r="AW155" s="18"/>
      <c r="AX155" s="18"/>
      <c r="AY155" s="61"/>
      <c r="AZ155" s="18"/>
      <c r="BA155" s="18"/>
      <c r="BB155" s="18"/>
      <c r="BC155" s="57"/>
      <c r="BD155" s="18"/>
      <c r="BE155" s="18"/>
      <c r="BF155" s="18"/>
      <c r="BG155" s="18"/>
      <c r="BH155" s="18"/>
      <c r="BI155" s="57"/>
      <c r="BJ155" s="18"/>
      <c r="BK155" s="18"/>
      <c r="BL155" s="18"/>
      <c r="BM155" s="18"/>
      <c r="BN155" s="18"/>
      <c r="BO155" s="61"/>
      <c r="BP155" s="18"/>
      <c r="BQ155" s="18"/>
      <c r="BR155" s="18"/>
      <c r="BS155" s="57"/>
      <c r="BT155" s="18"/>
      <c r="BU155" s="18"/>
      <c r="BV155" s="18"/>
      <c r="BW155" s="18"/>
      <c r="BX155" s="18"/>
      <c r="BY155" s="18"/>
      <c r="BZ155" s="18"/>
      <c r="CA155" s="61"/>
      <c r="CB155" s="18"/>
      <c r="CC155" s="18"/>
      <c r="CD155" s="18"/>
      <c r="CE155" s="57"/>
      <c r="CF155" s="18"/>
      <c r="CG155" s="18"/>
      <c r="CH155" s="18"/>
      <c r="CI155" s="18"/>
      <c r="CJ155" s="18"/>
      <c r="CK155" s="18"/>
      <c r="CL155" s="18"/>
      <c r="CM155" s="61"/>
      <c r="CN155" s="18"/>
      <c r="CO155" s="18"/>
      <c r="CP155" s="18"/>
      <c r="CQ155" s="57"/>
      <c r="CR155" s="18"/>
      <c r="CS155" s="18"/>
      <c r="CT155" s="18"/>
      <c r="CU155" s="18"/>
      <c r="CV155" s="18"/>
      <c r="CW155" s="18"/>
      <c r="CX155" s="18"/>
      <c r="CY155" s="18"/>
      <c r="CZ155" s="18"/>
      <c r="DA155" s="18"/>
      <c r="DB155" s="19"/>
    </row>
    <row r="156" spans="1:106" s="5" customFormat="1" ht="30" customHeight="1" outlineLevel="1" x14ac:dyDescent="0.2">
      <c r="A156" s="29"/>
      <c r="B156" s="40" t="s">
        <v>134</v>
      </c>
      <c r="C156" s="44" t="s">
        <v>59</v>
      </c>
      <c r="D156" s="127"/>
      <c r="E156" s="125"/>
      <c r="F156" s="50"/>
      <c r="G156" s="21"/>
      <c r="H156" s="30"/>
      <c r="I156" s="30"/>
      <c r="J156" s="30"/>
      <c r="K156" s="20"/>
      <c r="L156" s="18"/>
      <c r="M156" s="18"/>
      <c r="N156" s="18"/>
      <c r="O156" s="18"/>
      <c r="P156" s="18"/>
      <c r="Q156" s="20"/>
      <c r="R156" s="20"/>
      <c r="S156" s="20"/>
      <c r="T156" s="20"/>
      <c r="U156" s="20"/>
      <c r="V156" s="20"/>
      <c r="W156" s="20"/>
      <c r="X156" s="20"/>
      <c r="Y156" s="20"/>
      <c r="Z156" s="20"/>
      <c r="AA156" s="20"/>
      <c r="AB156" s="18"/>
      <c r="AC156" s="18"/>
      <c r="AD156" s="18"/>
      <c r="AE156" s="18"/>
      <c r="AF156" s="18"/>
      <c r="AG156" s="18"/>
      <c r="AH156" s="18"/>
      <c r="AI156" s="18"/>
      <c r="AJ156" s="85"/>
      <c r="AK156" s="85"/>
      <c r="AL156" s="18"/>
      <c r="AM156" s="69"/>
      <c r="AN156" s="18"/>
      <c r="AO156" s="20"/>
      <c r="AP156" s="20"/>
      <c r="AQ156" s="66"/>
      <c r="AR156" s="20"/>
      <c r="AS156" s="18"/>
      <c r="AT156" s="18"/>
      <c r="AU156" s="18"/>
      <c r="AV156" s="18"/>
      <c r="AW156" s="18"/>
      <c r="AX156" s="18"/>
      <c r="AY156" s="61"/>
      <c r="AZ156" s="18"/>
      <c r="BA156" s="18"/>
      <c r="BB156" s="18"/>
      <c r="BC156" s="57"/>
      <c r="BD156" s="18"/>
      <c r="BE156" s="18"/>
      <c r="BF156" s="18"/>
      <c r="BG156" s="18"/>
      <c r="BH156" s="18"/>
      <c r="BI156" s="57"/>
      <c r="BJ156" s="18"/>
      <c r="BK156" s="18"/>
      <c r="BL156" s="18"/>
      <c r="BM156" s="18"/>
      <c r="BN156" s="18"/>
      <c r="BO156" s="61"/>
      <c r="BP156" s="18"/>
      <c r="BQ156" s="18"/>
      <c r="BR156" s="18"/>
      <c r="BS156" s="57"/>
      <c r="BT156" s="18"/>
      <c r="BU156" s="18"/>
      <c r="BV156" s="18"/>
      <c r="BW156" s="18"/>
      <c r="BX156" s="18"/>
      <c r="BY156" s="18"/>
      <c r="BZ156" s="18"/>
      <c r="CA156" s="61"/>
      <c r="CB156" s="18"/>
      <c r="CC156" s="18"/>
      <c r="CD156" s="18"/>
      <c r="CE156" s="57"/>
      <c r="CF156" s="18"/>
      <c r="CG156" s="18"/>
      <c r="CH156" s="18"/>
      <c r="CI156" s="18"/>
      <c r="CJ156" s="18"/>
      <c r="CK156" s="18"/>
      <c r="CL156" s="18"/>
      <c r="CM156" s="61"/>
      <c r="CN156" s="18"/>
      <c r="CO156" s="18"/>
      <c r="CP156" s="18"/>
      <c r="CQ156" s="57"/>
      <c r="CR156" s="18"/>
      <c r="CS156" s="18"/>
      <c r="CT156" s="18"/>
      <c r="CU156" s="18"/>
      <c r="CV156" s="18"/>
      <c r="CW156" s="18"/>
      <c r="CX156" s="18"/>
      <c r="CY156" s="18"/>
      <c r="CZ156" s="18"/>
      <c r="DA156" s="18"/>
      <c r="DB156" s="19"/>
    </row>
    <row r="157" spans="1:106" s="5" customFormat="1" ht="30" customHeight="1" outlineLevel="1" x14ac:dyDescent="0.2">
      <c r="A157" s="29"/>
      <c r="B157" s="40" t="s">
        <v>135</v>
      </c>
      <c r="C157" s="44" t="s">
        <v>60</v>
      </c>
      <c r="D157" s="127"/>
      <c r="E157" s="125"/>
      <c r="F157" s="50"/>
      <c r="G157" s="21"/>
      <c r="H157" s="30"/>
      <c r="I157" s="30"/>
      <c r="J157" s="30"/>
      <c r="K157" s="20"/>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85"/>
      <c r="AL157" s="18"/>
      <c r="AM157" s="69"/>
      <c r="AN157" s="18"/>
      <c r="AO157" s="18"/>
      <c r="AP157" s="18"/>
      <c r="AQ157" s="57"/>
      <c r="AR157" s="18"/>
      <c r="AS157" s="18"/>
      <c r="AT157" s="18"/>
      <c r="AU157" s="18"/>
      <c r="AV157" s="18"/>
      <c r="AW157" s="18"/>
      <c r="AX157" s="18"/>
      <c r="AY157" s="61"/>
      <c r="AZ157" s="18"/>
      <c r="BA157" s="18"/>
      <c r="BB157" s="18"/>
      <c r="BC157" s="57"/>
      <c r="BD157" s="18"/>
      <c r="BE157" s="18"/>
      <c r="BF157" s="18"/>
      <c r="BG157" s="18"/>
      <c r="BH157" s="18"/>
      <c r="BI157" s="57"/>
      <c r="BJ157" s="18"/>
      <c r="BK157" s="18"/>
      <c r="BL157" s="18"/>
      <c r="BM157" s="18"/>
      <c r="BN157" s="18"/>
      <c r="BO157" s="61"/>
      <c r="BP157" s="18"/>
      <c r="BQ157" s="18"/>
      <c r="BR157" s="18"/>
      <c r="BS157" s="57"/>
      <c r="BT157" s="18"/>
      <c r="BU157" s="18"/>
      <c r="BV157" s="18"/>
      <c r="BW157" s="18"/>
      <c r="BX157" s="18"/>
      <c r="BY157" s="18"/>
      <c r="BZ157" s="18"/>
      <c r="CA157" s="61"/>
      <c r="CB157" s="18"/>
      <c r="CC157" s="18"/>
      <c r="CD157" s="18"/>
      <c r="CE157" s="57"/>
      <c r="CF157" s="18"/>
      <c r="CG157" s="18"/>
      <c r="CH157" s="18"/>
      <c r="CI157" s="18"/>
      <c r="CJ157" s="18"/>
      <c r="CK157" s="18"/>
      <c r="CL157" s="18"/>
      <c r="CM157" s="61"/>
      <c r="CN157" s="18"/>
      <c r="CO157" s="18"/>
      <c r="CP157" s="18"/>
      <c r="CQ157" s="57"/>
      <c r="CR157" s="18"/>
      <c r="CS157" s="18"/>
      <c r="CT157" s="18"/>
      <c r="CU157" s="18"/>
      <c r="CV157" s="18"/>
      <c r="CW157" s="18"/>
      <c r="CX157" s="18"/>
      <c r="CY157" s="18"/>
      <c r="CZ157" s="18"/>
      <c r="DA157" s="18"/>
      <c r="DB157" s="19"/>
    </row>
    <row r="158" spans="1:106" s="5" customFormat="1" ht="30" customHeight="1" outlineLevel="1" x14ac:dyDescent="0.2">
      <c r="A158" s="29"/>
      <c r="B158" s="40" t="s">
        <v>136</v>
      </c>
      <c r="C158" s="44" t="s">
        <v>61</v>
      </c>
      <c r="D158" s="127"/>
      <c r="E158" s="125"/>
      <c r="F158" s="50"/>
      <c r="G158" s="21"/>
      <c r="H158" s="30"/>
      <c r="I158" s="30"/>
      <c r="J158" s="30"/>
      <c r="K158" s="20"/>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85"/>
      <c r="AL158" s="18"/>
      <c r="AM158" s="69"/>
      <c r="AN158" s="18"/>
      <c r="AO158" s="18"/>
      <c r="AP158" s="18"/>
      <c r="AQ158" s="57"/>
      <c r="AR158" s="18"/>
      <c r="AS158" s="18"/>
      <c r="AT158" s="18"/>
      <c r="AU158" s="18"/>
      <c r="AV158" s="18"/>
      <c r="AW158" s="18"/>
      <c r="AX158" s="18"/>
      <c r="AY158" s="61"/>
      <c r="AZ158" s="18"/>
      <c r="BA158" s="18"/>
      <c r="BB158" s="18"/>
      <c r="BC158" s="57"/>
      <c r="BD158" s="18"/>
      <c r="BE158" s="18"/>
      <c r="BF158" s="18"/>
      <c r="BG158" s="18"/>
      <c r="BH158" s="18"/>
      <c r="BI158" s="57"/>
      <c r="BJ158" s="18"/>
      <c r="BK158" s="18"/>
      <c r="BL158" s="18"/>
      <c r="BM158" s="18"/>
      <c r="BN158" s="18"/>
      <c r="BO158" s="61"/>
      <c r="BP158" s="18"/>
      <c r="BQ158" s="18"/>
      <c r="BR158" s="18"/>
      <c r="BS158" s="57"/>
      <c r="BT158" s="18"/>
      <c r="BU158" s="18"/>
      <c r="BV158" s="18"/>
      <c r="BW158" s="18"/>
      <c r="BX158" s="18"/>
      <c r="BY158" s="18"/>
      <c r="BZ158" s="18"/>
      <c r="CA158" s="61"/>
      <c r="CB158" s="18"/>
      <c r="CC158" s="18"/>
      <c r="CD158" s="18"/>
      <c r="CE158" s="57"/>
      <c r="CF158" s="18"/>
      <c r="CG158" s="18"/>
      <c r="CH158" s="18"/>
      <c r="CI158" s="18"/>
      <c r="CJ158" s="18"/>
      <c r="CK158" s="18"/>
      <c r="CL158" s="18"/>
      <c r="CM158" s="61"/>
      <c r="CN158" s="18"/>
      <c r="CO158" s="18"/>
      <c r="CP158" s="18"/>
      <c r="CQ158" s="57"/>
      <c r="CR158" s="18"/>
      <c r="CS158" s="18"/>
      <c r="CT158" s="18"/>
      <c r="CU158" s="18"/>
      <c r="CV158" s="18"/>
      <c r="CW158" s="18"/>
      <c r="CX158" s="18"/>
      <c r="CY158" s="18"/>
      <c r="CZ158" s="18"/>
      <c r="DA158" s="18"/>
      <c r="DB158" s="19"/>
    </row>
    <row r="159" spans="1:106" s="5" customFormat="1" ht="30" customHeight="1" outlineLevel="1" x14ac:dyDescent="0.2">
      <c r="A159" s="29"/>
      <c r="B159" s="40" t="s">
        <v>183</v>
      </c>
      <c r="C159" s="44" t="s">
        <v>66</v>
      </c>
      <c r="D159" s="127"/>
      <c r="E159" s="125"/>
      <c r="F159" s="50"/>
      <c r="G159" s="21"/>
      <c r="H159" s="30"/>
      <c r="I159" s="30"/>
      <c r="J159" s="30"/>
      <c r="K159" s="20"/>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85"/>
      <c r="AM159" s="69"/>
      <c r="AN159" s="18"/>
      <c r="AO159" s="18"/>
      <c r="AP159" s="18"/>
      <c r="AQ159" s="57"/>
      <c r="AR159" s="18"/>
      <c r="AS159" s="18"/>
      <c r="AT159" s="18"/>
      <c r="AU159" s="18"/>
      <c r="AV159" s="18"/>
      <c r="AW159" s="18"/>
      <c r="AX159" s="18"/>
      <c r="AY159" s="61"/>
      <c r="AZ159" s="18"/>
      <c r="BA159" s="18"/>
      <c r="BB159" s="18"/>
      <c r="BC159" s="57"/>
      <c r="BD159" s="18"/>
      <c r="BE159" s="18"/>
      <c r="BF159" s="18"/>
      <c r="BG159" s="18"/>
      <c r="BH159" s="18"/>
      <c r="BI159" s="57"/>
      <c r="BJ159" s="18"/>
      <c r="BK159" s="18"/>
      <c r="BL159" s="18"/>
      <c r="BM159" s="18"/>
      <c r="BN159" s="18"/>
      <c r="BO159" s="61"/>
      <c r="BP159" s="18"/>
      <c r="BQ159" s="18"/>
      <c r="BR159" s="18"/>
      <c r="BS159" s="57"/>
      <c r="BT159" s="18"/>
      <c r="BU159" s="18"/>
      <c r="BV159" s="18"/>
      <c r="BW159" s="18"/>
      <c r="BX159" s="18"/>
      <c r="BY159" s="18"/>
      <c r="BZ159" s="18"/>
      <c r="CA159" s="61"/>
      <c r="CB159" s="18"/>
      <c r="CC159" s="18"/>
      <c r="CD159" s="18"/>
      <c r="CE159" s="57"/>
      <c r="CF159" s="18"/>
      <c r="CG159" s="18"/>
      <c r="CH159" s="18"/>
      <c r="CI159" s="18"/>
      <c r="CJ159" s="18"/>
      <c r="CK159" s="18"/>
      <c r="CL159" s="18"/>
      <c r="CM159" s="61"/>
      <c r="CN159" s="18"/>
      <c r="CO159" s="18"/>
      <c r="CP159" s="18"/>
      <c r="CQ159" s="57"/>
      <c r="CR159" s="18"/>
      <c r="CS159" s="18"/>
      <c r="CT159" s="18"/>
      <c r="CU159" s="18"/>
      <c r="CV159" s="18"/>
      <c r="CW159" s="18"/>
      <c r="CX159" s="18"/>
      <c r="CY159" s="18"/>
      <c r="CZ159" s="18"/>
      <c r="DA159" s="18"/>
      <c r="DB159" s="19"/>
    </row>
    <row r="160" spans="1:106" s="5" customFormat="1" ht="30" customHeight="1" outlineLevel="1" x14ac:dyDescent="0.2">
      <c r="A160" s="29"/>
      <c r="B160" s="40" t="s">
        <v>184</v>
      </c>
      <c r="C160" s="44" t="s">
        <v>78</v>
      </c>
      <c r="D160" s="127"/>
      <c r="E160" s="125"/>
      <c r="F160" s="50"/>
      <c r="G160" s="21"/>
      <c r="H160" s="30"/>
      <c r="I160" s="30"/>
      <c r="J160" s="30"/>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89">
        <v>1</v>
      </c>
      <c r="AM160" s="89">
        <v>1</v>
      </c>
      <c r="AN160" s="89">
        <v>1</v>
      </c>
      <c r="AO160" s="89">
        <v>1</v>
      </c>
      <c r="AP160" s="89">
        <v>1</v>
      </c>
      <c r="AQ160" s="89">
        <v>1</v>
      </c>
      <c r="AR160" s="89">
        <v>1</v>
      </c>
      <c r="AS160" s="89">
        <v>1</v>
      </c>
      <c r="AT160" s="89">
        <v>1</v>
      </c>
      <c r="AU160" s="89">
        <v>1</v>
      </c>
      <c r="AV160" s="89">
        <v>1</v>
      </c>
      <c r="AW160" s="89">
        <v>1</v>
      </c>
      <c r="AX160" s="89">
        <v>1</v>
      </c>
      <c r="AY160" s="89">
        <v>1</v>
      </c>
      <c r="AZ160" s="89">
        <v>1</v>
      </c>
      <c r="BA160" s="89">
        <v>1</v>
      </c>
      <c r="BB160" s="89">
        <v>1</v>
      </c>
      <c r="BC160" s="89">
        <v>1</v>
      </c>
      <c r="BD160" s="89">
        <v>1</v>
      </c>
      <c r="BE160" s="89">
        <v>1</v>
      </c>
      <c r="BF160" s="89">
        <v>1</v>
      </c>
      <c r="BG160" s="89">
        <v>1</v>
      </c>
      <c r="BH160" s="89">
        <v>1</v>
      </c>
      <c r="BI160" s="89">
        <v>1</v>
      </c>
      <c r="BJ160" s="90">
        <v>1</v>
      </c>
      <c r="BK160" s="90">
        <v>1</v>
      </c>
      <c r="BL160" s="90">
        <v>1</v>
      </c>
      <c r="BM160" s="90">
        <v>1</v>
      </c>
      <c r="BN160" s="90">
        <v>1</v>
      </c>
      <c r="BO160" s="90">
        <v>1</v>
      </c>
      <c r="BP160" s="90">
        <v>1</v>
      </c>
      <c r="BQ160" s="90">
        <v>1</v>
      </c>
      <c r="BR160" s="90">
        <v>1</v>
      </c>
      <c r="BS160" s="90">
        <v>1</v>
      </c>
      <c r="BT160" s="90">
        <v>1</v>
      </c>
      <c r="BU160" s="90">
        <v>1</v>
      </c>
      <c r="BV160" s="90">
        <v>1</v>
      </c>
      <c r="BW160" s="90">
        <v>1</v>
      </c>
      <c r="BX160" s="90">
        <v>1</v>
      </c>
      <c r="BY160" s="90">
        <v>1</v>
      </c>
      <c r="BZ160" s="90">
        <v>1</v>
      </c>
      <c r="CA160" s="90">
        <v>1</v>
      </c>
      <c r="CB160" s="90">
        <v>1</v>
      </c>
      <c r="CC160" s="90">
        <v>1</v>
      </c>
      <c r="CD160" s="90">
        <v>1</v>
      </c>
      <c r="CE160" s="90">
        <v>1</v>
      </c>
      <c r="CF160" s="90">
        <v>1</v>
      </c>
      <c r="CG160" s="90">
        <v>1</v>
      </c>
      <c r="CH160" s="90">
        <v>1</v>
      </c>
      <c r="CI160" s="90">
        <v>1</v>
      </c>
      <c r="CJ160" s="90">
        <v>1</v>
      </c>
      <c r="CK160" s="90">
        <v>1</v>
      </c>
      <c r="CL160" s="90">
        <v>1</v>
      </c>
      <c r="CM160" s="90">
        <v>1</v>
      </c>
      <c r="CN160" s="90">
        <v>1</v>
      </c>
      <c r="CO160" s="90">
        <v>1</v>
      </c>
      <c r="CP160" s="90">
        <v>1</v>
      </c>
      <c r="CQ160" s="90">
        <v>1</v>
      </c>
      <c r="CR160" s="90">
        <v>1</v>
      </c>
      <c r="CS160" s="90">
        <v>1</v>
      </c>
      <c r="CT160" s="18"/>
      <c r="CU160" s="18"/>
      <c r="CV160" s="18"/>
      <c r="CW160" s="18"/>
      <c r="CX160" s="18"/>
      <c r="CY160" s="18"/>
      <c r="CZ160" s="18"/>
      <c r="DA160" s="18"/>
      <c r="DB160" s="19"/>
    </row>
    <row r="161" spans="1:106" s="4" customFormat="1" ht="126" customHeight="1" outlineLevel="1" x14ac:dyDescent="0.25">
      <c r="A161" s="29"/>
      <c r="B161" s="41" t="s">
        <v>41</v>
      </c>
      <c r="C161" s="42" t="str">
        <f>'Impartire CL'!C19</f>
        <v>Sistem de alimentare cu apa si canalizare in – Camarzana si Tarsolt
 POIM-SM-CL-06</v>
      </c>
      <c r="D161" s="126" t="s">
        <v>9</v>
      </c>
      <c r="E161" s="124">
        <f>'Impartire CL'!E19</f>
        <v>13008.200095690232</v>
      </c>
      <c r="F161" s="53">
        <f>SUM(K171:DB171)</f>
        <v>60</v>
      </c>
      <c r="G161" s="149"/>
      <c r="H161" s="149"/>
      <c r="I161" s="149"/>
      <c r="J161" s="149"/>
      <c r="K161" s="149"/>
      <c r="L161" s="149"/>
      <c r="M161" s="149"/>
      <c r="N161" s="149"/>
      <c r="O161" s="149"/>
      <c r="P161" s="149"/>
      <c r="Q161" s="149"/>
      <c r="R161" s="149"/>
      <c r="S161" s="149"/>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c r="AO161" s="149"/>
      <c r="AP161" s="149"/>
      <c r="AQ161" s="149"/>
      <c r="AR161" s="149"/>
      <c r="AS161" s="149"/>
      <c r="AT161" s="149"/>
      <c r="AU161" s="149"/>
      <c r="AV161" s="149"/>
      <c r="AW161" s="149"/>
      <c r="AX161" s="149"/>
      <c r="AY161" s="149"/>
      <c r="AZ161" s="149"/>
      <c r="BA161" s="149"/>
      <c r="BB161" s="149"/>
      <c r="BC161" s="149"/>
      <c r="BD161" s="149"/>
      <c r="BE161" s="149"/>
      <c r="BF161" s="149"/>
      <c r="BG161" s="149"/>
      <c r="BH161" s="149"/>
      <c r="BI161" s="149"/>
      <c r="BJ161" s="149"/>
      <c r="BK161" s="149"/>
      <c r="BL161" s="149"/>
      <c r="BM161" s="149"/>
      <c r="BN161" s="149"/>
      <c r="BO161" s="149"/>
      <c r="BP161" s="149"/>
      <c r="BQ161" s="149"/>
      <c r="BR161" s="149"/>
      <c r="BS161" s="149"/>
      <c r="BT161" s="149"/>
      <c r="BU161" s="149"/>
      <c r="BV161" s="149"/>
      <c r="BW161" s="149"/>
      <c r="BX161" s="149"/>
      <c r="BY161" s="149"/>
      <c r="BZ161" s="149"/>
      <c r="CA161" s="149"/>
      <c r="CB161" s="149"/>
      <c r="CC161" s="149"/>
      <c r="CD161" s="149"/>
      <c r="CE161" s="149"/>
      <c r="CF161" s="149"/>
      <c r="CG161" s="149"/>
      <c r="CH161" s="149"/>
      <c r="CI161" s="149"/>
      <c r="CJ161" s="149"/>
      <c r="CK161" s="149"/>
      <c r="CL161" s="149"/>
      <c r="CM161" s="149"/>
      <c r="CN161" s="149"/>
      <c r="CO161" s="149"/>
      <c r="CP161" s="149"/>
      <c r="CQ161" s="149"/>
      <c r="CR161" s="149"/>
      <c r="CS161" s="149"/>
      <c r="CT161" s="149"/>
      <c r="CU161" s="149"/>
      <c r="CV161" s="149"/>
      <c r="CW161" s="149"/>
      <c r="CX161" s="149"/>
      <c r="CY161" s="149"/>
      <c r="CZ161" s="149"/>
      <c r="DA161" s="149"/>
      <c r="DB161" s="150"/>
    </row>
    <row r="162" spans="1:106" s="5" customFormat="1" ht="30" customHeight="1" outlineLevel="1" x14ac:dyDescent="0.35">
      <c r="A162" s="29"/>
      <c r="B162" s="40" t="s">
        <v>29</v>
      </c>
      <c r="C162" s="44" t="s">
        <v>54</v>
      </c>
      <c r="D162" s="127"/>
      <c r="E162" s="125"/>
      <c r="F162" s="49"/>
      <c r="G162" s="21"/>
      <c r="H162" s="30"/>
      <c r="I162" s="30"/>
      <c r="J162" s="30"/>
      <c r="K162" s="65"/>
      <c r="L162" s="18"/>
      <c r="M162" s="18"/>
      <c r="N162" s="18"/>
      <c r="O162" s="18"/>
      <c r="P162" s="65"/>
      <c r="Q162" s="18"/>
      <c r="R162" s="18"/>
      <c r="S162" s="18"/>
      <c r="T162" s="65"/>
      <c r="U162" s="18"/>
      <c r="V162" s="18"/>
      <c r="W162" s="18"/>
      <c r="X162" s="18"/>
      <c r="Y162" s="18"/>
      <c r="Z162" s="18"/>
      <c r="AA162" s="18"/>
      <c r="AB162" s="18"/>
      <c r="AC162" s="18"/>
      <c r="AD162" s="18"/>
      <c r="AE162" s="57"/>
      <c r="AF162" s="18"/>
      <c r="AG162" s="18"/>
      <c r="AH162" s="98"/>
      <c r="AI162" s="65"/>
      <c r="AJ162" s="18"/>
      <c r="AK162" s="18"/>
      <c r="AL162" s="18"/>
      <c r="AM162" s="61"/>
      <c r="AN162" s="18"/>
      <c r="AO162" s="18"/>
      <c r="AP162" s="18"/>
      <c r="AQ162" s="57"/>
      <c r="AR162" s="18"/>
      <c r="AS162" s="18"/>
      <c r="AT162" s="18"/>
      <c r="AU162" s="18"/>
      <c r="AV162" s="18"/>
      <c r="AW162" s="18"/>
      <c r="AX162" s="18"/>
      <c r="AY162" s="61"/>
      <c r="AZ162" s="18"/>
      <c r="BA162" s="18"/>
      <c r="BB162" s="18"/>
      <c r="BC162" s="57"/>
      <c r="BD162" s="18"/>
      <c r="BE162" s="18"/>
      <c r="BF162" s="18"/>
      <c r="BG162" s="18"/>
      <c r="BH162" s="18"/>
      <c r="BI162" s="18"/>
      <c r="BJ162" s="18"/>
      <c r="BK162" s="61"/>
      <c r="BL162" s="18"/>
      <c r="BM162" s="18"/>
      <c r="BN162" s="18"/>
      <c r="BO162" s="57"/>
      <c r="BP162" s="18"/>
      <c r="BQ162" s="18"/>
      <c r="BR162" s="18"/>
      <c r="BS162" s="18"/>
      <c r="BT162" s="18"/>
      <c r="BU162" s="18"/>
      <c r="BV162" s="18"/>
      <c r="BW162" s="61"/>
      <c r="BX162" s="18"/>
      <c r="BY162" s="18"/>
      <c r="BZ162" s="18"/>
      <c r="CA162" s="57"/>
      <c r="CB162" s="18"/>
      <c r="CC162" s="18"/>
      <c r="CD162" s="18"/>
      <c r="CE162" s="18"/>
      <c r="CF162" s="18"/>
      <c r="CG162" s="18"/>
      <c r="CH162" s="18"/>
      <c r="CI162" s="61"/>
      <c r="CJ162" s="18"/>
      <c r="CK162" s="18"/>
      <c r="CL162" s="18"/>
      <c r="CM162" s="57"/>
      <c r="CN162" s="18"/>
      <c r="CO162" s="18"/>
      <c r="CP162" s="18"/>
      <c r="CQ162" s="18"/>
      <c r="CR162" s="18"/>
      <c r="CS162" s="18"/>
      <c r="CT162" s="18"/>
      <c r="CU162" s="18"/>
      <c r="CV162" s="18"/>
      <c r="CW162" s="18"/>
      <c r="CX162" s="18"/>
      <c r="CY162" s="18"/>
      <c r="CZ162" s="18"/>
      <c r="DA162" s="18"/>
      <c r="DB162" s="19"/>
    </row>
    <row r="163" spans="1:106" s="5" customFormat="1" ht="30" customHeight="1" outlineLevel="1" x14ac:dyDescent="0.35">
      <c r="A163" s="29"/>
      <c r="B163" s="40" t="s">
        <v>30</v>
      </c>
      <c r="C163" s="44" t="s">
        <v>55</v>
      </c>
      <c r="D163" s="127"/>
      <c r="E163" s="125"/>
      <c r="F163" s="49"/>
      <c r="G163" s="21"/>
      <c r="H163" s="30"/>
      <c r="I163" s="30"/>
      <c r="J163" s="30"/>
      <c r="K163" s="20"/>
      <c r="L163" s="18"/>
      <c r="M163" s="18"/>
      <c r="N163" s="18"/>
      <c r="O163" s="18"/>
      <c r="P163" s="18"/>
      <c r="Q163" s="18"/>
      <c r="R163" s="18"/>
      <c r="S163" s="18"/>
      <c r="T163" s="18"/>
      <c r="U163" s="18"/>
      <c r="V163" s="18"/>
      <c r="W163" s="18"/>
      <c r="X163" s="18"/>
      <c r="Y163" s="18"/>
      <c r="Z163" s="18"/>
      <c r="AA163" s="20"/>
      <c r="AB163" s="20"/>
      <c r="AC163" s="20"/>
      <c r="AD163" s="20"/>
      <c r="AE163" s="18"/>
      <c r="AF163" s="18"/>
      <c r="AG163" s="57"/>
      <c r="AH163" s="98"/>
      <c r="AI163" s="18"/>
      <c r="AJ163" s="18"/>
      <c r="AK163" s="18"/>
      <c r="AL163" s="18"/>
      <c r="AM163" s="18"/>
      <c r="AN163" s="18"/>
      <c r="AO163" s="61"/>
      <c r="AP163" s="18"/>
      <c r="AQ163" s="18"/>
      <c r="AR163" s="18"/>
      <c r="AS163" s="57"/>
      <c r="AT163" s="18"/>
      <c r="AU163" s="18"/>
      <c r="AV163" s="18"/>
      <c r="AW163" s="18"/>
      <c r="AX163" s="18"/>
      <c r="AY163" s="18"/>
      <c r="AZ163" s="18"/>
      <c r="BA163" s="61"/>
      <c r="BB163" s="18"/>
      <c r="BC163" s="18"/>
      <c r="BD163" s="18"/>
      <c r="BE163" s="57"/>
      <c r="BF163" s="18"/>
      <c r="BG163" s="18"/>
      <c r="BH163" s="18"/>
      <c r="BI163" s="18"/>
      <c r="BJ163" s="18"/>
      <c r="BK163" s="61"/>
      <c r="BL163" s="18"/>
      <c r="BM163" s="18"/>
      <c r="BN163" s="18"/>
      <c r="BO163" s="57"/>
      <c r="BP163" s="18"/>
      <c r="BQ163" s="18"/>
      <c r="BR163" s="18"/>
      <c r="BS163" s="18"/>
      <c r="BT163" s="18"/>
      <c r="BU163" s="18"/>
      <c r="BV163" s="18"/>
      <c r="BW163" s="61"/>
      <c r="BX163" s="18"/>
      <c r="BY163" s="18"/>
      <c r="BZ163" s="18"/>
      <c r="CA163" s="57"/>
      <c r="CB163" s="18"/>
      <c r="CC163" s="18"/>
      <c r="CD163" s="18"/>
      <c r="CE163" s="18"/>
      <c r="CF163" s="18"/>
      <c r="CG163" s="18"/>
      <c r="CH163" s="18"/>
      <c r="CI163" s="61"/>
      <c r="CJ163" s="18"/>
      <c r="CK163" s="18"/>
      <c r="CL163" s="18"/>
      <c r="CM163" s="57"/>
      <c r="CN163" s="18"/>
      <c r="CO163" s="18"/>
      <c r="CP163" s="18"/>
      <c r="CQ163" s="18"/>
      <c r="CR163" s="18"/>
      <c r="CS163" s="18"/>
      <c r="CT163" s="18"/>
      <c r="CU163" s="18"/>
      <c r="CV163" s="18"/>
      <c r="CW163" s="18"/>
      <c r="CX163" s="18"/>
      <c r="CY163" s="18"/>
      <c r="CZ163" s="18"/>
      <c r="DA163" s="18"/>
      <c r="DB163" s="19"/>
    </row>
    <row r="164" spans="1:106" s="5" customFormat="1" ht="30" customHeight="1" outlineLevel="1" x14ac:dyDescent="0.35">
      <c r="A164" s="29"/>
      <c r="B164" s="40" t="s">
        <v>137</v>
      </c>
      <c r="C164" s="44" t="s">
        <v>56</v>
      </c>
      <c r="D164" s="127"/>
      <c r="E164" s="125"/>
      <c r="F164" s="49"/>
      <c r="G164" s="21"/>
      <c r="H164" s="30"/>
      <c r="I164" s="30"/>
      <c r="J164" s="30"/>
      <c r="K164" s="18"/>
      <c r="L164" s="18"/>
      <c r="M164" s="18"/>
      <c r="N164" s="18"/>
      <c r="O164" s="18"/>
      <c r="P164" s="18"/>
      <c r="Q164" s="18"/>
      <c r="R164" s="18"/>
      <c r="S164" s="18"/>
      <c r="T164" s="18"/>
      <c r="U164" s="18"/>
      <c r="V164" s="18"/>
      <c r="W164" s="18"/>
      <c r="X164" s="18"/>
      <c r="Y164" s="18"/>
      <c r="Z164" s="18"/>
      <c r="AA164" s="20"/>
      <c r="AB164" s="20"/>
      <c r="AC164" s="20"/>
      <c r="AD164" s="20"/>
      <c r="AE164" s="18"/>
      <c r="AF164" s="18"/>
      <c r="AG164" s="57"/>
      <c r="AH164" s="98"/>
      <c r="AI164" s="98"/>
      <c r="AJ164" s="18"/>
      <c r="AK164" s="18"/>
      <c r="AL164" s="18"/>
      <c r="AM164" s="18"/>
      <c r="AN164" s="18"/>
      <c r="AO164" s="61"/>
      <c r="AP164" s="61"/>
      <c r="AQ164" s="61"/>
      <c r="AR164" s="61"/>
      <c r="AS164" s="61"/>
      <c r="AT164" s="61"/>
      <c r="AU164" s="61"/>
      <c r="AV164" s="18"/>
      <c r="AW164" s="18"/>
      <c r="AX164" s="18"/>
      <c r="AY164" s="18"/>
      <c r="AZ164" s="18"/>
      <c r="BA164" s="61"/>
      <c r="BB164" s="18"/>
      <c r="BC164" s="18"/>
      <c r="BD164" s="18"/>
      <c r="BE164" s="57"/>
      <c r="BF164" s="18"/>
      <c r="BG164" s="18"/>
      <c r="BH164" s="18"/>
      <c r="BI164" s="18"/>
      <c r="BJ164" s="18"/>
      <c r="BK164" s="61"/>
      <c r="BL164" s="18"/>
      <c r="BM164" s="18"/>
      <c r="BN164" s="18"/>
      <c r="BO164" s="57"/>
      <c r="BP164" s="18"/>
      <c r="BQ164" s="18"/>
      <c r="BR164" s="18"/>
      <c r="BS164" s="18"/>
      <c r="BT164" s="18"/>
      <c r="BU164" s="18"/>
      <c r="BV164" s="18"/>
      <c r="BW164" s="61"/>
      <c r="BX164" s="18"/>
      <c r="BY164" s="18"/>
      <c r="BZ164" s="18"/>
      <c r="CA164" s="57"/>
      <c r="CB164" s="18"/>
      <c r="CC164" s="18"/>
      <c r="CD164" s="18"/>
      <c r="CE164" s="18"/>
      <c r="CF164" s="18"/>
      <c r="CG164" s="18"/>
      <c r="CH164" s="18"/>
      <c r="CI164" s="61"/>
      <c r="CJ164" s="18"/>
      <c r="CK164" s="18"/>
      <c r="CL164" s="18"/>
      <c r="CM164" s="57"/>
      <c r="CN164" s="18"/>
      <c r="CO164" s="18"/>
      <c r="CP164" s="18"/>
      <c r="CQ164" s="18"/>
      <c r="CR164" s="18"/>
      <c r="CS164" s="18"/>
      <c r="CT164" s="18"/>
      <c r="CU164" s="18"/>
      <c r="CV164" s="18"/>
      <c r="CW164" s="18"/>
      <c r="CX164" s="18"/>
      <c r="CY164" s="18"/>
      <c r="CZ164" s="18"/>
      <c r="DA164" s="18"/>
      <c r="DB164" s="19"/>
    </row>
    <row r="165" spans="1:106" s="5" customFormat="1" ht="30" customHeight="1" outlineLevel="1" x14ac:dyDescent="0.2">
      <c r="A165" s="29"/>
      <c r="B165" s="40" t="s">
        <v>138</v>
      </c>
      <c r="C165" s="64" t="s">
        <v>57</v>
      </c>
      <c r="D165" s="127"/>
      <c r="E165" s="125"/>
      <c r="F165" s="50"/>
      <c r="G165" s="21"/>
      <c r="H165" s="30"/>
      <c r="I165" s="30"/>
      <c r="J165" s="30"/>
      <c r="K165" s="20"/>
      <c r="L165" s="18"/>
      <c r="M165" s="18"/>
      <c r="N165" s="18"/>
      <c r="O165" s="18"/>
      <c r="P165" s="20"/>
      <c r="Q165" s="18"/>
      <c r="R165" s="18"/>
      <c r="S165" s="18"/>
      <c r="T165" s="18"/>
      <c r="U165" s="18"/>
      <c r="V165" s="18"/>
      <c r="W165" s="18"/>
      <c r="X165" s="18"/>
      <c r="Y165" s="18"/>
      <c r="Z165" s="18"/>
      <c r="AA165" s="18"/>
      <c r="AB165" s="18"/>
      <c r="AC165" s="18"/>
      <c r="AD165" s="18"/>
      <c r="AE165" s="18"/>
      <c r="AF165" s="18"/>
      <c r="AG165" s="18"/>
      <c r="AH165" s="18"/>
      <c r="AI165" s="18"/>
      <c r="AJ165" s="99"/>
      <c r="AK165" s="18"/>
      <c r="AL165" s="18"/>
      <c r="AM165" s="24"/>
      <c r="AN165" s="18"/>
      <c r="AO165" s="18"/>
      <c r="AP165" s="18"/>
      <c r="AQ165" s="18"/>
      <c r="AR165" s="18"/>
      <c r="AS165" s="18"/>
      <c r="AT165" s="18"/>
      <c r="AU165" s="18"/>
      <c r="AV165" s="18"/>
      <c r="AW165" s="18"/>
      <c r="AX165" s="18"/>
      <c r="AY165" s="18"/>
      <c r="AZ165" s="18"/>
      <c r="BA165" s="18"/>
      <c r="BB165" s="18"/>
      <c r="BC165" s="18"/>
      <c r="BD165" s="18"/>
      <c r="BE165" s="18"/>
      <c r="BF165" s="61"/>
      <c r="BG165" s="18"/>
      <c r="BH165" s="18"/>
      <c r="BI165" s="18"/>
      <c r="BJ165" s="57"/>
      <c r="BK165" s="18"/>
      <c r="BL165" s="18"/>
      <c r="BM165" s="18"/>
      <c r="BN165" s="18"/>
      <c r="BO165" s="18"/>
      <c r="BP165" s="61"/>
      <c r="BQ165" s="18"/>
      <c r="BR165" s="18"/>
      <c r="BS165" s="18"/>
      <c r="BT165" s="57"/>
      <c r="BU165" s="18"/>
      <c r="BV165" s="18"/>
      <c r="BW165" s="18"/>
      <c r="BX165" s="18"/>
      <c r="BY165" s="18"/>
      <c r="BZ165" s="18"/>
      <c r="CA165" s="18"/>
      <c r="CB165" s="61"/>
      <c r="CC165" s="18"/>
      <c r="CD165" s="18"/>
      <c r="CE165" s="18"/>
      <c r="CF165" s="57"/>
      <c r="CG165" s="18"/>
      <c r="CH165" s="18"/>
      <c r="CI165" s="18"/>
      <c r="CJ165" s="18"/>
      <c r="CK165" s="18"/>
      <c r="CL165" s="18"/>
      <c r="CM165" s="18"/>
      <c r="CN165" s="61"/>
      <c r="CO165" s="18"/>
      <c r="CP165" s="18"/>
      <c r="CQ165" s="18"/>
      <c r="CR165" s="57"/>
      <c r="CS165" s="18"/>
      <c r="CT165" s="18"/>
      <c r="CU165" s="18"/>
      <c r="CV165" s="18"/>
      <c r="CW165" s="18"/>
      <c r="CX165" s="18"/>
      <c r="CY165" s="18"/>
      <c r="CZ165" s="18"/>
      <c r="DA165" s="18"/>
      <c r="DB165" s="19"/>
    </row>
    <row r="166" spans="1:106" s="5" customFormat="1" ht="30" customHeight="1" outlineLevel="1" x14ac:dyDescent="0.2">
      <c r="A166" s="29"/>
      <c r="B166" s="40" t="s">
        <v>139</v>
      </c>
      <c r="C166" s="44" t="s">
        <v>58</v>
      </c>
      <c r="D166" s="127"/>
      <c r="E166" s="125"/>
      <c r="F166" s="50"/>
      <c r="G166" s="21"/>
      <c r="H166" s="30"/>
      <c r="I166" s="30"/>
      <c r="J166" s="30"/>
      <c r="K166" s="20"/>
      <c r="L166" s="18"/>
      <c r="M166" s="18"/>
      <c r="N166" s="18"/>
      <c r="O166" s="18"/>
      <c r="P166" s="18"/>
      <c r="Q166" s="20"/>
      <c r="R166" s="18"/>
      <c r="S166" s="18"/>
      <c r="T166" s="18"/>
      <c r="U166" s="18"/>
      <c r="V166" s="18"/>
      <c r="W166" s="18"/>
      <c r="X166" s="18"/>
      <c r="Y166" s="18"/>
      <c r="Z166" s="18"/>
      <c r="AA166" s="18"/>
      <c r="AB166" s="18"/>
      <c r="AC166" s="18"/>
      <c r="AD166" s="18"/>
      <c r="AE166" s="18"/>
      <c r="AF166" s="18"/>
      <c r="AG166" s="18"/>
      <c r="AH166" s="18"/>
      <c r="AI166" s="18"/>
      <c r="AJ166" s="18"/>
      <c r="AK166" s="85"/>
      <c r="AL166" s="18"/>
      <c r="AM166" s="24"/>
      <c r="AN166" s="18"/>
      <c r="AO166" s="18"/>
      <c r="AP166" s="18"/>
      <c r="AQ166" s="18"/>
      <c r="AR166" s="18"/>
      <c r="AS166" s="18"/>
      <c r="AT166" s="18"/>
      <c r="AU166" s="18"/>
      <c r="AV166" s="18"/>
      <c r="AW166" s="18"/>
      <c r="AX166" s="18"/>
      <c r="AY166" s="18"/>
      <c r="AZ166" s="18"/>
      <c r="BA166" s="18"/>
      <c r="BB166" s="18"/>
      <c r="BC166" s="18"/>
      <c r="BD166" s="18"/>
      <c r="BE166" s="18"/>
      <c r="BF166" s="61"/>
      <c r="BG166" s="18"/>
      <c r="BH166" s="18"/>
      <c r="BI166" s="18"/>
      <c r="BJ166" s="57"/>
      <c r="BK166" s="18"/>
      <c r="BL166" s="18"/>
      <c r="BM166" s="18"/>
      <c r="BN166" s="18"/>
      <c r="BO166" s="18"/>
      <c r="BP166" s="61"/>
      <c r="BQ166" s="18"/>
      <c r="BR166" s="18"/>
      <c r="BS166" s="18"/>
      <c r="BT166" s="57"/>
      <c r="BU166" s="18"/>
      <c r="BV166" s="18"/>
      <c r="BW166" s="18"/>
      <c r="BX166" s="18"/>
      <c r="BY166" s="18"/>
      <c r="BZ166" s="18"/>
      <c r="CA166" s="18"/>
      <c r="CB166" s="61"/>
      <c r="CC166" s="18"/>
      <c r="CD166" s="18"/>
      <c r="CE166" s="18"/>
      <c r="CF166" s="57"/>
      <c r="CG166" s="18"/>
      <c r="CH166" s="18"/>
      <c r="CI166" s="18"/>
      <c r="CJ166" s="18"/>
      <c r="CK166" s="18"/>
      <c r="CL166" s="18"/>
      <c r="CM166" s="18"/>
      <c r="CN166" s="61"/>
      <c r="CO166" s="18"/>
      <c r="CP166" s="18"/>
      <c r="CQ166" s="18"/>
      <c r="CR166" s="57"/>
      <c r="CS166" s="18"/>
      <c r="CT166" s="18"/>
      <c r="CU166" s="18"/>
      <c r="CV166" s="18"/>
      <c r="CW166" s="18"/>
      <c r="CX166" s="18"/>
      <c r="CY166" s="18"/>
      <c r="CZ166" s="18"/>
      <c r="DA166" s="18"/>
      <c r="DB166" s="19"/>
    </row>
    <row r="167" spans="1:106" s="5" customFormat="1" ht="30" customHeight="1" outlineLevel="1" x14ac:dyDescent="0.2">
      <c r="A167" s="29"/>
      <c r="B167" s="40" t="s">
        <v>140</v>
      </c>
      <c r="C167" s="44" t="s">
        <v>59</v>
      </c>
      <c r="D167" s="127"/>
      <c r="E167" s="125"/>
      <c r="F167" s="50"/>
      <c r="G167" s="21"/>
      <c r="H167" s="30"/>
      <c r="I167" s="30"/>
      <c r="J167" s="30"/>
      <c r="K167" s="20"/>
      <c r="L167" s="18"/>
      <c r="M167" s="18"/>
      <c r="N167" s="18"/>
      <c r="O167" s="18"/>
      <c r="P167" s="18"/>
      <c r="Q167" s="20"/>
      <c r="R167" s="20"/>
      <c r="S167" s="20"/>
      <c r="T167" s="20"/>
      <c r="U167" s="20"/>
      <c r="V167" s="18"/>
      <c r="W167" s="18"/>
      <c r="X167" s="18"/>
      <c r="Y167" s="18"/>
      <c r="Z167" s="18"/>
      <c r="AA167" s="20"/>
      <c r="AB167" s="20"/>
      <c r="AC167" s="20"/>
      <c r="AD167" s="20"/>
      <c r="AE167" s="20"/>
      <c r="AF167" s="20"/>
      <c r="AG167" s="20"/>
      <c r="AH167" s="20"/>
      <c r="AI167" s="20"/>
      <c r="AJ167" s="18"/>
      <c r="AK167" s="85"/>
      <c r="AL167" s="85"/>
      <c r="AM167" s="18"/>
      <c r="AN167" s="18"/>
      <c r="AO167" s="18"/>
      <c r="AP167" s="18"/>
      <c r="AQ167" s="18"/>
      <c r="AR167" s="18"/>
      <c r="AS167" s="18"/>
      <c r="AT167" s="18"/>
      <c r="AU167" s="18"/>
      <c r="AV167" s="18"/>
      <c r="AW167" s="18"/>
      <c r="AX167" s="18"/>
      <c r="AY167" s="18"/>
      <c r="AZ167" s="18"/>
      <c r="BA167" s="18"/>
      <c r="BB167" s="18"/>
      <c r="BC167" s="18"/>
      <c r="BD167" s="18"/>
      <c r="BE167" s="18"/>
      <c r="BF167" s="61"/>
      <c r="BG167" s="18"/>
      <c r="BH167" s="18"/>
      <c r="BI167" s="18"/>
      <c r="BJ167" s="57"/>
      <c r="BK167" s="18"/>
      <c r="BL167" s="18"/>
      <c r="BM167" s="18"/>
      <c r="BN167" s="18"/>
      <c r="BO167" s="18"/>
      <c r="BP167" s="61"/>
      <c r="BQ167" s="18"/>
      <c r="BR167" s="18"/>
      <c r="BS167" s="18"/>
      <c r="BT167" s="57"/>
      <c r="BU167" s="18"/>
      <c r="BV167" s="18"/>
      <c r="BW167" s="18"/>
      <c r="BX167" s="18"/>
      <c r="BY167" s="18"/>
      <c r="BZ167" s="18"/>
      <c r="CA167" s="18"/>
      <c r="CB167" s="61"/>
      <c r="CC167" s="18"/>
      <c r="CD167" s="18"/>
      <c r="CE167" s="18"/>
      <c r="CF167" s="57"/>
      <c r="CG167" s="18"/>
      <c r="CH167" s="18"/>
      <c r="CI167" s="18"/>
      <c r="CJ167" s="18"/>
      <c r="CK167" s="18"/>
      <c r="CL167" s="18"/>
      <c r="CM167" s="18"/>
      <c r="CN167" s="61"/>
      <c r="CO167" s="18"/>
      <c r="CP167" s="18"/>
      <c r="CQ167" s="18"/>
      <c r="CR167" s="57"/>
      <c r="CS167" s="18"/>
      <c r="CT167" s="18"/>
      <c r="CU167" s="18"/>
      <c r="CV167" s="18"/>
      <c r="CW167" s="18"/>
      <c r="CX167" s="18"/>
      <c r="CY167" s="18"/>
      <c r="CZ167" s="18"/>
      <c r="DA167" s="18"/>
      <c r="DB167" s="19"/>
    </row>
    <row r="168" spans="1:106" s="5" customFormat="1" ht="30" customHeight="1" outlineLevel="1" x14ac:dyDescent="0.2">
      <c r="A168" s="29"/>
      <c r="B168" s="40" t="s">
        <v>141</v>
      </c>
      <c r="C168" s="44" t="s">
        <v>60</v>
      </c>
      <c r="D168" s="127"/>
      <c r="E168" s="125"/>
      <c r="F168" s="50"/>
      <c r="G168" s="21"/>
      <c r="H168" s="30"/>
      <c r="I168" s="30"/>
      <c r="J168" s="30"/>
      <c r="K168" s="20"/>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85"/>
      <c r="AM168" s="18"/>
      <c r="AN168" s="18"/>
      <c r="AO168" s="18"/>
      <c r="AP168" s="18"/>
      <c r="AQ168" s="18"/>
      <c r="AR168" s="18"/>
      <c r="AS168" s="18"/>
      <c r="AT168" s="18"/>
      <c r="AU168" s="18"/>
      <c r="AV168" s="18"/>
      <c r="AW168" s="18"/>
      <c r="AX168" s="18"/>
      <c r="AY168" s="18"/>
      <c r="AZ168" s="18"/>
      <c r="BA168" s="18"/>
      <c r="BB168" s="18"/>
      <c r="BC168" s="18"/>
      <c r="BD168" s="18"/>
      <c r="BE168" s="18"/>
      <c r="BF168" s="61"/>
      <c r="BG168" s="18"/>
      <c r="BH168" s="18"/>
      <c r="BI168" s="18"/>
      <c r="BJ168" s="57"/>
      <c r="BK168" s="18"/>
      <c r="BL168" s="18"/>
      <c r="BM168" s="18"/>
      <c r="BN168" s="18"/>
      <c r="BO168" s="18"/>
      <c r="BP168" s="61"/>
      <c r="BQ168" s="18"/>
      <c r="BR168" s="18"/>
      <c r="BS168" s="18"/>
      <c r="BT168" s="57"/>
      <c r="BU168" s="18"/>
      <c r="BV168" s="18"/>
      <c r="BW168" s="18"/>
      <c r="BX168" s="18"/>
      <c r="BY168" s="18"/>
      <c r="BZ168" s="18"/>
      <c r="CA168" s="18"/>
      <c r="CB168" s="61"/>
      <c r="CC168" s="18"/>
      <c r="CD168" s="18"/>
      <c r="CE168" s="18"/>
      <c r="CF168" s="57"/>
      <c r="CG168" s="18"/>
      <c r="CH168" s="18"/>
      <c r="CI168" s="18"/>
      <c r="CJ168" s="18"/>
      <c r="CK168" s="18"/>
      <c r="CL168" s="18"/>
      <c r="CM168" s="18"/>
      <c r="CN168" s="61"/>
      <c r="CO168" s="18"/>
      <c r="CP168" s="18"/>
      <c r="CQ168" s="18"/>
      <c r="CR168" s="57"/>
      <c r="CS168" s="18"/>
      <c r="CT168" s="18"/>
      <c r="CU168" s="18"/>
      <c r="CV168" s="18"/>
      <c r="CW168" s="18"/>
      <c r="CX168" s="18"/>
      <c r="CY168" s="18"/>
      <c r="CZ168" s="18"/>
      <c r="DA168" s="18"/>
      <c r="DB168" s="19"/>
    </row>
    <row r="169" spans="1:106" s="5" customFormat="1" ht="30" customHeight="1" outlineLevel="1" x14ac:dyDescent="0.2">
      <c r="A169" s="29"/>
      <c r="B169" s="40" t="s">
        <v>142</v>
      </c>
      <c r="C169" s="44" t="s">
        <v>61</v>
      </c>
      <c r="D169" s="127"/>
      <c r="E169" s="125"/>
      <c r="F169" s="50"/>
      <c r="G169" s="21"/>
      <c r="H169" s="30"/>
      <c r="I169" s="30"/>
      <c r="J169" s="30"/>
      <c r="K169" s="20"/>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85"/>
      <c r="AM169" s="18"/>
      <c r="AN169" s="18"/>
      <c r="AO169" s="18"/>
      <c r="AP169" s="18"/>
      <c r="AQ169" s="18"/>
      <c r="AR169" s="18"/>
      <c r="AS169" s="18"/>
      <c r="AT169" s="18"/>
      <c r="AU169" s="18"/>
      <c r="AV169" s="18"/>
      <c r="AW169" s="18"/>
      <c r="AX169" s="18"/>
      <c r="AY169" s="18"/>
      <c r="AZ169" s="18"/>
      <c r="BA169" s="18"/>
      <c r="BB169" s="18"/>
      <c r="BC169" s="18"/>
      <c r="BD169" s="18"/>
      <c r="BE169" s="18"/>
      <c r="BF169" s="61"/>
      <c r="BG169" s="18"/>
      <c r="BH169" s="18"/>
      <c r="BI169" s="18"/>
      <c r="BJ169" s="57"/>
      <c r="BK169" s="18"/>
      <c r="BL169" s="18"/>
      <c r="BM169" s="18"/>
      <c r="BN169" s="18"/>
      <c r="BO169" s="18"/>
      <c r="BP169" s="61"/>
      <c r="BQ169" s="18"/>
      <c r="BR169" s="18"/>
      <c r="BS169" s="18"/>
      <c r="BT169" s="57"/>
      <c r="BU169" s="18"/>
      <c r="BV169" s="18"/>
      <c r="BW169" s="18"/>
      <c r="BX169" s="18"/>
      <c r="BY169" s="18"/>
      <c r="BZ169" s="18"/>
      <c r="CA169" s="18"/>
      <c r="CB169" s="61"/>
      <c r="CC169" s="18"/>
      <c r="CD169" s="18"/>
      <c r="CE169" s="18"/>
      <c r="CF169" s="57"/>
      <c r="CG169" s="18"/>
      <c r="CH169" s="18"/>
      <c r="CI169" s="18"/>
      <c r="CJ169" s="18"/>
      <c r="CK169" s="18"/>
      <c r="CL169" s="18"/>
      <c r="CM169" s="18"/>
      <c r="CN169" s="61"/>
      <c r="CO169" s="18"/>
      <c r="CP169" s="18"/>
      <c r="CQ169" s="18"/>
      <c r="CR169" s="57"/>
      <c r="CS169" s="18"/>
      <c r="CT169" s="18"/>
      <c r="CU169" s="18"/>
      <c r="CV169" s="18"/>
      <c r="CW169" s="18"/>
      <c r="CX169" s="18"/>
      <c r="CY169" s="18"/>
      <c r="CZ169" s="18"/>
      <c r="DA169" s="18"/>
      <c r="DB169" s="19"/>
    </row>
    <row r="170" spans="1:106" s="5" customFormat="1" ht="30" customHeight="1" outlineLevel="1" x14ac:dyDescent="0.2">
      <c r="A170" s="29"/>
      <c r="B170" s="40" t="s">
        <v>185</v>
      </c>
      <c r="C170" s="44" t="s">
        <v>66</v>
      </c>
      <c r="D170" s="127"/>
      <c r="E170" s="125"/>
      <c r="F170" s="50"/>
      <c r="G170" s="21"/>
      <c r="H170" s="30"/>
      <c r="I170" s="30"/>
      <c r="J170" s="30"/>
      <c r="K170" s="20"/>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85"/>
      <c r="AN170" s="18"/>
      <c r="AO170" s="18"/>
      <c r="AP170" s="18"/>
      <c r="AQ170" s="18"/>
      <c r="AR170" s="18"/>
      <c r="AS170" s="18"/>
      <c r="AT170" s="18"/>
      <c r="AU170" s="18"/>
      <c r="AV170" s="18"/>
      <c r="AW170" s="18"/>
      <c r="AX170" s="18"/>
      <c r="AY170" s="18"/>
      <c r="AZ170" s="18"/>
      <c r="BA170" s="18"/>
      <c r="BB170" s="18"/>
      <c r="BC170" s="18"/>
      <c r="BD170" s="18"/>
      <c r="BE170" s="18"/>
      <c r="BF170" s="61"/>
      <c r="BG170" s="18"/>
      <c r="BH170" s="18"/>
      <c r="BI170" s="18"/>
      <c r="BJ170" s="57"/>
      <c r="BK170" s="18"/>
      <c r="BL170" s="18"/>
      <c r="BM170" s="18"/>
      <c r="BN170" s="18"/>
      <c r="BO170" s="18"/>
      <c r="BP170" s="61"/>
      <c r="BQ170" s="18"/>
      <c r="BR170" s="18"/>
      <c r="BS170" s="18"/>
      <c r="BT170" s="57"/>
      <c r="BU170" s="18"/>
      <c r="BV170" s="18"/>
      <c r="BW170" s="18"/>
      <c r="BX170" s="18"/>
      <c r="BY170" s="18"/>
      <c r="BZ170" s="18"/>
      <c r="CA170" s="18"/>
      <c r="CB170" s="61"/>
      <c r="CC170" s="18"/>
      <c r="CD170" s="18"/>
      <c r="CE170" s="18"/>
      <c r="CF170" s="57"/>
      <c r="CG170" s="18"/>
      <c r="CH170" s="18"/>
      <c r="CI170" s="18"/>
      <c r="CJ170" s="18"/>
      <c r="CK170" s="18"/>
      <c r="CL170" s="18"/>
      <c r="CM170" s="18"/>
      <c r="CN170" s="61"/>
      <c r="CO170" s="18"/>
      <c r="CP170" s="18"/>
      <c r="CQ170" s="18"/>
      <c r="CR170" s="57"/>
      <c r="CS170" s="18"/>
      <c r="CT170" s="18"/>
      <c r="CU170" s="18"/>
      <c r="CV170" s="18"/>
      <c r="CW170" s="18"/>
      <c r="CX170" s="18"/>
      <c r="CY170" s="18"/>
      <c r="CZ170" s="18"/>
      <c r="DA170" s="18"/>
      <c r="DB170" s="19"/>
    </row>
    <row r="171" spans="1:106" s="5" customFormat="1" ht="30" customHeight="1" outlineLevel="1" x14ac:dyDescent="0.2">
      <c r="A171" s="29"/>
      <c r="B171" s="40" t="s">
        <v>186</v>
      </c>
      <c r="C171" s="44" t="s">
        <v>78</v>
      </c>
      <c r="D171" s="127"/>
      <c r="E171" s="125"/>
      <c r="F171" s="50"/>
      <c r="G171" s="21"/>
      <c r="H171" s="30"/>
      <c r="I171" s="30"/>
      <c r="J171" s="30"/>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89">
        <v>1</v>
      </c>
      <c r="AN171" s="89">
        <v>1</v>
      </c>
      <c r="AO171" s="89">
        <v>1</v>
      </c>
      <c r="AP171" s="89">
        <v>1</v>
      </c>
      <c r="AQ171" s="89">
        <v>1</v>
      </c>
      <c r="AR171" s="89">
        <v>1</v>
      </c>
      <c r="AS171" s="89">
        <v>1</v>
      </c>
      <c r="AT171" s="89">
        <v>1</v>
      </c>
      <c r="AU171" s="89">
        <v>1</v>
      </c>
      <c r="AV171" s="89">
        <v>1</v>
      </c>
      <c r="AW171" s="89">
        <v>1</v>
      </c>
      <c r="AX171" s="89">
        <v>1</v>
      </c>
      <c r="AY171" s="89">
        <v>1</v>
      </c>
      <c r="AZ171" s="89">
        <v>1</v>
      </c>
      <c r="BA171" s="89">
        <v>1</v>
      </c>
      <c r="BB171" s="89">
        <v>1</v>
      </c>
      <c r="BC171" s="89">
        <v>1</v>
      </c>
      <c r="BD171" s="89">
        <v>1</v>
      </c>
      <c r="BE171" s="89">
        <v>1</v>
      </c>
      <c r="BF171" s="89">
        <v>1</v>
      </c>
      <c r="BG171" s="89">
        <v>1</v>
      </c>
      <c r="BH171" s="89">
        <v>1</v>
      </c>
      <c r="BI171" s="89">
        <v>1</v>
      </c>
      <c r="BJ171" s="89">
        <v>1</v>
      </c>
      <c r="BK171" s="90">
        <v>1</v>
      </c>
      <c r="BL171" s="90">
        <v>1</v>
      </c>
      <c r="BM171" s="90">
        <v>1</v>
      </c>
      <c r="BN171" s="90">
        <v>1</v>
      </c>
      <c r="BO171" s="90">
        <v>1</v>
      </c>
      <c r="BP171" s="90">
        <v>1</v>
      </c>
      <c r="BQ171" s="90">
        <v>1</v>
      </c>
      <c r="BR171" s="90">
        <v>1</v>
      </c>
      <c r="BS171" s="90">
        <v>1</v>
      </c>
      <c r="BT171" s="90">
        <v>1</v>
      </c>
      <c r="BU171" s="90">
        <v>1</v>
      </c>
      <c r="BV171" s="90">
        <v>1</v>
      </c>
      <c r="BW171" s="90">
        <v>1</v>
      </c>
      <c r="BX171" s="90">
        <v>1</v>
      </c>
      <c r="BY171" s="90">
        <v>1</v>
      </c>
      <c r="BZ171" s="90">
        <v>1</v>
      </c>
      <c r="CA171" s="90">
        <v>1</v>
      </c>
      <c r="CB171" s="90">
        <v>1</v>
      </c>
      <c r="CC171" s="90">
        <v>1</v>
      </c>
      <c r="CD171" s="90">
        <v>1</v>
      </c>
      <c r="CE171" s="90">
        <v>1</v>
      </c>
      <c r="CF171" s="90">
        <v>1</v>
      </c>
      <c r="CG171" s="90">
        <v>1</v>
      </c>
      <c r="CH171" s="90">
        <v>1</v>
      </c>
      <c r="CI171" s="90">
        <v>1</v>
      </c>
      <c r="CJ171" s="90">
        <v>1</v>
      </c>
      <c r="CK171" s="90">
        <v>1</v>
      </c>
      <c r="CL171" s="90">
        <v>1</v>
      </c>
      <c r="CM171" s="90">
        <v>1</v>
      </c>
      <c r="CN171" s="90">
        <v>1</v>
      </c>
      <c r="CO171" s="90">
        <v>1</v>
      </c>
      <c r="CP171" s="90">
        <v>1</v>
      </c>
      <c r="CQ171" s="90">
        <v>1</v>
      </c>
      <c r="CR171" s="90">
        <v>1</v>
      </c>
      <c r="CS171" s="90">
        <v>1</v>
      </c>
      <c r="CT171" s="90">
        <v>1</v>
      </c>
      <c r="CU171" s="18"/>
      <c r="CV171" s="18"/>
      <c r="CW171" s="18"/>
      <c r="CX171" s="18"/>
      <c r="CY171" s="18"/>
      <c r="CZ171" s="18"/>
      <c r="DA171" s="18"/>
      <c r="DB171" s="19"/>
    </row>
    <row r="172" spans="1:106" s="4" customFormat="1" ht="126" customHeight="1" outlineLevel="1" collapsed="1" x14ac:dyDescent="0.25">
      <c r="A172" s="29"/>
      <c r="B172" s="41" t="s">
        <v>42</v>
      </c>
      <c r="C172" s="42" t="str">
        <f>'Impartire CL'!C20</f>
        <v>Extinderea sistemului de alimentare cu apă Tăşnad şi a sistemului de canalizare din clusterul Tăşnad
POIM-SM-CL-07</v>
      </c>
      <c r="D172" s="126" t="s">
        <v>9</v>
      </c>
      <c r="E172" s="124">
        <f>'Impartire CL'!E20</f>
        <v>6398.7570402255506</v>
      </c>
      <c r="F172" s="53">
        <f>SUM(K182:DB182)</f>
        <v>54</v>
      </c>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149"/>
      <c r="AU172" s="149"/>
      <c r="AV172" s="149"/>
      <c r="AW172" s="149"/>
      <c r="AX172" s="149"/>
      <c r="AY172" s="149"/>
      <c r="AZ172" s="149"/>
      <c r="BA172" s="149"/>
      <c r="BB172" s="149"/>
      <c r="BC172" s="149"/>
      <c r="BD172" s="149"/>
      <c r="BE172" s="149"/>
      <c r="BF172" s="149"/>
      <c r="BG172" s="149"/>
      <c r="BH172" s="149"/>
      <c r="BI172" s="149"/>
      <c r="BJ172" s="149"/>
      <c r="BK172" s="149"/>
      <c r="BL172" s="149"/>
      <c r="BM172" s="149"/>
      <c r="BN172" s="149"/>
      <c r="BO172" s="149"/>
      <c r="BP172" s="149"/>
      <c r="BQ172" s="149"/>
      <c r="BR172" s="149"/>
      <c r="BS172" s="149"/>
      <c r="BT172" s="149"/>
      <c r="BU172" s="149"/>
      <c r="BV172" s="149"/>
      <c r="BW172" s="149"/>
      <c r="BX172" s="149"/>
      <c r="BY172" s="149"/>
      <c r="BZ172" s="149"/>
      <c r="CA172" s="149"/>
      <c r="CB172" s="149"/>
      <c r="CC172" s="149"/>
      <c r="CD172" s="149"/>
      <c r="CE172" s="149"/>
      <c r="CF172" s="149"/>
      <c r="CG172" s="149"/>
      <c r="CH172" s="149"/>
      <c r="CI172" s="149"/>
      <c r="CJ172" s="149"/>
      <c r="CK172" s="149"/>
      <c r="CL172" s="149"/>
      <c r="CM172" s="149"/>
      <c r="CN172" s="149"/>
      <c r="CO172" s="149"/>
      <c r="CP172" s="149"/>
      <c r="CQ172" s="149"/>
      <c r="CR172" s="149"/>
      <c r="CS172" s="149"/>
      <c r="CT172" s="149"/>
      <c r="CU172" s="149"/>
      <c r="CV172" s="149"/>
      <c r="CW172" s="149"/>
      <c r="CX172" s="149"/>
      <c r="CY172" s="149"/>
      <c r="CZ172" s="149"/>
      <c r="DA172" s="149"/>
      <c r="DB172" s="150"/>
    </row>
    <row r="173" spans="1:106" s="5" customFormat="1" ht="30" customHeight="1" outlineLevel="1" x14ac:dyDescent="0.35">
      <c r="A173" s="29"/>
      <c r="B173" s="40" t="s">
        <v>31</v>
      </c>
      <c r="C173" s="44" t="s">
        <v>54</v>
      </c>
      <c r="D173" s="127"/>
      <c r="E173" s="125"/>
      <c r="F173" s="49"/>
      <c r="G173" s="21"/>
      <c r="H173" s="30"/>
      <c r="I173" s="65"/>
      <c r="J173" s="65"/>
      <c r="K173" s="65"/>
      <c r="L173" s="18"/>
      <c r="M173" s="18"/>
      <c r="N173" s="18"/>
      <c r="O173" s="18"/>
      <c r="P173" s="65"/>
      <c r="Q173" s="18"/>
      <c r="R173" s="68"/>
      <c r="S173" s="18"/>
      <c r="T173" s="65"/>
      <c r="U173" s="18"/>
      <c r="V173" s="18"/>
      <c r="W173" s="18"/>
      <c r="X173" s="18"/>
      <c r="Y173" s="18"/>
      <c r="Z173" s="18"/>
      <c r="AA173" s="61"/>
      <c r="AB173" s="18"/>
      <c r="AC173" s="18"/>
      <c r="AD173" s="18"/>
      <c r="AE173" s="57"/>
      <c r="AF173" s="18"/>
      <c r="AG173" s="18"/>
      <c r="AH173" s="98"/>
      <c r="AI173" s="18"/>
      <c r="AJ173" s="18"/>
      <c r="AK173" s="18"/>
      <c r="AL173" s="18"/>
      <c r="AM173" s="61"/>
      <c r="AN173" s="18"/>
      <c r="AO173" s="18"/>
      <c r="AP173" s="18"/>
      <c r="AQ173" s="57"/>
      <c r="AR173" s="18"/>
      <c r="AS173" s="18"/>
      <c r="AT173" s="18"/>
      <c r="AU173" s="18"/>
      <c r="AV173" s="18"/>
      <c r="AW173" s="18"/>
      <c r="AX173" s="18"/>
      <c r="AY173" s="61"/>
      <c r="AZ173" s="18"/>
      <c r="BA173" s="18"/>
      <c r="BB173" s="18"/>
      <c r="BC173" s="57"/>
      <c r="BD173" s="18"/>
      <c r="BE173" s="18"/>
      <c r="BF173" s="18"/>
      <c r="BG173" s="18"/>
      <c r="BH173" s="18"/>
      <c r="BI173" s="18"/>
      <c r="BJ173" s="18"/>
      <c r="BK173" s="61"/>
      <c r="BL173" s="18"/>
      <c r="BM173" s="18"/>
      <c r="BN173" s="18"/>
      <c r="BO173" s="57"/>
      <c r="BP173" s="18"/>
      <c r="BQ173" s="18"/>
      <c r="BR173" s="18"/>
      <c r="BS173" s="18"/>
      <c r="BT173" s="18"/>
      <c r="BU173" s="18"/>
      <c r="BV173" s="18"/>
      <c r="BW173" s="61"/>
      <c r="BX173" s="18"/>
      <c r="BY173" s="18"/>
      <c r="BZ173" s="18"/>
      <c r="CA173" s="57"/>
      <c r="CB173" s="18"/>
      <c r="CC173" s="18"/>
      <c r="CD173" s="18"/>
      <c r="CE173" s="18"/>
      <c r="CF173" s="18"/>
      <c r="CG173" s="18"/>
      <c r="CH173" s="18"/>
      <c r="CI173" s="61"/>
      <c r="CJ173" s="18"/>
      <c r="CK173" s="18"/>
      <c r="CL173" s="18"/>
      <c r="CM173" s="57"/>
      <c r="CN173" s="18"/>
      <c r="CO173" s="18"/>
      <c r="CP173" s="18"/>
      <c r="CQ173" s="18"/>
      <c r="CR173" s="18"/>
      <c r="CS173" s="18"/>
      <c r="CT173" s="18"/>
      <c r="CU173" s="18"/>
      <c r="CV173" s="18"/>
      <c r="CW173" s="18"/>
      <c r="CX173" s="18"/>
      <c r="CY173" s="18"/>
      <c r="CZ173" s="18"/>
      <c r="DA173" s="18"/>
      <c r="DB173" s="19"/>
    </row>
    <row r="174" spans="1:106" s="5" customFormat="1" ht="30" customHeight="1" outlineLevel="1" x14ac:dyDescent="0.35">
      <c r="A174" s="29"/>
      <c r="B174" s="40" t="s">
        <v>32</v>
      </c>
      <c r="C174" s="44" t="s">
        <v>55</v>
      </c>
      <c r="D174" s="127"/>
      <c r="E174" s="125"/>
      <c r="F174" s="49"/>
      <c r="G174" s="21"/>
      <c r="H174" s="30"/>
      <c r="I174" s="65"/>
      <c r="J174" s="65"/>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20"/>
      <c r="AH174" s="98"/>
      <c r="AI174" s="18"/>
      <c r="AJ174" s="20"/>
      <c r="AK174" s="18"/>
      <c r="AL174" s="61"/>
      <c r="AM174" s="18"/>
      <c r="AN174" s="18"/>
      <c r="AO174" s="18"/>
      <c r="AP174" s="57"/>
      <c r="AQ174" s="18"/>
      <c r="AR174" s="18"/>
      <c r="AS174" s="18"/>
      <c r="AT174" s="18"/>
      <c r="AU174" s="18"/>
      <c r="AV174" s="18"/>
      <c r="AW174" s="18"/>
      <c r="AX174" s="61"/>
      <c r="AY174" s="18"/>
      <c r="AZ174" s="18"/>
      <c r="BA174" s="18"/>
      <c r="BB174" s="57"/>
      <c r="BC174" s="18"/>
      <c r="BD174" s="18"/>
      <c r="BE174" s="18"/>
      <c r="BF174" s="18"/>
      <c r="BG174" s="18"/>
      <c r="BH174" s="18"/>
      <c r="BI174" s="18"/>
      <c r="BJ174" s="61"/>
      <c r="BK174" s="18"/>
      <c r="BL174" s="18"/>
      <c r="BM174" s="18"/>
      <c r="BN174" s="57"/>
      <c r="BO174" s="57"/>
      <c r="BP174" s="18"/>
      <c r="BQ174" s="18"/>
      <c r="BR174" s="18"/>
      <c r="BS174" s="18"/>
      <c r="BT174" s="18"/>
      <c r="BU174" s="18"/>
      <c r="BV174" s="18"/>
      <c r="BW174" s="61"/>
      <c r="BX174" s="18"/>
      <c r="BY174" s="18"/>
      <c r="BZ174" s="18"/>
      <c r="CA174" s="57"/>
      <c r="CB174" s="18"/>
      <c r="CC174" s="18"/>
      <c r="CD174" s="18"/>
      <c r="CE174" s="18"/>
      <c r="CF174" s="18"/>
      <c r="CG174" s="18"/>
      <c r="CH174" s="18"/>
      <c r="CI174" s="61"/>
      <c r="CJ174" s="18"/>
      <c r="CK174" s="18"/>
      <c r="CL174" s="18"/>
      <c r="CM174" s="57"/>
      <c r="CN174" s="18"/>
      <c r="CO174" s="18"/>
      <c r="CP174" s="18"/>
      <c r="CQ174" s="18"/>
      <c r="CR174" s="18"/>
      <c r="CS174" s="18"/>
      <c r="CT174" s="18"/>
      <c r="CU174" s="18"/>
      <c r="CV174" s="18"/>
      <c r="CW174" s="18"/>
      <c r="CX174" s="18"/>
      <c r="CY174" s="18"/>
      <c r="CZ174" s="18"/>
      <c r="DA174" s="18"/>
      <c r="DB174" s="19"/>
    </row>
    <row r="175" spans="1:106" s="5" customFormat="1" ht="30" customHeight="1" outlineLevel="1" x14ac:dyDescent="0.35">
      <c r="A175" s="29"/>
      <c r="B175" s="40" t="s">
        <v>143</v>
      </c>
      <c r="C175" s="44" t="s">
        <v>56</v>
      </c>
      <c r="D175" s="127"/>
      <c r="E175" s="125"/>
      <c r="F175" s="49"/>
      <c r="G175" s="21"/>
      <c r="H175" s="30"/>
      <c r="I175" s="65"/>
      <c r="J175" s="65"/>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20"/>
      <c r="AH175" s="98"/>
      <c r="AI175" s="98"/>
      <c r="AJ175" s="20"/>
      <c r="AK175" s="18"/>
      <c r="AL175" s="61"/>
      <c r="AM175" s="18"/>
      <c r="AN175" s="18"/>
      <c r="AO175" s="18"/>
      <c r="AP175" s="57"/>
      <c r="AQ175" s="18"/>
      <c r="AR175" s="18"/>
      <c r="AS175" s="18"/>
      <c r="AT175" s="18"/>
      <c r="AU175" s="18"/>
      <c r="AV175" s="18"/>
      <c r="AW175" s="18"/>
      <c r="AX175" s="61"/>
      <c r="AY175" s="18"/>
      <c r="AZ175" s="18"/>
      <c r="BA175" s="18"/>
      <c r="BB175" s="57"/>
      <c r="BC175" s="18"/>
      <c r="BD175" s="18"/>
      <c r="BE175" s="18"/>
      <c r="BF175" s="18"/>
      <c r="BG175" s="18"/>
      <c r="BH175" s="18"/>
      <c r="BI175" s="18"/>
      <c r="BJ175" s="61"/>
      <c r="BK175" s="18"/>
      <c r="BL175" s="18"/>
      <c r="BM175" s="18"/>
      <c r="BN175" s="57"/>
      <c r="BO175" s="57"/>
      <c r="BP175" s="18"/>
      <c r="BQ175" s="18"/>
      <c r="BR175" s="18"/>
      <c r="BS175" s="18"/>
      <c r="BT175" s="18"/>
      <c r="BU175" s="18"/>
      <c r="BV175" s="18"/>
      <c r="BW175" s="61"/>
      <c r="BX175" s="18"/>
      <c r="BY175" s="18"/>
      <c r="BZ175" s="18"/>
      <c r="CA175" s="57"/>
      <c r="CB175" s="18"/>
      <c r="CC175" s="18"/>
      <c r="CD175" s="18"/>
      <c r="CE175" s="18"/>
      <c r="CF175" s="18"/>
      <c r="CG175" s="18"/>
      <c r="CH175" s="18"/>
      <c r="CI175" s="61"/>
      <c r="CJ175" s="18"/>
      <c r="CK175" s="18"/>
      <c r="CL175" s="18"/>
      <c r="CM175" s="57"/>
      <c r="CN175" s="18"/>
      <c r="CO175" s="18"/>
      <c r="CP175" s="18"/>
      <c r="CQ175" s="18"/>
      <c r="CR175" s="18"/>
      <c r="CS175" s="18"/>
      <c r="CT175" s="18"/>
      <c r="CU175" s="18"/>
      <c r="CV175" s="18"/>
      <c r="CW175" s="18"/>
      <c r="CX175" s="18"/>
      <c r="CY175" s="18"/>
      <c r="CZ175" s="18"/>
      <c r="DA175" s="18"/>
      <c r="DB175" s="19"/>
    </row>
    <row r="176" spans="1:106" s="5" customFormat="1" ht="30" customHeight="1" outlineLevel="1" x14ac:dyDescent="0.35">
      <c r="A176" s="29"/>
      <c r="B176" s="40" t="s">
        <v>144</v>
      </c>
      <c r="C176" s="64" t="s">
        <v>57</v>
      </c>
      <c r="D176" s="127"/>
      <c r="E176" s="125"/>
      <c r="F176" s="49"/>
      <c r="G176" s="21"/>
      <c r="H176" s="30"/>
      <c r="I176" s="65"/>
      <c r="J176" s="65"/>
      <c r="K176" s="18"/>
      <c r="L176" s="18"/>
      <c r="M176" s="20"/>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99"/>
      <c r="AK176" s="18"/>
      <c r="AL176" s="18"/>
      <c r="AM176" s="24"/>
      <c r="AN176" s="20"/>
      <c r="AO176" s="20"/>
      <c r="AP176" s="18"/>
      <c r="AQ176" s="61"/>
      <c r="AR176" s="18"/>
      <c r="AS176" s="18"/>
      <c r="AT176" s="18"/>
      <c r="AU176" s="57"/>
      <c r="AV176" s="18"/>
      <c r="AW176" s="18"/>
      <c r="AX176" s="18"/>
      <c r="AY176" s="18"/>
      <c r="AZ176" s="18"/>
      <c r="BA176" s="18"/>
      <c r="BB176" s="18"/>
      <c r="BC176" s="61"/>
      <c r="BD176" s="18"/>
      <c r="BE176" s="18"/>
      <c r="BF176" s="18"/>
      <c r="BG176" s="57"/>
      <c r="BH176" s="18"/>
      <c r="BI176" s="18"/>
      <c r="BJ176" s="18"/>
      <c r="BK176" s="18"/>
      <c r="BL176" s="18"/>
      <c r="BM176" s="18"/>
      <c r="BN176" s="18"/>
      <c r="BO176" s="61"/>
      <c r="BP176" s="18"/>
      <c r="BQ176" s="18"/>
      <c r="BR176" s="18"/>
      <c r="BS176" s="57"/>
      <c r="BT176" s="57"/>
      <c r="BU176" s="18"/>
      <c r="BV176" s="18"/>
      <c r="BW176" s="18"/>
      <c r="BX176" s="18"/>
      <c r="BY176" s="18"/>
      <c r="BZ176" s="18"/>
      <c r="CA176" s="18"/>
      <c r="CB176" s="61"/>
      <c r="CC176" s="18"/>
      <c r="CD176" s="18"/>
      <c r="CE176" s="18"/>
      <c r="CF176" s="57"/>
      <c r="CG176" s="18"/>
      <c r="CH176" s="18"/>
      <c r="CI176" s="18"/>
      <c r="CJ176" s="18"/>
      <c r="CK176" s="18"/>
      <c r="CL176" s="18"/>
      <c r="CM176" s="18"/>
      <c r="CN176" s="61"/>
      <c r="CO176" s="18"/>
      <c r="CP176" s="18"/>
      <c r="CQ176" s="18"/>
      <c r="CR176" s="18"/>
      <c r="CS176" s="18"/>
      <c r="CT176" s="18"/>
      <c r="CU176" s="18"/>
      <c r="CV176" s="18"/>
      <c r="CW176" s="18"/>
      <c r="CX176" s="18"/>
      <c r="CY176" s="18"/>
      <c r="CZ176" s="18"/>
      <c r="DA176" s="18"/>
      <c r="DB176" s="19"/>
    </row>
    <row r="177" spans="1:106" s="5" customFormat="1" ht="30" customHeight="1" outlineLevel="1" x14ac:dyDescent="0.2">
      <c r="A177" s="29"/>
      <c r="B177" s="40" t="s">
        <v>145</v>
      </c>
      <c r="C177" s="44" t="s">
        <v>58</v>
      </c>
      <c r="D177" s="127"/>
      <c r="E177" s="125"/>
      <c r="F177" s="50"/>
      <c r="G177" s="21"/>
      <c r="H177" s="30"/>
      <c r="I177" s="65"/>
      <c r="J177" s="65"/>
      <c r="K177" s="18"/>
      <c r="L177" s="18"/>
      <c r="M177" s="18"/>
      <c r="N177" s="20"/>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85"/>
      <c r="AL177" s="18"/>
      <c r="AM177" s="24"/>
      <c r="AN177" s="18"/>
      <c r="AO177" s="18"/>
      <c r="AP177" s="20"/>
      <c r="AQ177" s="61"/>
      <c r="AR177" s="18"/>
      <c r="AS177" s="18"/>
      <c r="AT177" s="18"/>
      <c r="AU177" s="57"/>
      <c r="AV177" s="18"/>
      <c r="AW177" s="18"/>
      <c r="AX177" s="18"/>
      <c r="AY177" s="18"/>
      <c r="AZ177" s="18"/>
      <c r="BA177" s="18"/>
      <c r="BB177" s="18"/>
      <c r="BC177" s="61"/>
      <c r="BD177" s="18"/>
      <c r="BE177" s="18"/>
      <c r="BF177" s="18"/>
      <c r="BG177" s="57"/>
      <c r="BH177" s="18"/>
      <c r="BI177" s="18"/>
      <c r="BJ177" s="18"/>
      <c r="BK177" s="18"/>
      <c r="BL177" s="18"/>
      <c r="BM177" s="18"/>
      <c r="BN177" s="18"/>
      <c r="BO177" s="61"/>
      <c r="BP177" s="18"/>
      <c r="BQ177" s="18"/>
      <c r="BR177" s="18"/>
      <c r="BS177" s="57"/>
      <c r="BT177" s="57"/>
      <c r="BU177" s="18"/>
      <c r="BV177" s="18"/>
      <c r="BW177" s="18"/>
      <c r="BX177" s="18"/>
      <c r="BY177" s="18"/>
      <c r="BZ177" s="18"/>
      <c r="CA177" s="18"/>
      <c r="CB177" s="61"/>
      <c r="CC177" s="18"/>
      <c r="CD177" s="18"/>
      <c r="CE177" s="18"/>
      <c r="CF177" s="57"/>
      <c r="CG177" s="18"/>
      <c r="CH177" s="18"/>
      <c r="CI177" s="18"/>
      <c r="CJ177" s="18"/>
      <c r="CK177" s="18"/>
      <c r="CL177" s="18"/>
      <c r="CM177" s="18"/>
      <c r="CN177" s="61"/>
      <c r="CO177" s="18"/>
      <c r="CP177" s="18"/>
      <c r="CQ177" s="18"/>
      <c r="CR177" s="18"/>
      <c r="CS177" s="18"/>
      <c r="CT177" s="18"/>
      <c r="CU177" s="18"/>
      <c r="CV177" s="18"/>
      <c r="CW177" s="18"/>
      <c r="CX177" s="18"/>
      <c r="CY177" s="18"/>
      <c r="CZ177" s="18"/>
      <c r="DA177" s="18"/>
      <c r="DB177" s="19"/>
    </row>
    <row r="178" spans="1:106" s="5" customFormat="1" ht="30" customHeight="1" outlineLevel="1" x14ac:dyDescent="0.2">
      <c r="A178" s="29"/>
      <c r="B178" s="40" t="s">
        <v>146</v>
      </c>
      <c r="C178" s="44" t="s">
        <v>59</v>
      </c>
      <c r="D178" s="127"/>
      <c r="E178" s="125"/>
      <c r="F178" s="50"/>
      <c r="G178" s="21"/>
      <c r="H178" s="30"/>
      <c r="I178" s="65"/>
      <c r="J178" s="65"/>
      <c r="K178" s="18"/>
      <c r="L178" s="18"/>
      <c r="M178" s="18"/>
      <c r="N178" s="20"/>
      <c r="O178" s="20"/>
      <c r="P178" s="20"/>
      <c r="Q178" s="20"/>
      <c r="R178" s="20"/>
      <c r="S178" s="20"/>
      <c r="T178" s="20"/>
      <c r="U178" s="20"/>
      <c r="V178" s="20"/>
      <c r="W178" s="20"/>
      <c r="X178" s="20"/>
      <c r="Y178" s="20"/>
      <c r="Z178" s="20"/>
      <c r="AA178" s="20"/>
      <c r="AB178" s="18"/>
      <c r="AC178" s="18"/>
      <c r="AD178" s="18"/>
      <c r="AE178" s="18"/>
      <c r="AF178" s="18"/>
      <c r="AG178" s="18"/>
      <c r="AH178" s="18"/>
      <c r="AI178" s="18"/>
      <c r="AJ178" s="18"/>
      <c r="AK178" s="85"/>
      <c r="AL178" s="85"/>
      <c r="AM178" s="23"/>
      <c r="AN178" s="18"/>
      <c r="AO178" s="18"/>
      <c r="AP178" s="20"/>
      <c r="AQ178" s="69"/>
      <c r="AR178" s="20"/>
      <c r="AS178" s="20"/>
      <c r="AT178" s="18"/>
      <c r="AU178" s="57"/>
      <c r="AV178" s="18"/>
      <c r="AW178" s="18"/>
      <c r="AX178" s="18"/>
      <c r="AY178" s="18"/>
      <c r="AZ178" s="18"/>
      <c r="BA178" s="18"/>
      <c r="BB178" s="18"/>
      <c r="BC178" s="61"/>
      <c r="BD178" s="18"/>
      <c r="BE178" s="18"/>
      <c r="BF178" s="18"/>
      <c r="BG178" s="57"/>
      <c r="BH178" s="18"/>
      <c r="BI178" s="18"/>
      <c r="BJ178" s="18"/>
      <c r="BK178" s="18"/>
      <c r="BL178" s="18"/>
      <c r="BM178" s="18"/>
      <c r="BN178" s="18"/>
      <c r="BO178" s="61"/>
      <c r="BP178" s="18"/>
      <c r="BQ178" s="18"/>
      <c r="BR178" s="18"/>
      <c r="BS178" s="57"/>
      <c r="BT178" s="57"/>
      <c r="BU178" s="18"/>
      <c r="BV178" s="18"/>
      <c r="BW178" s="18"/>
      <c r="BX178" s="18"/>
      <c r="BY178" s="18"/>
      <c r="BZ178" s="18"/>
      <c r="CA178" s="18"/>
      <c r="CB178" s="61"/>
      <c r="CC178" s="18"/>
      <c r="CD178" s="18"/>
      <c r="CE178" s="18"/>
      <c r="CF178" s="57"/>
      <c r="CG178" s="18"/>
      <c r="CH178" s="18"/>
      <c r="CI178" s="18"/>
      <c r="CJ178" s="18"/>
      <c r="CK178" s="18"/>
      <c r="CL178" s="18"/>
      <c r="CM178" s="18"/>
      <c r="CN178" s="61"/>
      <c r="CO178" s="18"/>
      <c r="CP178" s="18"/>
      <c r="CQ178" s="18"/>
      <c r="CR178" s="18"/>
      <c r="CS178" s="18"/>
      <c r="CT178" s="18"/>
      <c r="CU178" s="18"/>
      <c r="CV178" s="18"/>
      <c r="CW178" s="18"/>
      <c r="CX178" s="18"/>
      <c r="CY178" s="18"/>
      <c r="CZ178" s="18"/>
      <c r="DA178" s="18"/>
      <c r="DB178" s="19"/>
    </row>
    <row r="179" spans="1:106" s="5" customFormat="1" ht="30" customHeight="1" outlineLevel="1" x14ac:dyDescent="0.2">
      <c r="A179" s="29"/>
      <c r="B179" s="40" t="s">
        <v>147</v>
      </c>
      <c r="C179" s="44" t="s">
        <v>60</v>
      </c>
      <c r="D179" s="127"/>
      <c r="E179" s="125"/>
      <c r="F179" s="50"/>
      <c r="G179" s="21"/>
      <c r="H179" s="30"/>
      <c r="I179" s="65"/>
      <c r="J179" s="65"/>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85"/>
      <c r="AM179" s="24"/>
      <c r="AN179" s="18"/>
      <c r="AO179" s="18"/>
      <c r="AP179" s="18"/>
      <c r="AQ179" s="61"/>
      <c r="AR179" s="18"/>
      <c r="AS179" s="18"/>
      <c r="AT179" s="18"/>
      <c r="AU179" s="57"/>
      <c r="AV179" s="18"/>
      <c r="AW179" s="18"/>
      <c r="AX179" s="18"/>
      <c r="AY179" s="18"/>
      <c r="AZ179" s="18"/>
      <c r="BA179" s="18"/>
      <c r="BB179" s="18"/>
      <c r="BC179" s="61"/>
      <c r="BD179" s="18"/>
      <c r="BE179" s="18"/>
      <c r="BF179" s="18"/>
      <c r="BG179" s="57"/>
      <c r="BH179" s="18"/>
      <c r="BI179" s="18"/>
      <c r="BJ179" s="18"/>
      <c r="BK179" s="18"/>
      <c r="BL179" s="18"/>
      <c r="BM179" s="18"/>
      <c r="BN179" s="18"/>
      <c r="BO179" s="61"/>
      <c r="BP179" s="18"/>
      <c r="BQ179" s="18"/>
      <c r="BR179" s="18"/>
      <c r="BS179" s="57"/>
      <c r="BT179" s="57"/>
      <c r="BU179" s="18"/>
      <c r="BV179" s="18"/>
      <c r="BW179" s="18"/>
      <c r="BX179" s="18"/>
      <c r="BY179" s="18"/>
      <c r="BZ179" s="18"/>
      <c r="CA179" s="18"/>
      <c r="CB179" s="61"/>
      <c r="CC179" s="18"/>
      <c r="CD179" s="18"/>
      <c r="CE179" s="18"/>
      <c r="CF179" s="57"/>
      <c r="CG179" s="18"/>
      <c r="CH179" s="18"/>
      <c r="CI179" s="18"/>
      <c r="CJ179" s="18"/>
      <c r="CK179" s="18"/>
      <c r="CL179" s="18"/>
      <c r="CM179" s="18"/>
      <c r="CN179" s="61"/>
      <c r="CO179" s="18"/>
      <c r="CP179" s="18"/>
      <c r="CQ179" s="18"/>
      <c r="CR179" s="18"/>
      <c r="CS179" s="18"/>
      <c r="CT179" s="18"/>
      <c r="CU179" s="18"/>
      <c r="CV179" s="18"/>
      <c r="CW179" s="18"/>
      <c r="CX179" s="18"/>
      <c r="CY179" s="18"/>
      <c r="CZ179" s="18"/>
      <c r="DA179" s="18"/>
      <c r="DB179" s="19"/>
    </row>
    <row r="180" spans="1:106" s="5" customFormat="1" ht="30" customHeight="1" outlineLevel="1" x14ac:dyDescent="0.2">
      <c r="A180" s="29"/>
      <c r="B180" s="40" t="s">
        <v>148</v>
      </c>
      <c r="C180" s="44" t="s">
        <v>61</v>
      </c>
      <c r="D180" s="127"/>
      <c r="E180" s="125"/>
      <c r="F180" s="50"/>
      <c r="G180" s="21"/>
      <c r="H180" s="30"/>
      <c r="I180" s="65"/>
      <c r="J180" s="65"/>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85"/>
      <c r="AM180" s="24"/>
      <c r="AN180" s="18"/>
      <c r="AO180" s="18"/>
      <c r="AP180" s="18"/>
      <c r="AQ180" s="61"/>
      <c r="AR180" s="18"/>
      <c r="AS180" s="18"/>
      <c r="AT180" s="18"/>
      <c r="AU180" s="57"/>
      <c r="AV180" s="18"/>
      <c r="AW180" s="18"/>
      <c r="AX180" s="18"/>
      <c r="AY180" s="18"/>
      <c r="AZ180" s="18"/>
      <c r="BA180" s="18"/>
      <c r="BB180" s="18"/>
      <c r="BC180" s="61"/>
      <c r="BD180" s="18"/>
      <c r="BE180" s="18"/>
      <c r="BF180" s="18"/>
      <c r="BG180" s="57"/>
      <c r="BH180" s="18"/>
      <c r="BI180" s="18"/>
      <c r="BJ180" s="18"/>
      <c r="BK180" s="18"/>
      <c r="BL180" s="18"/>
      <c r="BM180" s="18"/>
      <c r="BN180" s="18"/>
      <c r="BO180" s="61"/>
      <c r="BP180" s="18"/>
      <c r="BQ180" s="18"/>
      <c r="BR180" s="18"/>
      <c r="BS180" s="57"/>
      <c r="BT180" s="57"/>
      <c r="BU180" s="18"/>
      <c r="BV180" s="18"/>
      <c r="BW180" s="18"/>
      <c r="BX180" s="18"/>
      <c r="BY180" s="18"/>
      <c r="BZ180" s="18"/>
      <c r="CA180" s="18"/>
      <c r="CB180" s="61"/>
      <c r="CC180" s="18"/>
      <c r="CD180" s="18"/>
      <c r="CE180" s="18"/>
      <c r="CF180" s="57"/>
      <c r="CG180" s="18"/>
      <c r="CH180" s="18"/>
      <c r="CI180" s="18"/>
      <c r="CJ180" s="18"/>
      <c r="CK180" s="18"/>
      <c r="CL180" s="18"/>
      <c r="CM180" s="18"/>
      <c r="CN180" s="61"/>
      <c r="CO180" s="18"/>
      <c r="CP180" s="18"/>
      <c r="CQ180" s="18"/>
      <c r="CR180" s="18"/>
      <c r="CS180" s="18"/>
      <c r="CT180" s="18"/>
      <c r="CU180" s="18"/>
      <c r="CV180" s="18"/>
      <c r="CW180" s="18"/>
      <c r="CX180" s="18"/>
      <c r="CY180" s="18"/>
      <c r="CZ180" s="18"/>
      <c r="DA180" s="18"/>
      <c r="DB180" s="19"/>
    </row>
    <row r="181" spans="1:106" s="5" customFormat="1" ht="30" customHeight="1" outlineLevel="1" x14ac:dyDescent="0.2">
      <c r="A181" s="29"/>
      <c r="B181" s="40" t="s">
        <v>187</v>
      </c>
      <c r="C181" s="44" t="s">
        <v>66</v>
      </c>
      <c r="D181" s="127"/>
      <c r="E181" s="125"/>
      <c r="F181" s="50"/>
      <c r="G181" s="21"/>
      <c r="H181" s="30"/>
      <c r="I181" s="65"/>
      <c r="J181" s="65"/>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85"/>
      <c r="AN181" s="18"/>
      <c r="AO181" s="18"/>
      <c r="AP181" s="18"/>
      <c r="AQ181" s="61"/>
      <c r="AR181" s="18"/>
      <c r="AS181" s="18"/>
      <c r="AT181" s="18"/>
      <c r="AU181" s="57"/>
      <c r="AV181" s="18"/>
      <c r="AW181" s="18"/>
      <c r="AX181" s="18"/>
      <c r="AY181" s="18"/>
      <c r="AZ181" s="18"/>
      <c r="BA181" s="18"/>
      <c r="BB181" s="18"/>
      <c r="BC181" s="61"/>
      <c r="BD181" s="18"/>
      <c r="BE181" s="18"/>
      <c r="BF181" s="18"/>
      <c r="BG181" s="57"/>
      <c r="BH181" s="18"/>
      <c r="BI181" s="18"/>
      <c r="BJ181" s="18"/>
      <c r="BK181" s="18"/>
      <c r="BL181" s="18"/>
      <c r="BM181" s="18"/>
      <c r="BN181" s="18"/>
      <c r="BO181" s="61"/>
      <c r="BP181" s="18"/>
      <c r="BQ181" s="18"/>
      <c r="BR181" s="18"/>
      <c r="BS181" s="57"/>
      <c r="BT181" s="57"/>
      <c r="BU181" s="18"/>
      <c r="BV181" s="18"/>
      <c r="BW181" s="18"/>
      <c r="BX181" s="18"/>
      <c r="BY181" s="18"/>
      <c r="BZ181" s="18"/>
      <c r="CA181" s="18"/>
      <c r="CB181" s="61"/>
      <c r="CC181" s="18"/>
      <c r="CD181" s="18"/>
      <c r="CE181" s="18"/>
      <c r="CF181" s="57"/>
      <c r="CG181" s="18"/>
      <c r="CH181" s="18"/>
      <c r="CI181" s="18"/>
      <c r="CJ181" s="18"/>
      <c r="CK181" s="18"/>
      <c r="CL181" s="18"/>
      <c r="CM181" s="18"/>
      <c r="CN181" s="61"/>
      <c r="CO181" s="18"/>
      <c r="CP181" s="18"/>
      <c r="CQ181" s="18"/>
      <c r="CR181" s="18"/>
      <c r="CS181" s="18"/>
      <c r="CT181" s="18"/>
      <c r="CU181" s="18"/>
      <c r="CV181" s="18"/>
      <c r="CW181" s="18"/>
      <c r="CX181" s="18"/>
      <c r="CY181" s="18"/>
      <c r="CZ181" s="18"/>
      <c r="DA181" s="18"/>
      <c r="DB181" s="19"/>
    </row>
    <row r="182" spans="1:106" s="5" customFormat="1" ht="30" customHeight="1" outlineLevel="1" x14ac:dyDescent="0.2">
      <c r="A182" s="29"/>
      <c r="B182" s="40" t="s">
        <v>188</v>
      </c>
      <c r="C182" s="44" t="s">
        <v>78</v>
      </c>
      <c r="D182" s="151"/>
      <c r="E182" s="152"/>
      <c r="F182" s="52"/>
      <c r="G182" s="21"/>
      <c r="H182" s="30"/>
      <c r="I182" s="65"/>
      <c r="J182" s="65"/>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89">
        <v>1</v>
      </c>
      <c r="AN182" s="89">
        <v>1</v>
      </c>
      <c r="AO182" s="89">
        <v>1</v>
      </c>
      <c r="AP182" s="89">
        <v>1</v>
      </c>
      <c r="AQ182" s="89">
        <v>1</v>
      </c>
      <c r="AR182" s="89">
        <v>1</v>
      </c>
      <c r="AS182" s="89">
        <v>1</v>
      </c>
      <c r="AT182" s="89">
        <v>1</v>
      </c>
      <c r="AU182" s="89">
        <v>1</v>
      </c>
      <c r="AV182" s="89">
        <v>1</v>
      </c>
      <c r="AW182" s="89">
        <v>1</v>
      </c>
      <c r="AX182" s="89">
        <v>1</v>
      </c>
      <c r="AY182" s="89">
        <v>1</v>
      </c>
      <c r="AZ182" s="89">
        <v>1</v>
      </c>
      <c r="BA182" s="89">
        <v>1</v>
      </c>
      <c r="BB182" s="89">
        <v>1</v>
      </c>
      <c r="BC182" s="89">
        <v>1</v>
      </c>
      <c r="BD182" s="89">
        <v>1</v>
      </c>
      <c r="BE182" s="90">
        <v>1</v>
      </c>
      <c r="BF182" s="90">
        <v>1</v>
      </c>
      <c r="BG182" s="90">
        <v>1</v>
      </c>
      <c r="BH182" s="90">
        <v>1</v>
      </c>
      <c r="BI182" s="90">
        <v>1</v>
      </c>
      <c r="BJ182" s="90">
        <v>1</v>
      </c>
      <c r="BK182" s="90">
        <v>1</v>
      </c>
      <c r="BL182" s="90">
        <v>1</v>
      </c>
      <c r="BM182" s="90">
        <v>1</v>
      </c>
      <c r="BN182" s="90">
        <v>1</v>
      </c>
      <c r="BO182" s="90">
        <v>1</v>
      </c>
      <c r="BP182" s="90">
        <v>1</v>
      </c>
      <c r="BQ182" s="90">
        <v>1</v>
      </c>
      <c r="BR182" s="90">
        <v>1</v>
      </c>
      <c r="BS182" s="90">
        <v>1</v>
      </c>
      <c r="BT182" s="90">
        <v>1</v>
      </c>
      <c r="BU182" s="90">
        <v>1</v>
      </c>
      <c r="BV182" s="90">
        <v>1</v>
      </c>
      <c r="BW182" s="90">
        <v>1</v>
      </c>
      <c r="BX182" s="90">
        <v>1</v>
      </c>
      <c r="BY182" s="90">
        <v>1</v>
      </c>
      <c r="BZ182" s="90">
        <v>1</v>
      </c>
      <c r="CA182" s="90">
        <v>1</v>
      </c>
      <c r="CB182" s="90">
        <v>1</v>
      </c>
      <c r="CC182" s="90">
        <v>1</v>
      </c>
      <c r="CD182" s="90">
        <v>1</v>
      </c>
      <c r="CE182" s="90">
        <v>1</v>
      </c>
      <c r="CF182" s="90">
        <v>1</v>
      </c>
      <c r="CG182" s="90">
        <v>1</v>
      </c>
      <c r="CH182" s="90">
        <v>1</v>
      </c>
      <c r="CI182" s="90">
        <v>1</v>
      </c>
      <c r="CJ182" s="90">
        <v>1</v>
      </c>
      <c r="CK182" s="90">
        <v>1</v>
      </c>
      <c r="CL182" s="90">
        <v>1</v>
      </c>
      <c r="CM182" s="90">
        <v>1</v>
      </c>
      <c r="CN182" s="90">
        <v>1</v>
      </c>
      <c r="CO182" s="26"/>
      <c r="CP182" s="26"/>
      <c r="CQ182" s="26"/>
      <c r="CR182" s="26"/>
      <c r="CS182" s="26"/>
      <c r="CT182" s="26"/>
      <c r="CU182" s="26"/>
      <c r="CV182" s="26"/>
      <c r="CW182" s="26"/>
      <c r="CX182" s="26"/>
      <c r="CY182" s="26"/>
      <c r="CZ182" s="26"/>
      <c r="DA182" s="26"/>
      <c r="DB182" s="27"/>
    </row>
    <row r="183" spans="1:106" s="4" customFormat="1" ht="136.5" customHeight="1" outlineLevel="1" x14ac:dyDescent="0.25">
      <c r="A183" s="29"/>
      <c r="B183" s="41" t="s">
        <v>43</v>
      </c>
      <c r="C183" s="42" t="str">
        <f>'Impartire CL'!C21</f>
        <v>Extinderea sistemului de alimentare cu apă Negresti Oas si Certeze şi a sistemului de canalizare din aglomerarea Negreşti Oas
POIM-SM-CL-08</v>
      </c>
      <c r="D183" s="126" t="s">
        <v>9</v>
      </c>
      <c r="E183" s="121">
        <f>'Impartire CL'!E21</f>
        <v>24385.281691244643</v>
      </c>
      <c r="F183" s="53">
        <f>SUM(K193:DB193)</f>
        <v>64</v>
      </c>
      <c r="G183" s="149"/>
      <c r="H183" s="149"/>
      <c r="I183" s="149"/>
      <c r="J183" s="149"/>
      <c r="K183" s="149"/>
      <c r="L183" s="149"/>
      <c r="M183" s="149"/>
      <c r="N183" s="149"/>
      <c r="O183" s="149"/>
      <c r="P183" s="149"/>
      <c r="Q183" s="149"/>
      <c r="R183" s="149"/>
      <c r="S183" s="149"/>
      <c r="T183" s="149"/>
      <c r="U183" s="149"/>
      <c r="V183" s="149"/>
      <c r="W183" s="149"/>
      <c r="X183" s="149"/>
      <c r="Y183" s="149"/>
      <c r="Z183" s="149"/>
      <c r="AA183" s="149"/>
      <c r="AB183" s="149"/>
      <c r="AC183" s="149"/>
      <c r="AD183" s="149"/>
      <c r="AE183" s="149"/>
      <c r="AF183" s="149"/>
      <c r="AG183" s="149"/>
      <c r="AH183" s="149"/>
      <c r="AI183" s="149"/>
      <c r="AJ183" s="149"/>
      <c r="AK183" s="149"/>
      <c r="AL183" s="149"/>
      <c r="AM183" s="149"/>
      <c r="AN183" s="149"/>
      <c r="AO183" s="149"/>
      <c r="AP183" s="149"/>
      <c r="AQ183" s="149"/>
      <c r="AR183" s="149"/>
      <c r="AS183" s="149"/>
      <c r="AT183" s="149"/>
      <c r="AU183" s="149"/>
      <c r="AV183" s="149"/>
      <c r="AW183" s="149"/>
      <c r="AX183" s="149"/>
      <c r="AY183" s="149"/>
      <c r="AZ183" s="149"/>
      <c r="BA183" s="149"/>
      <c r="BB183" s="149"/>
      <c r="BC183" s="149"/>
      <c r="BD183" s="149"/>
      <c r="BE183" s="149"/>
      <c r="BF183" s="149"/>
      <c r="BG183" s="149"/>
      <c r="BH183" s="149"/>
      <c r="BI183" s="149"/>
      <c r="BJ183" s="149"/>
      <c r="BK183" s="149"/>
      <c r="BL183" s="149"/>
      <c r="BM183" s="149"/>
      <c r="BN183" s="149"/>
      <c r="BO183" s="149"/>
      <c r="BP183" s="149"/>
      <c r="BQ183" s="149"/>
      <c r="BR183" s="149"/>
      <c r="BS183" s="149"/>
      <c r="BT183" s="149"/>
      <c r="BU183" s="149"/>
      <c r="BV183" s="149"/>
      <c r="BW183" s="149"/>
      <c r="BX183" s="149"/>
      <c r="BY183" s="149"/>
      <c r="BZ183" s="149"/>
      <c r="CA183" s="149"/>
      <c r="CB183" s="149"/>
      <c r="CC183" s="149"/>
      <c r="CD183" s="149"/>
      <c r="CE183" s="149"/>
      <c r="CF183" s="149"/>
      <c r="CG183" s="149"/>
      <c r="CH183" s="149"/>
      <c r="CI183" s="149"/>
      <c r="CJ183" s="149"/>
      <c r="CK183" s="149"/>
      <c r="CL183" s="149"/>
      <c r="CM183" s="149"/>
      <c r="CN183" s="149"/>
      <c r="CO183" s="149"/>
      <c r="CP183" s="149"/>
      <c r="CQ183" s="149"/>
      <c r="CR183" s="149"/>
      <c r="CS183" s="149"/>
      <c r="CT183" s="149"/>
      <c r="CU183" s="149"/>
      <c r="CV183" s="149"/>
      <c r="CW183" s="149"/>
      <c r="CX183" s="149"/>
      <c r="CY183" s="149"/>
      <c r="CZ183" s="149"/>
      <c r="DA183" s="149"/>
      <c r="DB183" s="150"/>
    </row>
    <row r="184" spans="1:106" s="5" customFormat="1" ht="30" customHeight="1" outlineLevel="1" x14ac:dyDescent="0.35">
      <c r="A184" s="29"/>
      <c r="B184" s="40" t="s">
        <v>33</v>
      </c>
      <c r="C184" s="44" t="s">
        <v>54</v>
      </c>
      <c r="D184" s="127"/>
      <c r="E184" s="122"/>
      <c r="F184" s="49"/>
      <c r="G184" s="21"/>
      <c r="H184" s="30"/>
      <c r="I184" s="65"/>
      <c r="J184" s="65"/>
      <c r="K184" s="65"/>
      <c r="L184" s="18"/>
      <c r="M184" s="18"/>
      <c r="N184" s="18"/>
      <c r="O184" s="18"/>
      <c r="P184" s="65"/>
      <c r="Q184" s="18"/>
      <c r="R184" s="18"/>
      <c r="S184" s="18"/>
      <c r="T184" s="65"/>
      <c r="U184" s="18"/>
      <c r="V184" s="18"/>
      <c r="W184" s="18"/>
      <c r="X184" s="18"/>
      <c r="Y184" s="18"/>
      <c r="Z184" s="18"/>
      <c r="AA184" s="61"/>
      <c r="AB184" s="18"/>
      <c r="AC184" s="18"/>
      <c r="AD184" s="18"/>
      <c r="AE184" s="57"/>
      <c r="AF184" s="18"/>
      <c r="AG184" s="18"/>
      <c r="AH184" s="98"/>
      <c r="AI184" s="18"/>
      <c r="AJ184" s="18"/>
      <c r="AK184" s="18"/>
      <c r="AL184" s="18"/>
      <c r="AM184" s="61"/>
      <c r="AN184" s="18"/>
      <c r="AO184" s="18"/>
      <c r="AP184" s="18"/>
      <c r="AQ184" s="57"/>
      <c r="AR184" s="18"/>
      <c r="AS184" s="18"/>
      <c r="AT184" s="18"/>
      <c r="AU184" s="18"/>
      <c r="AV184" s="18"/>
      <c r="AW184" s="18"/>
      <c r="AX184" s="18"/>
      <c r="AY184" s="61"/>
      <c r="AZ184" s="18"/>
      <c r="BA184" s="18"/>
      <c r="BB184" s="18"/>
      <c r="BC184" s="57"/>
      <c r="BD184" s="18"/>
      <c r="BE184" s="18"/>
      <c r="BF184" s="18"/>
      <c r="BG184" s="18"/>
      <c r="BH184" s="18"/>
      <c r="BI184" s="18"/>
      <c r="BJ184" s="18"/>
      <c r="BK184" s="61"/>
      <c r="BL184" s="18"/>
      <c r="BM184" s="18"/>
      <c r="BN184" s="18"/>
      <c r="BO184" s="57"/>
      <c r="BP184" s="18"/>
      <c r="BQ184" s="18"/>
      <c r="BR184" s="18"/>
      <c r="BS184" s="18"/>
      <c r="BT184" s="18"/>
      <c r="BU184" s="18"/>
      <c r="BV184" s="18"/>
      <c r="BW184" s="61"/>
      <c r="BX184" s="18"/>
      <c r="BY184" s="18"/>
      <c r="BZ184" s="18"/>
      <c r="CA184" s="57"/>
      <c r="CB184" s="18"/>
      <c r="CC184" s="18"/>
      <c r="CD184" s="18"/>
      <c r="CE184" s="18"/>
      <c r="CF184" s="18"/>
      <c r="CG184" s="18"/>
      <c r="CH184" s="18"/>
      <c r="CI184" s="61"/>
      <c r="CJ184" s="18"/>
      <c r="CK184" s="18"/>
      <c r="CL184" s="18"/>
      <c r="CM184" s="57"/>
      <c r="CN184" s="18"/>
      <c r="CO184" s="18"/>
      <c r="CP184" s="18"/>
      <c r="CQ184" s="18"/>
      <c r="CR184" s="18"/>
      <c r="CS184" s="18"/>
      <c r="CT184" s="18"/>
      <c r="CU184" s="18"/>
      <c r="CV184" s="18"/>
      <c r="CW184" s="18"/>
      <c r="CX184" s="18"/>
      <c r="CY184" s="18"/>
      <c r="CZ184" s="18"/>
      <c r="DA184" s="18"/>
      <c r="DB184" s="19"/>
    </row>
    <row r="185" spans="1:106" s="5" customFormat="1" ht="30" customHeight="1" outlineLevel="1" x14ac:dyDescent="0.35">
      <c r="A185" s="29"/>
      <c r="B185" s="40" t="s">
        <v>34</v>
      </c>
      <c r="C185" s="44" t="s">
        <v>55</v>
      </c>
      <c r="D185" s="127"/>
      <c r="E185" s="122"/>
      <c r="F185" s="49"/>
      <c r="G185" s="21"/>
      <c r="H185" s="30"/>
      <c r="I185" s="65"/>
      <c r="J185" s="65"/>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20"/>
      <c r="AH185" s="98"/>
      <c r="AI185" s="18"/>
      <c r="AJ185" s="20"/>
      <c r="AK185" s="18"/>
      <c r="AL185" s="61"/>
      <c r="AM185" s="18"/>
      <c r="AN185" s="18"/>
      <c r="AO185" s="18"/>
      <c r="AP185" s="57"/>
      <c r="AQ185" s="18"/>
      <c r="AR185" s="18"/>
      <c r="AS185" s="18"/>
      <c r="AT185" s="18"/>
      <c r="AU185" s="18"/>
      <c r="AV185" s="18"/>
      <c r="AW185" s="18"/>
      <c r="AX185" s="61"/>
      <c r="AY185" s="18"/>
      <c r="AZ185" s="18"/>
      <c r="BA185" s="18"/>
      <c r="BB185" s="57"/>
      <c r="BC185" s="18"/>
      <c r="BD185" s="18"/>
      <c r="BE185" s="18"/>
      <c r="BF185" s="18"/>
      <c r="BG185" s="18"/>
      <c r="BH185" s="18"/>
      <c r="BI185" s="18"/>
      <c r="BJ185" s="61"/>
      <c r="BK185" s="18"/>
      <c r="BL185" s="18"/>
      <c r="BM185" s="18"/>
      <c r="BN185" s="57"/>
      <c r="BO185" s="18"/>
      <c r="BP185" s="18"/>
      <c r="BQ185" s="18"/>
      <c r="BR185" s="18"/>
      <c r="BS185" s="18"/>
      <c r="BT185" s="18"/>
      <c r="BU185" s="18"/>
      <c r="BV185" s="61"/>
      <c r="BW185" s="18"/>
      <c r="BX185" s="18"/>
      <c r="BY185" s="18"/>
      <c r="BZ185" s="18"/>
      <c r="CA185" s="57"/>
      <c r="CB185" s="18"/>
      <c r="CC185" s="18"/>
      <c r="CD185" s="18"/>
      <c r="CE185" s="18"/>
      <c r="CF185" s="18"/>
      <c r="CG185" s="18"/>
      <c r="CH185" s="18"/>
      <c r="CI185" s="61"/>
      <c r="CJ185" s="18"/>
      <c r="CK185" s="18"/>
      <c r="CL185" s="18"/>
      <c r="CM185" s="57"/>
      <c r="CN185" s="18"/>
      <c r="CO185" s="18"/>
      <c r="CP185" s="18"/>
      <c r="CQ185" s="18"/>
      <c r="CR185" s="18"/>
      <c r="CS185" s="18"/>
      <c r="CT185" s="18"/>
      <c r="CU185" s="18"/>
      <c r="CV185" s="18"/>
      <c r="CW185" s="18"/>
      <c r="CX185" s="18"/>
      <c r="CY185" s="18"/>
      <c r="CZ185" s="18"/>
      <c r="DA185" s="18"/>
      <c r="DB185" s="19"/>
    </row>
    <row r="186" spans="1:106" s="5" customFormat="1" ht="30" customHeight="1" outlineLevel="1" x14ac:dyDescent="0.35">
      <c r="A186" s="29"/>
      <c r="B186" s="40" t="s">
        <v>149</v>
      </c>
      <c r="C186" s="44" t="s">
        <v>56</v>
      </c>
      <c r="D186" s="127"/>
      <c r="E186" s="122"/>
      <c r="F186" s="49"/>
      <c r="G186" s="21"/>
      <c r="H186" s="30"/>
      <c r="I186" s="65"/>
      <c r="J186" s="65"/>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20"/>
      <c r="AH186" s="98"/>
      <c r="AI186" s="98"/>
      <c r="AJ186" s="20"/>
      <c r="AK186" s="18"/>
      <c r="AL186" s="61"/>
      <c r="AM186" s="18"/>
      <c r="AN186" s="18"/>
      <c r="AO186" s="18"/>
      <c r="AP186" s="57"/>
      <c r="AQ186" s="18"/>
      <c r="AR186" s="18"/>
      <c r="AS186" s="18"/>
      <c r="AT186" s="18"/>
      <c r="AU186" s="18"/>
      <c r="AV186" s="18"/>
      <c r="AW186" s="18"/>
      <c r="AX186" s="61"/>
      <c r="AY186" s="18"/>
      <c r="AZ186" s="18"/>
      <c r="BA186" s="18"/>
      <c r="BB186" s="57"/>
      <c r="BC186" s="18"/>
      <c r="BD186" s="18"/>
      <c r="BE186" s="18"/>
      <c r="BF186" s="18"/>
      <c r="BG186" s="18"/>
      <c r="BH186" s="18"/>
      <c r="BI186" s="18"/>
      <c r="BJ186" s="61"/>
      <c r="BK186" s="18"/>
      <c r="BL186" s="18"/>
      <c r="BM186" s="18"/>
      <c r="BN186" s="57"/>
      <c r="BO186" s="18"/>
      <c r="BP186" s="18"/>
      <c r="BQ186" s="18"/>
      <c r="BR186" s="18"/>
      <c r="BS186" s="18"/>
      <c r="BT186" s="18"/>
      <c r="BU186" s="18"/>
      <c r="BV186" s="61"/>
      <c r="BW186" s="18"/>
      <c r="BX186" s="18"/>
      <c r="BY186" s="18"/>
      <c r="BZ186" s="18"/>
      <c r="CA186" s="57"/>
      <c r="CB186" s="18"/>
      <c r="CC186" s="18"/>
      <c r="CD186" s="18"/>
      <c r="CE186" s="18"/>
      <c r="CF186" s="18"/>
      <c r="CG186" s="18"/>
      <c r="CH186" s="18"/>
      <c r="CI186" s="61"/>
      <c r="CJ186" s="18"/>
      <c r="CK186" s="18"/>
      <c r="CL186" s="18"/>
      <c r="CM186" s="57"/>
      <c r="CN186" s="18"/>
      <c r="CO186" s="18"/>
      <c r="CP186" s="18"/>
      <c r="CQ186" s="18"/>
      <c r="CR186" s="18"/>
      <c r="CS186" s="18"/>
      <c r="CT186" s="18"/>
      <c r="CU186" s="18"/>
      <c r="CV186" s="18"/>
      <c r="CW186" s="18"/>
      <c r="CX186" s="18"/>
      <c r="CY186" s="18"/>
      <c r="CZ186" s="18"/>
      <c r="DA186" s="18"/>
      <c r="DB186" s="19"/>
    </row>
    <row r="187" spans="1:106" s="5" customFormat="1" ht="30" customHeight="1" outlineLevel="1" x14ac:dyDescent="0.2">
      <c r="A187" s="29"/>
      <c r="B187" s="40" t="s">
        <v>150</v>
      </c>
      <c r="C187" s="64" t="s">
        <v>57</v>
      </c>
      <c r="D187" s="127"/>
      <c r="E187" s="122"/>
      <c r="F187" s="50"/>
      <c r="G187" s="21"/>
      <c r="H187" s="30"/>
      <c r="I187" s="65"/>
      <c r="J187" s="65"/>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99"/>
      <c r="AK187" s="18"/>
      <c r="AL187" s="18"/>
      <c r="AM187" s="24"/>
      <c r="AN187" s="20"/>
      <c r="AO187" s="20"/>
      <c r="AP187" s="18"/>
      <c r="AQ187" s="61"/>
      <c r="AR187" s="20"/>
      <c r="AS187" s="18"/>
      <c r="AT187" s="18"/>
      <c r="AU187" s="57"/>
      <c r="AV187" s="18"/>
      <c r="AW187" s="18"/>
      <c r="AX187" s="18"/>
      <c r="AY187" s="18"/>
      <c r="AZ187" s="18"/>
      <c r="BA187" s="18"/>
      <c r="BB187" s="18"/>
      <c r="BC187" s="61"/>
      <c r="BD187" s="18"/>
      <c r="BE187" s="18"/>
      <c r="BF187" s="18"/>
      <c r="BG187" s="57"/>
      <c r="BH187" s="18"/>
      <c r="BI187" s="18"/>
      <c r="BJ187" s="18"/>
      <c r="BK187" s="18"/>
      <c r="BL187" s="18"/>
      <c r="BM187" s="18"/>
      <c r="BN187" s="18"/>
      <c r="BO187" s="61"/>
      <c r="BP187" s="18"/>
      <c r="BQ187" s="18"/>
      <c r="BR187" s="18"/>
      <c r="BS187" s="57"/>
      <c r="BT187" s="18"/>
      <c r="BU187" s="18"/>
      <c r="BV187" s="18"/>
      <c r="BW187" s="18"/>
      <c r="BX187" s="18"/>
      <c r="BY187" s="18"/>
      <c r="BZ187" s="18"/>
      <c r="CA187" s="61"/>
      <c r="CB187" s="18"/>
      <c r="CC187" s="18"/>
      <c r="CD187" s="18"/>
      <c r="CE187" s="18"/>
      <c r="CF187" s="57"/>
      <c r="CG187" s="18"/>
      <c r="CH187" s="18"/>
      <c r="CI187" s="18"/>
      <c r="CJ187" s="18"/>
      <c r="CK187" s="18"/>
      <c r="CL187" s="18"/>
      <c r="CM187" s="18"/>
      <c r="CN187" s="61"/>
      <c r="CO187" s="18"/>
      <c r="CP187" s="18"/>
      <c r="CQ187" s="18"/>
      <c r="CR187" s="57"/>
      <c r="CS187" s="18"/>
      <c r="CT187" s="18"/>
      <c r="CU187" s="18"/>
      <c r="CV187" s="18"/>
      <c r="CW187" s="18"/>
      <c r="CX187" s="18"/>
      <c r="CY187" s="18"/>
      <c r="CZ187" s="18"/>
      <c r="DA187" s="18"/>
      <c r="DB187" s="19"/>
    </row>
    <row r="188" spans="1:106" s="5" customFormat="1" ht="30" customHeight="1" outlineLevel="1" x14ac:dyDescent="0.2">
      <c r="A188" s="29"/>
      <c r="B188" s="40" t="s">
        <v>151</v>
      </c>
      <c r="C188" s="44" t="s">
        <v>58</v>
      </c>
      <c r="D188" s="127"/>
      <c r="E188" s="122"/>
      <c r="F188" s="50"/>
      <c r="G188" s="21"/>
      <c r="H188" s="30"/>
      <c r="I188" s="65"/>
      <c r="J188" s="65"/>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85"/>
      <c r="AL188" s="18"/>
      <c r="AM188" s="24"/>
      <c r="AN188" s="18"/>
      <c r="AO188" s="18"/>
      <c r="AP188" s="18"/>
      <c r="AQ188" s="61"/>
      <c r="AR188" s="18"/>
      <c r="AS188" s="20"/>
      <c r="AT188" s="18"/>
      <c r="AU188" s="57"/>
      <c r="AV188" s="18"/>
      <c r="AW188" s="18"/>
      <c r="AX188" s="18"/>
      <c r="AY188" s="18"/>
      <c r="AZ188" s="18"/>
      <c r="BA188" s="18"/>
      <c r="BB188" s="18"/>
      <c r="BC188" s="61"/>
      <c r="BD188" s="18"/>
      <c r="BE188" s="18"/>
      <c r="BF188" s="18"/>
      <c r="BG188" s="57"/>
      <c r="BH188" s="18"/>
      <c r="BI188" s="18"/>
      <c r="BJ188" s="18"/>
      <c r="BK188" s="18"/>
      <c r="BL188" s="18"/>
      <c r="BM188" s="18"/>
      <c r="BN188" s="18"/>
      <c r="BO188" s="61"/>
      <c r="BP188" s="18"/>
      <c r="BQ188" s="18"/>
      <c r="BR188" s="18"/>
      <c r="BS188" s="57"/>
      <c r="BT188" s="18"/>
      <c r="BU188" s="18"/>
      <c r="BV188" s="18"/>
      <c r="BW188" s="18"/>
      <c r="BX188" s="18"/>
      <c r="BY188" s="18"/>
      <c r="BZ188" s="18"/>
      <c r="CA188" s="61"/>
      <c r="CB188" s="18"/>
      <c r="CC188" s="18"/>
      <c r="CD188" s="18"/>
      <c r="CE188" s="18"/>
      <c r="CF188" s="57"/>
      <c r="CG188" s="18"/>
      <c r="CH188" s="18"/>
      <c r="CI188" s="18"/>
      <c r="CJ188" s="18"/>
      <c r="CK188" s="18"/>
      <c r="CL188" s="18"/>
      <c r="CM188" s="18"/>
      <c r="CN188" s="61"/>
      <c r="CO188" s="18"/>
      <c r="CP188" s="18"/>
      <c r="CQ188" s="18"/>
      <c r="CR188" s="57"/>
      <c r="CS188" s="18"/>
      <c r="CT188" s="18"/>
      <c r="CU188" s="18"/>
      <c r="CV188" s="18"/>
      <c r="CW188" s="18"/>
      <c r="CX188" s="18"/>
      <c r="CY188" s="18"/>
      <c r="CZ188" s="18"/>
      <c r="DA188" s="18"/>
      <c r="DB188" s="19"/>
    </row>
    <row r="189" spans="1:106" s="5" customFormat="1" ht="30" customHeight="1" outlineLevel="1" x14ac:dyDescent="0.2">
      <c r="A189" s="29"/>
      <c r="B189" s="40" t="s">
        <v>152</v>
      </c>
      <c r="C189" s="44" t="s">
        <v>59</v>
      </c>
      <c r="D189" s="127"/>
      <c r="E189" s="122"/>
      <c r="F189" s="50"/>
      <c r="G189" s="21"/>
      <c r="H189" s="30"/>
      <c r="I189" s="65"/>
      <c r="J189" s="65"/>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85"/>
      <c r="AL189" s="85"/>
      <c r="AM189" s="23"/>
      <c r="AN189" s="20"/>
      <c r="AO189" s="20"/>
      <c r="AP189" s="20"/>
      <c r="AQ189" s="61"/>
      <c r="AR189" s="20"/>
      <c r="AS189" s="20"/>
      <c r="AT189" s="20"/>
      <c r="AU189" s="66"/>
      <c r="AV189" s="18"/>
      <c r="AW189" s="18"/>
      <c r="AX189" s="18"/>
      <c r="AY189" s="18"/>
      <c r="AZ189" s="18"/>
      <c r="BA189" s="18"/>
      <c r="BB189" s="18"/>
      <c r="BC189" s="61"/>
      <c r="BD189" s="18"/>
      <c r="BE189" s="18"/>
      <c r="BF189" s="18"/>
      <c r="BG189" s="57"/>
      <c r="BH189" s="18"/>
      <c r="BI189" s="18"/>
      <c r="BJ189" s="18"/>
      <c r="BK189" s="18"/>
      <c r="BL189" s="18"/>
      <c r="BM189" s="18"/>
      <c r="BN189" s="18"/>
      <c r="BO189" s="61"/>
      <c r="BP189" s="18"/>
      <c r="BQ189" s="18"/>
      <c r="BR189" s="18"/>
      <c r="BS189" s="57"/>
      <c r="BT189" s="18"/>
      <c r="BU189" s="18"/>
      <c r="BV189" s="18"/>
      <c r="BW189" s="18"/>
      <c r="BX189" s="18"/>
      <c r="BY189" s="18"/>
      <c r="BZ189" s="18"/>
      <c r="CA189" s="61"/>
      <c r="CB189" s="18"/>
      <c r="CC189" s="18"/>
      <c r="CD189" s="18"/>
      <c r="CE189" s="18"/>
      <c r="CF189" s="57"/>
      <c r="CG189" s="18"/>
      <c r="CH189" s="18"/>
      <c r="CI189" s="18"/>
      <c r="CJ189" s="18"/>
      <c r="CK189" s="18"/>
      <c r="CL189" s="18"/>
      <c r="CM189" s="18"/>
      <c r="CN189" s="61"/>
      <c r="CO189" s="18"/>
      <c r="CP189" s="18"/>
      <c r="CQ189" s="18"/>
      <c r="CR189" s="57"/>
      <c r="CS189" s="18"/>
      <c r="CT189" s="18"/>
      <c r="CU189" s="18"/>
      <c r="CV189" s="18"/>
      <c r="CW189" s="18"/>
      <c r="CX189" s="18"/>
      <c r="CY189" s="18"/>
      <c r="CZ189" s="18"/>
      <c r="DA189" s="18"/>
      <c r="DB189" s="19"/>
    </row>
    <row r="190" spans="1:106" s="5" customFormat="1" ht="30" customHeight="1" outlineLevel="1" x14ac:dyDescent="0.2">
      <c r="A190" s="29"/>
      <c r="B190" s="40" t="s">
        <v>153</v>
      </c>
      <c r="C190" s="44" t="s">
        <v>60</v>
      </c>
      <c r="D190" s="127"/>
      <c r="E190" s="122"/>
      <c r="F190" s="50"/>
      <c r="G190" s="21"/>
      <c r="H190" s="30"/>
      <c r="I190" s="65"/>
      <c r="J190" s="65"/>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85"/>
      <c r="AM190" s="24"/>
      <c r="AN190" s="18"/>
      <c r="AO190" s="18"/>
      <c r="AP190" s="20"/>
      <c r="AQ190" s="61"/>
      <c r="AR190" s="18"/>
      <c r="AS190" s="18"/>
      <c r="AT190" s="18"/>
      <c r="AU190" s="57"/>
      <c r="AV190" s="18"/>
      <c r="AW190" s="18"/>
      <c r="AX190" s="18"/>
      <c r="AY190" s="18"/>
      <c r="AZ190" s="18"/>
      <c r="BA190" s="18"/>
      <c r="BB190" s="18"/>
      <c r="BC190" s="61"/>
      <c r="BD190" s="18"/>
      <c r="BE190" s="18"/>
      <c r="BF190" s="18"/>
      <c r="BG190" s="57"/>
      <c r="BH190" s="18"/>
      <c r="BI190" s="18"/>
      <c r="BJ190" s="18"/>
      <c r="BK190" s="18"/>
      <c r="BL190" s="18"/>
      <c r="BM190" s="18"/>
      <c r="BN190" s="18"/>
      <c r="BO190" s="61"/>
      <c r="BP190" s="18"/>
      <c r="BQ190" s="18"/>
      <c r="BR190" s="18"/>
      <c r="BS190" s="57"/>
      <c r="BT190" s="18"/>
      <c r="BU190" s="18"/>
      <c r="BV190" s="18"/>
      <c r="BW190" s="18"/>
      <c r="BX190" s="18"/>
      <c r="BY190" s="18"/>
      <c r="BZ190" s="18"/>
      <c r="CA190" s="61"/>
      <c r="CB190" s="18"/>
      <c r="CC190" s="18"/>
      <c r="CD190" s="18"/>
      <c r="CE190" s="18"/>
      <c r="CF190" s="57"/>
      <c r="CG190" s="18"/>
      <c r="CH190" s="18"/>
      <c r="CI190" s="18"/>
      <c r="CJ190" s="18"/>
      <c r="CK190" s="18"/>
      <c r="CL190" s="18"/>
      <c r="CM190" s="18"/>
      <c r="CN190" s="61"/>
      <c r="CO190" s="18"/>
      <c r="CP190" s="18"/>
      <c r="CQ190" s="18"/>
      <c r="CR190" s="57"/>
      <c r="CS190" s="18"/>
      <c r="CT190" s="18"/>
      <c r="CU190" s="18"/>
      <c r="CV190" s="18"/>
      <c r="CW190" s="18"/>
      <c r="CX190" s="18"/>
      <c r="CY190" s="18"/>
      <c r="CZ190" s="18"/>
      <c r="DA190" s="18"/>
      <c r="DB190" s="19"/>
    </row>
    <row r="191" spans="1:106" s="5" customFormat="1" ht="30" customHeight="1" outlineLevel="1" x14ac:dyDescent="0.2">
      <c r="A191" s="29"/>
      <c r="B191" s="40" t="s">
        <v>154</v>
      </c>
      <c r="C191" s="44" t="s">
        <v>61</v>
      </c>
      <c r="D191" s="127"/>
      <c r="E191" s="122"/>
      <c r="F191" s="50"/>
      <c r="G191" s="21"/>
      <c r="H191" s="30"/>
      <c r="I191" s="65"/>
      <c r="J191" s="65"/>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85"/>
      <c r="AM191" s="24"/>
      <c r="AN191" s="18"/>
      <c r="AO191" s="18"/>
      <c r="AP191" s="20"/>
      <c r="AQ191" s="61"/>
      <c r="AR191" s="18"/>
      <c r="AS191" s="18"/>
      <c r="AT191" s="18"/>
      <c r="AU191" s="57"/>
      <c r="AV191" s="18"/>
      <c r="AW191" s="18"/>
      <c r="AX191" s="18"/>
      <c r="AY191" s="18"/>
      <c r="AZ191" s="18"/>
      <c r="BA191" s="18"/>
      <c r="BB191" s="18"/>
      <c r="BC191" s="61"/>
      <c r="BD191" s="18"/>
      <c r="BE191" s="18"/>
      <c r="BF191" s="18"/>
      <c r="BG191" s="57"/>
      <c r="BH191" s="18"/>
      <c r="BI191" s="18"/>
      <c r="BJ191" s="18"/>
      <c r="BK191" s="18"/>
      <c r="BL191" s="18"/>
      <c r="BM191" s="18"/>
      <c r="BN191" s="18"/>
      <c r="BO191" s="61"/>
      <c r="BP191" s="18"/>
      <c r="BQ191" s="18"/>
      <c r="BR191" s="18"/>
      <c r="BS191" s="57"/>
      <c r="BT191" s="18"/>
      <c r="BU191" s="18"/>
      <c r="BV191" s="18"/>
      <c r="BW191" s="18"/>
      <c r="BX191" s="18"/>
      <c r="BY191" s="18"/>
      <c r="BZ191" s="18"/>
      <c r="CA191" s="61"/>
      <c r="CB191" s="18"/>
      <c r="CC191" s="18"/>
      <c r="CD191" s="18"/>
      <c r="CE191" s="18"/>
      <c r="CF191" s="57"/>
      <c r="CG191" s="18"/>
      <c r="CH191" s="18"/>
      <c r="CI191" s="18"/>
      <c r="CJ191" s="18"/>
      <c r="CK191" s="18"/>
      <c r="CL191" s="18"/>
      <c r="CM191" s="18"/>
      <c r="CN191" s="61"/>
      <c r="CO191" s="18"/>
      <c r="CP191" s="18"/>
      <c r="CQ191" s="18"/>
      <c r="CR191" s="57"/>
      <c r="CS191" s="18"/>
      <c r="CT191" s="18"/>
      <c r="CU191" s="18"/>
      <c r="CV191" s="18"/>
      <c r="CW191" s="18"/>
      <c r="CX191" s="18"/>
      <c r="CY191" s="18"/>
      <c r="CZ191" s="18"/>
      <c r="DA191" s="18"/>
      <c r="DB191" s="19"/>
    </row>
    <row r="192" spans="1:106" s="5" customFormat="1" ht="30" customHeight="1" outlineLevel="1" x14ac:dyDescent="0.2">
      <c r="A192" s="29"/>
      <c r="B192" s="40" t="s">
        <v>189</v>
      </c>
      <c r="C192" s="44" t="s">
        <v>66</v>
      </c>
      <c r="D192" s="127"/>
      <c r="E192" s="122"/>
      <c r="F192" s="50"/>
      <c r="G192" s="21"/>
      <c r="H192" s="30"/>
      <c r="I192" s="65"/>
      <c r="J192" s="65"/>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85"/>
      <c r="AN192" s="18"/>
      <c r="AO192" s="18"/>
      <c r="AP192" s="20"/>
      <c r="AQ192" s="61"/>
      <c r="AR192" s="18"/>
      <c r="AS192" s="18"/>
      <c r="AT192" s="18"/>
      <c r="AU192" s="57"/>
      <c r="AV192" s="18"/>
      <c r="AW192" s="18"/>
      <c r="AX192" s="18"/>
      <c r="AY192" s="18"/>
      <c r="AZ192" s="18"/>
      <c r="BA192" s="18"/>
      <c r="BB192" s="18"/>
      <c r="BC192" s="61"/>
      <c r="BD192" s="18"/>
      <c r="BE192" s="18"/>
      <c r="BF192" s="18"/>
      <c r="BG192" s="57"/>
      <c r="BH192" s="18"/>
      <c r="BI192" s="18"/>
      <c r="BJ192" s="18"/>
      <c r="BK192" s="18"/>
      <c r="BL192" s="18"/>
      <c r="BM192" s="18"/>
      <c r="BN192" s="18"/>
      <c r="BO192" s="61"/>
      <c r="BP192" s="18"/>
      <c r="BQ192" s="18"/>
      <c r="BR192" s="18"/>
      <c r="BS192" s="57"/>
      <c r="BT192" s="18"/>
      <c r="BU192" s="18"/>
      <c r="BV192" s="18"/>
      <c r="BW192" s="18"/>
      <c r="BX192" s="18"/>
      <c r="BY192" s="18"/>
      <c r="BZ192" s="18"/>
      <c r="CA192" s="61"/>
      <c r="CB192" s="18"/>
      <c r="CC192" s="18"/>
      <c r="CD192" s="18"/>
      <c r="CE192" s="18"/>
      <c r="CF192" s="57"/>
      <c r="CG192" s="18"/>
      <c r="CH192" s="18"/>
      <c r="CI192" s="18"/>
      <c r="CJ192" s="18"/>
      <c r="CK192" s="18"/>
      <c r="CL192" s="18"/>
      <c r="CM192" s="18"/>
      <c r="CN192" s="61"/>
      <c r="CO192" s="18"/>
      <c r="CP192" s="18"/>
      <c r="CQ192" s="18"/>
      <c r="CR192" s="57"/>
      <c r="CS192" s="18"/>
      <c r="CT192" s="18"/>
      <c r="CU192" s="18"/>
      <c r="CV192" s="18"/>
      <c r="CW192" s="18"/>
      <c r="CX192" s="18"/>
      <c r="CY192" s="18"/>
      <c r="CZ192" s="18"/>
      <c r="DA192" s="18"/>
      <c r="DB192" s="19"/>
    </row>
    <row r="193" spans="1:106" s="5" customFormat="1" ht="30" customHeight="1" outlineLevel="1" x14ac:dyDescent="0.2">
      <c r="A193" s="29"/>
      <c r="B193" s="40" t="s">
        <v>190</v>
      </c>
      <c r="C193" s="44" t="s">
        <v>78</v>
      </c>
      <c r="D193" s="151"/>
      <c r="E193" s="123"/>
      <c r="F193" s="52"/>
      <c r="G193" s="21"/>
      <c r="H193" s="30"/>
      <c r="I193" s="65"/>
      <c r="J193" s="65"/>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89">
        <v>1</v>
      </c>
      <c r="AN193" s="89">
        <v>1</v>
      </c>
      <c r="AO193" s="89">
        <v>1</v>
      </c>
      <c r="AP193" s="89">
        <v>1</v>
      </c>
      <c r="AQ193" s="89">
        <v>1</v>
      </c>
      <c r="AR193" s="89">
        <v>1</v>
      </c>
      <c r="AS193" s="89">
        <v>1</v>
      </c>
      <c r="AT193" s="89">
        <v>1</v>
      </c>
      <c r="AU193" s="89">
        <v>1</v>
      </c>
      <c r="AV193" s="89">
        <v>1</v>
      </c>
      <c r="AW193" s="89">
        <v>1</v>
      </c>
      <c r="AX193" s="89">
        <v>1</v>
      </c>
      <c r="AY193" s="89">
        <v>1</v>
      </c>
      <c r="AZ193" s="89">
        <v>1</v>
      </c>
      <c r="BA193" s="89">
        <v>1</v>
      </c>
      <c r="BB193" s="89">
        <v>1</v>
      </c>
      <c r="BC193" s="89">
        <v>1</v>
      </c>
      <c r="BD193" s="89">
        <v>1</v>
      </c>
      <c r="BE193" s="89">
        <v>1</v>
      </c>
      <c r="BF193" s="89">
        <v>1</v>
      </c>
      <c r="BG193" s="89">
        <v>1</v>
      </c>
      <c r="BH193" s="89">
        <v>1</v>
      </c>
      <c r="BI193" s="89">
        <v>1</v>
      </c>
      <c r="BJ193" s="89">
        <v>1</v>
      </c>
      <c r="BK193" s="89">
        <v>1</v>
      </c>
      <c r="BL193" s="89">
        <v>1</v>
      </c>
      <c r="BM193" s="89">
        <v>1</v>
      </c>
      <c r="BN193" s="89">
        <v>1</v>
      </c>
      <c r="BO193" s="90">
        <v>1</v>
      </c>
      <c r="BP193" s="90">
        <v>1</v>
      </c>
      <c r="BQ193" s="90">
        <v>1</v>
      </c>
      <c r="BR193" s="90">
        <v>1</v>
      </c>
      <c r="BS193" s="90">
        <v>1</v>
      </c>
      <c r="BT193" s="90">
        <v>1</v>
      </c>
      <c r="BU193" s="90">
        <v>1</v>
      </c>
      <c r="BV193" s="90">
        <v>1</v>
      </c>
      <c r="BW193" s="90">
        <v>1</v>
      </c>
      <c r="BX193" s="90">
        <v>1</v>
      </c>
      <c r="BY193" s="90">
        <v>1</v>
      </c>
      <c r="BZ193" s="90">
        <v>1</v>
      </c>
      <c r="CA193" s="90">
        <v>1</v>
      </c>
      <c r="CB193" s="90">
        <v>1</v>
      </c>
      <c r="CC193" s="90">
        <v>1</v>
      </c>
      <c r="CD193" s="90">
        <v>1</v>
      </c>
      <c r="CE193" s="90">
        <v>1</v>
      </c>
      <c r="CF193" s="90">
        <v>1</v>
      </c>
      <c r="CG193" s="90">
        <v>1</v>
      </c>
      <c r="CH193" s="90">
        <v>1</v>
      </c>
      <c r="CI193" s="90">
        <v>1</v>
      </c>
      <c r="CJ193" s="90">
        <v>1</v>
      </c>
      <c r="CK193" s="90">
        <v>1</v>
      </c>
      <c r="CL193" s="90">
        <v>1</v>
      </c>
      <c r="CM193" s="90">
        <v>1</v>
      </c>
      <c r="CN193" s="90">
        <v>1</v>
      </c>
      <c r="CO193" s="90">
        <v>1</v>
      </c>
      <c r="CP193" s="90">
        <v>1</v>
      </c>
      <c r="CQ193" s="90">
        <v>1</v>
      </c>
      <c r="CR193" s="90">
        <v>1</v>
      </c>
      <c r="CS193" s="90">
        <v>1</v>
      </c>
      <c r="CT193" s="90">
        <v>1</v>
      </c>
      <c r="CU193" s="90">
        <v>1</v>
      </c>
      <c r="CV193" s="90">
        <v>1</v>
      </c>
      <c r="CW193" s="90">
        <v>1</v>
      </c>
      <c r="CX193" s="90">
        <v>1</v>
      </c>
      <c r="CY193" s="26"/>
      <c r="CZ193" s="26"/>
      <c r="DA193" s="26"/>
      <c r="DB193" s="27"/>
    </row>
    <row r="194" spans="1:106" s="4" customFormat="1" ht="119.25" customHeight="1" outlineLevel="1" x14ac:dyDescent="0.25">
      <c r="A194" s="29"/>
      <c r="B194" s="41" t="s">
        <v>44</v>
      </c>
      <c r="C194" s="42" t="str">
        <f>'Impartire CL'!C22</f>
        <v>Extinderea sistemului de alimentare cu apa si canalizare in Valea Vinului 
POIM-SM-CL-09</v>
      </c>
      <c r="D194" s="126" t="s">
        <v>9</v>
      </c>
      <c r="E194" s="124">
        <f>'Impartire CL'!E22</f>
        <v>5613.1224180257468</v>
      </c>
      <c r="F194" s="53">
        <f>SUM(K204:DB204)</f>
        <v>54</v>
      </c>
      <c r="G194" s="149"/>
      <c r="H194" s="149"/>
      <c r="I194" s="149"/>
      <c r="J194" s="149"/>
      <c r="K194" s="149"/>
      <c r="L194" s="149"/>
      <c r="M194" s="149"/>
      <c r="N194" s="149"/>
      <c r="O194" s="149"/>
      <c r="P194" s="149"/>
      <c r="Q194" s="149"/>
      <c r="R194" s="149"/>
      <c r="S194" s="149"/>
      <c r="T194" s="149"/>
      <c r="U194" s="149"/>
      <c r="V194" s="149"/>
      <c r="W194" s="149"/>
      <c r="X194" s="149"/>
      <c r="Y194" s="149"/>
      <c r="Z194" s="149"/>
      <c r="AA194" s="149"/>
      <c r="AB194" s="149"/>
      <c r="AC194" s="149"/>
      <c r="AD194" s="149"/>
      <c r="AE194" s="149"/>
      <c r="AF194" s="149"/>
      <c r="AG194" s="149"/>
      <c r="AH194" s="149"/>
      <c r="AI194" s="149"/>
      <c r="AJ194" s="149"/>
      <c r="AK194" s="149"/>
      <c r="AL194" s="149"/>
      <c r="AM194" s="149"/>
      <c r="AN194" s="149"/>
      <c r="AO194" s="149"/>
      <c r="AP194" s="149"/>
      <c r="AQ194" s="149"/>
      <c r="AR194" s="149"/>
      <c r="AS194" s="149"/>
      <c r="AT194" s="149"/>
      <c r="AU194" s="149"/>
      <c r="AV194" s="149"/>
      <c r="AW194" s="149"/>
      <c r="AX194" s="149"/>
      <c r="AY194" s="149"/>
      <c r="AZ194" s="149"/>
      <c r="BA194" s="149"/>
      <c r="BB194" s="149"/>
      <c r="BC194" s="149"/>
      <c r="BD194" s="149"/>
      <c r="BE194" s="149"/>
      <c r="BF194" s="149"/>
      <c r="BG194" s="149"/>
      <c r="BH194" s="149"/>
      <c r="BI194" s="149"/>
      <c r="BJ194" s="149"/>
      <c r="BK194" s="149"/>
      <c r="BL194" s="149"/>
      <c r="BM194" s="149"/>
      <c r="BN194" s="149"/>
      <c r="BO194" s="149"/>
      <c r="BP194" s="149"/>
      <c r="BQ194" s="149"/>
      <c r="BR194" s="149"/>
      <c r="BS194" s="149"/>
      <c r="BT194" s="149"/>
      <c r="BU194" s="149"/>
      <c r="BV194" s="149"/>
      <c r="BW194" s="149"/>
      <c r="BX194" s="149"/>
      <c r="BY194" s="149"/>
      <c r="BZ194" s="149"/>
      <c r="CA194" s="149"/>
      <c r="CB194" s="149"/>
      <c r="CC194" s="149"/>
      <c r="CD194" s="149"/>
      <c r="CE194" s="149"/>
      <c r="CF194" s="149"/>
      <c r="CG194" s="149"/>
      <c r="CH194" s="149"/>
      <c r="CI194" s="149"/>
      <c r="CJ194" s="149"/>
      <c r="CK194" s="149"/>
      <c r="CL194" s="149"/>
      <c r="CM194" s="149"/>
      <c r="CN194" s="149"/>
      <c r="CO194" s="149"/>
      <c r="CP194" s="149"/>
      <c r="CQ194" s="149"/>
      <c r="CR194" s="149"/>
      <c r="CS194" s="149"/>
      <c r="CT194" s="149"/>
      <c r="CU194" s="149"/>
      <c r="CV194" s="149"/>
      <c r="CW194" s="149"/>
      <c r="CX194" s="149"/>
      <c r="CY194" s="149"/>
      <c r="CZ194" s="149"/>
      <c r="DA194" s="149"/>
      <c r="DB194" s="150"/>
    </row>
    <row r="195" spans="1:106" s="5" customFormat="1" ht="30" customHeight="1" outlineLevel="1" x14ac:dyDescent="0.35">
      <c r="A195" s="29"/>
      <c r="B195" s="40" t="s">
        <v>35</v>
      </c>
      <c r="C195" s="44" t="s">
        <v>54</v>
      </c>
      <c r="D195" s="127"/>
      <c r="E195" s="125"/>
      <c r="F195" s="49"/>
      <c r="G195" s="21"/>
      <c r="H195" s="30"/>
      <c r="I195" s="65"/>
      <c r="J195" s="65"/>
      <c r="K195" s="65"/>
      <c r="L195" s="18"/>
      <c r="M195" s="18"/>
      <c r="N195" s="18"/>
      <c r="O195" s="18"/>
      <c r="P195" s="65"/>
      <c r="Q195" s="18"/>
      <c r="R195" s="68"/>
      <c r="S195" s="18"/>
      <c r="T195" s="65"/>
      <c r="U195" s="18"/>
      <c r="V195" s="18"/>
      <c r="W195" s="18"/>
      <c r="X195" s="18"/>
      <c r="Y195" s="18"/>
      <c r="Z195" s="18"/>
      <c r="AA195" s="61"/>
      <c r="AB195" s="18"/>
      <c r="AC195" s="18"/>
      <c r="AD195" s="18"/>
      <c r="AE195" s="18"/>
      <c r="AF195" s="18"/>
      <c r="AG195" s="98"/>
      <c r="AH195" s="18"/>
      <c r="AI195" s="18"/>
      <c r="AJ195" s="18"/>
      <c r="AK195" s="18"/>
      <c r="AL195" s="18"/>
      <c r="AM195" s="18"/>
      <c r="AN195" s="18"/>
      <c r="AO195" s="61"/>
      <c r="AP195" s="18"/>
      <c r="AQ195" s="18"/>
      <c r="AR195" s="18"/>
      <c r="AS195" s="57"/>
      <c r="AT195" s="18"/>
      <c r="AU195" s="18"/>
      <c r="AV195" s="18"/>
      <c r="AW195" s="18"/>
      <c r="AX195" s="18"/>
      <c r="AY195" s="18"/>
      <c r="AZ195" s="18"/>
      <c r="BA195" s="61"/>
      <c r="BB195" s="18"/>
      <c r="BC195" s="18"/>
      <c r="BD195" s="18"/>
      <c r="BE195" s="57"/>
      <c r="BF195" s="18"/>
      <c r="BG195" s="18"/>
      <c r="BH195" s="18"/>
      <c r="BI195" s="18"/>
      <c r="BJ195" s="18"/>
      <c r="BK195" s="18"/>
      <c r="BL195" s="18"/>
      <c r="BM195" s="61"/>
      <c r="BN195" s="18"/>
      <c r="BO195" s="18"/>
      <c r="BP195" s="18"/>
      <c r="BQ195" s="57"/>
      <c r="BR195" s="18"/>
      <c r="BS195" s="18"/>
      <c r="BT195" s="18"/>
      <c r="BU195" s="18"/>
      <c r="BV195" s="18"/>
      <c r="BW195" s="18"/>
      <c r="BX195" s="18"/>
      <c r="BY195" s="61"/>
      <c r="BZ195" s="18"/>
      <c r="CA195" s="18"/>
      <c r="CB195" s="18"/>
      <c r="CC195" s="57"/>
      <c r="CD195" s="18"/>
      <c r="CE195" s="18"/>
      <c r="CF195" s="18"/>
      <c r="CG195" s="18"/>
      <c r="CH195" s="18"/>
      <c r="CI195" s="18"/>
      <c r="CJ195" s="18"/>
      <c r="CK195" s="61"/>
      <c r="CL195" s="18"/>
      <c r="CM195" s="18"/>
      <c r="CN195" s="18"/>
      <c r="CO195" s="18"/>
      <c r="CP195" s="18"/>
      <c r="CQ195" s="18"/>
      <c r="CR195" s="18"/>
      <c r="CS195" s="18"/>
      <c r="CT195" s="18"/>
      <c r="CU195" s="18"/>
      <c r="CV195" s="18"/>
      <c r="CW195" s="18"/>
      <c r="CX195" s="18"/>
      <c r="CY195" s="18"/>
      <c r="CZ195" s="18"/>
      <c r="DA195" s="18"/>
      <c r="DB195" s="19"/>
    </row>
    <row r="196" spans="1:106" s="5" customFormat="1" ht="30" customHeight="1" outlineLevel="1" x14ac:dyDescent="0.35">
      <c r="A196" s="29"/>
      <c r="B196" s="40" t="s">
        <v>36</v>
      </c>
      <c r="C196" s="44" t="s">
        <v>55</v>
      </c>
      <c r="D196" s="127"/>
      <c r="E196" s="125"/>
      <c r="F196" s="49"/>
      <c r="G196" s="21"/>
      <c r="H196" s="30"/>
      <c r="I196" s="65"/>
      <c r="J196" s="65"/>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98"/>
      <c r="AH196" s="18"/>
      <c r="AI196" s="18"/>
      <c r="AJ196" s="18"/>
      <c r="AK196" s="18"/>
      <c r="AL196" s="57"/>
      <c r="AM196" s="18"/>
      <c r="AN196" s="18"/>
      <c r="AO196" s="18"/>
      <c r="AP196" s="18"/>
      <c r="AQ196" s="18"/>
      <c r="AR196" s="18"/>
      <c r="AS196" s="18"/>
      <c r="AT196" s="61"/>
      <c r="AU196" s="18"/>
      <c r="AV196" s="18"/>
      <c r="AW196" s="18"/>
      <c r="AX196" s="57"/>
      <c r="AY196" s="18"/>
      <c r="AZ196" s="18"/>
      <c r="BA196" s="18"/>
      <c r="BB196" s="18"/>
      <c r="BC196" s="18"/>
      <c r="BD196" s="18"/>
      <c r="BE196" s="18"/>
      <c r="BF196" s="61"/>
      <c r="BG196" s="18"/>
      <c r="BH196" s="18"/>
      <c r="BI196" s="18"/>
      <c r="BJ196" s="57"/>
      <c r="BK196" s="18"/>
      <c r="BL196" s="18"/>
      <c r="BM196" s="18"/>
      <c r="BN196" s="18"/>
      <c r="BO196" s="18"/>
      <c r="BP196" s="18"/>
      <c r="BQ196" s="18"/>
      <c r="BR196" s="61"/>
      <c r="BS196" s="18"/>
      <c r="BT196" s="18"/>
      <c r="BU196" s="18"/>
      <c r="BV196" s="57"/>
      <c r="BW196" s="18"/>
      <c r="BX196" s="18"/>
      <c r="BY196" s="18"/>
      <c r="BZ196" s="18"/>
      <c r="CA196" s="18"/>
      <c r="CB196" s="18"/>
      <c r="CC196" s="57"/>
      <c r="CD196" s="18"/>
      <c r="CE196" s="18"/>
      <c r="CF196" s="18"/>
      <c r="CG196" s="18"/>
      <c r="CH196" s="18"/>
      <c r="CI196" s="18"/>
      <c r="CJ196" s="18"/>
      <c r="CK196" s="61"/>
      <c r="CL196" s="18"/>
      <c r="CM196" s="18"/>
      <c r="CN196" s="18"/>
      <c r="CO196" s="18"/>
      <c r="CP196" s="18"/>
      <c r="CQ196" s="18"/>
      <c r="CR196" s="18"/>
      <c r="CS196" s="18"/>
      <c r="CT196" s="18"/>
      <c r="CU196" s="18"/>
      <c r="CV196" s="18"/>
      <c r="CW196" s="18"/>
      <c r="CX196" s="18"/>
      <c r="CY196" s="18"/>
      <c r="CZ196" s="18"/>
      <c r="DA196" s="18"/>
      <c r="DB196" s="19"/>
    </row>
    <row r="197" spans="1:106" s="5" customFormat="1" ht="30" customHeight="1" outlineLevel="1" x14ac:dyDescent="0.35">
      <c r="A197" s="29"/>
      <c r="B197" s="40" t="s">
        <v>155</v>
      </c>
      <c r="C197" s="44" t="s">
        <v>56</v>
      </c>
      <c r="D197" s="127"/>
      <c r="E197" s="125"/>
      <c r="F197" s="49"/>
      <c r="G197" s="21"/>
      <c r="H197" s="30"/>
      <c r="I197" s="65"/>
      <c r="J197" s="65"/>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98"/>
      <c r="AH197" s="98"/>
      <c r="AI197" s="18"/>
      <c r="AJ197" s="18"/>
      <c r="AK197" s="18"/>
      <c r="AL197" s="57"/>
      <c r="AM197" s="18"/>
      <c r="AN197" s="18"/>
      <c r="AO197" s="18"/>
      <c r="AP197" s="18"/>
      <c r="AQ197" s="18"/>
      <c r="AR197" s="18"/>
      <c r="AS197" s="18"/>
      <c r="AT197" s="61"/>
      <c r="AU197" s="18"/>
      <c r="AV197" s="18"/>
      <c r="AW197" s="18"/>
      <c r="AX197" s="57"/>
      <c r="AY197" s="18"/>
      <c r="AZ197" s="18"/>
      <c r="BA197" s="18"/>
      <c r="BB197" s="18"/>
      <c r="BC197" s="18"/>
      <c r="BD197" s="18"/>
      <c r="BE197" s="18"/>
      <c r="BF197" s="61"/>
      <c r="BG197" s="18"/>
      <c r="BH197" s="18"/>
      <c r="BI197" s="18"/>
      <c r="BJ197" s="57"/>
      <c r="BK197" s="18"/>
      <c r="BL197" s="18"/>
      <c r="BM197" s="18"/>
      <c r="BN197" s="18"/>
      <c r="BO197" s="18"/>
      <c r="BP197" s="18"/>
      <c r="BQ197" s="18"/>
      <c r="BR197" s="61"/>
      <c r="BS197" s="18"/>
      <c r="BT197" s="18"/>
      <c r="BU197" s="18"/>
      <c r="BV197" s="57"/>
      <c r="BW197" s="18"/>
      <c r="BX197" s="18"/>
      <c r="BY197" s="18"/>
      <c r="BZ197" s="18"/>
      <c r="CA197" s="18"/>
      <c r="CB197" s="18"/>
      <c r="CC197" s="57"/>
      <c r="CD197" s="18"/>
      <c r="CE197" s="18"/>
      <c r="CF197" s="18"/>
      <c r="CG197" s="18"/>
      <c r="CH197" s="18"/>
      <c r="CI197" s="18"/>
      <c r="CJ197" s="18"/>
      <c r="CK197" s="61"/>
      <c r="CL197" s="18"/>
      <c r="CM197" s="18"/>
      <c r="CN197" s="18"/>
      <c r="CO197" s="18"/>
      <c r="CP197" s="18"/>
      <c r="CQ197" s="18"/>
      <c r="CR197" s="18"/>
      <c r="CS197" s="18"/>
      <c r="CT197" s="18"/>
      <c r="CU197" s="18"/>
      <c r="CV197" s="18"/>
      <c r="CW197" s="18"/>
      <c r="CX197" s="18"/>
      <c r="CY197" s="18"/>
      <c r="CZ197" s="18"/>
      <c r="DA197" s="18"/>
      <c r="DB197" s="19"/>
    </row>
    <row r="198" spans="1:106" s="5" customFormat="1" ht="30" customHeight="1" outlineLevel="1" x14ac:dyDescent="0.2">
      <c r="A198" s="29"/>
      <c r="B198" s="40" t="s">
        <v>156</v>
      </c>
      <c r="C198" s="64" t="s">
        <v>57</v>
      </c>
      <c r="D198" s="127"/>
      <c r="E198" s="125"/>
      <c r="F198" s="50"/>
      <c r="G198" s="21"/>
      <c r="H198" s="30"/>
      <c r="I198" s="65"/>
      <c r="J198" s="65"/>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99"/>
      <c r="AJ198" s="18"/>
      <c r="AK198" s="18"/>
      <c r="AL198" s="24"/>
      <c r="AM198" s="18"/>
      <c r="AN198" s="57"/>
      <c r="AO198" s="18"/>
      <c r="AP198" s="18"/>
      <c r="AQ198" s="18"/>
      <c r="AR198" s="18"/>
      <c r="AS198" s="18"/>
      <c r="AT198" s="18"/>
      <c r="AU198" s="18"/>
      <c r="AV198" s="61"/>
      <c r="AW198" s="18"/>
      <c r="AX198" s="18"/>
      <c r="AY198" s="18"/>
      <c r="AZ198" s="57"/>
      <c r="BA198" s="18"/>
      <c r="BB198" s="18"/>
      <c r="BC198" s="18"/>
      <c r="BD198" s="18"/>
      <c r="BE198" s="18"/>
      <c r="BF198" s="18"/>
      <c r="BG198" s="18"/>
      <c r="BH198" s="61"/>
      <c r="BI198" s="18"/>
      <c r="BJ198" s="18"/>
      <c r="BK198" s="18"/>
      <c r="BL198" s="57"/>
      <c r="BM198" s="18"/>
      <c r="BN198" s="18"/>
      <c r="BO198" s="18"/>
      <c r="BP198" s="18"/>
      <c r="BQ198" s="18"/>
      <c r="BR198" s="18"/>
      <c r="BS198" s="18"/>
      <c r="BT198" s="61"/>
      <c r="BU198" s="18"/>
      <c r="BV198" s="18"/>
      <c r="BW198" s="18"/>
      <c r="BX198" s="57"/>
      <c r="BY198" s="18"/>
      <c r="BZ198" s="18"/>
      <c r="CA198" s="18"/>
      <c r="CB198" s="18"/>
      <c r="CC198" s="18"/>
      <c r="CD198" s="18"/>
      <c r="CE198" s="57"/>
      <c r="CF198" s="18"/>
      <c r="CG198" s="18"/>
      <c r="CH198" s="18"/>
      <c r="CI198" s="18"/>
      <c r="CJ198" s="18"/>
      <c r="CK198" s="18"/>
      <c r="CL198" s="18"/>
      <c r="CM198" s="61"/>
      <c r="CN198" s="18"/>
      <c r="CO198" s="18"/>
      <c r="CP198" s="18"/>
      <c r="CQ198" s="18"/>
      <c r="CR198" s="18"/>
      <c r="CS198" s="18"/>
      <c r="CT198" s="18"/>
      <c r="CU198" s="18"/>
      <c r="CV198" s="18"/>
      <c r="CW198" s="18"/>
      <c r="CX198" s="18"/>
      <c r="CY198" s="18"/>
      <c r="CZ198" s="18"/>
      <c r="DA198" s="18"/>
      <c r="DB198" s="19"/>
    </row>
    <row r="199" spans="1:106" s="5" customFormat="1" ht="30" customHeight="1" outlineLevel="1" x14ac:dyDescent="0.2">
      <c r="A199" s="29"/>
      <c r="B199" s="40" t="s">
        <v>157</v>
      </c>
      <c r="C199" s="44" t="s">
        <v>58</v>
      </c>
      <c r="D199" s="127"/>
      <c r="E199" s="125"/>
      <c r="F199" s="50"/>
      <c r="G199" s="21"/>
      <c r="H199" s="30"/>
      <c r="I199" s="65"/>
      <c r="J199" s="65"/>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85"/>
      <c r="AK199" s="18"/>
      <c r="AL199" s="24"/>
      <c r="AM199" s="18"/>
      <c r="AN199" s="57"/>
      <c r="AO199" s="18"/>
      <c r="AP199" s="18"/>
      <c r="AQ199" s="18"/>
      <c r="AR199" s="18"/>
      <c r="AS199" s="18"/>
      <c r="AT199" s="18"/>
      <c r="AU199" s="18"/>
      <c r="AV199" s="61"/>
      <c r="AW199" s="18"/>
      <c r="AX199" s="18"/>
      <c r="AY199" s="18"/>
      <c r="AZ199" s="57"/>
      <c r="BA199" s="18"/>
      <c r="BB199" s="18"/>
      <c r="BC199" s="18"/>
      <c r="BD199" s="18"/>
      <c r="BE199" s="18"/>
      <c r="BF199" s="18"/>
      <c r="BG199" s="18"/>
      <c r="BH199" s="61"/>
      <c r="BI199" s="18"/>
      <c r="BJ199" s="18"/>
      <c r="BK199" s="18"/>
      <c r="BL199" s="57"/>
      <c r="BM199" s="18"/>
      <c r="BN199" s="18"/>
      <c r="BO199" s="18"/>
      <c r="BP199" s="18"/>
      <c r="BQ199" s="18"/>
      <c r="BR199" s="18"/>
      <c r="BS199" s="18"/>
      <c r="BT199" s="61"/>
      <c r="BU199" s="18"/>
      <c r="BV199" s="18"/>
      <c r="BW199" s="18"/>
      <c r="BX199" s="57"/>
      <c r="BY199" s="18"/>
      <c r="BZ199" s="18"/>
      <c r="CA199" s="18"/>
      <c r="CB199" s="18"/>
      <c r="CC199" s="18"/>
      <c r="CD199" s="18"/>
      <c r="CE199" s="57"/>
      <c r="CF199" s="18"/>
      <c r="CG199" s="18"/>
      <c r="CH199" s="18"/>
      <c r="CI199" s="18"/>
      <c r="CJ199" s="18"/>
      <c r="CK199" s="18"/>
      <c r="CL199" s="18"/>
      <c r="CM199" s="61"/>
      <c r="CN199" s="18"/>
      <c r="CO199" s="18"/>
      <c r="CP199" s="18"/>
      <c r="CQ199" s="18"/>
      <c r="CR199" s="18"/>
      <c r="CS199" s="18"/>
      <c r="CT199" s="18"/>
      <c r="CU199" s="18"/>
      <c r="CV199" s="18"/>
      <c r="CW199" s="18"/>
      <c r="CX199" s="18"/>
      <c r="CY199" s="18"/>
      <c r="CZ199" s="18"/>
      <c r="DA199" s="18"/>
      <c r="DB199" s="19"/>
    </row>
    <row r="200" spans="1:106" s="5" customFormat="1" ht="30" customHeight="1" outlineLevel="1" x14ac:dyDescent="0.2">
      <c r="A200" s="29"/>
      <c r="B200" s="40" t="s">
        <v>158</v>
      </c>
      <c r="C200" s="44" t="s">
        <v>59</v>
      </c>
      <c r="D200" s="127"/>
      <c r="E200" s="125"/>
      <c r="F200" s="50"/>
      <c r="G200" s="21"/>
      <c r="H200" s="30"/>
      <c r="I200" s="65"/>
      <c r="J200" s="65"/>
      <c r="K200" s="18"/>
      <c r="L200" s="18"/>
      <c r="M200" s="18"/>
      <c r="N200" s="18"/>
      <c r="O200" s="20"/>
      <c r="P200" s="20"/>
      <c r="Q200" s="20"/>
      <c r="R200" s="20"/>
      <c r="S200" s="20"/>
      <c r="T200" s="20"/>
      <c r="U200" s="20"/>
      <c r="V200" s="20"/>
      <c r="W200" s="20"/>
      <c r="X200" s="20"/>
      <c r="Y200" s="20"/>
      <c r="Z200" s="20"/>
      <c r="AA200" s="20"/>
      <c r="AB200" s="18"/>
      <c r="AC200" s="18"/>
      <c r="AD200" s="18"/>
      <c r="AE200" s="18"/>
      <c r="AF200" s="18"/>
      <c r="AG200" s="18"/>
      <c r="AH200" s="18"/>
      <c r="AI200" s="18"/>
      <c r="AJ200" s="85"/>
      <c r="AK200" s="85"/>
      <c r="AL200" s="23"/>
      <c r="AM200" s="18"/>
      <c r="AN200" s="57"/>
      <c r="AO200" s="18"/>
      <c r="AP200" s="18"/>
      <c r="AQ200" s="18"/>
      <c r="AR200" s="18"/>
      <c r="AS200" s="18"/>
      <c r="AT200" s="18"/>
      <c r="AU200" s="18"/>
      <c r="AV200" s="61"/>
      <c r="AW200" s="18"/>
      <c r="AX200" s="18"/>
      <c r="AY200" s="18"/>
      <c r="AZ200" s="57"/>
      <c r="BA200" s="18"/>
      <c r="BB200" s="18"/>
      <c r="BC200" s="18"/>
      <c r="BD200" s="18"/>
      <c r="BE200" s="18"/>
      <c r="BF200" s="18"/>
      <c r="BG200" s="18"/>
      <c r="BH200" s="61"/>
      <c r="BI200" s="18"/>
      <c r="BJ200" s="18"/>
      <c r="BK200" s="18"/>
      <c r="BL200" s="57"/>
      <c r="BM200" s="18"/>
      <c r="BN200" s="18"/>
      <c r="BO200" s="18"/>
      <c r="BP200" s="18"/>
      <c r="BQ200" s="18"/>
      <c r="BR200" s="18"/>
      <c r="BS200" s="18"/>
      <c r="BT200" s="61"/>
      <c r="BU200" s="18"/>
      <c r="BV200" s="18"/>
      <c r="BW200" s="18"/>
      <c r="BX200" s="57"/>
      <c r="BY200" s="18"/>
      <c r="BZ200" s="18"/>
      <c r="CA200" s="18"/>
      <c r="CB200" s="18"/>
      <c r="CC200" s="18"/>
      <c r="CD200" s="18"/>
      <c r="CE200" s="57"/>
      <c r="CF200" s="18"/>
      <c r="CG200" s="18"/>
      <c r="CH200" s="18"/>
      <c r="CI200" s="18"/>
      <c r="CJ200" s="18"/>
      <c r="CK200" s="18"/>
      <c r="CL200" s="18"/>
      <c r="CM200" s="61"/>
      <c r="CN200" s="18"/>
      <c r="CO200" s="18"/>
      <c r="CP200" s="18"/>
      <c r="CQ200" s="18"/>
      <c r="CR200" s="18"/>
      <c r="CS200" s="18"/>
      <c r="CT200" s="18"/>
      <c r="CU200" s="18"/>
      <c r="CV200" s="18"/>
      <c r="CW200" s="18"/>
      <c r="CX200" s="18"/>
      <c r="CY200" s="18"/>
      <c r="CZ200" s="18"/>
      <c r="DA200" s="18"/>
      <c r="DB200" s="19"/>
    </row>
    <row r="201" spans="1:106" s="5" customFormat="1" ht="30" customHeight="1" outlineLevel="1" x14ac:dyDescent="0.2">
      <c r="A201" s="29"/>
      <c r="B201" s="40" t="s">
        <v>159</v>
      </c>
      <c r="C201" s="44" t="s">
        <v>60</v>
      </c>
      <c r="D201" s="127"/>
      <c r="E201" s="125"/>
      <c r="F201" s="50"/>
      <c r="G201" s="21"/>
      <c r="H201" s="30"/>
      <c r="I201" s="65"/>
      <c r="J201" s="65"/>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85"/>
      <c r="AL201" s="24"/>
      <c r="AM201" s="18"/>
      <c r="AN201" s="57"/>
      <c r="AO201" s="18"/>
      <c r="AP201" s="18"/>
      <c r="AQ201" s="18"/>
      <c r="AR201" s="18"/>
      <c r="AS201" s="18"/>
      <c r="AT201" s="18"/>
      <c r="AU201" s="18"/>
      <c r="AV201" s="61"/>
      <c r="AW201" s="18"/>
      <c r="AX201" s="18"/>
      <c r="AY201" s="18"/>
      <c r="AZ201" s="57"/>
      <c r="BA201" s="18"/>
      <c r="BB201" s="18"/>
      <c r="BC201" s="18"/>
      <c r="BD201" s="18"/>
      <c r="BE201" s="18"/>
      <c r="BF201" s="18"/>
      <c r="BG201" s="18"/>
      <c r="BH201" s="61"/>
      <c r="BI201" s="18"/>
      <c r="BJ201" s="18"/>
      <c r="BK201" s="18"/>
      <c r="BL201" s="57"/>
      <c r="BM201" s="18"/>
      <c r="BN201" s="18"/>
      <c r="BO201" s="18"/>
      <c r="BP201" s="18"/>
      <c r="BQ201" s="18"/>
      <c r="BR201" s="18"/>
      <c r="BS201" s="18"/>
      <c r="BT201" s="61"/>
      <c r="BU201" s="18"/>
      <c r="BV201" s="18"/>
      <c r="BW201" s="18"/>
      <c r="BX201" s="57"/>
      <c r="BY201" s="18"/>
      <c r="BZ201" s="18"/>
      <c r="CA201" s="18"/>
      <c r="CB201" s="18"/>
      <c r="CC201" s="18"/>
      <c r="CD201" s="18"/>
      <c r="CE201" s="57"/>
      <c r="CF201" s="18"/>
      <c r="CG201" s="18"/>
      <c r="CH201" s="18"/>
      <c r="CI201" s="18"/>
      <c r="CJ201" s="18"/>
      <c r="CK201" s="18"/>
      <c r="CL201" s="18"/>
      <c r="CM201" s="61"/>
      <c r="CN201" s="18"/>
      <c r="CO201" s="18"/>
      <c r="CP201" s="18"/>
      <c r="CQ201" s="18"/>
      <c r="CR201" s="18"/>
      <c r="CS201" s="18"/>
      <c r="CT201" s="18"/>
      <c r="CU201" s="18"/>
      <c r="CV201" s="18"/>
      <c r="CW201" s="18"/>
      <c r="CX201" s="18"/>
      <c r="CY201" s="18"/>
      <c r="CZ201" s="18"/>
      <c r="DA201" s="18"/>
      <c r="DB201" s="19"/>
    </row>
    <row r="202" spans="1:106" s="5" customFormat="1" ht="30" customHeight="1" outlineLevel="1" x14ac:dyDescent="0.2">
      <c r="A202" s="29"/>
      <c r="B202" s="40" t="s">
        <v>160</v>
      </c>
      <c r="C202" s="44" t="s">
        <v>61</v>
      </c>
      <c r="D202" s="127"/>
      <c r="E202" s="125"/>
      <c r="F202" s="50"/>
      <c r="G202" s="21"/>
      <c r="H202" s="30"/>
      <c r="I202" s="65"/>
      <c r="J202" s="65"/>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85"/>
      <c r="AL202" s="24"/>
      <c r="AM202" s="18"/>
      <c r="AN202" s="57"/>
      <c r="AO202" s="18"/>
      <c r="AP202" s="18"/>
      <c r="AQ202" s="18"/>
      <c r="AR202" s="18"/>
      <c r="AS202" s="18"/>
      <c r="AT202" s="18"/>
      <c r="AU202" s="18"/>
      <c r="AV202" s="61"/>
      <c r="AW202" s="18"/>
      <c r="AX202" s="18"/>
      <c r="AY202" s="18"/>
      <c r="AZ202" s="57"/>
      <c r="BA202" s="18"/>
      <c r="BB202" s="18"/>
      <c r="BC202" s="18"/>
      <c r="BD202" s="18"/>
      <c r="BE202" s="18"/>
      <c r="BF202" s="18"/>
      <c r="BG202" s="18"/>
      <c r="BH202" s="61"/>
      <c r="BI202" s="18"/>
      <c r="BJ202" s="18"/>
      <c r="BK202" s="18"/>
      <c r="BL202" s="57"/>
      <c r="BM202" s="18"/>
      <c r="BN202" s="18"/>
      <c r="BO202" s="18"/>
      <c r="BP202" s="18"/>
      <c r="BQ202" s="18"/>
      <c r="BR202" s="18"/>
      <c r="BS202" s="18"/>
      <c r="BT202" s="61"/>
      <c r="BU202" s="18"/>
      <c r="BV202" s="18"/>
      <c r="BW202" s="18"/>
      <c r="BX202" s="57"/>
      <c r="BY202" s="18"/>
      <c r="BZ202" s="18"/>
      <c r="CA202" s="18"/>
      <c r="CB202" s="18"/>
      <c r="CC202" s="18"/>
      <c r="CD202" s="18"/>
      <c r="CE202" s="57"/>
      <c r="CF202" s="18"/>
      <c r="CG202" s="18"/>
      <c r="CH202" s="18"/>
      <c r="CI202" s="18"/>
      <c r="CJ202" s="18"/>
      <c r="CK202" s="18"/>
      <c r="CL202" s="18"/>
      <c r="CM202" s="61"/>
      <c r="CN202" s="18"/>
      <c r="CO202" s="18"/>
      <c r="CP202" s="18"/>
      <c r="CQ202" s="18"/>
      <c r="CR202" s="18"/>
      <c r="CS202" s="18"/>
      <c r="CT202" s="18"/>
      <c r="CU202" s="18"/>
      <c r="CV202" s="18"/>
      <c r="CW202" s="18"/>
      <c r="CX202" s="18"/>
      <c r="CY202" s="18"/>
      <c r="CZ202" s="18"/>
      <c r="DA202" s="18"/>
      <c r="DB202" s="19"/>
    </row>
    <row r="203" spans="1:106" s="5" customFormat="1" ht="30" customHeight="1" outlineLevel="1" x14ac:dyDescent="0.2">
      <c r="A203" s="29"/>
      <c r="B203" s="40" t="s">
        <v>191</v>
      </c>
      <c r="C203" s="44" t="s">
        <v>66</v>
      </c>
      <c r="D203" s="127"/>
      <c r="E203" s="125"/>
      <c r="F203" s="50"/>
      <c r="G203" s="21"/>
      <c r="H203" s="30"/>
      <c r="I203" s="65"/>
      <c r="J203" s="65"/>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85"/>
      <c r="AM203" s="18"/>
      <c r="AN203" s="57"/>
      <c r="AO203" s="18"/>
      <c r="AP203" s="18"/>
      <c r="AQ203" s="18"/>
      <c r="AR203" s="18"/>
      <c r="AS203" s="18"/>
      <c r="AT203" s="18"/>
      <c r="AU203" s="18"/>
      <c r="AV203" s="61"/>
      <c r="AW203" s="18"/>
      <c r="AX203" s="18"/>
      <c r="AY203" s="18"/>
      <c r="AZ203" s="57"/>
      <c r="BA203" s="18"/>
      <c r="BB203" s="18"/>
      <c r="BC203" s="18"/>
      <c r="BD203" s="18"/>
      <c r="BE203" s="18"/>
      <c r="BF203" s="18"/>
      <c r="BG203" s="18"/>
      <c r="BH203" s="61"/>
      <c r="BI203" s="18"/>
      <c r="BJ203" s="18"/>
      <c r="BK203" s="18"/>
      <c r="BL203" s="57"/>
      <c r="BM203" s="18"/>
      <c r="BN203" s="18"/>
      <c r="BO203" s="18"/>
      <c r="BP203" s="18"/>
      <c r="BQ203" s="18"/>
      <c r="BR203" s="18"/>
      <c r="BS203" s="18"/>
      <c r="BT203" s="61"/>
      <c r="BU203" s="18"/>
      <c r="BV203" s="18"/>
      <c r="BW203" s="18"/>
      <c r="BX203" s="57"/>
      <c r="BY203" s="18"/>
      <c r="BZ203" s="18"/>
      <c r="CA203" s="18"/>
      <c r="CB203" s="18"/>
      <c r="CC203" s="18"/>
      <c r="CD203" s="18"/>
      <c r="CE203" s="57"/>
      <c r="CF203" s="18"/>
      <c r="CG203" s="18"/>
      <c r="CH203" s="18"/>
      <c r="CI203" s="18"/>
      <c r="CJ203" s="18"/>
      <c r="CK203" s="18"/>
      <c r="CL203" s="18"/>
      <c r="CM203" s="61"/>
      <c r="CN203" s="18"/>
      <c r="CO203" s="18"/>
      <c r="CP203" s="18"/>
      <c r="CQ203" s="18"/>
      <c r="CR203" s="18"/>
      <c r="CS203" s="18"/>
      <c r="CT203" s="18"/>
      <c r="CU203" s="18"/>
      <c r="CV203" s="18"/>
      <c r="CW203" s="18"/>
      <c r="CX203" s="18"/>
      <c r="CY203" s="18"/>
      <c r="CZ203" s="18"/>
      <c r="DA203" s="18"/>
      <c r="DB203" s="19"/>
    </row>
    <row r="204" spans="1:106" s="5" customFormat="1" ht="30" customHeight="1" outlineLevel="1" x14ac:dyDescent="0.2">
      <c r="A204" s="29"/>
      <c r="B204" s="40" t="s">
        <v>192</v>
      </c>
      <c r="C204" s="44" t="s">
        <v>78</v>
      </c>
      <c r="D204" s="151"/>
      <c r="E204" s="152"/>
      <c r="F204" s="52"/>
      <c r="G204" s="21"/>
      <c r="H204" s="30"/>
      <c r="I204" s="65"/>
      <c r="J204" s="65"/>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89">
        <v>1</v>
      </c>
      <c r="AM204" s="89">
        <v>1</v>
      </c>
      <c r="AN204" s="89">
        <v>1</v>
      </c>
      <c r="AO204" s="89">
        <v>1</v>
      </c>
      <c r="AP204" s="89">
        <v>1</v>
      </c>
      <c r="AQ204" s="89">
        <v>1</v>
      </c>
      <c r="AR204" s="89">
        <v>1</v>
      </c>
      <c r="AS204" s="89">
        <v>1</v>
      </c>
      <c r="AT204" s="89">
        <v>1</v>
      </c>
      <c r="AU204" s="89">
        <v>1</v>
      </c>
      <c r="AV204" s="89">
        <v>1</v>
      </c>
      <c r="AW204" s="89">
        <v>1</v>
      </c>
      <c r="AX204" s="89">
        <v>1</v>
      </c>
      <c r="AY204" s="89">
        <v>1</v>
      </c>
      <c r="AZ204" s="89">
        <v>1</v>
      </c>
      <c r="BA204" s="89">
        <v>1</v>
      </c>
      <c r="BB204" s="89">
        <v>1</v>
      </c>
      <c r="BC204" s="89">
        <v>1</v>
      </c>
      <c r="BD204" s="90">
        <v>1</v>
      </c>
      <c r="BE204" s="90">
        <v>1</v>
      </c>
      <c r="BF204" s="90">
        <v>1</v>
      </c>
      <c r="BG204" s="90">
        <v>1</v>
      </c>
      <c r="BH204" s="90">
        <v>1</v>
      </c>
      <c r="BI204" s="90">
        <v>1</v>
      </c>
      <c r="BJ204" s="90">
        <v>1</v>
      </c>
      <c r="BK204" s="90">
        <v>1</v>
      </c>
      <c r="BL204" s="90">
        <v>1</v>
      </c>
      <c r="BM204" s="90">
        <v>1</v>
      </c>
      <c r="BN204" s="90">
        <v>1</v>
      </c>
      <c r="BO204" s="90">
        <v>1</v>
      </c>
      <c r="BP204" s="90">
        <v>1</v>
      </c>
      <c r="BQ204" s="90">
        <v>1</v>
      </c>
      <c r="BR204" s="90">
        <v>1</v>
      </c>
      <c r="BS204" s="90">
        <v>1</v>
      </c>
      <c r="BT204" s="90">
        <v>1</v>
      </c>
      <c r="BU204" s="90">
        <v>1</v>
      </c>
      <c r="BV204" s="90">
        <v>1</v>
      </c>
      <c r="BW204" s="90">
        <v>1</v>
      </c>
      <c r="BX204" s="90">
        <v>1</v>
      </c>
      <c r="BY204" s="90">
        <v>1</v>
      </c>
      <c r="BZ204" s="90">
        <v>1</v>
      </c>
      <c r="CA204" s="90">
        <v>1</v>
      </c>
      <c r="CB204" s="90">
        <v>1</v>
      </c>
      <c r="CC204" s="90">
        <v>1</v>
      </c>
      <c r="CD204" s="90">
        <v>1</v>
      </c>
      <c r="CE204" s="90">
        <v>1</v>
      </c>
      <c r="CF204" s="90">
        <v>1</v>
      </c>
      <c r="CG204" s="90">
        <v>1</v>
      </c>
      <c r="CH204" s="90">
        <v>1</v>
      </c>
      <c r="CI204" s="90">
        <v>1</v>
      </c>
      <c r="CJ204" s="90">
        <v>1</v>
      </c>
      <c r="CK204" s="90">
        <v>1</v>
      </c>
      <c r="CL204" s="90">
        <v>1</v>
      </c>
      <c r="CM204" s="90">
        <v>1</v>
      </c>
      <c r="CN204" s="18"/>
      <c r="CO204" s="18"/>
      <c r="CP204" s="18"/>
      <c r="CQ204" s="18"/>
      <c r="CR204" s="18"/>
      <c r="CS204" s="18"/>
      <c r="CT204" s="18"/>
      <c r="CU204" s="18"/>
      <c r="CV204" s="18"/>
      <c r="CW204" s="18"/>
      <c r="CX204" s="18"/>
      <c r="CY204" s="18"/>
      <c r="CZ204" s="18"/>
      <c r="DA204" s="18"/>
      <c r="DB204" s="19"/>
    </row>
    <row r="205" spans="1:106" s="4" customFormat="1" ht="99" customHeight="1" outlineLevel="1" x14ac:dyDescent="0.25">
      <c r="A205" s="29"/>
      <c r="B205" s="41" t="s">
        <v>45</v>
      </c>
      <c r="C205" s="42" t="str">
        <f>'Impartire CL'!C23</f>
        <v xml:space="preserve">Extinderea sistemului de canalizare din aglomerările Bârsău şi Oraşu Nou    
POIM-SM-CL-10                                   </v>
      </c>
      <c r="D205" s="126" t="s">
        <v>9</v>
      </c>
      <c r="E205" s="124">
        <f>'Impartire CL'!E23</f>
        <v>4141.1265128263485</v>
      </c>
      <c r="F205" s="53">
        <f>SUM(K215:DB215)</f>
        <v>54</v>
      </c>
      <c r="G205" s="149"/>
      <c r="H205" s="149"/>
      <c r="I205" s="149"/>
      <c r="J205" s="149"/>
      <c r="K205" s="149"/>
      <c r="L205" s="149"/>
      <c r="M205" s="149"/>
      <c r="N205" s="149"/>
      <c r="O205" s="149"/>
      <c r="P205" s="149"/>
      <c r="Q205" s="149"/>
      <c r="R205" s="149"/>
      <c r="S205" s="149"/>
      <c r="T205" s="149"/>
      <c r="U205" s="149"/>
      <c r="V205" s="149"/>
      <c r="W205" s="149"/>
      <c r="X205" s="149"/>
      <c r="Y205" s="149"/>
      <c r="Z205" s="149"/>
      <c r="AA205" s="149"/>
      <c r="AB205" s="149"/>
      <c r="AC205" s="149"/>
      <c r="AD205" s="149"/>
      <c r="AE205" s="149"/>
      <c r="AF205" s="149"/>
      <c r="AG205" s="149"/>
      <c r="AH205" s="149"/>
      <c r="AI205" s="149"/>
      <c r="AJ205" s="149"/>
      <c r="AK205" s="149"/>
      <c r="AL205" s="149"/>
      <c r="AM205" s="149"/>
      <c r="AN205" s="149"/>
      <c r="AO205" s="149"/>
      <c r="AP205" s="149"/>
      <c r="AQ205" s="149"/>
      <c r="AR205" s="149"/>
      <c r="AS205" s="149"/>
      <c r="AT205" s="149"/>
      <c r="AU205" s="149"/>
      <c r="AV205" s="149"/>
      <c r="AW205" s="149"/>
      <c r="AX205" s="149"/>
      <c r="AY205" s="149"/>
      <c r="AZ205" s="149"/>
      <c r="BA205" s="149"/>
      <c r="BB205" s="149"/>
      <c r="BC205" s="149"/>
      <c r="BD205" s="149"/>
      <c r="BE205" s="149"/>
      <c r="BF205" s="149"/>
      <c r="BG205" s="149"/>
      <c r="BH205" s="149"/>
      <c r="BI205" s="149"/>
      <c r="BJ205" s="149"/>
      <c r="BK205" s="149"/>
      <c r="BL205" s="149"/>
      <c r="BM205" s="149"/>
      <c r="BN205" s="149"/>
      <c r="BO205" s="149"/>
      <c r="BP205" s="149"/>
      <c r="BQ205" s="149"/>
      <c r="BR205" s="149"/>
      <c r="BS205" s="149"/>
      <c r="BT205" s="149"/>
      <c r="BU205" s="149"/>
      <c r="BV205" s="149"/>
      <c r="BW205" s="149"/>
      <c r="BX205" s="149"/>
      <c r="BY205" s="149"/>
      <c r="BZ205" s="149"/>
      <c r="CA205" s="149"/>
      <c r="CB205" s="149"/>
      <c r="CC205" s="149"/>
      <c r="CD205" s="149"/>
      <c r="CE205" s="149"/>
      <c r="CF205" s="149"/>
      <c r="CG205" s="149"/>
      <c r="CH205" s="149"/>
      <c r="CI205" s="149"/>
      <c r="CJ205" s="149"/>
      <c r="CK205" s="149"/>
      <c r="CL205" s="149"/>
      <c r="CM205" s="149"/>
      <c r="CN205" s="149"/>
      <c r="CO205" s="149"/>
      <c r="CP205" s="149"/>
      <c r="CQ205" s="149"/>
      <c r="CR205" s="149"/>
      <c r="CS205" s="149"/>
      <c r="CT205" s="149"/>
      <c r="CU205" s="149"/>
      <c r="CV205" s="149"/>
      <c r="CW205" s="149"/>
      <c r="CX205" s="149"/>
      <c r="CY205" s="149"/>
      <c r="CZ205" s="149"/>
      <c r="DA205" s="149"/>
      <c r="DB205" s="150"/>
    </row>
    <row r="206" spans="1:106" s="5" customFormat="1" ht="30" customHeight="1" outlineLevel="1" x14ac:dyDescent="0.35">
      <c r="A206" s="29"/>
      <c r="B206" s="40" t="s">
        <v>200</v>
      </c>
      <c r="C206" s="44" t="s">
        <v>54</v>
      </c>
      <c r="D206" s="127"/>
      <c r="E206" s="125"/>
      <c r="F206" s="49"/>
      <c r="G206" s="21"/>
      <c r="H206" s="30"/>
      <c r="I206" s="30"/>
      <c r="J206" s="30"/>
      <c r="K206" s="65"/>
      <c r="L206" s="21"/>
      <c r="M206" s="21"/>
      <c r="N206" s="18"/>
      <c r="O206" s="18"/>
      <c r="P206" s="65"/>
      <c r="Q206" s="18"/>
      <c r="R206" s="18"/>
      <c r="S206" s="18"/>
      <c r="T206" s="18"/>
      <c r="U206" s="18"/>
      <c r="V206" s="18"/>
      <c r="W206" s="18"/>
      <c r="X206" s="18"/>
      <c r="Y206" s="18"/>
      <c r="Z206" s="18"/>
      <c r="AA206" s="61"/>
      <c r="AB206" s="18"/>
      <c r="AC206" s="18"/>
      <c r="AD206" s="18"/>
      <c r="AE206" s="57"/>
      <c r="AF206" s="18"/>
      <c r="AG206" s="18"/>
      <c r="AH206" s="98"/>
      <c r="AI206" s="18"/>
      <c r="AJ206" s="18"/>
      <c r="AK206" s="18"/>
      <c r="AL206" s="18"/>
      <c r="AM206" s="61"/>
      <c r="AN206" s="18"/>
      <c r="AO206" s="18"/>
      <c r="AP206" s="18"/>
      <c r="AQ206" s="57"/>
      <c r="AR206" s="18"/>
      <c r="AS206" s="18"/>
      <c r="AT206" s="18"/>
      <c r="AU206" s="18"/>
      <c r="AV206" s="18"/>
      <c r="AW206" s="18"/>
      <c r="AX206" s="18"/>
      <c r="AY206" s="61"/>
      <c r="AZ206" s="18"/>
      <c r="BA206" s="18"/>
      <c r="BB206" s="18"/>
      <c r="BC206" s="57"/>
      <c r="BD206" s="18"/>
      <c r="BE206" s="18"/>
      <c r="BF206" s="18"/>
      <c r="BG206" s="18"/>
      <c r="BH206" s="18"/>
      <c r="BI206" s="18"/>
      <c r="BJ206" s="18"/>
      <c r="BK206" s="61"/>
      <c r="BL206" s="18"/>
      <c r="BM206" s="18"/>
      <c r="BN206" s="18"/>
      <c r="BO206" s="57"/>
      <c r="BP206" s="18"/>
      <c r="BQ206" s="18"/>
      <c r="BR206" s="18"/>
      <c r="BS206" s="18"/>
      <c r="BT206" s="18"/>
      <c r="BU206" s="18"/>
      <c r="BV206" s="18"/>
      <c r="BW206" s="61"/>
      <c r="BX206" s="18"/>
      <c r="BY206" s="18"/>
      <c r="BZ206" s="18"/>
      <c r="CA206" s="57"/>
      <c r="CB206" s="18"/>
      <c r="CC206" s="18"/>
      <c r="CD206" s="18"/>
      <c r="CE206" s="18"/>
      <c r="CF206" s="18"/>
      <c r="CG206" s="18"/>
      <c r="CH206" s="18"/>
      <c r="CI206" s="61"/>
      <c r="CJ206" s="18"/>
      <c r="CK206" s="18"/>
      <c r="CL206" s="18"/>
      <c r="CM206" s="57"/>
      <c r="CN206" s="18"/>
      <c r="CO206" s="18"/>
      <c r="CP206" s="18"/>
      <c r="CQ206" s="18"/>
      <c r="CR206" s="18"/>
      <c r="CS206" s="18"/>
      <c r="CT206" s="18"/>
      <c r="CU206" s="18"/>
      <c r="CV206" s="18"/>
      <c r="CW206" s="18"/>
      <c r="CX206" s="18"/>
      <c r="CY206" s="18"/>
      <c r="CZ206" s="18"/>
      <c r="DA206" s="18"/>
      <c r="DB206" s="19"/>
    </row>
    <row r="207" spans="1:106" s="5" customFormat="1" ht="30" customHeight="1" outlineLevel="1" x14ac:dyDescent="0.35">
      <c r="A207" s="29"/>
      <c r="B207" s="40" t="s">
        <v>201</v>
      </c>
      <c r="C207" s="44" t="s">
        <v>55</v>
      </c>
      <c r="D207" s="127"/>
      <c r="E207" s="125"/>
      <c r="F207" s="49"/>
      <c r="G207" s="21"/>
      <c r="H207" s="30"/>
      <c r="I207" s="30"/>
      <c r="J207" s="30"/>
      <c r="K207" s="21"/>
      <c r="L207" s="21"/>
      <c r="M207" s="21"/>
      <c r="N207" s="18"/>
      <c r="O207" s="18"/>
      <c r="P207" s="18"/>
      <c r="Q207" s="18"/>
      <c r="R207" s="18"/>
      <c r="S207" s="18"/>
      <c r="T207" s="18"/>
      <c r="U207" s="18"/>
      <c r="V207" s="18"/>
      <c r="W207" s="18"/>
      <c r="X207" s="18"/>
      <c r="Y207" s="18"/>
      <c r="Z207" s="18"/>
      <c r="AA207" s="18"/>
      <c r="AB207" s="18"/>
      <c r="AC207" s="18"/>
      <c r="AD207" s="18"/>
      <c r="AE207" s="18"/>
      <c r="AF207" s="18"/>
      <c r="AG207" s="18"/>
      <c r="AH207" s="98"/>
      <c r="AI207" s="18"/>
      <c r="AJ207" s="18"/>
      <c r="AK207" s="18"/>
      <c r="AL207" s="61"/>
      <c r="AM207" s="18"/>
      <c r="AN207" s="18"/>
      <c r="AO207" s="18"/>
      <c r="AP207" s="57"/>
      <c r="AQ207" s="18"/>
      <c r="AR207" s="18"/>
      <c r="AS207" s="18"/>
      <c r="AT207" s="18"/>
      <c r="AU207" s="18"/>
      <c r="AV207" s="18"/>
      <c r="AW207" s="18"/>
      <c r="AX207" s="61"/>
      <c r="AY207" s="18"/>
      <c r="AZ207" s="18"/>
      <c r="BA207" s="18"/>
      <c r="BB207" s="57"/>
      <c r="BC207" s="18"/>
      <c r="BD207" s="18"/>
      <c r="BE207" s="18"/>
      <c r="BF207" s="18"/>
      <c r="BG207" s="18"/>
      <c r="BH207" s="18"/>
      <c r="BI207" s="18"/>
      <c r="BJ207" s="61"/>
      <c r="BK207" s="18"/>
      <c r="BL207" s="18"/>
      <c r="BM207" s="18"/>
      <c r="BN207" s="57"/>
      <c r="BO207" s="18"/>
      <c r="BP207" s="18"/>
      <c r="BQ207" s="18"/>
      <c r="BR207" s="18"/>
      <c r="BS207" s="18"/>
      <c r="BT207" s="18"/>
      <c r="BU207" s="18"/>
      <c r="BV207" s="18"/>
      <c r="BW207" s="61"/>
      <c r="BX207" s="18"/>
      <c r="BY207" s="18"/>
      <c r="BZ207" s="18"/>
      <c r="CA207" s="57"/>
      <c r="CB207" s="18"/>
      <c r="CC207" s="18"/>
      <c r="CD207" s="18"/>
      <c r="CE207" s="18"/>
      <c r="CF207" s="18"/>
      <c r="CG207" s="18"/>
      <c r="CH207" s="18"/>
      <c r="CI207" s="61"/>
      <c r="CJ207" s="18"/>
      <c r="CK207" s="18"/>
      <c r="CL207" s="18"/>
      <c r="CM207" s="57"/>
      <c r="CN207" s="18"/>
      <c r="CO207" s="18"/>
      <c r="CP207" s="18"/>
      <c r="CQ207" s="18"/>
      <c r="CR207" s="18"/>
      <c r="CS207" s="18"/>
      <c r="CT207" s="18"/>
      <c r="CU207" s="18"/>
      <c r="CV207" s="18"/>
      <c r="CW207" s="18"/>
      <c r="CX207" s="18"/>
      <c r="CY207" s="18"/>
      <c r="CZ207" s="18"/>
      <c r="DA207" s="18"/>
      <c r="DB207" s="19"/>
    </row>
    <row r="208" spans="1:106" s="5" customFormat="1" ht="30" customHeight="1" outlineLevel="1" x14ac:dyDescent="0.35">
      <c r="A208" s="29"/>
      <c r="B208" s="40" t="s">
        <v>202</v>
      </c>
      <c r="C208" s="44" t="s">
        <v>56</v>
      </c>
      <c r="D208" s="127"/>
      <c r="E208" s="125"/>
      <c r="F208" s="49"/>
      <c r="G208" s="21"/>
      <c r="H208" s="30"/>
      <c r="I208" s="30"/>
      <c r="J208" s="30"/>
      <c r="K208" s="21"/>
      <c r="L208" s="21"/>
      <c r="M208" s="21"/>
      <c r="N208" s="18"/>
      <c r="O208" s="18"/>
      <c r="P208" s="18"/>
      <c r="Q208" s="18"/>
      <c r="R208" s="18"/>
      <c r="S208" s="18"/>
      <c r="T208" s="18"/>
      <c r="U208" s="18"/>
      <c r="V208" s="18"/>
      <c r="W208" s="18"/>
      <c r="X208" s="18"/>
      <c r="Y208" s="18"/>
      <c r="Z208" s="18"/>
      <c r="AA208" s="18"/>
      <c r="AB208" s="18"/>
      <c r="AC208" s="18"/>
      <c r="AD208" s="18"/>
      <c r="AE208" s="18"/>
      <c r="AF208" s="18"/>
      <c r="AG208" s="18"/>
      <c r="AH208" s="98"/>
      <c r="AI208" s="98"/>
      <c r="AJ208" s="18"/>
      <c r="AK208" s="18"/>
      <c r="AL208" s="61"/>
      <c r="AM208" s="18"/>
      <c r="AN208" s="18"/>
      <c r="AO208" s="18"/>
      <c r="AP208" s="57"/>
      <c r="AQ208" s="18"/>
      <c r="AR208" s="18"/>
      <c r="AS208" s="18"/>
      <c r="AT208" s="18"/>
      <c r="AU208" s="18"/>
      <c r="AV208" s="18"/>
      <c r="AW208" s="18"/>
      <c r="AX208" s="61"/>
      <c r="AY208" s="18"/>
      <c r="AZ208" s="18"/>
      <c r="BA208" s="18"/>
      <c r="BB208" s="57"/>
      <c r="BC208" s="18"/>
      <c r="BD208" s="18"/>
      <c r="BE208" s="18"/>
      <c r="BF208" s="18"/>
      <c r="BG208" s="18"/>
      <c r="BH208" s="18"/>
      <c r="BI208" s="18"/>
      <c r="BJ208" s="61"/>
      <c r="BK208" s="18"/>
      <c r="BL208" s="18"/>
      <c r="BM208" s="18"/>
      <c r="BN208" s="57"/>
      <c r="BO208" s="18"/>
      <c r="BP208" s="18"/>
      <c r="BQ208" s="18"/>
      <c r="BR208" s="18"/>
      <c r="BS208" s="18"/>
      <c r="BT208" s="18"/>
      <c r="BU208" s="18"/>
      <c r="BV208" s="18"/>
      <c r="BW208" s="61"/>
      <c r="BX208" s="18"/>
      <c r="BY208" s="18"/>
      <c r="BZ208" s="18"/>
      <c r="CA208" s="57"/>
      <c r="CB208" s="18"/>
      <c r="CC208" s="18"/>
      <c r="CD208" s="18"/>
      <c r="CE208" s="18"/>
      <c r="CF208" s="18"/>
      <c r="CG208" s="18"/>
      <c r="CH208" s="18"/>
      <c r="CI208" s="61"/>
      <c r="CJ208" s="18"/>
      <c r="CK208" s="18"/>
      <c r="CL208" s="18"/>
      <c r="CM208" s="57"/>
      <c r="CN208" s="18"/>
      <c r="CO208" s="18"/>
      <c r="CP208" s="18"/>
      <c r="CQ208" s="18"/>
      <c r="CR208" s="18"/>
      <c r="CS208" s="18"/>
      <c r="CT208" s="18"/>
      <c r="CU208" s="18"/>
      <c r="CV208" s="18"/>
      <c r="CW208" s="18"/>
      <c r="CX208" s="18"/>
      <c r="CY208" s="18"/>
      <c r="CZ208" s="18"/>
      <c r="DA208" s="18"/>
      <c r="DB208" s="19"/>
    </row>
    <row r="209" spans="1:106" s="5" customFormat="1" ht="30" customHeight="1" outlineLevel="1" x14ac:dyDescent="0.2">
      <c r="A209" s="29"/>
      <c r="B209" s="40" t="s">
        <v>203</v>
      </c>
      <c r="C209" s="64" t="s">
        <v>57</v>
      </c>
      <c r="D209" s="127"/>
      <c r="E209" s="125"/>
      <c r="F209" s="50"/>
      <c r="G209" s="21"/>
      <c r="H209" s="30"/>
      <c r="I209" s="30"/>
      <c r="J209" s="30"/>
      <c r="K209" s="21"/>
      <c r="L209" s="21"/>
      <c r="M209" s="21"/>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99"/>
      <c r="AK209" s="18"/>
      <c r="AL209" s="18"/>
      <c r="AM209" s="24"/>
      <c r="AN209" s="18"/>
      <c r="AO209" s="18"/>
      <c r="AP209" s="18"/>
      <c r="AQ209" s="61"/>
      <c r="AR209" s="20"/>
      <c r="AS209" s="18"/>
      <c r="AT209" s="18"/>
      <c r="AU209" s="57"/>
      <c r="AV209" s="18"/>
      <c r="AW209" s="18"/>
      <c r="AX209" s="18"/>
      <c r="AY209" s="18"/>
      <c r="AZ209" s="18"/>
      <c r="BA209" s="18"/>
      <c r="BB209" s="18"/>
      <c r="BC209" s="61"/>
      <c r="BD209" s="18"/>
      <c r="BE209" s="18"/>
      <c r="BF209" s="18"/>
      <c r="BG209" s="57"/>
      <c r="BH209" s="18"/>
      <c r="BI209" s="18"/>
      <c r="BJ209" s="18"/>
      <c r="BK209" s="18"/>
      <c r="BL209" s="18"/>
      <c r="BM209" s="18"/>
      <c r="BN209" s="18"/>
      <c r="BO209" s="61"/>
      <c r="BP209" s="18"/>
      <c r="BQ209" s="18"/>
      <c r="BR209" s="18"/>
      <c r="BS209" s="57"/>
      <c r="BT209" s="18"/>
      <c r="BU209" s="18"/>
      <c r="BV209" s="18"/>
      <c r="BW209" s="18"/>
      <c r="BX209" s="18"/>
      <c r="BY209" s="18"/>
      <c r="BZ209" s="18"/>
      <c r="CA209" s="18"/>
      <c r="CB209" s="61"/>
      <c r="CC209" s="18"/>
      <c r="CD209" s="18"/>
      <c r="CE209" s="18"/>
      <c r="CF209" s="57"/>
      <c r="CG209" s="18"/>
      <c r="CH209" s="18"/>
      <c r="CI209" s="18"/>
      <c r="CJ209" s="18"/>
      <c r="CK209" s="18"/>
      <c r="CL209" s="18"/>
      <c r="CM209" s="18"/>
      <c r="CN209" s="61"/>
      <c r="CO209" s="18"/>
      <c r="CP209" s="18"/>
      <c r="CQ209" s="18"/>
      <c r="CR209" s="18"/>
      <c r="CS209" s="18"/>
      <c r="CT209" s="18"/>
      <c r="CU209" s="18"/>
      <c r="CV209" s="18"/>
      <c r="CW209" s="18"/>
      <c r="CX209" s="18"/>
      <c r="CY209" s="18"/>
      <c r="CZ209" s="18"/>
      <c r="DA209" s="18"/>
      <c r="DB209" s="19"/>
    </row>
    <row r="210" spans="1:106" s="5" customFormat="1" ht="30" customHeight="1" outlineLevel="1" x14ac:dyDescent="0.2">
      <c r="A210" s="29"/>
      <c r="B210" s="40" t="s">
        <v>204</v>
      </c>
      <c r="C210" s="44" t="s">
        <v>58</v>
      </c>
      <c r="D210" s="127"/>
      <c r="E210" s="125"/>
      <c r="F210" s="50"/>
      <c r="G210" s="21"/>
      <c r="H210" s="30"/>
      <c r="I210" s="30"/>
      <c r="J210" s="30"/>
      <c r="K210" s="21"/>
      <c r="L210" s="21"/>
      <c r="M210" s="21"/>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85"/>
      <c r="AL210" s="18"/>
      <c r="AM210" s="24"/>
      <c r="AN210" s="18"/>
      <c r="AO210" s="18"/>
      <c r="AP210" s="18"/>
      <c r="AQ210" s="61"/>
      <c r="AR210" s="18"/>
      <c r="AS210" s="20"/>
      <c r="AT210" s="18"/>
      <c r="AU210" s="57"/>
      <c r="AV210" s="18"/>
      <c r="AW210" s="18"/>
      <c r="AX210" s="18"/>
      <c r="AY210" s="18"/>
      <c r="AZ210" s="18"/>
      <c r="BA210" s="18"/>
      <c r="BB210" s="18"/>
      <c r="BC210" s="61"/>
      <c r="BD210" s="18"/>
      <c r="BE210" s="18"/>
      <c r="BF210" s="18"/>
      <c r="BG210" s="57"/>
      <c r="BH210" s="18"/>
      <c r="BI210" s="18"/>
      <c r="BJ210" s="18"/>
      <c r="BK210" s="18"/>
      <c r="BL210" s="18"/>
      <c r="BM210" s="18"/>
      <c r="BN210" s="18"/>
      <c r="BO210" s="61"/>
      <c r="BP210" s="18"/>
      <c r="BQ210" s="18"/>
      <c r="BR210" s="18"/>
      <c r="BS210" s="57"/>
      <c r="BT210" s="18"/>
      <c r="BU210" s="18"/>
      <c r="BV210" s="18"/>
      <c r="BW210" s="18"/>
      <c r="BX210" s="18"/>
      <c r="BY210" s="18"/>
      <c r="BZ210" s="18"/>
      <c r="CA210" s="18"/>
      <c r="CB210" s="61"/>
      <c r="CC210" s="18"/>
      <c r="CD210" s="18"/>
      <c r="CE210" s="18"/>
      <c r="CF210" s="57"/>
      <c r="CG210" s="18"/>
      <c r="CH210" s="18"/>
      <c r="CI210" s="18"/>
      <c r="CJ210" s="18"/>
      <c r="CK210" s="18"/>
      <c r="CL210" s="18"/>
      <c r="CM210" s="18"/>
      <c r="CN210" s="61"/>
      <c r="CO210" s="18"/>
      <c r="CP210" s="18"/>
      <c r="CQ210" s="18"/>
      <c r="CR210" s="18"/>
      <c r="CS210" s="18"/>
      <c r="CT210" s="18"/>
      <c r="CU210" s="18"/>
      <c r="CV210" s="18"/>
      <c r="CW210" s="18"/>
      <c r="CX210" s="18"/>
      <c r="CY210" s="18"/>
      <c r="CZ210" s="18"/>
      <c r="DA210" s="18"/>
      <c r="DB210" s="19"/>
    </row>
    <row r="211" spans="1:106" s="5" customFormat="1" ht="30" customHeight="1" outlineLevel="1" x14ac:dyDescent="0.2">
      <c r="A211" s="29"/>
      <c r="B211" s="40" t="s">
        <v>205</v>
      </c>
      <c r="C211" s="44" t="s">
        <v>59</v>
      </c>
      <c r="D211" s="127"/>
      <c r="E211" s="125"/>
      <c r="F211" s="50"/>
      <c r="G211" s="21"/>
      <c r="H211" s="30"/>
      <c r="I211" s="30"/>
      <c r="J211" s="30"/>
      <c r="K211" s="21"/>
      <c r="L211" s="21"/>
      <c r="M211" s="21"/>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85"/>
      <c r="AL211" s="85"/>
      <c r="AM211" s="23"/>
      <c r="AN211" s="20"/>
      <c r="AO211" s="20"/>
      <c r="AP211" s="20"/>
      <c r="AQ211" s="69"/>
      <c r="AR211" s="18"/>
      <c r="AS211" s="20"/>
      <c r="AT211" s="20"/>
      <c r="AU211" s="66"/>
      <c r="AV211" s="20"/>
      <c r="AW211" s="18"/>
      <c r="AX211" s="18"/>
      <c r="AY211" s="18"/>
      <c r="AZ211" s="18"/>
      <c r="BA211" s="18"/>
      <c r="BB211" s="18"/>
      <c r="BC211" s="61"/>
      <c r="BD211" s="18"/>
      <c r="BE211" s="18"/>
      <c r="BF211" s="18"/>
      <c r="BG211" s="57"/>
      <c r="BH211" s="18"/>
      <c r="BI211" s="18"/>
      <c r="BJ211" s="18"/>
      <c r="BK211" s="18"/>
      <c r="BL211" s="18"/>
      <c r="BM211" s="18"/>
      <c r="BN211" s="18"/>
      <c r="BO211" s="61"/>
      <c r="BP211" s="18"/>
      <c r="BQ211" s="18"/>
      <c r="BR211" s="18"/>
      <c r="BS211" s="57"/>
      <c r="BT211" s="18"/>
      <c r="BU211" s="18"/>
      <c r="BV211" s="18"/>
      <c r="BW211" s="18"/>
      <c r="BX211" s="18"/>
      <c r="BY211" s="18"/>
      <c r="BZ211" s="18"/>
      <c r="CA211" s="18"/>
      <c r="CB211" s="61"/>
      <c r="CC211" s="18"/>
      <c r="CD211" s="18"/>
      <c r="CE211" s="18"/>
      <c r="CF211" s="57"/>
      <c r="CG211" s="18"/>
      <c r="CH211" s="18"/>
      <c r="CI211" s="18"/>
      <c r="CJ211" s="18"/>
      <c r="CK211" s="18"/>
      <c r="CL211" s="18"/>
      <c r="CM211" s="18"/>
      <c r="CN211" s="61"/>
      <c r="CO211" s="18"/>
      <c r="CP211" s="18"/>
      <c r="CQ211" s="18"/>
      <c r="CR211" s="18"/>
      <c r="CS211" s="18"/>
      <c r="CT211" s="18"/>
      <c r="CU211" s="18"/>
      <c r="CV211" s="18"/>
      <c r="CW211" s="18"/>
      <c r="CX211" s="18"/>
      <c r="CY211" s="18"/>
      <c r="CZ211" s="18"/>
      <c r="DA211" s="18"/>
      <c r="DB211" s="19"/>
    </row>
    <row r="212" spans="1:106" s="5" customFormat="1" ht="30" customHeight="1" outlineLevel="1" x14ac:dyDescent="0.2">
      <c r="A212" s="29"/>
      <c r="B212" s="40" t="s">
        <v>206</v>
      </c>
      <c r="C212" s="44" t="s">
        <v>60</v>
      </c>
      <c r="D212" s="127"/>
      <c r="E212" s="125"/>
      <c r="F212" s="50"/>
      <c r="G212" s="21"/>
      <c r="H212" s="30"/>
      <c r="I212" s="30"/>
      <c r="J212" s="30"/>
      <c r="K212" s="21"/>
      <c r="L212" s="21"/>
      <c r="M212" s="21"/>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85"/>
      <c r="AM212" s="24"/>
      <c r="AN212" s="18"/>
      <c r="AO212" s="18"/>
      <c r="AP212" s="18"/>
      <c r="AQ212" s="69"/>
      <c r="AR212" s="18"/>
      <c r="AS212" s="18"/>
      <c r="AT212" s="18"/>
      <c r="AU212" s="57"/>
      <c r="AV212" s="18"/>
      <c r="AW212" s="18"/>
      <c r="AX212" s="18"/>
      <c r="AY212" s="18"/>
      <c r="AZ212" s="18"/>
      <c r="BA212" s="18"/>
      <c r="BB212" s="18"/>
      <c r="BC212" s="61"/>
      <c r="BD212" s="18"/>
      <c r="BE212" s="18"/>
      <c r="BF212" s="18"/>
      <c r="BG212" s="57"/>
      <c r="BH212" s="18"/>
      <c r="BI212" s="18"/>
      <c r="BJ212" s="18"/>
      <c r="BK212" s="18"/>
      <c r="BL212" s="18"/>
      <c r="BM212" s="18"/>
      <c r="BN212" s="18"/>
      <c r="BO212" s="61"/>
      <c r="BP212" s="18"/>
      <c r="BQ212" s="18"/>
      <c r="BR212" s="18"/>
      <c r="BS212" s="57"/>
      <c r="BT212" s="18"/>
      <c r="BU212" s="18"/>
      <c r="BV212" s="18"/>
      <c r="BW212" s="18"/>
      <c r="BX212" s="18"/>
      <c r="BY212" s="18"/>
      <c r="BZ212" s="18"/>
      <c r="CA212" s="18"/>
      <c r="CB212" s="61"/>
      <c r="CC212" s="18"/>
      <c r="CD212" s="18"/>
      <c r="CE212" s="18"/>
      <c r="CF212" s="57"/>
      <c r="CG212" s="18"/>
      <c r="CH212" s="18"/>
      <c r="CI212" s="18"/>
      <c r="CJ212" s="18"/>
      <c r="CK212" s="18"/>
      <c r="CL212" s="18"/>
      <c r="CM212" s="18"/>
      <c r="CN212" s="61"/>
      <c r="CO212" s="18"/>
      <c r="CP212" s="18"/>
      <c r="CQ212" s="18"/>
      <c r="CR212" s="18"/>
      <c r="CS212" s="18"/>
      <c r="CT212" s="18"/>
      <c r="CU212" s="18"/>
      <c r="CV212" s="18"/>
      <c r="CW212" s="18"/>
      <c r="CX212" s="18"/>
      <c r="CY212" s="18"/>
      <c r="CZ212" s="18"/>
      <c r="DA212" s="18"/>
      <c r="DB212" s="19"/>
    </row>
    <row r="213" spans="1:106" s="5" customFormat="1" ht="30" customHeight="1" outlineLevel="1" x14ac:dyDescent="0.2">
      <c r="A213" s="29"/>
      <c r="B213" s="40" t="s">
        <v>207</v>
      </c>
      <c r="C213" s="44" t="s">
        <v>61</v>
      </c>
      <c r="D213" s="127"/>
      <c r="E213" s="125"/>
      <c r="F213" s="50"/>
      <c r="G213" s="21"/>
      <c r="H213" s="30"/>
      <c r="I213" s="30"/>
      <c r="J213" s="30"/>
      <c r="K213" s="21"/>
      <c r="L213" s="21"/>
      <c r="M213" s="21"/>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85"/>
      <c r="AM213" s="24"/>
      <c r="AN213" s="18"/>
      <c r="AO213" s="18"/>
      <c r="AP213" s="18"/>
      <c r="AQ213" s="69"/>
      <c r="AR213" s="18"/>
      <c r="AS213" s="18"/>
      <c r="AT213" s="18"/>
      <c r="AU213" s="57"/>
      <c r="AV213" s="18"/>
      <c r="AW213" s="18"/>
      <c r="AX213" s="18"/>
      <c r="AY213" s="18"/>
      <c r="AZ213" s="18"/>
      <c r="BA213" s="18"/>
      <c r="BB213" s="18"/>
      <c r="BC213" s="61"/>
      <c r="BD213" s="18"/>
      <c r="BE213" s="18"/>
      <c r="BF213" s="18"/>
      <c r="BG213" s="57"/>
      <c r="BH213" s="18"/>
      <c r="BI213" s="18"/>
      <c r="BJ213" s="18"/>
      <c r="BK213" s="18"/>
      <c r="BL213" s="18"/>
      <c r="BM213" s="18"/>
      <c r="BN213" s="18"/>
      <c r="BO213" s="61"/>
      <c r="BP213" s="18"/>
      <c r="BQ213" s="18"/>
      <c r="BR213" s="18"/>
      <c r="BS213" s="57"/>
      <c r="BT213" s="18"/>
      <c r="BU213" s="18"/>
      <c r="BV213" s="18"/>
      <c r="BW213" s="18"/>
      <c r="BX213" s="18"/>
      <c r="BY213" s="18"/>
      <c r="BZ213" s="18"/>
      <c r="CA213" s="18"/>
      <c r="CB213" s="61"/>
      <c r="CC213" s="18"/>
      <c r="CD213" s="18"/>
      <c r="CE213" s="18"/>
      <c r="CF213" s="57"/>
      <c r="CG213" s="18"/>
      <c r="CH213" s="18"/>
      <c r="CI213" s="18"/>
      <c r="CJ213" s="18"/>
      <c r="CK213" s="18"/>
      <c r="CL213" s="18"/>
      <c r="CM213" s="18"/>
      <c r="CN213" s="61"/>
      <c r="CO213" s="18"/>
      <c r="CP213" s="18"/>
      <c r="CQ213" s="18"/>
      <c r="CR213" s="18"/>
      <c r="CS213" s="18"/>
      <c r="CT213" s="18"/>
      <c r="CU213" s="18"/>
      <c r="CV213" s="18"/>
      <c r="CW213" s="18"/>
      <c r="CX213" s="18"/>
      <c r="CY213" s="18"/>
      <c r="CZ213" s="18"/>
      <c r="DA213" s="18"/>
      <c r="DB213" s="19"/>
    </row>
    <row r="214" spans="1:106" s="5" customFormat="1" ht="30" customHeight="1" outlineLevel="1" x14ac:dyDescent="0.2">
      <c r="A214" s="29"/>
      <c r="B214" s="40" t="s">
        <v>208</v>
      </c>
      <c r="C214" s="44" t="s">
        <v>66</v>
      </c>
      <c r="D214" s="127"/>
      <c r="E214" s="125"/>
      <c r="F214" s="50"/>
      <c r="G214" s="21"/>
      <c r="H214" s="30"/>
      <c r="I214" s="30"/>
      <c r="J214" s="30"/>
      <c r="K214" s="21"/>
      <c r="L214" s="21"/>
      <c r="M214" s="21"/>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85"/>
      <c r="AN214" s="18"/>
      <c r="AO214" s="18"/>
      <c r="AP214" s="18"/>
      <c r="AQ214" s="69"/>
      <c r="AR214" s="18"/>
      <c r="AS214" s="18"/>
      <c r="AT214" s="18"/>
      <c r="AU214" s="57"/>
      <c r="AV214" s="18"/>
      <c r="AW214" s="18"/>
      <c r="AX214" s="18"/>
      <c r="AY214" s="18"/>
      <c r="AZ214" s="18"/>
      <c r="BA214" s="18"/>
      <c r="BB214" s="18"/>
      <c r="BC214" s="61"/>
      <c r="BD214" s="18"/>
      <c r="BE214" s="18"/>
      <c r="BF214" s="18"/>
      <c r="BG214" s="57"/>
      <c r="BH214" s="18"/>
      <c r="BI214" s="18"/>
      <c r="BJ214" s="18"/>
      <c r="BK214" s="18"/>
      <c r="BL214" s="18"/>
      <c r="BM214" s="18"/>
      <c r="BN214" s="18"/>
      <c r="BO214" s="61"/>
      <c r="BP214" s="18"/>
      <c r="BQ214" s="18"/>
      <c r="BR214" s="18"/>
      <c r="BS214" s="57"/>
      <c r="BT214" s="18"/>
      <c r="BU214" s="18"/>
      <c r="BV214" s="18"/>
      <c r="BW214" s="18"/>
      <c r="BX214" s="18"/>
      <c r="BY214" s="18"/>
      <c r="BZ214" s="18"/>
      <c r="CA214" s="18"/>
      <c r="CB214" s="61"/>
      <c r="CC214" s="18"/>
      <c r="CD214" s="18"/>
      <c r="CE214" s="18"/>
      <c r="CF214" s="57"/>
      <c r="CG214" s="18"/>
      <c r="CH214" s="18"/>
      <c r="CI214" s="18"/>
      <c r="CJ214" s="18"/>
      <c r="CK214" s="18"/>
      <c r="CL214" s="18"/>
      <c r="CM214" s="18"/>
      <c r="CN214" s="61"/>
      <c r="CO214" s="18"/>
      <c r="CP214" s="18"/>
      <c r="CQ214" s="18"/>
      <c r="CR214" s="18"/>
      <c r="CS214" s="18"/>
      <c r="CT214" s="18"/>
      <c r="CU214" s="18"/>
      <c r="CV214" s="18"/>
      <c r="CW214" s="18"/>
      <c r="CX214" s="18"/>
      <c r="CY214" s="18"/>
      <c r="CZ214" s="18"/>
      <c r="DA214" s="18"/>
      <c r="DB214" s="19"/>
    </row>
    <row r="215" spans="1:106" s="5" customFormat="1" ht="30" customHeight="1" outlineLevel="1" x14ac:dyDescent="0.2">
      <c r="A215" s="29"/>
      <c r="B215" s="40" t="s">
        <v>209</v>
      </c>
      <c r="C215" s="44" t="s">
        <v>78</v>
      </c>
      <c r="D215" s="127"/>
      <c r="E215" s="125"/>
      <c r="F215" s="50"/>
      <c r="G215" s="21"/>
      <c r="H215" s="30"/>
      <c r="I215" s="30"/>
      <c r="J215" s="30"/>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89">
        <v>1</v>
      </c>
      <c r="AN215" s="89">
        <v>1</v>
      </c>
      <c r="AO215" s="89">
        <v>1</v>
      </c>
      <c r="AP215" s="89">
        <v>1</v>
      </c>
      <c r="AQ215" s="89">
        <v>1</v>
      </c>
      <c r="AR215" s="89">
        <v>1</v>
      </c>
      <c r="AS215" s="89">
        <v>1</v>
      </c>
      <c r="AT215" s="89">
        <v>1</v>
      </c>
      <c r="AU215" s="89">
        <v>1</v>
      </c>
      <c r="AV215" s="89">
        <v>1</v>
      </c>
      <c r="AW215" s="89">
        <v>1</v>
      </c>
      <c r="AX215" s="89">
        <v>1</v>
      </c>
      <c r="AY215" s="89">
        <v>1</v>
      </c>
      <c r="AZ215" s="89">
        <v>1</v>
      </c>
      <c r="BA215" s="89">
        <v>1</v>
      </c>
      <c r="BB215" s="89">
        <v>1</v>
      </c>
      <c r="BC215" s="89">
        <v>1</v>
      </c>
      <c r="BD215" s="89">
        <v>1</v>
      </c>
      <c r="BE215" s="90">
        <v>1</v>
      </c>
      <c r="BF215" s="90">
        <v>1</v>
      </c>
      <c r="BG215" s="90">
        <v>1</v>
      </c>
      <c r="BH215" s="90">
        <v>1</v>
      </c>
      <c r="BI215" s="90">
        <v>1</v>
      </c>
      <c r="BJ215" s="90">
        <v>1</v>
      </c>
      <c r="BK215" s="90">
        <v>1</v>
      </c>
      <c r="BL215" s="90">
        <v>1</v>
      </c>
      <c r="BM215" s="90">
        <v>1</v>
      </c>
      <c r="BN215" s="90">
        <v>1</v>
      </c>
      <c r="BO215" s="90">
        <v>1</v>
      </c>
      <c r="BP215" s="90">
        <v>1</v>
      </c>
      <c r="BQ215" s="90">
        <v>1</v>
      </c>
      <c r="BR215" s="90">
        <v>1</v>
      </c>
      <c r="BS215" s="90">
        <v>1</v>
      </c>
      <c r="BT215" s="90">
        <v>1</v>
      </c>
      <c r="BU215" s="90">
        <v>1</v>
      </c>
      <c r="BV215" s="90">
        <v>1</v>
      </c>
      <c r="BW215" s="90">
        <v>1</v>
      </c>
      <c r="BX215" s="90">
        <v>1</v>
      </c>
      <c r="BY215" s="90">
        <v>1</v>
      </c>
      <c r="BZ215" s="90">
        <v>1</v>
      </c>
      <c r="CA215" s="90">
        <v>1</v>
      </c>
      <c r="CB215" s="90">
        <v>1</v>
      </c>
      <c r="CC215" s="90">
        <v>1</v>
      </c>
      <c r="CD215" s="90">
        <v>1</v>
      </c>
      <c r="CE215" s="90">
        <v>1</v>
      </c>
      <c r="CF215" s="90">
        <v>1</v>
      </c>
      <c r="CG215" s="90">
        <v>1</v>
      </c>
      <c r="CH215" s="90">
        <v>1</v>
      </c>
      <c r="CI215" s="90">
        <v>1</v>
      </c>
      <c r="CJ215" s="90">
        <v>1</v>
      </c>
      <c r="CK215" s="90">
        <v>1</v>
      </c>
      <c r="CL215" s="90">
        <v>1</v>
      </c>
      <c r="CM215" s="90">
        <v>1</v>
      </c>
      <c r="CN215" s="90">
        <v>1</v>
      </c>
      <c r="CO215" s="18"/>
      <c r="CP215" s="18"/>
      <c r="CQ215" s="18"/>
      <c r="CR215" s="18"/>
      <c r="CS215" s="18"/>
      <c r="CT215" s="18"/>
      <c r="CU215" s="18"/>
      <c r="CV215" s="18"/>
      <c r="CW215" s="18"/>
      <c r="CX215" s="18"/>
      <c r="CY215" s="18"/>
      <c r="CZ215" s="18"/>
      <c r="DA215" s="18"/>
      <c r="DB215" s="19"/>
    </row>
    <row r="216" spans="1:106" s="5" customFormat="1" ht="135.75" customHeight="1" outlineLevel="1" x14ac:dyDescent="0.25">
      <c r="A216" s="29"/>
      <c r="B216" s="41" t="s">
        <v>46</v>
      </c>
      <c r="C216" s="42" t="str">
        <f>'Impartire CL'!C24</f>
        <v>Construcţia, extinderea şi reabilitarea facilitatilor de captare, tratare, inmagazinare si pompare apa in localităţile Halmeu, Turt, Tarna Mare, Tîrșolț, Huta Certeze si Nergresti Oas  
POIM-SM-CL-11</v>
      </c>
      <c r="D216" s="116" t="s">
        <v>10</v>
      </c>
      <c r="E216" s="124">
        <f>'Impartire CL'!E24</f>
        <v>9954.5879638212991</v>
      </c>
      <c r="F216" s="53">
        <f>SUM(K226:DB226)</f>
        <v>66</v>
      </c>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c r="AC216" s="114"/>
      <c r="AD216" s="114"/>
      <c r="AE216" s="114"/>
      <c r="AF216" s="114"/>
      <c r="AG216" s="114"/>
      <c r="AH216" s="114"/>
      <c r="AI216" s="114"/>
      <c r="AJ216" s="114"/>
      <c r="AK216" s="114"/>
      <c r="AL216" s="114"/>
      <c r="AM216" s="114"/>
      <c r="AN216" s="114"/>
      <c r="AO216" s="114"/>
      <c r="AP216" s="114"/>
      <c r="AQ216" s="114"/>
      <c r="AR216" s="114"/>
      <c r="AS216" s="114"/>
      <c r="AT216" s="114"/>
      <c r="AU216" s="114"/>
      <c r="AV216" s="114"/>
      <c r="AW216" s="114"/>
      <c r="AX216" s="114"/>
      <c r="AY216" s="114"/>
      <c r="AZ216" s="114"/>
      <c r="BA216" s="114"/>
      <c r="BB216" s="114"/>
      <c r="BC216" s="114"/>
      <c r="BD216" s="114"/>
      <c r="BE216" s="114"/>
      <c r="BF216" s="114"/>
      <c r="BG216" s="114"/>
      <c r="BH216" s="114"/>
      <c r="BI216" s="114"/>
      <c r="BJ216" s="114"/>
      <c r="BK216" s="114"/>
      <c r="BL216" s="114"/>
      <c r="BM216" s="114"/>
      <c r="BN216" s="114"/>
      <c r="BO216" s="114"/>
      <c r="BP216" s="114"/>
      <c r="BQ216" s="114"/>
      <c r="BR216" s="114"/>
      <c r="BS216" s="114"/>
      <c r="BT216" s="114"/>
      <c r="BU216" s="114"/>
      <c r="BV216" s="114"/>
      <c r="BW216" s="114"/>
      <c r="BX216" s="114"/>
      <c r="BY216" s="114"/>
      <c r="BZ216" s="114"/>
      <c r="CA216" s="114"/>
      <c r="CB216" s="114"/>
      <c r="CC216" s="114"/>
      <c r="CD216" s="114"/>
      <c r="CE216" s="114"/>
      <c r="CF216" s="114"/>
      <c r="CG216" s="114"/>
      <c r="CH216" s="114"/>
      <c r="CI216" s="114"/>
      <c r="CJ216" s="114"/>
      <c r="CK216" s="114"/>
      <c r="CL216" s="114"/>
      <c r="CM216" s="114"/>
      <c r="CN216" s="114"/>
      <c r="CO216" s="114"/>
      <c r="CP216" s="114"/>
      <c r="CQ216" s="114"/>
      <c r="CR216" s="114"/>
      <c r="CS216" s="114"/>
      <c r="CT216" s="114"/>
      <c r="CU216" s="114"/>
      <c r="CV216" s="114"/>
      <c r="CW216" s="114"/>
      <c r="CX216" s="114"/>
      <c r="CY216" s="114"/>
      <c r="CZ216" s="114"/>
      <c r="DA216" s="114"/>
      <c r="DB216" s="115"/>
    </row>
    <row r="217" spans="1:106" s="5" customFormat="1" ht="30" customHeight="1" outlineLevel="1" x14ac:dyDescent="0.35">
      <c r="A217" s="29"/>
      <c r="B217" s="40" t="s">
        <v>261</v>
      </c>
      <c r="C217" s="44" t="s">
        <v>54</v>
      </c>
      <c r="D217" s="117"/>
      <c r="E217" s="125"/>
      <c r="F217" s="49"/>
      <c r="G217" s="65"/>
      <c r="H217" s="65"/>
      <c r="I217" s="65"/>
      <c r="J217" s="65"/>
      <c r="K217" s="65"/>
      <c r="L217" s="18"/>
      <c r="M217" s="18"/>
      <c r="N217" s="18"/>
      <c r="O217" s="18"/>
      <c r="P217" s="65"/>
      <c r="Q217" s="68"/>
      <c r="R217" s="18"/>
      <c r="S217" s="65"/>
      <c r="T217" s="18"/>
      <c r="U217" s="18"/>
      <c r="V217" s="18"/>
      <c r="W217" s="18"/>
      <c r="X217" s="18"/>
      <c r="Y217" s="18"/>
      <c r="Z217" s="18"/>
      <c r="AA217" s="61"/>
      <c r="AB217" s="18"/>
      <c r="AC217" s="18"/>
      <c r="AD217" s="18"/>
      <c r="AE217" s="57"/>
      <c r="AF217" s="18"/>
      <c r="AG217" s="18"/>
      <c r="AH217" s="98"/>
      <c r="AI217" s="18"/>
      <c r="AJ217" s="18"/>
      <c r="AK217" s="18"/>
      <c r="AL217" s="18"/>
      <c r="AM217" s="61"/>
      <c r="AN217" s="18"/>
      <c r="AO217" s="18"/>
      <c r="AP217" s="18"/>
      <c r="AQ217" s="57"/>
      <c r="AR217" s="18"/>
      <c r="AS217" s="18"/>
      <c r="AT217" s="18"/>
      <c r="AU217" s="18"/>
      <c r="AV217" s="18"/>
      <c r="AW217" s="18"/>
      <c r="AX217" s="18"/>
      <c r="AY217" s="61"/>
      <c r="AZ217" s="18"/>
      <c r="BA217" s="18"/>
      <c r="BB217" s="18"/>
      <c r="BC217" s="57"/>
      <c r="BD217" s="18"/>
      <c r="BE217" s="18"/>
      <c r="BF217" s="18"/>
      <c r="BG217" s="18"/>
      <c r="BH217" s="18"/>
      <c r="BI217" s="18"/>
      <c r="BJ217" s="18"/>
      <c r="BK217" s="61"/>
      <c r="BL217" s="18"/>
      <c r="BM217" s="18"/>
      <c r="BN217" s="18"/>
      <c r="BO217" s="57"/>
      <c r="BP217" s="18"/>
      <c r="BQ217" s="18"/>
      <c r="BR217" s="18"/>
      <c r="BS217" s="18"/>
      <c r="BT217" s="18"/>
      <c r="BU217" s="18"/>
      <c r="BV217" s="18"/>
      <c r="BW217" s="61"/>
      <c r="BX217" s="18"/>
      <c r="BY217" s="18"/>
      <c r="BZ217" s="18"/>
      <c r="CA217" s="57"/>
      <c r="CB217" s="18"/>
      <c r="CC217" s="18"/>
      <c r="CD217" s="18"/>
      <c r="CE217" s="18"/>
      <c r="CF217" s="18"/>
      <c r="CG217" s="18"/>
      <c r="CH217" s="18"/>
      <c r="CI217" s="61"/>
      <c r="CJ217" s="18"/>
      <c r="CK217" s="18"/>
      <c r="CL217" s="18"/>
      <c r="CM217" s="57"/>
      <c r="CN217" s="18"/>
      <c r="CO217" s="18"/>
      <c r="CP217" s="18"/>
      <c r="CQ217" s="18"/>
      <c r="CR217" s="18"/>
      <c r="CS217" s="18"/>
      <c r="CT217" s="18"/>
      <c r="CU217" s="18"/>
      <c r="CV217" s="18"/>
      <c r="CW217" s="18"/>
      <c r="CX217" s="18"/>
      <c r="CY217" s="18"/>
      <c r="CZ217" s="18"/>
      <c r="DA217" s="18"/>
      <c r="DB217" s="19"/>
    </row>
    <row r="218" spans="1:106" s="5" customFormat="1" ht="30" customHeight="1" outlineLevel="1" x14ac:dyDescent="0.35">
      <c r="A218" s="29"/>
      <c r="B218" s="40" t="s">
        <v>262</v>
      </c>
      <c r="C218" s="44" t="s">
        <v>55</v>
      </c>
      <c r="D218" s="117"/>
      <c r="E218" s="125"/>
      <c r="F218" s="49"/>
      <c r="G218" s="65"/>
      <c r="H218" s="65"/>
      <c r="I218" s="65"/>
      <c r="J218" s="65"/>
      <c r="K218" s="18"/>
      <c r="L218" s="18"/>
      <c r="M218" s="18"/>
      <c r="N218" s="18"/>
      <c r="O218" s="18"/>
      <c r="P218" s="18"/>
      <c r="Q218" s="18"/>
      <c r="R218" s="18"/>
      <c r="S218" s="18"/>
      <c r="T218" s="18"/>
      <c r="U218" s="18"/>
      <c r="V218" s="18"/>
      <c r="W218" s="18"/>
      <c r="X218" s="18"/>
      <c r="Y218" s="20"/>
      <c r="Z218" s="18"/>
      <c r="AA218" s="18"/>
      <c r="AB218" s="18"/>
      <c r="AC218" s="18"/>
      <c r="AD218" s="18"/>
      <c r="AE218" s="61"/>
      <c r="AF218" s="18"/>
      <c r="AG218" s="18"/>
      <c r="AH218" s="98"/>
      <c r="AI218" s="18"/>
      <c r="AJ218" s="18"/>
      <c r="AK218" s="18"/>
      <c r="AL218" s="18"/>
      <c r="AM218" s="18"/>
      <c r="AN218" s="18"/>
      <c r="AO218" s="18"/>
      <c r="AP218" s="18"/>
      <c r="AQ218" s="61"/>
      <c r="AR218" s="18"/>
      <c r="AS218" s="18"/>
      <c r="AT218" s="18"/>
      <c r="AU218" s="57"/>
      <c r="AV218" s="18"/>
      <c r="AW218" s="18"/>
      <c r="AX218" s="18"/>
      <c r="AY218" s="18"/>
      <c r="AZ218" s="18"/>
      <c r="BA218" s="18"/>
      <c r="BB218" s="18"/>
      <c r="BC218" s="61"/>
      <c r="BD218" s="18"/>
      <c r="BE218" s="18"/>
      <c r="BF218" s="18"/>
      <c r="BG218" s="57"/>
      <c r="BH218" s="18"/>
      <c r="BI218" s="18"/>
      <c r="BJ218" s="18"/>
      <c r="BK218" s="18"/>
      <c r="BL218" s="18"/>
      <c r="BM218" s="18"/>
      <c r="BN218" s="18"/>
      <c r="BO218" s="61"/>
      <c r="BP218" s="18"/>
      <c r="BQ218" s="18"/>
      <c r="BR218" s="18"/>
      <c r="BS218" s="57"/>
      <c r="BT218" s="18"/>
      <c r="BU218" s="18"/>
      <c r="BV218" s="18"/>
      <c r="BW218" s="61"/>
      <c r="BX218" s="18"/>
      <c r="BY218" s="18"/>
      <c r="BZ218" s="18"/>
      <c r="CA218" s="57"/>
      <c r="CB218" s="18"/>
      <c r="CC218" s="18"/>
      <c r="CD218" s="18"/>
      <c r="CE218" s="18"/>
      <c r="CF218" s="18"/>
      <c r="CG218" s="18"/>
      <c r="CH218" s="18"/>
      <c r="CI218" s="61"/>
      <c r="CJ218" s="18"/>
      <c r="CK218" s="18"/>
      <c r="CL218" s="18"/>
      <c r="CM218" s="57"/>
      <c r="CN218" s="18"/>
      <c r="CO218" s="18"/>
      <c r="CP218" s="18"/>
      <c r="CQ218" s="18"/>
      <c r="CR218" s="18"/>
      <c r="CS218" s="18"/>
      <c r="CT218" s="18"/>
      <c r="CU218" s="18"/>
      <c r="CV218" s="18"/>
      <c r="CW218" s="18"/>
      <c r="CX218" s="18"/>
      <c r="CY218" s="18"/>
      <c r="CZ218" s="18"/>
      <c r="DA218" s="18"/>
      <c r="DB218" s="19"/>
    </row>
    <row r="219" spans="1:106" s="5" customFormat="1" ht="30" customHeight="1" outlineLevel="1" x14ac:dyDescent="0.35">
      <c r="A219" s="29"/>
      <c r="B219" s="40" t="s">
        <v>263</v>
      </c>
      <c r="C219" s="44" t="s">
        <v>56</v>
      </c>
      <c r="D219" s="117"/>
      <c r="E219" s="125"/>
      <c r="F219" s="49"/>
      <c r="G219" s="65"/>
      <c r="H219" s="65"/>
      <c r="I219" s="65"/>
      <c r="J219" s="65"/>
      <c r="K219" s="18"/>
      <c r="L219" s="18"/>
      <c r="M219" s="18"/>
      <c r="N219" s="18"/>
      <c r="O219" s="18"/>
      <c r="P219" s="18"/>
      <c r="Q219" s="18"/>
      <c r="R219" s="18"/>
      <c r="S219" s="18"/>
      <c r="T219" s="18"/>
      <c r="U219" s="18"/>
      <c r="V219" s="18"/>
      <c r="W219" s="18"/>
      <c r="X219" s="18"/>
      <c r="Y219" s="20"/>
      <c r="Z219" s="18"/>
      <c r="AA219" s="18"/>
      <c r="AB219" s="18"/>
      <c r="AC219" s="18"/>
      <c r="AD219" s="18"/>
      <c r="AE219" s="61"/>
      <c r="AF219" s="18"/>
      <c r="AG219" s="18"/>
      <c r="AH219" s="98"/>
      <c r="AI219" s="98"/>
      <c r="AJ219" s="18"/>
      <c r="AK219" s="18"/>
      <c r="AL219" s="18"/>
      <c r="AM219" s="18"/>
      <c r="AN219" s="18"/>
      <c r="AO219" s="18"/>
      <c r="AP219" s="18"/>
      <c r="AQ219" s="61"/>
      <c r="AR219" s="18"/>
      <c r="AS219" s="18"/>
      <c r="AT219" s="18"/>
      <c r="AU219" s="57"/>
      <c r="AV219" s="18"/>
      <c r="AW219" s="18"/>
      <c r="AX219" s="18"/>
      <c r="AY219" s="18"/>
      <c r="AZ219" s="18"/>
      <c r="BA219" s="18"/>
      <c r="BB219" s="18"/>
      <c r="BC219" s="61"/>
      <c r="BD219" s="18"/>
      <c r="BE219" s="18"/>
      <c r="BF219" s="18"/>
      <c r="BG219" s="57"/>
      <c r="BH219" s="18"/>
      <c r="BI219" s="18"/>
      <c r="BJ219" s="18"/>
      <c r="BK219" s="18"/>
      <c r="BL219" s="18"/>
      <c r="BM219" s="18"/>
      <c r="BN219" s="18"/>
      <c r="BO219" s="61"/>
      <c r="BP219" s="18"/>
      <c r="BQ219" s="18"/>
      <c r="BR219" s="18"/>
      <c r="BS219" s="57"/>
      <c r="BT219" s="18"/>
      <c r="BU219" s="18"/>
      <c r="BV219" s="18"/>
      <c r="BW219" s="61"/>
      <c r="BX219" s="18"/>
      <c r="BY219" s="18"/>
      <c r="BZ219" s="18"/>
      <c r="CA219" s="57"/>
      <c r="CB219" s="18"/>
      <c r="CC219" s="18"/>
      <c r="CD219" s="18"/>
      <c r="CE219" s="18"/>
      <c r="CF219" s="18"/>
      <c r="CG219" s="18"/>
      <c r="CH219" s="18"/>
      <c r="CI219" s="61"/>
      <c r="CJ219" s="18"/>
      <c r="CK219" s="18"/>
      <c r="CL219" s="18"/>
      <c r="CM219" s="57"/>
      <c r="CN219" s="18"/>
      <c r="CO219" s="18"/>
      <c r="CP219" s="18"/>
      <c r="CQ219" s="18"/>
      <c r="CR219" s="18"/>
      <c r="CS219" s="18"/>
      <c r="CT219" s="18"/>
      <c r="CU219" s="18"/>
      <c r="CV219" s="18"/>
      <c r="CW219" s="18"/>
      <c r="CX219" s="18"/>
      <c r="CY219" s="18"/>
      <c r="CZ219" s="18"/>
      <c r="DA219" s="18"/>
      <c r="DB219" s="19"/>
    </row>
    <row r="220" spans="1:106" s="5" customFormat="1" ht="30" customHeight="1" outlineLevel="1" x14ac:dyDescent="0.2">
      <c r="A220" s="29"/>
      <c r="B220" s="40" t="s">
        <v>264</v>
      </c>
      <c r="C220" s="64" t="s">
        <v>57</v>
      </c>
      <c r="D220" s="117"/>
      <c r="E220" s="125"/>
      <c r="F220" s="50"/>
      <c r="G220" s="65"/>
      <c r="H220" s="65"/>
      <c r="I220" s="65"/>
      <c r="J220" s="65"/>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99"/>
      <c r="AK220" s="18"/>
      <c r="AL220" s="18"/>
      <c r="AM220" s="24"/>
      <c r="AN220" s="61"/>
      <c r="AO220" s="18"/>
      <c r="AP220" s="18"/>
      <c r="AQ220" s="18"/>
      <c r="AR220" s="57"/>
      <c r="AS220" s="18"/>
      <c r="AT220" s="18"/>
      <c r="AU220" s="18"/>
      <c r="AV220" s="18"/>
      <c r="AW220" s="18"/>
      <c r="AX220" s="18"/>
      <c r="AY220" s="18"/>
      <c r="AZ220" s="61"/>
      <c r="BA220" s="18"/>
      <c r="BB220" s="18"/>
      <c r="BC220" s="18"/>
      <c r="BD220" s="57"/>
      <c r="BE220" s="18"/>
      <c r="BF220" s="18"/>
      <c r="BG220" s="18"/>
      <c r="BH220" s="18"/>
      <c r="BI220" s="18"/>
      <c r="BJ220" s="18"/>
      <c r="BK220" s="18"/>
      <c r="BL220" s="61"/>
      <c r="BM220" s="18"/>
      <c r="BN220" s="18"/>
      <c r="BO220" s="18"/>
      <c r="BP220" s="57"/>
      <c r="BQ220" s="18"/>
      <c r="BR220" s="18"/>
      <c r="BS220" s="18"/>
      <c r="BT220" s="18"/>
      <c r="BU220" s="18"/>
      <c r="BV220" s="18"/>
      <c r="BW220" s="18"/>
      <c r="BX220" s="61"/>
      <c r="BY220" s="18"/>
      <c r="BZ220" s="18"/>
      <c r="CA220" s="18"/>
      <c r="CB220" s="57"/>
      <c r="CC220" s="18"/>
      <c r="CD220" s="18"/>
      <c r="CE220" s="18"/>
      <c r="CF220" s="18"/>
      <c r="CG220" s="18"/>
      <c r="CH220" s="18"/>
      <c r="CI220" s="18"/>
      <c r="CJ220" s="61"/>
      <c r="CK220" s="18"/>
      <c r="CL220" s="18"/>
      <c r="CM220" s="18"/>
      <c r="CN220" s="57"/>
      <c r="CO220" s="18"/>
      <c r="CP220" s="18"/>
      <c r="CQ220" s="18"/>
      <c r="CR220" s="18"/>
      <c r="CS220" s="18"/>
      <c r="CT220" s="18"/>
      <c r="CU220" s="18"/>
      <c r="CV220" s="18"/>
      <c r="CW220" s="18"/>
      <c r="CX220" s="18"/>
      <c r="CY220" s="18"/>
      <c r="CZ220" s="18"/>
      <c r="DA220" s="18"/>
      <c r="DB220" s="19"/>
    </row>
    <row r="221" spans="1:106" s="5" customFormat="1" ht="30" customHeight="1" outlineLevel="1" x14ac:dyDescent="0.2">
      <c r="A221" s="29"/>
      <c r="B221" s="40" t="s">
        <v>265</v>
      </c>
      <c r="C221" s="44" t="s">
        <v>58</v>
      </c>
      <c r="D221" s="117"/>
      <c r="E221" s="125"/>
      <c r="F221" s="50"/>
      <c r="G221" s="65"/>
      <c r="H221" s="65"/>
      <c r="I221" s="65"/>
      <c r="J221" s="65"/>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85"/>
      <c r="AL221" s="18"/>
      <c r="AM221" s="24"/>
      <c r="AN221" s="61"/>
      <c r="AO221" s="18"/>
      <c r="AP221" s="18"/>
      <c r="AQ221" s="18"/>
      <c r="AR221" s="57"/>
      <c r="AS221" s="18"/>
      <c r="AT221" s="18"/>
      <c r="AU221" s="18"/>
      <c r="AV221" s="18"/>
      <c r="AW221" s="18"/>
      <c r="AX221" s="18"/>
      <c r="AY221" s="18"/>
      <c r="AZ221" s="61"/>
      <c r="BA221" s="18"/>
      <c r="BB221" s="18"/>
      <c r="BC221" s="18"/>
      <c r="BD221" s="57"/>
      <c r="BE221" s="18"/>
      <c r="BF221" s="18"/>
      <c r="BG221" s="18"/>
      <c r="BH221" s="18"/>
      <c r="BI221" s="18"/>
      <c r="BJ221" s="18"/>
      <c r="BK221" s="18"/>
      <c r="BL221" s="61"/>
      <c r="BM221" s="18"/>
      <c r="BN221" s="18"/>
      <c r="BO221" s="18"/>
      <c r="BP221" s="57"/>
      <c r="BQ221" s="18"/>
      <c r="BR221" s="18"/>
      <c r="BS221" s="18"/>
      <c r="BT221" s="18"/>
      <c r="BU221" s="18"/>
      <c r="BV221" s="18"/>
      <c r="BW221" s="18"/>
      <c r="BX221" s="61"/>
      <c r="BY221" s="18"/>
      <c r="BZ221" s="18"/>
      <c r="CA221" s="18"/>
      <c r="CB221" s="57"/>
      <c r="CC221" s="18"/>
      <c r="CD221" s="18"/>
      <c r="CE221" s="18"/>
      <c r="CF221" s="18"/>
      <c r="CG221" s="18"/>
      <c r="CH221" s="18"/>
      <c r="CI221" s="18"/>
      <c r="CJ221" s="61"/>
      <c r="CK221" s="18"/>
      <c r="CL221" s="18"/>
      <c r="CM221" s="18"/>
      <c r="CN221" s="57"/>
      <c r="CO221" s="18"/>
      <c r="CP221" s="18"/>
      <c r="CQ221" s="18"/>
      <c r="CR221" s="18"/>
      <c r="CS221" s="18"/>
      <c r="CT221" s="18"/>
      <c r="CU221" s="18"/>
      <c r="CV221" s="18"/>
      <c r="CW221" s="18"/>
      <c r="CX221" s="18"/>
      <c r="CY221" s="18"/>
      <c r="CZ221" s="18"/>
      <c r="DA221" s="18"/>
      <c r="DB221" s="19"/>
    </row>
    <row r="222" spans="1:106" s="5" customFormat="1" ht="30" customHeight="1" outlineLevel="1" x14ac:dyDescent="0.2">
      <c r="A222" s="29"/>
      <c r="B222" s="40" t="s">
        <v>266</v>
      </c>
      <c r="C222" s="44" t="s">
        <v>59</v>
      </c>
      <c r="D222" s="117"/>
      <c r="E222" s="125"/>
      <c r="F222" s="50"/>
      <c r="G222" s="65"/>
      <c r="H222" s="65"/>
      <c r="I222" s="65"/>
      <c r="J222" s="65"/>
      <c r="K222" s="20"/>
      <c r="L222" s="20"/>
      <c r="M222" s="20"/>
      <c r="N222" s="20"/>
      <c r="O222" s="20"/>
      <c r="P222" s="20"/>
      <c r="Q222" s="20"/>
      <c r="R222" s="20"/>
      <c r="S222" s="20"/>
      <c r="T222" s="18"/>
      <c r="U222" s="18"/>
      <c r="V222" s="18"/>
      <c r="W222" s="18"/>
      <c r="X222" s="18"/>
      <c r="Y222" s="18"/>
      <c r="Z222" s="18"/>
      <c r="AA222" s="18"/>
      <c r="AB222" s="18"/>
      <c r="AC222" s="18"/>
      <c r="AD222" s="18"/>
      <c r="AE222" s="18"/>
      <c r="AF222" s="18"/>
      <c r="AG222" s="18"/>
      <c r="AH222" s="18"/>
      <c r="AI222" s="18"/>
      <c r="AJ222" s="18"/>
      <c r="AK222" s="85"/>
      <c r="AL222" s="85"/>
      <c r="AM222" s="23"/>
      <c r="AN222" s="61"/>
      <c r="AO222" s="18"/>
      <c r="AP222" s="18"/>
      <c r="AQ222" s="18"/>
      <c r="AR222" s="57"/>
      <c r="AS222" s="18"/>
      <c r="AT222" s="18"/>
      <c r="AU222" s="18"/>
      <c r="AV222" s="18"/>
      <c r="AW222" s="18"/>
      <c r="AX222" s="18"/>
      <c r="AY222" s="18"/>
      <c r="AZ222" s="61"/>
      <c r="BA222" s="18"/>
      <c r="BB222" s="18"/>
      <c r="BC222" s="18"/>
      <c r="BD222" s="57"/>
      <c r="BE222" s="18"/>
      <c r="BF222" s="18"/>
      <c r="BG222" s="18"/>
      <c r="BH222" s="18"/>
      <c r="BI222" s="18"/>
      <c r="BJ222" s="18"/>
      <c r="BK222" s="18"/>
      <c r="BL222" s="61"/>
      <c r="BM222" s="18"/>
      <c r="BN222" s="18"/>
      <c r="BO222" s="18"/>
      <c r="BP222" s="57"/>
      <c r="BQ222" s="18"/>
      <c r="BR222" s="18"/>
      <c r="BS222" s="18"/>
      <c r="BT222" s="18"/>
      <c r="BU222" s="18"/>
      <c r="BV222" s="18"/>
      <c r="BW222" s="18"/>
      <c r="BX222" s="61"/>
      <c r="BY222" s="18"/>
      <c r="BZ222" s="18"/>
      <c r="CA222" s="18"/>
      <c r="CB222" s="57"/>
      <c r="CC222" s="18"/>
      <c r="CD222" s="18"/>
      <c r="CE222" s="18"/>
      <c r="CF222" s="18"/>
      <c r="CG222" s="18"/>
      <c r="CH222" s="18"/>
      <c r="CI222" s="18"/>
      <c r="CJ222" s="61"/>
      <c r="CK222" s="18"/>
      <c r="CL222" s="18"/>
      <c r="CM222" s="18"/>
      <c r="CN222" s="57"/>
      <c r="CO222" s="18"/>
      <c r="CP222" s="18"/>
      <c r="CQ222" s="18"/>
      <c r="CR222" s="18"/>
      <c r="CS222" s="18"/>
      <c r="CT222" s="18"/>
      <c r="CU222" s="18"/>
      <c r="CV222" s="18"/>
      <c r="CW222" s="18"/>
      <c r="CX222" s="18"/>
      <c r="CY222" s="18"/>
      <c r="CZ222" s="18"/>
      <c r="DA222" s="18"/>
      <c r="DB222" s="19"/>
    </row>
    <row r="223" spans="1:106" s="5" customFormat="1" ht="30" customHeight="1" outlineLevel="1" x14ac:dyDescent="0.2">
      <c r="A223" s="29"/>
      <c r="B223" s="40" t="s">
        <v>267</v>
      </c>
      <c r="C223" s="44" t="s">
        <v>60</v>
      </c>
      <c r="D223" s="117"/>
      <c r="E223" s="125"/>
      <c r="F223" s="50"/>
      <c r="G223" s="65"/>
      <c r="H223" s="65"/>
      <c r="I223" s="65"/>
      <c r="J223" s="65"/>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85"/>
      <c r="AM223" s="24"/>
      <c r="AN223" s="61"/>
      <c r="AO223" s="18"/>
      <c r="AP223" s="18"/>
      <c r="AQ223" s="18"/>
      <c r="AR223" s="57"/>
      <c r="AS223" s="18"/>
      <c r="AT223" s="18"/>
      <c r="AU223" s="18"/>
      <c r="AV223" s="18"/>
      <c r="AW223" s="18"/>
      <c r="AX223" s="18"/>
      <c r="AY223" s="18"/>
      <c r="AZ223" s="61"/>
      <c r="BA223" s="18"/>
      <c r="BB223" s="18"/>
      <c r="BC223" s="18"/>
      <c r="BD223" s="57"/>
      <c r="BE223" s="18"/>
      <c r="BF223" s="18"/>
      <c r="BG223" s="18"/>
      <c r="BH223" s="18"/>
      <c r="BI223" s="18"/>
      <c r="BJ223" s="18"/>
      <c r="BK223" s="18"/>
      <c r="BL223" s="61"/>
      <c r="BM223" s="18"/>
      <c r="BN223" s="18"/>
      <c r="BO223" s="18"/>
      <c r="BP223" s="57"/>
      <c r="BQ223" s="18"/>
      <c r="BR223" s="18"/>
      <c r="BS223" s="18"/>
      <c r="BT223" s="18"/>
      <c r="BU223" s="18"/>
      <c r="BV223" s="18"/>
      <c r="BW223" s="18"/>
      <c r="BX223" s="61"/>
      <c r="BY223" s="18"/>
      <c r="BZ223" s="18"/>
      <c r="CA223" s="18"/>
      <c r="CB223" s="57"/>
      <c r="CC223" s="18"/>
      <c r="CD223" s="18"/>
      <c r="CE223" s="18"/>
      <c r="CF223" s="18"/>
      <c r="CG223" s="18"/>
      <c r="CH223" s="18"/>
      <c r="CI223" s="18"/>
      <c r="CJ223" s="61"/>
      <c r="CK223" s="18"/>
      <c r="CL223" s="18"/>
      <c r="CM223" s="18"/>
      <c r="CN223" s="57"/>
      <c r="CO223" s="18"/>
      <c r="CP223" s="18"/>
      <c r="CQ223" s="18"/>
      <c r="CR223" s="18"/>
      <c r="CS223" s="18"/>
      <c r="CT223" s="18"/>
      <c r="CU223" s="18"/>
      <c r="CV223" s="18"/>
      <c r="CW223" s="18"/>
      <c r="CX223" s="18"/>
      <c r="CY223" s="18"/>
      <c r="CZ223" s="18"/>
      <c r="DA223" s="18"/>
      <c r="DB223" s="19"/>
    </row>
    <row r="224" spans="1:106" s="5" customFormat="1" ht="30" customHeight="1" outlineLevel="1" x14ac:dyDescent="0.2">
      <c r="A224" s="29"/>
      <c r="B224" s="40" t="s">
        <v>268</v>
      </c>
      <c r="C224" s="44" t="s">
        <v>61</v>
      </c>
      <c r="D224" s="117"/>
      <c r="E224" s="125"/>
      <c r="F224" s="50"/>
      <c r="G224" s="65"/>
      <c r="H224" s="65"/>
      <c r="I224" s="65"/>
      <c r="J224" s="65"/>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85"/>
      <c r="AM224" s="24"/>
      <c r="AN224" s="61"/>
      <c r="AO224" s="18"/>
      <c r="AP224" s="18"/>
      <c r="AQ224" s="18"/>
      <c r="AR224" s="57"/>
      <c r="AS224" s="18"/>
      <c r="AT224" s="18"/>
      <c r="AU224" s="18"/>
      <c r="AV224" s="18"/>
      <c r="AW224" s="18"/>
      <c r="AX224" s="18"/>
      <c r="AY224" s="18"/>
      <c r="AZ224" s="61"/>
      <c r="BA224" s="18"/>
      <c r="BB224" s="18"/>
      <c r="BC224" s="18"/>
      <c r="BD224" s="57"/>
      <c r="BE224" s="18"/>
      <c r="BF224" s="18"/>
      <c r="BG224" s="18"/>
      <c r="BH224" s="18"/>
      <c r="BI224" s="18"/>
      <c r="BJ224" s="18"/>
      <c r="BK224" s="18"/>
      <c r="BL224" s="61"/>
      <c r="BM224" s="18"/>
      <c r="BN224" s="18"/>
      <c r="BO224" s="18"/>
      <c r="BP224" s="57"/>
      <c r="BQ224" s="18"/>
      <c r="BR224" s="18"/>
      <c r="BS224" s="18"/>
      <c r="BT224" s="18"/>
      <c r="BU224" s="18"/>
      <c r="BV224" s="18"/>
      <c r="BW224" s="18"/>
      <c r="BX224" s="61"/>
      <c r="BY224" s="18"/>
      <c r="BZ224" s="18"/>
      <c r="CA224" s="18"/>
      <c r="CB224" s="57"/>
      <c r="CC224" s="18"/>
      <c r="CD224" s="18"/>
      <c r="CE224" s="18"/>
      <c r="CF224" s="18"/>
      <c r="CG224" s="18"/>
      <c r="CH224" s="18"/>
      <c r="CI224" s="18"/>
      <c r="CJ224" s="61"/>
      <c r="CK224" s="18"/>
      <c r="CL224" s="18"/>
      <c r="CM224" s="18"/>
      <c r="CN224" s="57"/>
      <c r="CO224" s="18"/>
      <c r="CP224" s="18"/>
      <c r="CQ224" s="18"/>
      <c r="CR224" s="18"/>
      <c r="CS224" s="18"/>
      <c r="CT224" s="18"/>
      <c r="CU224" s="18"/>
      <c r="CV224" s="18"/>
      <c r="CW224" s="18"/>
      <c r="CX224" s="18"/>
      <c r="CY224" s="18"/>
      <c r="CZ224" s="18"/>
      <c r="DA224" s="18"/>
      <c r="DB224" s="19"/>
    </row>
    <row r="225" spans="1:106" s="5" customFormat="1" ht="30" customHeight="1" outlineLevel="1" x14ac:dyDescent="0.2">
      <c r="A225" s="29"/>
      <c r="B225" s="40" t="s">
        <v>269</v>
      </c>
      <c r="C225" s="44" t="s">
        <v>66</v>
      </c>
      <c r="D225" s="117"/>
      <c r="E225" s="125"/>
      <c r="F225" s="50"/>
      <c r="G225" s="65"/>
      <c r="H225" s="65"/>
      <c r="I225" s="65"/>
      <c r="J225" s="65"/>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85"/>
      <c r="AN225" s="61"/>
      <c r="AO225" s="18"/>
      <c r="AP225" s="18"/>
      <c r="AQ225" s="18"/>
      <c r="AR225" s="57"/>
      <c r="AS225" s="18"/>
      <c r="AT225" s="18"/>
      <c r="AU225" s="18"/>
      <c r="AV225" s="18"/>
      <c r="AW225" s="18"/>
      <c r="AX225" s="18"/>
      <c r="AY225" s="18"/>
      <c r="AZ225" s="61"/>
      <c r="BA225" s="18"/>
      <c r="BB225" s="18"/>
      <c r="BC225" s="18"/>
      <c r="BD225" s="57"/>
      <c r="BE225" s="18"/>
      <c r="BF225" s="18"/>
      <c r="BG225" s="18"/>
      <c r="BH225" s="18"/>
      <c r="BI225" s="18"/>
      <c r="BJ225" s="18"/>
      <c r="BK225" s="18"/>
      <c r="BL225" s="61"/>
      <c r="BM225" s="18"/>
      <c r="BN225" s="18"/>
      <c r="BO225" s="18"/>
      <c r="BP225" s="57"/>
      <c r="BQ225" s="18"/>
      <c r="BR225" s="18"/>
      <c r="BS225" s="18"/>
      <c r="BT225" s="18"/>
      <c r="BU225" s="18"/>
      <c r="BV225" s="18"/>
      <c r="BW225" s="18"/>
      <c r="BX225" s="61"/>
      <c r="BY225" s="18"/>
      <c r="BZ225" s="18"/>
      <c r="CA225" s="18"/>
      <c r="CB225" s="57"/>
      <c r="CC225" s="18"/>
      <c r="CD225" s="18"/>
      <c r="CE225" s="18"/>
      <c r="CF225" s="18"/>
      <c r="CG225" s="18"/>
      <c r="CH225" s="18"/>
      <c r="CI225" s="18"/>
      <c r="CJ225" s="61"/>
      <c r="CK225" s="18"/>
      <c r="CL225" s="18"/>
      <c r="CM225" s="18"/>
      <c r="CN225" s="57"/>
      <c r="CO225" s="18"/>
      <c r="CP225" s="18"/>
      <c r="CQ225" s="18"/>
      <c r="CR225" s="18"/>
      <c r="CS225" s="18"/>
      <c r="CT225" s="18"/>
      <c r="CU225" s="18"/>
      <c r="CV225" s="18"/>
      <c r="CW225" s="18"/>
      <c r="CX225" s="18"/>
      <c r="CY225" s="18"/>
      <c r="CZ225" s="18"/>
      <c r="DA225" s="18"/>
      <c r="DB225" s="19"/>
    </row>
    <row r="226" spans="1:106" s="5" customFormat="1" ht="30" customHeight="1" outlineLevel="1" x14ac:dyDescent="0.2">
      <c r="A226" s="29"/>
      <c r="B226" s="40" t="s">
        <v>270</v>
      </c>
      <c r="C226" s="44" t="s">
        <v>78</v>
      </c>
      <c r="D226" s="117"/>
      <c r="E226" s="152"/>
      <c r="F226" s="50"/>
      <c r="G226" s="65"/>
      <c r="H226" s="65"/>
      <c r="I226" s="65"/>
      <c r="J226" s="65"/>
      <c r="K226" s="18"/>
      <c r="L226" s="18"/>
      <c r="M226" s="18"/>
      <c r="N226" s="18"/>
      <c r="O226" s="18"/>
      <c r="P226" s="18"/>
      <c r="Q226" s="18"/>
      <c r="R226" s="18"/>
      <c r="S226" s="18"/>
      <c r="T226" s="18"/>
      <c r="U226" s="18"/>
      <c r="V226" s="18"/>
      <c r="W226" s="18"/>
      <c r="X226" s="18"/>
      <c r="Y226" s="18"/>
      <c r="Z226" s="18"/>
      <c r="AA226" s="18"/>
      <c r="AB226" s="18"/>
      <c r="AC226" s="18"/>
      <c r="AD226" s="20"/>
      <c r="AE226" s="20"/>
      <c r="AF226" s="20"/>
      <c r="AG226" s="20"/>
      <c r="AH226" s="20"/>
      <c r="AI226" s="20"/>
      <c r="AJ226" s="20"/>
      <c r="AK226" s="20"/>
      <c r="AL226" s="20"/>
      <c r="AM226" s="118">
        <v>1</v>
      </c>
      <c r="AN226" s="118">
        <v>1</v>
      </c>
      <c r="AO226" s="118">
        <v>1</v>
      </c>
      <c r="AP226" s="118">
        <v>1</v>
      </c>
      <c r="AQ226" s="118">
        <v>1</v>
      </c>
      <c r="AR226" s="118">
        <v>1</v>
      </c>
      <c r="AS226" s="91">
        <v>1</v>
      </c>
      <c r="AT226" s="91">
        <v>1</v>
      </c>
      <c r="AU226" s="91">
        <v>1</v>
      </c>
      <c r="AV226" s="91">
        <v>1</v>
      </c>
      <c r="AW226" s="91">
        <v>1</v>
      </c>
      <c r="AX226" s="91">
        <v>1</v>
      </c>
      <c r="AY226" s="91">
        <v>1</v>
      </c>
      <c r="AZ226" s="91">
        <v>1</v>
      </c>
      <c r="BA226" s="91">
        <v>1</v>
      </c>
      <c r="BB226" s="91">
        <v>1</v>
      </c>
      <c r="BC226" s="91">
        <v>1</v>
      </c>
      <c r="BD226" s="91">
        <v>1</v>
      </c>
      <c r="BE226" s="91">
        <v>1</v>
      </c>
      <c r="BF226" s="91">
        <v>1</v>
      </c>
      <c r="BG226" s="91">
        <v>1</v>
      </c>
      <c r="BH226" s="91">
        <v>1</v>
      </c>
      <c r="BI226" s="91">
        <v>1</v>
      </c>
      <c r="BJ226" s="91">
        <v>1</v>
      </c>
      <c r="BK226" s="91">
        <v>1</v>
      </c>
      <c r="BL226" s="91">
        <v>1</v>
      </c>
      <c r="BM226" s="91">
        <v>1</v>
      </c>
      <c r="BN226" s="91">
        <v>1</v>
      </c>
      <c r="BO226" s="91">
        <v>1</v>
      </c>
      <c r="BP226" s="91">
        <v>1</v>
      </c>
      <c r="BQ226" s="90">
        <v>1</v>
      </c>
      <c r="BR226" s="90">
        <v>1</v>
      </c>
      <c r="BS226" s="90">
        <v>1</v>
      </c>
      <c r="BT226" s="90">
        <v>1</v>
      </c>
      <c r="BU226" s="90">
        <v>1</v>
      </c>
      <c r="BV226" s="90">
        <v>1</v>
      </c>
      <c r="BW226" s="90">
        <v>1</v>
      </c>
      <c r="BX226" s="90">
        <v>1</v>
      </c>
      <c r="BY226" s="90">
        <v>1</v>
      </c>
      <c r="BZ226" s="90">
        <v>1</v>
      </c>
      <c r="CA226" s="90">
        <v>1</v>
      </c>
      <c r="CB226" s="90">
        <v>1</v>
      </c>
      <c r="CC226" s="90">
        <v>1</v>
      </c>
      <c r="CD226" s="90">
        <v>1</v>
      </c>
      <c r="CE226" s="90">
        <v>1</v>
      </c>
      <c r="CF226" s="90">
        <v>1</v>
      </c>
      <c r="CG226" s="90">
        <v>1</v>
      </c>
      <c r="CH226" s="90">
        <v>1</v>
      </c>
      <c r="CI226" s="90">
        <v>1</v>
      </c>
      <c r="CJ226" s="90">
        <v>1</v>
      </c>
      <c r="CK226" s="90">
        <v>1</v>
      </c>
      <c r="CL226" s="90">
        <v>1</v>
      </c>
      <c r="CM226" s="90">
        <v>1</v>
      </c>
      <c r="CN226" s="90">
        <v>1</v>
      </c>
      <c r="CO226" s="90">
        <v>1</v>
      </c>
      <c r="CP226" s="90">
        <v>1</v>
      </c>
      <c r="CQ226" s="90">
        <v>1</v>
      </c>
      <c r="CR226" s="90">
        <v>1</v>
      </c>
      <c r="CS226" s="90">
        <v>1</v>
      </c>
      <c r="CT226" s="90">
        <v>1</v>
      </c>
      <c r="CU226" s="90">
        <v>1</v>
      </c>
      <c r="CV226" s="90">
        <v>1</v>
      </c>
      <c r="CW226" s="90">
        <v>1</v>
      </c>
      <c r="CX226" s="90">
        <v>1</v>
      </c>
      <c r="CY226" s="90">
        <v>1</v>
      </c>
      <c r="CZ226" s="90">
        <v>1</v>
      </c>
      <c r="DA226" s="18"/>
      <c r="DB226" s="19"/>
    </row>
    <row r="227" spans="1:106" s="5" customFormat="1" ht="103.5" customHeight="1" outlineLevel="1" x14ac:dyDescent="0.25">
      <c r="A227" s="29"/>
      <c r="B227" s="41" t="s">
        <v>47</v>
      </c>
      <c r="C227" s="42" t="str">
        <f>'Impartire CL'!C25</f>
        <v>Construcţia stațiilor de epurare din localităţile Bătarci, Tarsolt si Oraşu Nou.    
POIM-SM-CL-12</v>
      </c>
      <c r="D227" s="126" t="s">
        <v>10</v>
      </c>
      <c r="E227" s="124">
        <f>'Impartire CL'!E25</f>
        <v>6733.2280313604551</v>
      </c>
      <c r="F227" s="53">
        <f>SUM(K237:DB237)</f>
        <v>63</v>
      </c>
      <c r="G227" s="149"/>
      <c r="H227" s="149"/>
      <c r="I227" s="149"/>
      <c r="J227" s="149"/>
      <c r="K227" s="149"/>
      <c r="L227" s="149"/>
      <c r="M227" s="149"/>
      <c r="N227" s="149"/>
      <c r="O227" s="149"/>
      <c r="P227" s="149"/>
      <c r="Q227" s="149"/>
      <c r="R227" s="149"/>
      <c r="S227" s="149"/>
      <c r="T227" s="149"/>
      <c r="U227" s="149"/>
      <c r="V227" s="149"/>
      <c r="W227" s="149"/>
      <c r="X227" s="149"/>
      <c r="Y227" s="149"/>
      <c r="Z227" s="149"/>
      <c r="AA227" s="149"/>
      <c r="AB227" s="149"/>
      <c r="AC227" s="149"/>
      <c r="AD227" s="149"/>
      <c r="AE227" s="149"/>
      <c r="AF227" s="149"/>
      <c r="AG227" s="149"/>
      <c r="AH227" s="149"/>
      <c r="AI227" s="149"/>
      <c r="AJ227" s="149"/>
      <c r="AK227" s="149"/>
      <c r="AL227" s="149"/>
      <c r="AM227" s="149"/>
      <c r="AN227" s="149"/>
      <c r="AO227" s="149"/>
      <c r="AP227" s="149"/>
      <c r="AQ227" s="149"/>
      <c r="AR227" s="149"/>
      <c r="AS227" s="149"/>
      <c r="AT227" s="149"/>
      <c r="AU227" s="149"/>
      <c r="AV227" s="149"/>
      <c r="AW227" s="149"/>
      <c r="AX227" s="149"/>
      <c r="AY227" s="149"/>
      <c r="AZ227" s="149"/>
      <c r="BA227" s="149"/>
      <c r="BB227" s="149"/>
      <c r="BC227" s="149"/>
      <c r="BD227" s="149"/>
      <c r="BE227" s="149"/>
      <c r="BF227" s="149"/>
      <c r="BG227" s="149"/>
      <c r="BH227" s="149"/>
      <c r="BI227" s="149"/>
      <c r="BJ227" s="149"/>
      <c r="BK227" s="149"/>
      <c r="BL227" s="149"/>
      <c r="BM227" s="149"/>
      <c r="BN227" s="149"/>
      <c r="BO227" s="149"/>
      <c r="BP227" s="149"/>
      <c r="BQ227" s="149"/>
      <c r="BR227" s="149"/>
      <c r="BS227" s="149"/>
      <c r="BT227" s="149"/>
      <c r="BU227" s="149"/>
      <c r="BV227" s="149"/>
      <c r="BW227" s="149"/>
      <c r="BX227" s="149"/>
      <c r="BY227" s="149"/>
      <c r="BZ227" s="149"/>
      <c r="CA227" s="149"/>
      <c r="CB227" s="149"/>
      <c r="CC227" s="149"/>
      <c r="CD227" s="149"/>
      <c r="CE227" s="149"/>
      <c r="CF227" s="149"/>
      <c r="CG227" s="149"/>
      <c r="CH227" s="149"/>
      <c r="CI227" s="149"/>
      <c r="CJ227" s="149"/>
      <c r="CK227" s="149"/>
      <c r="CL227" s="149"/>
      <c r="CM227" s="149"/>
      <c r="CN227" s="149"/>
      <c r="CO227" s="149"/>
      <c r="CP227" s="149"/>
      <c r="CQ227" s="149"/>
      <c r="CR227" s="149"/>
      <c r="CS227" s="149"/>
      <c r="CT227" s="149"/>
      <c r="CU227" s="149"/>
      <c r="CV227" s="149"/>
      <c r="CW227" s="149"/>
      <c r="CX227" s="149"/>
      <c r="CY227" s="149"/>
      <c r="CZ227" s="149"/>
      <c r="DA227" s="149"/>
      <c r="DB227" s="150"/>
    </row>
    <row r="228" spans="1:106" s="5" customFormat="1" ht="30" customHeight="1" outlineLevel="1" x14ac:dyDescent="0.35">
      <c r="A228" s="29"/>
      <c r="B228" s="40" t="s">
        <v>271</v>
      </c>
      <c r="C228" s="44" t="s">
        <v>54</v>
      </c>
      <c r="D228" s="127"/>
      <c r="E228" s="125"/>
      <c r="F228" s="49"/>
      <c r="G228" s="65"/>
      <c r="H228" s="65"/>
      <c r="I228" s="65"/>
      <c r="J228" s="65"/>
      <c r="K228" s="65"/>
      <c r="L228" s="18"/>
      <c r="M228" s="18"/>
      <c r="N228" s="18"/>
      <c r="O228" s="18"/>
      <c r="P228" s="18"/>
      <c r="Q228" s="18"/>
      <c r="R228" s="18"/>
      <c r="S228" s="65"/>
      <c r="T228" s="18"/>
      <c r="U228" s="18"/>
      <c r="V228" s="18"/>
      <c r="W228" s="18"/>
      <c r="X228" s="18"/>
      <c r="Y228" s="18"/>
      <c r="Z228" s="18"/>
      <c r="AA228" s="61"/>
      <c r="AB228" s="18"/>
      <c r="AC228" s="18"/>
      <c r="AD228" s="18"/>
      <c r="AE228" s="57"/>
      <c r="AF228" s="18"/>
      <c r="AG228" s="18"/>
      <c r="AH228" s="98"/>
      <c r="AI228" s="18"/>
      <c r="AJ228" s="18"/>
      <c r="AK228" s="18"/>
      <c r="AL228" s="18"/>
      <c r="AM228" s="61"/>
      <c r="AN228" s="18"/>
      <c r="AO228" s="18"/>
      <c r="AP228" s="18"/>
      <c r="AQ228" s="57"/>
      <c r="AR228" s="18"/>
      <c r="AS228" s="18"/>
      <c r="AT228" s="18"/>
      <c r="AU228" s="18"/>
      <c r="AV228" s="18"/>
      <c r="AW228" s="18"/>
      <c r="AX228" s="18"/>
      <c r="AY228" s="61"/>
      <c r="AZ228" s="18"/>
      <c r="BA228" s="18"/>
      <c r="BB228" s="18"/>
      <c r="BC228" s="57"/>
      <c r="BD228" s="18"/>
      <c r="BE228" s="18"/>
      <c r="BF228" s="18"/>
      <c r="BG228" s="18"/>
      <c r="BH228" s="18"/>
      <c r="BI228" s="18"/>
      <c r="BJ228" s="18"/>
      <c r="BK228" s="61"/>
      <c r="BL228" s="18"/>
      <c r="BM228" s="18"/>
      <c r="BN228" s="18"/>
      <c r="BO228" s="57"/>
      <c r="BP228" s="18"/>
      <c r="BQ228" s="18"/>
      <c r="BR228" s="18"/>
      <c r="BS228" s="18"/>
      <c r="BT228" s="18"/>
      <c r="BU228" s="18"/>
      <c r="BV228" s="18"/>
      <c r="BW228" s="61"/>
      <c r="BX228" s="18"/>
      <c r="BY228" s="18"/>
      <c r="BZ228" s="18"/>
      <c r="CA228" s="57"/>
      <c r="CB228" s="18"/>
      <c r="CC228" s="18"/>
      <c r="CD228" s="18"/>
      <c r="CE228" s="18"/>
      <c r="CF228" s="18"/>
      <c r="CG228" s="18"/>
      <c r="CH228" s="18"/>
      <c r="CI228" s="61"/>
      <c r="CJ228" s="18"/>
      <c r="CK228" s="18"/>
      <c r="CL228" s="18"/>
      <c r="CM228" s="57"/>
      <c r="CN228" s="18"/>
      <c r="CO228" s="18"/>
      <c r="CP228" s="18"/>
      <c r="CQ228" s="18"/>
      <c r="CR228" s="18"/>
      <c r="CS228" s="18"/>
      <c r="CT228" s="18"/>
      <c r="CU228" s="18"/>
      <c r="CV228" s="18"/>
      <c r="CW228" s="18"/>
      <c r="CX228" s="18"/>
      <c r="CY228" s="18"/>
      <c r="CZ228" s="18"/>
      <c r="DA228" s="18"/>
      <c r="DB228" s="19"/>
    </row>
    <row r="229" spans="1:106" s="5" customFormat="1" ht="30" customHeight="1" outlineLevel="1" x14ac:dyDescent="0.2">
      <c r="A229" s="29"/>
      <c r="B229" s="40" t="s">
        <v>272</v>
      </c>
      <c r="C229" s="44" t="s">
        <v>55</v>
      </c>
      <c r="D229" s="127"/>
      <c r="E229" s="125"/>
      <c r="F229" s="50"/>
      <c r="G229" s="65"/>
      <c r="H229" s="65"/>
      <c r="I229" s="65"/>
      <c r="J229" s="65"/>
      <c r="K229" s="18"/>
      <c r="L229" s="18"/>
      <c r="M229" s="18"/>
      <c r="N229" s="18"/>
      <c r="O229" s="18"/>
      <c r="P229" s="18"/>
      <c r="Q229" s="18"/>
      <c r="R229" s="18"/>
      <c r="S229" s="18"/>
      <c r="T229" s="18"/>
      <c r="U229" s="18"/>
      <c r="V229" s="18"/>
      <c r="W229" s="18"/>
      <c r="X229" s="18"/>
      <c r="Y229" s="20"/>
      <c r="Z229" s="18"/>
      <c r="AA229" s="18"/>
      <c r="AB229" s="18"/>
      <c r="AC229" s="18"/>
      <c r="AD229" s="18"/>
      <c r="AE229" s="61"/>
      <c r="AF229" s="18"/>
      <c r="AG229" s="18"/>
      <c r="AH229" s="98"/>
      <c r="AI229" s="18"/>
      <c r="AJ229" s="18"/>
      <c r="AK229" s="18"/>
      <c r="AL229" s="18"/>
      <c r="AM229" s="18"/>
      <c r="AN229" s="18"/>
      <c r="AO229" s="18"/>
      <c r="AP229" s="18"/>
      <c r="AQ229" s="61"/>
      <c r="AR229" s="18"/>
      <c r="AS229" s="18"/>
      <c r="AT229" s="18"/>
      <c r="AU229" s="57"/>
      <c r="AV229" s="18"/>
      <c r="AW229" s="18"/>
      <c r="AX229" s="18"/>
      <c r="AY229" s="18"/>
      <c r="AZ229" s="18"/>
      <c r="BA229" s="18"/>
      <c r="BB229" s="18"/>
      <c r="BC229" s="61"/>
      <c r="BD229" s="18"/>
      <c r="BE229" s="18"/>
      <c r="BF229" s="18"/>
      <c r="BG229" s="57"/>
      <c r="BH229" s="18"/>
      <c r="BI229" s="18"/>
      <c r="BJ229" s="18"/>
      <c r="BK229" s="18"/>
      <c r="BL229" s="18"/>
      <c r="BM229" s="18"/>
      <c r="BN229" s="18"/>
      <c r="BO229" s="61"/>
      <c r="BP229" s="18"/>
      <c r="BQ229" s="18"/>
      <c r="BR229" s="18"/>
      <c r="BS229" s="18"/>
      <c r="BT229" s="18"/>
      <c r="BU229" s="18"/>
      <c r="BV229" s="18"/>
      <c r="BW229" s="61"/>
      <c r="BX229" s="18"/>
      <c r="BY229" s="18"/>
      <c r="BZ229" s="18"/>
      <c r="CA229" s="57"/>
      <c r="CB229" s="18"/>
      <c r="CC229" s="18"/>
      <c r="CD229" s="18"/>
      <c r="CE229" s="18"/>
      <c r="CF229" s="18"/>
      <c r="CG229" s="18"/>
      <c r="CH229" s="18"/>
      <c r="CI229" s="61"/>
      <c r="CJ229" s="18"/>
      <c r="CK229" s="18"/>
      <c r="CL229" s="18"/>
      <c r="CM229" s="57"/>
      <c r="CN229" s="18"/>
      <c r="CO229" s="18"/>
      <c r="CP229" s="18"/>
      <c r="CQ229" s="18"/>
      <c r="CR229" s="18"/>
      <c r="CS229" s="18"/>
      <c r="CT229" s="18"/>
      <c r="CU229" s="18"/>
      <c r="CV229" s="18"/>
      <c r="CW229" s="18"/>
      <c r="CX229" s="18"/>
      <c r="CY229" s="18"/>
      <c r="CZ229" s="18"/>
      <c r="DA229" s="18"/>
      <c r="DB229" s="19"/>
    </row>
    <row r="230" spans="1:106" s="5" customFormat="1" ht="30" customHeight="1" outlineLevel="1" x14ac:dyDescent="0.35">
      <c r="A230" s="29"/>
      <c r="B230" s="40" t="s">
        <v>273</v>
      </c>
      <c r="C230" s="44" t="s">
        <v>56</v>
      </c>
      <c r="D230" s="127"/>
      <c r="E230" s="125"/>
      <c r="F230" s="49"/>
      <c r="G230" s="65"/>
      <c r="H230" s="65"/>
      <c r="I230" s="65"/>
      <c r="J230" s="65"/>
      <c r="K230" s="18"/>
      <c r="L230" s="18"/>
      <c r="M230" s="18"/>
      <c r="N230" s="18"/>
      <c r="O230" s="18"/>
      <c r="P230" s="18"/>
      <c r="Q230" s="18"/>
      <c r="R230" s="18"/>
      <c r="S230" s="18"/>
      <c r="T230" s="18"/>
      <c r="U230" s="18"/>
      <c r="V230" s="18"/>
      <c r="W230" s="18"/>
      <c r="X230" s="18"/>
      <c r="Y230" s="20"/>
      <c r="Z230" s="18"/>
      <c r="AA230" s="18"/>
      <c r="AB230" s="18"/>
      <c r="AC230" s="18"/>
      <c r="AD230" s="18"/>
      <c r="AE230" s="61"/>
      <c r="AF230" s="18"/>
      <c r="AG230" s="18"/>
      <c r="AH230" s="98"/>
      <c r="AI230" s="98"/>
      <c r="AJ230" s="18"/>
      <c r="AK230" s="18"/>
      <c r="AL230" s="18"/>
      <c r="AM230" s="18"/>
      <c r="AN230" s="18"/>
      <c r="AO230" s="18"/>
      <c r="AP230" s="18"/>
      <c r="AQ230" s="61"/>
      <c r="AR230" s="18"/>
      <c r="AS230" s="18"/>
      <c r="AT230" s="18"/>
      <c r="AU230" s="57"/>
      <c r="AV230" s="18"/>
      <c r="AW230" s="18"/>
      <c r="AX230" s="18"/>
      <c r="AY230" s="18"/>
      <c r="AZ230" s="18"/>
      <c r="BA230" s="18"/>
      <c r="BB230" s="18"/>
      <c r="BC230" s="61"/>
      <c r="BD230" s="18"/>
      <c r="BE230" s="18"/>
      <c r="BF230" s="18"/>
      <c r="BG230" s="57"/>
      <c r="BH230" s="18"/>
      <c r="BI230" s="18"/>
      <c r="BJ230" s="18"/>
      <c r="BK230" s="18"/>
      <c r="BL230" s="18"/>
      <c r="BM230" s="18"/>
      <c r="BN230" s="18"/>
      <c r="BO230" s="61"/>
      <c r="BP230" s="18"/>
      <c r="BQ230" s="18"/>
      <c r="BR230" s="18"/>
      <c r="BS230" s="18"/>
      <c r="BT230" s="18"/>
      <c r="BU230" s="18"/>
      <c r="BV230" s="18"/>
      <c r="BW230" s="61"/>
      <c r="BX230" s="18"/>
      <c r="BY230" s="18"/>
      <c r="BZ230" s="18"/>
      <c r="CA230" s="57"/>
      <c r="CB230" s="18"/>
      <c r="CC230" s="18"/>
      <c r="CD230" s="18"/>
      <c r="CE230" s="18"/>
      <c r="CF230" s="18"/>
      <c r="CG230" s="18"/>
      <c r="CH230" s="18"/>
      <c r="CI230" s="61"/>
      <c r="CJ230" s="18"/>
      <c r="CK230" s="18"/>
      <c r="CL230" s="18"/>
      <c r="CM230" s="57"/>
      <c r="CN230" s="18"/>
      <c r="CO230" s="18"/>
      <c r="CP230" s="18"/>
      <c r="CQ230" s="18"/>
      <c r="CR230" s="18"/>
      <c r="CS230" s="18"/>
      <c r="CT230" s="18"/>
      <c r="CU230" s="18"/>
      <c r="CV230" s="18"/>
      <c r="CW230" s="18"/>
      <c r="CX230" s="18"/>
      <c r="CY230" s="18"/>
      <c r="CZ230" s="18"/>
      <c r="DA230" s="18"/>
      <c r="DB230" s="19"/>
    </row>
    <row r="231" spans="1:106" s="5" customFormat="1" ht="30" customHeight="1" outlineLevel="1" x14ac:dyDescent="0.2">
      <c r="A231" s="29"/>
      <c r="B231" s="40" t="s">
        <v>274</v>
      </c>
      <c r="C231" s="64" t="s">
        <v>57</v>
      </c>
      <c r="D231" s="127"/>
      <c r="E231" s="125"/>
      <c r="F231" s="50"/>
      <c r="G231" s="65"/>
      <c r="H231" s="65"/>
      <c r="I231" s="65"/>
      <c r="J231" s="65"/>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99"/>
      <c r="AK231" s="18"/>
      <c r="AL231" s="18"/>
      <c r="AM231" s="24"/>
      <c r="AN231" s="18"/>
      <c r="AO231" s="18"/>
      <c r="AP231" s="18"/>
      <c r="AQ231" s="61"/>
      <c r="AR231" s="18"/>
      <c r="AS231" s="18"/>
      <c r="AT231" s="18"/>
      <c r="AU231" s="57"/>
      <c r="AV231" s="18"/>
      <c r="AW231" s="18"/>
      <c r="AX231" s="18"/>
      <c r="AY231" s="18"/>
      <c r="AZ231" s="18"/>
      <c r="BA231" s="18"/>
      <c r="BB231" s="18"/>
      <c r="BC231" s="61"/>
      <c r="BD231" s="18"/>
      <c r="BE231" s="18"/>
      <c r="BF231" s="18"/>
      <c r="BG231" s="57"/>
      <c r="BH231" s="18"/>
      <c r="BI231" s="18"/>
      <c r="BJ231" s="18"/>
      <c r="BK231" s="18"/>
      <c r="BL231" s="18"/>
      <c r="BM231" s="18"/>
      <c r="BN231" s="18"/>
      <c r="BO231" s="61"/>
      <c r="BP231" s="18"/>
      <c r="BQ231" s="18"/>
      <c r="BR231" s="18"/>
      <c r="BS231" s="57"/>
      <c r="BT231" s="18"/>
      <c r="BU231" s="18"/>
      <c r="BV231" s="18"/>
      <c r="BW231" s="18"/>
      <c r="BX231" s="18"/>
      <c r="BY231" s="18"/>
      <c r="BZ231" s="18"/>
      <c r="CA231" s="61"/>
      <c r="CB231" s="18"/>
      <c r="CC231" s="18"/>
      <c r="CD231" s="18"/>
      <c r="CE231" s="57"/>
      <c r="CF231" s="18"/>
      <c r="CG231" s="18"/>
      <c r="CH231" s="18"/>
      <c r="CI231" s="18"/>
      <c r="CJ231" s="18"/>
      <c r="CK231" s="18"/>
      <c r="CL231" s="18"/>
      <c r="CM231" s="61"/>
      <c r="CN231" s="18"/>
      <c r="CO231" s="18"/>
      <c r="CP231" s="18"/>
      <c r="CQ231" s="57"/>
      <c r="CR231" s="18"/>
      <c r="CS231" s="18"/>
      <c r="CT231" s="18"/>
      <c r="CU231" s="18"/>
      <c r="CV231" s="18"/>
      <c r="CW231" s="18"/>
      <c r="CX231" s="18"/>
      <c r="CY231" s="18"/>
      <c r="CZ231" s="18"/>
      <c r="DA231" s="18"/>
      <c r="DB231" s="19"/>
    </row>
    <row r="232" spans="1:106" s="5" customFormat="1" ht="30" customHeight="1" outlineLevel="1" x14ac:dyDescent="0.2">
      <c r="A232" s="29"/>
      <c r="B232" s="40" t="s">
        <v>275</v>
      </c>
      <c r="C232" s="44" t="s">
        <v>58</v>
      </c>
      <c r="D232" s="127"/>
      <c r="E232" s="125"/>
      <c r="F232" s="50"/>
      <c r="G232" s="65"/>
      <c r="H232" s="65"/>
      <c r="I232" s="65"/>
      <c r="J232" s="65"/>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85"/>
      <c r="AL232" s="18"/>
      <c r="AM232" s="24"/>
      <c r="AN232" s="18"/>
      <c r="AO232" s="18"/>
      <c r="AP232" s="18"/>
      <c r="AQ232" s="61"/>
      <c r="AR232" s="18"/>
      <c r="AS232" s="18"/>
      <c r="AT232" s="18"/>
      <c r="AU232" s="57"/>
      <c r="AV232" s="18"/>
      <c r="AW232" s="18"/>
      <c r="AX232" s="18"/>
      <c r="AY232" s="18"/>
      <c r="AZ232" s="18"/>
      <c r="BA232" s="18"/>
      <c r="BB232" s="18"/>
      <c r="BC232" s="61"/>
      <c r="BD232" s="18"/>
      <c r="BE232" s="18"/>
      <c r="BF232" s="18"/>
      <c r="BG232" s="57"/>
      <c r="BH232" s="18"/>
      <c r="BI232" s="18"/>
      <c r="BJ232" s="18"/>
      <c r="BK232" s="18"/>
      <c r="BL232" s="18"/>
      <c r="BM232" s="18"/>
      <c r="BN232" s="18"/>
      <c r="BO232" s="61"/>
      <c r="BP232" s="18"/>
      <c r="BQ232" s="18"/>
      <c r="BR232" s="18"/>
      <c r="BS232" s="57"/>
      <c r="BT232" s="18"/>
      <c r="BU232" s="18"/>
      <c r="BV232" s="18"/>
      <c r="BW232" s="18"/>
      <c r="BX232" s="18"/>
      <c r="BY232" s="18"/>
      <c r="BZ232" s="18"/>
      <c r="CA232" s="61"/>
      <c r="CB232" s="18"/>
      <c r="CC232" s="18"/>
      <c r="CD232" s="18"/>
      <c r="CE232" s="57"/>
      <c r="CF232" s="18"/>
      <c r="CG232" s="18"/>
      <c r="CH232" s="18"/>
      <c r="CI232" s="18"/>
      <c r="CJ232" s="18"/>
      <c r="CK232" s="18"/>
      <c r="CL232" s="18"/>
      <c r="CM232" s="61"/>
      <c r="CN232" s="18"/>
      <c r="CO232" s="18"/>
      <c r="CP232" s="18"/>
      <c r="CQ232" s="57"/>
      <c r="CR232" s="18"/>
      <c r="CS232" s="18"/>
      <c r="CT232" s="18"/>
      <c r="CU232" s="18"/>
      <c r="CV232" s="18"/>
      <c r="CW232" s="18"/>
      <c r="CX232" s="18"/>
      <c r="CY232" s="18"/>
      <c r="CZ232" s="18"/>
      <c r="DA232" s="18"/>
      <c r="DB232" s="19"/>
    </row>
    <row r="233" spans="1:106" s="5" customFormat="1" ht="30" customHeight="1" outlineLevel="1" x14ac:dyDescent="0.2">
      <c r="A233" s="29"/>
      <c r="B233" s="40" t="s">
        <v>276</v>
      </c>
      <c r="C233" s="44" t="s">
        <v>59</v>
      </c>
      <c r="D233" s="127"/>
      <c r="E233" s="125"/>
      <c r="F233" s="50"/>
      <c r="G233" s="65"/>
      <c r="H233" s="65"/>
      <c r="I233" s="65"/>
      <c r="J233" s="65"/>
      <c r="K233" s="20"/>
      <c r="L233" s="20"/>
      <c r="M233" s="20"/>
      <c r="N233" s="20"/>
      <c r="O233" s="20"/>
      <c r="P233" s="20"/>
      <c r="Q233" s="20"/>
      <c r="R233" s="20"/>
      <c r="S233" s="20"/>
      <c r="T233" s="18"/>
      <c r="U233" s="18"/>
      <c r="V233" s="18"/>
      <c r="W233" s="18"/>
      <c r="X233" s="18"/>
      <c r="Y233" s="18"/>
      <c r="Z233" s="18"/>
      <c r="AA233" s="18"/>
      <c r="AB233" s="18"/>
      <c r="AC233" s="18"/>
      <c r="AD233" s="18"/>
      <c r="AE233" s="18"/>
      <c r="AF233" s="18"/>
      <c r="AG233" s="18"/>
      <c r="AH233" s="18"/>
      <c r="AI233" s="18"/>
      <c r="AJ233" s="18"/>
      <c r="AK233" s="85"/>
      <c r="AL233" s="85"/>
      <c r="AM233" s="23"/>
      <c r="AN233" s="18"/>
      <c r="AO233" s="18"/>
      <c r="AP233" s="18"/>
      <c r="AQ233" s="61"/>
      <c r="AR233" s="18"/>
      <c r="AS233" s="18"/>
      <c r="AT233" s="18"/>
      <c r="AU233" s="57"/>
      <c r="AV233" s="18"/>
      <c r="AW233" s="18"/>
      <c r="AX233" s="18"/>
      <c r="AY233" s="18"/>
      <c r="AZ233" s="18"/>
      <c r="BA233" s="18"/>
      <c r="BB233" s="18"/>
      <c r="BC233" s="61"/>
      <c r="BD233" s="18"/>
      <c r="BE233" s="18"/>
      <c r="BF233" s="18"/>
      <c r="BG233" s="57"/>
      <c r="BH233" s="18"/>
      <c r="BI233" s="18"/>
      <c r="BJ233" s="18"/>
      <c r="BK233" s="18"/>
      <c r="BL233" s="18"/>
      <c r="BM233" s="18"/>
      <c r="BN233" s="18"/>
      <c r="BO233" s="61"/>
      <c r="BP233" s="18"/>
      <c r="BQ233" s="18"/>
      <c r="BR233" s="18"/>
      <c r="BS233" s="57"/>
      <c r="BT233" s="18"/>
      <c r="BU233" s="18"/>
      <c r="BV233" s="18"/>
      <c r="BW233" s="18"/>
      <c r="BX233" s="18"/>
      <c r="BY233" s="18"/>
      <c r="BZ233" s="18"/>
      <c r="CA233" s="61"/>
      <c r="CB233" s="18"/>
      <c r="CC233" s="18"/>
      <c r="CD233" s="18"/>
      <c r="CE233" s="57"/>
      <c r="CF233" s="18"/>
      <c r="CG233" s="18"/>
      <c r="CH233" s="18"/>
      <c r="CI233" s="18"/>
      <c r="CJ233" s="18"/>
      <c r="CK233" s="18"/>
      <c r="CL233" s="18"/>
      <c r="CM233" s="61"/>
      <c r="CN233" s="18"/>
      <c r="CO233" s="18"/>
      <c r="CP233" s="18"/>
      <c r="CQ233" s="57"/>
      <c r="CR233" s="18"/>
      <c r="CS233" s="18"/>
      <c r="CT233" s="18"/>
      <c r="CU233" s="18"/>
      <c r="CV233" s="18"/>
      <c r="CW233" s="18"/>
      <c r="CX233" s="18"/>
      <c r="CY233" s="18"/>
      <c r="CZ233" s="18"/>
      <c r="DA233" s="18"/>
      <c r="DB233" s="19"/>
    </row>
    <row r="234" spans="1:106" s="5" customFormat="1" ht="30" customHeight="1" outlineLevel="1" x14ac:dyDescent="0.2">
      <c r="A234" s="29"/>
      <c r="B234" s="40" t="s">
        <v>277</v>
      </c>
      <c r="C234" s="44" t="s">
        <v>60</v>
      </c>
      <c r="D234" s="127"/>
      <c r="E234" s="125"/>
      <c r="F234" s="50"/>
      <c r="G234" s="65"/>
      <c r="H234" s="65"/>
      <c r="I234" s="65"/>
      <c r="J234" s="65"/>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85"/>
      <c r="AM234" s="24"/>
      <c r="AN234" s="18"/>
      <c r="AO234" s="18"/>
      <c r="AP234" s="18"/>
      <c r="AQ234" s="61"/>
      <c r="AR234" s="18"/>
      <c r="AS234" s="18"/>
      <c r="AT234" s="18"/>
      <c r="AU234" s="57"/>
      <c r="AV234" s="18"/>
      <c r="AW234" s="18"/>
      <c r="AX234" s="18"/>
      <c r="AY234" s="18"/>
      <c r="AZ234" s="18"/>
      <c r="BA234" s="18"/>
      <c r="BB234" s="18"/>
      <c r="BC234" s="61"/>
      <c r="BD234" s="18"/>
      <c r="BE234" s="18"/>
      <c r="BF234" s="18"/>
      <c r="BG234" s="57"/>
      <c r="BH234" s="18"/>
      <c r="BI234" s="18"/>
      <c r="BJ234" s="18"/>
      <c r="BK234" s="18"/>
      <c r="BL234" s="18"/>
      <c r="BM234" s="18"/>
      <c r="BN234" s="18"/>
      <c r="BO234" s="61"/>
      <c r="BP234" s="18"/>
      <c r="BQ234" s="18"/>
      <c r="BR234" s="18"/>
      <c r="BS234" s="57"/>
      <c r="BT234" s="18"/>
      <c r="BU234" s="18"/>
      <c r="BV234" s="18"/>
      <c r="BW234" s="18"/>
      <c r="BX234" s="18"/>
      <c r="BY234" s="18"/>
      <c r="BZ234" s="18"/>
      <c r="CA234" s="61"/>
      <c r="CB234" s="18"/>
      <c r="CC234" s="18"/>
      <c r="CD234" s="18"/>
      <c r="CE234" s="57"/>
      <c r="CF234" s="18"/>
      <c r="CG234" s="18"/>
      <c r="CH234" s="18"/>
      <c r="CI234" s="18"/>
      <c r="CJ234" s="18"/>
      <c r="CK234" s="18"/>
      <c r="CL234" s="18"/>
      <c r="CM234" s="61"/>
      <c r="CN234" s="18"/>
      <c r="CO234" s="18"/>
      <c r="CP234" s="18"/>
      <c r="CQ234" s="57"/>
      <c r="CR234" s="18"/>
      <c r="CS234" s="18"/>
      <c r="CT234" s="18"/>
      <c r="CU234" s="18"/>
      <c r="CV234" s="18"/>
      <c r="CW234" s="18"/>
      <c r="CX234" s="18"/>
      <c r="CY234" s="18"/>
      <c r="CZ234" s="18"/>
      <c r="DA234" s="18"/>
      <c r="DB234" s="19"/>
    </row>
    <row r="235" spans="1:106" s="5" customFormat="1" ht="30" customHeight="1" outlineLevel="1" x14ac:dyDescent="0.2">
      <c r="A235" s="29"/>
      <c r="B235" s="40" t="s">
        <v>278</v>
      </c>
      <c r="C235" s="44" t="s">
        <v>61</v>
      </c>
      <c r="D235" s="127"/>
      <c r="E235" s="125"/>
      <c r="F235" s="50"/>
      <c r="G235" s="65"/>
      <c r="H235" s="65"/>
      <c r="I235" s="65"/>
      <c r="J235" s="65"/>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85"/>
      <c r="AM235" s="24"/>
      <c r="AN235" s="18"/>
      <c r="AO235" s="18"/>
      <c r="AP235" s="18"/>
      <c r="AQ235" s="61"/>
      <c r="AR235" s="18"/>
      <c r="AS235" s="18"/>
      <c r="AT235" s="18"/>
      <c r="AU235" s="57"/>
      <c r="AV235" s="18"/>
      <c r="AW235" s="18"/>
      <c r="AX235" s="18"/>
      <c r="AY235" s="18"/>
      <c r="AZ235" s="18"/>
      <c r="BA235" s="18"/>
      <c r="BB235" s="18"/>
      <c r="BC235" s="61"/>
      <c r="BD235" s="18"/>
      <c r="BE235" s="18"/>
      <c r="BF235" s="18"/>
      <c r="BG235" s="57"/>
      <c r="BH235" s="18"/>
      <c r="BI235" s="18"/>
      <c r="BJ235" s="18"/>
      <c r="BK235" s="18"/>
      <c r="BL235" s="18"/>
      <c r="BM235" s="18"/>
      <c r="BN235" s="18"/>
      <c r="BO235" s="61"/>
      <c r="BP235" s="18"/>
      <c r="BQ235" s="18"/>
      <c r="BR235" s="18"/>
      <c r="BS235" s="57"/>
      <c r="BT235" s="18"/>
      <c r="BU235" s="18"/>
      <c r="BV235" s="18"/>
      <c r="BW235" s="18"/>
      <c r="BX235" s="18"/>
      <c r="BY235" s="18"/>
      <c r="BZ235" s="18"/>
      <c r="CA235" s="61"/>
      <c r="CB235" s="18"/>
      <c r="CC235" s="18"/>
      <c r="CD235" s="18"/>
      <c r="CE235" s="57"/>
      <c r="CF235" s="18"/>
      <c r="CG235" s="18"/>
      <c r="CH235" s="18"/>
      <c r="CI235" s="18"/>
      <c r="CJ235" s="18"/>
      <c r="CK235" s="18"/>
      <c r="CL235" s="18"/>
      <c r="CM235" s="61"/>
      <c r="CN235" s="18"/>
      <c r="CO235" s="18"/>
      <c r="CP235" s="18"/>
      <c r="CQ235" s="57"/>
      <c r="CR235" s="18"/>
      <c r="CS235" s="18"/>
      <c r="CT235" s="18"/>
      <c r="CU235" s="18"/>
      <c r="CV235" s="18"/>
      <c r="CW235" s="18"/>
      <c r="CX235" s="18"/>
      <c r="CY235" s="18"/>
      <c r="CZ235" s="18"/>
      <c r="DA235" s="18"/>
      <c r="DB235" s="19"/>
    </row>
    <row r="236" spans="1:106" s="5" customFormat="1" ht="30" customHeight="1" outlineLevel="1" x14ac:dyDescent="0.2">
      <c r="A236" s="29"/>
      <c r="B236" s="40" t="s">
        <v>279</v>
      </c>
      <c r="C236" s="44" t="s">
        <v>66</v>
      </c>
      <c r="D236" s="127"/>
      <c r="E236" s="125"/>
      <c r="F236" s="50"/>
      <c r="G236" s="65"/>
      <c r="H236" s="65"/>
      <c r="I236" s="65"/>
      <c r="J236" s="65"/>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85"/>
      <c r="AN236" s="18"/>
      <c r="AO236" s="18"/>
      <c r="AP236" s="18"/>
      <c r="AQ236" s="61"/>
      <c r="AR236" s="18"/>
      <c r="AS236" s="18"/>
      <c r="AT236" s="18"/>
      <c r="AU236" s="57"/>
      <c r="AV236" s="18"/>
      <c r="AW236" s="18"/>
      <c r="AX236" s="18"/>
      <c r="AY236" s="18"/>
      <c r="AZ236" s="18"/>
      <c r="BA236" s="18"/>
      <c r="BB236" s="18"/>
      <c r="BC236" s="61"/>
      <c r="BD236" s="18"/>
      <c r="BE236" s="18"/>
      <c r="BF236" s="18"/>
      <c r="BG236" s="57"/>
      <c r="BH236" s="18"/>
      <c r="BI236" s="18"/>
      <c r="BJ236" s="18"/>
      <c r="BK236" s="18"/>
      <c r="BL236" s="18"/>
      <c r="BM236" s="18"/>
      <c r="BN236" s="18"/>
      <c r="BO236" s="61"/>
      <c r="BP236" s="18"/>
      <c r="BQ236" s="18"/>
      <c r="BR236" s="18"/>
      <c r="BS236" s="57"/>
      <c r="BT236" s="18"/>
      <c r="BU236" s="18"/>
      <c r="BV236" s="18"/>
      <c r="BW236" s="18"/>
      <c r="BX236" s="18"/>
      <c r="BY236" s="18"/>
      <c r="BZ236" s="18"/>
      <c r="CA236" s="61"/>
      <c r="CB236" s="18"/>
      <c r="CC236" s="18"/>
      <c r="CD236" s="18"/>
      <c r="CE236" s="57"/>
      <c r="CF236" s="18"/>
      <c r="CG236" s="18"/>
      <c r="CH236" s="18"/>
      <c r="CI236" s="18"/>
      <c r="CJ236" s="18"/>
      <c r="CK236" s="18"/>
      <c r="CL236" s="18"/>
      <c r="CM236" s="61"/>
      <c r="CN236" s="18"/>
      <c r="CO236" s="18"/>
      <c r="CP236" s="18"/>
      <c r="CQ236" s="57"/>
      <c r="CR236" s="18"/>
      <c r="CS236" s="18"/>
      <c r="CT236" s="18"/>
      <c r="CU236" s="18"/>
      <c r="CV236" s="18"/>
      <c r="CW236" s="18"/>
      <c r="CX236" s="18"/>
      <c r="CY236" s="18"/>
      <c r="CZ236" s="18"/>
      <c r="DA236" s="18"/>
      <c r="DB236" s="19"/>
    </row>
    <row r="237" spans="1:106" s="5" customFormat="1" ht="30" customHeight="1" outlineLevel="1" x14ac:dyDescent="0.2">
      <c r="A237" s="29"/>
      <c r="B237" s="40" t="s">
        <v>280</v>
      </c>
      <c r="C237" s="44" t="s">
        <v>78</v>
      </c>
      <c r="D237" s="151"/>
      <c r="E237" s="152"/>
      <c r="F237" s="52"/>
      <c r="G237" s="65"/>
      <c r="H237" s="65"/>
      <c r="I237" s="65"/>
      <c r="J237" s="65"/>
      <c r="K237" s="18"/>
      <c r="L237" s="18"/>
      <c r="M237" s="18"/>
      <c r="N237" s="18"/>
      <c r="O237" s="18"/>
      <c r="P237" s="18"/>
      <c r="Q237" s="18"/>
      <c r="R237" s="18"/>
      <c r="S237" s="18"/>
      <c r="T237" s="18"/>
      <c r="U237" s="18"/>
      <c r="V237" s="18"/>
      <c r="W237" s="18"/>
      <c r="X237" s="18"/>
      <c r="Y237" s="18"/>
      <c r="Z237" s="18"/>
      <c r="AA237" s="18"/>
      <c r="AB237" s="18"/>
      <c r="AC237" s="18"/>
      <c r="AD237" s="20"/>
      <c r="AE237" s="20"/>
      <c r="AF237" s="20"/>
      <c r="AG237" s="20"/>
      <c r="AH237" s="20"/>
      <c r="AI237" s="20"/>
      <c r="AJ237" s="20"/>
      <c r="AK237" s="20"/>
      <c r="AL237" s="20"/>
      <c r="AM237" s="118">
        <v>1</v>
      </c>
      <c r="AN237" s="118">
        <v>1</v>
      </c>
      <c r="AO237" s="118">
        <v>1</v>
      </c>
      <c r="AP237" s="118">
        <v>1</v>
      </c>
      <c r="AQ237" s="118">
        <v>1</v>
      </c>
      <c r="AR237" s="118">
        <v>1</v>
      </c>
      <c r="AS237" s="91">
        <v>1</v>
      </c>
      <c r="AT237" s="91">
        <v>1</v>
      </c>
      <c r="AU237" s="91">
        <v>1</v>
      </c>
      <c r="AV237" s="91">
        <v>1</v>
      </c>
      <c r="AW237" s="91">
        <v>1</v>
      </c>
      <c r="AX237" s="91">
        <v>1</v>
      </c>
      <c r="AY237" s="91">
        <v>1</v>
      </c>
      <c r="AZ237" s="91">
        <v>1</v>
      </c>
      <c r="BA237" s="91">
        <v>1</v>
      </c>
      <c r="BB237" s="91">
        <v>1</v>
      </c>
      <c r="BC237" s="91">
        <v>1</v>
      </c>
      <c r="BD237" s="91">
        <v>1</v>
      </c>
      <c r="BE237" s="91">
        <v>1</v>
      </c>
      <c r="BF237" s="91">
        <v>1</v>
      </c>
      <c r="BG237" s="91">
        <v>1</v>
      </c>
      <c r="BH237" s="91">
        <v>1</v>
      </c>
      <c r="BI237" s="91">
        <v>1</v>
      </c>
      <c r="BJ237" s="91">
        <v>1</v>
      </c>
      <c r="BK237" s="91">
        <v>1</v>
      </c>
      <c r="BL237" s="91">
        <v>1</v>
      </c>
      <c r="BM237" s="91">
        <v>1</v>
      </c>
      <c r="BN237" s="90">
        <v>1</v>
      </c>
      <c r="BO237" s="90">
        <v>1</v>
      </c>
      <c r="BP237" s="90">
        <v>1</v>
      </c>
      <c r="BQ237" s="90">
        <v>1</v>
      </c>
      <c r="BR237" s="90">
        <v>1</v>
      </c>
      <c r="BS237" s="90">
        <v>1</v>
      </c>
      <c r="BT237" s="90">
        <v>1</v>
      </c>
      <c r="BU237" s="90">
        <v>1</v>
      </c>
      <c r="BV237" s="90">
        <v>1</v>
      </c>
      <c r="BW237" s="90">
        <v>1</v>
      </c>
      <c r="BX237" s="90">
        <v>1</v>
      </c>
      <c r="BY237" s="90">
        <v>1</v>
      </c>
      <c r="BZ237" s="90">
        <v>1</v>
      </c>
      <c r="CA237" s="90">
        <v>1</v>
      </c>
      <c r="CB237" s="90">
        <v>1</v>
      </c>
      <c r="CC237" s="90">
        <v>1</v>
      </c>
      <c r="CD237" s="90">
        <v>1</v>
      </c>
      <c r="CE237" s="90">
        <v>1</v>
      </c>
      <c r="CF237" s="90">
        <v>1</v>
      </c>
      <c r="CG237" s="90">
        <v>1</v>
      </c>
      <c r="CH237" s="90">
        <v>1</v>
      </c>
      <c r="CI237" s="90">
        <v>1</v>
      </c>
      <c r="CJ237" s="90">
        <v>1</v>
      </c>
      <c r="CK237" s="90">
        <v>1</v>
      </c>
      <c r="CL237" s="90">
        <v>1</v>
      </c>
      <c r="CM237" s="90">
        <v>1</v>
      </c>
      <c r="CN237" s="90">
        <v>1</v>
      </c>
      <c r="CO237" s="90">
        <v>1</v>
      </c>
      <c r="CP237" s="90">
        <v>1</v>
      </c>
      <c r="CQ237" s="90">
        <v>1</v>
      </c>
      <c r="CR237" s="90">
        <v>1</v>
      </c>
      <c r="CS237" s="90">
        <v>1</v>
      </c>
      <c r="CT237" s="90">
        <v>1</v>
      </c>
      <c r="CU237" s="90">
        <v>1</v>
      </c>
      <c r="CV237" s="90">
        <v>1</v>
      </c>
      <c r="CW237" s="90">
        <v>1</v>
      </c>
      <c r="CX237" s="18"/>
      <c r="CY237" s="18"/>
      <c r="CZ237" s="18"/>
      <c r="DA237" s="18"/>
      <c r="DB237" s="19"/>
    </row>
    <row r="238" spans="1:106" s="5" customFormat="1" ht="108.75" customHeight="1" outlineLevel="1" collapsed="1" x14ac:dyDescent="0.25">
      <c r="A238" s="29"/>
      <c r="B238" s="41" t="s">
        <v>48</v>
      </c>
      <c r="C238" s="42" t="str">
        <f>'Impartire CL'!C26</f>
        <v>Extinderea stațiilor de epurare din localităţile Medieşu Aurit si Turulung        
POIM-SM-CL-13</v>
      </c>
      <c r="D238" s="126" t="s">
        <v>10</v>
      </c>
      <c r="E238" s="124">
        <f>'Impartire CL'!E26</f>
        <v>5221.6431383688268</v>
      </c>
      <c r="F238" s="53">
        <f>SUM(K248:DB248)</f>
        <v>63</v>
      </c>
      <c r="G238" s="149"/>
      <c r="H238" s="149"/>
      <c r="I238" s="149"/>
      <c r="J238" s="149"/>
      <c r="K238" s="149"/>
      <c r="L238" s="149"/>
      <c r="M238" s="149"/>
      <c r="N238" s="149"/>
      <c r="O238" s="149"/>
      <c r="P238" s="149"/>
      <c r="Q238" s="149"/>
      <c r="R238" s="149"/>
      <c r="S238" s="149"/>
      <c r="T238" s="149"/>
      <c r="U238" s="149"/>
      <c r="V238" s="149"/>
      <c r="W238" s="149"/>
      <c r="X238" s="149"/>
      <c r="Y238" s="149"/>
      <c r="Z238" s="149"/>
      <c r="AA238" s="149"/>
      <c r="AB238" s="149"/>
      <c r="AC238" s="149"/>
      <c r="AD238" s="149"/>
      <c r="AE238" s="149"/>
      <c r="AF238" s="149"/>
      <c r="AG238" s="149"/>
      <c r="AH238" s="149"/>
      <c r="AI238" s="149"/>
      <c r="AJ238" s="149"/>
      <c r="AK238" s="149"/>
      <c r="AL238" s="149"/>
      <c r="AM238" s="149"/>
      <c r="AN238" s="149"/>
      <c r="AO238" s="149"/>
      <c r="AP238" s="149"/>
      <c r="AQ238" s="149"/>
      <c r="AR238" s="149"/>
      <c r="AS238" s="149"/>
      <c r="AT238" s="149"/>
      <c r="AU238" s="149"/>
      <c r="AV238" s="149"/>
      <c r="AW238" s="149"/>
      <c r="AX238" s="149"/>
      <c r="AY238" s="149"/>
      <c r="AZ238" s="149"/>
      <c r="BA238" s="149"/>
      <c r="BB238" s="149"/>
      <c r="BC238" s="149"/>
      <c r="BD238" s="149"/>
      <c r="BE238" s="149"/>
      <c r="BF238" s="149"/>
      <c r="BG238" s="149"/>
      <c r="BH238" s="149"/>
      <c r="BI238" s="149"/>
      <c r="BJ238" s="149"/>
      <c r="BK238" s="149"/>
      <c r="BL238" s="149"/>
      <c r="BM238" s="149"/>
      <c r="BN238" s="149"/>
      <c r="BO238" s="149"/>
      <c r="BP238" s="149"/>
      <c r="BQ238" s="149"/>
      <c r="BR238" s="149"/>
      <c r="BS238" s="149"/>
      <c r="BT238" s="149"/>
      <c r="BU238" s="149"/>
      <c r="BV238" s="149"/>
      <c r="BW238" s="149"/>
      <c r="BX238" s="149"/>
      <c r="BY238" s="149"/>
      <c r="BZ238" s="149"/>
      <c r="CA238" s="149"/>
      <c r="CB238" s="149"/>
      <c r="CC238" s="149"/>
      <c r="CD238" s="149"/>
      <c r="CE238" s="149"/>
      <c r="CF238" s="149"/>
      <c r="CG238" s="149"/>
      <c r="CH238" s="149"/>
      <c r="CI238" s="149"/>
      <c r="CJ238" s="149"/>
      <c r="CK238" s="149"/>
      <c r="CL238" s="149"/>
      <c r="CM238" s="149"/>
      <c r="CN238" s="149"/>
      <c r="CO238" s="149"/>
      <c r="CP238" s="149"/>
      <c r="CQ238" s="149"/>
      <c r="CR238" s="149"/>
      <c r="CS238" s="149"/>
      <c r="CT238" s="149"/>
      <c r="CU238" s="149"/>
      <c r="CV238" s="149"/>
      <c r="CW238" s="149"/>
      <c r="CX238" s="149"/>
      <c r="CY238" s="149"/>
      <c r="CZ238" s="149"/>
      <c r="DA238" s="149"/>
      <c r="DB238" s="150"/>
    </row>
    <row r="239" spans="1:106" s="5" customFormat="1" ht="30" customHeight="1" outlineLevel="1" x14ac:dyDescent="0.35">
      <c r="A239" s="29"/>
      <c r="B239" s="40" t="s">
        <v>281</v>
      </c>
      <c r="C239" s="44" t="s">
        <v>54</v>
      </c>
      <c r="D239" s="127"/>
      <c r="E239" s="125"/>
      <c r="F239" s="49"/>
      <c r="G239" s="21"/>
      <c r="H239" s="30"/>
      <c r="I239" s="30"/>
      <c r="J239" s="30"/>
      <c r="K239" s="65"/>
      <c r="L239" s="18"/>
      <c r="M239" s="18"/>
      <c r="N239" s="18"/>
      <c r="O239" s="18"/>
      <c r="P239" s="18"/>
      <c r="Q239" s="18"/>
      <c r="R239" s="18"/>
      <c r="S239" s="18"/>
      <c r="T239" s="18"/>
      <c r="U239" s="18"/>
      <c r="V239" s="18"/>
      <c r="W239" s="18"/>
      <c r="X239" s="18"/>
      <c r="Y239" s="18"/>
      <c r="Z239" s="18"/>
      <c r="AA239" s="61"/>
      <c r="AB239" s="18"/>
      <c r="AC239" s="18"/>
      <c r="AD239" s="18"/>
      <c r="AE239" s="57"/>
      <c r="AF239" s="18"/>
      <c r="AG239" s="18"/>
      <c r="AH239" s="98"/>
      <c r="AI239" s="18"/>
      <c r="AJ239" s="18"/>
      <c r="AK239" s="18"/>
      <c r="AL239" s="18"/>
      <c r="AM239" s="61"/>
      <c r="AN239" s="18"/>
      <c r="AO239" s="18"/>
      <c r="AP239" s="18"/>
      <c r="AQ239" s="57"/>
      <c r="AR239" s="18"/>
      <c r="AS239" s="18"/>
      <c r="AT239" s="18"/>
      <c r="AU239" s="18"/>
      <c r="AV239" s="18"/>
      <c r="AW239" s="18"/>
      <c r="AX239" s="18"/>
      <c r="AY239" s="61"/>
      <c r="AZ239" s="18"/>
      <c r="BA239" s="18"/>
      <c r="BB239" s="18"/>
      <c r="BC239" s="57"/>
      <c r="BD239" s="18"/>
      <c r="BE239" s="18"/>
      <c r="BF239" s="18"/>
      <c r="BG239" s="18"/>
      <c r="BH239" s="18"/>
      <c r="BI239" s="18"/>
      <c r="BJ239" s="18"/>
      <c r="BK239" s="61"/>
      <c r="BL239" s="18"/>
      <c r="BM239" s="18"/>
      <c r="BN239" s="18"/>
      <c r="BO239" s="57"/>
      <c r="BP239" s="18"/>
      <c r="BQ239" s="18"/>
      <c r="BR239" s="18"/>
      <c r="BS239" s="18"/>
      <c r="BT239" s="18"/>
      <c r="BU239" s="18"/>
      <c r="BV239" s="18"/>
      <c r="BW239" s="61"/>
      <c r="BX239" s="18"/>
      <c r="BY239" s="18"/>
      <c r="BZ239" s="18"/>
      <c r="CA239" s="57"/>
      <c r="CB239" s="18"/>
      <c r="CC239" s="18"/>
      <c r="CD239" s="18"/>
      <c r="CE239" s="18"/>
      <c r="CF239" s="18"/>
      <c r="CG239" s="18"/>
      <c r="CH239" s="18"/>
      <c r="CI239" s="61"/>
      <c r="CJ239" s="18"/>
      <c r="CK239" s="18"/>
      <c r="CL239" s="18"/>
      <c r="CM239" s="57"/>
      <c r="CN239" s="18"/>
      <c r="CO239" s="18"/>
      <c r="CP239" s="18"/>
      <c r="CQ239" s="18"/>
      <c r="CR239" s="18"/>
      <c r="CS239" s="18"/>
      <c r="CT239" s="18"/>
      <c r="CU239" s="18"/>
      <c r="CV239" s="18"/>
      <c r="CW239" s="18"/>
      <c r="CX239" s="18"/>
      <c r="CY239" s="18"/>
      <c r="CZ239" s="18"/>
      <c r="DA239" s="18"/>
      <c r="DB239" s="19"/>
    </row>
    <row r="240" spans="1:106" s="5" customFormat="1" ht="30" customHeight="1" outlineLevel="1" x14ac:dyDescent="0.35">
      <c r="A240" s="29"/>
      <c r="B240" s="40" t="s">
        <v>282</v>
      </c>
      <c r="C240" s="44" t="s">
        <v>55</v>
      </c>
      <c r="D240" s="127"/>
      <c r="E240" s="125"/>
      <c r="F240" s="49"/>
      <c r="G240" s="21"/>
      <c r="H240" s="30"/>
      <c r="I240" s="30"/>
      <c r="J240" s="30"/>
      <c r="K240" s="18"/>
      <c r="L240" s="18"/>
      <c r="M240" s="18"/>
      <c r="N240" s="18"/>
      <c r="O240" s="18"/>
      <c r="P240" s="18"/>
      <c r="Q240" s="18"/>
      <c r="R240" s="18"/>
      <c r="S240" s="18"/>
      <c r="T240" s="18"/>
      <c r="U240" s="18"/>
      <c r="V240" s="18"/>
      <c r="W240" s="18"/>
      <c r="X240" s="18"/>
      <c r="Y240" s="20"/>
      <c r="Z240" s="18"/>
      <c r="AA240" s="18"/>
      <c r="AB240" s="18"/>
      <c r="AC240" s="18"/>
      <c r="AD240" s="18"/>
      <c r="AE240" s="61"/>
      <c r="AF240" s="18"/>
      <c r="AG240" s="18"/>
      <c r="AH240" s="98"/>
      <c r="AI240" s="18"/>
      <c r="AJ240" s="18"/>
      <c r="AK240" s="18"/>
      <c r="AL240" s="18"/>
      <c r="AM240" s="18"/>
      <c r="AN240" s="18"/>
      <c r="AO240" s="18"/>
      <c r="AP240" s="18"/>
      <c r="AQ240" s="61"/>
      <c r="AR240" s="18"/>
      <c r="AS240" s="18"/>
      <c r="AT240" s="18"/>
      <c r="AU240" s="57"/>
      <c r="AV240" s="18"/>
      <c r="AW240" s="18"/>
      <c r="AX240" s="18"/>
      <c r="AY240" s="18"/>
      <c r="AZ240" s="18"/>
      <c r="BA240" s="18"/>
      <c r="BB240" s="18"/>
      <c r="BC240" s="61"/>
      <c r="BD240" s="18"/>
      <c r="BE240" s="18"/>
      <c r="BF240" s="18"/>
      <c r="BG240" s="57"/>
      <c r="BH240" s="18"/>
      <c r="BI240" s="18"/>
      <c r="BJ240" s="18"/>
      <c r="BK240" s="61"/>
      <c r="BL240" s="18"/>
      <c r="BM240" s="18"/>
      <c r="BN240" s="18"/>
      <c r="BO240" s="57"/>
      <c r="BP240" s="18"/>
      <c r="BQ240" s="18"/>
      <c r="BR240" s="18"/>
      <c r="BS240" s="18"/>
      <c r="BT240" s="18"/>
      <c r="BU240" s="18"/>
      <c r="BV240" s="18"/>
      <c r="BW240" s="61"/>
      <c r="BX240" s="18"/>
      <c r="BY240" s="18"/>
      <c r="BZ240" s="18"/>
      <c r="CA240" s="57"/>
      <c r="CB240" s="18"/>
      <c r="CC240" s="18"/>
      <c r="CD240" s="18"/>
      <c r="CE240" s="18"/>
      <c r="CF240" s="18"/>
      <c r="CG240" s="18"/>
      <c r="CH240" s="18"/>
      <c r="CI240" s="61"/>
      <c r="CJ240" s="18"/>
      <c r="CK240" s="18"/>
      <c r="CL240" s="18"/>
      <c r="CM240" s="57"/>
      <c r="CN240" s="18"/>
      <c r="CO240" s="18"/>
      <c r="CP240" s="18"/>
      <c r="CQ240" s="18"/>
      <c r="CR240" s="18"/>
      <c r="CS240" s="18"/>
      <c r="CT240" s="18"/>
      <c r="CU240" s="18"/>
      <c r="CV240" s="18"/>
      <c r="CW240" s="18"/>
      <c r="CX240" s="18"/>
      <c r="CY240" s="18"/>
      <c r="CZ240" s="18"/>
      <c r="DA240" s="18"/>
      <c r="DB240" s="19"/>
    </row>
    <row r="241" spans="1:106" s="5" customFormat="1" ht="30" customHeight="1" outlineLevel="1" x14ac:dyDescent="0.35">
      <c r="A241" s="29"/>
      <c r="B241" s="40" t="s">
        <v>283</v>
      </c>
      <c r="C241" s="44" t="s">
        <v>56</v>
      </c>
      <c r="D241" s="127"/>
      <c r="E241" s="125"/>
      <c r="F241" s="49"/>
      <c r="G241" s="21"/>
      <c r="H241" s="30"/>
      <c r="I241" s="30"/>
      <c r="J241" s="30"/>
      <c r="K241" s="18"/>
      <c r="L241" s="18"/>
      <c r="M241" s="18"/>
      <c r="N241" s="18"/>
      <c r="O241" s="18"/>
      <c r="P241" s="18"/>
      <c r="Q241" s="18"/>
      <c r="R241" s="18"/>
      <c r="S241" s="18"/>
      <c r="T241" s="18"/>
      <c r="U241" s="18"/>
      <c r="V241" s="18"/>
      <c r="W241" s="18"/>
      <c r="X241" s="18"/>
      <c r="Y241" s="20"/>
      <c r="Z241" s="18"/>
      <c r="AA241" s="18"/>
      <c r="AB241" s="18"/>
      <c r="AC241" s="18"/>
      <c r="AD241" s="18"/>
      <c r="AE241" s="61"/>
      <c r="AF241" s="18"/>
      <c r="AG241" s="18"/>
      <c r="AH241" s="98"/>
      <c r="AI241" s="98"/>
      <c r="AJ241" s="18"/>
      <c r="AK241" s="18"/>
      <c r="AL241" s="18"/>
      <c r="AM241" s="18"/>
      <c r="AN241" s="18"/>
      <c r="AO241" s="18"/>
      <c r="AP241" s="18"/>
      <c r="AQ241" s="61"/>
      <c r="AR241" s="18"/>
      <c r="AS241" s="18"/>
      <c r="AT241" s="18"/>
      <c r="AU241" s="57"/>
      <c r="AV241" s="18"/>
      <c r="AW241" s="18"/>
      <c r="AX241" s="18"/>
      <c r="AY241" s="18"/>
      <c r="AZ241" s="18"/>
      <c r="BA241" s="18"/>
      <c r="BB241" s="18"/>
      <c r="BC241" s="61"/>
      <c r="BD241" s="18"/>
      <c r="BE241" s="18"/>
      <c r="BF241" s="18"/>
      <c r="BG241" s="57"/>
      <c r="BH241" s="18"/>
      <c r="BI241" s="18"/>
      <c r="BJ241" s="18"/>
      <c r="BK241" s="61"/>
      <c r="BL241" s="18"/>
      <c r="BM241" s="18"/>
      <c r="BN241" s="18"/>
      <c r="BO241" s="57"/>
      <c r="BP241" s="18"/>
      <c r="BQ241" s="18"/>
      <c r="BR241" s="18"/>
      <c r="BS241" s="18"/>
      <c r="BT241" s="18"/>
      <c r="BU241" s="18"/>
      <c r="BV241" s="18"/>
      <c r="BW241" s="61"/>
      <c r="BX241" s="18"/>
      <c r="BY241" s="18"/>
      <c r="BZ241" s="18"/>
      <c r="CA241" s="57"/>
      <c r="CB241" s="18"/>
      <c r="CC241" s="18"/>
      <c r="CD241" s="18"/>
      <c r="CE241" s="18"/>
      <c r="CF241" s="18"/>
      <c r="CG241" s="18"/>
      <c r="CH241" s="18"/>
      <c r="CI241" s="61"/>
      <c r="CJ241" s="18"/>
      <c r="CK241" s="18"/>
      <c r="CL241" s="18"/>
      <c r="CM241" s="57"/>
      <c r="CN241" s="18"/>
      <c r="CO241" s="18"/>
      <c r="CP241" s="18"/>
      <c r="CQ241" s="18"/>
      <c r="CR241" s="18"/>
      <c r="CS241" s="18"/>
      <c r="CT241" s="18"/>
      <c r="CU241" s="18"/>
      <c r="CV241" s="18"/>
      <c r="CW241" s="18"/>
      <c r="CX241" s="18"/>
      <c r="CY241" s="18"/>
      <c r="CZ241" s="18"/>
      <c r="DA241" s="18"/>
      <c r="DB241" s="19"/>
    </row>
    <row r="242" spans="1:106" s="5" customFormat="1" ht="30" customHeight="1" outlineLevel="1" x14ac:dyDescent="0.2">
      <c r="A242" s="29"/>
      <c r="B242" s="40" t="s">
        <v>284</v>
      </c>
      <c r="C242" s="64" t="s">
        <v>57</v>
      </c>
      <c r="D242" s="127"/>
      <c r="E242" s="125"/>
      <c r="F242" s="50"/>
      <c r="G242" s="21"/>
      <c r="H242" s="30"/>
      <c r="I242" s="30"/>
      <c r="J242" s="30"/>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99"/>
      <c r="AK242" s="18"/>
      <c r="AL242" s="18"/>
      <c r="AM242" s="24"/>
      <c r="AN242" s="18"/>
      <c r="AO242" s="18"/>
      <c r="AP242" s="18"/>
      <c r="AQ242" s="61"/>
      <c r="AR242" s="18"/>
      <c r="AS242" s="18"/>
      <c r="AT242" s="18"/>
      <c r="AU242" s="57"/>
      <c r="AV242" s="18"/>
      <c r="AW242" s="18"/>
      <c r="AX242" s="18"/>
      <c r="AY242" s="18"/>
      <c r="AZ242" s="18"/>
      <c r="BA242" s="18"/>
      <c r="BB242" s="18"/>
      <c r="BC242" s="61"/>
      <c r="BD242" s="18"/>
      <c r="BE242" s="18"/>
      <c r="BF242" s="18"/>
      <c r="BG242" s="57"/>
      <c r="BH242" s="18"/>
      <c r="BI242" s="18"/>
      <c r="BJ242" s="18"/>
      <c r="BK242" s="18"/>
      <c r="BL242" s="18"/>
      <c r="BM242" s="18"/>
      <c r="BN242" s="18"/>
      <c r="BO242" s="61"/>
      <c r="BP242" s="18"/>
      <c r="BQ242" s="18"/>
      <c r="BR242" s="18"/>
      <c r="BS242" s="57"/>
      <c r="BT242" s="18"/>
      <c r="BU242" s="18"/>
      <c r="BV242" s="18"/>
      <c r="BW242" s="18"/>
      <c r="BX242" s="18"/>
      <c r="BY242" s="18"/>
      <c r="BZ242" s="18"/>
      <c r="CA242" s="61"/>
      <c r="CB242" s="18"/>
      <c r="CC242" s="18"/>
      <c r="CD242" s="18"/>
      <c r="CE242" s="57"/>
      <c r="CF242" s="18"/>
      <c r="CG242" s="18"/>
      <c r="CH242" s="18"/>
      <c r="CI242" s="18"/>
      <c r="CJ242" s="18"/>
      <c r="CK242" s="18"/>
      <c r="CL242" s="18"/>
      <c r="CM242" s="61"/>
      <c r="CN242" s="18"/>
      <c r="CO242" s="18"/>
      <c r="CP242" s="18"/>
      <c r="CQ242" s="57"/>
      <c r="CR242" s="18"/>
      <c r="CS242" s="18"/>
      <c r="CT242" s="18"/>
      <c r="CU242" s="18"/>
      <c r="CV242" s="18"/>
      <c r="CW242" s="18"/>
      <c r="CX242" s="18"/>
      <c r="CY242" s="18"/>
      <c r="CZ242" s="18"/>
      <c r="DA242" s="18"/>
      <c r="DB242" s="19"/>
    </row>
    <row r="243" spans="1:106" s="5" customFormat="1" ht="30" customHeight="1" outlineLevel="1" x14ac:dyDescent="0.2">
      <c r="A243" s="29"/>
      <c r="B243" s="40" t="s">
        <v>285</v>
      </c>
      <c r="C243" s="44" t="s">
        <v>58</v>
      </c>
      <c r="D243" s="127"/>
      <c r="E243" s="125"/>
      <c r="F243" s="50"/>
      <c r="G243" s="21"/>
      <c r="H243" s="30"/>
      <c r="I243" s="30"/>
      <c r="J243" s="30"/>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85"/>
      <c r="AL243" s="18"/>
      <c r="AM243" s="24"/>
      <c r="AN243" s="18"/>
      <c r="AO243" s="18"/>
      <c r="AP243" s="18"/>
      <c r="AQ243" s="61"/>
      <c r="AR243" s="18"/>
      <c r="AS243" s="18"/>
      <c r="AT243" s="18"/>
      <c r="AU243" s="57"/>
      <c r="AV243" s="18"/>
      <c r="AW243" s="18"/>
      <c r="AX243" s="18"/>
      <c r="AY243" s="18"/>
      <c r="AZ243" s="18"/>
      <c r="BA243" s="18"/>
      <c r="BB243" s="18"/>
      <c r="BC243" s="61"/>
      <c r="BD243" s="18"/>
      <c r="BE243" s="18"/>
      <c r="BF243" s="18"/>
      <c r="BG243" s="57"/>
      <c r="BH243" s="18"/>
      <c r="BI243" s="18"/>
      <c r="BJ243" s="18"/>
      <c r="BK243" s="18"/>
      <c r="BL243" s="18"/>
      <c r="BM243" s="18"/>
      <c r="BN243" s="18"/>
      <c r="BO243" s="61"/>
      <c r="BP243" s="18"/>
      <c r="BQ243" s="18"/>
      <c r="BR243" s="18"/>
      <c r="BS243" s="57"/>
      <c r="BT243" s="18"/>
      <c r="BU243" s="18"/>
      <c r="BV243" s="18"/>
      <c r="BW243" s="18"/>
      <c r="BX243" s="18"/>
      <c r="BY243" s="18"/>
      <c r="BZ243" s="18"/>
      <c r="CA243" s="61"/>
      <c r="CB243" s="18"/>
      <c r="CC243" s="18"/>
      <c r="CD243" s="18"/>
      <c r="CE243" s="57"/>
      <c r="CF243" s="18"/>
      <c r="CG243" s="18"/>
      <c r="CH243" s="18"/>
      <c r="CI243" s="18"/>
      <c r="CJ243" s="18"/>
      <c r="CK243" s="18"/>
      <c r="CL243" s="18"/>
      <c r="CM243" s="61"/>
      <c r="CN243" s="18"/>
      <c r="CO243" s="18"/>
      <c r="CP243" s="18"/>
      <c r="CQ243" s="57"/>
      <c r="CR243" s="18"/>
      <c r="CS243" s="18"/>
      <c r="CT243" s="18"/>
      <c r="CU243" s="18"/>
      <c r="CV243" s="18"/>
      <c r="CW243" s="18"/>
      <c r="CX243" s="18"/>
      <c r="CY243" s="18"/>
      <c r="CZ243" s="18"/>
      <c r="DA243" s="18"/>
      <c r="DB243" s="19"/>
    </row>
    <row r="244" spans="1:106" s="5" customFormat="1" ht="30" customHeight="1" outlineLevel="1" x14ac:dyDescent="0.2">
      <c r="A244" s="29"/>
      <c r="B244" s="40" t="s">
        <v>286</v>
      </c>
      <c r="C244" s="44" t="s">
        <v>59</v>
      </c>
      <c r="D244" s="127"/>
      <c r="E244" s="125"/>
      <c r="F244" s="50"/>
      <c r="G244" s="21"/>
      <c r="H244" s="30"/>
      <c r="I244" s="30"/>
      <c r="J244" s="30"/>
      <c r="K244" s="20"/>
      <c r="L244" s="20"/>
      <c r="M244" s="20"/>
      <c r="N244" s="20"/>
      <c r="O244" s="20"/>
      <c r="P244" s="20"/>
      <c r="Q244" s="20"/>
      <c r="R244" s="20"/>
      <c r="S244" s="20"/>
      <c r="T244" s="18"/>
      <c r="U244" s="18"/>
      <c r="V244" s="18"/>
      <c r="W244" s="18"/>
      <c r="X244" s="18"/>
      <c r="Y244" s="18"/>
      <c r="Z244" s="18"/>
      <c r="AA244" s="18"/>
      <c r="AB244" s="18"/>
      <c r="AC244" s="18"/>
      <c r="AD244" s="18"/>
      <c r="AE244" s="18"/>
      <c r="AF244" s="18"/>
      <c r="AG244" s="18"/>
      <c r="AH244" s="18"/>
      <c r="AI244" s="18"/>
      <c r="AJ244" s="18"/>
      <c r="AK244" s="85"/>
      <c r="AL244" s="85"/>
      <c r="AM244" s="23"/>
      <c r="AN244" s="18"/>
      <c r="AO244" s="18"/>
      <c r="AP244" s="18"/>
      <c r="AQ244" s="61"/>
      <c r="AR244" s="18"/>
      <c r="AS244" s="18"/>
      <c r="AT244" s="18"/>
      <c r="AU244" s="57"/>
      <c r="AV244" s="18"/>
      <c r="AW244" s="18"/>
      <c r="AX244" s="18"/>
      <c r="AY244" s="18"/>
      <c r="AZ244" s="18"/>
      <c r="BA244" s="18"/>
      <c r="BB244" s="18"/>
      <c r="BC244" s="61"/>
      <c r="BD244" s="18"/>
      <c r="BE244" s="18"/>
      <c r="BF244" s="18"/>
      <c r="BG244" s="57"/>
      <c r="BH244" s="18"/>
      <c r="BI244" s="18"/>
      <c r="BJ244" s="18"/>
      <c r="BK244" s="18"/>
      <c r="BL244" s="18"/>
      <c r="BM244" s="18"/>
      <c r="BN244" s="18"/>
      <c r="BO244" s="61"/>
      <c r="BP244" s="18"/>
      <c r="BQ244" s="18"/>
      <c r="BR244" s="18"/>
      <c r="BS244" s="57"/>
      <c r="BT244" s="18"/>
      <c r="BU244" s="18"/>
      <c r="BV244" s="18"/>
      <c r="BW244" s="18"/>
      <c r="BX244" s="18"/>
      <c r="BY244" s="18"/>
      <c r="BZ244" s="18"/>
      <c r="CA244" s="61"/>
      <c r="CB244" s="18"/>
      <c r="CC244" s="18"/>
      <c r="CD244" s="18"/>
      <c r="CE244" s="57"/>
      <c r="CF244" s="18"/>
      <c r="CG244" s="18"/>
      <c r="CH244" s="18"/>
      <c r="CI244" s="18"/>
      <c r="CJ244" s="18"/>
      <c r="CK244" s="18"/>
      <c r="CL244" s="18"/>
      <c r="CM244" s="61"/>
      <c r="CN244" s="18"/>
      <c r="CO244" s="18"/>
      <c r="CP244" s="18"/>
      <c r="CQ244" s="57"/>
      <c r="CR244" s="18"/>
      <c r="CS244" s="18"/>
      <c r="CT244" s="18"/>
      <c r="CU244" s="18"/>
      <c r="CV244" s="18"/>
      <c r="CW244" s="18"/>
      <c r="CX244" s="18"/>
      <c r="CY244" s="18"/>
      <c r="CZ244" s="18"/>
      <c r="DA244" s="18"/>
      <c r="DB244" s="19"/>
    </row>
    <row r="245" spans="1:106" s="5" customFormat="1" ht="30" customHeight="1" outlineLevel="1" x14ac:dyDescent="0.2">
      <c r="A245" s="29"/>
      <c r="B245" s="40" t="s">
        <v>287</v>
      </c>
      <c r="C245" s="44" t="s">
        <v>60</v>
      </c>
      <c r="D245" s="127"/>
      <c r="E245" s="125"/>
      <c r="F245" s="50"/>
      <c r="G245" s="21"/>
      <c r="H245" s="30"/>
      <c r="I245" s="30"/>
      <c r="J245" s="30"/>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85"/>
      <c r="AM245" s="24"/>
      <c r="AN245" s="18"/>
      <c r="AO245" s="18"/>
      <c r="AP245" s="18"/>
      <c r="AQ245" s="61"/>
      <c r="AR245" s="18"/>
      <c r="AS245" s="18"/>
      <c r="AT245" s="18"/>
      <c r="AU245" s="57"/>
      <c r="AV245" s="18"/>
      <c r="AW245" s="18"/>
      <c r="AX245" s="18"/>
      <c r="AY245" s="18"/>
      <c r="AZ245" s="18"/>
      <c r="BA245" s="18"/>
      <c r="BB245" s="18"/>
      <c r="BC245" s="61"/>
      <c r="BD245" s="18"/>
      <c r="BE245" s="18"/>
      <c r="BF245" s="18"/>
      <c r="BG245" s="57"/>
      <c r="BH245" s="18"/>
      <c r="BI245" s="18"/>
      <c r="BJ245" s="18"/>
      <c r="BK245" s="18"/>
      <c r="BL245" s="18"/>
      <c r="BM245" s="18"/>
      <c r="BN245" s="18"/>
      <c r="BO245" s="61"/>
      <c r="BP245" s="18"/>
      <c r="BQ245" s="18"/>
      <c r="BR245" s="18"/>
      <c r="BS245" s="57"/>
      <c r="BT245" s="18"/>
      <c r="BU245" s="18"/>
      <c r="BV245" s="18"/>
      <c r="BW245" s="18"/>
      <c r="BX245" s="18"/>
      <c r="BY245" s="18"/>
      <c r="BZ245" s="18"/>
      <c r="CA245" s="61"/>
      <c r="CB245" s="18"/>
      <c r="CC245" s="18"/>
      <c r="CD245" s="18"/>
      <c r="CE245" s="57"/>
      <c r="CF245" s="18"/>
      <c r="CG245" s="18"/>
      <c r="CH245" s="18"/>
      <c r="CI245" s="18"/>
      <c r="CJ245" s="18"/>
      <c r="CK245" s="18"/>
      <c r="CL245" s="18"/>
      <c r="CM245" s="61"/>
      <c r="CN245" s="18"/>
      <c r="CO245" s="18"/>
      <c r="CP245" s="18"/>
      <c r="CQ245" s="57"/>
      <c r="CR245" s="18"/>
      <c r="CS245" s="18"/>
      <c r="CT245" s="18"/>
      <c r="CU245" s="18"/>
      <c r="CV245" s="18"/>
      <c r="CW245" s="18"/>
      <c r="CX245" s="18"/>
      <c r="CY245" s="18"/>
      <c r="CZ245" s="18"/>
      <c r="DA245" s="18"/>
      <c r="DB245" s="19"/>
    </row>
    <row r="246" spans="1:106" s="5" customFormat="1" ht="30" customHeight="1" outlineLevel="1" x14ac:dyDescent="0.2">
      <c r="A246" s="29"/>
      <c r="B246" s="40" t="s">
        <v>288</v>
      </c>
      <c r="C246" s="44" t="s">
        <v>61</v>
      </c>
      <c r="D246" s="127"/>
      <c r="E246" s="125"/>
      <c r="F246" s="50"/>
      <c r="G246" s="21"/>
      <c r="H246" s="30"/>
      <c r="I246" s="30"/>
      <c r="J246" s="30"/>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85"/>
      <c r="AM246" s="24"/>
      <c r="AN246" s="18"/>
      <c r="AO246" s="18"/>
      <c r="AP246" s="18"/>
      <c r="AQ246" s="61"/>
      <c r="AR246" s="18"/>
      <c r="AS246" s="18"/>
      <c r="AT246" s="18"/>
      <c r="AU246" s="57"/>
      <c r="AV246" s="18"/>
      <c r="AW246" s="18"/>
      <c r="AX246" s="18"/>
      <c r="AY246" s="18"/>
      <c r="AZ246" s="18"/>
      <c r="BA246" s="18"/>
      <c r="BB246" s="18"/>
      <c r="BC246" s="61"/>
      <c r="BD246" s="18"/>
      <c r="BE246" s="18"/>
      <c r="BF246" s="18"/>
      <c r="BG246" s="57"/>
      <c r="BH246" s="18"/>
      <c r="BI246" s="18"/>
      <c r="BJ246" s="18"/>
      <c r="BK246" s="18"/>
      <c r="BL246" s="18"/>
      <c r="BM246" s="18"/>
      <c r="BN246" s="18"/>
      <c r="BO246" s="61"/>
      <c r="BP246" s="18"/>
      <c r="BQ246" s="18"/>
      <c r="BR246" s="18"/>
      <c r="BS246" s="57"/>
      <c r="BT246" s="18"/>
      <c r="BU246" s="18"/>
      <c r="BV246" s="18"/>
      <c r="BW246" s="18"/>
      <c r="BX246" s="18"/>
      <c r="BY246" s="18"/>
      <c r="BZ246" s="18"/>
      <c r="CA246" s="61"/>
      <c r="CB246" s="18"/>
      <c r="CC246" s="18"/>
      <c r="CD246" s="18"/>
      <c r="CE246" s="57"/>
      <c r="CF246" s="18"/>
      <c r="CG246" s="18"/>
      <c r="CH246" s="18"/>
      <c r="CI246" s="18"/>
      <c r="CJ246" s="18"/>
      <c r="CK246" s="18"/>
      <c r="CL246" s="18"/>
      <c r="CM246" s="61"/>
      <c r="CN246" s="18"/>
      <c r="CO246" s="18"/>
      <c r="CP246" s="18"/>
      <c r="CQ246" s="57"/>
      <c r="CR246" s="18"/>
      <c r="CS246" s="18"/>
      <c r="CT246" s="18"/>
      <c r="CU246" s="18"/>
      <c r="CV246" s="18"/>
      <c r="CW246" s="18"/>
      <c r="CX246" s="18"/>
      <c r="CY246" s="18"/>
      <c r="CZ246" s="18"/>
      <c r="DA246" s="18"/>
      <c r="DB246" s="19"/>
    </row>
    <row r="247" spans="1:106" s="5" customFormat="1" ht="30" customHeight="1" outlineLevel="1" x14ac:dyDescent="0.2">
      <c r="A247" s="29"/>
      <c r="B247" s="40" t="s">
        <v>289</v>
      </c>
      <c r="C247" s="44" t="s">
        <v>66</v>
      </c>
      <c r="D247" s="127"/>
      <c r="E247" s="125"/>
      <c r="F247" s="50"/>
      <c r="G247" s="21"/>
      <c r="H247" s="30"/>
      <c r="I247" s="30"/>
      <c r="J247" s="30"/>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85"/>
      <c r="AN247" s="18"/>
      <c r="AO247" s="18"/>
      <c r="AP247" s="18"/>
      <c r="AQ247" s="61"/>
      <c r="AR247" s="18"/>
      <c r="AS247" s="18"/>
      <c r="AT247" s="18"/>
      <c r="AU247" s="57"/>
      <c r="AV247" s="18"/>
      <c r="AW247" s="18"/>
      <c r="AX247" s="18"/>
      <c r="AY247" s="18"/>
      <c r="AZ247" s="18"/>
      <c r="BA247" s="18"/>
      <c r="BB247" s="18"/>
      <c r="BC247" s="61"/>
      <c r="BD247" s="18"/>
      <c r="BE247" s="18"/>
      <c r="BF247" s="18"/>
      <c r="BG247" s="57"/>
      <c r="BH247" s="18"/>
      <c r="BI247" s="18"/>
      <c r="BJ247" s="18"/>
      <c r="BK247" s="18"/>
      <c r="BL247" s="18"/>
      <c r="BM247" s="18"/>
      <c r="BN247" s="18"/>
      <c r="BO247" s="61"/>
      <c r="BP247" s="18"/>
      <c r="BQ247" s="18"/>
      <c r="BR247" s="18"/>
      <c r="BS247" s="57"/>
      <c r="BT247" s="18"/>
      <c r="BU247" s="18"/>
      <c r="BV247" s="18"/>
      <c r="BW247" s="18"/>
      <c r="BX247" s="18"/>
      <c r="BY247" s="18"/>
      <c r="BZ247" s="18"/>
      <c r="CA247" s="61"/>
      <c r="CB247" s="18"/>
      <c r="CC247" s="18"/>
      <c r="CD247" s="18"/>
      <c r="CE247" s="57"/>
      <c r="CF247" s="18"/>
      <c r="CG247" s="18"/>
      <c r="CH247" s="18"/>
      <c r="CI247" s="18"/>
      <c r="CJ247" s="18"/>
      <c r="CK247" s="18"/>
      <c r="CL247" s="18"/>
      <c r="CM247" s="61"/>
      <c r="CN247" s="18"/>
      <c r="CO247" s="18"/>
      <c r="CP247" s="18"/>
      <c r="CQ247" s="57"/>
      <c r="CR247" s="18"/>
      <c r="CS247" s="18"/>
      <c r="CT247" s="18"/>
      <c r="CU247" s="18"/>
      <c r="CV247" s="18"/>
      <c r="CW247" s="18"/>
      <c r="CX247" s="18"/>
      <c r="CY247" s="18"/>
      <c r="CZ247" s="18"/>
      <c r="DA247" s="18"/>
      <c r="DB247" s="19"/>
    </row>
    <row r="248" spans="1:106" s="5" customFormat="1" ht="30" customHeight="1" outlineLevel="1" x14ac:dyDescent="0.2">
      <c r="A248" s="29"/>
      <c r="B248" s="40" t="s">
        <v>290</v>
      </c>
      <c r="C248" s="44" t="s">
        <v>78</v>
      </c>
      <c r="D248" s="151"/>
      <c r="E248" s="152"/>
      <c r="F248" s="52"/>
      <c r="G248" s="25"/>
      <c r="H248" s="102"/>
      <c r="I248" s="102"/>
      <c r="J248" s="102"/>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118">
        <v>1</v>
      </c>
      <c r="AN248" s="118">
        <v>1</v>
      </c>
      <c r="AO248" s="118">
        <v>1</v>
      </c>
      <c r="AP248" s="118">
        <v>1</v>
      </c>
      <c r="AQ248" s="91">
        <v>1</v>
      </c>
      <c r="AR248" s="91">
        <v>1</v>
      </c>
      <c r="AS248" s="91">
        <v>1</v>
      </c>
      <c r="AT248" s="91">
        <v>1</v>
      </c>
      <c r="AU248" s="91">
        <v>1</v>
      </c>
      <c r="AV248" s="91">
        <v>1</v>
      </c>
      <c r="AW248" s="91">
        <v>1</v>
      </c>
      <c r="AX248" s="91">
        <v>1</v>
      </c>
      <c r="AY248" s="91">
        <v>1</v>
      </c>
      <c r="AZ248" s="91">
        <v>1</v>
      </c>
      <c r="BA248" s="91">
        <v>1</v>
      </c>
      <c r="BB248" s="91">
        <v>1</v>
      </c>
      <c r="BC248" s="91">
        <v>1</v>
      </c>
      <c r="BD248" s="91">
        <v>1</v>
      </c>
      <c r="BE248" s="91">
        <v>1</v>
      </c>
      <c r="BF248" s="91">
        <v>1</v>
      </c>
      <c r="BG248" s="91">
        <v>1</v>
      </c>
      <c r="BH248" s="91">
        <v>1</v>
      </c>
      <c r="BI248" s="91">
        <v>1</v>
      </c>
      <c r="BJ248" s="91">
        <v>1</v>
      </c>
      <c r="BK248" s="91">
        <v>1</v>
      </c>
      <c r="BL248" s="91">
        <v>1</v>
      </c>
      <c r="BM248" s="91">
        <v>1</v>
      </c>
      <c r="BN248" s="90">
        <v>1</v>
      </c>
      <c r="BO248" s="90">
        <v>1</v>
      </c>
      <c r="BP248" s="90">
        <v>1</v>
      </c>
      <c r="BQ248" s="90">
        <v>1</v>
      </c>
      <c r="BR248" s="90">
        <v>1</v>
      </c>
      <c r="BS248" s="90">
        <v>1</v>
      </c>
      <c r="BT248" s="90">
        <v>1</v>
      </c>
      <c r="BU248" s="90">
        <v>1</v>
      </c>
      <c r="BV248" s="90">
        <v>1</v>
      </c>
      <c r="BW248" s="90">
        <v>1</v>
      </c>
      <c r="BX248" s="90">
        <v>1</v>
      </c>
      <c r="BY248" s="90">
        <v>1</v>
      </c>
      <c r="BZ248" s="90">
        <v>1</v>
      </c>
      <c r="CA248" s="90">
        <v>1</v>
      </c>
      <c r="CB248" s="90">
        <v>1</v>
      </c>
      <c r="CC248" s="90">
        <v>1</v>
      </c>
      <c r="CD248" s="90">
        <v>1</v>
      </c>
      <c r="CE248" s="90">
        <v>1</v>
      </c>
      <c r="CF248" s="90">
        <v>1</v>
      </c>
      <c r="CG248" s="90">
        <v>1</v>
      </c>
      <c r="CH248" s="90">
        <v>1</v>
      </c>
      <c r="CI248" s="90">
        <v>1</v>
      </c>
      <c r="CJ248" s="90">
        <v>1</v>
      </c>
      <c r="CK248" s="90">
        <v>1</v>
      </c>
      <c r="CL248" s="90">
        <v>1</v>
      </c>
      <c r="CM248" s="90">
        <v>1</v>
      </c>
      <c r="CN248" s="90">
        <v>1</v>
      </c>
      <c r="CO248" s="90">
        <v>1</v>
      </c>
      <c r="CP248" s="90">
        <v>1</v>
      </c>
      <c r="CQ248" s="90">
        <v>1</v>
      </c>
      <c r="CR248" s="90">
        <v>1</v>
      </c>
      <c r="CS248" s="90">
        <v>1</v>
      </c>
      <c r="CT248" s="90">
        <v>1</v>
      </c>
      <c r="CU248" s="90">
        <v>1</v>
      </c>
      <c r="CV248" s="90">
        <v>1</v>
      </c>
      <c r="CW248" s="90">
        <v>1</v>
      </c>
      <c r="CX248" s="26"/>
      <c r="CY248" s="26"/>
      <c r="CZ248" s="26"/>
      <c r="DA248" s="26"/>
      <c r="DB248" s="27"/>
    </row>
    <row r="249" spans="1:106" s="5" customFormat="1" ht="108.75" customHeight="1" outlineLevel="1" collapsed="1" x14ac:dyDescent="0.25">
      <c r="A249" s="29"/>
      <c r="B249" s="41" t="s">
        <v>233</v>
      </c>
      <c r="C249" s="42" t="str">
        <f>'Impartire CL'!C27</f>
        <v>Construire instalatie de tratare namol Satu Mare    
POIM-SM-CL-14</v>
      </c>
      <c r="D249" s="126" t="s">
        <v>10</v>
      </c>
      <c r="E249" s="124">
        <f>'Impartire CL'!E27</f>
        <v>3436.7816047857368</v>
      </c>
      <c r="F249" s="53">
        <f>SUM(K259:DB259)</f>
        <v>57</v>
      </c>
      <c r="G249" s="149"/>
      <c r="H249" s="149"/>
      <c r="I249" s="149"/>
      <c r="J249" s="149"/>
      <c r="K249" s="149"/>
      <c r="L249" s="149"/>
      <c r="M249" s="149"/>
      <c r="N249" s="149"/>
      <c r="O249" s="149"/>
      <c r="P249" s="149"/>
      <c r="Q249" s="149"/>
      <c r="R249" s="149"/>
      <c r="S249" s="149"/>
      <c r="T249" s="149"/>
      <c r="U249" s="149"/>
      <c r="V249" s="149"/>
      <c r="W249" s="149"/>
      <c r="X249" s="149"/>
      <c r="Y249" s="149"/>
      <c r="Z249" s="149"/>
      <c r="AA249" s="149"/>
      <c r="AB249" s="149"/>
      <c r="AC249" s="149"/>
      <c r="AD249" s="149"/>
      <c r="AE249" s="149"/>
      <c r="AF249" s="149"/>
      <c r="AG249" s="149"/>
      <c r="AH249" s="149"/>
      <c r="AI249" s="149"/>
      <c r="AJ249" s="149"/>
      <c r="AK249" s="149"/>
      <c r="AL249" s="149"/>
      <c r="AM249" s="149"/>
      <c r="AN249" s="149"/>
      <c r="AO249" s="149"/>
      <c r="AP249" s="149"/>
      <c r="AQ249" s="149"/>
      <c r="AR249" s="149"/>
      <c r="AS249" s="149"/>
      <c r="AT249" s="149"/>
      <c r="AU249" s="149"/>
      <c r="AV249" s="149"/>
      <c r="AW249" s="149"/>
      <c r="AX249" s="149"/>
      <c r="AY249" s="149"/>
      <c r="AZ249" s="149"/>
      <c r="BA249" s="149"/>
      <c r="BB249" s="149"/>
      <c r="BC249" s="149"/>
      <c r="BD249" s="149"/>
      <c r="BE249" s="149"/>
      <c r="BF249" s="149"/>
      <c r="BG249" s="149"/>
      <c r="BH249" s="149"/>
      <c r="BI249" s="149"/>
      <c r="BJ249" s="149"/>
      <c r="BK249" s="149"/>
      <c r="BL249" s="149"/>
      <c r="BM249" s="149"/>
      <c r="BN249" s="149"/>
      <c r="BO249" s="149"/>
      <c r="BP249" s="149"/>
      <c r="BQ249" s="149"/>
      <c r="BR249" s="149"/>
      <c r="BS249" s="149"/>
      <c r="BT249" s="149"/>
      <c r="BU249" s="149"/>
      <c r="BV249" s="149"/>
      <c r="BW249" s="149"/>
      <c r="BX249" s="149"/>
      <c r="BY249" s="149"/>
      <c r="BZ249" s="149"/>
      <c r="CA249" s="149"/>
      <c r="CB249" s="149"/>
      <c r="CC249" s="149"/>
      <c r="CD249" s="149"/>
      <c r="CE249" s="149"/>
      <c r="CF249" s="149"/>
      <c r="CG249" s="149"/>
      <c r="CH249" s="149"/>
      <c r="CI249" s="149"/>
      <c r="CJ249" s="149"/>
      <c r="CK249" s="149"/>
      <c r="CL249" s="149"/>
      <c r="CM249" s="149"/>
      <c r="CN249" s="149"/>
      <c r="CO249" s="149"/>
      <c r="CP249" s="149"/>
      <c r="CQ249" s="149"/>
      <c r="CR249" s="149"/>
      <c r="CS249" s="149"/>
      <c r="CT249" s="149"/>
      <c r="CU249" s="149"/>
      <c r="CV249" s="149"/>
      <c r="CW249" s="149"/>
      <c r="CX249" s="149"/>
      <c r="CY249" s="149"/>
      <c r="CZ249" s="149"/>
      <c r="DA249" s="149"/>
      <c r="DB249" s="150"/>
    </row>
    <row r="250" spans="1:106" s="5" customFormat="1" ht="30" customHeight="1" outlineLevel="1" x14ac:dyDescent="0.35">
      <c r="A250" s="29"/>
      <c r="B250" s="40" t="s">
        <v>291</v>
      </c>
      <c r="C250" s="44" t="s">
        <v>54</v>
      </c>
      <c r="D250" s="127"/>
      <c r="E250" s="125"/>
      <c r="F250" s="49"/>
      <c r="G250" s="21"/>
      <c r="H250" s="30"/>
      <c r="I250" s="30"/>
      <c r="J250" s="30"/>
      <c r="K250" s="65"/>
      <c r="L250" s="18"/>
      <c r="M250" s="18"/>
      <c r="N250" s="18"/>
      <c r="O250" s="18"/>
      <c r="P250" s="18"/>
      <c r="Q250" s="18"/>
      <c r="R250" s="18"/>
      <c r="S250" s="18"/>
      <c r="T250" s="18"/>
      <c r="U250" s="18"/>
      <c r="V250" s="18"/>
      <c r="W250" s="18"/>
      <c r="X250" s="18"/>
      <c r="Y250" s="18"/>
      <c r="Z250" s="18"/>
      <c r="AA250" s="61"/>
      <c r="AB250" s="18"/>
      <c r="AC250" s="18"/>
      <c r="AD250" s="18"/>
      <c r="AE250" s="57"/>
      <c r="AF250" s="18"/>
      <c r="AG250" s="18"/>
      <c r="AH250" s="18"/>
      <c r="AI250" s="18"/>
      <c r="AJ250" s="18"/>
      <c r="AK250" s="18"/>
      <c r="AL250" s="18"/>
      <c r="AM250" s="98"/>
      <c r="AN250" s="18"/>
      <c r="AO250" s="18"/>
      <c r="AP250" s="18"/>
      <c r="AQ250" s="57"/>
      <c r="AR250" s="18"/>
      <c r="AS250" s="18"/>
      <c r="AT250" s="18"/>
      <c r="AU250" s="18"/>
      <c r="AV250" s="18"/>
      <c r="AW250" s="18"/>
      <c r="AX250" s="18"/>
      <c r="AY250" s="61"/>
      <c r="AZ250" s="18"/>
      <c r="BA250" s="18"/>
      <c r="BB250" s="18"/>
      <c r="BC250" s="57"/>
      <c r="BD250" s="18"/>
      <c r="BE250" s="18"/>
      <c r="BF250" s="18"/>
      <c r="BG250" s="18"/>
      <c r="BH250" s="18"/>
      <c r="BI250" s="18"/>
      <c r="BJ250" s="18"/>
      <c r="BK250" s="61"/>
      <c r="BL250" s="18"/>
      <c r="BM250" s="18"/>
      <c r="BN250" s="18"/>
      <c r="BO250" s="57"/>
      <c r="BP250" s="18"/>
      <c r="BQ250" s="18"/>
      <c r="BR250" s="18"/>
      <c r="BS250" s="18"/>
      <c r="BT250" s="18"/>
      <c r="BU250" s="18"/>
      <c r="BV250" s="18"/>
      <c r="BW250" s="61"/>
      <c r="BX250" s="18"/>
      <c r="BY250" s="18"/>
      <c r="BZ250" s="18"/>
      <c r="CA250" s="57"/>
      <c r="CB250" s="18"/>
      <c r="CC250" s="18"/>
      <c r="CD250" s="18"/>
      <c r="CE250" s="18"/>
      <c r="CF250" s="18"/>
      <c r="CG250" s="18"/>
      <c r="CH250" s="18"/>
      <c r="CI250" s="61"/>
      <c r="CJ250" s="18"/>
      <c r="CK250" s="18"/>
      <c r="CL250" s="18"/>
      <c r="CM250" s="57"/>
      <c r="CN250" s="18"/>
      <c r="CO250" s="18"/>
      <c r="CP250" s="18"/>
      <c r="CQ250" s="18"/>
      <c r="CR250" s="18"/>
      <c r="CS250" s="18"/>
      <c r="CT250" s="18"/>
      <c r="CU250" s="18"/>
      <c r="CV250" s="18"/>
      <c r="CW250" s="18"/>
      <c r="CX250" s="18"/>
      <c r="CY250" s="18"/>
      <c r="CZ250" s="18"/>
      <c r="DA250" s="18"/>
      <c r="DB250" s="19"/>
    </row>
    <row r="251" spans="1:106" s="5" customFormat="1" ht="30" customHeight="1" outlineLevel="1" x14ac:dyDescent="0.35">
      <c r="A251" s="29"/>
      <c r="B251" s="40" t="s">
        <v>292</v>
      </c>
      <c r="C251" s="44" t="s">
        <v>55</v>
      </c>
      <c r="D251" s="127"/>
      <c r="E251" s="125"/>
      <c r="F251" s="49"/>
      <c r="G251" s="21"/>
      <c r="H251" s="30"/>
      <c r="I251" s="30"/>
      <c r="J251" s="30"/>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20"/>
      <c r="AH251" s="20"/>
      <c r="AI251" s="20"/>
      <c r="AJ251" s="20"/>
      <c r="AK251" s="18"/>
      <c r="AL251" s="18"/>
      <c r="AM251" s="98"/>
      <c r="AN251" s="18"/>
      <c r="AO251" s="18"/>
      <c r="AP251" s="18"/>
      <c r="AQ251" s="57"/>
      <c r="AR251" s="18"/>
      <c r="AS251" s="18"/>
      <c r="AT251" s="18"/>
      <c r="AU251" s="18"/>
      <c r="AV251" s="18"/>
      <c r="AW251" s="18"/>
      <c r="AX251" s="18"/>
      <c r="AY251" s="61"/>
      <c r="AZ251" s="18"/>
      <c r="BA251" s="18"/>
      <c r="BB251" s="18"/>
      <c r="BC251" s="57"/>
      <c r="BD251" s="18"/>
      <c r="BE251" s="18"/>
      <c r="BF251" s="18"/>
      <c r="BG251" s="18"/>
      <c r="BH251" s="18"/>
      <c r="BI251" s="18"/>
      <c r="BJ251" s="18"/>
      <c r="BK251" s="61"/>
      <c r="BL251" s="18"/>
      <c r="BM251" s="18"/>
      <c r="BN251" s="18"/>
      <c r="BO251" s="57"/>
      <c r="BP251" s="18"/>
      <c r="BQ251" s="18"/>
      <c r="BR251" s="18"/>
      <c r="BS251" s="18"/>
      <c r="BT251" s="18"/>
      <c r="BU251" s="18"/>
      <c r="BV251" s="18"/>
      <c r="BW251" s="61"/>
      <c r="BX251" s="18"/>
      <c r="BY251" s="18"/>
      <c r="BZ251" s="18"/>
      <c r="CA251" s="57"/>
      <c r="CB251" s="18"/>
      <c r="CC251" s="18"/>
      <c r="CD251" s="18"/>
      <c r="CE251" s="18"/>
      <c r="CF251" s="18"/>
      <c r="CG251" s="18"/>
      <c r="CH251" s="18"/>
      <c r="CI251" s="61"/>
      <c r="CJ251" s="18"/>
      <c r="CK251" s="18"/>
      <c r="CL251" s="18"/>
      <c r="CM251" s="57"/>
      <c r="CN251" s="18"/>
      <c r="CO251" s="18"/>
      <c r="CP251" s="18"/>
      <c r="CQ251" s="18"/>
      <c r="CR251" s="18"/>
      <c r="CS251" s="18"/>
      <c r="CT251" s="18"/>
      <c r="CU251" s="18"/>
      <c r="CV251" s="18"/>
      <c r="CW251" s="18"/>
      <c r="CX251" s="18"/>
      <c r="CY251" s="18"/>
      <c r="CZ251" s="18"/>
      <c r="DA251" s="18"/>
      <c r="DB251" s="19"/>
    </row>
    <row r="252" spans="1:106" s="5" customFormat="1" ht="30" customHeight="1" outlineLevel="1" x14ac:dyDescent="0.35">
      <c r="A252" s="29"/>
      <c r="B252" s="40" t="s">
        <v>293</v>
      </c>
      <c r="C252" s="44" t="s">
        <v>56</v>
      </c>
      <c r="D252" s="127"/>
      <c r="E252" s="125"/>
      <c r="F252" s="49"/>
      <c r="G252" s="21"/>
      <c r="H252" s="30"/>
      <c r="I252" s="30"/>
      <c r="J252" s="30"/>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20"/>
      <c r="AH252" s="20"/>
      <c r="AI252" s="20"/>
      <c r="AJ252" s="20"/>
      <c r="AK252" s="18"/>
      <c r="AL252" s="18"/>
      <c r="AM252" s="98"/>
      <c r="AN252" s="98"/>
      <c r="AO252" s="18"/>
      <c r="AP252" s="18"/>
      <c r="AQ252" s="57"/>
      <c r="AR252" s="18"/>
      <c r="AS252" s="18"/>
      <c r="AT252" s="18"/>
      <c r="AU252" s="18"/>
      <c r="AV252" s="18"/>
      <c r="AW252" s="18"/>
      <c r="AX252" s="18"/>
      <c r="AY252" s="61"/>
      <c r="AZ252" s="18"/>
      <c r="BA252" s="18"/>
      <c r="BB252" s="18"/>
      <c r="BC252" s="57"/>
      <c r="BD252" s="18"/>
      <c r="BE252" s="18"/>
      <c r="BF252" s="18"/>
      <c r="BG252" s="18"/>
      <c r="BH252" s="18"/>
      <c r="BI252" s="18"/>
      <c r="BJ252" s="18"/>
      <c r="BK252" s="61"/>
      <c r="BL252" s="18"/>
      <c r="BM252" s="18"/>
      <c r="BN252" s="18"/>
      <c r="BO252" s="57"/>
      <c r="BP252" s="18"/>
      <c r="BQ252" s="18"/>
      <c r="BR252" s="18"/>
      <c r="BS252" s="18"/>
      <c r="BT252" s="18"/>
      <c r="BU252" s="18"/>
      <c r="BV252" s="18"/>
      <c r="BW252" s="61"/>
      <c r="BX252" s="18"/>
      <c r="BY252" s="18"/>
      <c r="BZ252" s="18"/>
      <c r="CA252" s="57"/>
      <c r="CB252" s="18"/>
      <c r="CC252" s="18"/>
      <c r="CD252" s="18"/>
      <c r="CE252" s="18"/>
      <c r="CF252" s="18"/>
      <c r="CG252" s="18"/>
      <c r="CH252" s="18"/>
      <c r="CI252" s="61"/>
      <c r="CJ252" s="18"/>
      <c r="CK252" s="18"/>
      <c r="CL252" s="18"/>
      <c r="CM252" s="57"/>
      <c r="CN252" s="18"/>
      <c r="CO252" s="18"/>
      <c r="CP252" s="18"/>
      <c r="CQ252" s="18"/>
      <c r="CR252" s="18"/>
      <c r="CS252" s="18"/>
      <c r="CT252" s="18"/>
      <c r="CU252" s="18"/>
      <c r="CV252" s="18"/>
      <c r="CW252" s="18"/>
      <c r="CX252" s="18"/>
      <c r="CY252" s="18"/>
      <c r="CZ252" s="18"/>
      <c r="DA252" s="18"/>
      <c r="DB252" s="19"/>
    </row>
    <row r="253" spans="1:106" s="5" customFormat="1" ht="30" customHeight="1" outlineLevel="1" x14ac:dyDescent="0.2">
      <c r="A253" s="29"/>
      <c r="B253" s="40" t="s">
        <v>294</v>
      </c>
      <c r="C253" s="64" t="s">
        <v>57</v>
      </c>
      <c r="D253" s="127"/>
      <c r="E253" s="125"/>
      <c r="F253" s="50"/>
      <c r="G253" s="21"/>
      <c r="H253" s="30"/>
      <c r="I253" s="30"/>
      <c r="J253" s="30"/>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99"/>
      <c r="AP253" s="18"/>
      <c r="AQ253" s="18"/>
      <c r="AR253" s="24"/>
      <c r="AS253" s="18"/>
      <c r="AT253" s="18"/>
      <c r="AU253" s="18"/>
      <c r="AV253" s="18"/>
      <c r="AW253" s="61"/>
      <c r="AX253" s="18"/>
      <c r="AY253" s="18"/>
      <c r="AZ253" s="18"/>
      <c r="BA253" s="57"/>
      <c r="BB253" s="18"/>
      <c r="BC253" s="18"/>
      <c r="BD253" s="18"/>
      <c r="BE253" s="18"/>
      <c r="BF253" s="18"/>
      <c r="BG253" s="18"/>
      <c r="BH253" s="18"/>
      <c r="BI253" s="61"/>
      <c r="BJ253" s="18"/>
      <c r="BK253" s="18"/>
      <c r="BL253" s="18"/>
      <c r="BM253" s="57"/>
      <c r="BN253" s="18"/>
      <c r="BO253" s="18"/>
      <c r="BP253" s="18"/>
      <c r="BQ253" s="18"/>
      <c r="BR253" s="18"/>
      <c r="BS253" s="18"/>
      <c r="BT253" s="18"/>
      <c r="BU253" s="61"/>
      <c r="BV253" s="18"/>
      <c r="BW253" s="18"/>
      <c r="BX253" s="18"/>
      <c r="BY253" s="57"/>
      <c r="BZ253" s="18"/>
      <c r="CA253" s="18"/>
      <c r="CB253" s="18"/>
      <c r="CC253" s="18"/>
      <c r="CD253" s="18"/>
      <c r="CE253" s="18"/>
      <c r="CF253" s="18"/>
      <c r="CG253" s="61"/>
      <c r="CH253" s="18"/>
      <c r="CI253" s="18"/>
      <c r="CJ253" s="18"/>
      <c r="CK253" s="57"/>
      <c r="CL253" s="18"/>
      <c r="CM253" s="18"/>
      <c r="CN253" s="18"/>
      <c r="CO253" s="18"/>
      <c r="CP253" s="18"/>
      <c r="CQ253" s="18"/>
      <c r="CR253" s="18"/>
      <c r="CS253" s="61"/>
      <c r="CT253" s="18"/>
      <c r="CU253" s="18"/>
      <c r="CV253" s="18"/>
      <c r="CW253" s="18"/>
      <c r="CX253" s="18"/>
      <c r="CY253" s="18"/>
      <c r="CZ253" s="18"/>
      <c r="DA253" s="18"/>
      <c r="DB253" s="19"/>
    </row>
    <row r="254" spans="1:106" s="5" customFormat="1" ht="30" customHeight="1" outlineLevel="1" x14ac:dyDescent="0.2">
      <c r="A254" s="29"/>
      <c r="B254" s="40" t="s">
        <v>295</v>
      </c>
      <c r="C254" s="44" t="s">
        <v>58</v>
      </c>
      <c r="D254" s="127"/>
      <c r="E254" s="125"/>
      <c r="F254" s="50"/>
      <c r="G254" s="21"/>
      <c r="H254" s="30"/>
      <c r="I254" s="30"/>
      <c r="J254" s="30"/>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85"/>
      <c r="AQ254" s="18"/>
      <c r="AR254" s="24"/>
      <c r="AS254" s="18"/>
      <c r="AT254" s="18"/>
      <c r="AU254" s="18"/>
      <c r="AV254" s="18"/>
      <c r="AW254" s="61"/>
      <c r="AX254" s="18"/>
      <c r="AY254" s="18"/>
      <c r="AZ254" s="18"/>
      <c r="BA254" s="57"/>
      <c r="BB254" s="18"/>
      <c r="BC254" s="18"/>
      <c r="BD254" s="18"/>
      <c r="BE254" s="18"/>
      <c r="BF254" s="18"/>
      <c r="BG254" s="18"/>
      <c r="BH254" s="18"/>
      <c r="BI254" s="61"/>
      <c r="BJ254" s="18"/>
      <c r="BK254" s="18"/>
      <c r="BL254" s="18"/>
      <c r="BM254" s="57"/>
      <c r="BN254" s="18"/>
      <c r="BO254" s="18"/>
      <c r="BP254" s="18"/>
      <c r="BQ254" s="18"/>
      <c r="BR254" s="18"/>
      <c r="BS254" s="18"/>
      <c r="BT254" s="18"/>
      <c r="BU254" s="61"/>
      <c r="BV254" s="18"/>
      <c r="BW254" s="18"/>
      <c r="BX254" s="18"/>
      <c r="BY254" s="57"/>
      <c r="BZ254" s="18"/>
      <c r="CA254" s="18"/>
      <c r="CB254" s="18"/>
      <c r="CC254" s="18"/>
      <c r="CD254" s="18"/>
      <c r="CE254" s="18"/>
      <c r="CF254" s="18"/>
      <c r="CG254" s="61"/>
      <c r="CH254" s="18"/>
      <c r="CI254" s="18"/>
      <c r="CJ254" s="18"/>
      <c r="CK254" s="57"/>
      <c r="CL254" s="18"/>
      <c r="CM254" s="18"/>
      <c r="CN254" s="18"/>
      <c r="CO254" s="18"/>
      <c r="CP254" s="18"/>
      <c r="CQ254" s="18"/>
      <c r="CR254" s="18"/>
      <c r="CS254" s="61"/>
      <c r="CT254" s="18"/>
      <c r="CU254" s="18"/>
      <c r="CV254" s="18"/>
      <c r="CW254" s="18"/>
      <c r="CX254" s="18"/>
      <c r="CY254" s="18"/>
      <c r="CZ254" s="18"/>
      <c r="DA254" s="18"/>
      <c r="DB254" s="19"/>
    </row>
    <row r="255" spans="1:106" s="5" customFormat="1" ht="30" customHeight="1" outlineLevel="1" x14ac:dyDescent="0.2">
      <c r="A255" s="29"/>
      <c r="B255" s="40" t="s">
        <v>296</v>
      </c>
      <c r="C255" s="44" t="s">
        <v>59</v>
      </c>
      <c r="D255" s="127"/>
      <c r="E255" s="125"/>
      <c r="F255" s="50"/>
      <c r="G255" s="21"/>
      <c r="H255" s="30"/>
      <c r="I255" s="30"/>
      <c r="J255" s="30"/>
      <c r="K255" s="20"/>
      <c r="L255" s="20"/>
      <c r="M255" s="20"/>
      <c r="N255" s="20"/>
      <c r="O255" s="20"/>
      <c r="P255" s="20"/>
      <c r="Q255" s="20"/>
      <c r="R255" s="20"/>
      <c r="S255" s="20"/>
      <c r="T255" s="20"/>
      <c r="U255" s="20"/>
      <c r="V255" s="20"/>
      <c r="W255" s="20"/>
      <c r="X255" s="20"/>
      <c r="Y255" s="20"/>
      <c r="Z255" s="20"/>
      <c r="AA255" s="20"/>
      <c r="AB255" s="18"/>
      <c r="AC255" s="18"/>
      <c r="AD255" s="18"/>
      <c r="AE255" s="18"/>
      <c r="AF255" s="18"/>
      <c r="AG255" s="18"/>
      <c r="AH255" s="18"/>
      <c r="AI255" s="18"/>
      <c r="AJ255" s="18"/>
      <c r="AK255" s="18"/>
      <c r="AL255" s="18"/>
      <c r="AM255" s="18"/>
      <c r="AN255" s="18"/>
      <c r="AO255" s="18"/>
      <c r="AP255" s="85"/>
      <c r="AQ255" s="85"/>
      <c r="AR255" s="23"/>
      <c r="AS255" s="18"/>
      <c r="AT255" s="18"/>
      <c r="AU255" s="18"/>
      <c r="AV255" s="18"/>
      <c r="AW255" s="61"/>
      <c r="AX255" s="18"/>
      <c r="AY255" s="18"/>
      <c r="AZ255" s="18"/>
      <c r="BA255" s="57"/>
      <c r="BB255" s="18"/>
      <c r="BC255" s="18"/>
      <c r="BD255" s="18"/>
      <c r="BE255" s="18"/>
      <c r="BF255" s="18"/>
      <c r="BG255" s="18"/>
      <c r="BH255" s="18"/>
      <c r="BI255" s="61"/>
      <c r="BJ255" s="18"/>
      <c r="BK255" s="18"/>
      <c r="BL255" s="18"/>
      <c r="BM255" s="57"/>
      <c r="BN255" s="18"/>
      <c r="BO255" s="18"/>
      <c r="BP255" s="18"/>
      <c r="BQ255" s="18"/>
      <c r="BR255" s="18"/>
      <c r="BS255" s="18"/>
      <c r="BT255" s="18"/>
      <c r="BU255" s="61"/>
      <c r="BV255" s="18"/>
      <c r="BW255" s="18"/>
      <c r="BX255" s="18"/>
      <c r="BY255" s="57"/>
      <c r="BZ255" s="18"/>
      <c r="CA255" s="18"/>
      <c r="CB255" s="18"/>
      <c r="CC255" s="18"/>
      <c r="CD255" s="18"/>
      <c r="CE255" s="18"/>
      <c r="CF255" s="18"/>
      <c r="CG255" s="61"/>
      <c r="CH255" s="18"/>
      <c r="CI255" s="18"/>
      <c r="CJ255" s="18"/>
      <c r="CK255" s="57"/>
      <c r="CL255" s="18"/>
      <c r="CM255" s="18"/>
      <c r="CN255" s="18"/>
      <c r="CO255" s="18"/>
      <c r="CP255" s="18"/>
      <c r="CQ255" s="18"/>
      <c r="CR255" s="18"/>
      <c r="CS255" s="61"/>
      <c r="CT255" s="18"/>
      <c r="CU255" s="18"/>
      <c r="CV255" s="18"/>
      <c r="CW255" s="18"/>
      <c r="CX255" s="18"/>
      <c r="CY255" s="18"/>
      <c r="CZ255" s="18"/>
      <c r="DA255" s="18"/>
      <c r="DB255" s="19"/>
    </row>
    <row r="256" spans="1:106" s="5" customFormat="1" ht="30" customHeight="1" outlineLevel="1" x14ac:dyDescent="0.2">
      <c r="A256" s="29"/>
      <c r="B256" s="40" t="s">
        <v>297</v>
      </c>
      <c r="C256" s="44" t="s">
        <v>60</v>
      </c>
      <c r="D256" s="127"/>
      <c r="E256" s="125"/>
      <c r="F256" s="50"/>
      <c r="G256" s="21"/>
      <c r="H256" s="30"/>
      <c r="I256" s="30"/>
      <c r="J256" s="30"/>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85"/>
      <c r="AR256" s="24"/>
      <c r="AS256" s="18"/>
      <c r="AT256" s="18"/>
      <c r="AU256" s="18"/>
      <c r="AV256" s="18"/>
      <c r="AW256" s="61"/>
      <c r="AX256" s="18"/>
      <c r="AY256" s="18"/>
      <c r="AZ256" s="18"/>
      <c r="BA256" s="57"/>
      <c r="BB256" s="18"/>
      <c r="BC256" s="18"/>
      <c r="BD256" s="18"/>
      <c r="BE256" s="18"/>
      <c r="BF256" s="18"/>
      <c r="BG256" s="18"/>
      <c r="BH256" s="18"/>
      <c r="BI256" s="61"/>
      <c r="BJ256" s="18"/>
      <c r="BK256" s="18"/>
      <c r="BL256" s="18"/>
      <c r="BM256" s="57"/>
      <c r="BN256" s="18"/>
      <c r="BO256" s="18"/>
      <c r="BP256" s="18"/>
      <c r="BQ256" s="18"/>
      <c r="BR256" s="18"/>
      <c r="BS256" s="18"/>
      <c r="BT256" s="18"/>
      <c r="BU256" s="61"/>
      <c r="BV256" s="18"/>
      <c r="BW256" s="18"/>
      <c r="BX256" s="18"/>
      <c r="BY256" s="57"/>
      <c r="BZ256" s="18"/>
      <c r="CA256" s="18"/>
      <c r="CB256" s="18"/>
      <c r="CC256" s="18"/>
      <c r="CD256" s="18"/>
      <c r="CE256" s="18"/>
      <c r="CF256" s="18"/>
      <c r="CG256" s="61"/>
      <c r="CH256" s="18"/>
      <c r="CI256" s="18"/>
      <c r="CJ256" s="18"/>
      <c r="CK256" s="57"/>
      <c r="CL256" s="18"/>
      <c r="CM256" s="18"/>
      <c r="CN256" s="18"/>
      <c r="CO256" s="18"/>
      <c r="CP256" s="18"/>
      <c r="CQ256" s="18"/>
      <c r="CR256" s="18"/>
      <c r="CS256" s="61"/>
      <c r="CT256" s="18"/>
      <c r="CU256" s="18"/>
      <c r="CV256" s="18"/>
      <c r="CW256" s="18"/>
      <c r="CX256" s="18"/>
      <c r="CY256" s="18"/>
      <c r="CZ256" s="18"/>
      <c r="DA256" s="18"/>
      <c r="DB256" s="19"/>
    </row>
    <row r="257" spans="1:106" s="5" customFormat="1" ht="30" customHeight="1" outlineLevel="1" x14ac:dyDescent="0.2">
      <c r="A257" s="29"/>
      <c r="B257" s="40" t="s">
        <v>298</v>
      </c>
      <c r="C257" s="44" t="s">
        <v>61</v>
      </c>
      <c r="D257" s="127"/>
      <c r="E257" s="125"/>
      <c r="F257" s="50"/>
      <c r="G257" s="21"/>
      <c r="H257" s="30"/>
      <c r="I257" s="30"/>
      <c r="J257" s="30"/>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85"/>
      <c r="AR257" s="24"/>
      <c r="AS257" s="18"/>
      <c r="AT257" s="18"/>
      <c r="AU257" s="18"/>
      <c r="AV257" s="18"/>
      <c r="AW257" s="61"/>
      <c r="AX257" s="18"/>
      <c r="AY257" s="18"/>
      <c r="AZ257" s="18"/>
      <c r="BA257" s="57"/>
      <c r="BB257" s="18"/>
      <c r="BC257" s="18"/>
      <c r="BD257" s="18"/>
      <c r="BE257" s="18"/>
      <c r="BF257" s="18"/>
      <c r="BG257" s="18"/>
      <c r="BH257" s="18"/>
      <c r="BI257" s="61"/>
      <c r="BJ257" s="18"/>
      <c r="BK257" s="18"/>
      <c r="BL257" s="18"/>
      <c r="BM257" s="57"/>
      <c r="BN257" s="18"/>
      <c r="BO257" s="18"/>
      <c r="BP257" s="18"/>
      <c r="BQ257" s="18"/>
      <c r="BR257" s="18"/>
      <c r="BS257" s="18"/>
      <c r="BT257" s="18"/>
      <c r="BU257" s="61"/>
      <c r="BV257" s="18"/>
      <c r="BW257" s="18"/>
      <c r="BX257" s="18"/>
      <c r="BY257" s="57"/>
      <c r="BZ257" s="18"/>
      <c r="CA257" s="18"/>
      <c r="CB257" s="18"/>
      <c r="CC257" s="18"/>
      <c r="CD257" s="18"/>
      <c r="CE257" s="18"/>
      <c r="CF257" s="18"/>
      <c r="CG257" s="61"/>
      <c r="CH257" s="18"/>
      <c r="CI257" s="18"/>
      <c r="CJ257" s="18"/>
      <c r="CK257" s="57"/>
      <c r="CL257" s="18"/>
      <c r="CM257" s="18"/>
      <c r="CN257" s="18"/>
      <c r="CO257" s="18"/>
      <c r="CP257" s="18"/>
      <c r="CQ257" s="18"/>
      <c r="CR257" s="18"/>
      <c r="CS257" s="61"/>
      <c r="CT257" s="18"/>
      <c r="CU257" s="18"/>
      <c r="CV257" s="18"/>
      <c r="CW257" s="18"/>
      <c r="CX257" s="18"/>
      <c r="CY257" s="18"/>
      <c r="CZ257" s="18"/>
      <c r="DA257" s="18"/>
      <c r="DB257" s="19"/>
    </row>
    <row r="258" spans="1:106" s="5" customFormat="1" ht="30" customHeight="1" outlineLevel="1" x14ac:dyDescent="0.2">
      <c r="A258" s="29"/>
      <c r="B258" s="40" t="s">
        <v>299</v>
      </c>
      <c r="C258" s="44" t="s">
        <v>66</v>
      </c>
      <c r="D258" s="127"/>
      <c r="E258" s="125"/>
      <c r="F258" s="50"/>
      <c r="G258" s="21"/>
      <c r="H258" s="30"/>
      <c r="I258" s="30"/>
      <c r="J258" s="30"/>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85"/>
      <c r="AS258" s="18"/>
      <c r="AT258" s="18"/>
      <c r="AU258" s="18"/>
      <c r="AV258" s="18"/>
      <c r="AW258" s="61"/>
      <c r="AX258" s="18"/>
      <c r="AY258" s="18"/>
      <c r="AZ258" s="18"/>
      <c r="BA258" s="57"/>
      <c r="BB258" s="18"/>
      <c r="BC258" s="18"/>
      <c r="BD258" s="18"/>
      <c r="BE258" s="18"/>
      <c r="BF258" s="18"/>
      <c r="BG258" s="18"/>
      <c r="BH258" s="18"/>
      <c r="BI258" s="61"/>
      <c r="BJ258" s="18"/>
      <c r="BK258" s="18"/>
      <c r="BL258" s="18"/>
      <c r="BM258" s="57"/>
      <c r="BN258" s="18"/>
      <c r="BO258" s="18"/>
      <c r="BP258" s="18"/>
      <c r="BQ258" s="18"/>
      <c r="BR258" s="18"/>
      <c r="BS258" s="18"/>
      <c r="BT258" s="18"/>
      <c r="BU258" s="61"/>
      <c r="BV258" s="18"/>
      <c r="BW258" s="18"/>
      <c r="BX258" s="18"/>
      <c r="BY258" s="57"/>
      <c r="BZ258" s="18"/>
      <c r="CA258" s="18"/>
      <c r="CB258" s="18"/>
      <c r="CC258" s="18"/>
      <c r="CD258" s="18"/>
      <c r="CE258" s="18"/>
      <c r="CF258" s="18"/>
      <c r="CG258" s="61"/>
      <c r="CH258" s="18"/>
      <c r="CI258" s="18"/>
      <c r="CJ258" s="18"/>
      <c r="CK258" s="57"/>
      <c r="CL258" s="18"/>
      <c r="CM258" s="18"/>
      <c r="CN258" s="18"/>
      <c r="CO258" s="18"/>
      <c r="CP258" s="18"/>
      <c r="CQ258" s="18"/>
      <c r="CR258" s="18"/>
      <c r="CS258" s="61"/>
      <c r="CT258" s="18"/>
      <c r="CU258" s="18"/>
      <c r="CV258" s="18"/>
      <c r="CW258" s="18"/>
      <c r="CX258" s="18"/>
      <c r="CY258" s="18"/>
      <c r="CZ258" s="18"/>
      <c r="DA258" s="18"/>
      <c r="DB258" s="19"/>
    </row>
    <row r="259" spans="1:106" s="5" customFormat="1" ht="30" customHeight="1" outlineLevel="1" x14ac:dyDescent="0.2">
      <c r="A259" s="29"/>
      <c r="B259" s="40" t="s">
        <v>300</v>
      </c>
      <c r="C259" s="44" t="s">
        <v>78</v>
      </c>
      <c r="D259" s="151"/>
      <c r="E259" s="152"/>
      <c r="F259" s="52"/>
      <c r="G259" s="25"/>
      <c r="H259" s="102"/>
      <c r="I259" s="102"/>
      <c r="J259" s="102"/>
      <c r="K259" s="26"/>
      <c r="L259" s="26"/>
      <c r="M259" s="26"/>
      <c r="N259" s="26"/>
      <c r="O259" s="26"/>
      <c r="P259" s="26"/>
      <c r="Q259" s="26"/>
      <c r="R259" s="26"/>
      <c r="S259" s="26"/>
      <c r="T259" s="26"/>
      <c r="U259" s="26"/>
      <c r="V259" s="26"/>
      <c r="W259" s="26"/>
      <c r="X259" s="26"/>
      <c r="Y259" s="26"/>
      <c r="Z259" s="26"/>
      <c r="AA259" s="26"/>
      <c r="AB259" s="26"/>
      <c r="AC259" s="26"/>
      <c r="AD259" s="25"/>
      <c r="AE259" s="25"/>
      <c r="AF259" s="25"/>
      <c r="AG259" s="25"/>
      <c r="AH259" s="25"/>
      <c r="AI259" s="25"/>
      <c r="AJ259" s="25"/>
      <c r="AK259" s="25"/>
      <c r="AL259" s="25"/>
      <c r="AM259" s="25"/>
      <c r="AN259" s="25"/>
      <c r="AO259" s="25"/>
      <c r="AP259" s="25"/>
      <c r="AQ259" s="25"/>
      <c r="AR259" s="118">
        <v>1</v>
      </c>
      <c r="AS259" s="118">
        <v>1</v>
      </c>
      <c r="AT259" s="118">
        <v>1</v>
      </c>
      <c r="AU259" s="118">
        <v>1</v>
      </c>
      <c r="AV259" s="91">
        <v>1</v>
      </c>
      <c r="AW259" s="91">
        <v>1</v>
      </c>
      <c r="AX259" s="91">
        <v>1</v>
      </c>
      <c r="AY259" s="91">
        <v>1</v>
      </c>
      <c r="AZ259" s="91">
        <v>1</v>
      </c>
      <c r="BA259" s="91">
        <v>1</v>
      </c>
      <c r="BB259" s="91">
        <v>1</v>
      </c>
      <c r="BC259" s="91">
        <v>1</v>
      </c>
      <c r="BD259" s="91">
        <v>1</v>
      </c>
      <c r="BE259" s="91">
        <v>1</v>
      </c>
      <c r="BF259" s="91">
        <v>1</v>
      </c>
      <c r="BG259" s="91">
        <v>1</v>
      </c>
      <c r="BH259" s="91">
        <v>1</v>
      </c>
      <c r="BI259" s="91">
        <v>1</v>
      </c>
      <c r="BJ259" s="91">
        <v>1</v>
      </c>
      <c r="BK259" s="91">
        <v>1</v>
      </c>
      <c r="BL259" s="91">
        <v>1</v>
      </c>
      <c r="BM259" s="103">
        <v>1</v>
      </c>
      <c r="BN259" s="103">
        <v>1</v>
      </c>
      <c r="BO259" s="103">
        <v>1</v>
      </c>
      <c r="BP259" s="103">
        <v>1</v>
      </c>
      <c r="BQ259" s="103">
        <v>1</v>
      </c>
      <c r="BR259" s="103">
        <v>1</v>
      </c>
      <c r="BS259" s="103">
        <v>1</v>
      </c>
      <c r="BT259" s="103">
        <v>1</v>
      </c>
      <c r="BU259" s="103">
        <v>1</v>
      </c>
      <c r="BV259" s="103">
        <v>1</v>
      </c>
      <c r="BW259" s="103">
        <v>1</v>
      </c>
      <c r="BX259" s="103">
        <v>1</v>
      </c>
      <c r="BY259" s="103">
        <v>1</v>
      </c>
      <c r="BZ259" s="103">
        <v>1</v>
      </c>
      <c r="CA259" s="103">
        <v>1</v>
      </c>
      <c r="CB259" s="103">
        <v>1</v>
      </c>
      <c r="CC259" s="103">
        <v>1</v>
      </c>
      <c r="CD259" s="103">
        <v>1</v>
      </c>
      <c r="CE259" s="103">
        <v>1</v>
      </c>
      <c r="CF259" s="103">
        <v>1</v>
      </c>
      <c r="CG259" s="103">
        <v>1</v>
      </c>
      <c r="CH259" s="103">
        <v>1</v>
      </c>
      <c r="CI259" s="103">
        <v>1</v>
      </c>
      <c r="CJ259" s="103">
        <v>1</v>
      </c>
      <c r="CK259" s="103">
        <v>1</v>
      </c>
      <c r="CL259" s="103">
        <v>1</v>
      </c>
      <c r="CM259" s="103">
        <v>1</v>
      </c>
      <c r="CN259" s="103">
        <v>1</v>
      </c>
      <c r="CO259" s="103">
        <v>1</v>
      </c>
      <c r="CP259" s="103">
        <v>1</v>
      </c>
      <c r="CQ259" s="103">
        <v>1</v>
      </c>
      <c r="CR259" s="103">
        <v>1</v>
      </c>
      <c r="CS259" s="103">
        <v>1</v>
      </c>
      <c r="CT259" s="103">
        <v>1</v>
      </c>
      <c r="CU259" s="103">
        <v>1</v>
      </c>
      <c r="CV259" s="103">
        <v>1</v>
      </c>
      <c r="CW259" s="26"/>
      <c r="CX259" s="26"/>
      <c r="CY259" s="26"/>
      <c r="CZ259" s="26"/>
      <c r="DA259" s="26"/>
      <c r="DB259" s="27"/>
    </row>
    <row r="260" spans="1:106" ht="40.5" customHeight="1" outlineLevel="1" x14ac:dyDescent="0.2">
      <c r="B260" s="9"/>
      <c r="C260" s="148"/>
      <c r="D260" s="148"/>
      <c r="E260" s="148"/>
      <c r="F260" s="148"/>
      <c r="G260" s="148"/>
      <c r="H260" s="148"/>
      <c r="I260" s="148"/>
      <c r="J260" s="148"/>
      <c r="K260" s="148"/>
      <c r="L260" s="148"/>
      <c r="M260" s="148"/>
      <c r="N260" s="148"/>
      <c r="O260" s="148"/>
      <c r="P260" s="148"/>
      <c r="Q260" s="148"/>
      <c r="R260" s="148"/>
      <c r="S260" s="148"/>
      <c r="T260" s="148"/>
      <c r="U260" s="148"/>
      <c r="V260" s="148"/>
      <c r="W260" s="148"/>
      <c r="X260" s="148"/>
      <c r="Y260" s="148"/>
      <c r="Z260" s="148"/>
      <c r="AA260" s="148"/>
      <c r="AB260" s="148"/>
      <c r="AC260" s="148"/>
      <c r="AD260" s="148"/>
      <c r="AE260" s="148"/>
      <c r="AF260" s="148"/>
      <c r="AG260" s="148"/>
      <c r="AH260" s="148"/>
      <c r="AI260" s="148"/>
      <c r="AJ260" s="148"/>
      <c r="AK260" s="148"/>
      <c r="AL260" s="148"/>
      <c r="AM260" s="148"/>
      <c r="AN260" s="148"/>
      <c r="AO260" s="148"/>
      <c r="AP260" s="148"/>
      <c r="AQ260" s="148"/>
      <c r="AR260" s="148"/>
      <c r="AS260" s="148"/>
      <c r="AT260" s="148"/>
      <c r="AU260" s="148"/>
      <c r="AV260" s="148"/>
      <c r="AW260" s="148"/>
      <c r="AX260" s="148"/>
      <c r="AY260" s="148"/>
      <c r="AZ260" s="148"/>
      <c r="BA260" s="148"/>
      <c r="BB260" s="148"/>
      <c r="BC260" s="148"/>
      <c r="BD260" s="148"/>
      <c r="BE260" s="148"/>
      <c r="BF260" s="148"/>
      <c r="BG260" s="148"/>
      <c r="BH260" s="148"/>
      <c r="BI260" s="148"/>
      <c r="BJ260" s="148"/>
      <c r="BK260" s="148"/>
      <c r="BL260" s="148"/>
      <c r="BM260" s="148"/>
      <c r="BN260" s="148"/>
      <c r="BO260" s="148"/>
      <c r="BP260" s="148"/>
      <c r="BQ260" s="148"/>
      <c r="BR260" s="148"/>
      <c r="BS260" s="148"/>
      <c r="BT260" s="148"/>
      <c r="BU260" s="148"/>
      <c r="BV260" s="148"/>
      <c r="BW260" s="148"/>
      <c r="BX260" s="148"/>
      <c r="BY260" s="148"/>
      <c r="BZ260" s="148"/>
      <c r="CA260" s="148"/>
      <c r="CB260" s="148"/>
      <c r="CC260" s="148"/>
      <c r="CD260" s="148"/>
      <c r="CE260" s="148"/>
      <c r="CF260" s="148"/>
      <c r="CG260" s="148"/>
      <c r="CH260" s="148"/>
      <c r="CI260" s="148"/>
      <c r="CJ260" s="148"/>
      <c r="CK260" s="148"/>
      <c r="CL260" s="148"/>
      <c r="CM260" s="148"/>
      <c r="CN260" s="148"/>
      <c r="CO260" s="148"/>
      <c r="CP260" s="148"/>
      <c r="CQ260" s="148"/>
      <c r="CR260" s="148"/>
      <c r="CS260" s="148"/>
      <c r="CT260" s="148"/>
    </row>
    <row r="261" spans="1:106" ht="31.5" customHeight="1" outlineLevel="1" x14ac:dyDescent="0.2">
      <c r="B261" s="10"/>
      <c r="C261" s="44" t="s">
        <v>198</v>
      </c>
      <c r="V261" s="2"/>
      <c r="W261" s="2"/>
      <c r="X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row>
    <row r="262" spans="1:106" ht="54" x14ac:dyDescent="0.2">
      <c r="C262" s="96" t="s">
        <v>194</v>
      </c>
      <c r="D262" s="92"/>
      <c r="F262" s="6"/>
      <c r="V262" s="2"/>
      <c r="W262" s="2"/>
      <c r="X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row>
    <row r="263" spans="1:106" ht="27" x14ac:dyDescent="0.2">
      <c r="C263" s="96" t="s">
        <v>195</v>
      </c>
      <c r="D263" s="93"/>
      <c r="F263" s="6"/>
      <c r="V263" s="2"/>
      <c r="W263" s="2"/>
      <c r="X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row>
    <row r="264" spans="1:106" ht="27" x14ac:dyDescent="0.2">
      <c r="C264" s="96" t="s">
        <v>196</v>
      </c>
      <c r="D264" s="94"/>
      <c r="F264" s="6"/>
      <c r="V264" s="2"/>
      <c r="W264" s="2"/>
      <c r="X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row>
    <row r="265" spans="1:106" ht="27" x14ac:dyDescent="0.4">
      <c r="C265" s="96" t="s">
        <v>197</v>
      </c>
      <c r="D265" s="95"/>
      <c r="F265" s="6"/>
      <c r="BS265" s="39"/>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row>
    <row r="266" spans="1:106" ht="39" customHeight="1" x14ac:dyDescent="0.2">
      <c r="C266" s="96" t="s">
        <v>310</v>
      </c>
      <c r="D266" s="119"/>
      <c r="F266" s="6"/>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row>
    <row r="267" spans="1:106" ht="28.5" x14ac:dyDescent="0.45">
      <c r="F267" s="6"/>
      <c r="N267" s="104"/>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c r="AQ267" s="39"/>
      <c r="AR267" s="39"/>
      <c r="AS267" s="39"/>
      <c r="AT267" s="39"/>
      <c r="AU267" s="39"/>
      <c r="AV267" s="39"/>
      <c r="AW267" s="39"/>
      <c r="AX267" s="39"/>
      <c r="AY267" s="39"/>
      <c r="AZ267" s="39"/>
      <c r="BA267" s="39"/>
      <c r="BB267" s="39"/>
      <c r="BC267" s="39"/>
      <c r="BD267" s="39"/>
      <c r="BE267" s="39"/>
      <c r="BF267" s="39"/>
      <c r="BG267" s="39"/>
      <c r="BH267" s="39"/>
      <c r="BI267" s="39"/>
      <c r="BJ267" s="39"/>
      <c r="BK267" s="39"/>
      <c r="BL267" s="39"/>
      <c r="BM267" s="39"/>
      <c r="BN267" s="39"/>
      <c r="BO267" s="39"/>
      <c r="BP267" s="39"/>
      <c r="BQ267" s="39"/>
      <c r="BR267" s="39"/>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row>
    <row r="268" spans="1:106" ht="33.75" x14ac:dyDescent="0.5">
      <c r="F268" s="6"/>
      <c r="N268" s="104"/>
      <c r="S268" s="154"/>
      <c r="T268" s="154"/>
      <c r="U268" s="154"/>
      <c r="V268" s="154"/>
      <c r="W268" s="153"/>
      <c r="X268" s="153"/>
      <c r="Y268" s="153"/>
      <c r="Z268" s="153"/>
      <c r="AA268" s="153"/>
      <c r="AB268" s="153"/>
      <c r="AC268" s="153"/>
      <c r="AD268" s="153"/>
      <c r="AE268" s="153"/>
      <c r="AF268" s="153"/>
      <c r="AG268" s="153"/>
      <c r="AH268" s="153"/>
      <c r="AI268" s="153"/>
      <c r="AJ268" s="153"/>
      <c r="AK268" s="153"/>
      <c r="AL268" s="153"/>
      <c r="AM268" s="153"/>
      <c r="AN268" s="153"/>
      <c r="AO268" s="153"/>
      <c r="AP268" s="153"/>
      <c r="AQ268" s="153"/>
      <c r="AR268" s="153"/>
      <c r="AS268" s="153"/>
      <c r="AT268" s="153"/>
      <c r="AU268" s="153"/>
      <c r="AV268" s="153"/>
      <c r="AW268" s="153"/>
      <c r="AX268" s="153"/>
      <c r="AY268" s="153"/>
      <c r="AZ268" s="153"/>
      <c r="BA268" s="153"/>
      <c r="BB268" s="153"/>
      <c r="BC268" s="153"/>
      <c r="BD268" s="153"/>
      <c r="BE268" s="153"/>
      <c r="BF268" s="153"/>
      <c r="BG268" s="153"/>
      <c r="BH268" s="153"/>
      <c r="BI268" s="153"/>
      <c r="BJ268" s="153"/>
      <c r="BK268" s="153"/>
      <c r="BL268" s="153"/>
      <c r="BM268" s="153"/>
      <c r="BN268" s="153"/>
      <c r="BO268" s="153"/>
      <c r="BP268" s="153"/>
      <c r="BQ268" s="153"/>
      <c r="BR268" s="153"/>
    </row>
    <row r="269" spans="1:106" ht="33.75" x14ac:dyDescent="0.5">
      <c r="F269" s="6"/>
      <c r="N269" s="104"/>
      <c r="S269" s="154"/>
      <c r="T269" s="154"/>
      <c r="U269" s="154"/>
      <c r="V269" s="154"/>
      <c r="W269" s="153"/>
      <c r="X269" s="153"/>
      <c r="Y269" s="153"/>
      <c r="Z269" s="153"/>
      <c r="AA269" s="153"/>
      <c r="AB269" s="153"/>
      <c r="AC269" s="153"/>
      <c r="AD269" s="153"/>
      <c r="AE269" s="153"/>
      <c r="AF269" s="153"/>
      <c r="AG269" s="153"/>
      <c r="AH269" s="153"/>
      <c r="AI269" s="153"/>
      <c r="AJ269" s="153"/>
      <c r="AK269" s="153"/>
      <c r="AL269" s="153"/>
      <c r="AM269" s="153"/>
      <c r="AN269" s="153"/>
      <c r="AO269" s="153"/>
      <c r="AP269" s="153"/>
      <c r="AQ269" s="153"/>
      <c r="AR269" s="153"/>
      <c r="AS269" s="153"/>
      <c r="AT269" s="153"/>
      <c r="AU269" s="153"/>
      <c r="AV269" s="153"/>
      <c r="AW269" s="153"/>
      <c r="AX269" s="153"/>
      <c r="AY269" s="153"/>
      <c r="AZ269" s="153"/>
      <c r="BA269" s="153"/>
      <c r="BB269" s="153"/>
      <c r="BC269" s="153"/>
      <c r="BD269" s="153"/>
      <c r="BE269" s="153"/>
      <c r="BF269" s="153"/>
      <c r="BG269" s="153"/>
      <c r="BH269" s="153"/>
      <c r="BI269" s="153"/>
      <c r="BJ269" s="153"/>
      <c r="BK269" s="153"/>
      <c r="BL269" s="153"/>
      <c r="BM269" s="153"/>
      <c r="BN269" s="153"/>
      <c r="BO269" s="153"/>
      <c r="BP269" s="153"/>
      <c r="BQ269" s="153"/>
      <c r="BR269" s="153"/>
    </row>
    <row r="270" spans="1:106" ht="31.5" x14ac:dyDescent="0.5">
      <c r="F270" s="6"/>
      <c r="N270" s="104"/>
      <c r="R270" s="105"/>
      <c r="V270" s="2"/>
      <c r="W270" s="2"/>
      <c r="X270" s="2"/>
    </row>
    <row r="271" spans="1:106" x14ac:dyDescent="0.2">
      <c r="F271" s="6"/>
      <c r="V271" s="2"/>
      <c r="W271" s="2"/>
      <c r="X271" s="2"/>
    </row>
    <row r="272" spans="1:106" x14ac:dyDescent="0.2">
      <c r="F272" s="6"/>
    </row>
    <row r="273" spans="6:6" x14ac:dyDescent="0.2">
      <c r="F273" s="6"/>
    </row>
    <row r="274" spans="6:6" x14ac:dyDescent="0.2">
      <c r="F274" s="6"/>
    </row>
    <row r="275" spans="6:6" x14ac:dyDescent="0.2">
      <c r="F275" s="6"/>
    </row>
    <row r="276" spans="6:6" x14ac:dyDescent="0.2">
      <c r="F276" s="6"/>
    </row>
    <row r="277" spans="6:6" x14ac:dyDescent="0.2">
      <c r="F277" s="6"/>
    </row>
    <row r="278" spans="6:6" x14ac:dyDescent="0.2">
      <c r="F278" s="6"/>
    </row>
    <row r="279" spans="6:6" x14ac:dyDescent="0.2">
      <c r="F279" s="6"/>
    </row>
    <row r="280" spans="6:6" x14ac:dyDescent="0.2">
      <c r="F280" s="6"/>
    </row>
    <row r="281" spans="6:6" x14ac:dyDescent="0.2">
      <c r="F281" s="6"/>
    </row>
    <row r="282" spans="6:6" x14ac:dyDescent="0.2">
      <c r="F282" s="6"/>
    </row>
    <row r="283" spans="6:6" x14ac:dyDescent="0.2">
      <c r="F283" s="6"/>
    </row>
    <row r="284" spans="6:6" x14ac:dyDescent="0.2">
      <c r="F284" s="6"/>
    </row>
    <row r="285" spans="6:6" x14ac:dyDescent="0.2">
      <c r="F285" s="6"/>
    </row>
    <row r="286" spans="6:6" x14ac:dyDescent="0.2">
      <c r="F286" s="6"/>
    </row>
    <row r="287" spans="6:6" x14ac:dyDescent="0.2">
      <c r="F287" s="6"/>
    </row>
    <row r="288" spans="6:6" x14ac:dyDescent="0.2">
      <c r="F288" s="6"/>
    </row>
    <row r="289" spans="6:6" x14ac:dyDescent="0.2">
      <c r="F289" s="6"/>
    </row>
    <row r="290" spans="6:6" x14ac:dyDescent="0.2">
      <c r="F290" s="6"/>
    </row>
    <row r="291" spans="6:6" x14ac:dyDescent="0.2">
      <c r="F291" s="6"/>
    </row>
    <row r="292" spans="6:6" x14ac:dyDescent="0.2">
      <c r="F292" s="6"/>
    </row>
    <row r="293" spans="6:6" x14ac:dyDescent="0.2">
      <c r="F293" s="6"/>
    </row>
    <row r="294" spans="6:6" x14ac:dyDescent="0.2">
      <c r="F294" s="6"/>
    </row>
    <row r="295" spans="6:6" x14ac:dyDescent="0.2">
      <c r="F295" s="6"/>
    </row>
    <row r="296" spans="6:6" x14ac:dyDescent="0.2">
      <c r="F296" s="6"/>
    </row>
    <row r="297" spans="6:6" x14ac:dyDescent="0.2">
      <c r="F297" s="6"/>
    </row>
    <row r="298" spans="6:6" x14ac:dyDescent="0.2">
      <c r="F298" s="6"/>
    </row>
    <row r="299" spans="6:6" x14ac:dyDescent="0.2">
      <c r="F299" s="6"/>
    </row>
    <row r="300" spans="6:6" x14ac:dyDescent="0.2">
      <c r="F300" s="6"/>
    </row>
    <row r="301" spans="6:6" x14ac:dyDescent="0.2">
      <c r="F301" s="6"/>
    </row>
    <row r="302" spans="6:6" x14ac:dyDescent="0.2">
      <c r="F302" s="6"/>
    </row>
    <row r="303" spans="6:6" x14ac:dyDescent="0.2">
      <c r="F303" s="6"/>
    </row>
    <row r="304" spans="6:6" x14ac:dyDescent="0.2">
      <c r="F304" s="6"/>
    </row>
    <row r="305" spans="6:6" x14ac:dyDescent="0.2">
      <c r="F305" s="6"/>
    </row>
    <row r="306" spans="6:6" x14ac:dyDescent="0.2">
      <c r="F306" s="6"/>
    </row>
    <row r="307" spans="6:6" x14ac:dyDescent="0.2">
      <c r="F307" s="6"/>
    </row>
    <row r="308" spans="6:6" x14ac:dyDescent="0.2">
      <c r="F308" s="6"/>
    </row>
    <row r="309" spans="6:6" x14ac:dyDescent="0.2">
      <c r="F309" s="6"/>
    </row>
    <row r="310" spans="6:6" x14ac:dyDescent="0.2">
      <c r="F310" s="6"/>
    </row>
    <row r="311" spans="6:6" x14ac:dyDescent="0.2">
      <c r="F311" s="6"/>
    </row>
    <row r="312" spans="6:6" x14ac:dyDescent="0.2">
      <c r="F312" s="6"/>
    </row>
    <row r="313" spans="6:6" x14ac:dyDescent="0.2">
      <c r="F313" s="6"/>
    </row>
    <row r="314" spans="6:6" x14ac:dyDescent="0.2">
      <c r="F314" s="6"/>
    </row>
    <row r="315" spans="6:6" x14ac:dyDescent="0.2">
      <c r="F315" s="6"/>
    </row>
    <row r="316" spans="6:6" x14ac:dyDescent="0.2">
      <c r="F316" s="6"/>
    </row>
    <row r="317" spans="6:6" x14ac:dyDescent="0.2">
      <c r="F317" s="6"/>
    </row>
    <row r="318" spans="6:6" x14ac:dyDescent="0.2">
      <c r="F318" s="6"/>
    </row>
    <row r="319" spans="6:6" x14ac:dyDescent="0.2">
      <c r="F319" s="6"/>
    </row>
    <row r="320" spans="6:6" x14ac:dyDescent="0.2">
      <c r="F320" s="6"/>
    </row>
    <row r="321" spans="6:6" x14ac:dyDescent="0.2">
      <c r="F321" s="6"/>
    </row>
    <row r="322" spans="6:6" x14ac:dyDescent="0.2">
      <c r="F322" s="6"/>
    </row>
    <row r="323" spans="6:6" x14ac:dyDescent="0.2">
      <c r="F323" s="6"/>
    </row>
    <row r="324" spans="6:6" x14ac:dyDescent="0.2">
      <c r="F324" s="6"/>
    </row>
    <row r="325" spans="6:6" x14ac:dyDescent="0.2">
      <c r="F325" s="6"/>
    </row>
    <row r="326" spans="6:6" x14ac:dyDescent="0.2">
      <c r="F326" s="6"/>
    </row>
    <row r="327" spans="6:6" x14ac:dyDescent="0.2">
      <c r="F327" s="6"/>
    </row>
    <row r="328" spans="6:6" x14ac:dyDescent="0.2">
      <c r="F328" s="6"/>
    </row>
    <row r="329" spans="6:6" x14ac:dyDescent="0.2">
      <c r="F329" s="6"/>
    </row>
    <row r="330" spans="6:6" x14ac:dyDescent="0.2">
      <c r="F330" s="6"/>
    </row>
    <row r="331" spans="6:6" x14ac:dyDescent="0.2">
      <c r="F331" s="6"/>
    </row>
    <row r="332" spans="6:6" x14ac:dyDescent="0.2">
      <c r="F332" s="6"/>
    </row>
    <row r="333" spans="6:6" x14ac:dyDescent="0.2">
      <c r="F333" s="6"/>
    </row>
    <row r="334" spans="6:6" x14ac:dyDescent="0.2">
      <c r="F334" s="6"/>
    </row>
    <row r="335" spans="6:6" x14ac:dyDescent="0.2">
      <c r="F335" s="6"/>
    </row>
    <row r="336" spans="6:6" x14ac:dyDescent="0.2">
      <c r="F336" s="6"/>
    </row>
    <row r="337" spans="6:6" x14ac:dyDescent="0.2">
      <c r="F337" s="6"/>
    </row>
    <row r="338" spans="6:6" x14ac:dyDescent="0.2">
      <c r="F338" s="6"/>
    </row>
    <row r="339" spans="6:6" x14ac:dyDescent="0.2">
      <c r="F339" s="6"/>
    </row>
    <row r="340" spans="6:6" x14ac:dyDescent="0.2">
      <c r="F340" s="6"/>
    </row>
  </sheetData>
  <mergeCells count="94">
    <mergeCell ref="D117:D127"/>
    <mergeCell ref="E117:E127"/>
    <mergeCell ref="G117:DB117"/>
    <mergeCell ref="D161:D171"/>
    <mergeCell ref="E161:E171"/>
    <mergeCell ref="E139:E149"/>
    <mergeCell ref="D139:D149"/>
    <mergeCell ref="G150:DB150"/>
    <mergeCell ref="E172:E182"/>
    <mergeCell ref="G172:DB172"/>
    <mergeCell ref="G183:DB183"/>
    <mergeCell ref="G161:DB161"/>
    <mergeCell ref="D150:D160"/>
    <mergeCell ref="D183:D193"/>
    <mergeCell ref="D172:D182"/>
    <mergeCell ref="BG5:BR5"/>
    <mergeCell ref="D84:D94"/>
    <mergeCell ref="D95:D105"/>
    <mergeCell ref="D128:D138"/>
    <mergeCell ref="G139:DB139"/>
    <mergeCell ref="G95:DB95"/>
    <mergeCell ref="G128:DB128"/>
    <mergeCell ref="D73:D83"/>
    <mergeCell ref="G73:DB73"/>
    <mergeCell ref="G62:DB62"/>
    <mergeCell ref="E128:E138"/>
    <mergeCell ref="E5:E6"/>
    <mergeCell ref="G51:DB51"/>
    <mergeCell ref="D51:D61"/>
    <mergeCell ref="D62:D72"/>
    <mergeCell ref="D106:D116"/>
    <mergeCell ref="G84:DB84"/>
    <mergeCell ref="E95:E105"/>
    <mergeCell ref="S269:V269"/>
    <mergeCell ref="W269:AH269"/>
    <mergeCell ref="AI269:AT269"/>
    <mergeCell ref="AU269:BF269"/>
    <mergeCell ref="AI260:BN260"/>
    <mergeCell ref="G238:DB238"/>
    <mergeCell ref="E238:E248"/>
    <mergeCell ref="G249:DB249"/>
    <mergeCell ref="E205:E215"/>
    <mergeCell ref="E183:E193"/>
    <mergeCell ref="E194:E204"/>
    <mergeCell ref="E150:E160"/>
    <mergeCell ref="E106:E116"/>
    <mergeCell ref="G106:DB106"/>
    <mergeCell ref="BG269:BR269"/>
    <mergeCell ref="S268:V268"/>
    <mergeCell ref="W268:AH268"/>
    <mergeCell ref="AI268:AT268"/>
    <mergeCell ref="AU268:BF268"/>
    <mergeCell ref="BG268:BR268"/>
    <mergeCell ref="BO260:CT260"/>
    <mergeCell ref="G227:DB227"/>
    <mergeCell ref="C260:AH260"/>
    <mergeCell ref="G194:DB194"/>
    <mergeCell ref="G205:DB205"/>
    <mergeCell ref="D205:D215"/>
    <mergeCell ref="D194:D204"/>
    <mergeCell ref="E249:E259"/>
    <mergeCell ref="E216:E226"/>
    <mergeCell ref="D249:D259"/>
    <mergeCell ref="E227:E237"/>
    <mergeCell ref="D227:D237"/>
    <mergeCell ref="D238:D248"/>
    <mergeCell ref="F5:F6"/>
    <mergeCell ref="E51:E61"/>
    <mergeCell ref="G18:DB18"/>
    <mergeCell ref="E40:E50"/>
    <mergeCell ref="AU5:BF5"/>
    <mergeCell ref="G5:J5"/>
    <mergeCell ref="K5:V5"/>
    <mergeCell ref="W5:AH5"/>
    <mergeCell ref="G7:DB7"/>
    <mergeCell ref="BS5:CD5"/>
    <mergeCell ref="CE5:CP5"/>
    <mergeCell ref="CQ5:DB5"/>
    <mergeCell ref="AI5:AT5"/>
    <mergeCell ref="G29:DB29"/>
    <mergeCell ref="G40:DB40"/>
    <mergeCell ref="E7:E17"/>
    <mergeCell ref="E62:E72"/>
    <mergeCell ref="E73:E83"/>
    <mergeCell ref="E84:E94"/>
    <mergeCell ref="D7:D17"/>
    <mergeCell ref="B5:B6"/>
    <mergeCell ref="C5:C6"/>
    <mergeCell ref="D5:D6"/>
    <mergeCell ref="D18:D28"/>
    <mergeCell ref="D40:D50"/>
    <mergeCell ref="E18:E28"/>
    <mergeCell ref="D29:D39"/>
    <mergeCell ref="E29:E39"/>
  </mergeCells>
  <conditionalFormatting sqref="G262:AH264 W268:W269 BS265 R267:BR267 G265:Q266 S268 G271:AH473 G267:M270 R270:AH270 O267:P270 R269:S269">
    <cfRule type="expression" dxfId="22" priority="1452" stopIfTrue="1">
      <formula>+AND(NOT(R$6&lt;#REF!),NOT(R$6&gt;#REF!))</formula>
    </cfRule>
  </conditionalFormatting>
  <conditionalFormatting sqref="M146">
    <cfRule type="cellIs" dxfId="21" priority="1086" operator="equal">
      <formula>1</formula>
    </cfRule>
  </conditionalFormatting>
  <conditionalFormatting sqref="G7">
    <cfRule type="expression" dxfId="20" priority="653" stopIfTrue="1">
      <formula>+AND(NOT(R$6&lt;#REF!),NOT(R$6&gt;#REF!))</formula>
    </cfRule>
  </conditionalFormatting>
  <conditionalFormatting sqref="G7">
    <cfRule type="expression" dxfId="19" priority="654" stopIfTrue="1">
      <formula>+AND(NOT(R$6&lt;#REF!),NOT(R$6&gt;#REF!))</formula>
    </cfRule>
  </conditionalFormatting>
  <conditionalFormatting sqref="G261:AH261">
    <cfRule type="expression" dxfId="18" priority="23836" stopIfTrue="1">
      <formula>+AND(NOT(R$6&lt;#REF!),NOT(R$6&gt;#REF!))</formula>
    </cfRule>
  </conditionalFormatting>
  <conditionalFormatting sqref="G261:AH261">
    <cfRule type="expression" dxfId="17" priority="23856" stopIfTrue="1">
      <formula>+AND(NOT(R$6&lt;#REF!),NOT(R$6&gt;#REF!))</formula>
    </cfRule>
  </conditionalFormatting>
  <conditionalFormatting sqref="P135">
    <cfRule type="cellIs" dxfId="16" priority="260" operator="equal">
      <formula>1</formula>
    </cfRule>
  </conditionalFormatting>
  <conditionalFormatting sqref="P157">
    <cfRule type="cellIs" dxfId="15" priority="241" operator="equal">
      <formula>1</formula>
    </cfRule>
  </conditionalFormatting>
  <conditionalFormatting sqref="M179">
    <cfRule type="cellIs" dxfId="14" priority="219" operator="equal">
      <formula>1</formula>
    </cfRule>
  </conditionalFormatting>
  <conditionalFormatting sqref="G18">
    <cfRule type="expression" dxfId="13" priority="12" stopIfTrue="1">
      <formula>+AND(NOT(R$6&lt;#REF!),NOT(R$6&gt;#REF!))</formula>
    </cfRule>
  </conditionalFormatting>
  <conditionalFormatting sqref="G18">
    <cfRule type="expression" dxfId="12" priority="13" stopIfTrue="1">
      <formula>+AND(NOT(R$6&lt;#REF!),NOT(R$6&gt;#REF!))</formula>
    </cfRule>
  </conditionalFormatting>
  <conditionalFormatting sqref="AI268">
    <cfRule type="expression" dxfId="11" priority="11" stopIfTrue="1">
      <formula>+AND(NOT(AT$6&lt;#REF!),NOT(AT$6&gt;#REF!))</formula>
    </cfRule>
  </conditionalFormatting>
  <conditionalFormatting sqref="AU268">
    <cfRule type="expression" dxfId="10" priority="10" stopIfTrue="1">
      <formula>+AND(NOT(BF$6&lt;#REF!),NOT(BF$6&gt;#REF!))</formula>
    </cfRule>
  </conditionalFormatting>
  <conditionalFormatting sqref="BG268">
    <cfRule type="expression" dxfId="9" priority="9" stopIfTrue="1">
      <formula>+AND(NOT(BR$6&lt;#REF!),NOT(BR$6&gt;#REF!))</formula>
    </cfRule>
  </conditionalFormatting>
  <conditionalFormatting sqref="AI269">
    <cfRule type="expression" dxfId="8" priority="8" stopIfTrue="1">
      <formula>+AND(NOT(AT$6&lt;#REF!),NOT(AT$6&gt;#REF!))</formula>
    </cfRule>
  </conditionalFormatting>
  <conditionalFormatting sqref="AU269">
    <cfRule type="expression" dxfId="7" priority="7" stopIfTrue="1">
      <formula>+AND(NOT(BF$6&lt;#REF!),NOT(BF$6&gt;#REF!))</formula>
    </cfRule>
  </conditionalFormatting>
  <conditionalFormatting sqref="BG269">
    <cfRule type="expression" dxfId="6" priority="6" stopIfTrue="1">
      <formula>+AND(NOT(BR$6&lt;#REF!),NOT(BR$6&gt;#REF!))</formula>
    </cfRule>
  </conditionalFormatting>
  <conditionalFormatting sqref="N267:N270">
    <cfRule type="expression" dxfId="5" priority="23858" stopIfTrue="1">
      <formula>+AND(NOT(AB$6&lt;#REF!),NOT(AB$6&gt;#REF!))</formula>
    </cfRule>
  </conditionalFormatting>
  <conditionalFormatting sqref="G73">
    <cfRule type="expression" dxfId="4" priority="4" stopIfTrue="1">
      <formula>+AND(NOT(R$6&lt;#REF!),NOT(R$6&gt;#REF!))</formula>
    </cfRule>
  </conditionalFormatting>
  <conditionalFormatting sqref="G73">
    <cfRule type="expression" dxfId="3" priority="5" stopIfTrue="1">
      <formula>+AND(NOT(R$6&lt;#REF!),NOT(R$6&gt;#REF!))</formula>
    </cfRule>
  </conditionalFormatting>
  <conditionalFormatting sqref="G29">
    <cfRule type="expression" dxfId="2" priority="2" stopIfTrue="1">
      <formula>+AND(NOT(R$6&lt;#REF!),NOT(R$6&gt;#REF!))</formula>
    </cfRule>
  </conditionalFormatting>
  <conditionalFormatting sqref="G29">
    <cfRule type="expression" dxfId="1" priority="3" stopIfTrue="1">
      <formula>+AND(NOT(R$6&lt;#REF!),NOT(R$6&gt;#REF!))</formula>
    </cfRule>
  </conditionalFormatting>
  <conditionalFormatting sqref="P168">
    <cfRule type="cellIs" dxfId="0" priority="1" operator="equal">
      <formula>1</formula>
    </cfRule>
  </conditionalFormatting>
  <pageMargins left="0.23622047244094499" right="0.23622047244094499" top="0.3" bottom="0.3" header="0.31496062992126" footer="0.31496062992126"/>
  <pageSetup paperSize="9" scale="18" fitToHeight="0"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0"/>
  <sheetViews>
    <sheetView topLeftCell="A22" zoomScale="85" zoomScaleNormal="85" workbookViewId="0">
      <selection activeCell="C27" sqref="C27"/>
    </sheetView>
  </sheetViews>
  <sheetFormatPr defaultRowHeight="14.25" x14ac:dyDescent="0.2"/>
  <cols>
    <col min="1" max="1" width="9.140625" style="111"/>
    <col min="2" max="2" width="11" style="111" customWidth="1"/>
    <col min="3" max="3" width="56.7109375" style="111" customWidth="1"/>
    <col min="4" max="4" width="18.7109375" style="111" customWidth="1"/>
    <col min="5" max="5" width="27.85546875" style="111" customWidth="1"/>
    <col min="6" max="6" width="27" style="111" customWidth="1"/>
    <col min="7" max="16384" width="9.140625" style="111"/>
  </cols>
  <sheetData>
    <row r="2" spans="2:6" ht="14.25" customHeight="1" x14ac:dyDescent="0.2">
      <c r="B2" s="163" t="s">
        <v>230</v>
      </c>
      <c r="C2" s="163" t="s">
        <v>211</v>
      </c>
      <c r="D2" s="163" t="s">
        <v>7</v>
      </c>
      <c r="E2" s="162" t="s">
        <v>311</v>
      </c>
      <c r="F2" s="162" t="s">
        <v>236</v>
      </c>
    </row>
    <row r="3" spans="2:6" ht="51.75" customHeight="1" x14ac:dyDescent="0.2">
      <c r="B3" s="163"/>
      <c r="C3" s="163"/>
      <c r="D3" s="163"/>
      <c r="E3" s="162"/>
      <c r="F3" s="162"/>
    </row>
    <row r="4" spans="2:6" ht="75" x14ac:dyDescent="0.2">
      <c r="B4" s="109">
        <v>1</v>
      </c>
      <c r="C4" s="110" t="s">
        <v>301</v>
      </c>
      <c r="D4" s="109" t="s">
        <v>212</v>
      </c>
      <c r="E4" s="120">
        <f>('[8]CL-uri constant'!$AJ$3-'[8]CL-uri constant'!$AC$3)*D30*D29</f>
        <v>815.93298537052544</v>
      </c>
      <c r="F4" s="112">
        <f>'[8]CL-uri constant'!$AC$3*D30*D29</f>
        <v>80.705537623197372</v>
      </c>
    </row>
    <row r="5" spans="2:6" ht="75" x14ac:dyDescent="0.2">
      <c r="B5" s="106">
        <v>2</v>
      </c>
      <c r="C5" s="107" t="s">
        <v>302</v>
      </c>
      <c r="D5" s="106" t="s">
        <v>212</v>
      </c>
      <c r="E5" s="120">
        <f>('[8]CL-uri constant'!$AJ$4-'[8]CL-uri constant'!$AC$4)*D30*D29</f>
        <v>166.40738517425191</v>
      </c>
      <c r="F5" s="112">
        <f>'[8]CL-uri constant'!$AC$4*D30*D29</f>
        <v>16.459682015257357</v>
      </c>
    </row>
    <row r="6" spans="2:6" ht="75" x14ac:dyDescent="0.2">
      <c r="B6" s="109">
        <v>3</v>
      </c>
      <c r="C6" s="107" t="s">
        <v>303</v>
      </c>
      <c r="D6" s="106" t="s">
        <v>212</v>
      </c>
      <c r="E6" s="120">
        <f>('[8]CL-uri constant'!$AJ$5-'[8]CL-uri constant'!$AC$5)*D30*D29</f>
        <v>230.45597733377136</v>
      </c>
      <c r="F6" s="112">
        <f>'[8]CL-uri constant'!$AC$5*D30*D29</f>
        <v>22.794854335684608</v>
      </c>
    </row>
    <row r="7" spans="2:6" ht="75" x14ac:dyDescent="0.2">
      <c r="B7" s="109">
        <v>4</v>
      </c>
      <c r="C7" s="107" t="s">
        <v>304</v>
      </c>
      <c r="D7" s="106" t="s">
        <v>212</v>
      </c>
      <c r="E7" s="120">
        <f>('[8]CL-uri constant'!$AJ$6-'[8]CL-uri constant'!$AC$6)*D30*D29</f>
        <v>1446.7815657112887</v>
      </c>
      <c r="F7" s="112">
        <f>'[8]CL-uri constant'!$AC$6*D30*D29</f>
        <v>143.10401243435101</v>
      </c>
    </row>
    <row r="8" spans="2:6" ht="75" x14ac:dyDescent="0.2">
      <c r="B8" s="109">
        <v>5</v>
      </c>
      <c r="C8" s="107" t="s">
        <v>248</v>
      </c>
      <c r="D8" s="106" t="s">
        <v>213</v>
      </c>
      <c r="E8" s="120">
        <f>('[8]CL-uri constant'!$AJ$7-'[8]CL-uri constant'!$AC$7)*D30*D29</f>
        <v>3270.4735485353376</v>
      </c>
      <c r="F8" s="112">
        <f>'[8]CL-uri constant'!$AC$7*D30*D29</f>
        <v>327.04735485353382</v>
      </c>
    </row>
    <row r="9" spans="2:6" ht="90" x14ac:dyDescent="0.2">
      <c r="B9" s="109">
        <v>6</v>
      </c>
      <c r="C9" s="107" t="s">
        <v>249</v>
      </c>
      <c r="D9" s="106" t="s">
        <v>213</v>
      </c>
      <c r="E9" s="120">
        <f>('[8]CL-uri constant'!$AJ$8-'[8]CL-uri constant'!$AC$8)*D30*D29</f>
        <v>8053.5041275440772</v>
      </c>
      <c r="F9" s="112">
        <f>'[8]CL-uri constant'!$AC$8*D30*D29</f>
        <v>805.35041275440767</v>
      </c>
    </row>
    <row r="10" spans="2:6" ht="30" x14ac:dyDescent="0.2">
      <c r="B10" s="109">
        <v>7</v>
      </c>
      <c r="C10" s="107" t="s">
        <v>216</v>
      </c>
      <c r="D10" s="106" t="s">
        <v>213</v>
      </c>
      <c r="E10" s="120">
        <f>('[8]CL-uri constant'!$AJ$9-'[8]CL-uri constant'!$AC$9)*D30*D29</f>
        <v>103.33547053206755</v>
      </c>
      <c r="F10" s="112">
        <f>'[8]CL-uri constant'!$AC$9*D30*D29</f>
        <v>0</v>
      </c>
    </row>
    <row r="11" spans="2:6" ht="75" x14ac:dyDescent="0.2">
      <c r="B11" s="109">
        <v>8</v>
      </c>
      <c r="C11" s="107" t="s">
        <v>305</v>
      </c>
      <c r="D11" s="106" t="s">
        <v>214</v>
      </c>
      <c r="E11" s="120">
        <f>('[8]CL-uri constant'!$AJ$10-'[8]CL-uri constant'!$AC$10)*D30*D29</f>
        <v>4436.4854527036914</v>
      </c>
      <c r="F11" s="112">
        <f>'[8]CL-uri constant'!$AC$10*D30*D29</f>
        <v>438.96852204352126</v>
      </c>
    </row>
    <row r="12" spans="2:6" ht="75" hidden="1" x14ac:dyDescent="0.2">
      <c r="B12" s="109">
        <v>9</v>
      </c>
      <c r="C12" s="107" t="s">
        <v>239</v>
      </c>
      <c r="D12" s="106" t="s">
        <v>214</v>
      </c>
      <c r="E12" s="120"/>
      <c r="F12" s="112"/>
    </row>
    <row r="13" spans="2:6" ht="60" x14ac:dyDescent="0.2">
      <c r="B13" s="109" t="s">
        <v>19</v>
      </c>
      <c r="C13" s="107" t="s">
        <v>246</v>
      </c>
      <c r="D13" s="106" t="s">
        <v>214</v>
      </c>
      <c r="E13" s="120">
        <f>('[8]CL-uri constant'!$AJ$11-'[8]CL-uri constant'!$AC$11)*D30*D29</f>
        <v>11661.964279728922</v>
      </c>
      <c r="F13" s="112">
        <f>'[8]CL-uri constant'!$AC$11*D30*D29</f>
        <v>1153.8105557535898</v>
      </c>
    </row>
    <row r="14" spans="2:6" ht="75" x14ac:dyDescent="0.2">
      <c r="B14" s="109" t="s">
        <v>20</v>
      </c>
      <c r="C14" s="107" t="s">
        <v>247</v>
      </c>
      <c r="D14" s="106" t="s">
        <v>214</v>
      </c>
      <c r="E14" s="120">
        <f>('[8]CL-uri constant'!$AJ$16-'[8]CL-uri constant'!$AC$16)*D30*D29</f>
        <v>13957.356554914655</v>
      </c>
      <c r="F14" s="112">
        <f>'[8]CL-uri constant'!$AC$16*D30*D29</f>
        <v>1380.7333179223499</v>
      </c>
    </row>
    <row r="15" spans="2:6" ht="60" x14ac:dyDescent="0.2">
      <c r="B15" s="109" t="s">
        <v>107</v>
      </c>
      <c r="C15" s="107" t="s">
        <v>250</v>
      </c>
      <c r="D15" s="106" t="s">
        <v>214</v>
      </c>
      <c r="E15" s="120">
        <f>('[8]CL-uri constant'!$AJ$24-'[8]CL-uri constant'!$AC$24)*D30*D29</f>
        <v>5316.4929617039552</v>
      </c>
      <c r="F15" s="112">
        <f>'[8]CL-uri constant'!$AC$24*D30*D29</f>
        <v>525.97108008430325</v>
      </c>
    </row>
    <row r="16" spans="2:6" ht="60" x14ac:dyDescent="0.2">
      <c r="B16" s="106">
        <v>10</v>
      </c>
      <c r="C16" s="107" t="s">
        <v>228</v>
      </c>
      <c r="D16" s="106" t="s">
        <v>214</v>
      </c>
      <c r="E16" s="120">
        <f>('[8]CL-uri constant'!$AJ$30-'[8]CL-uri constant'!$AC$30)*D30*D29</f>
        <v>19494.148079558567</v>
      </c>
      <c r="F16" s="112">
        <f>'[8]CL-uri constant'!$AC$30*D30*D29</f>
        <v>1928.7279527050182</v>
      </c>
    </row>
    <row r="17" spans="2:6" ht="60" x14ac:dyDescent="0.2">
      <c r="B17" s="106">
        <v>11</v>
      </c>
      <c r="C17" s="107" t="s">
        <v>237</v>
      </c>
      <c r="D17" s="106" t="s">
        <v>214</v>
      </c>
      <c r="E17" s="120">
        <f>('[8]CL-uri constant'!$AJ$34-'[8]CL-uri constant'!$AC$34)*D30*D29</f>
        <v>8273.9737068409304</v>
      </c>
      <c r="F17" s="112">
        <f>'[8]CL-uri constant'!$AC$34*D30*D29</f>
        <v>818.65961133997553</v>
      </c>
    </row>
    <row r="18" spans="2:6" ht="60" x14ac:dyDescent="0.2">
      <c r="B18" s="106">
        <v>12</v>
      </c>
      <c r="C18" s="107" t="s">
        <v>238</v>
      </c>
      <c r="D18" s="106" t="s">
        <v>214</v>
      </c>
      <c r="E18" s="120">
        <f>('[8]CL-uri constant'!$AJ$36-'[8]CL-uri constant'!$AC$36)*D30*D29</f>
        <v>10708.80030002581</v>
      </c>
      <c r="F18" s="112">
        <f>'[8]CL-uri constant'!$AC$36*D30*D29</f>
        <v>1059.4203122412171</v>
      </c>
    </row>
    <row r="19" spans="2:6" ht="45" x14ac:dyDescent="0.2">
      <c r="B19" s="106">
        <v>13</v>
      </c>
      <c r="C19" s="107" t="s">
        <v>241</v>
      </c>
      <c r="D19" s="106" t="s">
        <v>214</v>
      </c>
      <c r="E19" s="120">
        <f>('[8]CL-uri constant'!$AJ$42-'[8]CL-uri constant'!$AC$42)*D30*D29</f>
        <v>13008.200095690232</v>
      </c>
      <c r="F19" s="112">
        <f>'[8]CL-uri constant'!$AC$42*D30*D29</f>
        <v>1287.0456463795645</v>
      </c>
    </row>
    <row r="20" spans="2:6" ht="45" x14ac:dyDescent="0.2">
      <c r="B20" s="106">
        <v>14</v>
      </c>
      <c r="C20" s="107" t="s">
        <v>306</v>
      </c>
      <c r="D20" s="106" t="s">
        <v>214</v>
      </c>
      <c r="E20" s="120">
        <f>('[8]CL-uri constant'!$AJ$46-'[8]CL-uri constant'!$AC$46)*D30*D29</f>
        <v>6398.7570402255506</v>
      </c>
      <c r="F20" s="112">
        <f>'[8]CL-uri constant'!$AC$46*D30*D29</f>
        <v>633.02226115758799</v>
      </c>
    </row>
    <row r="21" spans="2:6" ht="60" x14ac:dyDescent="0.2">
      <c r="B21" s="106">
        <v>15</v>
      </c>
      <c r="C21" s="107" t="s">
        <v>307</v>
      </c>
      <c r="D21" s="106" t="s">
        <v>214</v>
      </c>
      <c r="E21" s="120">
        <f>('[8]CL-uri constant'!$AJ$52-'[8]CL-uri constant'!$AC$52)*D30*D29</f>
        <v>24385.281691244643</v>
      </c>
      <c r="F21" s="112">
        <f>'[8]CL-uri constant'!$AC$52*D30*D29</f>
        <v>2412.3497623174458</v>
      </c>
    </row>
    <row r="22" spans="2:6" ht="45" x14ac:dyDescent="0.2">
      <c r="B22" s="106">
        <v>16</v>
      </c>
      <c r="C22" s="107" t="s">
        <v>240</v>
      </c>
      <c r="D22" s="106" t="s">
        <v>214</v>
      </c>
      <c r="E22" s="120">
        <f>('[8]CL-uri constant'!$AJ$56-'[8]CL-uri constant'!$AC$56)*D30*D29</f>
        <v>5613.1224180257468</v>
      </c>
      <c r="F22" s="112">
        <f>'[8]CL-uri constant'!$AC$56*D30*D29</f>
        <v>555.36674253982051</v>
      </c>
    </row>
    <row r="23" spans="2:6" ht="45" x14ac:dyDescent="0.2">
      <c r="B23" s="106">
        <v>17</v>
      </c>
      <c r="C23" s="107" t="s">
        <v>231</v>
      </c>
      <c r="D23" s="106" t="s">
        <v>214</v>
      </c>
      <c r="E23" s="120">
        <f>('[8]CL-uri constant'!$AJ$58-'[8]CL-uri constant'!$AC$58)*D30*D29</f>
        <v>4141.1265128263485</v>
      </c>
      <c r="F23" s="112">
        <f>'[8]CL-uri constant'!$AC$58*D30*D29</f>
        <v>409.80570286322239</v>
      </c>
    </row>
    <row r="24" spans="2:6" ht="75" x14ac:dyDescent="0.2">
      <c r="B24" s="106">
        <v>18</v>
      </c>
      <c r="C24" s="107" t="s">
        <v>308</v>
      </c>
      <c r="D24" s="106" t="s">
        <v>215</v>
      </c>
      <c r="E24" s="120">
        <f>('[8]CL-uri constant'!$AJ$60-'[8]CL-uri constant'!$AC$60)*D30*D29</f>
        <v>9954.5879638212991</v>
      </c>
      <c r="F24" s="112">
        <f>'[8]CL-uri constant'!$AC$60*D30*D29</f>
        <v>936.24198597903364</v>
      </c>
    </row>
    <row r="25" spans="2:6" ht="45" x14ac:dyDescent="0.2">
      <c r="B25" s="106">
        <v>19</v>
      </c>
      <c r="C25" s="107" t="s">
        <v>309</v>
      </c>
      <c r="D25" s="106" t="s">
        <v>215</v>
      </c>
      <c r="E25" s="120">
        <f>('[8]CL-uri constant'!$AJ$67-'[8]CL-uri constant'!$AC$67)*D30*D29</f>
        <v>6733.2280313604551</v>
      </c>
      <c r="F25" s="112">
        <f>'[8]CL-uri constant'!$AC$67*D30*D29</f>
        <v>632.45664037854556</v>
      </c>
    </row>
    <row r="26" spans="2:6" ht="45" x14ac:dyDescent="0.2">
      <c r="B26" s="106">
        <v>20</v>
      </c>
      <c r="C26" s="107" t="s">
        <v>232</v>
      </c>
      <c r="D26" s="106" t="s">
        <v>215</v>
      </c>
      <c r="E26" s="120">
        <f>('[8]CL-uri constant'!$AJ$70-'[8]CL-uri constant'!$AC$70)*D30*D29</f>
        <v>5221.6431383688268</v>
      </c>
      <c r="F26" s="112">
        <f>'[8]CL-uri constant'!$AC$70*D30*D29</f>
        <v>490.48642204110615</v>
      </c>
    </row>
    <row r="27" spans="2:6" ht="30" x14ac:dyDescent="0.2">
      <c r="B27" s="106">
        <v>21</v>
      </c>
      <c r="C27" s="107" t="s">
        <v>242</v>
      </c>
      <c r="D27" s="106" t="s">
        <v>215</v>
      </c>
      <c r="E27" s="120">
        <f>('[8]CL-uri constant'!$AJ$72-'[8]CL-uri constant'!$AC$72)*D30*D29</f>
        <v>3436.7816047857368</v>
      </c>
      <c r="F27" s="112">
        <f>'[8]CL-uri constant'!$AC$72*D30*D29</f>
        <v>321.81333127249951</v>
      </c>
    </row>
    <row r="29" spans="2:6" x14ac:dyDescent="0.2">
      <c r="C29" s="111" t="s">
        <v>234</v>
      </c>
      <c r="D29" s="111">
        <f>[8]Coeficienti!$D$31</f>
        <v>1.0619149687262812</v>
      </c>
    </row>
    <row r="30" spans="2:6" x14ac:dyDescent="0.2">
      <c r="C30" s="111" t="s">
        <v>235</v>
      </c>
      <c r="D30" s="111">
        <v>1</v>
      </c>
    </row>
  </sheetData>
  <mergeCells count="5">
    <mergeCell ref="F2:F3"/>
    <mergeCell ref="B2:B3"/>
    <mergeCell ref="C2:C3"/>
    <mergeCell ref="D2:D3"/>
    <mergeCell ref="E2:E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Plan proiecatre + achizitii </vt:lpstr>
      <vt:lpstr>Impartire CL</vt:lpstr>
      <vt:lpstr>'Plan proiecatre + achizitii '!Print_Area</vt:lpstr>
      <vt:lpstr>'Plan proiecatre + achizitii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Alin Pavelia</dc:creator>
  <cp:lastModifiedBy>matuz</cp:lastModifiedBy>
  <cp:lastPrinted>2017-12-12T12:25:59Z</cp:lastPrinted>
  <dcterms:created xsi:type="dcterms:W3CDTF">2014-10-16T11:16:36Z</dcterms:created>
  <dcterms:modified xsi:type="dcterms:W3CDTF">2017-12-12T12:37:42Z</dcterms:modified>
</cp:coreProperties>
</file>