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pec book (Marlowe)" sheetId="1" state="visible" r:id="rId1"/>
    <sheet xmlns:r="http://schemas.openxmlformats.org/officeDocument/2006/relationships" name="Spec test (Marlowe)" sheetId="2" state="visible" r:id="rId2"/>
    <sheet xmlns:r="http://schemas.openxmlformats.org/officeDocument/2006/relationships" name="Prep recipes (Marlowe)" sheetId="3" state="visible" r:id="rId3"/>
    <sheet xmlns:r="http://schemas.openxmlformats.org/officeDocument/2006/relationships" name="Four-week plan" sheetId="4" state="visible" r:id="rId4"/>
    <sheet xmlns:r="http://schemas.openxmlformats.org/officeDocument/2006/relationships" name="Levels and sign-off" sheetId="5" state="visible" r:id="rId5"/>
    <sheet xmlns:r="http://schemas.openxmlformats.org/officeDocument/2006/relationships" name="House rules" sheetId="6" state="visible" r:id="rId6"/>
    <sheet xmlns:r="http://schemas.openxmlformats.org/officeDocument/2006/relationships" name="Your spec book" sheetId="7" state="visible" r:id="rId7"/>
    <sheet xmlns:r="http://schemas.openxmlformats.org/officeDocument/2006/relationships" name="Your spec test" sheetId="8" state="visible" r:id="rId8"/>
    <sheet xmlns:r="http://schemas.openxmlformats.org/officeDocument/2006/relationships" name="Your prep recipes" sheetId="9" state="visible" r:id="rId9"/>
    <sheet xmlns:r="http://schemas.openxmlformats.org/officeDocument/2006/relationships" name="Change log" sheetId="10" state="visible" r:id="rId10"/>
  </sheets>
  <definedNames/>
  <calcPr calcId="124519" fullCalcOnLoad="1"/>
</workbook>
</file>

<file path=xl/styles.xml><?xml version="1.0" encoding="utf-8"?>
<styleSheet xmlns="http://schemas.openxmlformats.org/spreadsheetml/2006/main">
  <numFmts count="2">
    <numFmt numFmtId="164" formatCode="d mmm yyyy"/>
    <numFmt numFmtId="165" formatCode="ddd d mmm"/>
  </numFmts>
  <fonts count="5">
    <font>
      <name val="Calibri"/>
      <family val="2"/>
      <color theme="1"/>
      <sz val="11"/>
      <scheme val="minor"/>
    </font>
    <font>
      <b val="1"/>
      <sz val="14"/>
    </font>
    <font>
      <b val="1"/>
      <color rgb="00FFFFFF"/>
    </font>
    <font>
      <b val="1"/>
    </font>
    <font>
      <name val="Calibri"/>
      <i val="1"/>
      <sz val="11"/>
    </font>
  </fonts>
  <fills count="5">
    <fill>
      <patternFill/>
    </fill>
    <fill>
      <patternFill patternType="gray125"/>
    </fill>
    <fill>
      <patternFill patternType="solid">
        <fgColor rgb="001D1B18"/>
      </patternFill>
    </fill>
    <fill>
      <patternFill patternType="solid">
        <fgColor rgb="00F3EEE5"/>
      </patternFill>
    </fill>
    <fill>
      <patternFill patternType="solid">
        <fgColor rgb="00FFFFFF"/>
      </patternFill>
    </fill>
  </fills>
  <borders count="2">
    <border>
      <left/>
      <right/>
      <top/>
      <bottom/>
      <diagonal/>
    </border>
    <border>
      <left style="thin">
        <color rgb="00E2DDD3"/>
      </left>
      <right style="thin">
        <color rgb="00E2DDD3"/>
      </right>
      <top style="thin">
        <color rgb="00E2DDD3"/>
      </top>
      <bottom style="thin">
        <color rgb="00E2DDD3"/>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2" borderId="1" applyAlignment="1" pivotButton="0" quotePrefix="0" xfId="0">
      <alignment vertical="center" wrapText="1"/>
    </xf>
    <xf numFmtId="0" fontId="0" fillId="0" borderId="1" applyAlignment="1" pivotButton="0" quotePrefix="0" xfId="0">
      <alignment vertical="top" wrapText="1"/>
    </xf>
    <xf numFmtId="0" fontId="3" fillId="0" borderId="0" pivotButton="0" quotePrefix="0" xfId="0"/>
    <xf numFmtId="0" fontId="3" fillId="3" borderId="0" pivotButton="0" quotePrefix="0" xfId="0"/>
    <xf numFmtId="0" fontId="0" fillId="0" borderId="0" applyAlignment="1" pivotButton="0" quotePrefix="0" xfId="0">
      <alignment wrapText="1"/>
    </xf>
    <xf numFmtId="0" fontId="0" fillId="0" borderId="1" applyAlignment="1" pivotButton="0" quotePrefix="0" xfId="0">
      <alignment horizontal="center" vertical="top"/>
    </xf>
    <xf numFmtId="0" fontId="3" fillId="3" borderId="1" applyAlignment="1" pivotButton="0" quotePrefix="0" xfId="0">
      <alignment vertical="top" wrapText="1"/>
    </xf>
    <xf numFmtId="164" fontId="0" fillId="4" borderId="1" pivotButton="0" quotePrefix="0" xfId="0"/>
    <xf numFmtId="165" fontId="0" fillId="3" borderId="1" applyAlignment="1" pivotButton="0" quotePrefix="0" xfId="0">
      <alignment vertical="top" wrapText="1"/>
    </xf>
    <xf numFmtId="164" fontId="0" fillId="0" borderId="1" applyAlignment="1" pivotButton="0" quotePrefix="0" xfId="0">
      <alignment vertical="top" wrapText="1"/>
    </xf>
    <xf numFmtId="0" fontId="0" fillId="0" borderId="0" applyAlignment="1" pivotButton="0" quotePrefix="0" xfId="0">
      <alignment vertical="top" wrapText="1"/>
    </xf>
    <xf numFmtId="164" fontId="0" fillId="4" borderId="1" pivotButton="0" quotePrefix="0" xfId="0"/>
    <xf numFmtId="165" fontId="0" fillId="3" borderId="1" applyAlignment="1" pivotButton="0" quotePrefix="0" xfId="0">
      <alignment vertical="top" wrapText="1"/>
    </xf>
    <xf numFmtId="0" fontId="4" fillId="0" borderId="0" pivotButton="0" quotePrefix="0" xfId="0"/>
    <xf numFmtId="164"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17"/>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16" customWidth="1" min="2" max="2"/>
    <col width="16" customWidth="1" min="3" max="3"/>
    <col width="40" customWidth="1" min="4" max="4"/>
    <col width="18" customWidth="1" min="5" max="5"/>
    <col width="52" customWidth="1" min="6" max="6"/>
    <col width="16" customWidth="1" min="7" max="7"/>
  </cols>
  <sheetData>
    <row r="1">
      <c r="A1" s="1" t="inlineStr">
        <is>
          <t>Spec book (Marlowe)</t>
        </is>
      </c>
    </row>
    <row r="2">
      <c r="A2" t="inlineStr">
        <is>
          <t>The house spec. Train from this sheet only, and date every change on the Change log sheet.</t>
        </is>
      </c>
    </row>
    <row r="4" ht="34" customHeight="1">
      <c r="A4" s="2" t="inlineStr">
        <is>
          <t>Drink</t>
        </is>
      </c>
      <c r="B4" s="2" t="inlineStr">
        <is>
          <t>Glass</t>
        </is>
      </c>
      <c r="C4" s="2" t="inlineStr">
        <is>
          <t>Ice</t>
        </is>
      </c>
      <c r="D4" s="2" t="inlineStr">
        <is>
          <t>Method</t>
        </is>
      </c>
      <c r="E4" s="2" t="inlineStr">
        <is>
          <t>Garnish</t>
        </is>
      </c>
      <c r="F4" s="2" t="inlineStr">
        <is>
          <t>Spec (oz on 30 ml jiggers, with ml)</t>
        </is>
      </c>
      <c r="G4" s="2" t="inlineStr">
        <is>
          <t>Allergens</t>
        </is>
      </c>
    </row>
    <row r="5" ht="48" customHeight="1">
      <c r="A5" s="3" t="inlineStr">
        <is>
          <t>Negroni</t>
        </is>
      </c>
      <c r="B5" s="3" t="inlineStr">
        <is>
          <t>Rocks</t>
        </is>
      </c>
      <c r="C5" s="3" t="inlineStr">
        <is>
          <t>One large cube</t>
        </is>
      </c>
      <c r="D5" s="3" t="inlineStr">
        <is>
          <t>Stir with ice until cold; strain over the cube</t>
        </is>
      </c>
      <c r="E5" s="3" t="inlineStr">
        <is>
          <t>Orange peel</t>
        </is>
      </c>
      <c r="F5" s="3" t="inlineStr">
        <is>
          <t>1 oz (30 ml) Tanqueray London Dry
1 oz (30 ml) Campari
1 oz (30 ml) Cocchi Vermouth di Torino</t>
        </is>
      </c>
      <c r="G5" s="3" t="inlineStr"/>
    </row>
    <row r="6" ht="64" customHeight="1">
      <c r="A6" s="3" t="inlineStr">
        <is>
          <t>Paper Plane</t>
        </is>
      </c>
      <c r="B6" s="3" t="inlineStr">
        <is>
          <t>Coupe</t>
        </is>
      </c>
      <c r="C6" s="3" t="inlineStr">
        <is>
          <t>None (served up)</t>
        </is>
      </c>
      <c r="D6" s="3" t="inlineStr">
        <is>
          <t>Shake with ice; double strain into a chilled coupe</t>
        </is>
      </c>
      <c r="E6" s="3" t="inlineStr">
        <is>
          <t>None</t>
        </is>
      </c>
      <c r="F6" s="3" t="inlineStr">
        <is>
          <t>¾ oz (22.5 ml) Buffalo Trace Bourbon
¾ oz (22.5 ml) Aperol
¾ oz (22.5 ml) Amaro Nonino
¾ oz (22.5 ml) lemon juice</t>
        </is>
      </c>
      <c r="G6" s="3" t="inlineStr"/>
    </row>
    <row r="7" ht="48" customHeight="1">
      <c r="A7" s="3" t="inlineStr">
        <is>
          <t>Gold Rush</t>
        </is>
      </c>
      <c r="B7" s="3" t="inlineStr">
        <is>
          <t>Rocks</t>
        </is>
      </c>
      <c r="C7" s="3" t="inlineStr">
        <is>
          <t>One large cube</t>
        </is>
      </c>
      <c r="D7" s="3" t="inlineStr">
        <is>
          <t>Shake with ice; strain over the cube</t>
        </is>
      </c>
      <c r="E7" s="3" t="inlineStr">
        <is>
          <t>Lemon twist</t>
        </is>
      </c>
      <c r="F7" s="3" t="inlineStr">
        <is>
          <t>2 oz (60 ml) Buffalo Trace Bourbon
¾ oz (22.5 ml) honey syrup
¾ oz (22.5 ml) lemon juice</t>
        </is>
      </c>
      <c r="G7" s="3" t="inlineStr"/>
    </row>
    <row r="8" ht="48" customHeight="1">
      <c r="A8" s="3" t="inlineStr">
        <is>
          <t>Old Fashioned</t>
        </is>
      </c>
      <c r="B8" s="3" t="inlineStr">
        <is>
          <t>Rocks</t>
        </is>
      </c>
      <c r="C8" s="3" t="inlineStr">
        <is>
          <t>One large cube</t>
        </is>
      </c>
      <c r="D8" s="3" t="inlineStr">
        <is>
          <t>Stir the batch and bitters with ice; strain over the cube</t>
        </is>
      </c>
      <c r="E8" s="3" t="inlineStr">
        <is>
          <t>Orange peel</t>
        </is>
      </c>
      <c r="F8" s="3" t="inlineStr">
        <is>
          <t>2¼ oz (67.5 ml) House Old Fashioned batch
2 dashes Angostura bitters</t>
        </is>
      </c>
      <c r="G8" s="3" t="inlineStr"/>
    </row>
    <row r="9" ht="48" customHeight="1">
      <c r="A9" s="3" t="inlineStr">
        <is>
          <t>Daiquiri</t>
        </is>
      </c>
      <c r="B9" s="3" t="inlineStr">
        <is>
          <t>Coupe, chilled</t>
        </is>
      </c>
      <c r="C9" s="3" t="inlineStr">
        <is>
          <t>None (served up)</t>
        </is>
      </c>
      <c r="D9" s="3" t="inlineStr">
        <is>
          <t>Chill the coupe first; shake hard with plenty of ice, about 12 seconds; double strain into the cold glass</t>
        </is>
      </c>
      <c r="E9" s="3" t="inlineStr">
        <is>
          <t>Lime wheel on the rim, cut fresh</t>
        </is>
      </c>
      <c r="F9" s="3" t="inlineStr">
        <is>
          <t>2 oz (60 ml) Planteray 3 Stars Rum
¾ oz (22.5 ml) lime juice
¾ oz (22.5 ml) simple syrup</t>
        </is>
      </c>
      <c r="G9" s="3" t="inlineStr"/>
    </row>
    <row r="10" ht="64" customHeight="1">
      <c r="A10" s="3" t="inlineStr">
        <is>
          <t>Last Word</t>
        </is>
      </c>
      <c r="B10" s="3" t="inlineStr">
        <is>
          <t>Coupe</t>
        </is>
      </c>
      <c r="C10" s="3" t="inlineStr">
        <is>
          <t>None (served up)</t>
        </is>
      </c>
      <c r="D10" s="3" t="inlineStr">
        <is>
          <t>Shake with ice; double strain into a chilled coupe</t>
        </is>
      </c>
      <c r="E10" s="3" t="inlineStr">
        <is>
          <t>None</t>
        </is>
      </c>
      <c r="F10" s="3" t="inlineStr">
        <is>
          <t>¾ oz (22.5 ml) Tanqueray London Dry
¾ oz (22.5 ml) Green Chartreuse
¾ oz (22.5 ml) Luxardo Maraschino
¾ oz (22.5 ml) lime juice</t>
        </is>
      </c>
      <c r="G10" s="3" t="inlineStr"/>
    </row>
    <row r="11" ht="64" customHeight="1">
      <c r="A11" s="3" t="inlineStr">
        <is>
          <t>Bijou</t>
        </is>
      </c>
      <c r="B11" s="3" t="inlineStr">
        <is>
          <t>Nick &amp; Nora</t>
        </is>
      </c>
      <c r="C11" s="3" t="inlineStr">
        <is>
          <t>None (served up)</t>
        </is>
      </c>
      <c r="D11" s="3" t="inlineStr">
        <is>
          <t>Stir with ice until cold; strain into a chilled glass</t>
        </is>
      </c>
      <c r="E11" s="3" t="inlineStr">
        <is>
          <t>Cherry</t>
        </is>
      </c>
      <c r="F11" s="3" t="inlineStr">
        <is>
          <t>1 oz (30 ml) Tanqueray London Dry
1 oz (30 ml) Green Chartreuse
1 oz (30 ml) Cocchi Vermouth di Torino
1 dash orange bitters</t>
        </is>
      </c>
      <c r="G11" s="3" t="inlineStr"/>
    </row>
    <row r="12" ht="64" customHeight="1">
      <c r="A12" s="3" t="inlineStr">
        <is>
          <t>Chartreuse Swizzle</t>
        </is>
      </c>
      <c r="B12" s="3" t="inlineStr">
        <is>
          <t>Highball</t>
        </is>
      </c>
      <c r="C12" s="3" t="inlineStr">
        <is>
          <t>Crushed</t>
        </is>
      </c>
      <c r="D12" s="3" t="inlineStr">
        <is>
          <t>Build over crushed ice; swizzle until the glass frosts; top with more crushed ice</t>
        </is>
      </c>
      <c r="E12" s="3" t="inlineStr">
        <is>
          <t>Mint sprig</t>
        </is>
      </c>
      <c r="F12" s="3" t="inlineStr">
        <is>
          <t>1¼ oz (37.5 ml) Green Chartreuse
1 oz (30 ml) pineapple juice
¾ oz (22.5 ml) lime juice
½ oz (15 ml) lime falernum (house version)</t>
        </is>
      </c>
      <c r="G12" s="3" t="inlineStr"/>
    </row>
    <row r="13" ht="80" customHeight="1">
      <c r="A13" s="3" t="inlineStr">
        <is>
          <t>Mai Tai</t>
        </is>
      </c>
      <c r="B13" s="3" t="inlineStr">
        <is>
          <t>Double rocks</t>
        </is>
      </c>
      <c r="C13" s="3" t="inlineStr">
        <is>
          <t>Crushed</t>
        </is>
      </c>
      <c r="D13" s="3" t="inlineStr">
        <is>
          <t>Shake short with a little crushed ice; pour into the glass and top with crushed ice</t>
        </is>
      </c>
      <c r="E13" s="3" t="inlineStr">
        <is>
          <t>Mint sprig</t>
        </is>
      </c>
      <c r="F13" s="3" t="inlineStr">
        <is>
          <t>1 oz (30 ml) Appleton Estate 12
1 oz (30 ml) Rhum J.M Agricole Blanc
¾ oz (22.5 ml) lime juice
½ oz (15 ml) Pierre Ferrand Dry Curaçao
½ oz (15 ml) house orgeat</t>
        </is>
      </c>
      <c r="G13" s="3" t="inlineStr">
        <is>
          <t>Tree nuts (orgeat)</t>
        </is>
      </c>
    </row>
    <row r="14" ht="64" customHeight="1">
      <c r="A14" s="3" t="inlineStr">
        <is>
          <t>Espresso Martini</t>
        </is>
      </c>
      <c r="B14" s="3" t="inlineStr">
        <is>
          <t>Coupe</t>
        </is>
      </c>
      <c r="C14" s="3" t="inlineStr">
        <is>
          <t>None (served up)</t>
        </is>
      </c>
      <c r="D14" s="3" t="inlineStr">
        <is>
          <t>Shake hard with ice; double strain into a chilled coupe</t>
        </is>
      </c>
      <c r="E14" s="3" t="inlineStr">
        <is>
          <t>Three coffee beans</t>
        </is>
      </c>
      <c r="F14" s="3" t="inlineStr">
        <is>
          <t>1½ oz (45 ml) Ketel One Vodka
¾ oz (22.5 ml) Mr Black Coffee Liqueur
1 oz (30 ml) espresso
¼ oz (7.5 ml) simple syrup</t>
        </is>
      </c>
      <c r="G14" s="3" t="inlineStr"/>
    </row>
    <row r="15" ht="48" customHeight="1">
      <c r="A15" s="3" t="inlineStr">
        <is>
          <t>Freezer Martini</t>
        </is>
      </c>
      <c r="B15" s="3" t="inlineStr">
        <is>
          <t>Nick &amp; Nora</t>
        </is>
      </c>
      <c r="C15" s="3" t="inlineStr">
        <is>
          <t>None (poured from the freezer)</t>
        </is>
      </c>
      <c r="D15" s="3" t="inlineStr">
        <is>
          <t>Pour straight from the freezer into a chilled glass</t>
        </is>
      </c>
      <c r="E15" s="3" t="inlineStr">
        <is>
          <t>Lemon twist</t>
        </is>
      </c>
      <c r="F15" s="3" t="inlineStr">
        <is>
          <t>3 oz (90 ml) Freezer Martini batch</t>
        </is>
      </c>
      <c r="G15" s="3" t="inlineStr"/>
    </row>
    <row r="16" ht="48" customHeight="1">
      <c r="A16" s="3" t="inlineStr">
        <is>
          <t>Aperol Spritz</t>
        </is>
      </c>
      <c r="B16" s="3" t="inlineStr">
        <is>
          <t>Wine glass</t>
        </is>
      </c>
      <c r="C16" s="3" t="inlineStr">
        <is>
          <t>Cubed</t>
        </is>
      </c>
      <c r="D16" s="3" t="inlineStr">
        <is>
          <t>Build over ice: prosecco, then Aperol, then soda; stir once</t>
        </is>
      </c>
      <c r="E16" s="3" t="inlineStr">
        <is>
          <t>Orange slice</t>
        </is>
      </c>
      <c r="F16" s="3" t="inlineStr">
        <is>
          <t>3 oz (90 ml) La Marca Prosecco
2 oz (60 ml) Aperol
1 oz (30 ml) club soda</t>
        </is>
      </c>
      <c r="G16" s="3" t="inlineStr"/>
    </row>
    <row r="17" ht="64" customHeight="1">
      <c r="A17" s="3" t="inlineStr">
        <is>
          <t>Pisco Sour</t>
        </is>
      </c>
      <c r="B17" s="3" t="inlineStr">
        <is>
          <t>Coupe</t>
        </is>
      </c>
      <c r="C17" s="3" t="inlineStr">
        <is>
          <t>None (served up)</t>
        </is>
      </c>
      <c r="D17" s="3" t="inlineStr">
        <is>
          <t>Dry shake without ice; shake again with ice; double strain</t>
        </is>
      </c>
      <c r="E17" s="3" t="inlineStr">
        <is>
          <t>Angostura drops on the foam</t>
        </is>
      </c>
      <c r="F17" s="3" t="inlineStr">
        <is>
          <t>2 oz (60 ml) BarSol Quebranta Pisco
1 oz (30 ml) lime juice
¾ oz (22.5 ml) simple syrup
1 egg white</t>
        </is>
      </c>
      <c r="G17" s="3" t="inlineStr">
        <is>
          <t>Egg</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17"/>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14" customWidth="1" min="2" max="2"/>
    <col width="14" customWidth="1" min="3" max="3"/>
    <col width="18" customWidth="1" min="4" max="4"/>
    <col width="16" customWidth="1" min="5" max="5"/>
    <col width="44" customWidth="1" min="6" max="6"/>
    <col width="10" customWidth="1" min="7" max="7"/>
    <col width="9" customWidth="1" min="8" max="8"/>
    <col width="10" customWidth="1" min="9" max="9"/>
    <col width="10" customWidth="1" min="10" max="10"/>
    <col width="9" customWidth="1" min="11" max="11"/>
    <col width="15" customWidth="1" min="12" max="12"/>
  </cols>
  <sheetData>
    <row r="1">
      <c r="A1" s="1" t="inlineStr">
        <is>
          <t>Spec test (Marlowe)</t>
        </is>
      </c>
    </row>
    <row r="2">
      <c r="A2" s="4" t="inlineStr">
        <is>
          <t>Trainee</t>
        </is>
      </c>
      <c r="D2" s="4" t="inlineStr">
        <is>
          <t>Marker</t>
        </is>
      </c>
      <c r="F2" s="4" t="inlineStr">
        <is>
          <t>Date</t>
        </is>
      </c>
    </row>
    <row r="3" ht="48" customHeight="1">
      <c r="A3" s="4" t="inlineStr">
        <is>
          <t>Written test passed</t>
        </is>
      </c>
      <c r="B3" s="5">
        <f>IF(COUNTA(A5:A17)=0,"",COUNTIF(L5:L17,"Pass")&amp;" of "&amp;COUNTA(A5:A17))</f>
        <v/>
      </c>
      <c r="C3" s="5">
        <f>IF(COUNTA(A5:A17)=0,"",(COUNTIF(L5:L17,"Wrong")+COUNTIF(L5:L17,"Missing answer"))&amp;" wrong or missing, "&amp;COUNTIF(L5:L17,"Not marked")&amp;" not marked")</f>
        <v/>
      </c>
      <c r="F3" s="12" t="inlineStr">
        <is>
          <t>Written test only. The trainee fills B to F from memory; the marker types Y or N in G to K. A drink passes only when all five answers are filled in and all five are Y. A blank answer shows Missing answer and never passes. The practical test is a separate sign-off on the Levels and sign-off sheet.</t>
        </is>
      </c>
    </row>
    <row r="4" ht="34" customHeight="1">
      <c r="A4" s="2" t="inlineStr">
        <is>
          <t>Drink</t>
        </is>
      </c>
      <c r="B4" s="2" t="inlineStr">
        <is>
          <t>Glass</t>
        </is>
      </c>
      <c r="C4" s="2" t="inlineStr">
        <is>
          <t>Ice</t>
        </is>
      </c>
      <c r="D4" s="2" t="inlineStr">
        <is>
          <t>Method</t>
        </is>
      </c>
      <c r="E4" s="2" t="inlineStr">
        <is>
          <t>Garnish</t>
        </is>
      </c>
      <c r="F4" s="2" t="inlineStr">
        <is>
          <t>Every ingredient and amount</t>
        </is>
      </c>
      <c r="G4" s="2" t="inlineStr">
        <is>
          <t>Glass right? (Y/N)</t>
        </is>
      </c>
      <c r="H4" s="2" t="inlineStr">
        <is>
          <t>Ice right?</t>
        </is>
      </c>
      <c r="I4" s="2" t="inlineStr">
        <is>
          <t>Method right?</t>
        </is>
      </c>
      <c r="J4" s="2" t="inlineStr">
        <is>
          <t>Garnish right?</t>
        </is>
      </c>
      <c r="K4" s="2" t="inlineStr">
        <is>
          <t>Spec right?</t>
        </is>
      </c>
      <c r="L4" s="2" t="inlineStr">
        <is>
          <t>Written result</t>
        </is>
      </c>
    </row>
    <row r="5" ht="40" customHeight="1">
      <c r="A5" s="3" t="inlineStr">
        <is>
          <t>Negroni</t>
        </is>
      </c>
      <c r="B5" s="3" t="n"/>
      <c r="C5" s="3" t="n"/>
      <c r="D5" s="3" t="n"/>
      <c r="E5" s="3" t="n"/>
      <c r="F5" s="3" t="n"/>
      <c r="G5" s="7" t="n"/>
      <c r="H5" s="7" t="n"/>
      <c r="I5" s="7" t="n"/>
      <c r="J5" s="7" t="n"/>
      <c r="K5" s="7" t="n"/>
      <c r="L5" s="8">
        <f>IF(A5="","",IF(COUNTA(B5:F5)+COUNTA(G5:K5)=0,"Not marked",IF(COUNTA(B5:F5)&lt;5,"Missing answer",IF(COUNTIF(G5:K5,"N")&gt;0,"Wrong",IF(COUNTIF(G5:K5,"Y")&lt;5,"Not marked","Pass")))))</f>
        <v/>
      </c>
    </row>
    <row r="6" ht="40" customHeight="1">
      <c r="A6" s="3" t="inlineStr">
        <is>
          <t>Paper Plane</t>
        </is>
      </c>
      <c r="B6" s="3" t="n"/>
      <c r="C6" s="3" t="n"/>
      <c r="D6" s="3" t="n"/>
      <c r="E6" s="3" t="n"/>
      <c r="F6" s="3" t="n"/>
      <c r="G6" s="7" t="n"/>
      <c r="H6" s="7" t="n"/>
      <c r="I6" s="7" t="n"/>
      <c r="J6" s="7" t="n"/>
      <c r="K6" s="7" t="n"/>
      <c r="L6" s="8">
        <f>IF(A6="","",IF(COUNTA(B6:F6)+COUNTA(G6:K6)=0,"Not marked",IF(COUNTA(B6:F6)&lt;5,"Missing answer",IF(COUNTIF(G6:K6,"N")&gt;0,"Wrong",IF(COUNTIF(G6:K6,"Y")&lt;5,"Not marked","Pass")))))</f>
        <v/>
      </c>
    </row>
    <row r="7" ht="40" customHeight="1">
      <c r="A7" s="3" t="inlineStr">
        <is>
          <t>Gold Rush</t>
        </is>
      </c>
      <c r="B7" s="3" t="n"/>
      <c r="C7" s="3" t="n"/>
      <c r="D7" s="3" t="n"/>
      <c r="E7" s="3" t="n"/>
      <c r="F7" s="3" t="n"/>
      <c r="G7" s="7" t="n"/>
      <c r="H7" s="7" t="n"/>
      <c r="I7" s="7" t="n"/>
      <c r="J7" s="7" t="n"/>
      <c r="K7" s="7" t="n"/>
      <c r="L7" s="8">
        <f>IF(A7="","",IF(COUNTA(B7:F7)+COUNTA(G7:K7)=0,"Not marked",IF(COUNTA(B7:F7)&lt;5,"Missing answer",IF(COUNTIF(G7:K7,"N")&gt;0,"Wrong",IF(COUNTIF(G7:K7,"Y")&lt;5,"Not marked","Pass")))))</f>
        <v/>
      </c>
    </row>
    <row r="8" ht="40" customHeight="1">
      <c r="A8" s="3" t="inlineStr">
        <is>
          <t>Old Fashioned</t>
        </is>
      </c>
      <c r="B8" s="3" t="n"/>
      <c r="C8" s="3" t="n"/>
      <c r="D8" s="3" t="n"/>
      <c r="E8" s="3" t="n"/>
      <c r="F8" s="3" t="n"/>
      <c r="G8" s="7" t="n"/>
      <c r="H8" s="7" t="n"/>
      <c r="I8" s="7" t="n"/>
      <c r="J8" s="7" t="n"/>
      <c r="K8" s="7" t="n"/>
      <c r="L8" s="8">
        <f>IF(A8="","",IF(COUNTA(B8:F8)+COUNTA(G8:K8)=0,"Not marked",IF(COUNTA(B8:F8)&lt;5,"Missing answer",IF(COUNTIF(G8:K8,"N")&gt;0,"Wrong",IF(COUNTIF(G8:K8,"Y")&lt;5,"Not marked","Pass")))))</f>
        <v/>
      </c>
    </row>
    <row r="9" ht="40" customHeight="1">
      <c r="A9" s="3" t="inlineStr">
        <is>
          <t>Daiquiri</t>
        </is>
      </c>
      <c r="B9" s="3" t="n"/>
      <c r="C9" s="3" t="n"/>
      <c r="D9" s="3" t="n"/>
      <c r="E9" s="3" t="n"/>
      <c r="F9" s="3" t="n"/>
      <c r="G9" s="7" t="n"/>
      <c r="H9" s="7" t="n"/>
      <c r="I9" s="7" t="n"/>
      <c r="J9" s="7" t="n"/>
      <c r="K9" s="7" t="n"/>
      <c r="L9" s="8">
        <f>IF(A9="","",IF(COUNTA(B9:F9)+COUNTA(G9:K9)=0,"Not marked",IF(COUNTA(B9:F9)&lt;5,"Missing answer",IF(COUNTIF(G9:K9,"N")&gt;0,"Wrong",IF(COUNTIF(G9:K9,"Y")&lt;5,"Not marked","Pass")))))</f>
        <v/>
      </c>
    </row>
    <row r="10" ht="40" customHeight="1">
      <c r="A10" s="3" t="inlineStr">
        <is>
          <t>Last Word</t>
        </is>
      </c>
      <c r="B10" s="3" t="n"/>
      <c r="C10" s="3" t="n"/>
      <c r="D10" s="3" t="n"/>
      <c r="E10" s="3" t="n"/>
      <c r="F10" s="3" t="n"/>
      <c r="G10" s="7" t="n"/>
      <c r="H10" s="7" t="n"/>
      <c r="I10" s="7" t="n"/>
      <c r="J10" s="7" t="n"/>
      <c r="K10" s="7" t="n"/>
      <c r="L10" s="8">
        <f>IF(A10="","",IF(COUNTA(B10:F10)+COUNTA(G10:K10)=0,"Not marked",IF(COUNTA(B10:F10)&lt;5,"Missing answer",IF(COUNTIF(G10:K10,"N")&gt;0,"Wrong",IF(COUNTIF(G10:K10,"Y")&lt;5,"Not marked","Pass")))))</f>
        <v/>
      </c>
    </row>
    <row r="11" ht="40" customHeight="1">
      <c r="A11" s="3" t="inlineStr">
        <is>
          <t>Bijou</t>
        </is>
      </c>
      <c r="B11" s="3" t="n"/>
      <c r="C11" s="3" t="n"/>
      <c r="D11" s="3" t="n"/>
      <c r="E11" s="3" t="n"/>
      <c r="F11" s="3" t="n"/>
      <c r="G11" s="7" t="n"/>
      <c r="H11" s="7" t="n"/>
      <c r="I11" s="7" t="n"/>
      <c r="J11" s="7" t="n"/>
      <c r="K11" s="7" t="n"/>
      <c r="L11" s="8">
        <f>IF(A11="","",IF(COUNTA(B11:F11)+COUNTA(G11:K11)=0,"Not marked",IF(COUNTA(B11:F11)&lt;5,"Missing answer",IF(COUNTIF(G11:K11,"N")&gt;0,"Wrong",IF(COUNTIF(G11:K11,"Y")&lt;5,"Not marked","Pass")))))</f>
        <v/>
      </c>
    </row>
    <row r="12" ht="40" customHeight="1">
      <c r="A12" s="3" t="inlineStr">
        <is>
          <t>Chartreuse Swizzle</t>
        </is>
      </c>
      <c r="B12" s="3" t="n"/>
      <c r="C12" s="3" t="n"/>
      <c r="D12" s="3" t="n"/>
      <c r="E12" s="3" t="n"/>
      <c r="F12" s="3" t="n"/>
      <c r="G12" s="7" t="n"/>
      <c r="H12" s="7" t="n"/>
      <c r="I12" s="7" t="n"/>
      <c r="J12" s="7" t="n"/>
      <c r="K12" s="7" t="n"/>
      <c r="L12" s="8">
        <f>IF(A12="","",IF(COUNTA(B12:F12)+COUNTA(G12:K12)=0,"Not marked",IF(COUNTA(B12:F12)&lt;5,"Missing answer",IF(COUNTIF(G12:K12,"N")&gt;0,"Wrong",IF(COUNTIF(G12:K12,"Y")&lt;5,"Not marked","Pass")))))</f>
        <v/>
      </c>
    </row>
    <row r="13" ht="40" customHeight="1">
      <c r="A13" s="3" t="inlineStr">
        <is>
          <t>Mai Tai</t>
        </is>
      </c>
      <c r="B13" s="3" t="n"/>
      <c r="C13" s="3" t="n"/>
      <c r="D13" s="3" t="n"/>
      <c r="E13" s="3" t="n"/>
      <c r="F13" s="3" t="n"/>
      <c r="G13" s="7" t="n"/>
      <c r="H13" s="7" t="n"/>
      <c r="I13" s="7" t="n"/>
      <c r="J13" s="7" t="n"/>
      <c r="K13" s="7" t="n"/>
      <c r="L13" s="8">
        <f>IF(A13="","",IF(COUNTA(B13:F13)+COUNTA(G13:K13)=0,"Not marked",IF(COUNTA(B13:F13)&lt;5,"Missing answer",IF(COUNTIF(G13:K13,"N")&gt;0,"Wrong",IF(COUNTIF(G13:K13,"Y")&lt;5,"Not marked","Pass")))))</f>
        <v/>
      </c>
    </row>
    <row r="14" ht="40" customHeight="1">
      <c r="A14" s="3" t="inlineStr">
        <is>
          <t>Espresso Martini</t>
        </is>
      </c>
      <c r="B14" s="3" t="n"/>
      <c r="C14" s="3" t="n"/>
      <c r="D14" s="3" t="n"/>
      <c r="E14" s="3" t="n"/>
      <c r="F14" s="3" t="n"/>
      <c r="G14" s="7" t="n"/>
      <c r="H14" s="7" t="n"/>
      <c r="I14" s="7" t="n"/>
      <c r="J14" s="7" t="n"/>
      <c r="K14" s="7" t="n"/>
      <c r="L14" s="8">
        <f>IF(A14="","",IF(COUNTA(B14:F14)+COUNTA(G14:K14)=0,"Not marked",IF(COUNTA(B14:F14)&lt;5,"Missing answer",IF(COUNTIF(G14:K14,"N")&gt;0,"Wrong",IF(COUNTIF(G14:K14,"Y")&lt;5,"Not marked","Pass")))))</f>
        <v/>
      </c>
    </row>
    <row r="15" ht="40" customHeight="1">
      <c r="A15" s="3" t="inlineStr">
        <is>
          <t>Freezer Martini</t>
        </is>
      </c>
      <c r="B15" s="3" t="n"/>
      <c r="C15" s="3" t="n"/>
      <c r="D15" s="3" t="n"/>
      <c r="E15" s="3" t="n"/>
      <c r="F15" s="3" t="n"/>
      <c r="G15" s="7" t="n"/>
      <c r="H15" s="7" t="n"/>
      <c r="I15" s="7" t="n"/>
      <c r="J15" s="7" t="n"/>
      <c r="K15" s="7" t="n"/>
      <c r="L15" s="8">
        <f>IF(A15="","",IF(COUNTA(B15:F15)+COUNTA(G15:K15)=0,"Not marked",IF(COUNTA(B15:F15)&lt;5,"Missing answer",IF(COUNTIF(G15:K15,"N")&gt;0,"Wrong",IF(COUNTIF(G15:K15,"Y")&lt;5,"Not marked","Pass")))))</f>
        <v/>
      </c>
    </row>
    <row r="16" ht="40" customHeight="1">
      <c r="A16" s="3" t="inlineStr">
        <is>
          <t>Aperol Spritz</t>
        </is>
      </c>
      <c r="B16" s="3" t="n"/>
      <c r="C16" s="3" t="n"/>
      <c r="D16" s="3" t="n"/>
      <c r="E16" s="3" t="n"/>
      <c r="F16" s="3" t="n"/>
      <c r="G16" s="7" t="n"/>
      <c r="H16" s="7" t="n"/>
      <c r="I16" s="7" t="n"/>
      <c r="J16" s="7" t="n"/>
      <c r="K16" s="7" t="n"/>
      <c r="L16" s="8">
        <f>IF(A16="","",IF(COUNTA(B16:F16)+COUNTA(G16:K16)=0,"Not marked",IF(COUNTA(B16:F16)&lt;5,"Missing answer",IF(COUNTIF(G16:K16,"N")&gt;0,"Wrong",IF(COUNTIF(G16:K16,"Y")&lt;5,"Not marked","Pass")))))</f>
        <v/>
      </c>
    </row>
    <row r="17" ht="40" customHeight="1">
      <c r="A17" s="3" t="inlineStr">
        <is>
          <t>Pisco Sour</t>
        </is>
      </c>
      <c r="B17" s="3" t="n"/>
      <c r="C17" s="3" t="n"/>
      <c r="D17" s="3" t="n"/>
      <c r="E17" s="3" t="n"/>
      <c r="F17" s="3" t="n"/>
      <c r="G17" s="7" t="n"/>
      <c r="H17" s="7" t="n"/>
      <c r="I17" s="7" t="n"/>
      <c r="J17" s="7" t="n"/>
      <c r="K17" s="7" t="n"/>
      <c r="L17" s="8">
        <f>IF(A17="","",IF(COUNTA(B17:F17)+COUNTA(G17:K17)=0,"Not marked",IF(COUNTA(B17:F17)&lt;5,"Missing answer",IF(COUNTIF(G17:K17,"N")&gt;0,"Wrong",IF(COUNTIF(G17:K17,"Y")&lt;5,"Not marked","Pass")))))</f>
        <v/>
      </c>
    </row>
  </sheetData>
  <mergeCells count="2">
    <mergeCell ref="C3:E3"/>
    <mergeCell ref="F3:L3"/>
  </mergeCells>
  <dataValidations count="1">
    <dataValidation sqref="G5:K5 G6:K6 G7:K7 G8:K8 G9:K9 G10:K10 G11:K11 G12:K12 G13:K13 G14:K14 G15:K15 G16:K16 G17:K17" showDropDown="0" showInputMessage="0" showErrorMessage="0" allowBlank="1" type="list">
      <formula1>"Y,N"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F1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58" customWidth="1" min="2" max="2"/>
    <col width="12" customWidth="1" min="3" max="3"/>
    <col width="36" customWidth="1" min="4" max="4"/>
    <col width="40" customWidth="1" min="5" max="5"/>
    <col width="16" customWidth="1" min="6" max="6"/>
  </cols>
  <sheetData>
    <row r="1">
      <c r="A1" s="1" t="inlineStr">
        <is>
          <t>Prep recipes (Marlowe)</t>
        </is>
      </c>
    </row>
    <row r="2">
      <c r="A2" t="inlineStr">
        <is>
          <t>Make every batch from this sheet. Label each container with what it is, the date made and who made it.</t>
        </is>
      </c>
    </row>
    <row r="3">
      <c r="A3" t="inlineStr">
        <is>
          <t>Keep limits are your bar's own house limits, not legal limits or a promise that a prep is safe. Set and approve each one under your local food rules; see jery.ai/learn/bar-prep-shelf-life.</t>
        </is>
      </c>
    </row>
    <row r="4" ht="34" customHeight="1">
      <c r="A4" s="2" t="inlineStr">
        <is>
          <t>Prep</t>
        </is>
      </c>
      <c r="B4" s="2" t="inlineStr">
        <is>
          <t>Ingredients</t>
        </is>
      </c>
      <c r="C4" s="2" t="inlineStr">
        <is>
          <t>Yield</t>
        </is>
      </c>
      <c r="D4" s="2" t="inlineStr">
        <is>
          <t>Notes</t>
        </is>
      </c>
      <c r="E4" s="2" t="inlineStr">
        <is>
          <t>House method</t>
        </is>
      </c>
      <c r="F4" s="2" t="inlineStr">
        <is>
          <t>House keep limit</t>
        </is>
      </c>
    </row>
    <row r="5" ht="40" customHeight="1">
      <c r="A5" s="3" t="inlineStr">
        <is>
          <t>Lime juice</t>
        </is>
      </c>
      <c r="B5" s="3" t="inlineStr">
        <is>
          <t>One case of limes (200)</t>
        </is>
      </c>
      <c r="C5" s="3" t="inlineStr">
        <is>
          <t>5,000 ml</t>
        </is>
      </c>
      <c r="D5" s="3" t="inlineStr"/>
      <c r="E5" s="3" t="inlineStr">
        <is>
          <t>Roll, halve and press; fine-strain; label and date</t>
        </is>
      </c>
      <c r="F5" s="3" t="n"/>
    </row>
    <row r="6" ht="40" customHeight="1">
      <c r="A6" s="3" t="inlineStr">
        <is>
          <t>Lemon juice</t>
        </is>
      </c>
      <c r="B6" s="3" t="inlineStr">
        <is>
          <t>One case of lemons (115)</t>
        </is>
      </c>
      <c r="C6" s="3" t="inlineStr">
        <is>
          <t>4,250 ml</t>
        </is>
      </c>
      <c r="D6" s="3" t="inlineStr"/>
      <c r="E6" s="3" t="inlineStr">
        <is>
          <t>Roll, halve and press; fine-strain; label and date</t>
        </is>
      </c>
      <c r="F6" s="3" t="n"/>
    </row>
    <row r="7" ht="40" customHeight="1">
      <c r="A7" s="3" t="inlineStr">
        <is>
          <t>Simple syrup</t>
        </is>
      </c>
      <c r="B7" s="3" t="inlineStr">
        <is>
          <t>1,000 g cane sugar; 1,000 ml water</t>
        </is>
      </c>
      <c r="C7" s="3" t="inlineStr">
        <is>
          <t>1,600 ml</t>
        </is>
      </c>
      <c r="D7" s="3" t="inlineStr"/>
      <c r="E7" s="3" t="inlineStr">
        <is>
          <t>Stir the sugar into warm water until clear; cool; bottle, label and date</t>
        </is>
      </c>
      <c r="F7" s="3" t="n"/>
    </row>
    <row r="8" ht="40" customHeight="1">
      <c r="A8" s="3" t="inlineStr">
        <is>
          <t>Honey syrup</t>
        </is>
      </c>
      <c r="B8" s="3" t="inlineStr">
        <is>
          <t>1,000 g clover honey; 500 ml water</t>
        </is>
      </c>
      <c r="C8" s="3" t="inlineStr">
        <is>
          <t>1,200 ml</t>
        </is>
      </c>
      <c r="D8" s="3" t="inlineStr"/>
      <c r="E8" s="3" t="inlineStr">
        <is>
          <t>Stir the honey into warm water until smooth; cool; bottle, label and date</t>
        </is>
      </c>
      <c r="F8" s="3" t="n"/>
    </row>
    <row r="9" ht="48" customHeight="1">
      <c r="A9" s="3" t="inlineStr">
        <is>
          <t>Demerara syrup</t>
        </is>
      </c>
      <c r="B9" s="3" t="inlineStr">
        <is>
          <t>1,000 g demerara sugar; 500 ml water</t>
        </is>
      </c>
      <c r="C9" s="3" t="inlineStr">
        <is>
          <t>1,120 ml</t>
        </is>
      </c>
      <c r="D9" s="3" t="inlineStr">
        <is>
          <t>Goes into the House Old Fashioned batch</t>
        </is>
      </c>
      <c r="E9" s="3" t="inlineStr">
        <is>
          <t>Stir the sugar into hot water until it dissolves; cool; bottle, label and date</t>
        </is>
      </c>
      <c r="F9" s="3" t="n"/>
    </row>
    <row r="10" ht="64" customHeight="1">
      <c r="A10" s="3" t="inlineStr">
        <is>
          <t>House orgeat</t>
        </is>
      </c>
      <c r="B10" s="3" t="inlineStr">
        <is>
          <t>250 g blanched almonds; 500 g cane sugar; 500 ml water; 5 ml orange flower water</t>
        </is>
      </c>
      <c r="C10" s="3" t="inlineStr">
        <is>
          <t>900 ml</t>
        </is>
      </c>
      <c r="D10" s="3" t="inlineStr">
        <is>
          <t>Contains tree nuts: label it</t>
        </is>
      </c>
      <c r="E10" s="3" t="inlineStr">
        <is>
          <t>Blend the almonds with the water; strain through a cloth; stir in the sugar until it dissolves, then the orange flower water; bottle, label and date</t>
        </is>
      </c>
      <c r="F10" s="3" t="n"/>
    </row>
    <row r="11" ht="48" customHeight="1">
      <c r="A11" s="3" t="inlineStr">
        <is>
          <t>Lime falernum (house version)</t>
        </is>
      </c>
      <c r="B11" s="3" t="inlineStr">
        <is>
          <t>400 ml Planteray 3 Stars Rum; 600 ml simple syrup; 6 limes</t>
        </is>
      </c>
      <c r="C11" s="3" t="inlineStr">
        <is>
          <t>1,000 ml</t>
        </is>
      </c>
      <c r="D11" s="3" t="inlineStr">
        <is>
          <t>Lime and rum only: no clove, ginger or almond</t>
        </is>
      </c>
      <c r="E11" s="3" t="inlineStr">
        <is>
          <t>Zest the limes into the rum and leave 24 hours; strain; stir in the simple syrup; bottle, label and date</t>
        </is>
      </c>
      <c r="F11" s="3" t="n"/>
    </row>
    <row r="12" ht="40" customHeight="1">
      <c r="A12" s="3" t="inlineStr">
        <is>
          <t>Espresso</t>
        </is>
      </c>
      <c r="B12" s="3" t="inlineStr">
        <is>
          <t>1,000 g espresso beans; 2,600 ml water</t>
        </is>
      </c>
      <c r="C12" s="3" t="inlineStr">
        <is>
          <t>2,400 ml</t>
        </is>
      </c>
      <c r="D12" s="3" t="inlineStr"/>
      <c r="E12" s="3" t="inlineStr">
        <is>
          <t>Pull as doubles; cool; keep chilled, labeled and dated</t>
        </is>
      </c>
      <c r="F12" s="3" t="n"/>
    </row>
    <row r="13" ht="40" customHeight="1">
      <c r="A13" s="3" t="inlineStr">
        <is>
          <t>Freezer Martini</t>
        </is>
      </c>
      <c r="B13" s="3" t="inlineStr">
        <is>
          <t>2,000 ml Tanqueray London Dry; 500 ml Dolin Dry Vermouth; 500 ml water</t>
        </is>
      </c>
      <c r="C13" s="3" t="inlineStr">
        <is>
          <t>3,000 ml</t>
        </is>
      </c>
      <c r="D13" s="3" t="inlineStr">
        <is>
          <t>The water stands in for the dilution of stirring</t>
        </is>
      </c>
      <c r="E13" s="3" t="inlineStr">
        <is>
          <t>Stir together; fill 750 ml bottles; label, date and keep in the freezer</t>
        </is>
      </c>
      <c r="F13" s="3" t="n"/>
    </row>
    <row r="14" ht="40" customHeight="1">
      <c r="A14" s="3" t="inlineStr">
        <is>
          <t>House Old Fashioned</t>
        </is>
      </c>
      <c r="B14" s="3" t="inlineStr">
        <is>
          <t>750 ml Buffalo Trace Bourbon; 93.75 ml demerara syrup</t>
        </is>
      </c>
      <c r="C14" s="3" t="inlineStr">
        <is>
          <t>843.75 ml</t>
        </is>
      </c>
      <c r="D14" s="3" t="inlineStr">
        <is>
          <t>Bitters go in at the build, not the batch</t>
        </is>
      </c>
      <c r="E14" s="3" t="inlineStr">
        <is>
          <t>Stir the syrup into the bourbon; bottle, label and date</t>
        </is>
      </c>
      <c r="F14" s="3" t="n"/>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F10"/>
  <sheetViews>
    <sheetView workbookViewId="0">
      <selection activeCell="A1" sqref="A1"/>
    </sheetView>
  </sheetViews>
  <sheetFormatPr baseColWidth="8" defaultRowHeight="15"/>
  <cols>
    <col width="7" customWidth="1" min="1" max="1"/>
    <col width="58" customWidth="1" min="2" max="2"/>
    <col width="38" customWidth="1" min="3" max="3"/>
    <col width="13" customWidth="1" min="4" max="4"/>
    <col width="13" customWidth="1" min="5" max="5"/>
    <col width="14" customWidth="1" min="6" max="6"/>
  </cols>
  <sheetData>
    <row r="1">
      <c r="A1" s="1" t="inlineStr">
        <is>
          <t>Four-week plan for a bartender with bar experience</t>
        </is>
      </c>
    </row>
    <row r="2">
      <c r="A2" s="4" t="inlineStr">
        <is>
          <t>Trainee</t>
        </is>
      </c>
      <c r="D2" s="4" t="inlineStr">
        <is>
          <t>Start date</t>
        </is>
      </c>
      <c r="E2" s="13" t="n"/>
    </row>
    <row r="4" ht="34" customHeight="1">
      <c r="A4" s="2" t="inlineStr">
        <is>
          <t>Week</t>
        </is>
      </c>
      <c r="B4" s="2" t="inlineStr">
        <is>
          <t>Learn</t>
        </is>
      </c>
      <c r="C4" s="2" t="inlineStr">
        <is>
          <t>Test at the end of the week</t>
        </is>
      </c>
      <c r="D4" s="2" t="inlineStr">
        <is>
          <t>Week starts</t>
        </is>
      </c>
      <c r="E4" s="2" t="inlineStr">
        <is>
          <t>Passed on</t>
        </is>
      </c>
      <c r="F4" s="2" t="inlineStr">
        <is>
          <t>Signed by</t>
        </is>
      </c>
    </row>
    <row r="5" ht="64" customHeight="1">
      <c r="A5" s="3" t="n">
        <v>1</v>
      </c>
      <c r="B5" s="3" t="inlineStr">
        <is>
          <t>The six best sellers (Espresso Martini, Negroni, Daiquiri, Paper Plane, Old Fashioned, Aperol Spritz); station setup and close; the prep list; hygiene, allergens, ID checks and responsible service. Shadow two services.</t>
        </is>
      </c>
      <c r="C5" s="3" t="inlineStr">
        <is>
          <t>Written test on the six; prep check; allergens and house rules</t>
        </is>
      </c>
      <c r="D5" s="14">
        <f>IF(ISNUMBER($E$2),$E$2+0,"")</f>
        <v/>
      </c>
      <c r="E5" s="3" t="n"/>
      <c r="F5" s="3" t="n"/>
    </row>
    <row r="6" ht="48" customHeight="1">
      <c r="A6" s="3" t="n">
        <v>2</v>
      </c>
      <c r="B6" s="3" t="inlineStr">
        <is>
          <t>Make the six on weeknights at a station next to a senior bartender. Learn the other 7 drinks. Practice handling tickets and talking to the team.</t>
        </is>
      </c>
      <c r="C6" s="3" t="inlineStr">
        <is>
          <t>Practical test on the six</t>
        </is>
      </c>
      <c r="D6" s="14">
        <f>IF(ISNUMBER($E$2),$E$2+7,"")</f>
        <v/>
      </c>
      <c r="E6" s="3" t="n"/>
      <c r="F6" s="3" t="n"/>
    </row>
    <row r="7" ht="48" customHeight="1">
      <c r="A7" s="3" t="n">
        <v>3</v>
      </c>
      <c r="B7" s="3" t="inlineStr">
        <is>
          <t>The full menu on weeknights. Once they pass the test, a quiet shift alone with support nearby.</t>
        </is>
      </c>
      <c r="C7" s="3" t="inlineStr">
        <is>
          <t>Written and practical test on all 13</t>
        </is>
      </c>
      <c r="D7" s="14">
        <f>IF(ISNUMBER($E$2),$E$2+14,"")</f>
        <v/>
      </c>
      <c r="E7" s="3" t="n"/>
      <c r="F7" s="3" t="n"/>
    </row>
    <row r="8" ht="48" customHeight="1">
      <c r="A8" s="3" t="n">
        <v>4</v>
      </c>
      <c r="B8" s="3" t="inlineStr">
        <is>
          <t>A weekend shift next to a senior bartender, running the station under pressure; final checks.</t>
        </is>
      </c>
      <c r="C8" s="3" t="inlineStr">
        <is>
          <t>Sign-off at level 3</t>
        </is>
      </c>
      <c r="D8" s="14">
        <f>IF(ISNUMBER($E$2),$E$2+21,"")</f>
        <v/>
      </c>
      <c r="E8" s="3" t="n"/>
      <c r="F8" s="3" t="n"/>
    </row>
    <row r="10">
      <c r="A10" t="inlineStr">
        <is>
          <t>Type the first day in E2 and the week dates fill in. A first-timer behind a bar needs longer at level 1; a longer list needs more time in weeks 2 and 3.</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E20"/>
  <sheetViews>
    <sheetView workbookViewId="0">
      <selection activeCell="A1" sqref="A1"/>
    </sheetView>
  </sheetViews>
  <sheetFormatPr baseColWidth="8" defaultRowHeight="15"/>
  <cols>
    <col width="18" customWidth="1" min="1" max="1"/>
    <col width="56" customWidth="1" min="2" max="2"/>
    <col width="44" customWidth="1" min="3" max="3"/>
    <col width="12" customWidth="1" min="4" max="4"/>
    <col width="14" customWidth="1" min="5" max="5"/>
  </cols>
  <sheetData>
    <row r="1">
      <c r="A1" s="1" t="inlineStr">
        <is>
          <t>Training levels</t>
        </is>
      </c>
    </row>
    <row r="2">
      <c r="A2" s="4" t="inlineStr">
        <is>
          <t>Bartender</t>
        </is>
      </c>
    </row>
    <row r="4" ht="34" customHeight="1">
      <c r="A4" s="2" t="inlineStr">
        <is>
          <t>Level</t>
        </is>
      </c>
      <c r="B4" s="2" t="inlineStr">
        <is>
          <t>What they can do</t>
        </is>
      </c>
      <c r="C4" s="2" t="inlineStr">
        <is>
          <t>Signed off when</t>
        </is>
      </c>
      <c r="D4" s="2" t="inlineStr">
        <is>
          <t>Date</t>
        </is>
      </c>
      <c r="E4" s="2" t="inlineStr">
        <is>
          <t>Signed by</t>
        </is>
      </c>
    </row>
    <row r="5" ht="48" customHeight="1">
      <c r="A5" s="3" t="inlineStr">
        <is>
          <t>1. Setup and prep</t>
        </is>
      </c>
      <c r="B5" s="3" t="inlineStr">
        <is>
          <t>Open and close a station from the checklist; make the house syrups, juice and batches to the written recipe, labeled and dated</t>
        </is>
      </c>
      <c r="C5" s="3" t="inlineStr">
        <is>
          <t>They open and close a station unaided and pass a prep check</t>
        </is>
      </c>
      <c r="D5" s="3" t="n"/>
      <c r="E5" s="3" t="n"/>
    </row>
    <row r="6" ht="48" customHeight="1">
      <c r="A6" s="3" t="inlineStr">
        <is>
          <t>2. Best sellers</t>
        </is>
      </c>
      <c r="B6" s="3" t="inlineStr">
        <is>
          <t>Make the best-selling drinks to spec next to a senior bartender</t>
        </is>
      </c>
      <c r="C6" s="3" t="inlineStr">
        <is>
          <t>They pass the written and practical test on those drinks</t>
        </is>
      </c>
      <c r="D6" s="3" t="n"/>
      <c r="E6" s="3" t="n"/>
    </row>
    <row r="7" ht="64" customHeight="1">
      <c r="A7" s="3" t="inlineStr">
        <is>
          <t>3. Full list</t>
        </is>
      </c>
      <c r="B7" s="3" t="inlineStr">
        <is>
          <t>Make every drink on the menu to spec; run a station alone on a quieter night</t>
        </is>
      </c>
      <c r="C7" s="3" t="inlineStr">
        <is>
          <t>Passes the full-menu spec test, runs a quiet shift alone and shows they can manage a busy station with a senior bartender ready to step in.</t>
        </is>
      </c>
      <c r="D7" s="3" t="n"/>
      <c r="E7" s="3" t="n"/>
    </row>
    <row r="8" ht="48" customHeight="1">
      <c r="A8" s="3" t="inlineStr">
        <is>
          <t>4. Trainer</t>
        </is>
      </c>
      <c r="B8" s="3" t="inlineStr">
        <is>
          <t>Run a pre-shift, taste drinks against the spec, train levels 1 and 2</t>
        </is>
      </c>
      <c r="C8" s="3" t="inlineStr">
        <is>
          <t>The bar manager watches them train someone</t>
        </is>
      </c>
      <c r="D8" s="3" t="n"/>
      <c r="E8" s="3" t="n"/>
    </row>
    <row r="9">
      <c r="A9" s="15" t="inlineStr">
        <is>
          <t>Level 4 (trainer) is not part of the first four weeks.</t>
        </is>
      </c>
    </row>
    <row r="11" ht="96" customHeight="1">
      <c r="A11" s="12" t="inlineStr">
        <is>
          <t>Practical test (a separate sign-off from the written test): in a quiet hour the trainee builds the drink while the head bartender watches the jigger work, the shake or stir and the strain, then tastes it next to one the head bartender made. To check the pour, build a second Paper Plane into a measuring cylinder before any ice. Read the cylinder after each ¾ oz (22.5 ml) pour: 22.5, 45, 67.5, then about 90 ml. The total alone can't show which pour was off, and too much of one and too little of another can still add up to 90 ml. The volume after shaking (about 117 ml) tells you about dilution, not the pour.</t>
        </is>
      </c>
    </row>
    <row r="13">
      <c r="A13" s="4" t="inlineStr">
        <is>
          <t>If they don't pass</t>
        </is>
      </c>
    </row>
    <row r="14" ht="34" customHeight="1">
      <c r="A14" s="2" t="inlineStr">
        <is>
          <t>Level</t>
        </is>
      </c>
      <c r="B14" s="2" t="inlineStr">
        <is>
          <t>What they missed</t>
        </is>
      </c>
      <c r="C14" s="2" t="inlineStr">
        <is>
          <t>What to practice before the retest</t>
        </is>
      </c>
      <c r="D14" s="2" t="inlineStr">
        <is>
          <t>Retest date</t>
        </is>
      </c>
      <c r="E14" s="2" t="inlineStr">
        <is>
          <t>Signed by</t>
        </is>
      </c>
    </row>
    <row r="15" ht="48" customHeight="1">
      <c r="A15" s="3" t="n"/>
      <c r="B15" s="3" t="n"/>
      <c r="C15" s="3" t="n"/>
      <c r="D15" s="16" t="n"/>
      <c r="E15" s="3" t="n"/>
    </row>
    <row r="16" ht="48" customHeight="1">
      <c r="A16" s="3" t="n"/>
      <c r="B16" s="3" t="n"/>
      <c r="C16" s="3" t="n"/>
      <c r="D16" s="16" t="n"/>
      <c r="E16" s="3" t="n"/>
    </row>
    <row r="17" ht="48" customHeight="1">
      <c r="A17" s="3" t="n"/>
      <c r="B17" s="3" t="n"/>
      <c r="C17" s="3" t="n"/>
      <c r="D17" s="16" t="n"/>
      <c r="E17" s="3" t="n"/>
    </row>
    <row r="18" ht="48" customHeight="1">
      <c r="A18" s="3" t="n"/>
      <c r="B18" s="3" t="n"/>
      <c r="C18" s="3" t="n"/>
      <c r="D18" s="16" t="n"/>
      <c r="E18" s="3" t="n"/>
    </row>
    <row r="19" ht="48" customHeight="1">
      <c r="A19" s="3" t="n"/>
      <c r="B19" s="3" t="n"/>
      <c r="C19" s="3" t="n"/>
      <c r="D19" s="16" t="n"/>
      <c r="E19" s="3" t="n"/>
    </row>
    <row r="20" ht="48" customHeight="1">
      <c r="A20" s="3" t="n"/>
      <c r="B20" s="3" t="n"/>
      <c r="C20" s="3" t="n"/>
      <c r="D20" s="16" t="n"/>
      <c r="E20" s="3" t="n"/>
    </row>
  </sheetData>
  <mergeCells count="1">
    <mergeCell ref="A11:E11"/>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E28"/>
  <sheetViews>
    <sheetView workbookViewId="0">
      <selection activeCell="A1" sqref="A1"/>
    </sheetView>
  </sheetViews>
  <sheetFormatPr baseColWidth="8" defaultRowHeight="15"/>
  <cols>
    <col width="22" customWidth="1" min="1" max="1"/>
    <col width="56" customWidth="1" min="2" max="2"/>
    <col width="50" customWidth="1" min="3" max="3"/>
    <col width="14" customWidth="1" min="4" max="4"/>
    <col width="14" customWidth="1" min="5" max="5"/>
  </cols>
  <sheetData>
    <row r="1">
      <c r="A1" s="1" t="inlineStr">
        <is>
          <t>House rules</t>
        </is>
      </c>
    </row>
    <row r="2">
      <c r="A2" t="inlineStr">
        <is>
          <t>Write your bar's own rule for each line. The law where your bar is sets some of these; check it.</t>
        </is>
      </c>
    </row>
    <row r="4" ht="34" customHeight="1">
      <c r="A4" s="2" t="inlineStr">
        <is>
          <t>Topic</t>
        </is>
      </c>
      <c r="B4" s="2" t="inlineStr">
        <is>
          <t>What to write down</t>
        </is>
      </c>
      <c r="C4" s="2" t="inlineStr">
        <is>
          <t>Your rule</t>
        </is>
      </c>
    </row>
    <row r="5" ht="40" customHeight="1">
      <c r="A5" s="3" t="inlineStr">
        <is>
          <t>ID checks</t>
        </is>
      </c>
      <c r="B5" s="3" t="inlineStr">
        <is>
          <t>Who checks ID, when, and which IDs the bar accepts</t>
        </is>
      </c>
      <c r="C5" s="3" t="n"/>
    </row>
    <row r="6" ht="40" customHeight="1">
      <c r="A6" s="3" t="inlineStr">
        <is>
          <t>Refusing service</t>
        </is>
      </c>
      <c r="B6" s="3" t="inlineStr">
        <is>
          <t>Who decides, what is said to the guest, and who is told</t>
        </is>
      </c>
      <c r="C6" s="3" t="n"/>
    </row>
    <row r="7" ht="40" customHeight="1">
      <c r="A7" s="3" t="inlineStr">
        <is>
          <t>Responsible service training</t>
        </is>
      </c>
      <c r="B7" s="3" t="inlineStr">
        <is>
          <t>Which certificate your state or country requires, and by when. Record each person's certificate in the table below.</t>
        </is>
      </c>
      <c r="C7" s="3" t="n"/>
    </row>
    <row r="8" ht="40" customHeight="1">
      <c r="A8" s="3" t="inlineStr">
        <is>
          <t>Allergens</t>
        </is>
      </c>
      <c r="B8" s="3" t="inlineStr">
        <is>
          <t>Where the allergen list is, and who checks a drink for a guest with an allergy</t>
        </is>
      </c>
      <c r="C8" s="3" t="n"/>
    </row>
    <row r="9" ht="40" customHeight="1">
      <c r="A9" s="3" t="inlineStr">
        <is>
          <t>Comps and staff drinks</t>
        </is>
      </c>
      <c r="B9" s="3" t="inlineStr">
        <is>
          <t>Who can comp a drink, and where it is recorded</t>
        </is>
      </c>
      <c r="C9" s="3" t="n"/>
    </row>
    <row r="10" ht="40" customHeight="1">
      <c r="A10" s="3" t="inlineStr">
        <is>
          <t>Breakage and spills</t>
        </is>
      </c>
      <c r="B10" s="3" t="inlineStr">
        <is>
          <t>Where they are logged, and by whom</t>
        </is>
      </c>
      <c r="C10" s="3" t="n"/>
    </row>
    <row r="11" ht="40" customHeight="1">
      <c r="A11" s="3" t="inlineStr">
        <is>
          <t>Cash and tips</t>
        </is>
      </c>
      <c r="B11" s="3" t="inlineStr">
        <is>
          <t>Who counts, and how tips are recorded</t>
        </is>
      </c>
      <c r="C11" s="3" t="n"/>
    </row>
    <row r="12" ht="40" customHeight="1">
      <c r="A12" s="3" t="inlineStr">
        <is>
          <t>Opening and closing</t>
        </is>
      </c>
      <c r="B12" s="3" t="inlineStr">
        <is>
          <t>Which checklist is used, and who signs it</t>
        </is>
      </c>
      <c r="C12" s="3" t="n"/>
    </row>
    <row r="14">
      <c r="A14" s="4" t="inlineStr">
        <is>
          <t>Responsible service certificates</t>
        </is>
      </c>
    </row>
    <row r="15">
      <c r="A15" t="inlineStr">
        <is>
          <t>One row per team member. In California, staff must be certified within 60 days of starting work, and the certificate is valid three years. Check your own state's rule.</t>
        </is>
      </c>
    </row>
    <row r="16" ht="34" customHeight="1">
      <c r="A16" s="2" t="inlineStr">
        <is>
          <t>Team member</t>
        </is>
      </c>
      <c r="B16" s="2" t="inlineStr">
        <is>
          <t>Certificate (name and number)</t>
        </is>
      </c>
      <c r="C16" s="2" t="inlineStr">
        <is>
          <t>Started work on</t>
        </is>
      </c>
      <c r="D16" s="2" t="inlineStr">
        <is>
          <t>Certified on</t>
        </is>
      </c>
      <c r="E16" s="2" t="inlineStr">
        <is>
          <t>Renews on</t>
        </is>
      </c>
    </row>
    <row r="17" ht="22" customHeight="1">
      <c r="A17" s="3" t="n"/>
      <c r="B17" s="3" t="n"/>
      <c r="C17" s="16" t="n"/>
      <c r="D17" s="16" t="n"/>
      <c r="E17" s="16" t="n"/>
    </row>
    <row r="18" ht="22" customHeight="1">
      <c r="A18" s="3" t="n"/>
      <c r="B18" s="3" t="n"/>
      <c r="C18" s="16" t="n"/>
      <c r="D18" s="16" t="n"/>
      <c r="E18" s="16" t="n"/>
    </row>
    <row r="19" ht="22" customHeight="1">
      <c r="A19" s="3" t="n"/>
      <c r="B19" s="3" t="n"/>
      <c r="C19" s="16" t="n"/>
      <c r="D19" s="16" t="n"/>
      <c r="E19" s="16" t="n"/>
    </row>
    <row r="20" ht="22" customHeight="1">
      <c r="A20" s="3" t="n"/>
      <c r="B20" s="3" t="n"/>
      <c r="C20" s="16" t="n"/>
      <c r="D20" s="16" t="n"/>
      <c r="E20" s="16" t="n"/>
    </row>
    <row r="21" ht="22" customHeight="1">
      <c r="A21" s="3" t="n"/>
      <c r="B21" s="3" t="n"/>
      <c r="C21" s="16" t="n"/>
      <c r="D21" s="16" t="n"/>
      <c r="E21" s="16" t="n"/>
    </row>
    <row r="22" ht="22" customHeight="1">
      <c r="A22" s="3" t="n"/>
      <c r="B22" s="3" t="n"/>
      <c r="C22" s="16" t="n"/>
      <c r="D22" s="16" t="n"/>
      <c r="E22" s="16" t="n"/>
    </row>
    <row r="23" ht="22" customHeight="1">
      <c r="A23" s="3" t="n"/>
      <c r="B23" s="3" t="n"/>
      <c r="C23" s="16" t="n"/>
      <c r="D23" s="16" t="n"/>
      <c r="E23" s="16" t="n"/>
    </row>
    <row r="24" ht="22" customHeight="1">
      <c r="A24" s="3" t="n"/>
      <c r="B24" s="3" t="n"/>
      <c r="C24" s="16" t="n"/>
      <c r="D24" s="16" t="n"/>
      <c r="E24" s="16" t="n"/>
    </row>
    <row r="25" ht="22" customHeight="1">
      <c r="A25" s="3" t="n"/>
      <c r="B25" s="3" t="n"/>
      <c r="C25" s="16" t="n"/>
      <c r="D25" s="16" t="n"/>
      <c r="E25" s="16" t="n"/>
    </row>
    <row r="26" ht="22" customHeight="1">
      <c r="A26" s="3" t="n"/>
      <c r="B26" s="3" t="n"/>
      <c r="C26" s="16" t="n"/>
      <c r="D26" s="16" t="n"/>
      <c r="E26" s="16" t="n"/>
    </row>
    <row r="27" ht="22" customHeight="1">
      <c r="A27" s="3" t="n"/>
      <c r="B27" s="3" t="n"/>
      <c r="C27" s="16" t="n"/>
      <c r="D27" s="16" t="n"/>
      <c r="E27" s="16" t="n"/>
    </row>
    <row r="28" ht="22" customHeight="1">
      <c r="A28" s="3" t="n"/>
      <c r="B28" s="3" t="n"/>
      <c r="C28" s="16" t="n"/>
      <c r="D28" s="16" t="n"/>
      <c r="E28" s="16" t="n"/>
    </row>
  </sheetData>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G3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16" customWidth="1" min="2" max="2"/>
    <col width="16" customWidth="1" min="3" max="3"/>
    <col width="40" customWidth="1" min="4" max="4"/>
    <col width="18" customWidth="1" min="5" max="5"/>
    <col width="52" customWidth="1" min="6" max="6"/>
    <col width="16" customWidth="1" min="7" max="7"/>
  </cols>
  <sheetData>
    <row r="1">
      <c r="A1" s="1" t="inlineStr">
        <is>
          <t>Your spec book</t>
        </is>
      </c>
    </row>
    <row r="2">
      <c r="A2" t="inlineStr">
        <is>
          <t>The house spec. Train from this sheet only, and date every change on the Change log sheet.</t>
        </is>
      </c>
    </row>
    <row r="4" ht="34" customHeight="1">
      <c r="A4" s="2" t="inlineStr">
        <is>
          <t>Drink</t>
        </is>
      </c>
      <c r="B4" s="2" t="inlineStr">
        <is>
          <t>Glass</t>
        </is>
      </c>
      <c r="C4" s="2" t="inlineStr">
        <is>
          <t>Ice</t>
        </is>
      </c>
      <c r="D4" s="2" t="inlineStr">
        <is>
          <t>Method</t>
        </is>
      </c>
      <c r="E4" s="2" t="inlineStr">
        <is>
          <t>Garnish</t>
        </is>
      </c>
      <c r="F4" s="2" t="inlineStr">
        <is>
          <t>Spec (oz on 30 ml jiggers, with ml)</t>
        </is>
      </c>
      <c r="G4" s="2" t="inlineStr">
        <is>
          <t>Allergens</t>
        </is>
      </c>
    </row>
    <row r="5" ht="48" customHeight="1">
      <c r="A5" s="3" t="n"/>
      <c r="B5" s="3" t="n"/>
      <c r="C5" s="3" t="n"/>
      <c r="D5" s="3" t="n"/>
      <c r="E5" s="3" t="n"/>
      <c r="F5" s="3" t="n"/>
      <c r="G5" s="3" t="n"/>
    </row>
    <row r="6" ht="48" customHeight="1">
      <c r="A6" s="3" t="n"/>
      <c r="B6" s="3" t="n"/>
      <c r="C6" s="3" t="n"/>
      <c r="D6" s="3" t="n"/>
      <c r="E6" s="3" t="n"/>
      <c r="F6" s="3" t="n"/>
      <c r="G6" s="3" t="n"/>
    </row>
    <row r="7" ht="48" customHeight="1">
      <c r="A7" s="3" t="n"/>
      <c r="B7" s="3" t="n"/>
      <c r="C7" s="3" t="n"/>
      <c r="D7" s="3" t="n"/>
      <c r="E7" s="3" t="n"/>
      <c r="F7" s="3" t="n"/>
      <c r="G7" s="3" t="n"/>
    </row>
    <row r="8" ht="48" customHeight="1">
      <c r="A8" s="3" t="n"/>
      <c r="B8" s="3" t="n"/>
      <c r="C8" s="3" t="n"/>
      <c r="D8" s="3" t="n"/>
      <c r="E8" s="3" t="n"/>
      <c r="F8" s="3" t="n"/>
      <c r="G8" s="3" t="n"/>
    </row>
    <row r="9" ht="48" customHeight="1">
      <c r="A9" s="3" t="n"/>
      <c r="B9" s="3" t="n"/>
      <c r="C9" s="3" t="n"/>
      <c r="D9" s="3" t="n"/>
      <c r="E9" s="3" t="n"/>
      <c r="F9" s="3" t="n"/>
      <c r="G9" s="3" t="n"/>
    </row>
    <row r="10" ht="48" customHeight="1">
      <c r="A10" s="3" t="n"/>
      <c r="B10" s="3" t="n"/>
      <c r="C10" s="3" t="n"/>
      <c r="D10" s="3" t="n"/>
      <c r="E10" s="3" t="n"/>
      <c r="F10" s="3" t="n"/>
      <c r="G10" s="3" t="n"/>
    </row>
    <row r="11" ht="48" customHeight="1">
      <c r="A11" s="3" t="n"/>
      <c r="B11" s="3" t="n"/>
      <c r="C11" s="3" t="n"/>
      <c r="D11" s="3" t="n"/>
      <c r="E11" s="3" t="n"/>
      <c r="F11" s="3" t="n"/>
      <c r="G11" s="3" t="n"/>
    </row>
    <row r="12" ht="48" customHeight="1">
      <c r="A12" s="3" t="n"/>
      <c r="B12" s="3" t="n"/>
      <c r="C12" s="3" t="n"/>
      <c r="D12" s="3" t="n"/>
      <c r="E12" s="3" t="n"/>
      <c r="F12" s="3" t="n"/>
      <c r="G12" s="3" t="n"/>
    </row>
    <row r="13" ht="48" customHeight="1">
      <c r="A13" s="3" t="n"/>
      <c r="B13" s="3" t="n"/>
      <c r="C13" s="3" t="n"/>
      <c r="D13" s="3" t="n"/>
      <c r="E13" s="3" t="n"/>
      <c r="F13" s="3" t="n"/>
      <c r="G13" s="3" t="n"/>
    </row>
    <row r="14" ht="48" customHeight="1">
      <c r="A14" s="3" t="n"/>
      <c r="B14" s="3" t="n"/>
      <c r="C14" s="3" t="n"/>
      <c r="D14" s="3" t="n"/>
      <c r="E14" s="3" t="n"/>
      <c r="F14" s="3" t="n"/>
      <c r="G14" s="3" t="n"/>
    </row>
    <row r="15" ht="48" customHeight="1">
      <c r="A15" s="3" t="n"/>
      <c r="B15" s="3" t="n"/>
      <c r="C15" s="3" t="n"/>
      <c r="D15" s="3" t="n"/>
      <c r="E15" s="3" t="n"/>
      <c r="F15" s="3" t="n"/>
      <c r="G15" s="3" t="n"/>
    </row>
    <row r="16" ht="48" customHeight="1">
      <c r="A16" s="3" t="n"/>
      <c r="B16" s="3" t="n"/>
      <c r="C16" s="3" t="n"/>
      <c r="D16" s="3" t="n"/>
      <c r="E16" s="3" t="n"/>
      <c r="F16" s="3" t="n"/>
      <c r="G16" s="3" t="n"/>
    </row>
    <row r="17" ht="48" customHeight="1">
      <c r="A17" s="3" t="n"/>
      <c r="B17" s="3" t="n"/>
      <c r="C17" s="3" t="n"/>
      <c r="D17" s="3" t="n"/>
      <c r="E17" s="3" t="n"/>
      <c r="F17" s="3" t="n"/>
      <c r="G17" s="3" t="n"/>
    </row>
    <row r="18" ht="48" customHeight="1">
      <c r="A18" s="3" t="n"/>
      <c r="B18" s="3" t="n"/>
      <c r="C18" s="3" t="n"/>
      <c r="D18" s="3" t="n"/>
      <c r="E18" s="3" t="n"/>
      <c r="F18" s="3" t="n"/>
      <c r="G18" s="3" t="n"/>
    </row>
    <row r="19" ht="48" customHeight="1">
      <c r="A19" s="3" t="n"/>
      <c r="B19" s="3" t="n"/>
      <c r="C19" s="3" t="n"/>
      <c r="D19" s="3" t="n"/>
      <c r="E19" s="3" t="n"/>
      <c r="F19" s="3" t="n"/>
      <c r="G19" s="3" t="n"/>
    </row>
    <row r="20" ht="48" customHeight="1">
      <c r="A20" s="3" t="n"/>
      <c r="B20" s="3" t="n"/>
      <c r="C20" s="3" t="n"/>
      <c r="D20" s="3" t="n"/>
      <c r="E20" s="3" t="n"/>
      <c r="F20" s="3" t="n"/>
      <c r="G20" s="3" t="n"/>
    </row>
    <row r="21" ht="48" customHeight="1">
      <c r="A21" s="3" t="n"/>
      <c r="B21" s="3" t="n"/>
      <c r="C21" s="3" t="n"/>
      <c r="D21" s="3" t="n"/>
      <c r="E21" s="3" t="n"/>
      <c r="F21" s="3" t="n"/>
      <c r="G21" s="3" t="n"/>
    </row>
    <row r="22" ht="48" customHeight="1">
      <c r="A22" s="3" t="n"/>
      <c r="B22" s="3" t="n"/>
      <c r="C22" s="3" t="n"/>
      <c r="D22" s="3" t="n"/>
      <c r="E22" s="3" t="n"/>
      <c r="F22" s="3" t="n"/>
      <c r="G22" s="3" t="n"/>
    </row>
    <row r="23" ht="48" customHeight="1">
      <c r="A23" s="3" t="n"/>
      <c r="B23" s="3" t="n"/>
      <c r="C23" s="3" t="n"/>
      <c r="D23" s="3" t="n"/>
      <c r="E23" s="3" t="n"/>
      <c r="F23" s="3" t="n"/>
      <c r="G23" s="3" t="n"/>
    </row>
    <row r="24" ht="48" customHeight="1">
      <c r="A24" s="3" t="n"/>
      <c r="B24" s="3" t="n"/>
      <c r="C24" s="3" t="n"/>
      <c r="D24" s="3" t="n"/>
      <c r="E24" s="3" t="n"/>
      <c r="F24" s="3" t="n"/>
      <c r="G24" s="3" t="n"/>
    </row>
    <row r="25" ht="48" customHeight="1">
      <c r="A25" s="3" t="n"/>
      <c r="B25" s="3" t="n"/>
      <c r="C25" s="3" t="n"/>
      <c r="D25" s="3" t="n"/>
      <c r="E25" s="3" t="n"/>
      <c r="F25" s="3" t="n"/>
      <c r="G25" s="3" t="n"/>
    </row>
    <row r="26" ht="48" customHeight="1">
      <c r="A26" s="3" t="n"/>
      <c r="B26" s="3" t="n"/>
      <c r="C26" s="3" t="n"/>
      <c r="D26" s="3" t="n"/>
      <c r="E26" s="3" t="n"/>
      <c r="F26" s="3" t="n"/>
      <c r="G26" s="3" t="n"/>
    </row>
    <row r="27" ht="48" customHeight="1">
      <c r="A27" s="3" t="n"/>
      <c r="B27" s="3" t="n"/>
      <c r="C27" s="3" t="n"/>
      <c r="D27" s="3" t="n"/>
      <c r="E27" s="3" t="n"/>
      <c r="F27" s="3" t="n"/>
      <c r="G27" s="3" t="n"/>
    </row>
    <row r="28" ht="48" customHeight="1">
      <c r="A28" s="3" t="n"/>
      <c r="B28" s="3" t="n"/>
      <c r="C28" s="3" t="n"/>
      <c r="D28" s="3" t="n"/>
      <c r="E28" s="3" t="n"/>
      <c r="F28" s="3" t="n"/>
      <c r="G28" s="3" t="n"/>
    </row>
    <row r="29" ht="48" customHeight="1">
      <c r="A29" s="3" t="n"/>
      <c r="B29" s="3" t="n"/>
      <c r="C29" s="3" t="n"/>
      <c r="D29" s="3" t="n"/>
      <c r="E29" s="3" t="n"/>
      <c r="F29" s="3" t="n"/>
      <c r="G29" s="3" t="n"/>
    </row>
    <row r="30" ht="48" customHeight="1">
      <c r="A30" s="3" t="n"/>
      <c r="B30" s="3" t="n"/>
      <c r="C30" s="3" t="n"/>
      <c r="D30" s="3" t="n"/>
      <c r="E30" s="3" t="n"/>
      <c r="F30" s="3" t="n"/>
      <c r="G30" s="3" t="n"/>
    </row>
    <row r="31" ht="48" customHeight="1">
      <c r="A31" s="3" t="n"/>
      <c r="B31" s="3" t="n"/>
      <c r="C31" s="3" t="n"/>
      <c r="D31" s="3" t="n"/>
      <c r="E31" s="3" t="n"/>
      <c r="F31" s="3" t="n"/>
      <c r="G31" s="3" t="n"/>
    </row>
    <row r="32" ht="48" customHeight="1">
      <c r="A32" s="3" t="n"/>
      <c r="B32" s="3" t="n"/>
      <c r="C32" s="3" t="n"/>
      <c r="D32" s="3" t="n"/>
      <c r="E32" s="3" t="n"/>
      <c r="F32" s="3" t="n"/>
      <c r="G32" s="3" t="n"/>
    </row>
    <row r="33" ht="48" customHeight="1">
      <c r="A33" s="3" t="n"/>
      <c r="B33" s="3" t="n"/>
      <c r="C33" s="3" t="n"/>
      <c r="D33" s="3" t="n"/>
      <c r="E33" s="3" t="n"/>
      <c r="F33" s="3" t="n"/>
      <c r="G33" s="3" t="n"/>
    </row>
    <row r="34" ht="48" customHeight="1">
      <c r="A34" s="3" t="n"/>
      <c r="B34" s="3" t="n"/>
      <c r="C34" s="3" t="n"/>
      <c r="D34" s="3" t="n"/>
      <c r="E34" s="3" t="n"/>
      <c r="F34" s="3" t="n"/>
      <c r="G34" s="3" t="n"/>
    </row>
  </sheetData>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14" customWidth="1" min="2" max="2"/>
    <col width="14" customWidth="1" min="3" max="3"/>
    <col width="18" customWidth="1" min="4" max="4"/>
    <col width="16" customWidth="1" min="5" max="5"/>
    <col width="44" customWidth="1" min="6" max="6"/>
    <col width="10" customWidth="1" min="7" max="7"/>
    <col width="9" customWidth="1" min="8" max="8"/>
    <col width="10" customWidth="1" min="9" max="9"/>
    <col width="10" customWidth="1" min="10" max="10"/>
    <col width="9" customWidth="1" min="11" max="11"/>
    <col width="15" customWidth="1" min="12" max="12"/>
  </cols>
  <sheetData>
    <row r="1">
      <c r="A1" s="1" t="inlineStr">
        <is>
          <t>Your spec test</t>
        </is>
      </c>
    </row>
    <row r="2">
      <c r="A2" s="4" t="inlineStr">
        <is>
          <t>Trainee</t>
        </is>
      </c>
      <c r="D2" s="4" t="inlineStr">
        <is>
          <t>Marker</t>
        </is>
      </c>
      <c r="F2" s="4" t="inlineStr">
        <is>
          <t>Date</t>
        </is>
      </c>
    </row>
    <row r="3" ht="48" customHeight="1">
      <c r="A3" s="4" t="inlineStr">
        <is>
          <t>Written test passed</t>
        </is>
      </c>
      <c r="B3" s="5">
        <f>IF(COUNTA(A5:A34)=0,"",COUNTIF(L5:L34,"Pass")&amp;" of "&amp;COUNTA(A5:A34))</f>
        <v/>
      </c>
      <c r="C3" s="5">
        <f>IF(COUNTA(A5:A34)=0,"",(COUNTIF(L5:L34,"Wrong")+COUNTIF(L5:L34,"Missing answer"))&amp;" wrong or missing, "&amp;COUNTIF(L5:L34,"Not marked")&amp;" not marked")</f>
        <v/>
      </c>
      <c r="F3" s="12" t="inlineStr">
        <is>
          <t>Written test only. The trainee fills B to F from memory; the marker types Y or N in G to K. A drink passes only when all five answers are filled in and all five are Y. A blank answer shows Missing answer and never passes. The practical test is a separate sign-off on the Levels and sign-off sheet.</t>
        </is>
      </c>
    </row>
    <row r="4" ht="34" customHeight="1">
      <c r="A4" s="2" t="inlineStr">
        <is>
          <t>Drink</t>
        </is>
      </c>
      <c r="B4" s="2" t="inlineStr">
        <is>
          <t>Glass</t>
        </is>
      </c>
      <c r="C4" s="2" t="inlineStr">
        <is>
          <t>Ice</t>
        </is>
      </c>
      <c r="D4" s="2" t="inlineStr">
        <is>
          <t>Method</t>
        </is>
      </c>
      <c r="E4" s="2" t="inlineStr">
        <is>
          <t>Garnish</t>
        </is>
      </c>
      <c r="F4" s="2" t="inlineStr">
        <is>
          <t>Every ingredient and amount</t>
        </is>
      </c>
      <c r="G4" s="2" t="inlineStr">
        <is>
          <t>Glass right? (Y/N)</t>
        </is>
      </c>
      <c r="H4" s="2" t="inlineStr">
        <is>
          <t>Ice right?</t>
        </is>
      </c>
      <c r="I4" s="2" t="inlineStr">
        <is>
          <t>Method right?</t>
        </is>
      </c>
      <c r="J4" s="2" t="inlineStr">
        <is>
          <t>Garnish right?</t>
        </is>
      </c>
      <c r="K4" s="2" t="inlineStr">
        <is>
          <t>Spec right?</t>
        </is>
      </c>
      <c r="L4" s="2" t="inlineStr">
        <is>
          <t>Written result</t>
        </is>
      </c>
    </row>
    <row r="5" ht="40" customHeight="1">
      <c r="A5" s="3" t="n"/>
      <c r="B5" s="3" t="n"/>
      <c r="C5" s="3" t="n"/>
      <c r="D5" s="3" t="n"/>
      <c r="E5" s="3" t="n"/>
      <c r="F5" s="3" t="n"/>
      <c r="G5" s="7" t="n"/>
      <c r="H5" s="7" t="n"/>
      <c r="I5" s="7" t="n"/>
      <c r="J5" s="7" t="n"/>
      <c r="K5" s="7" t="n"/>
      <c r="L5" s="8">
        <f>IF(A5="","",IF(COUNTA(B5:F5)+COUNTA(G5:K5)=0,"Not marked",IF(COUNTA(B5:F5)&lt;5,"Missing answer",IF(COUNTIF(G5:K5,"N")&gt;0,"Wrong",IF(COUNTIF(G5:K5,"Y")&lt;5,"Not marked","Pass")))))</f>
        <v/>
      </c>
    </row>
    <row r="6" ht="40" customHeight="1">
      <c r="A6" s="3" t="n"/>
      <c r="B6" s="3" t="n"/>
      <c r="C6" s="3" t="n"/>
      <c r="D6" s="3" t="n"/>
      <c r="E6" s="3" t="n"/>
      <c r="F6" s="3" t="n"/>
      <c r="G6" s="7" t="n"/>
      <c r="H6" s="7" t="n"/>
      <c r="I6" s="7" t="n"/>
      <c r="J6" s="7" t="n"/>
      <c r="K6" s="7" t="n"/>
      <c r="L6" s="8">
        <f>IF(A6="","",IF(COUNTA(B6:F6)+COUNTA(G6:K6)=0,"Not marked",IF(COUNTA(B6:F6)&lt;5,"Missing answer",IF(COUNTIF(G6:K6,"N")&gt;0,"Wrong",IF(COUNTIF(G6:K6,"Y")&lt;5,"Not marked","Pass")))))</f>
        <v/>
      </c>
    </row>
    <row r="7" ht="40" customHeight="1">
      <c r="A7" s="3" t="n"/>
      <c r="B7" s="3" t="n"/>
      <c r="C7" s="3" t="n"/>
      <c r="D7" s="3" t="n"/>
      <c r="E7" s="3" t="n"/>
      <c r="F7" s="3" t="n"/>
      <c r="G7" s="7" t="n"/>
      <c r="H7" s="7" t="n"/>
      <c r="I7" s="7" t="n"/>
      <c r="J7" s="7" t="n"/>
      <c r="K7" s="7" t="n"/>
      <c r="L7" s="8">
        <f>IF(A7="","",IF(COUNTA(B7:F7)+COUNTA(G7:K7)=0,"Not marked",IF(COUNTA(B7:F7)&lt;5,"Missing answer",IF(COUNTIF(G7:K7,"N")&gt;0,"Wrong",IF(COUNTIF(G7:K7,"Y")&lt;5,"Not marked","Pass")))))</f>
        <v/>
      </c>
    </row>
    <row r="8" ht="40" customHeight="1">
      <c r="A8" s="3" t="n"/>
      <c r="B8" s="3" t="n"/>
      <c r="C8" s="3" t="n"/>
      <c r="D8" s="3" t="n"/>
      <c r="E8" s="3" t="n"/>
      <c r="F8" s="3" t="n"/>
      <c r="G8" s="7" t="n"/>
      <c r="H8" s="7" t="n"/>
      <c r="I8" s="7" t="n"/>
      <c r="J8" s="7" t="n"/>
      <c r="K8" s="7" t="n"/>
      <c r="L8" s="8">
        <f>IF(A8="","",IF(COUNTA(B8:F8)+COUNTA(G8:K8)=0,"Not marked",IF(COUNTA(B8:F8)&lt;5,"Missing answer",IF(COUNTIF(G8:K8,"N")&gt;0,"Wrong",IF(COUNTIF(G8:K8,"Y")&lt;5,"Not marked","Pass")))))</f>
        <v/>
      </c>
    </row>
    <row r="9" ht="40" customHeight="1">
      <c r="A9" s="3" t="n"/>
      <c r="B9" s="3" t="n"/>
      <c r="C9" s="3" t="n"/>
      <c r="D9" s="3" t="n"/>
      <c r="E9" s="3" t="n"/>
      <c r="F9" s="3" t="n"/>
      <c r="G9" s="7" t="n"/>
      <c r="H9" s="7" t="n"/>
      <c r="I9" s="7" t="n"/>
      <c r="J9" s="7" t="n"/>
      <c r="K9" s="7" t="n"/>
      <c r="L9" s="8">
        <f>IF(A9="","",IF(COUNTA(B9:F9)+COUNTA(G9:K9)=0,"Not marked",IF(COUNTA(B9:F9)&lt;5,"Missing answer",IF(COUNTIF(G9:K9,"N")&gt;0,"Wrong",IF(COUNTIF(G9:K9,"Y")&lt;5,"Not marked","Pass")))))</f>
        <v/>
      </c>
    </row>
    <row r="10" ht="40" customHeight="1">
      <c r="A10" s="3" t="n"/>
      <c r="B10" s="3" t="n"/>
      <c r="C10" s="3" t="n"/>
      <c r="D10" s="3" t="n"/>
      <c r="E10" s="3" t="n"/>
      <c r="F10" s="3" t="n"/>
      <c r="G10" s="7" t="n"/>
      <c r="H10" s="7" t="n"/>
      <c r="I10" s="7" t="n"/>
      <c r="J10" s="7" t="n"/>
      <c r="K10" s="7" t="n"/>
      <c r="L10" s="8">
        <f>IF(A10="","",IF(COUNTA(B10:F10)+COUNTA(G10:K10)=0,"Not marked",IF(COUNTA(B10:F10)&lt;5,"Missing answer",IF(COUNTIF(G10:K10,"N")&gt;0,"Wrong",IF(COUNTIF(G10:K10,"Y")&lt;5,"Not marked","Pass")))))</f>
        <v/>
      </c>
    </row>
    <row r="11" ht="40" customHeight="1">
      <c r="A11" s="3" t="n"/>
      <c r="B11" s="3" t="n"/>
      <c r="C11" s="3" t="n"/>
      <c r="D11" s="3" t="n"/>
      <c r="E11" s="3" t="n"/>
      <c r="F11" s="3" t="n"/>
      <c r="G11" s="7" t="n"/>
      <c r="H11" s="7" t="n"/>
      <c r="I11" s="7" t="n"/>
      <c r="J11" s="7" t="n"/>
      <c r="K11" s="7" t="n"/>
      <c r="L11" s="8">
        <f>IF(A11="","",IF(COUNTA(B11:F11)+COUNTA(G11:K11)=0,"Not marked",IF(COUNTA(B11:F11)&lt;5,"Missing answer",IF(COUNTIF(G11:K11,"N")&gt;0,"Wrong",IF(COUNTIF(G11:K11,"Y")&lt;5,"Not marked","Pass")))))</f>
        <v/>
      </c>
    </row>
    <row r="12" ht="40" customHeight="1">
      <c r="A12" s="3" t="n"/>
      <c r="B12" s="3" t="n"/>
      <c r="C12" s="3" t="n"/>
      <c r="D12" s="3" t="n"/>
      <c r="E12" s="3" t="n"/>
      <c r="F12" s="3" t="n"/>
      <c r="G12" s="7" t="n"/>
      <c r="H12" s="7" t="n"/>
      <c r="I12" s="7" t="n"/>
      <c r="J12" s="7" t="n"/>
      <c r="K12" s="7" t="n"/>
      <c r="L12" s="8">
        <f>IF(A12="","",IF(COUNTA(B12:F12)+COUNTA(G12:K12)=0,"Not marked",IF(COUNTA(B12:F12)&lt;5,"Missing answer",IF(COUNTIF(G12:K12,"N")&gt;0,"Wrong",IF(COUNTIF(G12:K12,"Y")&lt;5,"Not marked","Pass")))))</f>
        <v/>
      </c>
    </row>
    <row r="13" ht="40" customHeight="1">
      <c r="A13" s="3" t="n"/>
      <c r="B13" s="3" t="n"/>
      <c r="C13" s="3" t="n"/>
      <c r="D13" s="3" t="n"/>
      <c r="E13" s="3" t="n"/>
      <c r="F13" s="3" t="n"/>
      <c r="G13" s="7" t="n"/>
      <c r="H13" s="7" t="n"/>
      <c r="I13" s="7" t="n"/>
      <c r="J13" s="7" t="n"/>
      <c r="K13" s="7" t="n"/>
      <c r="L13" s="8">
        <f>IF(A13="","",IF(COUNTA(B13:F13)+COUNTA(G13:K13)=0,"Not marked",IF(COUNTA(B13:F13)&lt;5,"Missing answer",IF(COUNTIF(G13:K13,"N")&gt;0,"Wrong",IF(COUNTIF(G13:K13,"Y")&lt;5,"Not marked","Pass")))))</f>
        <v/>
      </c>
    </row>
    <row r="14" ht="40" customHeight="1">
      <c r="A14" s="3" t="n"/>
      <c r="B14" s="3" t="n"/>
      <c r="C14" s="3" t="n"/>
      <c r="D14" s="3" t="n"/>
      <c r="E14" s="3" t="n"/>
      <c r="F14" s="3" t="n"/>
      <c r="G14" s="7" t="n"/>
      <c r="H14" s="7" t="n"/>
      <c r="I14" s="7" t="n"/>
      <c r="J14" s="7" t="n"/>
      <c r="K14" s="7" t="n"/>
      <c r="L14" s="8">
        <f>IF(A14="","",IF(COUNTA(B14:F14)+COUNTA(G14:K14)=0,"Not marked",IF(COUNTA(B14:F14)&lt;5,"Missing answer",IF(COUNTIF(G14:K14,"N")&gt;0,"Wrong",IF(COUNTIF(G14:K14,"Y")&lt;5,"Not marked","Pass")))))</f>
        <v/>
      </c>
    </row>
    <row r="15" ht="40" customHeight="1">
      <c r="A15" s="3" t="n"/>
      <c r="B15" s="3" t="n"/>
      <c r="C15" s="3" t="n"/>
      <c r="D15" s="3" t="n"/>
      <c r="E15" s="3" t="n"/>
      <c r="F15" s="3" t="n"/>
      <c r="G15" s="7" t="n"/>
      <c r="H15" s="7" t="n"/>
      <c r="I15" s="7" t="n"/>
      <c r="J15" s="7" t="n"/>
      <c r="K15" s="7" t="n"/>
      <c r="L15" s="8">
        <f>IF(A15="","",IF(COUNTA(B15:F15)+COUNTA(G15:K15)=0,"Not marked",IF(COUNTA(B15:F15)&lt;5,"Missing answer",IF(COUNTIF(G15:K15,"N")&gt;0,"Wrong",IF(COUNTIF(G15:K15,"Y")&lt;5,"Not marked","Pass")))))</f>
        <v/>
      </c>
    </row>
    <row r="16" ht="40" customHeight="1">
      <c r="A16" s="3" t="n"/>
      <c r="B16" s="3" t="n"/>
      <c r="C16" s="3" t="n"/>
      <c r="D16" s="3" t="n"/>
      <c r="E16" s="3" t="n"/>
      <c r="F16" s="3" t="n"/>
      <c r="G16" s="7" t="n"/>
      <c r="H16" s="7" t="n"/>
      <c r="I16" s="7" t="n"/>
      <c r="J16" s="7" t="n"/>
      <c r="K16" s="7" t="n"/>
      <c r="L16" s="8">
        <f>IF(A16="","",IF(COUNTA(B16:F16)+COUNTA(G16:K16)=0,"Not marked",IF(COUNTA(B16:F16)&lt;5,"Missing answer",IF(COUNTIF(G16:K16,"N")&gt;0,"Wrong",IF(COUNTIF(G16:K16,"Y")&lt;5,"Not marked","Pass")))))</f>
        <v/>
      </c>
    </row>
    <row r="17" ht="40" customHeight="1">
      <c r="A17" s="3" t="n"/>
      <c r="B17" s="3" t="n"/>
      <c r="C17" s="3" t="n"/>
      <c r="D17" s="3" t="n"/>
      <c r="E17" s="3" t="n"/>
      <c r="F17" s="3" t="n"/>
      <c r="G17" s="7" t="n"/>
      <c r="H17" s="7" t="n"/>
      <c r="I17" s="7" t="n"/>
      <c r="J17" s="7" t="n"/>
      <c r="K17" s="7" t="n"/>
      <c r="L17" s="8">
        <f>IF(A17="","",IF(COUNTA(B17:F17)+COUNTA(G17:K17)=0,"Not marked",IF(COUNTA(B17:F17)&lt;5,"Missing answer",IF(COUNTIF(G17:K17,"N")&gt;0,"Wrong",IF(COUNTIF(G17:K17,"Y")&lt;5,"Not marked","Pass")))))</f>
        <v/>
      </c>
    </row>
    <row r="18" ht="40" customHeight="1">
      <c r="A18" s="3" t="n"/>
      <c r="B18" s="3" t="n"/>
      <c r="C18" s="3" t="n"/>
      <c r="D18" s="3" t="n"/>
      <c r="E18" s="3" t="n"/>
      <c r="F18" s="3" t="n"/>
      <c r="G18" s="7" t="n"/>
      <c r="H18" s="7" t="n"/>
      <c r="I18" s="7" t="n"/>
      <c r="J18" s="7" t="n"/>
      <c r="K18" s="7" t="n"/>
      <c r="L18" s="8">
        <f>IF(A18="","",IF(COUNTA(B18:F18)+COUNTA(G18:K18)=0,"Not marked",IF(COUNTA(B18:F18)&lt;5,"Missing answer",IF(COUNTIF(G18:K18,"N")&gt;0,"Wrong",IF(COUNTIF(G18:K18,"Y")&lt;5,"Not marked","Pass")))))</f>
        <v/>
      </c>
    </row>
    <row r="19" ht="40" customHeight="1">
      <c r="A19" s="3" t="n"/>
      <c r="B19" s="3" t="n"/>
      <c r="C19" s="3" t="n"/>
      <c r="D19" s="3" t="n"/>
      <c r="E19" s="3" t="n"/>
      <c r="F19" s="3" t="n"/>
      <c r="G19" s="7" t="n"/>
      <c r="H19" s="7" t="n"/>
      <c r="I19" s="7" t="n"/>
      <c r="J19" s="7" t="n"/>
      <c r="K19" s="7" t="n"/>
      <c r="L19" s="8">
        <f>IF(A19="","",IF(COUNTA(B19:F19)+COUNTA(G19:K19)=0,"Not marked",IF(COUNTA(B19:F19)&lt;5,"Missing answer",IF(COUNTIF(G19:K19,"N")&gt;0,"Wrong",IF(COUNTIF(G19:K19,"Y")&lt;5,"Not marked","Pass")))))</f>
        <v/>
      </c>
    </row>
    <row r="20" ht="40" customHeight="1">
      <c r="A20" s="3" t="n"/>
      <c r="B20" s="3" t="n"/>
      <c r="C20" s="3" t="n"/>
      <c r="D20" s="3" t="n"/>
      <c r="E20" s="3" t="n"/>
      <c r="F20" s="3" t="n"/>
      <c r="G20" s="7" t="n"/>
      <c r="H20" s="7" t="n"/>
      <c r="I20" s="7" t="n"/>
      <c r="J20" s="7" t="n"/>
      <c r="K20" s="7" t="n"/>
      <c r="L20" s="8">
        <f>IF(A20="","",IF(COUNTA(B20:F20)+COUNTA(G20:K20)=0,"Not marked",IF(COUNTA(B20:F20)&lt;5,"Missing answer",IF(COUNTIF(G20:K20,"N")&gt;0,"Wrong",IF(COUNTIF(G20:K20,"Y")&lt;5,"Not marked","Pass")))))</f>
        <v/>
      </c>
    </row>
    <row r="21" ht="40" customHeight="1">
      <c r="A21" s="3" t="n"/>
      <c r="B21" s="3" t="n"/>
      <c r="C21" s="3" t="n"/>
      <c r="D21" s="3" t="n"/>
      <c r="E21" s="3" t="n"/>
      <c r="F21" s="3" t="n"/>
      <c r="G21" s="7" t="n"/>
      <c r="H21" s="7" t="n"/>
      <c r="I21" s="7" t="n"/>
      <c r="J21" s="7" t="n"/>
      <c r="K21" s="7" t="n"/>
      <c r="L21" s="8">
        <f>IF(A21="","",IF(COUNTA(B21:F21)+COUNTA(G21:K21)=0,"Not marked",IF(COUNTA(B21:F21)&lt;5,"Missing answer",IF(COUNTIF(G21:K21,"N")&gt;0,"Wrong",IF(COUNTIF(G21:K21,"Y")&lt;5,"Not marked","Pass")))))</f>
        <v/>
      </c>
    </row>
    <row r="22" ht="40" customHeight="1">
      <c r="A22" s="3" t="n"/>
      <c r="B22" s="3" t="n"/>
      <c r="C22" s="3" t="n"/>
      <c r="D22" s="3" t="n"/>
      <c r="E22" s="3" t="n"/>
      <c r="F22" s="3" t="n"/>
      <c r="G22" s="7" t="n"/>
      <c r="H22" s="7" t="n"/>
      <c r="I22" s="7" t="n"/>
      <c r="J22" s="7" t="n"/>
      <c r="K22" s="7" t="n"/>
      <c r="L22" s="8">
        <f>IF(A22="","",IF(COUNTA(B22:F22)+COUNTA(G22:K22)=0,"Not marked",IF(COUNTA(B22:F22)&lt;5,"Missing answer",IF(COUNTIF(G22:K22,"N")&gt;0,"Wrong",IF(COUNTIF(G22:K22,"Y")&lt;5,"Not marked","Pass")))))</f>
        <v/>
      </c>
    </row>
    <row r="23" ht="40" customHeight="1">
      <c r="A23" s="3" t="n"/>
      <c r="B23" s="3" t="n"/>
      <c r="C23" s="3" t="n"/>
      <c r="D23" s="3" t="n"/>
      <c r="E23" s="3" t="n"/>
      <c r="F23" s="3" t="n"/>
      <c r="G23" s="7" t="n"/>
      <c r="H23" s="7" t="n"/>
      <c r="I23" s="7" t="n"/>
      <c r="J23" s="7" t="n"/>
      <c r="K23" s="7" t="n"/>
      <c r="L23" s="8">
        <f>IF(A23="","",IF(COUNTA(B23:F23)+COUNTA(G23:K23)=0,"Not marked",IF(COUNTA(B23:F23)&lt;5,"Missing answer",IF(COUNTIF(G23:K23,"N")&gt;0,"Wrong",IF(COUNTIF(G23:K23,"Y")&lt;5,"Not marked","Pass")))))</f>
        <v/>
      </c>
    </row>
    <row r="24" ht="40" customHeight="1">
      <c r="A24" s="3" t="n"/>
      <c r="B24" s="3" t="n"/>
      <c r="C24" s="3" t="n"/>
      <c r="D24" s="3" t="n"/>
      <c r="E24" s="3" t="n"/>
      <c r="F24" s="3" t="n"/>
      <c r="G24" s="7" t="n"/>
      <c r="H24" s="7" t="n"/>
      <c r="I24" s="7" t="n"/>
      <c r="J24" s="7" t="n"/>
      <c r="K24" s="7" t="n"/>
      <c r="L24" s="8">
        <f>IF(A24="","",IF(COUNTA(B24:F24)+COUNTA(G24:K24)=0,"Not marked",IF(COUNTA(B24:F24)&lt;5,"Missing answer",IF(COUNTIF(G24:K24,"N")&gt;0,"Wrong",IF(COUNTIF(G24:K24,"Y")&lt;5,"Not marked","Pass")))))</f>
        <v/>
      </c>
    </row>
    <row r="25" ht="40" customHeight="1">
      <c r="A25" s="3" t="n"/>
      <c r="B25" s="3" t="n"/>
      <c r="C25" s="3" t="n"/>
      <c r="D25" s="3" t="n"/>
      <c r="E25" s="3" t="n"/>
      <c r="F25" s="3" t="n"/>
      <c r="G25" s="7" t="n"/>
      <c r="H25" s="7" t="n"/>
      <c r="I25" s="7" t="n"/>
      <c r="J25" s="7" t="n"/>
      <c r="K25" s="7" t="n"/>
      <c r="L25" s="8">
        <f>IF(A25="","",IF(COUNTA(B25:F25)+COUNTA(G25:K25)=0,"Not marked",IF(COUNTA(B25:F25)&lt;5,"Missing answer",IF(COUNTIF(G25:K25,"N")&gt;0,"Wrong",IF(COUNTIF(G25:K25,"Y")&lt;5,"Not marked","Pass")))))</f>
        <v/>
      </c>
    </row>
    <row r="26" ht="40" customHeight="1">
      <c r="A26" s="3" t="n"/>
      <c r="B26" s="3" t="n"/>
      <c r="C26" s="3" t="n"/>
      <c r="D26" s="3" t="n"/>
      <c r="E26" s="3" t="n"/>
      <c r="F26" s="3" t="n"/>
      <c r="G26" s="7" t="n"/>
      <c r="H26" s="7" t="n"/>
      <c r="I26" s="7" t="n"/>
      <c r="J26" s="7" t="n"/>
      <c r="K26" s="7" t="n"/>
      <c r="L26" s="8">
        <f>IF(A26="","",IF(COUNTA(B26:F26)+COUNTA(G26:K26)=0,"Not marked",IF(COUNTA(B26:F26)&lt;5,"Missing answer",IF(COUNTIF(G26:K26,"N")&gt;0,"Wrong",IF(COUNTIF(G26:K26,"Y")&lt;5,"Not marked","Pass")))))</f>
        <v/>
      </c>
    </row>
    <row r="27" ht="40" customHeight="1">
      <c r="A27" s="3" t="n"/>
      <c r="B27" s="3" t="n"/>
      <c r="C27" s="3" t="n"/>
      <c r="D27" s="3" t="n"/>
      <c r="E27" s="3" t="n"/>
      <c r="F27" s="3" t="n"/>
      <c r="G27" s="7" t="n"/>
      <c r="H27" s="7" t="n"/>
      <c r="I27" s="7" t="n"/>
      <c r="J27" s="7" t="n"/>
      <c r="K27" s="7" t="n"/>
      <c r="L27" s="8">
        <f>IF(A27="","",IF(COUNTA(B27:F27)+COUNTA(G27:K27)=0,"Not marked",IF(COUNTA(B27:F27)&lt;5,"Missing answer",IF(COUNTIF(G27:K27,"N")&gt;0,"Wrong",IF(COUNTIF(G27:K27,"Y")&lt;5,"Not marked","Pass")))))</f>
        <v/>
      </c>
    </row>
    <row r="28" ht="40" customHeight="1">
      <c r="A28" s="3" t="n"/>
      <c r="B28" s="3" t="n"/>
      <c r="C28" s="3" t="n"/>
      <c r="D28" s="3" t="n"/>
      <c r="E28" s="3" t="n"/>
      <c r="F28" s="3" t="n"/>
      <c r="G28" s="7" t="n"/>
      <c r="H28" s="7" t="n"/>
      <c r="I28" s="7" t="n"/>
      <c r="J28" s="7" t="n"/>
      <c r="K28" s="7" t="n"/>
      <c r="L28" s="8">
        <f>IF(A28="","",IF(COUNTA(B28:F28)+COUNTA(G28:K28)=0,"Not marked",IF(COUNTA(B28:F28)&lt;5,"Missing answer",IF(COUNTIF(G28:K28,"N")&gt;0,"Wrong",IF(COUNTIF(G28:K28,"Y")&lt;5,"Not marked","Pass")))))</f>
        <v/>
      </c>
    </row>
    <row r="29" ht="40" customHeight="1">
      <c r="A29" s="3" t="n"/>
      <c r="B29" s="3" t="n"/>
      <c r="C29" s="3" t="n"/>
      <c r="D29" s="3" t="n"/>
      <c r="E29" s="3" t="n"/>
      <c r="F29" s="3" t="n"/>
      <c r="G29" s="7" t="n"/>
      <c r="H29" s="7" t="n"/>
      <c r="I29" s="7" t="n"/>
      <c r="J29" s="7" t="n"/>
      <c r="K29" s="7" t="n"/>
      <c r="L29" s="8">
        <f>IF(A29="","",IF(COUNTA(B29:F29)+COUNTA(G29:K29)=0,"Not marked",IF(COUNTA(B29:F29)&lt;5,"Missing answer",IF(COUNTIF(G29:K29,"N")&gt;0,"Wrong",IF(COUNTIF(G29:K29,"Y")&lt;5,"Not marked","Pass")))))</f>
        <v/>
      </c>
    </row>
    <row r="30" ht="40" customHeight="1">
      <c r="A30" s="3" t="n"/>
      <c r="B30" s="3" t="n"/>
      <c r="C30" s="3" t="n"/>
      <c r="D30" s="3" t="n"/>
      <c r="E30" s="3" t="n"/>
      <c r="F30" s="3" t="n"/>
      <c r="G30" s="7" t="n"/>
      <c r="H30" s="7" t="n"/>
      <c r="I30" s="7" t="n"/>
      <c r="J30" s="7" t="n"/>
      <c r="K30" s="7" t="n"/>
      <c r="L30" s="8">
        <f>IF(A30="","",IF(COUNTA(B30:F30)+COUNTA(G30:K30)=0,"Not marked",IF(COUNTA(B30:F30)&lt;5,"Missing answer",IF(COUNTIF(G30:K30,"N")&gt;0,"Wrong",IF(COUNTIF(G30:K30,"Y")&lt;5,"Not marked","Pass")))))</f>
        <v/>
      </c>
    </row>
    <row r="31" ht="40" customHeight="1">
      <c r="A31" s="3" t="n"/>
      <c r="B31" s="3" t="n"/>
      <c r="C31" s="3" t="n"/>
      <c r="D31" s="3" t="n"/>
      <c r="E31" s="3" t="n"/>
      <c r="F31" s="3" t="n"/>
      <c r="G31" s="7" t="n"/>
      <c r="H31" s="7" t="n"/>
      <c r="I31" s="7" t="n"/>
      <c r="J31" s="7" t="n"/>
      <c r="K31" s="7" t="n"/>
      <c r="L31" s="8">
        <f>IF(A31="","",IF(COUNTA(B31:F31)+COUNTA(G31:K31)=0,"Not marked",IF(COUNTA(B31:F31)&lt;5,"Missing answer",IF(COUNTIF(G31:K31,"N")&gt;0,"Wrong",IF(COUNTIF(G31:K31,"Y")&lt;5,"Not marked","Pass")))))</f>
        <v/>
      </c>
    </row>
    <row r="32" ht="40" customHeight="1">
      <c r="A32" s="3" t="n"/>
      <c r="B32" s="3" t="n"/>
      <c r="C32" s="3" t="n"/>
      <c r="D32" s="3" t="n"/>
      <c r="E32" s="3" t="n"/>
      <c r="F32" s="3" t="n"/>
      <c r="G32" s="7" t="n"/>
      <c r="H32" s="7" t="n"/>
      <c r="I32" s="7" t="n"/>
      <c r="J32" s="7" t="n"/>
      <c r="K32" s="7" t="n"/>
      <c r="L32" s="8">
        <f>IF(A32="","",IF(COUNTA(B32:F32)+COUNTA(G32:K32)=0,"Not marked",IF(COUNTA(B32:F32)&lt;5,"Missing answer",IF(COUNTIF(G32:K32,"N")&gt;0,"Wrong",IF(COUNTIF(G32:K32,"Y")&lt;5,"Not marked","Pass")))))</f>
        <v/>
      </c>
    </row>
    <row r="33" ht="40" customHeight="1">
      <c r="A33" s="3" t="n"/>
      <c r="B33" s="3" t="n"/>
      <c r="C33" s="3" t="n"/>
      <c r="D33" s="3" t="n"/>
      <c r="E33" s="3" t="n"/>
      <c r="F33" s="3" t="n"/>
      <c r="G33" s="7" t="n"/>
      <c r="H33" s="7" t="n"/>
      <c r="I33" s="7" t="n"/>
      <c r="J33" s="7" t="n"/>
      <c r="K33" s="7" t="n"/>
      <c r="L33" s="8">
        <f>IF(A33="","",IF(COUNTA(B33:F33)+COUNTA(G33:K33)=0,"Not marked",IF(COUNTA(B33:F33)&lt;5,"Missing answer",IF(COUNTIF(G33:K33,"N")&gt;0,"Wrong",IF(COUNTIF(G33:K33,"Y")&lt;5,"Not marked","Pass")))))</f>
        <v/>
      </c>
    </row>
    <row r="34" ht="40" customHeight="1">
      <c r="A34" s="3" t="n"/>
      <c r="B34" s="3" t="n"/>
      <c r="C34" s="3" t="n"/>
      <c r="D34" s="3" t="n"/>
      <c r="E34" s="3" t="n"/>
      <c r="F34" s="3" t="n"/>
      <c r="G34" s="7" t="n"/>
      <c r="H34" s="7" t="n"/>
      <c r="I34" s="7" t="n"/>
      <c r="J34" s="7" t="n"/>
      <c r="K34" s="7" t="n"/>
      <c r="L34" s="8">
        <f>IF(A34="","",IF(COUNTA(B34:F34)+COUNTA(G34:K34)=0,"Not marked",IF(COUNTA(B34:F34)&lt;5,"Missing answer",IF(COUNTIF(G34:K34,"N")&gt;0,"Wrong",IF(COUNTIF(G34:K34,"Y")&lt;5,"Not marked","Pass")))))</f>
        <v/>
      </c>
    </row>
  </sheetData>
  <mergeCells count="2">
    <mergeCell ref="C3:E3"/>
    <mergeCell ref="F3:L3"/>
  </mergeCells>
  <dataValidations count="1">
    <dataValidation sqref="G5:K5 G6:K6 G7:K7 G8:K8 G9:K9 G10:K10 G11:K11 G12:K12 G13:K13 G14:K14 G15:K15 G16:K16 G17:K17 G18:K18 G19:K19 G20:K20 G21:K21 G22:K22 G23:K23 G24:K24 G25:K25 G26:K26 G27:K27 G28:K28 G29:K29 G30:K30 G31:K31 G32:K32 G33:K33 G34:K34" showDropDown="0" showInputMessage="0" showErrorMessage="0" allowBlank="1" type="list">
      <formula1>"Y,N"</formula1>
    </dataValidation>
  </dataValidation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F2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58" customWidth="1" min="2" max="2"/>
    <col width="12" customWidth="1" min="3" max="3"/>
    <col width="36" customWidth="1" min="4" max="4"/>
    <col width="40" customWidth="1" min="5" max="5"/>
    <col width="16" customWidth="1" min="6" max="6"/>
  </cols>
  <sheetData>
    <row r="1">
      <c r="A1" s="1" t="inlineStr">
        <is>
          <t>Your prep recipes</t>
        </is>
      </c>
    </row>
    <row r="2">
      <c r="A2" t="inlineStr">
        <is>
          <t>Make every batch from this sheet. Label each container with what it is, the date made and who made it.</t>
        </is>
      </c>
    </row>
    <row r="3">
      <c r="A3" t="inlineStr">
        <is>
          <t>Keep limits are your bar's own house limits, not legal limits or a promise that a prep is safe. Set and approve each one under your local food rules; see jery.ai/learn/bar-prep-shelf-life.</t>
        </is>
      </c>
    </row>
    <row r="4" ht="34" customHeight="1">
      <c r="A4" s="2" t="inlineStr">
        <is>
          <t>Prep</t>
        </is>
      </c>
      <c r="B4" s="2" t="inlineStr">
        <is>
          <t>Ingredients</t>
        </is>
      </c>
      <c r="C4" s="2" t="inlineStr">
        <is>
          <t>Yield</t>
        </is>
      </c>
      <c r="D4" s="2" t="inlineStr">
        <is>
          <t>Notes</t>
        </is>
      </c>
      <c r="E4" s="2" t="inlineStr">
        <is>
          <t>House method</t>
        </is>
      </c>
      <c r="F4" s="2" t="inlineStr">
        <is>
          <t>House keep limit</t>
        </is>
      </c>
    </row>
    <row r="5" ht="40" customHeight="1">
      <c r="A5" s="3" t="n"/>
      <c r="B5" s="3" t="n"/>
      <c r="C5" s="3" t="n"/>
      <c r="D5" s="3" t="n"/>
      <c r="E5" s="3" t="n"/>
      <c r="F5" s="3" t="n"/>
    </row>
    <row r="6" ht="40" customHeight="1">
      <c r="A6" s="3" t="n"/>
      <c r="B6" s="3" t="n"/>
      <c r="C6" s="3" t="n"/>
      <c r="D6" s="3" t="n"/>
      <c r="E6" s="3" t="n"/>
      <c r="F6" s="3" t="n"/>
    </row>
    <row r="7" ht="40" customHeight="1">
      <c r="A7" s="3" t="n"/>
      <c r="B7" s="3" t="n"/>
      <c r="C7" s="3" t="n"/>
      <c r="D7" s="3" t="n"/>
      <c r="E7" s="3" t="n"/>
      <c r="F7" s="3" t="n"/>
    </row>
    <row r="8" ht="40" customHeight="1">
      <c r="A8" s="3" t="n"/>
      <c r="B8" s="3" t="n"/>
      <c r="C8" s="3" t="n"/>
      <c r="D8" s="3" t="n"/>
      <c r="E8" s="3" t="n"/>
      <c r="F8" s="3" t="n"/>
    </row>
    <row r="9" ht="40" customHeight="1">
      <c r="A9" s="3" t="n"/>
      <c r="B9" s="3" t="n"/>
      <c r="C9" s="3" t="n"/>
      <c r="D9" s="3" t="n"/>
      <c r="E9" s="3" t="n"/>
      <c r="F9" s="3" t="n"/>
    </row>
    <row r="10" ht="40" customHeight="1">
      <c r="A10" s="3" t="n"/>
      <c r="B10" s="3" t="n"/>
      <c r="C10" s="3" t="n"/>
      <c r="D10" s="3" t="n"/>
      <c r="E10" s="3" t="n"/>
      <c r="F10" s="3" t="n"/>
    </row>
    <row r="11" ht="40" customHeight="1">
      <c r="A11" s="3" t="n"/>
      <c r="B11" s="3" t="n"/>
      <c r="C11" s="3" t="n"/>
      <c r="D11" s="3" t="n"/>
      <c r="E11" s="3" t="n"/>
      <c r="F11" s="3" t="n"/>
    </row>
    <row r="12" ht="40" customHeight="1">
      <c r="A12" s="3" t="n"/>
      <c r="B12" s="3" t="n"/>
      <c r="C12" s="3" t="n"/>
      <c r="D12" s="3" t="n"/>
      <c r="E12" s="3" t="n"/>
      <c r="F12" s="3" t="n"/>
    </row>
    <row r="13" ht="40" customHeight="1">
      <c r="A13" s="3" t="n"/>
      <c r="B13" s="3" t="n"/>
      <c r="C13" s="3" t="n"/>
      <c r="D13" s="3" t="n"/>
      <c r="E13" s="3" t="n"/>
      <c r="F13" s="3" t="n"/>
    </row>
    <row r="14" ht="40" customHeight="1">
      <c r="A14" s="3" t="n"/>
      <c r="B14" s="3" t="n"/>
      <c r="C14" s="3" t="n"/>
      <c r="D14" s="3" t="n"/>
      <c r="E14" s="3" t="n"/>
      <c r="F14" s="3" t="n"/>
    </row>
    <row r="15" ht="40" customHeight="1">
      <c r="A15" s="3" t="n"/>
      <c r="B15" s="3" t="n"/>
      <c r="C15" s="3" t="n"/>
      <c r="D15" s="3" t="n"/>
      <c r="E15" s="3" t="n"/>
      <c r="F15" s="3" t="n"/>
    </row>
    <row r="16" ht="40" customHeight="1">
      <c r="A16" s="3" t="n"/>
      <c r="B16" s="3" t="n"/>
      <c r="C16" s="3" t="n"/>
      <c r="D16" s="3" t="n"/>
      <c r="E16" s="3" t="n"/>
      <c r="F16" s="3" t="n"/>
    </row>
    <row r="17" ht="40" customHeight="1">
      <c r="A17" s="3" t="n"/>
      <c r="B17" s="3" t="n"/>
      <c r="C17" s="3" t="n"/>
      <c r="D17" s="3" t="n"/>
      <c r="E17" s="3" t="n"/>
      <c r="F17" s="3" t="n"/>
    </row>
    <row r="18" ht="40" customHeight="1">
      <c r="A18" s="3" t="n"/>
      <c r="B18" s="3" t="n"/>
      <c r="C18" s="3" t="n"/>
      <c r="D18" s="3" t="n"/>
      <c r="E18" s="3" t="n"/>
      <c r="F18" s="3" t="n"/>
    </row>
    <row r="19" ht="40" customHeight="1">
      <c r="A19" s="3" t="n"/>
      <c r="B19" s="3" t="n"/>
      <c r="C19" s="3" t="n"/>
      <c r="D19" s="3" t="n"/>
      <c r="E19" s="3" t="n"/>
      <c r="F19" s="3" t="n"/>
    </row>
    <row r="20" ht="40" customHeight="1">
      <c r="A20" s="3" t="n"/>
      <c r="B20" s="3" t="n"/>
      <c r="C20" s="3" t="n"/>
      <c r="D20" s="3" t="n"/>
      <c r="E20" s="3" t="n"/>
      <c r="F20" s="3" t="n"/>
    </row>
    <row r="21" ht="40" customHeight="1">
      <c r="A21" s="3" t="n"/>
      <c r="B21" s="3" t="n"/>
      <c r="C21" s="3" t="n"/>
      <c r="D21" s="3" t="n"/>
      <c r="E21" s="3" t="n"/>
      <c r="F21" s="3" t="n"/>
    </row>
    <row r="22" ht="40" customHeight="1">
      <c r="A22" s="3" t="n"/>
      <c r="B22" s="3" t="n"/>
      <c r="C22" s="3" t="n"/>
      <c r="D22" s="3" t="n"/>
      <c r="E22" s="3" t="n"/>
      <c r="F22" s="3" t="n"/>
    </row>
    <row r="23" ht="40" customHeight="1">
      <c r="A23" s="3" t="n"/>
      <c r="B23" s="3" t="n"/>
      <c r="C23" s="3" t="n"/>
      <c r="D23" s="3" t="n"/>
      <c r="E23" s="3" t="n"/>
      <c r="F23" s="3" t="n"/>
    </row>
    <row r="24" ht="40" customHeight="1">
      <c r="A24" s="3" t="n"/>
      <c r="B24" s="3" t="n"/>
      <c r="C24" s="3" t="n"/>
      <c r="D24" s="3" t="n"/>
      <c r="E24" s="3" t="n"/>
      <c r="F24" s="3" t="n"/>
    </row>
  </sheetData>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F33"/>
  <sheetViews>
    <sheetView workbookViewId="0">
      <selection activeCell="A1" sqref="A1"/>
    </sheetView>
  </sheetViews>
  <sheetFormatPr baseColWidth="8" defaultRowHeight="15"/>
  <cols>
    <col width="12" customWidth="1" min="1" max="1"/>
    <col width="20" customWidth="1" min="2" max="2"/>
    <col width="60" customWidth="1" min="3" max="3"/>
    <col width="40" customWidth="1" min="4" max="4"/>
    <col width="16" customWidth="1" min="5" max="5"/>
    <col width="16" customWidth="1" min="6" max="6"/>
  </cols>
  <sheetData>
    <row r="1">
      <c r="A1" s="1" t="inlineStr">
        <is>
          <t>Spec change log</t>
        </is>
      </c>
    </row>
    <row r="3" ht="34" customHeight="1">
      <c r="A3" s="2" t="inlineStr">
        <is>
          <t>Date</t>
        </is>
      </c>
      <c r="B3" s="2" t="inlineStr">
        <is>
          <t>Drink</t>
        </is>
      </c>
      <c r="C3" s="2" t="inlineStr">
        <is>
          <t>What changed (before and after)</t>
        </is>
      </c>
      <c r="D3" s="2" t="inlineStr">
        <is>
          <t>Why</t>
        </is>
      </c>
      <c r="E3" s="2" t="inlineStr">
        <is>
          <t>Changed by</t>
        </is>
      </c>
      <c r="F3" s="2" t="inlineStr">
        <is>
          <t>Team retrained on</t>
        </is>
      </c>
    </row>
    <row r="4">
      <c r="A4" s="16" t="n"/>
      <c r="B4" s="3" t="n"/>
      <c r="C4" s="3" t="n"/>
      <c r="D4" s="3" t="n"/>
      <c r="E4" s="3" t="n"/>
      <c r="F4" s="16" t="n"/>
    </row>
    <row r="5">
      <c r="A5" s="16" t="n"/>
      <c r="B5" s="3" t="n"/>
      <c r="C5" s="3" t="n"/>
      <c r="D5" s="3" t="n"/>
      <c r="E5" s="3" t="n"/>
      <c r="F5" s="16" t="n"/>
    </row>
    <row r="6">
      <c r="A6" s="16" t="n"/>
      <c r="B6" s="3" t="n"/>
      <c r="C6" s="3" t="n"/>
      <c r="D6" s="3" t="n"/>
      <c r="E6" s="3" t="n"/>
      <c r="F6" s="16" t="n"/>
    </row>
    <row r="7">
      <c r="A7" s="16" t="n"/>
      <c r="B7" s="3" t="n"/>
      <c r="C7" s="3" t="n"/>
      <c r="D7" s="3" t="n"/>
      <c r="E7" s="3" t="n"/>
      <c r="F7" s="16" t="n"/>
    </row>
    <row r="8">
      <c r="A8" s="16" t="n"/>
      <c r="B8" s="3" t="n"/>
      <c r="C8" s="3" t="n"/>
      <c r="D8" s="3" t="n"/>
      <c r="E8" s="3" t="n"/>
      <c r="F8" s="16" t="n"/>
    </row>
    <row r="9">
      <c r="A9" s="16" t="n"/>
      <c r="B9" s="3" t="n"/>
      <c r="C9" s="3" t="n"/>
      <c r="D9" s="3" t="n"/>
      <c r="E9" s="3" t="n"/>
      <c r="F9" s="16" t="n"/>
    </row>
    <row r="10">
      <c r="A10" s="16" t="n"/>
      <c r="B10" s="3" t="n"/>
      <c r="C10" s="3" t="n"/>
      <c r="D10" s="3" t="n"/>
      <c r="E10" s="3" t="n"/>
      <c r="F10" s="16" t="n"/>
    </row>
    <row r="11">
      <c r="A11" s="16" t="n"/>
      <c r="B11" s="3" t="n"/>
      <c r="C11" s="3" t="n"/>
      <c r="D11" s="3" t="n"/>
      <c r="E11" s="3" t="n"/>
      <c r="F11" s="16" t="n"/>
    </row>
    <row r="12">
      <c r="A12" s="16" t="n"/>
      <c r="B12" s="3" t="n"/>
      <c r="C12" s="3" t="n"/>
      <c r="D12" s="3" t="n"/>
      <c r="E12" s="3" t="n"/>
      <c r="F12" s="16" t="n"/>
    </row>
    <row r="13">
      <c r="A13" s="16" t="n"/>
      <c r="B13" s="3" t="n"/>
      <c r="C13" s="3" t="n"/>
      <c r="D13" s="3" t="n"/>
      <c r="E13" s="3" t="n"/>
      <c r="F13" s="16" t="n"/>
    </row>
    <row r="14">
      <c r="A14" s="16" t="n"/>
      <c r="B14" s="3" t="n"/>
      <c r="C14" s="3" t="n"/>
      <c r="D14" s="3" t="n"/>
      <c r="E14" s="3" t="n"/>
      <c r="F14" s="16" t="n"/>
    </row>
    <row r="15">
      <c r="A15" s="16" t="n"/>
      <c r="B15" s="3" t="n"/>
      <c r="C15" s="3" t="n"/>
      <c r="D15" s="3" t="n"/>
      <c r="E15" s="3" t="n"/>
      <c r="F15" s="16" t="n"/>
    </row>
    <row r="16">
      <c r="A16" s="16" t="n"/>
      <c r="B16" s="3" t="n"/>
      <c r="C16" s="3" t="n"/>
      <c r="D16" s="3" t="n"/>
      <c r="E16" s="3" t="n"/>
      <c r="F16" s="16" t="n"/>
    </row>
    <row r="17">
      <c r="A17" s="16" t="n"/>
      <c r="B17" s="3" t="n"/>
      <c r="C17" s="3" t="n"/>
      <c r="D17" s="3" t="n"/>
      <c r="E17" s="3" t="n"/>
      <c r="F17" s="16" t="n"/>
    </row>
    <row r="18">
      <c r="A18" s="16" t="n"/>
      <c r="B18" s="3" t="n"/>
      <c r="C18" s="3" t="n"/>
      <c r="D18" s="3" t="n"/>
      <c r="E18" s="3" t="n"/>
      <c r="F18" s="16" t="n"/>
    </row>
    <row r="19">
      <c r="A19" s="16" t="n"/>
      <c r="B19" s="3" t="n"/>
      <c r="C19" s="3" t="n"/>
      <c r="D19" s="3" t="n"/>
      <c r="E19" s="3" t="n"/>
      <c r="F19" s="16" t="n"/>
    </row>
    <row r="20">
      <c r="A20" s="16" t="n"/>
      <c r="B20" s="3" t="n"/>
      <c r="C20" s="3" t="n"/>
      <c r="D20" s="3" t="n"/>
      <c r="E20" s="3" t="n"/>
      <c r="F20" s="16" t="n"/>
    </row>
    <row r="21">
      <c r="A21" s="16" t="n"/>
      <c r="B21" s="3" t="n"/>
      <c r="C21" s="3" t="n"/>
      <c r="D21" s="3" t="n"/>
      <c r="E21" s="3" t="n"/>
      <c r="F21" s="16" t="n"/>
    </row>
    <row r="22">
      <c r="A22" s="16" t="n"/>
      <c r="B22" s="3" t="n"/>
      <c r="C22" s="3" t="n"/>
      <c r="D22" s="3" t="n"/>
      <c r="E22" s="3" t="n"/>
      <c r="F22" s="16" t="n"/>
    </row>
    <row r="23">
      <c r="A23" s="16" t="n"/>
      <c r="B23" s="3" t="n"/>
      <c r="C23" s="3" t="n"/>
      <c r="D23" s="3" t="n"/>
      <c r="E23" s="3" t="n"/>
      <c r="F23" s="16" t="n"/>
    </row>
    <row r="24">
      <c r="A24" s="16" t="n"/>
      <c r="B24" s="3" t="n"/>
      <c r="C24" s="3" t="n"/>
      <c r="D24" s="3" t="n"/>
      <c r="E24" s="3" t="n"/>
      <c r="F24" s="16" t="n"/>
    </row>
    <row r="25">
      <c r="A25" s="16" t="n"/>
      <c r="B25" s="3" t="n"/>
      <c r="C25" s="3" t="n"/>
      <c r="D25" s="3" t="n"/>
      <c r="E25" s="3" t="n"/>
      <c r="F25" s="16" t="n"/>
    </row>
    <row r="26">
      <c r="A26" s="16" t="n"/>
      <c r="B26" s="3" t="n"/>
      <c r="C26" s="3" t="n"/>
      <c r="D26" s="3" t="n"/>
      <c r="E26" s="3" t="n"/>
      <c r="F26" s="16" t="n"/>
    </row>
    <row r="27">
      <c r="A27" s="16" t="n"/>
      <c r="B27" s="3" t="n"/>
      <c r="C27" s="3" t="n"/>
      <c r="D27" s="3" t="n"/>
      <c r="E27" s="3" t="n"/>
      <c r="F27" s="16" t="n"/>
    </row>
    <row r="28">
      <c r="A28" s="16" t="n"/>
      <c r="B28" s="3" t="n"/>
      <c r="C28" s="3" t="n"/>
      <c r="D28" s="3" t="n"/>
      <c r="E28" s="3" t="n"/>
      <c r="F28" s="16" t="n"/>
    </row>
    <row r="29">
      <c r="A29" s="16" t="n"/>
      <c r="B29" s="3" t="n"/>
      <c r="C29" s="3" t="n"/>
      <c r="D29" s="3" t="n"/>
      <c r="E29" s="3" t="n"/>
      <c r="F29" s="16" t="n"/>
    </row>
    <row r="30">
      <c r="A30" s="16" t="n"/>
      <c r="B30" s="3" t="n"/>
      <c r="C30" s="3" t="n"/>
      <c r="D30" s="3" t="n"/>
      <c r="E30" s="3" t="n"/>
      <c r="F30" s="16" t="n"/>
    </row>
    <row r="31">
      <c r="A31" s="16" t="n"/>
      <c r="B31" s="3" t="n"/>
      <c r="C31" s="3" t="n"/>
      <c r="D31" s="3" t="n"/>
      <c r="E31" s="3" t="n"/>
      <c r="F31" s="16" t="n"/>
    </row>
    <row r="32">
      <c r="A32" s="16" t="n"/>
      <c r="B32" s="3" t="n"/>
      <c r="C32" s="3" t="n"/>
      <c r="D32" s="3" t="n"/>
      <c r="E32" s="3" t="n"/>
      <c r="F32" s="16" t="n"/>
    </row>
    <row r="33">
      <c r="A33" s="16" t="n"/>
      <c r="B33" s="3" t="n"/>
      <c r="C33" s="3" t="n"/>
      <c r="D33" s="3" t="n"/>
      <c r="E33" s="3" t="n"/>
      <c r="F33" s="16"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2026-10-04T13:59:08Z</dcterms:created>
  <dcterms:modified xmlns:dcterms="http://purl.org/dc/terms/" xmlns:xsi="http://www.w3.org/2001/XMLSchema-instance" xsi:type="dcterms:W3CDTF">2026-10-10T18:36:42Z</dcterms:modified>
</cp:coreProperties>
</file>