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 sheet" sheetId="1" state="visible" r:id="rId1"/>
  </sheets>
  <definedNames>
    <definedName name="_xlnm.Print_Titles" localSheetId="0">'Par sheet'!$2:$2</definedName>
    <definedName name="_xlnm.Print_Area" localSheetId="0">'Par sheet'!$A$1:$O$42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&quot;$&quot;#,##0.00"/>
  </numFmts>
  <fonts count="3">
    <font>
      <name val="Calibri"/>
      <family val="2"/>
      <color theme="1"/>
      <sz val="11"/>
      <scheme val="minor"/>
    </font>
    <font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E9E4DA"/>
      </patternFill>
    </fill>
    <fill>
      <patternFill patternType="solid">
        <fgColor rgb="00F6F4EF"/>
      </patternFill>
    </fill>
  </fills>
  <borders count="2">
    <border>
      <left/>
      <right/>
      <top/>
      <bottom/>
      <diagonal/>
    </border>
    <border>
      <bottom style="thin">
        <color rgb="00BFB8A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1" applyAlignment="1" pivotButton="0" quotePrefix="0" xfId="0">
      <alignment horizontal="left" vertical="bottom" wrapText="1"/>
    </xf>
    <xf numFmtId="0" fontId="2" fillId="2" borderId="1" applyAlignment="1" pivotButton="0" quotePrefix="0" xfId="0">
      <alignment horizontal="right" vertical="bottom" wrapText="1"/>
    </xf>
    <xf numFmtId="49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4" fontId="0" fillId="3" borderId="0" pivotButton="0" quotePrefix="0" xfId="0"/>
    <xf numFmtId="1" fontId="0" fillId="3" borderId="0" pivotButton="0" quotePrefix="0" xfId="0"/>
    <xf numFmtId="1" fontId="2" fillId="3" borderId="0" pivotButton="0" quotePrefix="0" xfId="0"/>
    <xf numFmtId="165" fontId="0" fillId="0" borderId="0" pivotButton="0" quotePrefix="0" xfId="0"/>
    <xf numFmtId="165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9" customWidth="1" min="3" max="3"/>
    <col width="11" customWidth="1" min="4" max="4"/>
    <col width="11" customWidth="1" min="5" max="5"/>
    <col width="9" customWidth="1" min="6" max="6"/>
    <col width="11" customWidth="1" min="7" max="7"/>
    <col width="11" customWidth="1" min="8" max="8"/>
    <col width="9" customWidth="1" min="9" max="9"/>
    <col width="7" customWidth="1" min="10" max="10"/>
    <col width="9" customWidth="1" min="11" max="11"/>
    <col width="9" customWidth="1" min="12" max="12"/>
    <col width="8" customWidth="1" min="13" max="13"/>
    <col width="10" customWidth="1" min="14" max="14"/>
    <col width="11" customWidth="1" min="15" max="15"/>
  </cols>
  <sheetData>
    <row r="1" ht="34" customHeight="1">
      <c r="A1" s="1" t="inlineStr">
        <is>
          <t>Enter each product's average week, busiest week, price per bottle, nights open and delivery days. On count night, enter the count and any bottles already on order. Example: house bourbon, par 19, count 4.5 and 4 already on order: order 11.</t>
        </is>
      </c>
    </row>
    <row r="2" ht="46" customHeight="1">
      <c r="A2" s="2" t="inlineStr">
        <is>
          <t>Product</t>
        </is>
      </c>
      <c r="B2" s="2" t="inlineStr">
        <is>
          <t>Supplier</t>
        </is>
      </c>
      <c r="C2" s="2" t="inlineStr">
        <is>
          <t>Bottle</t>
        </is>
      </c>
      <c r="D2" s="3" t="inlineStr">
        <is>
          <t>Average week (bottles)</t>
        </is>
      </c>
      <c r="E2" s="3" t="inlineStr">
        <is>
          <t>Busiest week (bottles)</t>
        </is>
      </c>
      <c r="F2" s="3" t="inlineStr">
        <is>
          <t>Nights open a week</t>
        </is>
      </c>
      <c r="G2" s="3" t="inlineStr">
        <is>
          <t>Days between deliveries</t>
        </is>
      </c>
      <c r="H2" s="3" t="inlineStr">
        <is>
          <t>Days from count to delivery</t>
        </is>
      </c>
      <c r="I2" s="3" t="inlineStr">
        <is>
          <t>Safety stock</t>
        </is>
      </c>
      <c r="J2" s="3" t="inlineStr">
        <is>
          <t>Par</t>
        </is>
      </c>
      <c r="K2" s="3" t="inlineStr">
        <is>
          <t>Counted</t>
        </is>
      </c>
      <c r="L2" s="3" t="inlineStr">
        <is>
          <t>Already on order</t>
        </is>
      </c>
      <c r="M2" s="3" t="inlineStr">
        <is>
          <t>Order</t>
        </is>
      </c>
      <c r="N2" s="3" t="inlineStr">
        <is>
          <t>Price per bottle</t>
        </is>
      </c>
      <c r="O2" s="3" t="inlineStr">
        <is>
          <t>Order line</t>
        </is>
      </c>
    </row>
    <row r="3">
      <c r="A3" s="4" t="inlineStr">
        <is>
          <t>House bourbon</t>
        </is>
      </c>
      <c r="B3" s="4" t="inlineStr">
        <is>
          <t>Harbor Wine &amp; Spirits</t>
        </is>
      </c>
      <c r="C3" s="4" t="inlineStr">
        <is>
          <t>750 ml</t>
        </is>
      </c>
      <c r="D3" s="5" t="n">
        <v>14</v>
      </c>
      <c r="E3" s="5" t="n">
        <v>17</v>
      </c>
      <c r="F3" s="6" t="n">
        <v>7</v>
      </c>
      <c r="G3" s="6" t="n">
        <v>7</v>
      </c>
      <c r="H3" s="6" t="n">
        <v>1</v>
      </c>
      <c r="I3" s="7">
        <f>IF(OR(A3="",D3="",E3=""),"",MAX(0,E3-D3))</f>
        <v/>
      </c>
      <c r="J3" s="8">
        <f>IF(OR(I3="",F3="",G3="",H3=""),"",ROUNDUP(ROUND(D3/F3*(G3+H3)+I3,2),0))</f>
        <v/>
      </c>
      <c r="K3" s="5" t="n">
        <v>4.5</v>
      </c>
      <c r="L3" s="5" t="n">
        <v>0</v>
      </c>
      <c r="M3" s="9">
        <f>IF(OR(J3="",K3=""),"",MAX(0,ROUNDUP(ROUND(J3-K3-L3,2),0)))</f>
        <v/>
      </c>
      <c r="N3" s="10" t="n">
        <v>30</v>
      </c>
      <c r="O3" s="11">
        <f>IF(OR(M3="",N3=""),"",M3*N3)</f>
        <v/>
      </c>
    </row>
    <row r="4">
      <c r="A4" s="4" t="inlineStr">
        <is>
          <t>House gin</t>
        </is>
      </c>
      <c r="B4" s="4" t="inlineStr">
        <is>
          <t>Harbor Wine &amp; Spirits</t>
        </is>
      </c>
      <c r="C4" s="4" t="inlineStr">
        <is>
          <t>1 L</t>
        </is>
      </c>
      <c r="D4" s="5" t="n">
        <v>20</v>
      </c>
      <c r="E4" s="5" t="n">
        <v>23</v>
      </c>
      <c r="F4" s="6" t="n">
        <v>7</v>
      </c>
      <c r="G4" s="6" t="n">
        <v>7</v>
      </c>
      <c r="H4" s="6" t="n">
        <v>1</v>
      </c>
      <c r="I4" s="7">
        <f>IF(OR(A4="",D4="",E4=""),"",MAX(0,E4-D4))</f>
        <v/>
      </c>
      <c r="J4" s="8">
        <f>IF(OR(I4="",F4="",G4="",H4=""),"",ROUNDUP(ROUND(D4/F4*(G4+H4)+I4,2),0))</f>
        <v/>
      </c>
      <c r="K4" s="5" t="n">
        <v>3.2</v>
      </c>
      <c r="L4" s="5" t="n">
        <v>0</v>
      </c>
      <c r="M4" s="9">
        <f>IF(OR(J4="",K4=""),"",MAX(0,ROUNDUP(ROUND(J4-K4-L4,2),0)))</f>
        <v/>
      </c>
      <c r="N4" s="10" t="n">
        <v>30</v>
      </c>
      <c r="O4" s="11">
        <f>IF(OR(M4="",N4=""),"",M4*N4)</f>
        <v/>
      </c>
    </row>
    <row r="5">
      <c r="A5" s="4" t="inlineStr">
        <is>
          <t>Aperol</t>
        </is>
      </c>
      <c r="B5" s="4" t="inlineStr">
        <is>
          <t>Harbor Wine &amp; Spirits</t>
        </is>
      </c>
      <c r="C5" s="4" t="inlineStr">
        <is>
          <t>750 ml</t>
        </is>
      </c>
      <c r="D5" s="5" t="n">
        <v>10.5</v>
      </c>
      <c r="E5" s="5" t="n">
        <v>13</v>
      </c>
      <c r="F5" s="6" t="n">
        <v>7</v>
      </c>
      <c r="G5" s="6" t="n">
        <v>7</v>
      </c>
      <c r="H5" s="6" t="n">
        <v>1</v>
      </c>
      <c r="I5" s="7">
        <f>IF(OR(A5="",D5="",E5=""),"",MAX(0,E5-D5))</f>
        <v/>
      </c>
      <c r="J5" s="8">
        <f>IF(OR(I5="",F5="",G5="",H5=""),"",ROUNDUP(ROUND(D5/F5*(G5+H5)+I5,2),0))</f>
        <v/>
      </c>
      <c r="K5" s="5" t="n">
        <v>6</v>
      </c>
      <c r="L5" s="5" t="n">
        <v>0</v>
      </c>
      <c r="M5" s="9">
        <f>IF(OR(J5="",K5=""),"",MAX(0,ROUNDUP(ROUND(J5-K5-L5,2),0)))</f>
        <v/>
      </c>
      <c r="N5" s="10" t="n">
        <v>25</v>
      </c>
      <c r="O5" s="11">
        <f>IF(OR(M5="",N5=""),"",M5*N5)</f>
        <v/>
      </c>
    </row>
    <row r="6">
      <c r="A6" s="4" t="inlineStr">
        <is>
          <t>Campari</t>
        </is>
      </c>
      <c r="B6" s="4" t="inlineStr">
        <is>
          <t>Harbor Wine &amp; Spirits</t>
        </is>
      </c>
      <c r="C6" s="4" t="inlineStr">
        <is>
          <t>1 L</t>
        </is>
      </c>
      <c r="D6" s="5" t="n">
        <v>3.5</v>
      </c>
      <c r="E6" s="5" t="n">
        <v>4.5</v>
      </c>
      <c r="F6" s="6" t="n">
        <v>7</v>
      </c>
      <c r="G6" s="6" t="n">
        <v>7</v>
      </c>
      <c r="H6" s="6" t="n">
        <v>1</v>
      </c>
      <c r="I6" s="7">
        <f>IF(OR(A6="",D6="",E6=""),"",MAX(0,E6-D6))</f>
        <v/>
      </c>
      <c r="J6" s="8">
        <f>IF(OR(I6="",F6="",G6="",H6=""),"",ROUNDUP(ROUND(D6/F6*(G6+H6)+I6,2),0))</f>
        <v/>
      </c>
      <c r="K6" s="5" t="n">
        <v>1.4</v>
      </c>
      <c r="L6" s="5" t="n">
        <v>0</v>
      </c>
      <c r="M6" s="9">
        <f>IF(OR(J6="",K6=""),"",MAX(0,ROUNDUP(ROUND(J6-K6-L6,2),0)))</f>
        <v/>
      </c>
      <c r="N6" s="10" t="n">
        <v>30</v>
      </c>
      <c r="O6" s="11">
        <f>IF(OR(M6="",N6=""),"",M6*N6)</f>
        <v/>
      </c>
    </row>
    <row r="7">
      <c r="A7" s="4" t="n"/>
      <c r="B7" s="4" t="n"/>
      <c r="C7" s="4" t="n"/>
      <c r="D7" s="5" t="n"/>
      <c r="E7" s="5" t="n"/>
      <c r="F7" s="6" t="n"/>
      <c r="G7" s="6" t="n"/>
      <c r="H7" s="6" t="n"/>
      <c r="I7" s="7">
        <f>IF(OR(A7="",D7="",E7=""),"",MAX(0,E7-D7))</f>
        <v/>
      </c>
      <c r="J7" s="8">
        <f>IF(OR(I7="",F7="",G7="",H7=""),"",ROUNDUP(ROUND(D7/F7*(G7+H7)+I7,2),0))</f>
        <v/>
      </c>
      <c r="K7" s="5" t="n"/>
      <c r="L7" s="5" t="n"/>
      <c r="M7" s="9">
        <f>IF(OR(J7="",K7=""),"",MAX(0,ROUNDUP(ROUND(J7-K7-L7,2),0)))</f>
        <v/>
      </c>
      <c r="N7" s="10" t="n"/>
      <c r="O7" s="11">
        <f>IF(OR(M7="",N7=""),"",M7*N7)</f>
        <v/>
      </c>
    </row>
    <row r="8">
      <c r="A8" s="4" t="n"/>
      <c r="B8" s="4" t="n"/>
      <c r="C8" s="4" t="n"/>
      <c r="D8" s="5" t="n"/>
      <c r="E8" s="5" t="n"/>
      <c r="F8" s="6" t="n"/>
      <c r="G8" s="6" t="n"/>
      <c r="H8" s="6" t="n"/>
      <c r="I8" s="7">
        <f>IF(OR(A8="",D8="",E8=""),"",MAX(0,E8-D8))</f>
        <v/>
      </c>
      <c r="J8" s="8">
        <f>IF(OR(I8="",F8="",G8="",H8=""),"",ROUNDUP(ROUND(D8/F8*(G8+H8)+I8,2),0))</f>
        <v/>
      </c>
      <c r="K8" s="5" t="n"/>
      <c r="L8" s="5" t="n"/>
      <c r="M8" s="9">
        <f>IF(OR(J8="",K8=""),"",MAX(0,ROUNDUP(ROUND(J8-K8-L8,2),0)))</f>
        <v/>
      </c>
      <c r="N8" s="10" t="n"/>
      <c r="O8" s="11">
        <f>IF(OR(M8="",N8=""),"",M8*N8)</f>
        <v/>
      </c>
    </row>
    <row r="9">
      <c r="A9" s="4" t="n"/>
      <c r="B9" s="4" t="n"/>
      <c r="C9" s="4" t="n"/>
      <c r="D9" s="5" t="n"/>
      <c r="E9" s="5" t="n"/>
      <c r="F9" s="6" t="n"/>
      <c r="G9" s="6" t="n"/>
      <c r="H9" s="6" t="n"/>
      <c r="I9" s="7">
        <f>IF(OR(A9="",D9="",E9=""),"",MAX(0,E9-D9))</f>
        <v/>
      </c>
      <c r="J9" s="8">
        <f>IF(OR(I9="",F9="",G9="",H9=""),"",ROUNDUP(ROUND(D9/F9*(G9+H9)+I9,2),0))</f>
        <v/>
      </c>
      <c r="K9" s="5" t="n"/>
      <c r="L9" s="5" t="n"/>
      <c r="M9" s="9">
        <f>IF(OR(J9="",K9=""),"",MAX(0,ROUNDUP(ROUND(J9-K9-L9,2),0)))</f>
        <v/>
      </c>
      <c r="N9" s="10" t="n"/>
      <c r="O9" s="11">
        <f>IF(OR(M9="",N9=""),"",M9*N9)</f>
        <v/>
      </c>
    </row>
    <row r="10">
      <c r="A10" s="4" t="n"/>
      <c r="B10" s="4" t="n"/>
      <c r="C10" s="4" t="n"/>
      <c r="D10" s="5" t="n"/>
      <c r="E10" s="5" t="n"/>
      <c r="F10" s="6" t="n"/>
      <c r="G10" s="6" t="n"/>
      <c r="H10" s="6" t="n"/>
      <c r="I10" s="7">
        <f>IF(OR(A10="",D10="",E10=""),"",MAX(0,E10-D10))</f>
        <v/>
      </c>
      <c r="J10" s="8">
        <f>IF(OR(I10="",F10="",G10="",H10=""),"",ROUNDUP(ROUND(D10/F10*(G10+H10)+I10,2),0))</f>
        <v/>
      </c>
      <c r="K10" s="5" t="n"/>
      <c r="L10" s="5" t="n"/>
      <c r="M10" s="9">
        <f>IF(OR(J10="",K10=""),"",MAX(0,ROUNDUP(ROUND(J10-K10-L10,2),0)))</f>
        <v/>
      </c>
      <c r="N10" s="10" t="n"/>
      <c r="O10" s="11">
        <f>IF(OR(M10="",N10=""),"",M10*N10)</f>
        <v/>
      </c>
    </row>
    <row r="11">
      <c r="A11" s="4" t="n"/>
      <c r="B11" s="4" t="n"/>
      <c r="C11" s="4" t="n"/>
      <c r="D11" s="5" t="n"/>
      <c r="E11" s="5" t="n"/>
      <c r="F11" s="6" t="n"/>
      <c r="G11" s="6" t="n"/>
      <c r="H11" s="6" t="n"/>
      <c r="I11" s="7">
        <f>IF(OR(A11="",D11="",E11=""),"",MAX(0,E11-D11))</f>
        <v/>
      </c>
      <c r="J11" s="8">
        <f>IF(OR(I11="",F11="",G11="",H11=""),"",ROUNDUP(ROUND(D11/F11*(G11+H11)+I11,2),0))</f>
        <v/>
      </c>
      <c r="K11" s="5" t="n"/>
      <c r="L11" s="5" t="n"/>
      <c r="M11" s="9">
        <f>IF(OR(J11="",K11=""),"",MAX(0,ROUNDUP(ROUND(J11-K11-L11,2),0)))</f>
        <v/>
      </c>
      <c r="N11" s="10" t="n"/>
      <c r="O11" s="11">
        <f>IF(OR(M11="",N11=""),"",M11*N11)</f>
        <v/>
      </c>
    </row>
    <row r="12">
      <c r="A12" s="4" t="n"/>
      <c r="B12" s="4" t="n"/>
      <c r="C12" s="4" t="n"/>
      <c r="D12" s="5" t="n"/>
      <c r="E12" s="5" t="n"/>
      <c r="F12" s="6" t="n"/>
      <c r="G12" s="6" t="n"/>
      <c r="H12" s="6" t="n"/>
      <c r="I12" s="7">
        <f>IF(OR(A12="",D12="",E12=""),"",MAX(0,E12-D12))</f>
        <v/>
      </c>
      <c r="J12" s="8">
        <f>IF(OR(I12="",F12="",G12="",H12=""),"",ROUNDUP(ROUND(D12/F12*(G12+H12)+I12,2),0))</f>
        <v/>
      </c>
      <c r="K12" s="5" t="n"/>
      <c r="L12" s="5" t="n"/>
      <c r="M12" s="9">
        <f>IF(OR(J12="",K12=""),"",MAX(0,ROUNDUP(ROUND(J12-K12-L12,2),0)))</f>
        <v/>
      </c>
      <c r="N12" s="10" t="n"/>
      <c r="O12" s="11">
        <f>IF(OR(M12="",N12=""),"",M12*N12)</f>
        <v/>
      </c>
    </row>
    <row r="13">
      <c r="A13" s="4" t="n"/>
      <c r="B13" s="4" t="n"/>
      <c r="C13" s="4" t="n"/>
      <c r="D13" s="5" t="n"/>
      <c r="E13" s="5" t="n"/>
      <c r="F13" s="6" t="n"/>
      <c r="G13" s="6" t="n"/>
      <c r="H13" s="6" t="n"/>
      <c r="I13" s="7">
        <f>IF(OR(A13="",D13="",E13=""),"",MAX(0,E13-D13))</f>
        <v/>
      </c>
      <c r="J13" s="8">
        <f>IF(OR(I13="",F13="",G13="",H13=""),"",ROUNDUP(ROUND(D13/F13*(G13+H13)+I13,2),0))</f>
        <v/>
      </c>
      <c r="K13" s="5" t="n"/>
      <c r="L13" s="5" t="n"/>
      <c r="M13" s="9">
        <f>IF(OR(J13="",K13=""),"",MAX(0,ROUNDUP(ROUND(J13-K13-L13,2),0)))</f>
        <v/>
      </c>
      <c r="N13" s="10" t="n"/>
      <c r="O13" s="11">
        <f>IF(OR(M13="",N13=""),"",M13*N13)</f>
        <v/>
      </c>
    </row>
    <row r="14">
      <c r="A14" s="4" t="n"/>
      <c r="B14" s="4" t="n"/>
      <c r="C14" s="4" t="n"/>
      <c r="D14" s="5" t="n"/>
      <c r="E14" s="5" t="n"/>
      <c r="F14" s="6" t="n"/>
      <c r="G14" s="6" t="n"/>
      <c r="H14" s="6" t="n"/>
      <c r="I14" s="7">
        <f>IF(OR(A14="",D14="",E14=""),"",MAX(0,E14-D14))</f>
        <v/>
      </c>
      <c r="J14" s="8">
        <f>IF(OR(I14="",F14="",G14="",H14=""),"",ROUNDUP(ROUND(D14/F14*(G14+H14)+I14,2),0))</f>
        <v/>
      </c>
      <c r="K14" s="5" t="n"/>
      <c r="L14" s="5" t="n"/>
      <c r="M14" s="9">
        <f>IF(OR(J14="",K14=""),"",MAX(0,ROUNDUP(ROUND(J14-K14-L14,2),0)))</f>
        <v/>
      </c>
      <c r="N14" s="10" t="n"/>
      <c r="O14" s="11">
        <f>IF(OR(M14="",N14=""),"",M14*N14)</f>
        <v/>
      </c>
    </row>
    <row r="15">
      <c r="A15" s="4" t="n"/>
      <c r="B15" s="4" t="n"/>
      <c r="C15" s="4" t="n"/>
      <c r="D15" s="5" t="n"/>
      <c r="E15" s="5" t="n"/>
      <c r="F15" s="6" t="n"/>
      <c r="G15" s="6" t="n"/>
      <c r="H15" s="6" t="n"/>
      <c r="I15" s="7">
        <f>IF(OR(A15="",D15="",E15=""),"",MAX(0,E15-D15))</f>
        <v/>
      </c>
      <c r="J15" s="8">
        <f>IF(OR(I15="",F15="",G15="",H15=""),"",ROUNDUP(ROUND(D15/F15*(G15+H15)+I15,2),0))</f>
        <v/>
      </c>
      <c r="K15" s="5" t="n"/>
      <c r="L15" s="5" t="n"/>
      <c r="M15" s="9">
        <f>IF(OR(J15="",K15=""),"",MAX(0,ROUNDUP(ROUND(J15-K15-L15,2),0)))</f>
        <v/>
      </c>
      <c r="N15" s="10" t="n"/>
      <c r="O15" s="11">
        <f>IF(OR(M15="",N15=""),"",M15*N15)</f>
        <v/>
      </c>
    </row>
    <row r="16">
      <c r="A16" s="4" t="n"/>
      <c r="B16" s="4" t="n"/>
      <c r="C16" s="4" t="n"/>
      <c r="D16" s="5" t="n"/>
      <c r="E16" s="5" t="n"/>
      <c r="F16" s="6" t="n"/>
      <c r="G16" s="6" t="n"/>
      <c r="H16" s="6" t="n"/>
      <c r="I16" s="7">
        <f>IF(OR(A16="",D16="",E16=""),"",MAX(0,E16-D16))</f>
        <v/>
      </c>
      <c r="J16" s="8">
        <f>IF(OR(I16="",F16="",G16="",H16=""),"",ROUNDUP(ROUND(D16/F16*(G16+H16)+I16,2),0))</f>
        <v/>
      </c>
      <c r="K16" s="5" t="n"/>
      <c r="L16" s="5" t="n"/>
      <c r="M16" s="9">
        <f>IF(OR(J16="",K16=""),"",MAX(0,ROUNDUP(ROUND(J16-K16-L16,2),0)))</f>
        <v/>
      </c>
      <c r="N16" s="10" t="n"/>
      <c r="O16" s="11">
        <f>IF(OR(M16="",N16=""),"",M16*N16)</f>
        <v/>
      </c>
    </row>
    <row r="17">
      <c r="A17" s="4" t="n"/>
      <c r="B17" s="4" t="n"/>
      <c r="C17" s="4" t="n"/>
      <c r="D17" s="5" t="n"/>
      <c r="E17" s="5" t="n"/>
      <c r="F17" s="6" t="n"/>
      <c r="G17" s="6" t="n"/>
      <c r="H17" s="6" t="n"/>
      <c r="I17" s="7">
        <f>IF(OR(A17="",D17="",E17=""),"",MAX(0,E17-D17))</f>
        <v/>
      </c>
      <c r="J17" s="8">
        <f>IF(OR(I17="",F17="",G17="",H17=""),"",ROUNDUP(ROUND(D17/F17*(G17+H17)+I17,2),0))</f>
        <v/>
      </c>
      <c r="K17" s="5" t="n"/>
      <c r="L17" s="5" t="n"/>
      <c r="M17" s="9">
        <f>IF(OR(J17="",K17=""),"",MAX(0,ROUNDUP(ROUND(J17-K17-L17,2),0)))</f>
        <v/>
      </c>
      <c r="N17" s="10" t="n"/>
      <c r="O17" s="11">
        <f>IF(OR(M17="",N17=""),"",M17*N17)</f>
        <v/>
      </c>
    </row>
    <row r="18">
      <c r="A18" s="4" t="n"/>
      <c r="B18" s="4" t="n"/>
      <c r="C18" s="4" t="n"/>
      <c r="D18" s="5" t="n"/>
      <c r="E18" s="5" t="n"/>
      <c r="F18" s="6" t="n"/>
      <c r="G18" s="6" t="n"/>
      <c r="H18" s="6" t="n"/>
      <c r="I18" s="7">
        <f>IF(OR(A18="",D18="",E18=""),"",MAX(0,E18-D18))</f>
        <v/>
      </c>
      <c r="J18" s="8">
        <f>IF(OR(I18="",F18="",G18="",H18=""),"",ROUNDUP(ROUND(D18/F18*(G18+H18)+I18,2),0))</f>
        <v/>
      </c>
      <c r="K18" s="5" t="n"/>
      <c r="L18" s="5" t="n"/>
      <c r="M18" s="9">
        <f>IF(OR(J18="",K18=""),"",MAX(0,ROUNDUP(ROUND(J18-K18-L18,2),0)))</f>
        <v/>
      </c>
      <c r="N18" s="10" t="n"/>
      <c r="O18" s="11">
        <f>IF(OR(M18="",N18=""),"",M18*N18)</f>
        <v/>
      </c>
    </row>
    <row r="19">
      <c r="A19" s="4" t="n"/>
      <c r="B19" s="4" t="n"/>
      <c r="C19" s="4" t="n"/>
      <c r="D19" s="5" t="n"/>
      <c r="E19" s="5" t="n"/>
      <c r="F19" s="6" t="n"/>
      <c r="G19" s="6" t="n"/>
      <c r="H19" s="6" t="n"/>
      <c r="I19" s="7">
        <f>IF(OR(A19="",D19="",E19=""),"",MAX(0,E19-D19))</f>
        <v/>
      </c>
      <c r="J19" s="8">
        <f>IF(OR(I19="",F19="",G19="",H19=""),"",ROUNDUP(ROUND(D19/F19*(G19+H19)+I19,2),0))</f>
        <v/>
      </c>
      <c r="K19" s="5" t="n"/>
      <c r="L19" s="5" t="n"/>
      <c r="M19" s="9">
        <f>IF(OR(J19="",K19=""),"",MAX(0,ROUNDUP(ROUND(J19-K19-L19,2),0)))</f>
        <v/>
      </c>
      <c r="N19" s="10" t="n"/>
      <c r="O19" s="11">
        <f>IF(OR(M19="",N19=""),"",M19*N19)</f>
        <v/>
      </c>
    </row>
    <row r="20">
      <c r="A20" s="4" t="n"/>
      <c r="B20" s="4" t="n"/>
      <c r="C20" s="4" t="n"/>
      <c r="D20" s="5" t="n"/>
      <c r="E20" s="5" t="n"/>
      <c r="F20" s="6" t="n"/>
      <c r="G20" s="6" t="n"/>
      <c r="H20" s="6" t="n"/>
      <c r="I20" s="7">
        <f>IF(OR(A20="",D20="",E20=""),"",MAX(0,E20-D20))</f>
        <v/>
      </c>
      <c r="J20" s="8">
        <f>IF(OR(I20="",F20="",G20="",H20=""),"",ROUNDUP(ROUND(D20/F20*(G20+H20)+I20,2),0))</f>
        <v/>
      </c>
      <c r="K20" s="5" t="n"/>
      <c r="L20" s="5" t="n"/>
      <c r="M20" s="9">
        <f>IF(OR(J20="",K20=""),"",MAX(0,ROUNDUP(ROUND(J20-K20-L20,2),0)))</f>
        <v/>
      </c>
      <c r="N20" s="10" t="n"/>
      <c r="O20" s="11">
        <f>IF(OR(M20="",N20=""),"",M20*N20)</f>
        <v/>
      </c>
    </row>
    <row r="21">
      <c r="A21" s="4" t="n"/>
      <c r="B21" s="4" t="n"/>
      <c r="C21" s="4" t="n"/>
      <c r="D21" s="5" t="n"/>
      <c r="E21" s="5" t="n"/>
      <c r="F21" s="6" t="n"/>
      <c r="G21" s="6" t="n"/>
      <c r="H21" s="6" t="n"/>
      <c r="I21" s="7">
        <f>IF(OR(A21="",D21="",E21=""),"",MAX(0,E21-D21))</f>
        <v/>
      </c>
      <c r="J21" s="8">
        <f>IF(OR(I21="",F21="",G21="",H21=""),"",ROUNDUP(ROUND(D21/F21*(G21+H21)+I21,2),0))</f>
        <v/>
      </c>
      <c r="K21" s="5" t="n"/>
      <c r="L21" s="5" t="n"/>
      <c r="M21" s="9">
        <f>IF(OR(J21="",K21=""),"",MAX(0,ROUNDUP(ROUND(J21-K21-L21,2),0)))</f>
        <v/>
      </c>
      <c r="N21" s="10" t="n"/>
      <c r="O21" s="11">
        <f>IF(OR(M21="",N21=""),"",M21*N21)</f>
        <v/>
      </c>
    </row>
    <row r="22">
      <c r="A22" s="4" t="n"/>
      <c r="B22" s="4" t="n"/>
      <c r="C22" s="4" t="n"/>
      <c r="D22" s="5" t="n"/>
      <c r="E22" s="5" t="n"/>
      <c r="F22" s="6" t="n"/>
      <c r="G22" s="6" t="n"/>
      <c r="H22" s="6" t="n"/>
      <c r="I22" s="7">
        <f>IF(OR(A22="",D22="",E22=""),"",MAX(0,E22-D22))</f>
        <v/>
      </c>
      <c r="J22" s="8">
        <f>IF(OR(I22="",F22="",G22="",H22=""),"",ROUNDUP(ROUND(D22/F22*(G22+H22)+I22,2),0))</f>
        <v/>
      </c>
      <c r="K22" s="5" t="n"/>
      <c r="L22" s="5" t="n"/>
      <c r="M22" s="9">
        <f>IF(OR(J22="",K22=""),"",MAX(0,ROUNDUP(ROUND(J22-K22-L22,2),0)))</f>
        <v/>
      </c>
      <c r="N22" s="10" t="n"/>
      <c r="O22" s="11">
        <f>IF(OR(M22="",N22=""),"",M22*N22)</f>
        <v/>
      </c>
    </row>
    <row r="23">
      <c r="A23" s="4" t="n"/>
      <c r="B23" s="4" t="n"/>
      <c r="C23" s="4" t="n"/>
      <c r="D23" s="5" t="n"/>
      <c r="E23" s="5" t="n"/>
      <c r="F23" s="6" t="n"/>
      <c r="G23" s="6" t="n"/>
      <c r="H23" s="6" t="n"/>
      <c r="I23" s="7">
        <f>IF(OR(A23="",D23="",E23=""),"",MAX(0,E23-D23))</f>
        <v/>
      </c>
      <c r="J23" s="8">
        <f>IF(OR(I23="",F23="",G23="",H23=""),"",ROUNDUP(ROUND(D23/F23*(G23+H23)+I23,2),0))</f>
        <v/>
      </c>
      <c r="K23" s="5" t="n"/>
      <c r="L23" s="5" t="n"/>
      <c r="M23" s="9">
        <f>IF(OR(J23="",K23=""),"",MAX(0,ROUNDUP(ROUND(J23-K23-L23,2),0)))</f>
        <v/>
      </c>
      <c r="N23" s="10" t="n"/>
      <c r="O23" s="11">
        <f>IF(OR(M23="",N23=""),"",M23*N23)</f>
        <v/>
      </c>
    </row>
    <row r="24">
      <c r="A24" s="4" t="n"/>
      <c r="B24" s="4" t="n"/>
      <c r="C24" s="4" t="n"/>
      <c r="D24" s="5" t="n"/>
      <c r="E24" s="5" t="n"/>
      <c r="F24" s="6" t="n"/>
      <c r="G24" s="6" t="n"/>
      <c r="H24" s="6" t="n"/>
      <c r="I24" s="7">
        <f>IF(OR(A24="",D24="",E24=""),"",MAX(0,E24-D24))</f>
        <v/>
      </c>
      <c r="J24" s="8">
        <f>IF(OR(I24="",F24="",G24="",H24=""),"",ROUNDUP(ROUND(D24/F24*(G24+H24)+I24,2),0))</f>
        <v/>
      </c>
      <c r="K24" s="5" t="n"/>
      <c r="L24" s="5" t="n"/>
      <c r="M24" s="9">
        <f>IF(OR(J24="",K24=""),"",MAX(0,ROUNDUP(ROUND(J24-K24-L24,2),0)))</f>
        <v/>
      </c>
      <c r="N24" s="10" t="n"/>
      <c r="O24" s="11">
        <f>IF(OR(M24="",N24=""),"",M24*N24)</f>
        <v/>
      </c>
    </row>
    <row r="25">
      <c r="A25" s="4" t="n"/>
      <c r="B25" s="4" t="n"/>
      <c r="C25" s="4" t="n"/>
      <c r="D25" s="5" t="n"/>
      <c r="E25" s="5" t="n"/>
      <c r="F25" s="6" t="n"/>
      <c r="G25" s="6" t="n"/>
      <c r="H25" s="6" t="n"/>
      <c r="I25" s="7">
        <f>IF(OR(A25="",D25="",E25=""),"",MAX(0,E25-D25))</f>
        <v/>
      </c>
      <c r="J25" s="8">
        <f>IF(OR(I25="",F25="",G25="",H25=""),"",ROUNDUP(ROUND(D25/F25*(G25+H25)+I25,2),0))</f>
        <v/>
      </c>
      <c r="K25" s="5" t="n"/>
      <c r="L25" s="5" t="n"/>
      <c r="M25" s="9">
        <f>IF(OR(J25="",K25=""),"",MAX(0,ROUNDUP(ROUND(J25-K25-L25,2),0)))</f>
        <v/>
      </c>
      <c r="N25" s="10" t="n"/>
      <c r="O25" s="11">
        <f>IF(OR(M25="",N25=""),"",M25*N25)</f>
        <v/>
      </c>
    </row>
    <row r="26">
      <c r="A26" s="4" t="n"/>
      <c r="B26" s="4" t="n"/>
      <c r="C26" s="4" t="n"/>
      <c r="D26" s="5" t="n"/>
      <c r="E26" s="5" t="n"/>
      <c r="F26" s="6" t="n"/>
      <c r="G26" s="6" t="n"/>
      <c r="H26" s="6" t="n"/>
      <c r="I26" s="7">
        <f>IF(OR(A26="",D26="",E26=""),"",MAX(0,E26-D26))</f>
        <v/>
      </c>
      <c r="J26" s="8">
        <f>IF(OR(I26="",F26="",G26="",H26=""),"",ROUNDUP(ROUND(D26/F26*(G26+H26)+I26,2),0))</f>
        <v/>
      </c>
      <c r="K26" s="5" t="n"/>
      <c r="L26" s="5" t="n"/>
      <c r="M26" s="9">
        <f>IF(OR(J26="",K26=""),"",MAX(0,ROUNDUP(ROUND(J26-K26-L26,2),0)))</f>
        <v/>
      </c>
      <c r="N26" s="10" t="n"/>
      <c r="O26" s="11">
        <f>IF(OR(M26="",N26=""),"",M26*N26)</f>
        <v/>
      </c>
    </row>
    <row r="27">
      <c r="A27" s="4" t="n"/>
      <c r="B27" s="4" t="n"/>
      <c r="C27" s="4" t="n"/>
      <c r="D27" s="5" t="n"/>
      <c r="E27" s="5" t="n"/>
      <c r="F27" s="6" t="n"/>
      <c r="G27" s="6" t="n"/>
      <c r="H27" s="6" t="n"/>
      <c r="I27" s="7">
        <f>IF(OR(A27="",D27="",E27=""),"",MAX(0,E27-D27))</f>
        <v/>
      </c>
      <c r="J27" s="8">
        <f>IF(OR(I27="",F27="",G27="",H27=""),"",ROUNDUP(ROUND(D27/F27*(G27+H27)+I27,2),0))</f>
        <v/>
      </c>
      <c r="K27" s="5" t="n"/>
      <c r="L27" s="5" t="n"/>
      <c r="M27" s="9">
        <f>IF(OR(J27="",K27=""),"",MAX(0,ROUNDUP(ROUND(J27-K27-L27,2),0)))</f>
        <v/>
      </c>
      <c r="N27" s="10" t="n"/>
      <c r="O27" s="11">
        <f>IF(OR(M27="",N27=""),"",M27*N27)</f>
        <v/>
      </c>
    </row>
    <row r="28">
      <c r="A28" s="4" t="n"/>
      <c r="B28" s="4" t="n"/>
      <c r="C28" s="4" t="n"/>
      <c r="D28" s="5" t="n"/>
      <c r="E28" s="5" t="n"/>
      <c r="F28" s="6" t="n"/>
      <c r="G28" s="6" t="n"/>
      <c r="H28" s="6" t="n"/>
      <c r="I28" s="7">
        <f>IF(OR(A28="",D28="",E28=""),"",MAX(0,E28-D28))</f>
        <v/>
      </c>
      <c r="J28" s="8">
        <f>IF(OR(I28="",F28="",G28="",H28=""),"",ROUNDUP(ROUND(D28/F28*(G28+H28)+I28,2),0))</f>
        <v/>
      </c>
      <c r="K28" s="5" t="n"/>
      <c r="L28" s="5" t="n"/>
      <c r="M28" s="9">
        <f>IF(OR(J28="",K28=""),"",MAX(0,ROUNDUP(ROUND(J28-K28-L28,2),0)))</f>
        <v/>
      </c>
      <c r="N28" s="10" t="n"/>
      <c r="O28" s="11">
        <f>IF(OR(M28="",N28=""),"",M28*N28)</f>
        <v/>
      </c>
    </row>
    <row r="29">
      <c r="A29" s="4" t="n"/>
      <c r="B29" s="4" t="n"/>
      <c r="C29" s="4" t="n"/>
      <c r="D29" s="5" t="n"/>
      <c r="E29" s="5" t="n"/>
      <c r="F29" s="6" t="n"/>
      <c r="G29" s="6" t="n"/>
      <c r="H29" s="6" t="n"/>
      <c r="I29" s="7">
        <f>IF(OR(A29="",D29="",E29=""),"",MAX(0,E29-D29))</f>
        <v/>
      </c>
      <c r="J29" s="8">
        <f>IF(OR(I29="",F29="",G29="",H29=""),"",ROUNDUP(ROUND(D29/F29*(G29+H29)+I29,2),0))</f>
        <v/>
      </c>
      <c r="K29" s="5" t="n"/>
      <c r="L29" s="5" t="n"/>
      <c r="M29" s="9">
        <f>IF(OR(J29="",K29=""),"",MAX(0,ROUNDUP(ROUND(J29-K29-L29,2),0)))</f>
        <v/>
      </c>
      <c r="N29" s="10" t="n"/>
      <c r="O29" s="11">
        <f>IF(OR(M29="",N29=""),"",M29*N29)</f>
        <v/>
      </c>
    </row>
    <row r="30">
      <c r="A30" s="4" t="n"/>
      <c r="B30" s="4" t="n"/>
      <c r="C30" s="4" t="n"/>
      <c r="D30" s="5" t="n"/>
      <c r="E30" s="5" t="n"/>
      <c r="F30" s="6" t="n"/>
      <c r="G30" s="6" t="n"/>
      <c r="H30" s="6" t="n"/>
      <c r="I30" s="7">
        <f>IF(OR(A30="",D30="",E30=""),"",MAX(0,E30-D30))</f>
        <v/>
      </c>
      <c r="J30" s="8">
        <f>IF(OR(I30="",F30="",G30="",H30=""),"",ROUNDUP(ROUND(D30/F30*(G30+H30)+I30,2),0))</f>
        <v/>
      </c>
      <c r="K30" s="5" t="n"/>
      <c r="L30" s="5" t="n"/>
      <c r="M30" s="9">
        <f>IF(OR(J30="",K30=""),"",MAX(0,ROUNDUP(ROUND(J30-K30-L30,2),0)))</f>
        <v/>
      </c>
      <c r="N30" s="10" t="n"/>
      <c r="O30" s="11">
        <f>IF(OR(M30="",N30=""),"",M30*N30)</f>
        <v/>
      </c>
    </row>
    <row r="31">
      <c r="A31" s="4" t="n"/>
      <c r="B31" s="4" t="n"/>
      <c r="C31" s="4" t="n"/>
      <c r="D31" s="5" t="n"/>
      <c r="E31" s="5" t="n"/>
      <c r="F31" s="6" t="n"/>
      <c r="G31" s="6" t="n"/>
      <c r="H31" s="6" t="n"/>
      <c r="I31" s="7">
        <f>IF(OR(A31="",D31="",E31=""),"",MAX(0,E31-D31))</f>
        <v/>
      </c>
      <c r="J31" s="8">
        <f>IF(OR(I31="",F31="",G31="",H31=""),"",ROUNDUP(ROUND(D31/F31*(G31+H31)+I31,2),0))</f>
        <v/>
      </c>
      <c r="K31" s="5" t="n"/>
      <c r="L31" s="5" t="n"/>
      <c r="M31" s="9">
        <f>IF(OR(J31="",K31=""),"",MAX(0,ROUNDUP(ROUND(J31-K31-L31,2),0)))</f>
        <v/>
      </c>
      <c r="N31" s="10" t="n"/>
      <c r="O31" s="11">
        <f>IF(OR(M31="",N31=""),"",M31*N31)</f>
        <v/>
      </c>
    </row>
    <row r="32">
      <c r="A32" s="4" t="n"/>
      <c r="B32" s="4" t="n"/>
      <c r="C32" s="4" t="n"/>
      <c r="D32" s="5" t="n"/>
      <c r="E32" s="5" t="n"/>
      <c r="F32" s="6" t="n"/>
      <c r="G32" s="6" t="n"/>
      <c r="H32" s="6" t="n"/>
      <c r="I32" s="7">
        <f>IF(OR(A32="",D32="",E32=""),"",MAX(0,E32-D32))</f>
        <v/>
      </c>
      <c r="J32" s="8">
        <f>IF(OR(I32="",F32="",G32="",H32=""),"",ROUNDUP(ROUND(D32/F32*(G32+H32)+I32,2),0))</f>
        <v/>
      </c>
      <c r="K32" s="5" t="n"/>
      <c r="L32" s="5" t="n"/>
      <c r="M32" s="9">
        <f>IF(OR(J32="",K32=""),"",MAX(0,ROUNDUP(ROUND(J32-K32-L32,2),0)))</f>
        <v/>
      </c>
      <c r="N32" s="10" t="n"/>
      <c r="O32" s="11">
        <f>IF(OR(M32="",N32=""),"",M32*N32)</f>
        <v/>
      </c>
    </row>
    <row r="33">
      <c r="A33" s="4" t="n"/>
      <c r="B33" s="4" t="n"/>
      <c r="C33" s="4" t="n"/>
      <c r="D33" s="5" t="n"/>
      <c r="E33" s="5" t="n"/>
      <c r="F33" s="6" t="n"/>
      <c r="G33" s="6" t="n"/>
      <c r="H33" s="6" t="n"/>
      <c r="I33" s="7">
        <f>IF(OR(A33="",D33="",E33=""),"",MAX(0,E33-D33))</f>
        <v/>
      </c>
      <c r="J33" s="8">
        <f>IF(OR(I33="",F33="",G33="",H33=""),"",ROUNDUP(ROUND(D33/F33*(G33+H33)+I33,2),0))</f>
        <v/>
      </c>
      <c r="K33" s="5" t="n"/>
      <c r="L33" s="5" t="n"/>
      <c r="M33" s="9">
        <f>IF(OR(J33="",K33=""),"",MAX(0,ROUNDUP(ROUND(J33-K33-L33,2),0)))</f>
        <v/>
      </c>
      <c r="N33" s="10" t="n"/>
      <c r="O33" s="11">
        <f>IF(OR(M33="",N33=""),"",M33*N33)</f>
        <v/>
      </c>
    </row>
    <row r="34">
      <c r="A34" s="4" t="n"/>
      <c r="B34" s="4" t="n"/>
      <c r="C34" s="4" t="n"/>
      <c r="D34" s="5" t="n"/>
      <c r="E34" s="5" t="n"/>
      <c r="F34" s="6" t="n"/>
      <c r="G34" s="6" t="n"/>
      <c r="H34" s="6" t="n"/>
      <c r="I34" s="7">
        <f>IF(OR(A34="",D34="",E34=""),"",MAX(0,E34-D34))</f>
        <v/>
      </c>
      <c r="J34" s="8">
        <f>IF(OR(I34="",F34="",G34="",H34=""),"",ROUNDUP(ROUND(D34/F34*(G34+H34)+I34,2),0))</f>
        <v/>
      </c>
      <c r="K34" s="5" t="n"/>
      <c r="L34" s="5" t="n"/>
      <c r="M34" s="9">
        <f>IF(OR(J34="",K34=""),"",MAX(0,ROUNDUP(ROUND(J34-K34-L34,2),0)))</f>
        <v/>
      </c>
      <c r="N34" s="10" t="n"/>
      <c r="O34" s="11">
        <f>IF(OR(M34="",N34=""),"",M34*N34)</f>
        <v/>
      </c>
    </row>
    <row r="35">
      <c r="A35" s="4" t="n"/>
      <c r="B35" s="4" t="n"/>
      <c r="C35" s="4" t="n"/>
      <c r="D35" s="5" t="n"/>
      <c r="E35" s="5" t="n"/>
      <c r="F35" s="6" t="n"/>
      <c r="G35" s="6" t="n"/>
      <c r="H35" s="6" t="n"/>
      <c r="I35" s="7">
        <f>IF(OR(A35="",D35="",E35=""),"",MAX(0,E35-D35))</f>
        <v/>
      </c>
      <c r="J35" s="8">
        <f>IF(OR(I35="",F35="",G35="",H35=""),"",ROUNDUP(ROUND(D35/F35*(G35+H35)+I35,2),0))</f>
        <v/>
      </c>
      <c r="K35" s="5" t="n"/>
      <c r="L35" s="5" t="n"/>
      <c r="M35" s="9">
        <f>IF(OR(J35="",K35=""),"",MAX(0,ROUNDUP(ROUND(J35-K35-L35,2),0)))</f>
        <v/>
      </c>
      <c r="N35" s="10" t="n"/>
      <c r="O35" s="11">
        <f>IF(OR(M35="",N35=""),"",M35*N35)</f>
        <v/>
      </c>
    </row>
    <row r="36">
      <c r="A36" s="4" t="n"/>
      <c r="B36" s="4" t="n"/>
      <c r="C36" s="4" t="n"/>
      <c r="D36" s="5" t="n"/>
      <c r="E36" s="5" t="n"/>
      <c r="F36" s="6" t="n"/>
      <c r="G36" s="6" t="n"/>
      <c r="H36" s="6" t="n"/>
      <c r="I36" s="7">
        <f>IF(OR(A36="",D36="",E36=""),"",MAX(0,E36-D36))</f>
        <v/>
      </c>
      <c r="J36" s="8">
        <f>IF(OR(I36="",F36="",G36="",H36=""),"",ROUNDUP(ROUND(D36/F36*(G36+H36)+I36,2),0))</f>
        <v/>
      </c>
      <c r="K36" s="5" t="n"/>
      <c r="L36" s="5" t="n"/>
      <c r="M36" s="9">
        <f>IF(OR(J36="",K36=""),"",MAX(0,ROUNDUP(ROUND(J36-K36-L36,2),0)))</f>
        <v/>
      </c>
      <c r="N36" s="10" t="n"/>
      <c r="O36" s="11">
        <f>IF(OR(M36="",N36=""),"",M36*N36)</f>
        <v/>
      </c>
    </row>
    <row r="37">
      <c r="A37" s="4" t="n"/>
      <c r="B37" s="4" t="n"/>
      <c r="C37" s="4" t="n"/>
      <c r="D37" s="5" t="n"/>
      <c r="E37" s="5" t="n"/>
      <c r="F37" s="6" t="n"/>
      <c r="G37" s="6" t="n"/>
      <c r="H37" s="6" t="n"/>
      <c r="I37" s="7">
        <f>IF(OR(A37="",D37="",E37=""),"",MAX(0,E37-D37))</f>
        <v/>
      </c>
      <c r="J37" s="8">
        <f>IF(OR(I37="",F37="",G37="",H37=""),"",ROUNDUP(ROUND(D37/F37*(G37+H37)+I37,2),0))</f>
        <v/>
      </c>
      <c r="K37" s="5" t="n"/>
      <c r="L37" s="5" t="n"/>
      <c r="M37" s="9">
        <f>IF(OR(J37="",K37=""),"",MAX(0,ROUNDUP(ROUND(J37-K37-L37,2),0)))</f>
        <v/>
      </c>
      <c r="N37" s="10" t="n"/>
      <c r="O37" s="11">
        <f>IF(OR(M37="",N37=""),"",M37*N37)</f>
        <v/>
      </c>
    </row>
    <row r="38">
      <c r="A38" s="4" t="n"/>
      <c r="B38" s="4" t="n"/>
      <c r="C38" s="4" t="n"/>
      <c r="D38" s="5" t="n"/>
      <c r="E38" s="5" t="n"/>
      <c r="F38" s="6" t="n"/>
      <c r="G38" s="6" t="n"/>
      <c r="H38" s="6" t="n"/>
      <c r="I38" s="7">
        <f>IF(OR(A38="",D38="",E38=""),"",MAX(0,E38-D38))</f>
        <v/>
      </c>
      <c r="J38" s="8">
        <f>IF(OR(I38="",F38="",G38="",H38=""),"",ROUNDUP(ROUND(D38/F38*(G38+H38)+I38,2),0))</f>
        <v/>
      </c>
      <c r="K38" s="5" t="n"/>
      <c r="L38" s="5" t="n"/>
      <c r="M38" s="9">
        <f>IF(OR(J38="",K38=""),"",MAX(0,ROUNDUP(ROUND(J38-K38-L38,2),0)))</f>
        <v/>
      </c>
      <c r="N38" s="10" t="n"/>
      <c r="O38" s="11">
        <f>IF(OR(M38="",N38=""),"",M38*N38)</f>
        <v/>
      </c>
    </row>
    <row r="39">
      <c r="A39" s="4" t="n"/>
      <c r="B39" s="4" t="n"/>
      <c r="C39" s="4" t="n"/>
      <c r="D39" s="5" t="n"/>
      <c r="E39" s="5" t="n"/>
      <c r="F39" s="6" t="n"/>
      <c r="G39" s="6" t="n"/>
      <c r="H39" s="6" t="n"/>
      <c r="I39" s="7">
        <f>IF(OR(A39="",D39="",E39=""),"",MAX(0,E39-D39))</f>
        <v/>
      </c>
      <c r="J39" s="8">
        <f>IF(OR(I39="",F39="",G39="",H39=""),"",ROUNDUP(ROUND(D39/F39*(G39+H39)+I39,2),0))</f>
        <v/>
      </c>
      <c r="K39" s="5" t="n"/>
      <c r="L39" s="5" t="n"/>
      <c r="M39" s="9">
        <f>IF(OR(J39="",K39=""),"",MAX(0,ROUNDUP(ROUND(J39-K39-L39,2),0)))</f>
        <v/>
      </c>
      <c r="N39" s="10" t="n"/>
      <c r="O39" s="11">
        <f>IF(OR(M39="",N39=""),"",M39*N39)</f>
        <v/>
      </c>
    </row>
    <row r="40">
      <c r="A40" s="4" t="n"/>
      <c r="B40" s="4" t="n"/>
      <c r="C40" s="4" t="n"/>
      <c r="D40" s="5" t="n"/>
      <c r="E40" s="5" t="n"/>
      <c r="F40" s="6" t="n"/>
      <c r="G40" s="6" t="n"/>
      <c r="H40" s="6" t="n"/>
      <c r="I40" s="7">
        <f>IF(OR(A40="",D40="",E40=""),"",MAX(0,E40-D40))</f>
        <v/>
      </c>
      <c r="J40" s="8">
        <f>IF(OR(I40="",F40="",G40="",H40=""),"",ROUNDUP(ROUND(D40/F40*(G40+H40)+I40,2),0))</f>
        <v/>
      </c>
      <c r="K40" s="5" t="n"/>
      <c r="L40" s="5" t="n"/>
      <c r="M40" s="9">
        <f>IF(OR(J40="",K40=""),"",MAX(0,ROUNDUP(ROUND(J40-K40-L40,2),0)))</f>
        <v/>
      </c>
      <c r="N40" s="10" t="n"/>
      <c r="O40" s="11">
        <f>IF(OR(M40="",N40=""),"",M40*N40)</f>
        <v/>
      </c>
    </row>
    <row r="41">
      <c r="A41" s="4" t="n"/>
      <c r="B41" s="4" t="n"/>
      <c r="C41" s="4" t="n"/>
      <c r="D41" s="5" t="n"/>
      <c r="E41" s="5" t="n"/>
      <c r="F41" s="6" t="n"/>
      <c r="G41" s="6" t="n"/>
      <c r="H41" s="6" t="n"/>
      <c r="I41" s="7">
        <f>IF(OR(A41="",D41="",E41=""),"",MAX(0,E41-D41))</f>
        <v/>
      </c>
      <c r="J41" s="8">
        <f>IF(OR(I41="",F41="",G41="",H41=""),"",ROUNDUP(ROUND(D41/F41*(G41+H41)+I41,2),0))</f>
        <v/>
      </c>
      <c r="K41" s="5" t="n"/>
      <c r="L41" s="5" t="n"/>
      <c r="M41" s="9">
        <f>IF(OR(J41="",K41=""),"",MAX(0,ROUNDUP(ROUND(J41-K41-L41,2),0)))</f>
        <v/>
      </c>
      <c r="N41" s="10" t="n"/>
      <c r="O41" s="11">
        <f>IF(OR(M41="",N41=""),"",M41*N41)</f>
        <v/>
      </c>
    </row>
    <row r="42">
      <c r="A42" s="4" t="n"/>
      <c r="B42" s="4" t="n"/>
      <c r="C42" s="4" t="n"/>
      <c r="D42" s="5" t="n"/>
      <c r="E42" s="5" t="n"/>
      <c r="F42" s="6" t="n"/>
      <c r="G42" s="6" t="n"/>
      <c r="H42" s="6" t="n"/>
      <c r="I42" s="7">
        <f>IF(OR(A42="",D42="",E42=""),"",MAX(0,E42-D42))</f>
        <v/>
      </c>
      <c r="J42" s="8">
        <f>IF(OR(I42="",F42="",G42="",H42=""),"",ROUNDUP(ROUND(D42/F42*(G42+H42)+I42,2),0))</f>
        <v/>
      </c>
      <c r="K42" s="5" t="n"/>
      <c r="L42" s="5" t="n"/>
      <c r="M42" s="9">
        <f>IF(OR(J42="",K42=""),"",MAX(0,ROUNDUP(ROUND(J42-K42-L42,2),0)))</f>
        <v/>
      </c>
      <c r="N42" s="10" t="n"/>
      <c r="O42" s="11">
        <f>IF(OR(M42="",N42=""),"",M42*N42)</f>
        <v/>
      </c>
    </row>
  </sheetData>
  <mergeCells count="1">
    <mergeCell ref="A1:O1"/>
  </mergeCells>
  <pageMargins left="0.4" right="0.4" top="1" bottom="1" header="0.5" footer="0.5"/>
  <pageSetup orientation="landscape" fitToHeight="0" fitToWidth="1"/>
  <headerFooter>
    <oddHeader/>
    <oddFooter>&amp;Cjery.ai/learn/par-levels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2026-10-10T19:18:54Z</dcterms:created>
  <dcterms:modified xsi:type="dcterms:W3CDTF">2026-10-10T19:18:54Z</dcterms:modified>
</cp:coreProperties>
</file>