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liha\Desktop\"/>
    </mc:Choice>
  </mc:AlternateContent>
  <xr:revisionPtr revIDLastSave="0" documentId="8_{CCCA1D4C-7107-4277-8300-47BD16751125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Summary" sheetId="1" r:id="rId1"/>
    <sheet name="Yield Graph" sheetId="2" r:id="rId2"/>
  </sheets>
  <definedNames>
    <definedName name="_xlnm.Print_Area" localSheetId="0">Summary!$A$1:$R$90</definedName>
    <definedName name="_xlnm.Print_Area" localSheetId="1">'Yield Graph'!$A$1:$P$57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58" i="2" l="1"/>
  <c r="S57" i="2"/>
  <c r="S56" i="2"/>
  <c r="S55" i="2"/>
  <c r="S54" i="2"/>
  <c r="T94" i="1"/>
  <c r="T93" i="1"/>
  <c r="T92" i="1"/>
  <c r="T91" i="1"/>
  <c r="T90" i="1"/>
</calcChain>
</file>

<file path=xl/sharedStrings.xml><?xml version="1.0" encoding="utf-8"?>
<sst xmlns="http://schemas.openxmlformats.org/spreadsheetml/2006/main" count="226" uniqueCount="99">
  <si>
    <t>Reference:</t>
  </si>
  <si>
    <t>Crude:</t>
  </si>
  <si>
    <t xml:space="preserve">                                                          </t>
  </si>
  <si>
    <t xml:space="preserve">                          </t>
  </si>
  <si>
    <t xml:space="preserve">                                         </t>
  </si>
  <si>
    <t xml:space="preserve"> </t>
  </si>
  <si>
    <t xml:space="preserve"> General Information                                      </t>
  </si>
  <si>
    <t>methane + ethane</t>
  </si>
  <si>
    <t>Density @ 15°C (g/cc)</t>
  </si>
  <si>
    <t>Name:</t>
  </si>
  <si>
    <t>propane</t>
  </si>
  <si>
    <t>API Gravity</t>
  </si>
  <si>
    <t>Traded Crude:</t>
  </si>
  <si>
    <t>isobutane</t>
  </si>
  <si>
    <t>Total Sulphur (% wt)</t>
  </si>
  <si>
    <t>Origin:</t>
  </si>
  <si>
    <t>n-butane</t>
  </si>
  <si>
    <t>Pour Point (°C)</t>
  </si>
  <si>
    <t>isopentane</t>
  </si>
  <si>
    <t>Viscosity @ 20°C (cSt)</t>
  </si>
  <si>
    <t>Sample Date:</t>
  </si>
  <si>
    <t>n-pentane</t>
  </si>
  <si>
    <t>Viscosity @ 40°C (cSt)</t>
  </si>
  <si>
    <t>cyclopentane</t>
  </si>
  <si>
    <t>Nickel (ppm)</t>
  </si>
  <si>
    <t>Vanadium (ppm)</t>
  </si>
  <si>
    <t>Total Nitrogen (ppm)</t>
  </si>
  <si>
    <t>benzene</t>
  </si>
  <si>
    <t>Total Acid Number (mgKOH/g)</t>
  </si>
  <si>
    <t>Mercaptan Sulphur (ppm)</t>
  </si>
  <si>
    <t>Hydrogen Sulphide (ppm)</t>
  </si>
  <si>
    <t>toluene</t>
  </si>
  <si>
    <t>Reid Vapour Pressure (psi)</t>
  </si>
  <si>
    <t xml:space="preserve">                             </t>
  </si>
  <si>
    <t xml:space="preserve">      </t>
  </si>
  <si>
    <t xml:space="preserve">                                                              </t>
  </si>
  <si>
    <t xml:space="preserve">                           </t>
  </si>
  <si>
    <t xml:space="preserve">Cut Data                   </t>
  </si>
  <si>
    <t>Atmospheric Cuts</t>
  </si>
  <si>
    <t>Vacuum Cuts</t>
  </si>
  <si>
    <t>Start (°C)</t>
  </si>
  <si>
    <t xml:space="preserve"> IBP</t>
  </si>
  <si>
    <t xml:space="preserve">   C5</t>
  </si>
  <si>
    <t xml:space="preserve">End (°C) </t>
  </si>
  <si>
    <t xml:space="preserve"> FBP</t>
  </si>
  <si>
    <t xml:space="preserve">  FBP</t>
  </si>
  <si>
    <t>Yield (% wt)</t>
  </si>
  <si>
    <t>Yield (% vol)</t>
  </si>
  <si>
    <t>Cumulative Yield (% wt)</t>
  </si>
  <si>
    <t>UOPK</t>
  </si>
  <si>
    <t/>
  </si>
  <si>
    <t>Basic Nitrogen (ppm)</t>
  </si>
  <si>
    <t>Viscosity @ 50°C (cSt)</t>
  </si>
  <si>
    <t>Viscosity @ 60°C (cSt)</t>
  </si>
  <si>
    <t>Viscosity @ 100°C (cSt)</t>
  </si>
  <si>
    <t>Viscosity @ 130°C (cSt)</t>
  </si>
  <si>
    <t>RON (Clear)</t>
  </si>
  <si>
    <t>MON (Clear)</t>
  </si>
  <si>
    <t>Paraffins (% wt)</t>
  </si>
  <si>
    <t>Naphthenes (%wt)</t>
  </si>
  <si>
    <t>Aromatics (% wt)</t>
  </si>
  <si>
    <t>Cloud Point (°C)</t>
  </si>
  <si>
    <t>Freeze Point (°C)</t>
  </si>
  <si>
    <t>Smoke Point (mm)</t>
  </si>
  <si>
    <t>Cetane Index</t>
  </si>
  <si>
    <t>Naphthalenes (% vol)</t>
  </si>
  <si>
    <t>Aniline Point (°C)</t>
  </si>
  <si>
    <t>Hydrogen (% wt)</t>
  </si>
  <si>
    <t>Wax (% wt)</t>
  </si>
  <si>
    <t>Micro Carbon Residue (% wt)</t>
  </si>
  <si>
    <t>Rams. Carbon Residue (% wt)</t>
  </si>
  <si>
    <t>Assay Date:</t>
  </si>
  <si>
    <t>Issue Date:</t>
  </si>
  <si>
    <t>Comments:</t>
  </si>
  <si>
    <t>Crude Summary Report</t>
  </si>
  <si>
    <t>Whole Crude Properties</t>
  </si>
  <si>
    <t>Boiling Point</t>
  </si>
  <si>
    <t>Yield Distribution</t>
  </si>
  <si>
    <t>Vol</t>
  </si>
  <si>
    <t>Wgt</t>
  </si>
  <si>
    <t>IBP</t>
  </si>
  <si>
    <t>C4</t>
  </si>
  <si>
    <t>Molecules (% wt on crude)</t>
  </si>
  <si>
    <t>Disclaimer:</t>
  </si>
  <si>
    <r>
      <t>C</t>
    </r>
    <r>
      <rPr>
        <vertAlign val="subscript"/>
        <sz val="8"/>
        <color rgb="FF000000"/>
        <rFont val="Equi"/>
      </rPr>
      <t>6</t>
    </r>
    <r>
      <rPr>
        <sz val="8"/>
        <color rgb="FF000000"/>
        <rFont val="Equi"/>
      </rPr>
      <t xml:space="preserve"> paraffins</t>
    </r>
  </si>
  <si>
    <r>
      <t>C</t>
    </r>
    <r>
      <rPr>
        <vertAlign val="subscript"/>
        <sz val="8"/>
        <color rgb="FF000000"/>
        <rFont val="Equi"/>
      </rPr>
      <t>6</t>
    </r>
    <r>
      <rPr>
        <sz val="8"/>
        <color rgb="FF000000"/>
        <rFont val="Equi"/>
      </rPr>
      <t xml:space="preserve"> naphthenes</t>
    </r>
  </si>
  <si>
    <r>
      <t>C</t>
    </r>
    <r>
      <rPr>
        <vertAlign val="subscript"/>
        <sz val="8"/>
        <color rgb="FF000000"/>
        <rFont val="Equi"/>
      </rPr>
      <t>7</t>
    </r>
    <r>
      <rPr>
        <sz val="8"/>
        <color rgb="FF000000"/>
        <rFont val="Equi"/>
      </rPr>
      <t xml:space="preserve"> paraffins</t>
    </r>
  </si>
  <si>
    <r>
      <t>C</t>
    </r>
    <r>
      <rPr>
        <vertAlign val="subscript"/>
        <sz val="8"/>
        <color rgb="FF000000"/>
        <rFont val="Equi"/>
      </rPr>
      <t>7</t>
    </r>
    <r>
      <rPr>
        <sz val="8"/>
        <color rgb="FF000000"/>
        <rFont val="Equi"/>
      </rPr>
      <t xml:space="preserve"> naphthenes</t>
    </r>
  </si>
  <si>
    <r>
      <t>C</t>
    </r>
    <r>
      <rPr>
        <vertAlign val="subscript"/>
        <sz val="8"/>
        <color rgb="FF000000"/>
        <rFont val="Equi"/>
      </rPr>
      <t>7</t>
    </r>
    <r>
      <rPr>
        <sz val="8"/>
        <color rgb="FF000000"/>
        <rFont val="Equi"/>
      </rPr>
      <t xml:space="preserve"> Asphaltenes (% wt)</t>
    </r>
  </si>
  <si>
    <t>The content of this assay is for guidance only and Equinor accepts no liability for any loss occurring from the use of this assay and errors that it may contain.</t>
  </si>
  <si>
    <t>MARS 2018 05</t>
  </si>
  <si>
    <t>MARS201805</t>
  </si>
  <si>
    <t>Mars</t>
  </si>
  <si>
    <t>Louisiana</t>
  </si>
  <si>
    <t>27 May 2018</t>
  </si>
  <si>
    <t>04 June 2018</t>
  </si>
  <si>
    <t>25 March 2021</t>
  </si>
  <si>
    <t>Taken from the Shell database and published on the Official database.  Original Shell Reference: MARS20180828.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</si>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</sst>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[&lt;10]0.00;[&gt;100]#;0.0"/>
    <numFmt numFmtId="167" formatCode="[&lt;0.5]0.000;[&lt;0.05]0.0000;0.00"/>
  </numFmts>
  <fonts count="19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</font>
    <font>
      <sz val="16"/>
      <name val="Equi"/>
    </font>
    <font>
      <sz val="10"/>
      <name val="Equi"/>
    </font>
    <font>
      <sz val="8"/>
      <name val="Equi"/>
    </font>
    <font>
      <vertAlign val="subscript"/>
      <sz val="8"/>
      <color rgb="FF000000"/>
      <name val="Equi"/>
    </font>
    <font>
      <sz val="8"/>
      <color rgb="FF000000"/>
      <name val="Equi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3" fillId="0" borderId="0" xfId="0" applyFont="1" applyBorder="1"/>
    <xf numFmtId="0" fontId="0" fillId="0" borderId="5" xfId="0" applyBorder="1"/>
    <xf numFmtId="0" fontId="0" fillId="0" borderId="0" xfId="0" applyBorder="1" applyAlignment="1">
      <alignment horizontal="right"/>
    </xf>
    <xf numFmtId="0" fontId="4" fillId="0" borderId="0" xfId="0" applyFont="1" applyBorder="1"/>
    <xf numFmtId="0" fontId="5" fillId="0" borderId="6" xfId="0" applyFont="1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6" fillId="0" borderId="0" xfId="0" applyNumberFormat="1" applyFont="1" applyBorder="1" applyAlignment="1"/>
    <xf numFmtId="2" fontId="0" fillId="0" borderId="0" xfId="0" applyNumberFormat="1"/>
    <xf numFmtId="1" fontId="0" fillId="0" borderId="0" xfId="0" applyNumberFormat="1" applyProtection="1">
      <protection hidden="1"/>
    </xf>
    <xf numFmtId="2" fontId="0" fillId="0" borderId="0" xfId="0" applyNumberFormat="1" applyProtection="1">
      <protection hidden="1"/>
    </xf>
    <xf numFmtId="0" fontId="1" fillId="0" borderId="0" xfId="0" applyFont="1"/>
    <xf numFmtId="0" fontId="7" fillId="0" borderId="0" xfId="0" applyFont="1"/>
    <xf numFmtId="1" fontId="7" fillId="0" borderId="0" xfId="0" applyNumberFormat="1" applyFont="1" applyProtection="1">
      <protection hidden="1"/>
    </xf>
    <xf numFmtId="0" fontId="8" fillId="0" borderId="0" xfId="0" applyFont="1"/>
    <xf numFmtId="0" fontId="8" fillId="0" borderId="0" xfId="0" applyFont="1" applyProtection="1">
      <protection hidden="1"/>
    </xf>
    <xf numFmtId="1" fontId="8" fillId="0" borderId="0" xfId="0" applyNumberFormat="1" applyFont="1" applyProtection="1">
      <protection hidden="1"/>
    </xf>
    <xf numFmtId="2" fontId="8" fillId="0" borderId="0" xfId="0" applyNumberFormat="1" applyFont="1" applyProtection="1">
      <protection hidden="1"/>
    </xf>
    <xf numFmtId="2" fontId="8" fillId="0" borderId="0" xfId="0" applyNumberFormat="1" applyFont="1"/>
    <xf numFmtId="0" fontId="9" fillId="0" borderId="13" xfId="0" applyFont="1" applyBorder="1"/>
    <xf numFmtId="0" fontId="9" fillId="0" borderId="14" xfId="0" applyFont="1" applyBorder="1"/>
    <xf numFmtId="0" fontId="9" fillId="0" borderId="15" xfId="0" applyFont="1" applyBorder="1"/>
    <xf numFmtId="0" fontId="9" fillId="0" borderId="16" xfId="0" applyFont="1" applyBorder="1"/>
    <xf numFmtId="0" fontId="9" fillId="0" borderId="0" xfId="0" applyFont="1" applyBorder="1"/>
    <xf numFmtId="0" fontId="9" fillId="0" borderId="5" xfId="0" applyFont="1" applyBorder="1"/>
    <xf numFmtId="0" fontId="10" fillId="0" borderId="0" xfId="0" applyFont="1" applyBorder="1"/>
    <xf numFmtId="0" fontId="11" fillId="0" borderId="0" xfId="0" applyFont="1" applyBorder="1" applyAlignment="1">
      <alignment horizontal="right"/>
    </xf>
    <xf numFmtId="0" fontId="12" fillId="0" borderId="0" xfId="0" applyFont="1" applyBorder="1"/>
    <xf numFmtId="0" fontId="11" fillId="0" borderId="0" xfId="0" applyFont="1" applyBorder="1"/>
    <xf numFmtId="0" fontId="13" fillId="0" borderId="0" xfId="0" applyFont="1" applyAlignment="1">
      <alignment vertical="center"/>
    </xf>
    <xf numFmtId="0" fontId="14" fillId="0" borderId="6" xfId="0" applyFont="1" applyBorder="1"/>
    <xf numFmtId="0" fontId="15" fillId="0" borderId="6" xfId="0" applyFont="1" applyBorder="1"/>
    <xf numFmtId="0" fontId="15" fillId="0" borderId="0" xfId="0" applyFont="1" applyBorder="1"/>
    <xf numFmtId="0" fontId="16" fillId="0" borderId="7" xfId="0" applyFont="1" applyBorder="1"/>
    <xf numFmtId="0" fontId="16" fillId="0" borderId="8" xfId="0" applyFont="1" applyBorder="1"/>
    <xf numFmtId="0" fontId="16" fillId="0" borderId="9" xfId="0" applyFont="1" applyBorder="1"/>
    <xf numFmtId="0" fontId="16" fillId="0" borderId="17" xfId="0" applyFont="1" applyBorder="1"/>
    <xf numFmtId="0" fontId="16" fillId="0" borderId="0" xfId="0" applyFont="1" applyBorder="1"/>
    <xf numFmtId="0" fontId="16" fillId="0" borderId="17" xfId="0" applyFont="1" applyFill="1" applyBorder="1"/>
    <xf numFmtId="0" fontId="16" fillId="0" borderId="18" xfId="0" applyFont="1" applyBorder="1"/>
    <xf numFmtId="0" fontId="16" fillId="0" borderId="13" xfId="0" applyFont="1" applyBorder="1"/>
    <xf numFmtId="0" fontId="16" fillId="0" borderId="15" xfId="0" applyFont="1" applyBorder="1"/>
    <xf numFmtId="0" fontId="16" fillId="0" borderId="16" xfId="0" applyFont="1" applyBorder="1"/>
    <xf numFmtId="0" fontId="15" fillId="0" borderId="9" xfId="0" applyFont="1" applyBorder="1"/>
    <xf numFmtId="2" fontId="16" fillId="0" borderId="18" xfId="0" applyNumberFormat="1" applyFont="1" applyBorder="1"/>
    <xf numFmtId="165" fontId="16" fillId="0" borderId="18" xfId="0" applyNumberFormat="1" applyFont="1" applyBorder="1"/>
    <xf numFmtId="164" fontId="16" fillId="0" borderId="18" xfId="0" applyNumberFormat="1" applyFont="1" applyBorder="1"/>
    <xf numFmtId="1" fontId="16" fillId="0" borderId="18" xfId="0" applyNumberFormat="1" applyFont="1" applyBorder="1"/>
    <xf numFmtId="0" fontId="16" fillId="0" borderId="0" xfId="0" applyFont="1" applyAlignment="1">
      <alignment horizontal="left"/>
    </xf>
    <xf numFmtId="1" fontId="16" fillId="0" borderId="18" xfId="0" applyNumberFormat="1" applyFont="1" applyBorder="1" applyAlignment="1"/>
    <xf numFmtId="164" fontId="16" fillId="0" borderId="18" xfId="0" applyNumberFormat="1" applyFont="1" applyBorder="1" applyAlignment="1"/>
    <xf numFmtId="2" fontId="16" fillId="0" borderId="18" xfId="0" applyNumberFormat="1" applyFont="1" applyBorder="1" applyAlignment="1"/>
    <xf numFmtId="0" fontId="16" fillId="0" borderId="19" xfId="0" applyFont="1" applyBorder="1"/>
    <xf numFmtId="0" fontId="16" fillId="0" borderId="20" xfId="0" applyFont="1" applyBorder="1" applyAlignment="1"/>
    <xf numFmtId="0" fontId="16" fillId="0" borderId="17" xfId="0" applyFont="1" applyBorder="1" applyAlignment="1"/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17" xfId="0" applyFont="1" applyBorder="1" applyAlignment="1">
      <alignment horizontal="center"/>
    </xf>
    <xf numFmtId="0" fontId="16" fillId="0" borderId="17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18" xfId="0" applyFont="1" applyBorder="1" applyAlignment="1">
      <alignment horizontal="right"/>
    </xf>
    <xf numFmtId="0" fontId="16" fillId="0" borderId="14" xfId="0" applyFont="1" applyBorder="1"/>
    <xf numFmtId="164" fontId="16" fillId="0" borderId="20" xfId="0" applyNumberFormat="1" applyFont="1" applyBorder="1" applyAlignment="1">
      <alignment horizontal="center"/>
    </xf>
    <xf numFmtId="164" fontId="16" fillId="0" borderId="0" xfId="0" applyNumberFormat="1" applyFont="1" applyBorder="1" applyAlignment="1"/>
    <xf numFmtId="164" fontId="16" fillId="0" borderId="17" xfId="0" applyNumberFormat="1" applyFont="1" applyBorder="1" applyAlignment="1"/>
    <xf numFmtId="165" fontId="16" fillId="0" borderId="20" xfId="0" applyNumberFormat="1" applyFont="1" applyBorder="1" applyAlignment="1"/>
    <xf numFmtId="165" fontId="16" fillId="0" borderId="0" xfId="0" applyNumberFormat="1" applyFont="1" applyBorder="1" applyAlignment="1"/>
    <xf numFmtId="165" fontId="16" fillId="0" borderId="17" xfId="0" applyNumberFormat="1" applyFont="1" applyBorder="1" applyAlignment="1"/>
    <xf numFmtId="165" fontId="16" fillId="0" borderId="18" xfId="0" applyNumberFormat="1" applyFont="1" applyBorder="1" applyAlignment="1"/>
    <xf numFmtId="164" fontId="16" fillId="0" borderId="20" xfId="0" applyNumberFormat="1" applyFont="1" applyBorder="1" applyAlignment="1"/>
    <xf numFmtId="0" fontId="16" fillId="0" borderId="14" xfId="0" applyFont="1" applyBorder="1" applyAlignment="1"/>
    <xf numFmtId="0" fontId="16" fillId="0" borderId="15" xfId="0" applyFont="1" applyBorder="1" applyAlignment="1"/>
    <xf numFmtId="0" fontId="16" fillId="0" borderId="16" xfId="0" applyFont="1" applyBorder="1" applyAlignment="1"/>
    <xf numFmtId="0" fontId="16" fillId="0" borderId="19" xfId="0" applyFont="1" applyBorder="1" applyAlignment="1"/>
    <xf numFmtId="0" fontId="16" fillId="0" borderId="8" xfId="0" applyFont="1" applyBorder="1" applyAlignment="1"/>
    <xf numFmtId="0" fontId="16" fillId="0" borderId="9" xfId="0" applyFont="1" applyBorder="1" applyAlignment="1"/>
    <xf numFmtId="167" fontId="16" fillId="0" borderId="20" xfId="0" applyNumberFormat="1" applyFont="1" applyBorder="1" applyAlignment="1"/>
    <xf numFmtId="167" fontId="16" fillId="0" borderId="0" xfId="0" applyNumberFormat="1" applyFont="1" applyBorder="1" applyAlignment="1"/>
    <xf numFmtId="167" fontId="16" fillId="0" borderId="17" xfId="0" applyNumberFormat="1" applyFont="1" applyBorder="1" applyAlignment="1"/>
    <xf numFmtId="167" fontId="16" fillId="0" borderId="18" xfId="0" applyNumberFormat="1" applyFont="1" applyBorder="1" applyAlignment="1"/>
    <xf numFmtId="1" fontId="16" fillId="0" borderId="20" xfId="0" applyNumberFormat="1" applyFont="1" applyBorder="1" applyAlignment="1"/>
    <xf numFmtId="1" fontId="16" fillId="0" borderId="0" xfId="0" applyNumberFormat="1" applyFont="1" applyBorder="1" applyAlignment="1"/>
    <xf numFmtId="1" fontId="16" fillId="0" borderId="17" xfId="0" applyNumberFormat="1" applyFont="1" applyBorder="1" applyAlignment="1"/>
    <xf numFmtId="0" fontId="16" fillId="0" borderId="0" xfId="0" applyFont="1" applyBorder="1" applyAlignment="1"/>
    <xf numFmtId="0" fontId="16" fillId="0" borderId="18" xfId="0" applyFont="1" applyBorder="1" applyAlignment="1"/>
    <xf numFmtId="2" fontId="16" fillId="0" borderId="20" xfId="0" applyNumberFormat="1" applyFont="1" applyBorder="1" applyAlignment="1"/>
    <xf numFmtId="2" fontId="16" fillId="0" borderId="0" xfId="0" applyNumberFormat="1" applyFont="1" applyBorder="1" applyAlignment="1"/>
    <xf numFmtId="2" fontId="16" fillId="0" borderId="17" xfId="0" applyNumberFormat="1" applyFont="1" applyBorder="1" applyAlignment="1"/>
    <xf numFmtId="166" fontId="16" fillId="0" borderId="20" xfId="0" applyNumberFormat="1" applyFont="1" applyBorder="1" applyAlignment="1"/>
    <xf numFmtId="166" fontId="16" fillId="0" borderId="0" xfId="0" applyNumberFormat="1" applyFont="1" applyBorder="1" applyAlignment="1"/>
    <xf numFmtId="166" fontId="16" fillId="0" borderId="18" xfId="0" applyNumberFormat="1" applyFont="1" applyBorder="1" applyAlignment="1"/>
    <xf numFmtId="166" fontId="16" fillId="0" borderId="17" xfId="0" applyNumberFormat="1" applyFont="1" applyBorder="1" applyAlignme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9" fillId="0" borderId="0" xfId="0" applyFont="1" applyBorder="1" applyAlignment="1"/>
    <xf numFmtId="0" fontId="9" fillId="0" borderId="0" xfId="0" applyFont="1" applyBorder="1" applyAlignment="1">
      <alignment wrapText="1"/>
    </xf>
    <xf numFmtId="0" fontId="16" fillId="0" borderId="0" xfId="0" applyFont="1" applyBorder="1" applyAlignment="1"/>
    <xf numFmtId="0" fontId="16" fillId="0" borderId="0" xfId="0" applyFont="1" applyAlignment="1"/>
    <xf numFmtId="0" fontId="16" fillId="0" borderId="18" xfId="0" applyFont="1" applyBorder="1" applyAlignment="1"/>
    <xf numFmtId="0" fontId="16" fillId="0" borderId="0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18" xfId="0" applyFont="1" applyBorder="1" applyAlignment="1">
      <alignment wrapText="1"/>
    </xf>
    <xf numFmtId="0" fontId="16" fillId="0" borderId="0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0" borderId="18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Cumulative Yield</a:t>
            </a:r>
          </a:p>
        </c:rich>
      </c:tx>
      <c:layout>
        <c:manualLayout>
          <c:xMode val="edge"/>
          <c:yMode val="edge"/>
          <c:x val="0.39089514909537404"/>
          <c:y val="3.47938144329896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1075446026484"/>
          <c:y val="9.9226804123711335E-2"/>
          <c:w val="0.85714351417128187"/>
          <c:h val="0.81958762886597936"/>
        </c:manualLayout>
      </c:layout>
      <c:scatterChart>
        <c:scatterStyle val="lineMarker"/>
        <c:varyColors val="0"/>
        <c:ser>
          <c:idx val="0"/>
          <c:order val="0"/>
          <c:tx>
            <c:v>Weight Yield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'Yield Graph'!$C$61:$C$156</c:f>
              <c:numCache>
                <c:formatCode>General</c:formatCode>
                <c:ptCount val="96"/>
                <c:pt idx="0">
                  <c:v>2.0824846561172901E-2</c:v>
                </c:pt>
                <c:pt idx="1">
                  <c:v>2.0824846561172901E-2</c:v>
                </c:pt>
                <c:pt idx="2">
                  <c:v>0.36024354155423599</c:v>
                </c:pt>
                <c:pt idx="3">
                  <c:v>0.36024354155423599</c:v>
                </c:pt>
                <c:pt idx="4">
                  <c:v>0.36024354155423599</c:v>
                </c:pt>
                <c:pt idx="5">
                  <c:v>0.36024354155423599</c:v>
                </c:pt>
                <c:pt idx="6">
                  <c:v>0.36024354155423599</c:v>
                </c:pt>
                <c:pt idx="7">
                  <c:v>0.36024354155423599</c:v>
                </c:pt>
                <c:pt idx="8">
                  <c:v>0.57041292490182605</c:v>
                </c:pt>
                <c:pt idx="9">
                  <c:v>0.57041292490182605</c:v>
                </c:pt>
                <c:pt idx="10">
                  <c:v>1.56821569942645</c:v>
                </c:pt>
                <c:pt idx="11">
                  <c:v>1.56821569942645</c:v>
                </c:pt>
                <c:pt idx="12">
                  <c:v>1.5737737771276701</c:v>
                </c:pt>
                <c:pt idx="13">
                  <c:v>1.5737737771276701</c:v>
                </c:pt>
                <c:pt idx="14">
                  <c:v>1.5737737771276701</c:v>
                </c:pt>
                <c:pt idx="15">
                  <c:v>1.5737737771276701</c:v>
                </c:pt>
                <c:pt idx="16">
                  <c:v>2.3689721050482899</c:v>
                </c:pt>
                <c:pt idx="17">
                  <c:v>2.3689721050482899</c:v>
                </c:pt>
                <c:pt idx="18">
                  <c:v>3.55413906785417</c:v>
                </c:pt>
                <c:pt idx="19">
                  <c:v>3.55413906785417</c:v>
                </c:pt>
                <c:pt idx="20">
                  <c:v>3.6022036814459</c:v>
                </c:pt>
                <c:pt idx="21">
                  <c:v>3.6022036814459</c:v>
                </c:pt>
                <c:pt idx="22">
                  <c:v>3.66050727056657</c:v>
                </c:pt>
                <c:pt idx="23">
                  <c:v>4.6712498755254996</c:v>
                </c:pt>
                <c:pt idx="24">
                  <c:v>5.8035846607787596</c:v>
                </c:pt>
                <c:pt idx="25">
                  <c:v>6.1757624805841997</c:v>
                </c:pt>
                <c:pt idx="26">
                  <c:v>6.1877266740006096</c:v>
                </c:pt>
                <c:pt idx="27">
                  <c:v>6.5609227939161698</c:v>
                </c:pt>
                <c:pt idx="28">
                  <c:v>6.7813253674827498</c:v>
                </c:pt>
                <c:pt idx="29">
                  <c:v>7.8483547620703602</c:v>
                </c:pt>
                <c:pt idx="30">
                  <c:v>8.8143107768369706</c:v>
                </c:pt>
                <c:pt idx="31">
                  <c:v>9.5228736987178504</c:v>
                </c:pt>
                <c:pt idx="32">
                  <c:v>9.6892186709423598</c:v>
                </c:pt>
                <c:pt idx="33">
                  <c:v>9.9566734556691792</c:v>
                </c:pt>
                <c:pt idx="34">
                  <c:v>11.109179435664</c:v>
                </c:pt>
                <c:pt idx="35">
                  <c:v>11.976091133508699</c:v>
                </c:pt>
                <c:pt idx="36">
                  <c:v>12.2310631408847</c:v>
                </c:pt>
                <c:pt idx="37">
                  <c:v>12.5123060966002</c:v>
                </c:pt>
                <c:pt idx="38">
                  <c:v>12.917983442777899</c:v>
                </c:pt>
                <c:pt idx="39">
                  <c:v>13.461107058415999</c:v>
                </c:pt>
                <c:pt idx="40">
                  <c:v>14.222915975626</c:v>
                </c:pt>
                <c:pt idx="41">
                  <c:v>15.9180393616587</c:v>
                </c:pt>
                <c:pt idx="42">
                  <c:v>17.6828692099057</c:v>
                </c:pt>
                <c:pt idx="43">
                  <c:v>19.253339003740201</c:v>
                </c:pt>
                <c:pt idx="44">
                  <c:v>20.567702115638699</c:v>
                </c:pt>
                <c:pt idx="45">
                  <c:v>21.8027540689334</c:v>
                </c:pt>
                <c:pt idx="46">
                  <c:v>23.0892185939618</c:v>
                </c:pt>
                <c:pt idx="47">
                  <c:v>24.4512958672567</c:v>
                </c:pt>
                <c:pt idx="48">
                  <c:v>25.879882811045</c:v>
                </c:pt>
                <c:pt idx="49">
                  <c:v>27.3616726675723</c:v>
                </c:pt>
                <c:pt idx="50">
                  <c:v>28.8832878336265</c:v>
                </c:pt>
                <c:pt idx="51">
                  <c:v>30.4321423319841</c:v>
                </c:pt>
                <c:pt idx="52">
                  <c:v>31.997057157035599</c:v>
                </c:pt>
                <c:pt idx="53">
                  <c:v>33.568748013788202</c:v>
                </c:pt>
                <c:pt idx="54">
                  <c:v>35.140166134575203</c:v>
                </c:pt>
                <c:pt idx="55">
                  <c:v>36.7066795020122</c:v>
                </c:pt>
                <c:pt idx="56">
                  <c:v>38.266025447529302</c:v>
                </c:pt>
                <c:pt idx="57">
                  <c:v>39.817859747015298</c:v>
                </c:pt>
                <c:pt idx="58">
                  <c:v>41.363532314437499</c:v>
                </c:pt>
                <c:pt idx="59">
                  <c:v>42.905706647833803</c:v>
                </c:pt>
                <c:pt idx="60">
                  <c:v>44.447819934430903</c:v>
                </c:pt>
                <c:pt idx="61">
                  <c:v>45.993469336505797</c:v>
                </c:pt>
                <c:pt idx="62">
                  <c:v>47.545777463339299</c:v>
                </c:pt>
                <c:pt idx="63">
                  <c:v>49.106798125673301</c:v>
                </c:pt>
                <c:pt idx="64">
                  <c:v>50.677024227028298</c:v>
                </c:pt>
                <c:pt idx="65">
                  <c:v>52.2550514689758</c:v>
                </c:pt>
                <c:pt idx="66">
                  <c:v>53.837344576238401</c:v>
                </c:pt>
                <c:pt idx="67">
                  <c:v>55.418127697882603</c:v>
                </c:pt>
                <c:pt idx="68">
                  <c:v>56.990181164076397</c:v>
                </c:pt>
                <c:pt idx="69">
                  <c:v>58.545374690737702</c:v>
                </c:pt>
                <c:pt idx="70">
                  <c:v>60.075194127297401</c:v>
                </c:pt>
                <c:pt idx="71">
                  <c:v>61.571472881857098</c:v>
                </c:pt>
                <c:pt idx="72">
                  <c:v>63.028302181729103</c:v>
                </c:pt>
                <c:pt idx="73">
                  <c:v>64.448432006297196</c:v>
                </c:pt>
                <c:pt idx="74">
                  <c:v>65.855248708009597</c:v>
                </c:pt>
                <c:pt idx="75">
                  <c:v>67.292217738249803</c:v>
                </c:pt>
                <c:pt idx="76">
                  <c:v>68.786977478557404</c:v>
                </c:pt>
                <c:pt idx="77">
                  <c:v>70.316824513363798</c:v>
                </c:pt>
                <c:pt idx="78">
                  <c:v>71.832183564412105</c:v>
                </c:pt>
                <c:pt idx="79">
                  <c:v>73.302777695614395</c:v>
                </c:pt>
                <c:pt idx="80">
                  <c:v>74.729709231624</c:v>
                </c:pt>
                <c:pt idx="81">
                  <c:v>76.132991325805193</c:v>
                </c:pt>
                <c:pt idx="82">
                  <c:v>77.539262952842193</c:v>
                </c:pt>
                <c:pt idx="83">
                  <c:v>78.973671916881798</c:v>
                </c:pt>
                <c:pt idx="84">
                  <c:v>80.453688234081497</c:v>
                </c:pt>
                <c:pt idx="85">
                  <c:v>81.984809965477297</c:v>
                </c:pt>
                <c:pt idx="86">
                  <c:v>83.559068487045494</c:v>
                </c:pt>
                <c:pt idx="87">
                  <c:v>85.156762696758804</c:v>
                </c:pt>
                <c:pt idx="88">
                  <c:v>86.749919656071</c:v>
                </c:pt>
                <c:pt idx="89">
                  <c:v>88.307025410813395</c:v>
                </c:pt>
                <c:pt idx="90">
                  <c:v>89.797695739639906</c:v>
                </c:pt>
                <c:pt idx="91">
                  <c:v>91.196239418876601</c:v>
                </c:pt>
                <c:pt idx="92">
                  <c:v>92.483677282052298</c:v>
                </c:pt>
                <c:pt idx="93">
                  <c:v>93.648288126347893</c:v>
                </c:pt>
                <c:pt idx="94">
                  <c:v>94.685072564808394</c:v>
                </c:pt>
                <c:pt idx="95">
                  <c:v>95.594617736835104</c:v>
                </c:pt>
              </c:numCache>
            </c:numRef>
          </c:xVal>
          <c:yVal>
            <c:numRef>
              <c:f>'Yield Graph'!$B$61:$B$156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64E-472E-AC94-E57379722C63}"/>
            </c:ext>
          </c:extLst>
        </c:ser>
        <c:ser>
          <c:idx val="1"/>
          <c:order val="1"/>
          <c:tx>
            <c:v>Volume Yield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'Yield Graph'!$D$61:$D$156</c:f>
              <c:numCache>
                <c:formatCode>General</c:formatCode>
                <c:ptCount val="96"/>
                <c:pt idx="0">
                  <c:v>5.34258006274256E-2</c:v>
                </c:pt>
                <c:pt idx="1">
                  <c:v>5.34258006274256E-2</c:v>
                </c:pt>
                <c:pt idx="2">
                  <c:v>0.63899253599408501</c:v>
                </c:pt>
                <c:pt idx="3">
                  <c:v>0.63899253599408501</c:v>
                </c:pt>
                <c:pt idx="4">
                  <c:v>0.63899253599408501</c:v>
                </c:pt>
                <c:pt idx="5">
                  <c:v>0.63899253599408501</c:v>
                </c:pt>
                <c:pt idx="6">
                  <c:v>0.63899253599408501</c:v>
                </c:pt>
                <c:pt idx="7">
                  <c:v>0.63899253599408501</c:v>
                </c:pt>
                <c:pt idx="8">
                  <c:v>0.96572474602492597</c:v>
                </c:pt>
                <c:pt idx="9">
                  <c:v>0.96572474602492597</c:v>
                </c:pt>
                <c:pt idx="10">
                  <c:v>2.4601488541213299</c:v>
                </c:pt>
                <c:pt idx="11">
                  <c:v>2.4601488541213299</c:v>
                </c:pt>
                <c:pt idx="12">
                  <c:v>2.46830586098298</c:v>
                </c:pt>
                <c:pt idx="13">
                  <c:v>2.46830586098298</c:v>
                </c:pt>
                <c:pt idx="14">
                  <c:v>2.46830586098298</c:v>
                </c:pt>
                <c:pt idx="15">
                  <c:v>2.46830586098298</c:v>
                </c:pt>
                <c:pt idx="16">
                  <c:v>3.58315183777029</c:v>
                </c:pt>
                <c:pt idx="17">
                  <c:v>3.58315183777029</c:v>
                </c:pt>
                <c:pt idx="18">
                  <c:v>5.2247740245102499</c:v>
                </c:pt>
                <c:pt idx="19">
                  <c:v>5.2247740245102499</c:v>
                </c:pt>
                <c:pt idx="20">
                  <c:v>5.28696958467392</c:v>
                </c:pt>
                <c:pt idx="21">
                  <c:v>5.28696958467392</c:v>
                </c:pt>
                <c:pt idx="22">
                  <c:v>5.3636068282271303</c:v>
                </c:pt>
                <c:pt idx="23">
                  <c:v>6.6997555940462004</c:v>
                </c:pt>
                <c:pt idx="24">
                  <c:v>8.1907908050885094</c:v>
                </c:pt>
                <c:pt idx="25">
                  <c:v>8.6234028951052508</c:v>
                </c:pt>
                <c:pt idx="26">
                  <c:v>8.6388548686759403</c:v>
                </c:pt>
                <c:pt idx="27">
                  <c:v>9.0597493829429201</c:v>
                </c:pt>
                <c:pt idx="28">
                  <c:v>9.3319386440603491</c:v>
                </c:pt>
                <c:pt idx="29">
                  <c:v>10.653321826012</c:v>
                </c:pt>
                <c:pt idx="30">
                  <c:v>11.881658592880299</c:v>
                </c:pt>
                <c:pt idx="31">
                  <c:v>12.6852621001554</c:v>
                </c:pt>
                <c:pt idx="32">
                  <c:v>12.8883554287299</c:v>
                </c:pt>
                <c:pt idx="33">
                  <c:v>13.1743722059555</c:v>
                </c:pt>
                <c:pt idx="34">
                  <c:v>14.5616833590742</c:v>
                </c:pt>
                <c:pt idx="35">
                  <c:v>15.529133566425999</c:v>
                </c:pt>
                <c:pt idx="36">
                  <c:v>15.841375891121899</c:v>
                </c:pt>
                <c:pt idx="37">
                  <c:v>16.160584319197699</c:v>
                </c:pt>
                <c:pt idx="38">
                  <c:v>16.594056750461601</c:v>
                </c:pt>
                <c:pt idx="39">
                  <c:v>17.219744269445499</c:v>
                </c:pt>
                <c:pt idx="40">
                  <c:v>18.1004329646969</c:v>
                </c:pt>
                <c:pt idx="41">
                  <c:v>20.042234196084799</c:v>
                </c:pt>
                <c:pt idx="42">
                  <c:v>22.0407478812355</c:v>
                </c:pt>
                <c:pt idx="43">
                  <c:v>23.7998481860086</c:v>
                </c:pt>
                <c:pt idx="44">
                  <c:v>25.2568252542473</c:v>
                </c:pt>
                <c:pt idx="45">
                  <c:v>26.612534608793901</c:v>
                </c:pt>
                <c:pt idx="46">
                  <c:v>28.012021070927599</c:v>
                </c:pt>
                <c:pt idx="47">
                  <c:v>29.481670773430899</c:v>
                </c:pt>
                <c:pt idx="48">
                  <c:v>31.0115331238006</c:v>
                </c:pt>
                <c:pt idx="49">
                  <c:v>32.587326396548796</c:v>
                </c:pt>
                <c:pt idx="50">
                  <c:v>34.194867822636198</c:v>
                </c:pt>
                <c:pt idx="51">
                  <c:v>35.820927954909997</c:v>
                </c:pt>
                <c:pt idx="52">
                  <c:v>37.4538174726082</c:v>
                </c:pt>
                <c:pt idx="53">
                  <c:v>39.0838402446605</c:v>
                </c:pt>
                <c:pt idx="54">
                  <c:v>40.7035945748949</c:v>
                </c:pt>
                <c:pt idx="55">
                  <c:v>42.308110429584197</c:v>
                </c:pt>
                <c:pt idx="56">
                  <c:v>43.8948184689757</c:v>
                </c:pt>
                <c:pt idx="57">
                  <c:v>45.463354476750297</c:v>
                </c:pt>
                <c:pt idx="58">
                  <c:v>47.015211346924097</c:v>
                </c:pt>
                <c:pt idx="59">
                  <c:v>48.553260840177998</c:v>
                </c:pt>
                <c:pt idx="60">
                  <c:v>50.081178661605499</c:v>
                </c:pt>
                <c:pt idx="61">
                  <c:v>51.602817725348601</c:v>
                </c:pt>
                <c:pt idx="62">
                  <c:v>53.121583516013303</c:v>
                </c:pt>
                <c:pt idx="63">
                  <c:v>54.639869636396099</c:v>
                </c:pt>
                <c:pt idx="64">
                  <c:v>56.158608805363599</c:v>
                </c:pt>
                <c:pt idx="65">
                  <c:v>57.676983845874297</c:v>
                </c:pt>
                <c:pt idx="66">
                  <c:v>59.192325453660203</c:v>
                </c:pt>
                <c:pt idx="67">
                  <c:v>60.700201468976204</c:v>
                </c:pt>
                <c:pt idx="68">
                  <c:v>62.194680133224097</c:v>
                </c:pt>
                <c:pt idx="69">
                  <c:v>63.668732596592001</c:v>
                </c:pt>
                <c:pt idx="70">
                  <c:v>65.114740895864898</c:v>
                </c:pt>
                <c:pt idx="71">
                  <c:v>66.525202372489503</c:v>
                </c:pt>
                <c:pt idx="72">
                  <c:v>67.894545304994296</c:v>
                </c:pt>
                <c:pt idx="73">
                  <c:v>69.225135273022602</c:v>
                </c:pt>
                <c:pt idx="74">
                  <c:v>70.538379797753507</c:v>
                </c:pt>
                <c:pt idx="75">
                  <c:v>71.873902792840894</c:v>
                </c:pt>
                <c:pt idx="76">
                  <c:v>73.255961600958898</c:v>
                </c:pt>
                <c:pt idx="77">
                  <c:v>74.662239238463897</c:v>
                </c:pt>
                <c:pt idx="78">
                  <c:v>76.046382319329695</c:v>
                </c:pt>
                <c:pt idx="79">
                  <c:v>77.380583016407698</c:v>
                </c:pt>
                <c:pt idx="80">
                  <c:v>78.666058834003294</c:v>
                </c:pt>
                <c:pt idx="81">
                  <c:v>79.921097843633007</c:v>
                </c:pt>
                <c:pt idx="82">
                  <c:v>81.169631223301096</c:v>
                </c:pt>
                <c:pt idx="83">
                  <c:v>82.433891765193906</c:v>
                </c:pt>
                <c:pt idx="84">
                  <c:v>83.729046484797394</c:v>
                </c:pt>
                <c:pt idx="85">
                  <c:v>85.059679681360606</c:v>
                </c:pt>
                <c:pt idx="86">
                  <c:v>86.418730003438895</c:v>
                </c:pt>
                <c:pt idx="87">
                  <c:v>87.788968087743299</c:v>
                </c:pt>
                <c:pt idx="88">
                  <c:v>89.146394626416495</c:v>
                </c:pt>
                <c:pt idx="89">
                  <c:v>90.464490936037095</c:v>
                </c:pt>
                <c:pt idx="90">
                  <c:v>91.718212609556403</c:v>
                </c:pt>
                <c:pt idx="91">
                  <c:v>92.886927705785794</c:v>
                </c:pt>
                <c:pt idx="92">
                  <c:v>93.9559775516922</c:v>
                </c:pt>
                <c:pt idx="93">
                  <c:v>94.916971990758398</c:v>
                </c:pt>
                <c:pt idx="94">
                  <c:v>95.767188412094299</c:v>
                </c:pt>
                <c:pt idx="95">
                  <c:v>96.508502256484604</c:v>
                </c:pt>
              </c:numCache>
            </c:numRef>
          </c:xVal>
          <c:yVal>
            <c:numRef>
              <c:f>'Yield Graph'!$B$61:$B$156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64E-472E-AC94-E57379722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280560"/>
        <c:axId val="1"/>
      </c:scatterChart>
      <c:valAx>
        <c:axId val="353280560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 distilled</a:t>
                </a:r>
              </a:p>
            </c:rich>
          </c:tx>
          <c:layout>
            <c:manualLayout>
              <c:xMode val="edge"/>
              <c:yMode val="edge"/>
              <c:x val="0.48508667185832538"/>
              <c:y val="0.953608247422680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10"/>
        <c:minorUnit val="2"/>
      </c:valAx>
      <c:valAx>
        <c:axId val="1"/>
        <c:scaling>
          <c:orientation val="minMax"/>
          <c:max val="7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TBP °C</a:t>
                </a:r>
              </a:p>
            </c:rich>
          </c:tx>
          <c:layout>
            <c:manualLayout>
              <c:xMode val="edge"/>
              <c:yMode val="edge"/>
              <c:x val="2.6687598116169546E-2"/>
              <c:y val="0.483247422680412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280560"/>
        <c:crossesAt val="0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773956826825217"/>
          <c:y val="0.11597938144329897"/>
          <c:w val="0.15384631866071685"/>
          <c:h val="5.02577319587629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762000</xdr:colOff>
      <xdr:row>5</xdr:row>
      <xdr:rowOff>5014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E57F530-5FA1-43F5-BE2F-EE3B85048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61925"/>
          <a:ext cx="762000" cy="6241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123825</xdr:rowOff>
    </xdr:from>
    <xdr:to>
      <xdr:col>15</xdr:col>
      <xdr:colOff>200025</xdr:colOff>
      <xdr:row>55</xdr:row>
      <xdr:rowOff>66675</xdr:rowOff>
    </xdr:to>
    <xdr:graphicFrame macro="">
      <xdr:nvGraphicFramePr>
        <xdr:cNvPr id="2104" name="Chart 7">
          <a:extLst>
            <a:ext uri="{FF2B5EF4-FFF2-40B4-BE49-F238E27FC236}">
              <a16:creationId xmlns:a16="http://schemas.microsoft.com/office/drawing/2014/main" id="{DF90EC50-E4DB-46B0-9CF5-C55DC136B7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762000</xdr:colOff>
      <xdr:row>5</xdr:row>
      <xdr:rowOff>43114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E780D28-E50F-47DB-9577-89F3D9F38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61925"/>
          <a:ext cx="762000" cy="6241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3"/>
  <dimension ref="A1:AA94"/>
  <sheetViews>
    <sheetView showGridLines="0" tabSelected="1" zoomScaleNormal="100" zoomScaleSheetLayoutView="100" workbookViewId="0"/>
  </sheetViews>
  <sheetFormatPr defaultRowHeight="12.75"/>
  <cols>
    <col min="1" max="1" width="2.7109375" customWidth="1"/>
    <col min="2" max="2" width="19.28515625" customWidth="1"/>
    <col min="3" max="3" width="4.42578125" customWidth="1"/>
    <col min="4" max="4" width="4.5703125" customWidth="1"/>
    <col min="5" max="5" width="4.28515625" customWidth="1"/>
    <col min="6" max="6" width="4.42578125" customWidth="1"/>
    <col min="7" max="7" width="5" customWidth="1"/>
    <col min="8" max="8" width="5.28515625" customWidth="1"/>
    <col min="9" max="9" width="4.7109375" customWidth="1"/>
    <col min="10" max="11" width="4.85546875" customWidth="1"/>
    <col min="12" max="12" width="5.140625" customWidth="1"/>
    <col min="13" max="13" width="4.85546875" customWidth="1"/>
    <col min="14" max="14" width="4.28515625" customWidth="1"/>
    <col min="15" max="15" width="4.5703125" customWidth="1"/>
    <col min="16" max="16" width="5.28515625" customWidth="1"/>
    <col min="17" max="17" width="5.5703125" customWidth="1"/>
    <col min="18" max="18" width="2.5703125" customWidth="1"/>
    <col min="19" max="19" width="2.85546875" customWidth="1"/>
  </cols>
  <sheetData>
    <row r="1" spans="1:2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27">
      <c r="A2" s="4"/>
      <c r="E2" s="6"/>
      <c r="F2" s="6"/>
      <c r="R2" s="7"/>
    </row>
    <row r="3" spans="1:27">
      <c r="A3" s="4"/>
      <c r="R3" s="7"/>
    </row>
    <row r="4" spans="1:27" ht="7.5" customHeight="1">
      <c r="A4" s="4"/>
      <c r="D4" s="33"/>
      <c r="E4" s="33"/>
      <c r="F4" s="33"/>
      <c r="G4" s="33"/>
      <c r="H4" s="33"/>
      <c r="I4" s="33"/>
      <c r="R4" s="7"/>
    </row>
    <row r="5" spans="1:27" ht="15.75">
      <c r="A5" s="4"/>
      <c r="E5" s="34" t="s">
        <v>1</v>
      </c>
      <c r="F5" s="35" t="s">
        <v>90</v>
      </c>
      <c r="H5" s="36"/>
      <c r="I5" s="33"/>
      <c r="R5" s="7"/>
    </row>
    <row r="6" spans="1:27" ht="15.75">
      <c r="A6" s="4"/>
      <c r="E6" s="34" t="s">
        <v>0</v>
      </c>
      <c r="F6" s="35" t="s">
        <v>91</v>
      </c>
      <c r="H6" s="36"/>
      <c r="I6" s="33"/>
      <c r="R6" s="7"/>
    </row>
    <row r="7" spans="1:27" ht="5.25" customHeight="1">
      <c r="A7" s="4"/>
      <c r="R7" s="7"/>
    </row>
    <row r="8" spans="1:27" ht="5.25" customHeight="1">
      <c r="A8" s="4"/>
      <c r="R8" s="7"/>
    </row>
    <row r="9" spans="1:27" ht="20.25">
      <c r="A9" s="4"/>
      <c r="B9" s="38" t="s">
        <v>74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7"/>
      <c r="V9" s="31"/>
      <c r="W9" s="102"/>
      <c r="X9" s="102"/>
      <c r="Y9" s="102"/>
      <c r="Z9" s="102"/>
      <c r="AA9" s="102"/>
    </row>
    <row r="10" spans="1:27" ht="11.25" customHeight="1">
      <c r="A10" s="4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7"/>
      <c r="V10" s="31"/>
      <c r="W10" s="103"/>
      <c r="X10" s="103"/>
      <c r="Y10" s="103"/>
      <c r="Z10" s="103"/>
      <c r="AA10" s="103"/>
    </row>
    <row r="11" spans="1:27" ht="5.0999999999999996" customHeight="1">
      <c r="A11" s="4"/>
      <c r="B11" s="41" t="s">
        <v>2</v>
      </c>
      <c r="C11" s="42" t="s">
        <v>3</v>
      </c>
      <c r="D11" s="42" t="s">
        <v>4</v>
      </c>
      <c r="E11" s="42" t="s">
        <v>5</v>
      </c>
      <c r="F11" s="42"/>
      <c r="G11" s="42"/>
      <c r="H11" s="41"/>
      <c r="I11" s="42"/>
      <c r="J11" s="42"/>
      <c r="K11" s="42"/>
      <c r="L11" s="43"/>
      <c r="M11" s="41"/>
      <c r="N11" s="42"/>
      <c r="O11" s="42"/>
      <c r="P11" s="42"/>
      <c r="Q11" s="43"/>
      <c r="R11" s="7"/>
    </row>
    <row r="12" spans="1:27" ht="9.9499999999999993" customHeight="1">
      <c r="A12" s="4"/>
      <c r="B12" s="44" t="s">
        <v>6</v>
      </c>
      <c r="C12" s="45"/>
      <c r="D12" s="45"/>
      <c r="E12" s="45" t="s">
        <v>5</v>
      </c>
      <c r="F12" s="45"/>
      <c r="G12" s="45"/>
      <c r="H12" s="46" t="s">
        <v>82</v>
      </c>
      <c r="I12" s="45"/>
      <c r="J12" s="45"/>
      <c r="K12" s="45"/>
      <c r="L12" s="47"/>
      <c r="M12" s="44" t="s">
        <v>75</v>
      </c>
      <c r="N12" s="45"/>
      <c r="O12" s="45"/>
      <c r="P12" s="45"/>
      <c r="Q12" s="47"/>
      <c r="R12" s="32"/>
    </row>
    <row r="13" spans="1:27" ht="5.0999999999999996" customHeight="1">
      <c r="A13" s="4"/>
      <c r="B13" s="48"/>
      <c r="C13" s="49"/>
      <c r="D13" s="49"/>
      <c r="E13" s="49" t="s">
        <v>5</v>
      </c>
      <c r="F13" s="49"/>
      <c r="G13" s="49"/>
      <c r="H13" s="48"/>
      <c r="I13" s="49"/>
      <c r="J13" s="49"/>
      <c r="K13" s="49"/>
      <c r="L13" s="50"/>
      <c r="M13" s="48"/>
      <c r="N13" s="49"/>
      <c r="O13" s="49"/>
      <c r="P13" s="49"/>
      <c r="Q13" s="50"/>
      <c r="R13" s="32"/>
    </row>
    <row r="14" spans="1:27" ht="5.0999999999999996" customHeight="1">
      <c r="A14" s="4"/>
      <c r="B14" s="41" t="s">
        <v>2</v>
      </c>
      <c r="C14" s="42" t="s">
        <v>3</v>
      </c>
      <c r="D14" s="42" t="s">
        <v>4</v>
      </c>
      <c r="E14" s="42" t="s">
        <v>5</v>
      </c>
      <c r="F14" s="42"/>
      <c r="G14" s="42"/>
      <c r="H14" s="41"/>
      <c r="I14" s="42"/>
      <c r="J14" s="42"/>
      <c r="K14" s="42"/>
      <c r="L14" s="43"/>
      <c r="M14" s="41"/>
      <c r="N14" s="42"/>
      <c r="O14" s="42"/>
      <c r="P14" s="42"/>
      <c r="Q14" s="51"/>
      <c r="R14" s="32"/>
    </row>
    <row r="15" spans="1:27" ht="9.9499999999999993" customHeight="1">
      <c r="A15" s="4"/>
      <c r="B15" s="44" t="s">
        <v>9</v>
      </c>
      <c r="C15" s="104" t="s">
        <v>90</v>
      </c>
      <c r="D15" s="105"/>
      <c r="E15" s="105"/>
      <c r="F15" s="105"/>
      <c r="G15" s="106"/>
      <c r="H15" s="44" t="s">
        <v>7</v>
      </c>
      <c r="I15" s="45"/>
      <c r="J15" s="45"/>
      <c r="K15" s="45"/>
      <c r="L15" s="52">
        <v>2.0824846561172901E-2</v>
      </c>
      <c r="M15" s="44" t="s">
        <v>8</v>
      </c>
      <c r="N15" s="45"/>
      <c r="O15" s="45"/>
      <c r="P15" s="45"/>
      <c r="Q15" s="53">
        <v>0.877508092051838</v>
      </c>
      <c r="R15" s="32"/>
    </row>
    <row r="16" spans="1:27" ht="9.9499999999999993" customHeight="1">
      <c r="A16" s="4"/>
      <c r="B16" s="44" t="s">
        <v>0</v>
      </c>
      <c r="C16" s="107" t="s">
        <v>91</v>
      </c>
      <c r="D16" s="108"/>
      <c r="E16" s="108"/>
      <c r="F16" s="108"/>
      <c r="G16" s="109"/>
      <c r="H16" s="44" t="s">
        <v>10</v>
      </c>
      <c r="I16" s="45"/>
      <c r="J16" s="45"/>
      <c r="K16" s="45"/>
      <c r="L16" s="52">
        <v>0.33941869499306299</v>
      </c>
      <c r="M16" s="44" t="s">
        <v>11</v>
      </c>
      <c r="N16" s="45"/>
      <c r="O16" s="45"/>
      <c r="P16" s="45"/>
      <c r="Q16" s="54">
        <v>29.675080918245001</v>
      </c>
      <c r="R16" s="32"/>
    </row>
    <row r="17" spans="1:18" ht="9.9499999999999993" customHeight="1">
      <c r="A17" s="4"/>
      <c r="B17" s="44" t="s">
        <v>12</v>
      </c>
      <c r="C17" s="45" t="s">
        <v>92</v>
      </c>
      <c r="D17" s="45"/>
      <c r="E17" s="45" t="s">
        <v>5</v>
      </c>
      <c r="F17" s="45"/>
      <c r="G17" s="45"/>
      <c r="H17" s="44" t="s">
        <v>13</v>
      </c>
      <c r="I17" s="45"/>
      <c r="J17" s="45"/>
      <c r="K17" s="45"/>
      <c r="L17" s="52">
        <v>0.21016938334759</v>
      </c>
      <c r="M17" s="44" t="s">
        <v>14</v>
      </c>
      <c r="N17" s="45"/>
      <c r="O17" s="45"/>
      <c r="P17" s="45"/>
      <c r="Q17" s="52">
        <v>1.9166000000000001</v>
      </c>
      <c r="R17" s="32"/>
    </row>
    <row r="18" spans="1:18" ht="9.9499999999999993" customHeight="1">
      <c r="A18" s="4"/>
      <c r="B18" s="44" t="s">
        <v>15</v>
      </c>
      <c r="C18" s="45" t="s">
        <v>93</v>
      </c>
      <c r="D18" s="45"/>
      <c r="E18" s="45" t="s">
        <v>5</v>
      </c>
      <c r="F18" s="45"/>
      <c r="G18" s="45"/>
      <c r="H18" s="44" t="s">
        <v>16</v>
      </c>
      <c r="I18" s="45"/>
      <c r="J18" s="45"/>
      <c r="K18" s="45"/>
      <c r="L18" s="52">
        <v>0.99780277452462296</v>
      </c>
      <c r="M18" s="44" t="s">
        <v>17</v>
      </c>
      <c r="N18" s="45"/>
      <c r="O18" s="45"/>
      <c r="P18" s="45"/>
      <c r="Q18" s="55">
        <v>-20.5555555555556</v>
      </c>
      <c r="R18" s="32"/>
    </row>
    <row r="19" spans="1:18" ht="9.9499999999999993" customHeight="1">
      <c r="A19" s="4"/>
      <c r="B19" s="44" t="s">
        <v>20</v>
      </c>
      <c r="C19" s="112" t="s">
        <v>94</v>
      </c>
      <c r="D19" s="113"/>
      <c r="E19" s="113"/>
      <c r="F19" s="56"/>
      <c r="G19" s="45"/>
      <c r="H19" s="44" t="s">
        <v>18</v>
      </c>
      <c r="I19" s="45"/>
      <c r="J19" s="45"/>
      <c r="K19" s="45"/>
      <c r="L19" s="52">
        <v>0.79519832792061795</v>
      </c>
      <c r="M19" s="44" t="s">
        <v>19</v>
      </c>
      <c r="N19" s="45"/>
      <c r="O19" s="45"/>
      <c r="P19" s="45"/>
      <c r="Q19" s="55">
        <v>22.7798550069379</v>
      </c>
      <c r="R19" s="32"/>
    </row>
    <row r="20" spans="1:18" ht="9.9499999999999993" customHeight="1">
      <c r="A20" s="4"/>
      <c r="B20" s="44" t="s">
        <v>71</v>
      </c>
      <c r="C20" s="112" t="s">
        <v>95</v>
      </c>
      <c r="D20" s="113"/>
      <c r="E20" s="113"/>
      <c r="F20" s="56"/>
      <c r="G20" s="45"/>
      <c r="H20" s="44" t="s">
        <v>21</v>
      </c>
      <c r="I20" s="45"/>
      <c r="J20" s="45"/>
      <c r="K20" s="45"/>
      <c r="L20" s="52">
        <v>1.1749614809939799</v>
      </c>
      <c r="M20" s="44" t="s">
        <v>22</v>
      </c>
      <c r="N20" s="45"/>
      <c r="O20" s="45"/>
      <c r="P20" s="45"/>
      <c r="Q20" s="57">
        <v>10.950577657772801</v>
      </c>
      <c r="R20" s="32"/>
    </row>
    <row r="21" spans="1:18" ht="9.9499999999999993" customHeight="1">
      <c r="A21" s="4"/>
      <c r="B21" s="44" t="s">
        <v>72</v>
      </c>
      <c r="C21" s="112" t="s">
        <v>96</v>
      </c>
      <c r="D21" s="113"/>
      <c r="E21" s="113"/>
      <c r="F21" s="56"/>
      <c r="G21" s="45"/>
      <c r="H21" s="44" t="s">
        <v>23</v>
      </c>
      <c r="I21" s="45"/>
      <c r="J21" s="45"/>
      <c r="K21" s="45"/>
      <c r="L21" s="52">
        <v>1.26471631761341E-2</v>
      </c>
      <c r="M21" s="44" t="s">
        <v>24</v>
      </c>
      <c r="N21" s="45"/>
      <c r="O21" s="45"/>
      <c r="P21" s="45"/>
      <c r="Q21" s="58">
        <v>20.965563960179399</v>
      </c>
      <c r="R21" s="32"/>
    </row>
    <row r="22" spans="1:18" ht="9.9499999999999993" customHeight="1">
      <c r="A22" s="4"/>
      <c r="B22" s="44" t="s">
        <v>73</v>
      </c>
      <c r="C22" s="114" t="s">
        <v>97</v>
      </c>
      <c r="D22" s="115"/>
      <c r="E22" s="115"/>
      <c r="F22" s="115"/>
      <c r="G22" s="116"/>
      <c r="H22" s="44" t="s">
        <v>84</v>
      </c>
      <c r="I22" s="45"/>
      <c r="J22" s="45"/>
      <c r="K22" s="45"/>
      <c r="L22" s="52">
        <v>2.2271473625873499</v>
      </c>
      <c r="M22" s="44" t="s">
        <v>25</v>
      </c>
      <c r="N22" s="45"/>
      <c r="O22" s="45"/>
      <c r="P22" s="45"/>
      <c r="Q22" s="58">
        <v>50.584762818956499</v>
      </c>
      <c r="R22" s="32"/>
    </row>
    <row r="23" spans="1:18" ht="9.9499999999999993" customHeight="1">
      <c r="A23" s="4"/>
      <c r="B23" s="44"/>
      <c r="C23" s="115"/>
      <c r="D23" s="115"/>
      <c r="E23" s="115"/>
      <c r="F23" s="115"/>
      <c r="G23" s="116"/>
      <c r="H23" s="44" t="s">
        <v>85</v>
      </c>
      <c r="I23" s="45"/>
      <c r="J23" s="45"/>
      <c r="K23" s="45"/>
      <c r="L23" s="52">
        <v>0.63677060965520105</v>
      </c>
      <c r="M23" s="44" t="s">
        <v>26</v>
      </c>
      <c r="N23" s="45"/>
      <c r="O23" s="45"/>
      <c r="P23" s="45"/>
      <c r="Q23" s="57">
        <v>1409.48826047383</v>
      </c>
      <c r="R23" s="32"/>
    </row>
    <row r="24" spans="1:18" ht="9.9499999999999993" customHeight="1">
      <c r="A24" s="4"/>
      <c r="B24" s="44" t="s">
        <v>2</v>
      </c>
      <c r="C24" s="115"/>
      <c r="D24" s="115"/>
      <c r="E24" s="115"/>
      <c r="F24" s="115"/>
      <c r="G24" s="116"/>
      <c r="H24" s="44" t="s">
        <v>27</v>
      </c>
      <c r="I24" s="45"/>
      <c r="J24" s="45"/>
      <c r="K24" s="45"/>
      <c r="L24" s="52">
        <v>5.07946590421074E-2</v>
      </c>
      <c r="M24" s="44" t="s">
        <v>28</v>
      </c>
      <c r="N24" s="45"/>
      <c r="O24" s="45"/>
      <c r="P24" s="45"/>
      <c r="Q24" s="59" t="s">
        <v>98</v>
      </c>
      <c r="R24" s="32"/>
    </row>
    <row r="25" spans="1:18" ht="9.9499999999999993" customHeight="1">
      <c r="A25" s="4"/>
      <c r="B25" s="44" t="s">
        <v>2</v>
      </c>
      <c r="C25" s="115"/>
      <c r="D25" s="115"/>
      <c r="E25" s="115"/>
      <c r="F25" s="115"/>
      <c r="G25" s="116"/>
      <c r="H25" s="44" t="s">
        <v>86</v>
      </c>
      <c r="I25" s="45"/>
      <c r="J25" s="45"/>
      <c r="K25" s="45"/>
      <c r="L25" s="52">
        <v>1.94935663003003</v>
      </c>
      <c r="M25" s="44" t="s">
        <v>29</v>
      </c>
      <c r="N25" s="45"/>
      <c r="O25" s="45"/>
      <c r="P25" s="45"/>
      <c r="Q25" s="57">
        <v>60</v>
      </c>
      <c r="R25" s="32"/>
    </row>
    <row r="26" spans="1:18" ht="9.9499999999999993" customHeight="1">
      <c r="A26" s="4"/>
      <c r="B26" s="44" t="s">
        <v>2</v>
      </c>
      <c r="C26" s="115"/>
      <c r="D26" s="115"/>
      <c r="E26" s="115"/>
      <c r="F26" s="115"/>
      <c r="G26" s="116"/>
      <c r="H26" s="44" t="s">
        <v>87</v>
      </c>
      <c r="I26" s="45"/>
      <c r="J26" s="45"/>
      <c r="K26" s="45"/>
      <c r="L26" s="52">
        <v>1.0408807189115299</v>
      </c>
      <c r="M26" s="44" t="s">
        <v>30</v>
      </c>
      <c r="N26" s="45"/>
      <c r="O26" s="45"/>
      <c r="P26" s="45"/>
      <c r="Q26" s="58">
        <v>0</v>
      </c>
      <c r="R26" s="32"/>
    </row>
    <row r="27" spans="1:18" ht="9.9499999999999993" customHeight="1">
      <c r="A27" s="4"/>
      <c r="B27" s="44" t="s">
        <v>2</v>
      </c>
      <c r="C27" s="115"/>
      <c r="D27" s="115"/>
      <c r="E27" s="115"/>
      <c r="F27" s="115"/>
      <c r="G27" s="116"/>
      <c r="H27" s="44" t="s">
        <v>31</v>
      </c>
      <c r="I27" s="45"/>
      <c r="J27" s="45"/>
      <c r="K27" s="45"/>
      <c r="L27" s="52">
        <v>0.16347976393285699</v>
      </c>
      <c r="M27" s="44" t="s">
        <v>32</v>
      </c>
      <c r="N27" s="45"/>
      <c r="O27" s="45"/>
      <c r="P27" s="45"/>
      <c r="Q27" s="58">
        <v>6.0978648159736197</v>
      </c>
      <c r="R27" s="32"/>
    </row>
    <row r="28" spans="1:18" ht="5.0999999999999996" customHeight="1">
      <c r="A28" s="4"/>
      <c r="B28" s="48"/>
      <c r="C28" s="117"/>
      <c r="D28" s="117"/>
      <c r="E28" s="117"/>
      <c r="F28" s="117"/>
      <c r="G28" s="118"/>
      <c r="H28" s="48"/>
      <c r="I28" s="49"/>
      <c r="J28" s="49"/>
      <c r="K28" s="49"/>
      <c r="L28" s="50"/>
      <c r="M28" s="48"/>
      <c r="N28" s="49"/>
      <c r="O28" s="49"/>
      <c r="P28" s="49"/>
      <c r="Q28" s="50"/>
      <c r="R28" s="32"/>
    </row>
    <row r="29" spans="1:18" ht="2.1" customHeight="1">
      <c r="A29" s="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32"/>
    </row>
    <row r="30" spans="1:18" ht="2.1" customHeight="1">
      <c r="A30" s="4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32"/>
    </row>
    <row r="31" spans="1:18" ht="9.9499999999999993" customHeight="1">
      <c r="A31" s="4"/>
      <c r="B31" s="41" t="s">
        <v>33</v>
      </c>
      <c r="C31" s="60" t="s">
        <v>34</v>
      </c>
      <c r="D31" s="41"/>
      <c r="E31" s="41" t="s">
        <v>35</v>
      </c>
      <c r="F31" s="42"/>
      <c r="G31" s="42" t="s">
        <v>36</v>
      </c>
      <c r="H31" s="42" t="s">
        <v>5</v>
      </c>
      <c r="I31" s="42"/>
      <c r="J31" s="42"/>
      <c r="K31" s="42"/>
      <c r="L31" s="42"/>
      <c r="M31" s="43"/>
      <c r="N31" s="42"/>
      <c r="O31" s="42"/>
      <c r="P31" s="42"/>
      <c r="Q31" s="43"/>
      <c r="R31" s="7"/>
    </row>
    <row r="32" spans="1:18" ht="9.9499999999999993" customHeight="1">
      <c r="A32" s="4"/>
      <c r="B32" s="44" t="s">
        <v>37</v>
      </c>
      <c r="C32" s="61"/>
      <c r="D32" s="62"/>
      <c r="E32" s="119" t="s">
        <v>38</v>
      </c>
      <c r="F32" s="120"/>
      <c r="G32" s="120"/>
      <c r="H32" s="120"/>
      <c r="I32" s="120"/>
      <c r="J32" s="120"/>
      <c r="K32" s="120"/>
      <c r="L32" s="120"/>
      <c r="M32" s="121"/>
      <c r="N32" s="110" t="s">
        <v>39</v>
      </c>
      <c r="O32" s="110"/>
      <c r="P32" s="110"/>
      <c r="Q32" s="111"/>
      <c r="R32" s="7"/>
    </row>
    <row r="33" spans="1:18" ht="5.0999999999999996" customHeight="1">
      <c r="A33" s="4"/>
      <c r="B33" s="44" t="s">
        <v>33</v>
      </c>
      <c r="C33" s="63" t="s">
        <v>34</v>
      </c>
      <c r="D33" s="44"/>
      <c r="E33" s="44"/>
      <c r="F33" s="45"/>
      <c r="G33" s="45" t="s">
        <v>5</v>
      </c>
      <c r="H33" s="45"/>
      <c r="I33" s="45"/>
      <c r="J33" s="45"/>
      <c r="K33" s="45"/>
      <c r="L33" s="45"/>
      <c r="M33" s="47"/>
      <c r="N33" s="45"/>
      <c r="O33" s="45"/>
      <c r="P33" s="45"/>
      <c r="Q33" s="47"/>
      <c r="R33" s="7"/>
    </row>
    <row r="34" spans="1:18" ht="5.0999999999999996" customHeight="1">
      <c r="A34" s="4"/>
      <c r="B34" s="44" t="s">
        <v>33</v>
      </c>
      <c r="C34" s="63" t="s">
        <v>34</v>
      </c>
      <c r="D34" s="44"/>
      <c r="E34" s="44" t="s">
        <v>34</v>
      </c>
      <c r="F34" s="45" t="s">
        <v>34</v>
      </c>
      <c r="G34" s="45" t="s">
        <v>34</v>
      </c>
      <c r="H34" s="45" t="s">
        <v>34</v>
      </c>
      <c r="I34" s="45" t="s">
        <v>34</v>
      </c>
      <c r="J34" s="45" t="s">
        <v>34</v>
      </c>
      <c r="K34" s="45" t="s">
        <v>34</v>
      </c>
      <c r="L34" s="45" t="s">
        <v>34</v>
      </c>
      <c r="M34" s="47" t="s">
        <v>34</v>
      </c>
      <c r="N34" s="45" t="s">
        <v>34</v>
      </c>
      <c r="O34" s="45" t="s">
        <v>34</v>
      </c>
      <c r="P34" s="45" t="s">
        <v>34</v>
      </c>
      <c r="Q34" s="47" t="s">
        <v>34</v>
      </c>
      <c r="R34" s="7" t="s">
        <v>5</v>
      </c>
    </row>
    <row r="35" spans="1:18" ht="9.9499999999999993" customHeight="1">
      <c r="A35" s="4"/>
      <c r="B35" s="44" t="s">
        <v>40</v>
      </c>
      <c r="C35" s="64" t="s">
        <v>41</v>
      </c>
      <c r="D35" s="65" t="s">
        <v>80</v>
      </c>
      <c r="E35" s="66" t="s">
        <v>42</v>
      </c>
      <c r="F35" s="67">
        <v>65</v>
      </c>
      <c r="G35" s="67">
        <v>100</v>
      </c>
      <c r="H35" s="67">
        <v>150</v>
      </c>
      <c r="I35" s="67">
        <v>200</v>
      </c>
      <c r="J35" s="67">
        <v>250</v>
      </c>
      <c r="K35" s="67">
        <v>300</v>
      </c>
      <c r="L35" s="67">
        <v>350</v>
      </c>
      <c r="M35" s="68">
        <v>370</v>
      </c>
      <c r="N35" s="67">
        <v>370</v>
      </c>
      <c r="O35" s="67">
        <v>450</v>
      </c>
      <c r="P35" s="67">
        <v>500</v>
      </c>
      <c r="Q35" s="68">
        <v>550</v>
      </c>
      <c r="R35" s="7" t="s">
        <v>5</v>
      </c>
    </row>
    <row r="36" spans="1:18" ht="9.9499999999999993" customHeight="1">
      <c r="A36" s="4"/>
      <c r="B36" s="44" t="s">
        <v>43</v>
      </c>
      <c r="C36" s="64" t="s">
        <v>44</v>
      </c>
      <c r="D36" s="65" t="s">
        <v>81</v>
      </c>
      <c r="E36" s="66">
        <v>65</v>
      </c>
      <c r="F36" s="67">
        <v>100</v>
      </c>
      <c r="G36" s="67">
        <v>150</v>
      </c>
      <c r="H36" s="67">
        <v>200</v>
      </c>
      <c r="I36" s="67">
        <v>250</v>
      </c>
      <c r="J36" s="67">
        <v>300</v>
      </c>
      <c r="K36" s="67">
        <v>350</v>
      </c>
      <c r="L36" s="67">
        <v>370</v>
      </c>
      <c r="M36" s="68" t="s">
        <v>45</v>
      </c>
      <c r="N36" s="67">
        <v>450</v>
      </c>
      <c r="O36" s="67">
        <v>500</v>
      </c>
      <c r="P36" s="67">
        <v>550</v>
      </c>
      <c r="Q36" s="68" t="s">
        <v>45</v>
      </c>
      <c r="R36" s="7" t="s">
        <v>5</v>
      </c>
    </row>
    <row r="37" spans="1:18" ht="5.0999999999999996" customHeight="1">
      <c r="A37" s="4"/>
      <c r="B37" s="48"/>
      <c r="C37" s="69"/>
      <c r="D37" s="48"/>
      <c r="E37" s="48"/>
      <c r="F37" s="49"/>
      <c r="G37" s="49"/>
      <c r="H37" s="49"/>
      <c r="I37" s="49"/>
      <c r="J37" s="49"/>
      <c r="K37" s="49"/>
      <c r="L37" s="49"/>
      <c r="M37" s="50"/>
      <c r="N37" s="49"/>
      <c r="O37" s="49"/>
      <c r="P37" s="49"/>
      <c r="Q37" s="50"/>
      <c r="R37" s="7"/>
    </row>
    <row r="38" spans="1:18" ht="5.0999999999999996" customHeight="1">
      <c r="A38" s="4"/>
      <c r="B38" s="41" t="s">
        <v>33</v>
      </c>
      <c r="C38" s="60" t="s">
        <v>34</v>
      </c>
      <c r="D38" s="41"/>
      <c r="E38" s="41" t="s">
        <v>34</v>
      </c>
      <c r="F38" s="42" t="s">
        <v>34</v>
      </c>
      <c r="G38" s="42" t="s">
        <v>34</v>
      </c>
      <c r="H38" s="42" t="s">
        <v>34</v>
      </c>
      <c r="I38" s="42" t="s">
        <v>34</v>
      </c>
      <c r="J38" s="42" t="s">
        <v>34</v>
      </c>
      <c r="K38" s="42" t="s">
        <v>34</v>
      </c>
      <c r="L38" s="42" t="s">
        <v>34</v>
      </c>
      <c r="M38" s="42" t="s">
        <v>34</v>
      </c>
      <c r="N38" s="41" t="s">
        <v>34</v>
      </c>
      <c r="O38" s="42" t="s">
        <v>34</v>
      </c>
      <c r="P38" s="42" t="s">
        <v>34</v>
      </c>
      <c r="Q38" s="43" t="s">
        <v>34</v>
      </c>
      <c r="R38" s="7" t="s">
        <v>5</v>
      </c>
    </row>
    <row r="39" spans="1:18" ht="9.9499999999999993" customHeight="1">
      <c r="A39" s="4"/>
      <c r="B39" s="44" t="s">
        <v>46</v>
      </c>
      <c r="C39" s="61"/>
      <c r="D39" s="70">
        <v>1.5737737771276701</v>
      </c>
      <c r="E39" s="71">
        <v>3.09747609839782</v>
      </c>
      <c r="F39" s="71">
        <v>4.1430609013114799</v>
      </c>
      <c r="G39" s="71">
        <v>5.40860519878904</v>
      </c>
      <c r="H39" s="71">
        <v>7.5798380933073597</v>
      </c>
      <c r="I39" s="71">
        <v>7.0805337646931497</v>
      </c>
      <c r="J39" s="71">
        <v>7.8233916683856597</v>
      </c>
      <c r="K39" s="71">
        <v>7.7411404324186996</v>
      </c>
      <c r="L39" s="71">
        <v>3.09795752890839</v>
      </c>
      <c r="M39" s="71">
        <v>52.454222536660701</v>
      </c>
      <c r="N39" s="72">
        <v>12.5294166639581</v>
      </c>
      <c r="O39" s="71">
        <v>7.2170236109524799</v>
      </c>
      <c r="P39" s="71">
        <v>7.43749149337419</v>
      </c>
      <c r="Q39" s="58">
        <v>25.270290768375901</v>
      </c>
      <c r="R39" s="7" t="s">
        <v>5</v>
      </c>
    </row>
    <row r="40" spans="1:18" ht="9.9499999999999993" customHeight="1">
      <c r="A40" s="4"/>
      <c r="B40" s="44" t="s">
        <v>47</v>
      </c>
      <c r="C40" s="61"/>
      <c r="D40" s="70">
        <v>2.46830586098298</v>
      </c>
      <c r="E40" s="71">
        <v>4.2314497330632204</v>
      </c>
      <c r="F40" s="71">
        <v>5.1819029988340697</v>
      </c>
      <c r="G40" s="71">
        <v>6.2187743718166404</v>
      </c>
      <c r="H40" s="71">
        <v>8.5121016440969406</v>
      </c>
      <c r="I40" s="71">
        <v>7.58233321384236</v>
      </c>
      <c r="J40" s="71">
        <v>8.11324260694796</v>
      </c>
      <c r="K40" s="71">
        <v>7.77306823202135</v>
      </c>
      <c r="L40" s="71">
        <v>3.0404048544077402</v>
      </c>
      <c r="M40" s="71">
        <v>46.878416483986797</v>
      </c>
      <c r="N40" s="72">
        <v>11.993157379851599</v>
      </c>
      <c r="O40" s="71">
        <v>6.7591618969759901</v>
      </c>
      <c r="P40" s="71">
        <v>6.7921560411624098</v>
      </c>
      <c r="Q40" s="58">
        <v>21.333941165996698</v>
      </c>
      <c r="R40" s="7" t="s">
        <v>5</v>
      </c>
    </row>
    <row r="41" spans="1:18" ht="9.9499999999999993" customHeight="1">
      <c r="A41" s="4"/>
      <c r="B41" s="44" t="s">
        <v>48</v>
      </c>
      <c r="C41" s="61"/>
      <c r="D41" s="70">
        <v>1.5737737771276701</v>
      </c>
      <c r="E41" s="71">
        <v>4.6712498755254996</v>
      </c>
      <c r="F41" s="71">
        <v>8.8143107768369706</v>
      </c>
      <c r="G41" s="71">
        <v>14.222915975626</v>
      </c>
      <c r="H41" s="71">
        <v>21.8027540689334</v>
      </c>
      <c r="I41" s="71">
        <v>28.8832878336265</v>
      </c>
      <c r="J41" s="71">
        <v>36.7066795020122</v>
      </c>
      <c r="K41" s="71">
        <v>44.447819934430903</v>
      </c>
      <c r="L41" s="71">
        <v>47.545777463339299</v>
      </c>
      <c r="M41" s="71">
        <v>100</v>
      </c>
      <c r="N41" s="72"/>
      <c r="O41" s="71"/>
      <c r="P41" s="71"/>
      <c r="Q41" s="58"/>
      <c r="R41" s="7" t="s">
        <v>5</v>
      </c>
    </row>
    <row r="42" spans="1:18" ht="9.9499999999999993" customHeight="1">
      <c r="A42" s="4"/>
      <c r="B42" s="44" t="s">
        <v>8</v>
      </c>
      <c r="C42" s="73">
        <v>0.877508092051838</v>
      </c>
      <c r="D42" s="73"/>
      <c r="E42" s="74">
        <v>0.64103394766447797</v>
      </c>
      <c r="F42" s="74">
        <v>0.70015515357757596</v>
      </c>
      <c r="G42" s="74">
        <v>0.76162770356040899</v>
      </c>
      <c r="H42" s="74">
        <v>0.77980385854522505</v>
      </c>
      <c r="I42" s="74">
        <v>0.81775909633260202</v>
      </c>
      <c r="J42" s="74">
        <v>0.84442846017489503</v>
      </c>
      <c r="K42" s="74">
        <v>0.87211693082314301</v>
      </c>
      <c r="L42" s="74">
        <v>0.89229055077795505</v>
      </c>
      <c r="M42" s="74">
        <v>0.97987295908045302</v>
      </c>
      <c r="N42" s="75">
        <v>0.91487038785076902</v>
      </c>
      <c r="O42" s="74">
        <v>0.93503427070759704</v>
      </c>
      <c r="P42" s="74">
        <v>0.95891713446146798</v>
      </c>
      <c r="Q42" s="76">
        <v>1.03729288173162</v>
      </c>
      <c r="R42" s="7" t="s">
        <v>5</v>
      </c>
    </row>
    <row r="43" spans="1:18" ht="9.9499999999999993" customHeight="1">
      <c r="A43" s="4"/>
      <c r="B43" s="44" t="s">
        <v>11</v>
      </c>
      <c r="C43" s="77">
        <v>29.675080918245001</v>
      </c>
      <c r="D43" s="77"/>
      <c r="E43" s="71">
        <v>89.221365917872205</v>
      </c>
      <c r="F43" s="71">
        <v>70.561795365604993</v>
      </c>
      <c r="G43" s="71">
        <v>54.236434108722698</v>
      </c>
      <c r="H43" s="71">
        <v>49.894682889241203</v>
      </c>
      <c r="I43" s="71">
        <v>41.460044585641697</v>
      </c>
      <c r="J43" s="71">
        <v>35.992733658466797</v>
      </c>
      <c r="K43" s="71">
        <v>30.671952461534602</v>
      </c>
      <c r="L43" s="71">
        <v>27.003359910169401</v>
      </c>
      <c r="M43" s="71">
        <v>12.8289836877694</v>
      </c>
      <c r="N43" s="72">
        <v>23.089212505596901</v>
      </c>
      <c r="O43" s="71">
        <v>19.753752814115401</v>
      </c>
      <c r="P43" s="71">
        <v>15.9846909543453</v>
      </c>
      <c r="Q43" s="58">
        <v>4.8359025324268696</v>
      </c>
      <c r="R43" s="7" t="s">
        <v>5</v>
      </c>
    </row>
    <row r="44" spans="1:18" ht="9.9499999999999993" customHeight="1">
      <c r="A44" s="4"/>
      <c r="B44" s="44" t="s">
        <v>49</v>
      </c>
      <c r="C44" s="77">
        <v>11.8810090130997</v>
      </c>
      <c r="D44" s="77"/>
      <c r="E44" s="71"/>
      <c r="F44" s="71"/>
      <c r="G44" s="71">
        <v>11.7445441736992</v>
      </c>
      <c r="H44" s="71">
        <v>11.9152668430277</v>
      </c>
      <c r="I44" s="71">
        <v>11.792511995616</v>
      </c>
      <c r="J44" s="71">
        <v>11.7836019143855</v>
      </c>
      <c r="K44" s="71">
        <v>11.745351076893501</v>
      </c>
      <c r="L44" s="71">
        <v>11.700570788992</v>
      </c>
      <c r="M44" s="71">
        <v>11.5838105040363</v>
      </c>
      <c r="N44" s="72">
        <v>11.702532179367401</v>
      </c>
      <c r="O44" s="71">
        <v>11.8025684378202</v>
      </c>
      <c r="P44" s="71">
        <v>11.759001752286901</v>
      </c>
      <c r="Q44" s="58">
        <v>11.371592069400601</v>
      </c>
      <c r="R44" s="7" t="s">
        <v>5</v>
      </c>
    </row>
    <row r="45" spans="1:18" ht="5.0999999999999996" customHeight="1">
      <c r="A45" s="4"/>
      <c r="B45" s="48"/>
      <c r="C45" s="78"/>
      <c r="D45" s="78"/>
      <c r="E45" s="79"/>
      <c r="F45" s="79"/>
      <c r="G45" s="79"/>
      <c r="H45" s="79"/>
      <c r="I45" s="79"/>
      <c r="J45" s="79"/>
      <c r="K45" s="79"/>
      <c r="L45" s="79"/>
      <c r="M45" s="80"/>
      <c r="N45" s="79"/>
      <c r="O45" s="79"/>
      <c r="P45" s="79"/>
      <c r="Q45" s="80"/>
      <c r="R45" s="7"/>
    </row>
    <row r="46" spans="1:18" ht="5.0999999999999996" customHeight="1">
      <c r="A46" s="4"/>
      <c r="B46" s="41" t="s">
        <v>50</v>
      </c>
      <c r="C46" s="81"/>
      <c r="D46" s="81"/>
      <c r="E46" s="82"/>
      <c r="F46" s="82"/>
      <c r="G46" s="82"/>
      <c r="H46" s="82"/>
      <c r="I46" s="82"/>
      <c r="J46" s="82"/>
      <c r="K46" s="82"/>
      <c r="L46" s="82"/>
      <c r="M46" s="83"/>
      <c r="N46" s="82"/>
      <c r="O46" s="82"/>
      <c r="P46" s="82"/>
      <c r="Q46" s="83"/>
      <c r="R46" s="7" t="s">
        <v>5</v>
      </c>
    </row>
    <row r="47" spans="1:18" ht="9.9499999999999993" customHeight="1">
      <c r="A47" s="4"/>
      <c r="B47" s="44" t="s">
        <v>14</v>
      </c>
      <c r="C47" s="84">
        <v>1.9166000000000001</v>
      </c>
      <c r="D47" s="84"/>
      <c r="E47" s="85">
        <v>3.5891695111035802E-3</v>
      </c>
      <c r="F47" s="85">
        <v>1.06778243263768E-2</v>
      </c>
      <c r="G47" s="85">
        <v>3.02355420529637E-2</v>
      </c>
      <c r="H47" s="85">
        <v>0.10482559704465</v>
      </c>
      <c r="I47" s="85">
        <v>0.35009475523594502</v>
      </c>
      <c r="J47" s="85">
        <v>0.78379896619868905</v>
      </c>
      <c r="K47" s="85">
        <v>1.2602134295833001</v>
      </c>
      <c r="L47" s="85">
        <v>1.54140922993857</v>
      </c>
      <c r="M47" s="85">
        <v>3.1799678957091402</v>
      </c>
      <c r="N47" s="86">
        <v>1.88158927075879</v>
      </c>
      <c r="O47" s="85">
        <v>2.33583743481491</v>
      </c>
      <c r="P47" s="85">
        <v>2.7639848859517602</v>
      </c>
      <c r="Q47" s="87">
        <v>4.18723396068415</v>
      </c>
      <c r="R47" s="7" t="s">
        <v>5</v>
      </c>
    </row>
    <row r="48" spans="1:18" ht="9.9499999999999993" customHeight="1">
      <c r="A48" s="4"/>
      <c r="B48" s="44" t="s">
        <v>29</v>
      </c>
      <c r="C48" s="88">
        <v>60</v>
      </c>
      <c r="D48" s="77"/>
      <c r="E48" s="71">
        <v>1.3093262581186401E-2</v>
      </c>
      <c r="F48" s="71">
        <v>0.27346819349448298</v>
      </c>
      <c r="G48" s="71">
        <v>8.7983129088056007</v>
      </c>
      <c r="H48" s="71">
        <v>72.828814888943498</v>
      </c>
      <c r="I48" s="71">
        <v>45.515155411781897</v>
      </c>
      <c r="J48" s="71">
        <v>1.55948394439024</v>
      </c>
      <c r="K48" s="71"/>
      <c r="L48" s="71"/>
      <c r="M48" s="58"/>
      <c r="N48" s="71"/>
      <c r="O48" s="71"/>
      <c r="P48" s="71"/>
      <c r="Q48" s="58"/>
      <c r="R48" s="7" t="s">
        <v>5</v>
      </c>
    </row>
    <row r="49" spans="1:18" ht="9.9499999999999993" customHeight="1">
      <c r="A49" s="4"/>
      <c r="B49" s="44" t="s">
        <v>26</v>
      </c>
      <c r="C49" s="88">
        <v>1409.48826047383</v>
      </c>
      <c r="D49" s="88"/>
      <c r="E49" s="89"/>
      <c r="F49" s="89"/>
      <c r="G49" s="89"/>
      <c r="H49" s="89"/>
      <c r="I49" s="89">
        <v>4.5135755332409104</v>
      </c>
      <c r="J49" s="89">
        <v>24.580995352993199</v>
      </c>
      <c r="K49" s="89">
        <v>108.184646834467</v>
      </c>
      <c r="L49" s="89">
        <v>244.678063947222</v>
      </c>
      <c r="M49" s="89">
        <v>2652.2942426067302</v>
      </c>
      <c r="N49" s="90">
        <v>615.69619863679395</v>
      </c>
      <c r="O49" s="89">
        <v>1214.84340028372</v>
      </c>
      <c r="P49" s="89">
        <v>1772.2164169329701</v>
      </c>
      <c r="Q49" s="57">
        <v>4331.6209218862996</v>
      </c>
      <c r="R49" s="7" t="s">
        <v>5</v>
      </c>
    </row>
    <row r="50" spans="1:18" ht="9.9499999999999993" customHeight="1">
      <c r="A50" s="4"/>
      <c r="B50" s="44" t="s">
        <v>51</v>
      </c>
      <c r="C50" s="88">
        <v>418.317582126552</v>
      </c>
      <c r="D50" s="61"/>
      <c r="E50" s="91"/>
      <c r="F50" s="91"/>
      <c r="G50" s="91"/>
      <c r="H50" s="91"/>
      <c r="I50" s="91">
        <v>2.50328559762516</v>
      </c>
      <c r="J50" s="91">
        <v>12.3406170687156</v>
      </c>
      <c r="K50" s="91">
        <v>52.100750624651603</v>
      </c>
      <c r="L50" s="91">
        <v>113.829658131823</v>
      </c>
      <c r="M50" s="92">
        <v>780.84110807746299</v>
      </c>
      <c r="N50" s="91">
        <v>223.996154795498</v>
      </c>
      <c r="O50" s="91">
        <v>370.529840184178</v>
      </c>
      <c r="P50" s="91">
        <v>589.61812400475105</v>
      </c>
      <c r="Q50" s="92">
        <v>1230.3961989398499</v>
      </c>
      <c r="R50" s="7" t="s">
        <v>5</v>
      </c>
    </row>
    <row r="51" spans="1:18" ht="9.9499999999999993" customHeight="1">
      <c r="A51" s="4"/>
      <c r="B51" s="44" t="s">
        <v>28</v>
      </c>
      <c r="C51" s="93" t="s">
        <v>98</v>
      </c>
      <c r="D51" s="93"/>
      <c r="E51" s="94">
        <v>3.9545063105706404E-3</v>
      </c>
      <c r="F51" s="94">
        <v>2.0899156793984599E-2</v>
      </c>
      <c r="G51" s="94">
        <v>6.3219333249766294E-2</v>
      </c>
      <c r="H51" s="94">
        <v>0.133380653684498</v>
      </c>
      <c r="I51" s="94">
        <v>0.21630720681825899</v>
      </c>
      <c r="J51" s="94">
        <v>0.33192357344043599</v>
      </c>
      <c r="K51" s="94">
        <v>0.52940935172536896</v>
      </c>
      <c r="L51" s="94">
        <v>0.60949794613415997</v>
      </c>
      <c r="M51" s="94">
        <v>0.46607692292841701</v>
      </c>
      <c r="N51" s="95">
        <v>0.59839730030410299</v>
      </c>
      <c r="O51" s="94">
        <v>0.56932449697112797</v>
      </c>
      <c r="P51" s="94">
        <v>0.53389738513704599</v>
      </c>
      <c r="Q51" s="59">
        <v>0.35102278847801999</v>
      </c>
      <c r="R51" s="7" t="s">
        <v>5</v>
      </c>
    </row>
    <row r="52" spans="1:18" ht="5.0999999999999996" customHeight="1">
      <c r="A52" s="4"/>
      <c r="B52" s="48"/>
      <c r="C52" s="78"/>
      <c r="D52" s="78"/>
      <c r="E52" s="79"/>
      <c r="F52" s="79"/>
      <c r="G52" s="79"/>
      <c r="H52" s="79"/>
      <c r="I52" s="79"/>
      <c r="J52" s="79"/>
      <c r="K52" s="79"/>
      <c r="L52" s="79"/>
      <c r="M52" s="80"/>
      <c r="N52" s="79"/>
      <c r="O52" s="79"/>
      <c r="P52" s="79"/>
      <c r="Q52" s="80"/>
      <c r="R52" s="7"/>
    </row>
    <row r="53" spans="1:18" ht="5.0999999999999996" customHeight="1">
      <c r="A53" s="4"/>
      <c r="B53" s="41" t="s">
        <v>50</v>
      </c>
      <c r="C53" s="81"/>
      <c r="D53" s="81"/>
      <c r="E53" s="82"/>
      <c r="F53" s="82"/>
      <c r="G53" s="82"/>
      <c r="H53" s="82"/>
      <c r="I53" s="82"/>
      <c r="J53" s="82"/>
      <c r="K53" s="82"/>
      <c r="L53" s="82"/>
      <c r="M53" s="83"/>
      <c r="N53" s="82"/>
      <c r="O53" s="82"/>
      <c r="P53" s="82"/>
      <c r="Q53" s="83"/>
      <c r="R53" s="7" t="s">
        <v>5</v>
      </c>
    </row>
    <row r="54" spans="1:18" ht="9.9499999999999993" customHeight="1">
      <c r="A54" s="4"/>
      <c r="B54" s="44" t="s">
        <v>19</v>
      </c>
      <c r="C54" s="96">
        <v>22.7798550069379</v>
      </c>
      <c r="D54" s="96"/>
      <c r="E54" s="97"/>
      <c r="F54" s="97"/>
      <c r="G54" s="97"/>
      <c r="H54" s="97">
        <v>1.1539107190041999</v>
      </c>
      <c r="I54" s="97"/>
      <c r="J54" s="97"/>
      <c r="K54" s="97"/>
      <c r="L54" s="97"/>
      <c r="M54" s="98"/>
      <c r="N54" s="97"/>
      <c r="O54" s="97"/>
      <c r="P54" s="97"/>
      <c r="Q54" s="98"/>
      <c r="R54" s="7" t="s">
        <v>5</v>
      </c>
    </row>
    <row r="55" spans="1:18" ht="9.9499999999999993" customHeight="1">
      <c r="A55" s="4"/>
      <c r="B55" s="44" t="s">
        <v>22</v>
      </c>
      <c r="C55" s="96">
        <v>10.950577657772801</v>
      </c>
      <c r="D55" s="96"/>
      <c r="E55" s="97"/>
      <c r="F55" s="97"/>
      <c r="G55" s="97"/>
      <c r="H55" s="97">
        <v>0.91758186969206101</v>
      </c>
      <c r="I55" s="97">
        <v>1.71614583281991</v>
      </c>
      <c r="J55" s="97">
        <v>2.9430399529524101</v>
      </c>
      <c r="K55" s="97">
        <v>5.5723515030590001</v>
      </c>
      <c r="L55" s="97">
        <v>10.952763580949799</v>
      </c>
      <c r="M55" s="98"/>
      <c r="N55" s="97"/>
      <c r="O55" s="97"/>
      <c r="P55" s="97"/>
      <c r="Q55" s="98"/>
      <c r="R55" s="7" t="s">
        <v>5</v>
      </c>
    </row>
    <row r="56" spans="1:18" ht="9.9499999999999993" customHeight="1">
      <c r="A56" s="4"/>
      <c r="B56" s="44" t="s">
        <v>52</v>
      </c>
      <c r="C56" s="96">
        <v>8.1339712299941205</v>
      </c>
      <c r="D56" s="96"/>
      <c r="E56" s="97"/>
      <c r="F56" s="97"/>
      <c r="G56" s="97"/>
      <c r="H56" s="97"/>
      <c r="I56" s="97">
        <v>1.48191176546471</v>
      </c>
      <c r="J56" s="97">
        <v>2.4389512330000298</v>
      </c>
      <c r="K56" s="97">
        <v>4.3896939353525504</v>
      </c>
      <c r="L56" s="97">
        <v>8.1263653746459195</v>
      </c>
      <c r="M56" s="97">
        <v>2645.2730305299101</v>
      </c>
      <c r="N56" s="99">
        <v>22.815020469076501</v>
      </c>
      <c r="O56" s="97">
        <v>74.247366867537494</v>
      </c>
      <c r="P56" s="97">
        <v>400.28302680305001</v>
      </c>
      <c r="Q56" s="98"/>
      <c r="R56" s="7" t="s">
        <v>5</v>
      </c>
    </row>
    <row r="57" spans="1:18" ht="9.9499999999999993" customHeight="1">
      <c r="A57" s="4"/>
      <c r="B57" s="44" t="s">
        <v>53</v>
      </c>
      <c r="C57" s="96"/>
      <c r="D57" s="96"/>
      <c r="E57" s="97"/>
      <c r="F57" s="97"/>
      <c r="G57" s="97"/>
      <c r="H57" s="97"/>
      <c r="I57" s="97"/>
      <c r="J57" s="97"/>
      <c r="K57" s="97"/>
      <c r="L57" s="97"/>
      <c r="M57" s="97">
        <v>1112.2094057030499</v>
      </c>
      <c r="N57" s="99">
        <v>15.8997221987395</v>
      </c>
      <c r="O57" s="97">
        <v>45.723966002426899</v>
      </c>
      <c r="P57" s="97">
        <v>205.84029512985899</v>
      </c>
      <c r="Q57" s="98"/>
      <c r="R57" s="7" t="s">
        <v>5</v>
      </c>
    </row>
    <row r="58" spans="1:18" ht="9.9499999999999993" customHeight="1">
      <c r="A58" s="4"/>
      <c r="B58" s="44" t="s">
        <v>54</v>
      </c>
      <c r="C58" s="96"/>
      <c r="D58" s="96"/>
      <c r="E58" s="97"/>
      <c r="F58" s="97"/>
      <c r="G58" s="97"/>
      <c r="H58" s="97"/>
      <c r="I58" s="97"/>
      <c r="J58" s="97"/>
      <c r="K58" s="97"/>
      <c r="L58" s="97"/>
      <c r="M58" s="97">
        <v>93.827565540593596</v>
      </c>
      <c r="N58" s="99">
        <v>5.4645987101265598</v>
      </c>
      <c r="O58" s="97">
        <v>11.2141206900758</v>
      </c>
      <c r="P58" s="97">
        <v>30.653834383001399</v>
      </c>
      <c r="Q58" s="98">
        <v>9929.44111992137</v>
      </c>
      <c r="R58" s="7" t="s">
        <v>5</v>
      </c>
    </row>
    <row r="59" spans="1:18" ht="9.9499999999999993" customHeight="1">
      <c r="A59" s="4"/>
      <c r="B59" s="44" t="s">
        <v>55</v>
      </c>
      <c r="C59" s="96"/>
      <c r="D59" s="96"/>
      <c r="E59" s="97"/>
      <c r="F59" s="97"/>
      <c r="G59" s="97"/>
      <c r="H59" s="97"/>
      <c r="I59" s="97"/>
      <c r="J59" s="97"/>
      <c r="K59" s="97"/>
      <c r="L59" s="97"/>
      <c r="M59" s="98"/>
      <c r="N59" s="97"/>
      <c r="O59" s="97"/>
      <c r="P59" s="97"/>
      <c r="Q59" s="98">
        <v>941.03239404305702</v>
      </c>
      <c r="R59" s="7" t="s">
        <v>5</v>
      </c>
    </row>
    <row r="60" spans="1:18" ht="5.0999999999999996" customHeight="1">
      <c r="A60" s="4"/>
      <c r="B60" s="48"/>
      <c r="C60" s="78"/>
      <c r="D60" s="78"/>
      <c r="E60" s="79"/>
      <c r="F60" s="79"/>
      <c r="G60" s="79"/>
      <c r="H60" s="79"/>
      <c r="I60" s="79"/>
      <c r="J60" s="79"/>
      <c r="K60" s="79"/>
      <c r="L60" s="79"/>
      <c r="M60" s="80"/>
      <c r="N60" s="79"/>
      <c r="O60" s="79"/>
      <c r="P60" s="79"/>
      <c r="Q60" s="80"/>
      <c r="R60" s="7"/>
    </row>
    <row r="61" spans="1:18" ht="5.0999999999999996" customHeight="1">
      <c r="A61" s="4"/>
      <c r="B61" s="41" t="s">
        <v>50</v>
      </c>
      <c r="C61" s="81"/>
      <c r="D61" s="81"/>
      <c r="E61" s="82"/>
      <c r="F61" s="82"/>
      <c r="G61" s="82"/>
      <c r="H61" s="82"/>
      <c r="I61" s="82"/>
      <c r="J61" s="82"/>
      <c r="K61" s="82"/>
      <c r="L61" s="82"/>
      <c r="M61" s="83"/>
      <c r="N61" s="82"/>
      <c r="O61" s="82"/>
      <c r="P61" s="82"/>
      <c r="Q61" s="83"/>
      <c r="R61" s="7" t="s">
        <v>5</v>
      </c>
    </row>
    <row r="62" spans="1:18" ht="9.9499999999999993" customHeight="1">
      <c r="A62" s="4"/>
      <c r="B62" s="44" t="s">
        <v>56</v>
      </c>
      <c r="C62" s="77"/>
      <c r="D62" s="77"/>
      <c r="E62" s="71">
        <v>76.742480379406402</v>
      </c>
      <c r="F62" s="71">
        <v>49.494702118804</v>
      </c>
      <c r="G62" s="71">
        <v>59.750331530141501</v>
      </c>
      <c r="H62" s="71">
        <v>31.5678388352142</v>
      </c>
      <c r="I62" s="71"/>
      <c r="J62" s="71"/>
      <c r="K62" s="71"/>
      <c r="L62" s="71"/>
      <c r="M62" s="58"/>
      <c r="N62" s="71"/>
      <c r="O62" s="71"/>
      <c r="P62" s="71"/>
      <c r="Q62" s="58"/>
      <c r="R62" s="7" t="s">
        <v>5</v>
      </c>
    </row>
    <row r="63" spans="1:18" ht="9.9499999999999993" customHeight="1">
      <c r="A63" s="4"/>
      <c r="B63" s="44" t="s">
        <v>57</v>
      </c>
      <c r="C63" s="77"/>
      <c r="D63" s="77"/>
      <c r="E63" s="71">
        <v>76.552095508226998</v>
      </c>
      <c r="F63" s="71">
        <v>48.7788558102691</v>
      </c>
      <c r="G63" s="71">
        <v>58.727792845373799</v>
      </c>
      <c r="H63" s="71">
        <v>29.582711582005601</v>
      </c>
      <c r="I63" s="71"/>
      <c r="J63" s="71"/>
      <c r="K63" s="71"/>
      <c r="L63" s="71"/>
      <c r="M63" s="58"/>
      <c r="N63" s="71"/>
      <c r="O63" s="71"/>
      <c r="P63" s="71"/>
      <c r="Q63" s="58"/>
      <c r="R63" s="7" t="s">
        <v>5</v>
      </c>
    </row>
    <row r="64" spans="1:18" ht="9.9499999999999993" customHeight="1">
      <c r="A64" s="4"/>
      <c r="B64" s="44" t="s">
        <v>58</v>
      </c>
      <c r="C64" s="77">
        <v>26.408756973383799</v>
      </c>
      <c r="D64" s="77"/>
      <c r="E64" s="71">
        <v>99.262217229057697</v>
      </c>
      <c r="F64" s="71">
        <v>74.156341994527907</v>
      </c>
      <c r="G64" s="71">
        <v>43.078451115498503</v>
      </c>
      <c r="H64" s="71">
        <v>51.412054207324097</v>
      </c>
      <c r="I64" s="71"/>
      <c r="J64" s="71"/>
      <c r="K64" s="71"/>
      <c r="L64" s="71"/>
      <c r="M64" s="58"/>
      <c r="N64" s="71"/>
      <c r="O64" s="71"/>
      <c r="P64" s="71"/>
      <c r="Q64" s="58"/>
      <c r="R64" s="7" t="s">
        <v>5</v>
      </c>
    </row>
    <row r="65" spans="1:18" ht="9.9499999999999993" customHeight="1">
      <c r="A65" s="4"/>
      <c r="B65" s="44" t="s">
        <v>59</v>
      </c>
      <c r="C65" s="77">
        <v>38.787760063977601</v>
      </c>
      <c r="D65" s="77"/>
      <c r="E65" s="71">
        <v>0.40830543237043398</v>
      </c>
      <c r="F65" s="71">
        <v>24.384694991337501</v>
      </c>
      <c r="G65" s="71">
        <v>43.732589872897599</v>
      </c>
      <c r="H65" s="71">
        <v>28.328823571621299</v>
      </c>
      <c r="I65" s="71"/>
      <c r="J65" s="71"/>
      <c r="K65" s="71"/>
      <c r="L65" s="71"/>
      <c r="M65" s="58"/>
      <c r="N65" s="71"/>
      <c r="O65" s="71"/>
      <c r="P65" s="71"/>
      <c r="Q65" s="58"/>
      <c r="R65" s="7" t="s">
        <v>5</v>
      </c>
    </row>
    <row r="66" spans="1:18" ht="9.9499999999999993" customHeight="1">
      <c r="A66" s="4"/>
      <c r="B66" s="44" t="s">
        <v>60</v>
      </c>
      <c r="C66" s="77">
        <v>34.783626673066998</v>
      </c>
      <c r="D66" s="77"/>
      <c r="E66" s="71">
        <v>0</v>
      </c>
      <c r="F66" s="71">
        <v>1.2260176775588401</v>
      </c>
      <c r="G66" s="71">
        <v>13.188958742951399</v>
      </c>
      <c r="H66" s="71">
        <v>20.2591226728638</v>
      </c>
      <c r="I66" s="71"/>
      <c r="J66" s="71"/>
      <c r="K66" s="71"/>
      <c r="L66" s="71"/>
      <c r="M66" s="58"/>
      <c r="N66" s="71"/>
      <c r="O66" s="71"/>
      <c r="P66" s="71"/>
      <c r="Q66" s="58"/>
      <c r="R66" s="7" t="s">
        <v>5</v>
      </c>
    </row>
    <row r="67" spans="1:18" ht="5.0999999999999996" customHeight="1">
      <c r="A67" s="4"/>
      <c r="B67" s="48"/>
      <c r="C67" s="78"/>
      <c r="D67" s="78"/>
      <c r="E67" s="79"/>
      <c r="F67" s="79"/>
      <c r="G67" s="79"/>
      <c r="H67" s="79"/>
      <c r="I67" s="79"/>
      <c r="J67" s="79"/>
      <c r="K67" s="79"/>
      <c r="L67" s="79"/>
      <c r="M67" s="80"/>
      <c r="N67" s="79"/>
      <c r="O67" s="79"/>
      <c r="P67" s="79"/>
      <c r="Q67" s="80"/>
      <c r="R67" s="7"/>
    </row>
    <row r="68" spans="1:18" ht="5.0999999999999996" customHeight="1">
      <c r="A68" s="4"/>
      <c r="B68" s="41" t="s">
        <v>50</v>
      </c>
      <c r="C68" s="81"/>
      <c r="D68" s="81"/>
      <c r="E68" s="82"/>
      <c r="F68" s="82"/>
      <c r="G68" s="82"/>
      <c r="H68" s="82"/>
      <c r="I68" s="82"/>
      <c r="J68" s="82"/>
      <c r="K68" s="82"/>
      <c r="L68" s="82"/>
      <c r="M68" s="83"/>
      <c r="N68" s="82"/>
      <c r="O68" s="82"/>
      <c r="P68" s="82"/>
      <c r="Q68" s="83"/>
      <c r="R68" s="7" t="s">
        <v>5</v>
      </c>
    </row>
    <row r="69" spans="1:18" ht="9.9499999999999993" customHeight="1">
      <c r="A69" s="4"/>
      <c r="B69" s="44" t="s">
        <v>17</v>
      </c>
      <c r="C69" s="88">
        <v>-20.5555555555556</v>
      </c>
      <c r="D69" s="88"/>
      <c r="E69" s="89"/>
      <c r="F69" s="89"/>
      <c r="G69" s="89"/>
      <c r="H69" s="89"/>
      <c r="I69" s="89">
        <v>-47.345051555104803</v>
      </c>
      <c r="J69" s="89">
        <v>-24.9533025488339</v>
      </c>
      <c r="K69" s="89">
        <v>-5.6702722983019997</v>
      </c>
      <c r="L69" s="89">
        <v>5.0657045597929002</v>
      </c>
      <c r="M69" s="89">
        <v>16.453578151059599</v>
      </c>
      <c r="N69" s="90">
        <v>21.529428836253601</v>
      </c>
      <c r="O69" s="89">
        <v>39.772374543007203</v>
      </c>
      <c r="P69" s="89">
        <v>51.516724086099799</v>
      </c>
      <c r="Q69" s="57">
        <v>63.1101560649752</v>
      </c>
      <c r="R69" s="7" t="s">
        <v>5</v>
      </c>
    </row>
    <row r="70" spans="1:18" ht="9.9499999999999993" customHeight="1">
      <c r="A70" s="4"/>
      <c r="B70" s="44" t="s">
        <v>61</v>
      </c>
      <c r="C70" s="88"/>
      <c r="D70" s="88"/>
      <c r="E70" s="89"/>
      <c r="F70" s="89"/>
      <c r="G70" s="89"/>
      <c r="H70" s="89"/>
      <c r="I70" s="89">
        <v>-42.113418496138898</v>
      </c>
      <c r="J70" s="89">
        <v>-21.175336115192401</v>
      </c>
      <c r="K70" s="89">
        <v>-4.1364694735857404</v>
      </c>
      <c r="L70" s="89"/>
      <c r="M70" s="57"/>
      <c r="N70" s="89"/>
      <c r="O70" s="89"/>
      <c r="P70" s="89"/>
      <c r="Q70" s="57"/>
      <c r="R70" s="7" t="s">
        <v>5</v>
      </c>
    </row>
    <row r="71" spans="1:18" ht="9.9499999999999993" customHeight="1">
      <c r="A71" s="4"/>
      <c r="B71" s="44" t="s">
        <v>62</v>
      </c>
      <c r="C71" s="88"/>
      <c r="D71" s="88"/>
      <c r="E71" s="89"/>
      <c r="F71" s="89"/>
      <c r="G71" s="89"/>
      <c r="H71" s="89">
        <v>-64.638264907386301</v>
      </c>
      <c r="I71" s="89">
        <v>-42.743292746536802</v>
      </c>
      <c r="J71" s="89">
        <v>-21.352313910267899</v>
      </c>
      <c r="K71" s="89"/>
      <c r="L71" s="89"/>
      <c r="M71" s="57"/>
      <c r="N71" s="89"/>
      <c r="O71" s="89"/>
      <c r="P71" s="89"/>
      <c r="Q71" s="57"/>
      <c r="R71" s="7" t="s">
        <v>5</v>
      </c>
    </row>
    <row r="72" spans="1:18" ht="9.9499999999999993" customHeight="1">
      <c r="A72" s="4"/>
      <c r="B72" s="44" t="s">
        <v>63</v>
      </c>
      <c r="C72" s="88"/>
      <c r="D72" s="88"/>
      <c r="E72" s="89"/>
      <c r="F72" s="89"/>
      <c r="G72" s="89"/>
      <c r="H72" s="89">
        <v>25.655440742073701</v>
      </c>
      <c r="I72" s="89">
        <v>20.0137515651017</v>
      </c>
      <c r="J72" s="89">
        <v>15.956149922976</v>
      </c>
      <c r="K72" s="89"/>
      <c r="L72" s="89"/>
      <c r="M72" s="57"/>
      <c r="N72" s="89"/>
      <c r="O72" s="89"/>
      <c r="P72" s="89"/>
      <c r="Q72" s="57"/>
      <c r="R72" s="7" t="s">
        <v>5</v>
      </c>
    </row>
    <row r="73" spans="1:18" ht="9.9499999999999993" customHeight="1">
      <c r="A73" s="4"/>
      <c r="B73" s="44" t="s">
        <v>64</v>
      </c>
      <c r="C73" s="88"/>
      <c r="D73" s="88"/>
      <c r="E73" s="89"/>
      <c r="F73" s="89"/>
      <c r="G73" s="89"/>
      <c r="H73" s="89">
        <v>41.942311097250403</v>
      </c>
      <c r="I73" s="89">
        <v>46.304565514967102</v>
      </c>
      <c r="J73" s="89">
        <v>51.670789990366202</v>
      </c>
      <c r="K73" s="89">
        <v>54.707802244835499</v>
      </c>
      <c r="L73" s="89">
        <v>56.145743542209303</v>
      </c>
      <c r="M73" s="57"/>
      <c r="N73" s="89"/>
      <c r="O73" s="89"/>
      <c r="P73" s="89"/>
      <c r="Q73" s="57"/>
      <c r="R73" s="7" t="s">
        <v>5</v>
      </c>
    </row>
    <row r="74" spans="1:18" ht="9.9499999999999993" customHeight="1">
      <c r="A74" s="4"/>
      <c r="B74" s="44" t="s">
        <v>65</v>
      </c>
      <c r="C74" s="61"/>
      <c r="D74" s="61"/>
      <c r="E74" s="91"/>
      <c r="F74" s="91"/>
      <c r="G74" s="91"/>
      <c r="H74" s="71">
        <v>0.123690168395757</v>
      </c>
      <c r="I74" s="71">
        <v>2.9469356991876401</v>
      </c>
      <c r="J74" s="71">
        <v>7.5984902795366498</v>
      </c>
      <c r="K74" s="71">
        <v>12.0972133409619</v>
      </c>
      <c r="L74" s="71"/>
      <c r="M74" s="58"/>
      <c r="N74" s="91"/>
      <c r="O74" s="91"/>
      <c r="P74" s="91"/>
      <c r="Q74" s="92"/>
      <c r="R74" s="7" t="s">
        <v>5</v>
      </c>
    </row>
    <row r="75" spans="1:18" ht="9.9499999999999993" customHeight="1">
      <c r="A75" s="4"/>
      <c r="B75" s="44" t="s">
        <v>66</v>
      </c>
      <c r="C75" s="77"/>
      <c r="D75" s="77"/>
      <c r="E75" s="71"/>
      <c r="F75" s="71"/>
      <c r="G75" s="71">
        <v>50.637147700102403</v>
      </c>
      <c r="H75" s="71">
        <v>53.260982474320997</v>
      </c>
      <c r="I75" s="71">
        <v>60.508406407065799</v>
      </c>
      <c r="J75" s="71">
        <v>66.377945589578403</v>
      </c>
      <c r="K75" s="71">
        <v>71.036317281909803</v>
      </c>
      <c r="L75" s="71">
        <v>74.047988585764003</v>
      </c>
      <c r="M75" s="58"/>
      <c r="N75" s="72">
        <v>77.882202818182293</v>
      </c>
      <c r="O75" s="71">
        <v>81.699222329509695</v>
      </c>
      <c r="P75" s="71">
        <v>83.333116108704999</v>
      </c>
      <c r="Q75" s="58"/>
      <c r="R75" s="7" t="s">
        <v>5</v>
      </c>
    </row>
    <row r="76" spans="1:18" ht="9.9499999999999993" customHeight="1">
      <c r="A76" s="4"/>
      <c r="B76" s="44" t="s">
        <v>67</v>
      </c>
      <c r="C76" s="77"/>
      <c r="D76" s="77"/>
      <c r="E76" s="71">
        <v>16.599356627937699</v>
      </c>
      <c r="F76" s="71">
        <v>15.6343538222895</v>
      </c>
      <c r="G76" s="71">
        <v>14.305454953011701</v>
      </c>
      <c r="H76" s="71">
        <v>13.589923927384</v>
      </c>
      <c r="I76" s="71">
        <v>11.822305773106599</v>
      </c>
      <c r="J76" s="71">
        <v>13.325021636307699</v>
      </c>
      <c r="K76" s="71">
        <v>12.7193986476593</v>
      </c>
      <c r="L76" s="71">
        <v>12.1420199546462</v>
      </c>
      <c r="M76" s="71"/>
      <c r="N76" s="72">
        <v>12.175912733183999</v>
      </c>
      <c r="O76" s="71">
        <v>11.875845271547499</v>
      </c>
      <c r="P76" s="71">
        <v>11.530500292554301</v>
      </c>
      <c r="Q76" s="58"/>
      <c r="R76" s="7" t="s">
        <v>5</v>
      </c>
    </row>
    <row r="77" spans="1:18" ht="9.9499999999999993" customHeight="1">
      <c r="A77" s="4"/>
      <c r="B77" s="44" t="s">
        <v>68</v>
      </c>
      <c r="C77" s="77">
        <v>1.93481201838017</v>
      </c>
      <c r="D77" s="77"/>
      <c r="E77" s="71"/>
      <c r="F77" s="71"/>
      <c r="G77" s="71"/>
      <c r="H77" s="71"/>
      <c r="I77" s="71"/>
      <c r="J77" s="71"/>
      <c r="K77" s="71"/>
      <c r="L77" s="71"/>
      <c r="M77" s="71">
        <v>2.9942182236502699</v>
      </c>
      <c r="N77" s="72">
        <v>4.0291451278233703</v>
      </c>
      <c r="O77" s="71">
        <v>3.9174403349706801</v>
      </c>
      <c r="P77" s="71">
        <v>3.6843299474150299</v>
      </c>
      <c r="Q77" s="58">
        <v>2.0143068139784401</v>
      </c>
      <c r="R77" s="7" t="s">
        <v>5</v>
      </c>
    </row>
    <row r="78" spans="1:18" ht="5.0999999999999996" customHeight="1">
      <c r="A78" s="4"/>
      <c r="B78" s="48"/>
      <c r="C78" s="78"/>
      <c r="D78" s="78"/>
      <c r="E78" s="79"/>
      <c r="F78" s="79"/>
      <c r="G78" s="79"/>
      <c r="H78" s="79"/>
      <c r="I78" s="79"/>
      <c r="J78" s="79"/>
      <c r="K78" s="79"/>
      <c r="L78" s="79"/>
      <c r="M78" s="80"/>
      <c r="N78" s="79"/>
      <c r="O78" s="79"/>
      <c r="P78" s="79"/>
      <c r="Q78" s="80"/>
      <c r="R78" s="7"/>
    </row>
    <row r="79" spans="1:18" ht="5.0999999999999996" customHeight="1">
      <c r="A79" s="4"/>
      <c r="B79" s="41" t="s">
        <v>50</v>
      </c>
      <c r="C79" s="81"/>
      <c r="D79" s="81"/>
      <c r="E79" s="82"/>
      <c r="F79" s="82"/>
      <c r="G79" s="82"/>
      <c r="H79" s="82"/>
      <c r="I79" s="82"/>
      <c r="J79" s="82"/>
      <c r="K79" s="82"/>
      <c r="L79" s="82"/>
      <c r="M79" s="83"/>
      <c r="N79" s="82"/>
      <c r="O79" s="82"/>
      <c r="P79" s="82"/>
      <c r="Q79" s="83"/>
      <c r="R79" s="7" t="s">
        <v>5</v>
      </c>
    </row>
    <row r="80" spans="1:18" ht="9.9499999999999993" customHeight="1">
      <c r="A80" s="4"/>
      <c r="B80" s="44" t="s">
        <v>88</v>
      </c>
      <c r="C80" s="77">
        <v>2.8523273201106201</v>
      </c>
      <c r="D80" s="77"/>
      <c r="E80" s="71"/>
      <c r="F80" s="71"/>
      <c r="G80" s="71"/>
      <c r="H80" s="71"/>
      <c r="I80" s="71"/>
      <c r="J80" s="71"/>
      <c r="K80" s="71"/>
      <c r="L80" s="71"/>
      <c r="M80" s="71">
        <v>5.4377458709203097</v>
      </c>
      <c r="N80" s="72"/>
      <c r="O80" s="71">
        <v>0</v>
      </c>
      <c r="P80" s="71">
        <v>9.0643359126190998E-3</v>
      </c>
      <c r="Q80" s="58">
        <v>11.2846076328763</v>
      </c>
      <c r="R80" s="7" t="s">
        <v>5</v>
      </c>
    </row>
    <row r="81" spans="1:20" ht="9.9499999999999993" customHeight="1">
      <c r="A81" s="4"/>
      <c r="B81" s="44" t="s">
        <v>69</v>
      </c>
      <c r="C81" s="77">
        <v>5.3552718561412398</v>
      </c>
      <c r="D81" s="77"/>
      <c r="E81" s="71"/>
      <c r="F81" s="71"/>
      <c r="G81" s="71"/>
      <c r="H81" s="71"/>
      <c r="I81" s="71"/>
      <c r="J81" s="71"/>
      <c r="K81" s="71"/>
      <c r="L81" s="71"/>
      <c r="M81" s="71">
        <v>10.209419942118799</v>
      </c>
      <c r="N81" s="72"/>
      <c r="O81" s="71">
        <v>0.13163474785766999</v>
      </c>
      <c r="P81" s="71">
        <v>2.1304712996800799</v>
      </c>
      <c r="Q81" s="58">
        <v>20.527338490767299</v>
      </c>
      <c r="R81" s="7" t="s">
        <v>5</v>
      </c>
    </row>
    <row r="82" spans="1:20" ht="9.9499999999999993" customHeight="1">
      <c r="A82" s="4"/>
      <c r="B82" s="44" t="s">
        <v>70</v>
      </c>
      <c r="C82" s="77">
        <v>5.5299735980904403</v>
      </c>
      <c r="D82" s="77"/>
      <c r="E82" s="71"/>
      <c r="F82" s="71"/>
      <c r="G82" s="71"/>
      <c r="H82" s="71"/>
      <c r="I82" s="71"/>
      <c r="J82" s="71"/>
      <c r="K82" s="71"/>
      <c r="L82" s="71"/>
      <c r="M82" s="71">
        <v>10.542475573297301</v>
      </c>
      <c r="N82" s="72"/>
      <c r="O82" s="71">
        <v>0.178574957963062</v>
      </c>
      <c r="P82" s="71">
        <v>2.1849751093541898</v>
      </c>
      <c r="Q82" s="58">
        <v>21.189223790101099</v>
      </c>
      <c r="R82" s="7" t="s">
        <v>5</v>
      </c>
    </row>
    <row r="83" spans="1:20" ht="9.9499999999999993" customHeight="1">
      <c r="A83" s="4"/>
      <c r="B83" s="44" t="s">
        <v>25</v>
      </c>
      <c r="C83" s="77">
        <v>50.584762818956499</v>
      </c>
      <c r="D83" s="77"/>
      <c r="E83" s="71"/>
      <c r="F83" s="71"/>
      <c r="G83" s="71"/>
      <c r="H83" s="71"/>
      <c r="I83" s="71"/>
      <c r="J83" s="71"/>
      <c r="K83" s="71"/>
      <c r="L83" s="71"/>
      <c r="M83" s="71">
        <v>96.436016726017399</v>
      </c>
      <c r="N83" s="72"/>
      <c r="O83" s="71">
        <v>0</v>
      </c>
      <c r="P83" s="71">
        <v>0</v>
      </c>
      <c r="Q83" s="58">
        <v>200.17483487867099</v>
      </c>
      <c r="R83" s="7" t="s">
        <v>5</v>
      </c>
    </row>
    <row r="84" spans="1:20" ht="9.9499999999999993" customHeight="1">
      <c r="A84" s="4"/>
      <c r="B84" s="44" t="s">
        <v>24</v>
      </c>
      <c r="C84" s="77">
        <v>20.965563960179399</v>
      </c>
      <c r="D84" s="77"/>
      <c r="E84" s="71"/>
      <c r="F84" s="71"/>
      <c r="G84" s="71"/>
      <c r="H84" s="71"/>
      <c r="I84" s="71"/>
      <c r="J84" s="71"/>
      <c r="K84" s="71"/>
      <c r="L84" s="71"/>
      <c r="M84" s="71">
        <v>39.9692588056689</v>
      </c>
      <c r="N84" s="72"/>
      <c r="O84" s="71">
        <v>0</v>
      </c>
      <c r="P84" s="71">
        <v>0</v>
      </c>
      <c r="Q84" s="58">
        <v>82.965266020668096</v>
      </c>
      <c r="R84" s="7" t="s">
        <v>5</v>
      </c>
    </row>
    <row r="85" spans="1:20" ht="2.25" customHeight="1">
      <c r="A85" s="4"/>
      <c r="B85" s="27"/>
      <c r="C85" s="28"/>
      <c r="D85" s="28"/>
      <c r="E85" s="29"/>
      <c r="F85" s="29"/>
      <c r="G85" s="29"/>
      <c r="H85" s="29"/>
      <c r="I85" s="29"/>
      <c r="J85" s="29"/>
      <c r="K85" s="29"/>
      <c r="L85" s="29"/>
      <c r="M85" s="30"/>
      <c r="N85" s="29"/>
      <c r="O85" s="29"/>
      <c r="P85" s="29"/>
      <c r="Q85" s="30"/>
      <c r="R85" s="32"/>
    </row>
    <row r="86" spans="1:20" ht="3" customHeight="1">
      <c r="A86" s="12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4"/>
    </row>
    <row r="87" spans="1:20" ht="9.75" customHeight="1">
      <c r="B87" s="37" t="s">
        <v>83</v>
      </c>
    </row>
    <row r="88" spans="1:20" ht="10.5" customHeight="1">
      <c r="B88" s="100" t="s">
        <v>89</v>
      </c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</row>
    <row r="89" spans="1:20" ht="9" customHeight="1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</row>
    <row r="90" spans="1:20">
      <c r="B90" t="s">
        <v>50</v>
      </c>
      <c r="T90" t="str">
        <f>TRIM(B90)</f>
        <v/>
      </c>
    </row>
    <row r="91" spans="1:20">
      <c r="B91" t="s">
        <v>50</v>
      </c>
      <c r="T91" t="str">
        <f>TRIM(B91)</f>
        <v/>
      </c>
    </row>
    <row r="92" spans="1:20">
      <c r="B92" t="s">
        <v>50</v>
      </c>
      <c r="T92" t="str">
        <f>TRIM(B92)</f>
        <v/>
      </c>
    </row>
    <row r="93" spans="1:20">
      <c r="B93" t="s">
        <v>50</v>
      </c>
      <c r="T93" t="str">
        <f>TRIM(B93)</f>
        <v/>
      </c>
    </row>
    <row r="94" spans="1:20">
      <c r="B94" t="s">
        <v>50</v>
      </c>
      <c r="T94" t="str">
        <f>TRIM(B94)</f>
        <v/>
      </c>
    </row>
  </sheetData>
  <mergeCells count="11">
    <mergeCell ref="B88:R89"/>
    <mergeCell ref="W9:AA9"/>
    <mergeCell ref="W10:AA10"/>
    <mergeCell ref="C15:G15"/>
    <mergeCell ref="C16:G16"/>
    <mergeCell ref="N32:Q32"/>
    <mergeCell ref="C19:E19"/>
    <mergeCell ref="C20:E20"/>
    <mergeCell ref="C21:E21"/>
    <mergeCell ref="C22:G28"/>
    <mergeCell ref="E32:M32"/>
  </mergeCells>
  <phoneticPr fontId="2" type="noConversion"/>
  <pageMargins left="0.4" right="0.38" top="0.5" bottom="0.56999999999999995" header="0.51" footer="0.5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79"/>
  <sheetViews>
    <sheetView showGridLines="0" workbookViewId="0">
      <selection activeCell="B4" sqref="B4"/>
    </sheetView>
  </sheetViews>
  <sheetFormatPr defaultRowHeight="12.75"/>
  <cols>
    <col min="1" max="1" width="2.7109375" customWidth="1"/>
    <col min="2" max="2" width="19.28515625" customWidth="1"/>
    <col min="3" max="16" width="5.28515625" customWidth="1"/>
    <col min="17" max="17" width="1.28515625" customWidth="1"/>
  </cols>
  <sheetData>
    <row r="1" spans="1:1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>
      <c r="A2" s="4"/>
      <c r="E2" s="6"/>
      <c r="Q2" s="7"/>
    </row>
    <row r="3" spans="1:17">
      <c r="A3" s="4"/>
      <c r="Q3" s="7"/>
    </row>
    <row r="4" spans="1:17" ht="7.5" customHeight="1">
      <c r="A4" s="4"/>
      <c r="Q4" s="7"/>
    </row>
    <row r="5" spans="1:17">
      <c r="A5" s="4"/>
      <c r="D5" s="8" t="s">
        <v>0</v>
      </c>
      <c r="E5" s="9" t="s">
        <v>91</v>
      </c>
      <c r="Q5" s="7"/>
    </row>
    <row r="6" spans="1:17">
      <c r="A6" s="4"/>
      <c r="D6" s="8" t="s">
        <v>1</v>
      </c>
      <c r="E6" s="9" t="s">
        <v>90</v>
      </c>
      <c r="Q6" s="7"/>
    </row>
    <row r="7" spans="1:17" ht="5.25" customHeight="1">
      <c r="A7" s="4"/>
      <c r="Q7" s="7"/>
    </row>
    <row r="8" spans="1:17" ht="5.25" customHeight="1">
      <c r="A8" s="4"/>
      <c r="Q8" s="7"/>
    </row>
    <row r="9" spans="1:17" ht="20.25">
      <c r="A9" s="4"/>
      <c r="B9" s="10" t="s">
        <v>77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7"/>
    </row>
    <row r="10" spans="1:17">
      <c r="A10" s="4"/>
      <c r="Q10" s="7"/>
    </row>
    <row r="11" spans="1:17">
      <c r="A11" s="4"/>
      <c r="Q11" s="7"/>
    </row>
    <row r="12" spans="1:17">
      <c r="A12" s="4"/>
      <c r="Q12" s="7"/>
    </row>
    <row r="13" spans="1:17">
      <c r="A13" s="4"/>
      <c r="Q13" s="7"/>
    </row>
    <row r="14" spans="1:17">
      <c r="A14" s="4"/>
      <c r="Q14" s="7"/>
    </row>
    <row r="15" spans="1:17">
      <c r="A15" s="4"/>
      <c r="Q15" s="7"/>
    </row>
    <row r="16" spans="1:17">
      <c r="A16" s="4"/>
      <c r="Q16" s="7"/>
    </row>
    <row r="17" spans="1:17">
      <c r="A17" s="4"/>
      <c r="Q17" s="7"/>
    </row>
    <row r="18" spans="1:17">
      <c r="A18" s="4"/>
      <c r="Q18" s="7"/>
    </row>
    <row r="19" spans="1:17">
      <c r="A19" s="4"/>
      <c r="Q19" s="7"/>
    </row>
    <row r="20" spans="1:17">
      <c r="A20" s="4"/>
      <c r="Q20" s="7"/>
    </row>
    <row r="21" spans="1:17">
      <c r="A21" s="4"/>
      <c r="Q21" s="7"/>
    </row>
    <row r="22" spans="1:17">
      <c r="A22" s="4"/>
      <c r="Q22" s="7"/>
    </row>
    <row r="23" spans="1:17">
      <c r="A23" s="4"/>
      <c r="Q23" s="7"/>
    </row>
    <row r="24" spans="1:17">
      <c r="A24" s="4"/>
      <c r="Q24" s="7"/>
    </row>
    <row r="25" spans="1:17">
      <c r="A25" s="4"/>
      <c r="Q25" s="7"/>
    </row>
    <row r="26" spans="1:17">
      <c r="A26" s="4"/>
      <c r="Q26" s="7"/>
    </row>
    <row r="27" spans="1:17">
      <c r="A27" s="4"/>
      <c r="Q27" s="7"/>
    </row>
    <row r="28" spans="1:17">
      <c r="A28" s="4"/>
      <c r="Q28" s="7"/>
    </row>
    <row r="29" spans="1:17">
      <c r="A29" s="4"/>
      <c r="Q29" s="7"/>
    </row>
    <row r="30" spans="1:17">
      <c r="A30" s="4"/>
      <c r="Q30" s="7"/>
    </row>
    <row r="31" spans="1:17">
      <c r="A31" s="4"/>
      <c r="Q31" s="7"/>
    </row>
    <row r="32" spans="1:17">
      <c r="A32" s="4"/>
      <c r="Q32" s="7"/>
    </row>
    <row r="33" spans="1:17">
      <c r="A33" s="4"/>
      <c r="Q33" s="7"/>
    </row>
    <row r="34" spans="1:17">
      <c r="A34" s="4"/>
      <c r="Q34" s="7"/>
    </row>
    <row r="35" spans="1:17">
      <c r="A35" s="4"/>
      <c r="Q35" s="7"/>
    </row>
    <row r="36" spans="1:17">
      <c r="A36" s="4"/>
      <c r="Q36" s="7"/>
    </row>
    <row r="37" spans="1:17">
      <c r="A37" s="4"/>
      <c r="Q37" s="7"/>
    </row>
    <row r="38" spans="1:17">
      <c r="A38" s="4"/>
      <c r="Q38" s="7"/>
    </row>
    <row r="39" spans="1:17">
      <c r="A39" s="4"/>
      <c r="Q39" s="7"/>
    </row>
    <row r="40" spans="1:17">
      <c r="A40" s="4"/>
      <c r="Q40" s="7"/>
    </row>
    <row r="41" spans="1:17">
      <c r="A41" s="4"/>
      <c r="Q41" s="7"/>
    </row>
    <row r="42" spans="1:17">
      <c r="A42" s="4"/>
      <c r="Q42" s="7"/>
    </row>
    <row r="43" spans="1:17">
      <c r="A43" s="4"/>
      <c r="Q43" s="7"/>
    </row>
    <row r="44" spans="1:17">
      <c r="A44" s="4"/>
      <c r="Q44" s="7"/>
    </row>
    <row r="45" spans="1:17">
      <c r="A45" s="4"/>
      <c r="Q45" s="7"/>
    </row>
    <row r="46" spans="1:17">
      <c r="A46" s="4"/>
      <c r="Q46" s="7"/>
    </row>
    <row r="47" spans="1:17">
      <c r="A47" s="4"/>
      <c r="Q47" s="7"/>
    </row>
    <row r="48" spans="1:17">
      <c r="A48" s="4"/>
      <c r="Q48" s="7"/>
    </row>
    <row r="49" spans="1:23">
      <c r="A49" s="4"/>
      <c r="Q49" s="7"/>
    </row>
    <row r="50" spans="1:23">
      <c r="A50" s="4"/>
      <c r="Q50" s="7"/>
    </row>
    <row r="51" spans="1:23">
      <c r="A51" s="4"/>
      <c r="Q51" s="7"/>
    </row>
    <row r="52" spans="1:23">
      <c r="A52" s="4"/>
      <c r="B52" s="5" t="s">
        <v>50</v>
      </c>
      <c r="Q52" s="7"/>
    </row>
    <row r="53" spans="1:23">
      <c r="A53" s="4"/>
      <c r="B53" s="5" t="s">
        <v>50</v>
      </c>
      <c r="Q53" s="7"/>
      <c r="T53" s="17"/>
      <c r="U53" s="18"/>
      <c r="V53" s="16"/>
    </row>
    <row r="54" spans="1:23">
      <c r="A54" s="4"/>
      <c r="B54" s="5" t="s">
        <v>50</v>
      </c>
      <c r="Q54" s="7"/>
      <c r="S54" t="str">
        <f>TRIM(B54)</f>
        <v/>
      </c>
      <c r="T54" s="17"/>
      <c r="U54" s="18"/>
      <c r="V54" s="16"/>
      <c r="W54" s="15"/>
    </row>
    <row r="55" spans="1:23">
      <c r="A55" s="4"/>
      <c r="B55" s="5" t="s">
        <v>50</v>
      </c>
      <c r="Q55" s="7"/>
      <c r="S55" t="str">
        <f>TRIM(B55)</f>
        <v/>
      </c>
      <c r="T55" s="17"/>
      <c r="U55" s="18"/>
      <c r="V55" s="16"/>
    </row>
    <row r="56" spans="1:23">
      <c r="A56" s="4"/>
      <c r="B56" s="5" t="s">
        <v>50</v>
      </c>
      <c r="Q56" s="7"/>
      <c r="S56" t="str">
        <f>TRIM(B56)</f>
        <v/>
      </c>
      <c r="T56" s="17"/>
      <c r="U56" s="18"/>
      <c r="V56" s="16"/>
    </row>
    <row r="57" spans="1:23">
      <c r="A57" s="12"/>
      <c r="B57" s="13" t="s">
        <v>50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4"/>
      <c r="S57" t="str">
        <f>TRIM(B57)</f>
        <v/>
      </c>
      <c r="T57" s="17"/>
      <c r="U57" s="18"/>
      <c r="V57" s="16"/>
    </row>
    <row r="58" spans="1:23">
      <c r="B58" s="19" t="s">
        <v>50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S58" t="str">
        <f>TRIM(B58)</f>
        <v/>
      </c>
      <c r="T58" s="17"/>
      <c r="U58" s="18"/>
      <c r="V58" s="16"/>
    </row>
    <row r="59" spans="1:23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T59" s="17"/>
      <c r="U59" s="18"/>
      <c r="V59" s="16"/>
    </row>
    <row r="60" spans="1:23" s="22" customFormat="1">
      <c r="B60" s="23" t="s">
        <v>76</v>
      </c>
      <c r="C60" s="23" t="s">
        <v>79</v>
      </c>
      <c r="D60" s="22" t="s">
        <v>78</v>
      </c>
      <c r="T60" s="24"/>
      <c r="U60" s="25"/>
      <c r="V60" s="26"/>
    </row>
    <row r="61" spans="1:23" s="22" customFormat="1">
      <c r="B61" s="24">
        <v>-50</v>
      </c>
      <c r="C61" s="22">
        <v>2.0824846561172901E-2</v>
      </c>
      <c r="D61" s="22">
        <v>5.34258006274256E-2</v>
      </c>
      <c r="T61" s="24"/>
      <c r="U61" s="25"/>
      <c r="V61" s="26"/>
    </row>
    <row r="62" spans="1:23" s="22" customFormat="1">
      <c r="B62" s="24">
        <v>-45</v>
      </c>
      <c r="C62" s="22">
        <v>2.0824846561172901E-2</v>
      </c>
      <c r="D62" s="22">
        <v>5.34258006274256E-2</v>
      </c>
      <c r="T62" s="24"/>
      <c r="U62" s="25"/>
      <c r="V62" s="26"/>
    </row>
    <row r="63" spans="1:23" s="22" customFormat="1">
      <c r="B63" s="24">
        <v>-40</v>
      </c>
      <c r="C63" s="22">
        <v>0.36024354155423599</v>
      </c>
      <c r="D63" s="22">
        <v>0.63899253599408501</v>
      </c>
      <c r="T63" s="24"/>
      <c r="U63" s="25"/>
      <c r="V63" s="26"/>
    </row>
    <row r="64" spans="1:23" s="22" customFormat="1">
      <c r="B64" s="24">
        <v>-35</v>
      </c>
      <c r="C64" s="22">
        <v>0.36024354155423599</v>
      </c>
      <c r="D64" s="22">
        <v>0.63899253599408501</v>
      </c>
      <c r="T64" s="24"/>
      <c r="U64" s="25"/>
      <c r="V64" s="26"/>
    </row>
    <row r="65" spans="2:22" s="22" customFormat="1">
      <c r="B65" s="24">
        <v>-30</v>
      </c>
      <c r="C65" s="22">
        <v>0.36024354155423599</v>
      </c>
      <c r="D65" s="22">
        <v>0.63899253599408501</v>
      </c>
      <c r="T65" s="24"/>
      <c r="U65" s="25"/>
      <c r="V65" s="26"/>
    </row>
    <row r="66" spans="2:22" s="22" customFormat="1">
      <c r="B66" s="24">
        <v>-25</v>
      </c>
      <c r="C66" s="22">
        <v>0.36024354155423599</v>
      </c>
      <c r="D66" s="22">
        <v>0.63899253599408501</v>
      </c>
      <c r="T66" s="24"/>
      <c r="U66" s="25"/>
      <c r="V66" s="26"/>
    </row>
    <row r="67" spans="2:22" s="22" customFormat="1">
      <c r="B67" s="24">
        <v>-20</v>
      </c>
      <c r="C67" s="22">
        <v>0.36024354155423599</v>
      </c>
      <c r="D67" s="22">
        <v>0.63899253599408501</v>
      </c>
      <c r="T67" s="24"/>
      <c r="U67" s="25"/>
      <c r="V67" s="26"/>
    </row>
    <row r="68" spans="2:22" s="22" customFormat="1">
      <c r="B68" s="24">
        <v>-15</v>
      </c>
      <c r="C68" s="22">
        <v>0.36024354155423599</v>
      </c>
      <c r="D68" s="22">
        <v>0.63899253599408501</v>
      </c>
      <c r="T68" s="24"/>
      <c r="U68" s="25"/>
      <c r="V68" s="26"/>
    </row>
    <row r="69" spans="2:22" s="22" customFormat="1">
      <c r="B69" s="24">
        <v>-10</v>
      </c>
      <c r="C69" s="22">
        <v>0.57041292490182605</v>
      </c>
      <c r="D69" s="22">
        <v>0.96572474602492597</v>
      </c>
      <c r="T69" s="24"/>
      <c r="U69" s="25"/>
      <c r="V69" s="26"/>
    </row>
    <row r="70" spans="2:22" s="22" customFormat="1">
      <c r="B70" s="24">
        <v>-5</v>
      </c>
      <c r="C70" s="22">
        <v>0.57041292490182605</v>
      </c>
      <c r="D70" s="22">
        <v>0.96572474602492597</v>
      </c>
      <c r="T70" s="24"/>
      <c r="U70" s="25"/>
      <c r="V70" s="26"/>
    </row>
    <row r="71" spans="2:22" s="22" customFormat="1">
      <c r="B71" s="24">
        <v>0</v>
      </c>
      <c r="C71" s="22">
        <v>1.56821569942645</v>
      </c>
      <c r="D71" s="22">
        <v>2.4601488541213299</v>
      </c>
      <c r="T71" s="24"/>
      <c r="U71" s="25"/>
      <c r="V71" s="26"/>
    </row>
    <row r="72" spans="2:22" s="22" customFormat="1">
      <c r="B72" s="24">
        <v>5</v>
      </c>
      <c r="C72" s="22">
        <v>1.56821569942645</v>
      </c>
      <c r="D72" s="22">
        <v>2.4601488541213299</v>
      </c>
      <c r="T72" s="24"/>
      <c r="U72" s="25"/>
      <c r="V72" s="26"/>
    </row>
    <row r="73" spans="2:22" s="22" customFormat="1">
      <c r="B73" s="24">
        <v>10</v>
      </c>
      <c r="C73" s="22">
        <v>1.5737737771276701</v>
      </c>
      <c r="D73" s="22">
        <v>2.46830586098298</v>
      </c>
      <c r="T73" s="24"/>
      <c r="U73" s="25"/>
      <c r="V73" s="26"/>
    </row>
    <row r="74" spans="2:22" s="22" customFormat="1">
      <c r="B74" s="24">
        <v>15</v>
      </c>
      <c r="C74" s="22">
        <v>1.5737737771276701</v>
      </c>
      <c r="D74" s="22">
        <v>2.46830586098298</v>
      </c>
      <c r="T74" s="24"/>
      <c r="U74" s="25"/>
      <c r="V74" s="26"/>
    </row>
    <row r="75" spans="2:22" s="22" customFormat="1">
      <c r="B75" s="24">
        <v>20</v>
      </c>
      <c r="C75" s="22">
        <v>1.5737737771276701</v>
      </c>
      <c r="D75" s="22">
        <v>2.46830586098298</v>
      </c>
      <c r="T75" s="24"/>
      <c r="U75" s="25"/>
      <c r="V75" s="26"/>
    </row>
    <row r="76" spans="2:22" s="22" customFormat="1">
      <c r="B76" s="24">
        <v>25</v>
      </c>
      <c r="C76" s="22">
        <v>1.5737737771276701</v>
      </c>
      <c r="D76" s="22">
        <v>2.46830586098298</v>
      </c>
      <c r="T76" s="24"/>
      <c r="U76" s="25"/>
      <c r="V76" s="26"/>
    </row>
    <row r="77" spans="2:22" s="22" customFormat="1">
      <c r="B77" s="24">
        <v>30</v>
      </c>
      <c r="C77" s="22">
        <v>2.3689721050482899</v>
      </c>
      <c r="D77" s="22">
        <v>3.58315183777029</v>
      </c>
      <c r="T77" s="24"/>
      <c r="U77" s="25"/>
      <c r="V77" s="26"/>
    </row>
    <row r="78" spans="2:22" s="22" customFormat="1">
      <c r="B78" s="24">
        <v>35</v>
      </c>
      <c r="C78" s="22">
        <v>2.3689721050482899</v>
      </c>
      <c r="D78" s="22">
        <v>3.58315183777029</v>
      </c>
      <c r="T78" s="24"/>
      <c r="U78" s="25"/>
      <c r="V78" s="26"/>
    </row>
    <row r="79" spans="2:22" s="22" customFormat="1">
      <c r="B79" s="24">
        <v>40</v>
      </c>
      <c r="C79" s="22">
        <v>3.55413906785417</v>
      </c>
      <c r="D79" s="22">
        <v>5.2247740245102499</v>
      </c>
      <c r="T79" s="24"/>
      <c r="U79" s="25"/>
      <c r="V79" s="26"/>
    </row>
    <row r="80" spans="2:22" s="22" customFormat="1">
      <c r="B80" s="24">
        <v>45</v>
      </c>
      <c r="C80" s="22">
        <v>3.55413906785417</v>
      </c>
      <c r="D80" s="22">
        <v>5.2247740245102499</v>
      </c>
      <c r="T80" s="24"/>
      <c r="U80" s="25"/>
      <c r="V80" s="26"/>
    </row>
    <row r="81" spans="2:22" s="22" customFormat="1">
      <c r="B81" s="24">
        <v>50</v>
      </c>
      <c r="C81" s="22">
        <v>3.6022036814459</v>
      </c>
      <c r="D81" s="22">
        <v>5.28696958467392</v>
      </c>
      <c r="T81" s="24"/>
      <c r="U81" s="25"/>
      <c r="V81" s="26"/>
    </row>
    <row r="82" spans="2:22" s="22" customFormat="1">
      <c r="B82" s="24">
        <v>55</v>
      </c>
      <c r="C82" s="22">
        <v>3.6022036814459</v>
      </c>
      <c r="D82" s="22">
        <v>5.28696958467392</v>
      </c>
      <c r="T82" s="24"/>
      <c r="U82" s="25"/>
      <c r="V82" s="26"/>
    </row>
    <row r="83" spans="2:22" s="22" customFormat="1">
      <c r="B83" s="24">
        <v>60</v>
      </c>
      <c r="C83" s="22">
        <v>3.66050727056657</v>
      </c>
      <c r="D83" s="22">
        <v>5.3636068282271303</v>
      </c>
      <c r="T83" s="24"/>
      <c r="U83" s="25"/>
      <c r="V83" s="26"/>
    </row>
    <row r="84" spans="2:22" s="22" customFormat="1">
      <c r="B84" s="24">
        <v>65</v>
      </c>
      <c r="C84" s="22">
        <v>4.6712498755254996</v>
      </c>
      <c r="D84" s="22">
        <v>6.6997555940462004</v>
      </c>
      <c r="T84" s="24"/>
      <c r="U84" s="25"/>
      <c r="V84" s="26"/>
    </row>
    <row r="85" spans="2:22" s="22" customFormat="1">
      <c r="B85" s="24">
        <v>70</v>
      </c>
      <c r="C85" s="22">
        <v>5.8035846607787596</v>
      </c>
      <c r="D85" s="22">
        <v>8.1907908050885094</v>
      </c>
      <c r="T85" s="24"/>
      <c r="U85" s="25"/>
      <c r="V85" s="26"/>
    </row>
    <row r="86" spans="2:22" s="22" customFormat="1">
      <c r="B86" s="24">
        <v>75</v>
      </c>
      <c r="C86" s="22">
        <v>6.1757624805841997</v>
      </c>
      <c r="D86" s="22">
        <v>8.6234028951052508</v>
      </c>
      <c r="T86" s="24"/>
      <c r="U86" s="25"/>
      <c r="V86" s="26"/>
    </row>
    <row r="87" spans="2:22" s="22" customFormat="1">
      <c r="B87" s="24">
        <v>80</v>
      </c>
      <c r="C87" s="22">
        <v>6.1877266740006096</v>
      </c>
      <c r="D87" s="22">
        <v>8.6388548686759403</v>
      </c>
      <c r="T87" s="24"/>
      <c r="U87" s="25"/>
      <c r="V87" s="26"/>
    </row>
    <row r="88" spans="2:22" s="22" customFormat="1">
      <c r="B88" s="24">
        <v>85</v>
      </c>
      <c r="C88" s="22">
        <v>6.5609227939161698</v>
      </c>
      <c r="D88" s="22">
        <v>9.0597493829429201</v>
      </c>
      <c r="T88" s="24"/>
      <c r="U88" s="25"/>
      <c r="V88" s="26"/>
    </row>
    <row r="89" spans="2:22" s="22" customFormat="1">
      <c r="B89" s="24">
        <v>90</v>
      </c>
      <c r="C89" s="22">
        <v>6.7813253674827498</v>
      </c>
      <c r="D89" s="22">
        <v>9.3319386440603491</v>
      </c>
      <c r="T89" s="24"/>
      <c r="U89" s="25"/>
      <c r="V89" s="26"/>
    </row>
    <row r="90" spans="2:22" s="22" customFormat="1">
      <c r="B90" s="24">
        <v>95</v>
      </c>
      <c r="C90" s="22">
        <v>7.8483547620703602</v>
      </c>
      <c r="D90" s="22">
        <v>10.653321826012</v>
      </c>
      <c r="T90" s="24"/>
      <c r="U90" s="25"/>
      <c r="V90" s="26"/>
    </row>
    <row r="91" spans="2:22" s="22" customFormat="1">
      <c r="B91" s="24">
        <v>100</v>
      </c>
      <c r="C91" s="22">
        <v>8.8143107768369706</v>
      </c>
      <c r="D91" s="22">
        <v>11.881658592880299</v>
      </c>
      <c r="T91" s="24"/>
      <c r="U91" s="25"/>
      <c r="V91" s="26"/>
    </row>
    <row r="92" spans="2:22" s="22" customFormat="1">
      <c r="B92" s="24">
        <v>105</v>
      </c>
      <c r="C92" s="22">
        <v>9.5228736987178504</v>
      </c>
      <c r="D92" s="22">
        <v>12.6852621001554</v>
      </c>
      <c r="T92" s="24"/>
      <c r="U92" s="25"/>
      <c r="V92" s="26"/>
    </row>
    <row r="93" spans="2:22" s="22" customFormat="1">
      <c r="B93" s="24">
        <v>110</v>
      </c>
      <c r="C93" s="22">
        <v>9.6892186709423598</v>
      </c>
      <c r="D93" s="22">
        <v>12.8883554287299</v>
      </c>
      <c r="T93" s="24"/>
      <c r="U93" s="25"/>
      <c r="V93" s="26"/>
    </row>
    <row r="94" spans="2:22" s="22" customFormat="1">
      <c r="B94" s="24">
        <v>115</v>
      </c>
      <c r="C94" s="22">
        <v>9.9566734556691792</v>
      </c>
      <c r="D94" s="22">
        <v>13.1743722059555</v>
      </c>
      <c r="T94" s="24"/>
      <c r="U94" s="25"/>
      <c r="V94" s="26"/>
    </row>
    <row r="95" spans="2:22" s="22" customFormat="1">
      <c r="B95" s="24">
        <v>120</v>
      </c>
      <c r="C95" s="22">
        <v>11.109179435664</v>
      </c>
      <c r="D95" s="22">
        <v>14.5616833590742</v>
      </c>
      <c r="T95" s="24"/>
      <c r="U95" s="25"/>
      <c r="V95" s="26"/>
    </row>
    <row r="96" spans="2:22" s="22" customFormat="1">
      <c r="B96" s="24">
        <v>125</v>
      </c>
      <c r="C96" s="22">
        <v>11.976091133508699</v>
      </c>
      <c r="D96" s="22">
        <v>15.529133566425999</v>
      </c>
      <c r="T96" s="24"/>
      <c r="U96" s="25"/>
      <c r="V96" s="26"/>
    </row>
    <row r="97" spans="2:22" s="22" customFormat="1">
      <c r="B97" s="24">
        <v>130</v>
      </c>
      <c r="C97" s="22">
        <v>12.2310631408847</v>
      </c>
      <c r="D97" s="22">
        <v>15.841375891121899</v>
      </c>
      <c r="T97" s="24"/>
      <c r="U97" s="25"/>
      <c r="V97" s="26"/>
    </row>
    <row r="98" spans="2:22" s="22" customFormat="1">
      <c r="B98" s="24">
        <v>135</v>
      </c>
      <c r="C98" s="22">
        <v>12.5123060966002</v>
      </c>
      <c r="D98" s="22">
        <v>16.160584319197699</v>
      </c>
      <c r="T98" s="24"/>
      <c r="U98" s="25"/>
      <c r="V98" s="26"/>
    </row>
    <row r="99" spans="2:22" s="22" customFormat="1">
      <c r="B99" s="24">
        <v>140</v>
      </c>
      <c r="C99" s="22">
        <v>12.917983442777899</v>
      </c>
      <c r="D99" s="22">
        <v>16.594056750461601</v>
      </c>
      <c r="T99" s="24"/>
      <c r="U99" s="25"/>
      <c r="V99" s="26"/>
    </row>
    <row r="100" spans="2:22" s="22" customFormat="1">
      <c r="B100" s="24">
        <v>145</v>
      </c>
      <c r="C100" s="22">
        <v>13.461107058415999</v>
      </c>
      <c r="D100" s="22">
        <v>17.219744269445499</v>
      </c>
      <c r="T100" s="24"/>
      <c r="U100" s="25"/>
      <c r="V100" s="26"/>
    </row>
    <row r="101" spans="2:22" s="22" customFormat="1">
      <c r="B101" s="24">
        <v>150</v>
      </c>
      <c r="C101" s="22">
        <v>14.222915975626</v>
      </c>
      <c r="D101" s="22">
        <v>18.1004329646969</v>
      </c>
      <c r="T101" s="24"/>
      <c r="U101" s="25"/>
      <c r="V101" s="26"/>
    </row>
    <row r="102" spans="2:22" s="22" customFormat="1">
      <c r="B102" s="24">
        <v>160</v>
      </c>
      <c r="C102" s="22">
        <v>15.9180393616587</v>
      </c>
      <c r="D102" s="22">
        <v>20.042234196084799</v>
      </c>
      <c r="T102" s="24"/>
      <c r="U102" s="25"/>
      <c r="V102" s="26"/>
    </row>
    <row r="103" spans="2:22" s="22" customFormat="1">
      <c r="B103" s="24">
        <v>170</v>
      </c>
      <c r="C103" s="22">
        <v>17.6828692099057</v>
      </c>
      <c r="D103" s="22">
        <v>22.0407478812355</v>
      </c>
      <c r="T103" s="24"/>
      <c r="U103" s="25"/>
      <c r="V103" s="26"/>
    </row>
    <row r="104" spans="2:22" s="22" customFormat="1">
      <c r="B104" s="24">
        <v>180</v>
      </c>
      <c r="C104" s="22">
        <v>19.253339003740201</v>
      </c>
      <c r="D104" s="22">
        <v>23.7998481860086</v>
      </c>
      <c r="T104" s="24"/>
      <c r="U104" s="25"/>
      <c r="V104" s="26"/>
    </row>
    <row r="105" spans="2:22" s="22" customFormat="1">
      <c r="B105" s="24">
        <v>190</v>
      </c>
      <c r="C105" s="22">
        <v>20.567702115638699</v>
      </c>
      <c r="D105" s="22">
        <v>25.2568252542473</v>
      </c>
      <c r="T105" s="24"/>
      <c r="U105" s="25"/>
      <c r="V105" s="26"/>
    </row>
    <row r="106" spans="2:22" s="22" customFormat="1">
      <c r="B106" s="24">
        <v>200</v>
      </c>
      <c r="C106" s="22">
        <v>21.8027540689334</v>
      </c>
      <c r="D106" s="22">
        <v>26.612534608793901</v>
      </c>
      <c r="T106" s="24"/>
      <c r="U106" s="25"/>
      <c r="V106" s="26"/>
    </row>
    <row r="107" spans="2:22" s="22" customFormat="1">
      <c r="B107" s="24">
        <v>210</v>
      </c>
      <c r="C107" s="22">
        <v>23.0892185939618</v>
      </c>
      <c r="D107" s="22">
        <v>28.012021070927599</v>
      </c>
      <c r="T107" s="24"/>
      <c r="U107" s="25"/>
      <c r="V107" s="26"/>
    </row>
    <row r="108" spans="2:22" s="22" customFormat="1">
      <c r="B108" s="24">
        <v>220</v>
      </c>
      <c r="C108" s="22">
        <v>24.4512958672567</v>
      </c>
      <c r="D108" s="22">
        <v>29.481670773430899</v>
      </c>
      <c r="T108" s="24"/>
      <c r="U108" s="25"/>
      <c r="V108" s="26"/>
    </row>
    <row r="109" spans="2:22" s="22" customFormat="1">
      <c r="B109" s="24">
        <v>230</v>
      </c>
      <c r="C109" s="22">
        <v>25.879882811045</v>
      </c>
      <c r="D109" s="22">
        <v>31.0115331238006</v>
      </c>
      <c r="T109" s="24"/>
      <c r="U109" s="25"/>
      <c r="V109" s="26"/>
    </row>
    <row r="110" spans="2:22" s="22" customFormat="1">
      <c r="B110" s="24">
        <v>240</v>
      </c>
      <c r="C110" s="22">
        <v>27.3616726675723</v>
      </c>
      <c r="D110" s="22">
        <v>32.587326396548796</v>
      </c>
      <c r="T110" s="24"/>
      <c r="U110" s="25"/>
      <c r="V110" s="26"/>
    </row>
    <row r="111" spans="2:22" s="22" customFormat="1">
      <c r="B111" s="24">
        <v>250</v>
      </c>
      <c r="C111" s="22">
        <v>28.8832878336265</v>
      </c>
      <c r="D111" s="22">
        <v>34.194867822636198</v>
      </c>
      <c r="T111" s="24"/>
      <c r="U111" s="25"/>
      <c r="V111" s="26"/>
    </row>
    <row r="112" spans="2:22" s="22" customFormat="1">
      <c r="B112" s="24">
        <v>260</v>
      </c>
      <c r="C112" s="22">
        <v>30.4321423319841</v>
      </c>
      <c r="D112" s="22">
        <v>35.820927954909997</v>
      </c>
      <c r="T112" s="24"/>
      <c r="U112" s="25"/>
      <c r="V112" s="26"/>
    </row>
    <row r="113" spans="2:22" s="22" customFormat="1">
      <c r="B113" s="24">
        <v>270</v>
      </c>
      <c r="C113" s="22">
        <v>31.997057157035599</v>
      </c>
      <c r="D113" s="22">
        <v>37.4538174726082</v>
      </c>
      <c r="T113" s="24"/>
      <c r="U113" s="25"/>
      <c r="V113" s="26"/>
    </row>
    <row r="114" spans="2:22" s="22" customFormat="1">
      <c r="B114" s="24">
        <v>280</v>
      </c>
      <c r="C114" s="22">
        <v>33.568748013788202</v>
      </c>
      <c r="D114" s="22">
        <v>39.0838402446605</v>
      </c>
      <c r="T114" s="24"/>
      <c r="U114" s="25"/>
      <c r="V114" s="26"/>
    </row>
    <row r="115" spans="2:22" s="22" customFormat="1">
      <c r="B115" s="24">
        <v>290</v>
      </c>
      <c r="C115" s="22">
        <v>35.140166134575203</v>
      </c>
      <c r="D115" s="22">
        <v>40.7035945748949</v>
      </c>
      <c r="T115" s="24"/>
      <c r="U115" s="25"/>
      <c r="V115" s="26"/>
    </row>
    <row r="116" spans="2:22" s="22" customFormat="1">
      <c r="B116" s="24">
        <v>300</v>
      </c>
      <c r="C116" s="22">
        <v>36.7066795020122</v>
      </c>
      <c r="D116" s="22">
        <v>42.308110429584197</v>
      </c>
      <c r="T116" s="24"/>
      <c r="U116" s="25"/>
      <c r="V116" s="26"/>
    </row>
    <row r="117" spans="2:22" s="22" customFormat="1">
      <c r="B117" s="24">
        <v>310</v>
      </c>
      <c r="C117" s="22">
        <v>38.266025447529302</v>
      </c>
      <c r="D117" s="22">
        <v>43.8948184689757</v>
      </c>
      <c r="T117" s="24"/>
      <c r="U117" s="25"/>
      <c r="V117" s="26"/>
    </row>
    <row r="118" spans="2:22" s="22" customFormat="1">
      <c r="B118" s="24">
        <v>320</v>
      </c>
      <c r="C118" s="22">
        <v>39.817859747015298</v>
      </c>
      <c r="D118" s="22">
        <v>45.463354476750297</v>
      </c>
      <c r="T118" s="24"/>
      <c r="U118" s="25"/>
      <c r="V118" s="26"/>
    </row>
    <row r="119" spans="2:22" s="22" customFormat="1">
      <c r="B119" s="24">
        <v>330</v>
      </c>
      <c r="C119" s="22">
        <v>41.363532314437499</v>
      </c>
      <c r="D119" s="22">
        <v>47.015211346924097</v>
      </c>
      <c r="T119" s="24"/>
      <c r="U119" s="25"/>
      <c r="V119" s="26"/>
    </row>
    <row r="120" spans="2:22" s="22" customFormat="1">
      <c r="B120" s="24">
        <v>340</v>
      </c>
      <c r="C120" s="22">
        <v>42.905706647833803</v>
      </c>
      <c r="D120" s="22">
        <v>48.553260840177998</v>
      </c>
      <c r="T120" s="24"/>
      <c r="U120" s="25"/>
      <c r="V120" s="26"/>
    </row>
    <row r="121" spans="2:22" s="22" customFormat="1">
      <c r="B121" s="24">
        <v>350</v>
      </c>
      <c r="C121" s="22">
        <v>44.447819934430903</v>
      </c>
      <c r="D121" s="22">
        <v>50.081178661605499</v>
      </c>
      <c r="T121" s="24"/>
      <c r="U121" s="25"/>
      <c r="V121" s="26"/>
    </row>
    <row r="122" spans="2:22" s="22" customFormat="1">
      <c r="B122" s="24">
        <v>360</v>
      </c>
      <c r="C122" s="22">
        <v>45.993469336505797</v>
      </c>
      <c r="D122" s="22">
        <v>51.602817725348601</v>
      </c>
      <c r="T122" s="24"/>
      <c r="U122" s="25"/>
      <c r="V122" s="26"/>
    </row>
    <row r="123" spans="2:22" s="22" customFormat="1">
      <c r="B123" s="24">
        <v>370</v>
      </c>
      <c r="C123" s="22">
        <v>47.545777463339299</v>
      </c>
      <c r="D123" s="22">
        <v>53.121583516013303</v>
      </c>
      <c r="T123" s="24"/>
      <c r="U123" s="25"/>
      <c r="V123" s="26"/>
    </row>
    <row r="124" spans="2:22" s="22" customFormat="1">
      <c r="B124" s="24">
        <v>380</v>
      </c>
      <c r="C124" s="22">
        <v>49.106798125673301</v>
      </c>
      <c r="D124" s="22">
        <v>54.639869636396099</v>
      </c>
      <c r="T124" s="24"/>
      <c r="U124" s="25"/>
      <c r="V124" s="26"/>
    </row>
    <row r="125" spans="2:22" s="22" customFormat="1">
      <c r="B125" s="24">
        <v>390</v>
      </c>
      <c r="C125" s="22">
        <v>50.677024227028298</v>
      </c>
      <c r="D125" s="22">
        <v>56.158608805363599</v>
      </c>
      <c r="T125" s="24"/>
      <c r="U125" s="25"/>
      <c r="V125" s="26"/>
    </row>
    <row r="126" spans="2:22" s="22" customFormat="1">
      <c r="B126" s="24">
        <v>400</v>
      </c>
      <c r="C126" s="22">
        <v>52.2550514689758</v>
      </c>
      <c r="D126" s="22">
        <v>57.676983845874297</v>
      </c>
      <c r="T126" s="24"/>
      <c r="U126" s="25"/>
      <c r="V126" s="26"/>
    </row>
    <row r="127" spans="2:22" s="22" customFormat="1">
      <c r="B127" s="24">
        <v>410</v>
      </c>
      <c r="C127" s="22">
        <v>53.837344576238401</v>
      </c>
      <c r="D127" s="22">
        <v>59.192325453660203</v>
      </c>
      <c r="T127" s="24"/>
      <c r="U127" s="25"/>
      <c r="V127" s="26"/>
    </row>
    <row r="128" spans="2:22" s="22" customFormat="1">
      <c r="B128" s="24">
        <v>420</v>
      </c>
      <c r="C128" s="22">
        <v>55.418127697882603</v>
      </c>
      <c r="D128" s="22">
        <v>60.700201468976204</v>
      </c>
      <c r="T128" s="24"/>
      <c r="U128" s="25"/>
      <c r="V128" s="26"/>
    </row>
    <row r="129" spans="2:22" s="22" customFormat="1">
      <c r="B129" s="24">
        <v>430</v>
      </c>
      <c r="C129" s="22">
        <v>56.990181164076397</v>
      </c>
      <c r="D129" s="22">
        <v>62.194680133224097</v>
      </c>
      <c r="T129" s="24"/>
      <c r="U129" s="25"/>
      <c r="V129" s="26"/>
    </row>
    <row r="130" spans="2:22" s="22" customFormat="1">
      <c r="B130" s="24">
        <v>440</v>
      </c>
      <c r="C130" s="22">
        <v>58.545374690737702</v>
      </c>
      <c r="D130" s="22">
        <v>63.668732596592001</v>
      </c>
      <c r="T130" s="24"/>
      <c r="U130" s="25"/>
      <c r="V130" s="26"/>
    </row>
    <row r="131" spans="2:22" s="22" customFormat="1">
      <c r="B131" s="24">
        <v>450</v>
      </c>
      <c r="C131" s="22">
        <v>60.075194127297401</v>
      </c>
      <c r="D131" s="22">
        <v>65.114740895864898</v>
      </c>
      <c r="T131" s="24"/>
      <c r="U131" s="25"/>
      <c r="V131" s="26"/>
    </row>
    <row r="132" spans="2:22" s="22" customFormat="1">
      <c r="B132" s="24">
        <v>460</v>
      </c>
      <c r="C132" s="22">
        <v>61.571472881857098</v>
      </c>
      <c r="D132" s="22">
        <v>66.525202372489503</v>
      </c>
      <c r="T132" s="24"/>
      <c r="U132" s="25"/>
      <c r="V132" s="26"/>
    </row>
    <row r="133" spans="2:22" s="22" customFormat="1">
      <c r="B133" s="24">
        <v>470</v>
      </c>
      <c r="C133" s="22">
        <v>63.028302181729103</v>
      </c>
      <c r="D133" s="22">
        <v>67.894545304994296</v>
      </c>
      <c r="T133" s="24"/>
      <c r="U133" s="25"/>
      <c r="V133" s="26"/>
    </row>
    <row r="134" spans="2:22" s="22" customFormat="1">
      <c r="B134" s="24">
        <v>480</v>
      </c>
      <c r="C134" s="22">
        <v>64.448432006297196</v>
      </c>
      <c r="D134" s="22">
        <v>69.225135273022602</v>
      </c>
      <c r="T134" s="24"/>
      <c r="U134" s="25"/>
      <c r="V134" s="26"/>
    </row>
    <row r="135" spans="2:22" s="22" customFormat="1">
      <c r="B135" s="24">
        <v>490</v>
      </c>
      <c r="C135" s="22">
        <v>65.855248708009597</v>
      </c>
      <c r="D135" s="22">
        <v>70.538379797753507</v>
      </c>
      <c r="T135" s="24"/>
      <c r="U135" s="25"/>
      <c r="V135" s="26"/>
    </row>
    <row r="136" spans="2:22" s="22" customFormat="1">
      <c r="B136" s="24">
        <v>500</v>
      </c>
      <c r="C136" s="22">
        <v>67.292217738249803</v>
      </c>
      <c r="D136" s="22">
        <v>71.873902792840894</v>
      </c>
      <c r="T136" s="24"/>
      <c r="U136" s="25"/>
      <c r="V136" s="26"/>
    </row>
    <row r="137" spans="2:22" s="22" customFormat="1">
      <c r="B137" s="24">
        <v>510</v>
      </c>
      <c r="C137" s="22">
        <v>68.786977478557404</v>
      </c>
      <c r="D137" s="22">
        <v>73.255961600958898</v>
      </c>
      <c r="T137" s="24"/>
      <c r="U137" s="25"/>
      <c r="V137" s="26"/>
    </row>
    <row r="138" spans="2:22" s="22" customFormat="1">
      <c r="B138" s="24">
        <v>520</v>
      </c>
      <c r="C138" s="22">
        <v>70.316824513363798</v>
      </c>
      <c r="D138" s="22">
        <v>74.662239238463897</v>
      </c>
      <c r="T138" s="24"/>
      <c r="U138" s="25"/>
      <c r="V138" s="26"/>
    </row>
    <row r="139" spans="2:22" s="22" customFormat="1">
      <c r="B139" s="24">
        <v>530</v>
      </c>
      <c r="C139" s="22">
        <v>71.832183564412105</v>
      </c>
      <c r="D139" s="22">
        <v>76.046382319329695</v>
      </c>
      <c r="T139" s="24"/>
      <c r="U139" s="25"/>
      <c r="V139" s="26"/>
    </row>
    <row r="140" spans="2:22" s="22" customFormat="1">
      <c r="B140" s="24">
        <v>540</v>
      </c>
      <c r="C140" s="22">
        <v>73.302777695614395</v>
      </c>
      <c r="D140" s="22">
        <v>77.380583016407698</v>
      </c>
      <c r="T140" s="24"/>
      <c r="U140" s="25"/>
      <c r="V140" s="26"/>
    </row>
    <row r="141" spans="2:22" s="22" customFormat="1">
      <c r="B141" s="24">
        <v>550</v>
      </c>
      <c r="C141" s="22">
        <v>74.729709231624</v>
      </c>
      <c r="D141" s="22">
        <v>78.666058834003294</v>
      </c>
      <c r="T141" s="24"/>
      <c r="U141" s="25"/>
      <c r="V141" s="26"/>
    </row>
    <row r="142" spans="2:22" s="22" customFormat="1">
      <c r="B142" s="24">
        <v>560</v>
      </c>
      <c r="C142" s="22">
        <v>76.132991325805193</v>
      </c>
      <c r="D142" s="22">
        <v>79.921097843633007</v>
      </c>
      <c r="T142" s="24"/>
      <c r="U142" s="25"/>
      <c r="V142" s="26"/>
    </row>
    <row r="143" spans="2:22" s="22" customFormat="1">
      <c r="B143" s="24">
        <v>570</v>
      </c>
      <c r="C143" s="22">
        <v>77.539262952842193</v>
      </c>
      <c r="D143" s="22">
        <v>81.169631223301096</v>
      </c>
      <c r="T143" s="24"/>
      <c r="U143" s="25"/>
      <c r="V143" s="26"/>
    </row>
    <row r="144" spans="2:22" s="22" customFormat="1">
      <c r="B144" s="24">
        <v>580</v>
      </c>
      <c r="C144" s="22">
        <v>78.973671916881798</v>
      </c>
      <c r="D144" s="22">
        <v>82.433891765193906</v>
      </c>
      <c r="T144" s="24"/>
      <c r="U144" s="25"/>
      <c r="V144" s="26"/>
    </row>
    <row r="145" spans="2:22" s="22" customFormat="1">
      <c r="B145" s="24">
        <v>590</v>
      </c>
      <c r="C145" s="22">
        <v>80.453688234081497</v>
      </c>
      <c r="D145" s="22">
        <v>83.729046484797394</v>
      </c>
      <c r="T145" s="24"/>
      <c r="U145" s="25"/>
      <c r="V145" s="26"/>
    </row>
    <row r="146" spans="2:22" s="22" customFormat="1">
      <c r="B146" s="24">
        <v>600</v>
      </c>
      <c r="C146" s="22">
        <v>81.984809965477297</v>
      </c>
      <c r="D146" s="22">
        <v>85.059679681360606</v>
      </c>
      <c r="T146" s="24"/>
      <c r="U146" s="25"/>
      <c r="V146" s="26"/>
    </row>
    <row r="147" spans="2:22" s="22" customFormat="1">
      <c r="B147" s="24">
        <v>610</v>
      </c>
      <c r="C147" s="22">
        <v>83.559068487045494</v>
      </c>
      <c r="D147" s="22">
        <v>86.418730003438895</v>
      </c>
      <c r="T147" s="24"/>
      <c r="U147" s="25"/>
      <c r="V147" s="26"/>
    </row>
    <row r="148" spans="2:22" s="22" customFormat="1">
      <c r="B148" s="24">
        <v>620</v>
      </c>
      <c r="C148" s="22">
        <v>85.156762696758804</v>
      </c>
      <c r="D148" s="22">
        <v>87.788968087743299</v>
      </c>
      <c r="T148" s="24"/>
      <c r="U148" s="25"/>
      <c r="V148" s="26"/>
    </row>
    <row r="149" spans="2:22" s="22" customFormat="1">
      <c r="B149" s="24">
        <v>630</v>
      </c>
      <c r="C149" s="22">
        <v>86.749919656071</v>
      </c>
      <c r="D149" s="22">
        <v>89.146394626416495</v>
      </c>
      <c r="T149" s="24"/>
      <c r="U149" s="25"/>
      <c r="V149" s="26"/>
    </row>
    <row r="150" spans="2:22" s="22" customFormat="1">
      <c r="B150" s="24">
        <v>640</v>
      </c>
      <c r="C150" s="22">
        <v>88.307025410813395</v>
      </c>
      <c r="D150" s="22">
        <v>90.464490936037095</v>
      </c>
      <c r="T150" s="24"/>
      <c r="U150" s="25"/>
      <c r="V150" s="26"/>
    </row>
    <row r="151" spans="2:22" s="22" customFormat="1">
      <c r="B151" s="24">
        <v>650</v>
      </c>
      <c r="C151" s="22">
        <v>89.797695739639906</v>
      </c>
      <c r="D151" s="22">
        <v>91.718212609556403</v>
      </c>
      <c r="T151" s="24"/>
      <c r="U151" s="25"/>
      <c r="V151" s="26"/>
    </row>
    <row r="152" spans="2:22" s="22" customFormat="1">
      <c r="B152" s="24">
        <v>660</v>
      </c>
      <c r="C152" s="22">
        <v>91.196239418876601</v>
      </c>
      <c r="D152" s="22">
        <v>92.886927705785794</v>
      </c>
      <c r="T152" s="24"/>
      <c r="U152" s="25"/>
      <c r="V152" s="26"/>
    </row>
    <row r="153" spans="2:22" s="22" customFormat="1">
      <c r="B153" s="24">
        <v>670</v>
      </c>
      <c r="C153" s="22">
        <v>92.483677282052298</v>
      </c>
      <c r="D153" s="22">
        <v>93.9559775516922</v>
      </c>
      <c r="T153" s="24"/>
      <c r="U153" s="25"/>
      <c r="V153" s="26"/>
    </row>
    <row r="154" spans="2:22" s="22" customFormat="1">
      <c r="B154" s="24">
        <v>680</v>
      </c>
      <c r="C154" s="22">
        <v>93.648288126347893</v>
      </c>
      <c r="D154" s="22">
        <v>94.916971990758398</v>
      </c>
      <c r="T154" s="24"/>
      <c r="U154" s="25"/>
      <c r="V154" s="26"/>
    </row>
    <row r="155" spans="2:22" s="22" customFormat="1">
      <c r="B155" s="24">
        <v>690</v>
      </c>
      <c r="C155" s="22">
        <v>94.685072564808394</v>
      </c>
      <c r="D155" s="22">
        <v>95.767188412094299</v>
      </c>
      <c r="T155" s="24"/>
      <c r="U155" s="25"/>
      <c r="V155" s="26"/>
    </row>
    <row r="156" spans="2:22" s="22" customFormat="1">
      <c r="B156" s="24">
        <v>700</v>
      </c>
      <c r="C156" s="22">
        <v>95.594617736835104</v>
      </c>
      <c r="D156" s="22">
        <v>96.508502256484604</v>
      </c>
      <c r="T156" s="24"/>
      <c r="U156" s="25"/>
      <c r="V156" s="26"/>
    </row>
    <row r="157" spans="2:22">
      <c r="B157" s="21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T157" s="17"/>
      <c r="U157" s="18"/>
      <c r="V157" s="16"/>
    </row>
    <row r="158" spans="2:22">
      <c r="B158" s="21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T158" s="17"/>
      <c r="U158" s="18"/>
      <c r="V158" s="16"/>
    </row>
    <row r="159" spans="2:22">
      <c r="B159" s="21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T159" s="17"/>
      <c r="U159" s="18"/>
      <c r="V159" s="16"/>
    </row>
    <row r="160" spans="2:22">
      <c r="B160" s="21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T160" s="17"/>
      <c r="U160" s="18"/>
      <c r="V160" s="16"/>
    </row>
    <row r="161" spans="2:22">
      <c r="B161" s="21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T161" s="17"/>
      <c r="U161" s="18"/>
      <c r="V161" s="16"/>
    </row>
    <row r="162" spans="2:22">
      <c r="B162" s="21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T162" s="17"/>
      <c r="U162" s="18"/>
      <c r="V162" s="16"/>
    </row>
    <row r="163" spans="2:22">
      <c r="B163" s="21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T163" s="17"/>
      <c r="U163" s="18"/>
      <c r="V163" s="16"/>
    </row>
    <row r="164" spans="2:22">
      <c r="B164" s="21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</row>
    <row r="165" spans="2:22">
      <c r="B165" s="21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</row>
    <row r="166" spans="2:22">
      <c r="B166" s="21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</row>
    <row r="167" spans="2:22">
      <c r="B167" s="21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</row>
    <row r="168" spans="2:22">
      <c r="B168" s="21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</row>
    <row r="169" spans="2:22">
      <c r="B169" s="21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</row>
    <row r="170" spans="2:22">
      <c r="B170" s="21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</row>
    <row r="171" spans="2:22">
      <c r="B171" s="21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</row>
    <row r="172" spans="2:22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</row>
    <row r="173" spans="2:22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</row>
    <row r="174" spans="2:22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</row>
    <row r="175" spans="2:22"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</row>
    <row r="176" spans="2:22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</row>
    <row r="177" spans="2:17"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</row>
    <row r="178" spans="2:17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</row>
    <row r="179" spans="2:17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</row>
  </sheetData>
  <phoneticPr fontId="2" type="noConversion"/>
  <pageMargins left="0.75" right="0.75" top="1" bottom="1" header="0.5" footer="0.5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Yield Graph</vt:lpstr>
      <vt:lpstr>Summary!Print_Area</vt:lpstr>
      <vt:lpstr>'Yield Graph'!Print_Area</vt:lpstr>
    </vt:vector>
  </TitlesOfParts>
  <Company>Spiral Software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Oliver Sale Haugberg</cp:lastModifiedBy>
  <cp:lastPrinted>2017-11-17T09:36:26Z</cp:lastPrinted>
  <dcterms:created xsi:type="dcterms:W3CDTF">2007-09-13T12:34:08Z</dcterms:created>
  <dcterms:modified xsi:type="dcterms:W3CDTF">2021-06-03T08:56:37Z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