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0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IDM\Downloads\"/>
    </mc:Choice>
  </mc:AlternateContent>
  <xr:revisionPtr revIDLastSave="1" documentId="13_ncr:1_{F3E26F32-3D41-4450-8291-4D66632AB110}" xr6:coauthVersionLast="47" xr6:coauthVersionMax="47" xr10:uidLastSave="{E9756DC2-F7E8-49A1-BECF-7EE1D8213B9A}"/>
  <bookViews>
    <workbookView xWindow="-120" yWindow="-120" windowWidth="29040" windowHeight="15840" xr2:uid="{00000000-000D-0000-FFFF-FFFF00000000}"/>
  </bookViews>
  <sheets>
    <sheet name="Summary" sheetId="1" r:id="rId1"/>
    <sheet name="Yield Graph" sheetId="2" r:id="rId2"/>
  </sheets>
  <definedNames>
    <definedName name="_xlnm.Print_Area" localSheetId="0">Summary!$A$1:$R$90</definedName>
    <definedName name="_xlnm.Print_Area" localSheetId="1">'Yield Graph'!$A$1:$P$57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58" i="2" l="1"/>
  <c r="S57" i="2"/>
  <c r="S56" i="2"/>
  <c r="S55" i="2"/>
  <c r="S54" i="2"/>
  <c r="T94" i="1"/>
  <c r="T93" i="1"/>
  <c r="T92" i="1"/>
  <c r="T91" i="1"/>
  <c r="T90" i="1"/>
</calcChain>
</file>

<file path=xl/sharedStrings.xml><?xml version="1.0" encoding="utf-8"?>
<sst xmlns="http://schemas.openxmlformats.org/spreadsheetml/2006/main" count="226" uniqueCount="98">
  <si>
    <t>Crude:</t>
  </si>
  <si>
    <t>GUDRUN BLEND 2024 12</t>
  </si>
  <si>
    <t>Reference:</t>
  </si>
  <si>
    <t>GUDRUNBLEND202412</t>
  </si>
  <si>
    <t>Crude Summary Report</t>
  </si>
  <si>
    <t xml:space="preserve">                                                          </t>
  </si>
  <si>
    <t xml:space="preserve">                          </t>
  </si>
  <si>
    <t xml:space="preserve">                                         </t>
  </si>
  <si>
    <t xml:space="preserve"> </t>
  </si>
  <si>
    <t xml:space="preserve"> General Information                                      </t>
  </si>
  <si>
    <t>Molecules (% wt on crude)</t>
  </si>
  <si>
    <t>Whole Crude Properties</t>
  </si>
  <si>
    <t>Name:</t>
  </si>
  <si>
    <t>methane + ethane</t>
  </si>
  <si>
    <t>Density @ 15°C (g/cc)</t>
  </si>
  <si>
    <t>propane</t>
  </si>
  <si>
    <t>API Gravity</t>
  </si>
  <si>
    <t>Traded Crude:</t>
  </si>
  <si>
    <t>Gudrun Blend</t>
  </si>
  <si>
    <t>isobutane</t>
  </si>
  <si>
    <t>Total Sulphur (% wt)</t>
  </si>
  <si>
    <t>Origin:</t>
  </si>
  <si>
    <t>Norway</t>
  </si>
  <si>
    <t>n-butane</t>
  </si>
  <si>
    <t>Pour Point (°C)</t>
  </si>
  <si>
    <t>Sample Date:</t>
  </si>
  <si>
    <t>07 November 2024</t>
  </si>
  <si>
    <t>isopentane</t>
  </si>
  <si>
    <t>Viscosity @ 20°C (cSt)</t>
  </si>
  <si>
    <t>Assay Date:</t>
  </si>
  <si>
    <t>n-pentane</t>
  </si>
  <si>
    <t>Viscosity @ 40°C (cSt)</t>
  </si>
  <si>
    <t>Issue Date:</t>
  </si>
  <si>
    <t>cyclopentane</t>
  </si>
  <si>
    <t>Nickel (ppm)</t>
  </si>
  <si>
    <t>GHG Intensity:</t>
  </si>
  <si>
    <t>13.23 kgCO2e/bbl (2024)</t>
  </si>
  <si>
    <r>
      <t>C</t>
    </r>
    <r>
      <rPr>
        <vertAlign val="subscript"/>
        <sz val="8"/>
        <color rgb="FF000000"/>
        <rFont val="Equi"/>
      </rPr>
      <t>6</t>
    </r>
    <r>
      <rPr>
        <sz val="8"/>
        <color rgb="FF000000"/>
        <rFont val="Equi"/>
      </rPr>
      <t xml:space="preserve"> paraffins</t>
    </r>
  </si>
  <si>
    <t>Vanadium (ppm)</t>
  </si>
  <si>
    <t>Comments:</t>
  </si>
  <si>
    <t>-</t>
  </si>
  <si>
    <r>
      <t>C</t>
    </r>
    <r>
      <rPr>
        <vertAlign val="subscript"/>
        <sz val="8"/>
        <color rgb="FF000000"/>
        <rFont val="Equi"/>
      </rPr>
      <t>6</t>
    </r>
    <r>
      <rPr>
        <sz val="8"/>
        <color rgb="FF000000"/>
        <rFont val="Equi"/>
      </rPr>
      <t xml:space="preserve"> naphthenes</t>
    </r>
  </si>
  <si>
    <t>Total Nitrogen (ppm)</t>
  </si>
  <si>
    <t>benzene</t>
  </si>
  <si>
    <t>Total Acid Number (mgKOH/g)</t>
  </si>
  <si>
    <r>
      <t>C</t>
    </r>
    <r>
      <rPr>
        <vertAlign val="subscript"/>
        <sz val="8"/>
        <color rgb="FF000000"/>
        <rFont val="Equi"/>
      </rPr>
      <t>7</t>
    </r>
    <r>
      <rPr>
        <sz val="8"/>
        <color rgb="FF000000"/>
        <rFont val="Equi"/>
      </rPr>
      <t xml:space="preserve"> paraffins</t>
    </r>
  </si>
  <si>
    <t>Mercaptan Sulphur (ppm)</t>
  </si>
  <si>
    <r>
      <t>C</t>
    </r>
    <r>
      <rPr>
        <vertAlign val="subscript"/>
        <sz val="8"/>
        <color rgb="FF000000"/>
        <rFont val="Equi"/>
      </rPr>
      <t>7</t>
    </r>
    <r>
      <rPr>
        <sz val="8"/>
        <color rgb="FF000000"/>
        <rFont val="Equi"/>
      </rPr>
      <t xml:space="preserve"> naphthenes</t>
    </r>
  </si>
  <si>
    <t>Hydrogen Sulphide (ppm)</t>
  </si>
  <si>
    <t>toluene</t>
  </si>
  <si>
    <t>Reid Vapour Pressure (psi)</t>
  </si>
  <si>
    <t xml:space="preserve">                             </t>
  </si>
  <si>
    <t xml:space="preserve">      </t>
  </si>
  <si>
    <t xml:space="preserve">                                                              </t>
  </si>
  <si>
    <t xml:space="preserve">                           </t>
  </si>
  <si>
    <t xml:space="preserve">Cut Data                   </t>
  </si>
  <si>
    <t>Atmospheric Cuts</t>
  </si>
  <si>
    <t>Vacuum Cuts</t>
  </si>
  <si>
    <t>Start (°C)</t>
  </si>
  <si>
    <t xml:space="preserve"> IBP</t>
  </si>
  <si>
    <t>IBP</t>
  </si>
  <si>
    <t xml:space="preserve">   C5</t>
  </si>
  <si>
    <t xml:space="preserve">End (°C) </t>
  </si>
  <si>
    <t xml:space="preserve"> FBP</t>
  </si>
  <si>
    <t>C4</t>
  </si>
  <si>
    <t xml:space="preserve">  FBP</t>
  </si>
  <si>
    <t>Yield (% wt)</t>
  </si>
  <si>
    <t>Yield (% vol)</t>
  </si>
  <si>
    <t>Cumulative Yield (% wt)</t>
  </si>
  <si>
    <t>UOPK</t>
  </si>
  <si>
    <t/>
  </si>
  <si>
    <t>Basic Nitrogen (ppm)</t>
  </si>
  <si>
    <t>Viscosity @ 50°C (cSt)</t>
  </si>
  <si>
    <t>Viscosity @ 60°C (cSt)</t>
  </si>
  <si>
    <t>Viscosity @ 100°C (cSt)</t>
  </si>
  <si>
    <t>Viscosity @ 130°C (cSt)</t>
  </si>
  <si>
    <t>RON (Clear)</t>
  </si>
  <si>
    <t>MON (Clear)</t>
  </si>
  <si>
    <t>Paraffins (% wt)</t>
  </si>
  <si>
    <t>Naphthenes (%wt)</t>
  </si>
  <si>
    <t>Aromatics (% wt)</t>
  </si>
  <si>
    <t>Cloud Point (°C)</t>
  </si>
  <si>
    <t>Freeze Point (°C)</t>
  </si>
  <si>
    <t>Smoke Point (mm)</t>
  </si>
  <si>
    <t>Cetane Index</t>
  </si>
  <si>
    <t>Naphthalenes (% vol)</t>
  </si>
  <si>
    <t>Aniline Point (°C)</t>
  </si>
  <si>
    <t>Hydrogen (% wt)</t>
  </si>
  <si>
    <t>Wax (% wt)</t>
  </si>
  <si>
    <r>
      <t>C</t>
    </r>
    <r>
      <rPr>
        <vertAlign val="subscript"/>
        <sz val="8"/>
        <color rgb="FF000000"/>
        <rFont val="Equi"/>
      </rPr>
      <t>7</t>
    </r>
    <r>
      <rPr>
        <sz val="8"/>
        <color rgb="FF000000"/>
        <rFont val="Equi"/>
      </rPr>
      <t xml:space="preserve"> Asphaltenes (% wt)</t>
    </r>
  </si>
  <si>
    <t>Micro Carbon Residue (% wt)</t>
  </si>
  <si>
    <t>Rams. Carbon Residue (% wt)</t>
  </si>
  <si>
    <t>Disclaimer:</t>
  </si>
  <si>
    <t>The content of this assay is for guidance only and Equinor accepts no liability for any loss occurring from the use of this assay and errors that it may contain.</t>
  </si>
  <si>
    <t>Yield Distribution</t>
  </si>
  <si>
    <t>Boiling Point</t>
  </si>
  <si>
    <t>Wgt</t>
  </si>
  <si>
    <t>Vol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</si>
</sst>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.0"/>
    <numFmt numFmtId="165" formatCode="0.000"/>
    <numFmt numFmtId="166" formatCode="[&lt;10]0.00;[&gt;100]#;0.0"/>
    <numFmt numFmtId="167" formatCode="[&lt;0.5]0.000;[&lt;0.05]0.0000;0.00"/>
  </numFmts>
  <fonts count="18">
    <font>
      <sz val="10"/>
      <name val="Arial"/>
    </font>
    <font>
      <sz val="10"/>
      <name val="Arial"/>
      <family val="2"/>
    </font>
    <font>
      <sz val="8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sz val="16"/>
      <name val="Arial"/>
      <family val="2"/>
    </font>
    <font>
      <sz val="7.5"/>
      <name val="Arial"/>
      <family val="2"/>
    </font>
    <font>
      <sz val="10"/>
      <color indexed="9"/>
      <name val="Arial"/>
      <family val="2"/>
    </font>
    <font>
      <sz val="8"/>
      <name val="Calibri"/>
      <family val="2"/>
      <scheme val="minor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9"/>
      <name val="Calibri"/>
      <family val="2"/>
    </font>
    <font>
      <sz val="16"/>
      <name val="Equi"/>
    </font>
    <font>
      <sz val="10"/>
      <name val="Equi"/>
    </font>
    <font>
      <sz val="8"/>
      <name val="Equi"/>
    </font>
    <font>
      <vertAlign val="subscript"/>
      <sz val="8"/>
      <color rgb="FF000000"/>
      <name val="Equi"/>
    </font>
    <font>
      <sz val="8"/>
      <color rgb="FF000000"/>
      <name val="Equi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/>
      <top/>
      <bottom/>
      <diagonal/>
    </border>
    <border>
      <left/>
      <right style="thin">
        <color indexed="22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03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3" fillId="0" borderId="0" xfId="0" applyFont="1"/>
    <xf numFmtId="0" fontId="0" fillId="0" borderId="5" xfId="0" applyBorder="1"/>
    <xf numFmtId="0" fontId="0" fillId="0" borderId="0" xfId="0" applyAlignment="1">
      <alignment horizontal="right"/>
    </xf>
    <xf numFmtId="0" fontId="4" fillId="0" borderId="0" xfId="0" applyFont="1"/>
    <xf numFmtId="0" fontId="5" fillId="0" borderId="6" xfId="0" applyFont="1" applyBorder="1"/>
    <xf numFmtId="0" fontId="0" fillId="0" borderId="6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164" fontId="6" fillId="0" borderId="0" xfId="0" applyNumberFormat="1" applyFont="1"/>
    <xf numFmtId="2" fontId="0" fillId="0" borderId="0" xfId="0" applyNumberFormat="1"/>
    <xf numFmtId="1" fontId="0" fillId="0" borderId="0" xfId="0" applyNumberFormat="1" applyProtection="1">
      <protection hidden="1"/>
    </xf>
    <xf numFmtId="2" fontId="0" fillId="0" borderId="0" xfId="0" applyNumberFormat="1" applyProtection="1">
      <protection hidden="1"/>
    </xf>
    <xf numFmtId="0" fontId="1" fillId="0" borderId="0" xfId="0" applyFont="1"/>
    <xf numFmtId="0" fontId="7" fillId="0" borderId="0" xfId="0" applyFont="1"/>
    <xf numFmtId="0" fontId="7" fillId="0" borderId="0" xfId="0" applyFont="1" applyProtection="1">
      <protection hidden="1"/>
    </xf>
    <xf numFmtId="1" fontId="7" fillId="0" borderId="0" xfId="0" applyNumberFormat="1" applyFont="1" applyProtection="1">
      <protection hidden="1"/>
    </xf>
    <xf numFmtId="2" fontId="7" fillId="0" borderId="0" xfId="0" applyNumberFormat="1" applyFont="1" applyProtection="1">
      <protection hidden="1"/>
    </xf>
    <xf numFmtId="2" fontId="7" fillId="0" borderId="0" xfId="0" applyNumberFormat="1" applyFont="1"/>
    <xf numFmtId="0" fontId="8" fillId="0" borderId="13" xfId="0" applyFont="1" applyBorder="1"/>
    <xf numFmtId="0" fontId="8" fillId="0" borderId="14" xfId="0" applyFont="1" applyBorder="1"/>
    <xf numFmtId="0" fontId="8" fillId="0" borderId="15" xfId="0" applyFont="1" applyBorder="1"/>
    <xf numFmtId="0" fontId="8" fillId="0" borderId="16" xfId="0" applyFont="1" applyBorder="1"/>
    <xf numFmtId="0" fontId="8" fillId="0" borderId="5" xfId="0" applyFont="1" applyBorder="1"/>
    <xf numFmtId="0" fontId="9" fillId="0" borderId="0" xfId="0" applyFont="1"/>
    <xf numFmtId="0" fontId="10" fillId="0" borderId="0" xfId="0" applyFont="1" applyAlignment="1">
      <alignment horizontal="right"/>
    </xf>
    <xf numFmtId="0" fontId="11" fillId="0" borderId="0" xfId="0" applyFont="1"/>
    <xf numFmtId="0" fontId="10" fillId="0" borderId="0" xfId="0" applyFont="1"/>
    <xf numFmtId="0" fontId="12" fillId="0" borderId="0" xfId="0" applyFont="1" applyAlignment="1">
      <alignment vertical="center"/>
    </xf>
    <xf numFmtId="0" fontId="13" fillId="0" borderId="6" xfId="0" applyFont="1" applyBorder="1"/>
    <xf numFmtId="0" fontId="14" fillId="0" borderId="6" xfId="0" applyFont="1" applyBorder="1"/>
    <xf numFmtId="0" fontId="14" fillId="0" borderId="0" xfId="0" applyFont="1"/>
    <xf numFmtId="0" fontId="15" fillId="0" borderId="7" xfId="0" applyFont="1" applyBorder="1"/>
    <xf numFmtId="0" fontId="15" fillId="0" borderId="8" xfId="0" applyFont="1" applyBorder="1"/>
    <xf numFmtId="0" fontId="15" fillId="0" borderId="9" xfId="0" applyFont="1" applyBorder="1"/>
    <xf numFmtId="0" fontId="15" fillId="0" borderId="17" xfId="0" applyFont="1" applyBorder="1"/>
    <xf numFmtId="0" fontId="15" fillId="0" borderId="13" xfId="0" applyFont="1" applyBorder="1"/>
    <xf numFmtId="0" fontId="15" fillId="0" borderId="15" xfId="0" applyFont="1" applyBorder="1"/>
    <xf numFmtId="0" fontId="15" fillId="0" borderId="16" xfId="0" applyFont="1" applyBorder="1"/>
    <xf numFmtId="0" fontId="14" fillId="0" borderId="9" xfId="0" applyFont="1" applyBorder="1"/>
    <xf numFmtId="2" fontId="15" fillId="0" borderId="18" xfId="0" applyNumberFormat="1" applyFont="1" applyBorder="1"/>
    <xf numFmtId="165" fontId="15" fillId="0" borderId="18" xfId="0" applyNumberFormat="1" applyFont="1" applyBorder="1"/>
    <xf numFmtId="164" fontId="15" fillId="0" borderId="18" xfId="0" applyNumberFormat="1" applyFont="1" applyBorder="1"/>
    <xf numFmtId="1" fontId="15" fillId="0" borderId="18" xfId="0" applyNumberFormat="1" applyFont="1" applyBorder="1"/>
    <xf numFmtId="0" fontId="15" fillId="0" borderId="19" xfId="0" applyFont="1" applyBorder="1"/>
    <xf numFmtId="0" fontId="15" fillId="0" borderId="20" xfId="0" applyFont="1" applyBorder="1"/>
    <xf numFmtId="0" fontId="15" fillId="0" borderId="20" xfId="0" applyFont="1" applyBorder="1" applyAlignment="1">
      <alignment horizontal="right"/>
    </xf>
    <xf numFmtId="0" fontId="15" fillId="0" borderId="17" xfId="0" applyFont="1" applyBorder="1" applyAlignment="1">
      <alignment horizontal="right"/>
    </xf>
    <xf numFmtId="0" fontId="15" fillId="0" borderId="0" xfId="0" applyFont="1" applyAlignment="1">
      <alignment horizontal="right"/>
    </xf>
    <xf numFmtId="0" fontId="15" fillId="0" borderId="18" xfId="0" applyFont="1" applyBorder="1" applyAlignment="1">
      <alignment horizontal="right"/>
    </xf>
    <xf numFmtId="0" fontId="15" fillId="0" borderId="14" xfId="0" applyFont="1" applyBorder="1"/>
    <xf numFmtId="164" fontId="15" fillId="0" borderId="20" xfId="0" applyNumberFormat="1" applyFont="1" applyBorder="1" applyAlignment="1">
      <alignment horizontal="center"/>
    </xf>
    <xf numFmtId="164" fontId="15" fillId="0" borderId="0" xfId="0" applyNumberFormat="1" applyFont="1"/>
    <xf numFmtId="164" fontId="15" fillId="0" borderId="17" xfId="0" applyNumberFormat="1" applyFont="1" applyBorder="1"/>
    <xf numFmtId="165" fontId="15" fillId="0" borderId="20" xfId="0" applyNumberFormat="1" applyFont="1" applyBorder="1"/>
    <xf numFmtId="165" fontId="15" fillId="0" borderId="0" xfId="0" applyNumberFormat="1" applyFont="1"/>
    <xf numFmtId="165" fontId="15" fillId="0" borderId="17" xfId="0" applyNumberFormat="1" applyFont="1" applyBorder="1"/>
    <xf numFmtId="164" fontId="15" fillId="0" borderId="20" xfId="0" applyNumberFormat="1" applyFont="1" applyBorder="1"/>
    <xf numFmtId="167" fontId="15" fillId="0" borderId="20" xfId="0" applyNumberFormat="1" applyFont="1" applyBorder="1"/>
    <xf numFmtId="167" fontId="15" fillId="0" borderId="0" xfId="0" applyNumberFormat="1" applyFont="1"/>
    <xf numFmtId="167" fontId="15" fillId="0" borderId="17" xfId="0" applyNumberFormat="1" applyFont="1" applyBorder="1"/>
    <xf numFmtId="167" fontId="15" fillId="0" borderId="18" xfId="0" applyNumberFormat="1" applyFont="1" applyBorder="1"/>
    <xf numFmtId="1" fontId="15" fillId="0" borderId="20" xfId="0" applyNumberFormat="1" applyFont="1" applyBorder="1"/>
    <xf numFmtId="1" fontId="15" fillId="0" borderId="0" xfId="0" applyNumberFormat="1" applyFont="1"/>
    <xf numFmtId="1" fontId="15" fillId="0" borderId="17" xfId="0" applyNumberFormat="1" applyFont="1" applyBorder="1"/>
    <xf numFmtId="2" fontId="15" fillId="0" borderId="20" xfId="0" applyNumberFormat="1" applyFont="1" applyBorder="1"/>
    <xf numFmtId="2" fontId="15" fillId="0" borderId="0" xfId="0" applyNumberFormat="1" applyFont="1"/>
    <xf numFmtId="2" fontId="15" fillId="0" borderId="17" xfId="0" applyNumberFormat="1" applyFont="1" applyBorder="1"/>
    <xf numFmtId="166" fontId="15" fillId="0" borderId="20" xfId="0" applyNumberFormat="1" applyFont="1" applyBorder="1"/>
    <xf numFmtId="166" fontId="15" fillId="0" borderId="0" xfId="0" applyNumberFormat="1" applyFont="1"/>
    <xf numFmtId="166" fontId="15" fillId="0" borderId="18" xfId="0" applyNumberFormat="1" applyFont="1" applyBorder="1"/>
    <xf numFmtId="166" fontId="15" fillId="0" borderId="17" xfId="0" applyNumberFormat="1" applyFont="1" applyBorder="1"/>
    <xf numFmtId="0" fontId="8" fillId="0" borderId="0" xfId="0" applyFont="1"/>
    <xf numFmtId="0" fontId="15" fillId="0" borderId="0" xfId="0" applyFont="1"/>
    <xf numFmtId="0" fontId="15" fillId="0" borderId="18" xfId="0" applyFont="1" applyBorder="1"/>
    <xf numFmtId="0" fontId="15" fillId="0" borderId="0" xfId="0" applyFont="1" applyAlignment="1">
      <alignment horizontal="left"/>
    </xf>
    <xf numFmtId="0" fontId="15" fillId="0" borderId="17" xfId="0" applyFont="1" applyBorder="1" applyAlignment="1">
      <alignment horizontal="center"/>
    </xf>
    <xf numFmtId="1" fontId="1" fillId="0" borderId="0" xfId="0" applyNumberFormat="1" applyFont="1" applyProtection="1">
      <protection hidden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15" fillId="0" borderId="0" xfId="0" applyFont="1" applyAlignment="1">
      <alignment wrapText="1"/>
    </xf>
    <xf numFmtId="0" fontId="15" fillId="0" borderId="18" xfId="0" applyFont="1" applyBorder="1" applyAlignment="1">
      <alignment wrapText="1"/>
    </xf>
    <xf numFmtId="0" fontId="15" fillId="0" borderId="0" xfId="0" applyFont="1" applyAlignment="1">
      <alignment horizontal="center"/>
    </xf>
    <xf numFmtId="0" fontId="15" fillId="0" borderId="18" xfId="0" applyFont="1" applyBorder="1" applyAlignment="1">
      <alignment horizontal="center"/>
    </xf>
    <xf numFmtId="0" fontId="15" fillId="0" borderId="0" xfId="0" applyFont="1" applyAlignment="1">
      <alignment horizontal="left"/>
    </xf>
    <xf numFmtId="0" fontId="15" fillId="0" borderId="17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4" fillId="0" borderId="18" xfId="0" applyFont="1" applyBorder="1" applyAlignment="1">
      <alignment horizontal="center"/>
    </xf>
    <xf numFmtId="0" fontId="15" fillId="0" borderId="0" xfId="0" applyFont="1" applyAlignment="1">
      <alignment horizontal="left" vertical="top" wrapText="1"/>
    </xf>
    <xf numFmtId="0" fontId="0" fillId="0" borderId="18" xfId="0" applyBorder="1" applyAlignment="1">
      <alignment horizontal="left" vertical="top" wrapText="1"/>
    </xf>
    <xf numFmtId="0" fontId="0" fillId="0" borderId="15" xfId="0" applyBorder="1" applyAlignment="1">
      <alignment horizontal="left" vertical="top" wrapText="1"/>
    </xf>
    <xf numFmtId="0" fontId="0" fillId="0" borderId="16" xfId="0" applyBorder="1" applyAlignment="1">
      <alignment horizontal="left" vertical="top" wrapText="1"/>
    </xf>
    <xf numFmtId="0" fontId="0" fillId="0" borderId="18" xfId="0" applyBorder="1" applyAlignment="1">
      <alignment horizontal="left"/>
    </xf>
    <xf numFmtId="0" fontId="8" fillId="0" borderId="0" xfId="0" applyFont="1" applyAlignment="1"/>
    <xf numFmtId="0" fontId="15" fillId="0" borderId="0" xfId="0" applyFont="1" applyAlignment="1"/>
    <xf numFmtId="0" fontId="15" fillId="0" borderId="18" xfId="0" applyFont="1" applyBorder="1" applyAlignment="1"/>
    <xf numFmtId="0" fontId="0" fillId="0" borderId="0" xfId="0" applyAlignment="1"/>
  </cellXfs>
  <cellStyles count="1">
    <cellStyle name="Normal" xfId="0" builtinId="0"/>
  </cellStyles>
  <dxfs count="0"/>
  <tableStyles count="1" defaultTableStyle="TableStyleMedium2" defaultPivotStyle="PivotStyleLight16">
    <tableStyle name="Invisible" pivot="0" table="0" count="0" xr9:uid="{1262DE69-7039-43F8-A365-800E84B694A6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Cumulative Yield</a:t>
            </a:r>
          </a:p>
        </c:rich>
      </c:tx>
      <c:layout>
        <c:manualLayout>
          <c:xMode val="edge"/>
          <c:yMode val="edge"/>
          <c:x val="0.39089514909537404"/>
          <c:y val="3.479381443298969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361075446026484"/>
          <c:y val="9.9226804123711335E-2"/>
          <c:w val="0.85714351417128187"/>
          <c:h val="0.81958762886597936"/>
        </c:manualLayout>
      </c:layout>
      <c:scatterChart>
        <c:scatterStyle val="lineMarker"/>
        <c:varyColors val="0"/>
        <c:ser>
          <c:idx val="0"/>
          <c:order val="0"/>
          <c:tx>
            <c:v>Weight Yield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'Yield Graph'!$C$61:$C$156</c:f>
              <c:numCache>
                <c:formatCode>General</c:formatCode>
                <c:ptCount val="96"/>
                <c:pt idx="0">
                  <c:v>5.6017751138685803E-2</c:v>
                </c:pt>
                <c:pt idx="1">
                  <c:v>5.6017751138685803E-2</c:v>
                </c:pt>
                <c:pt idx="2">
                  <c:v>0.42157231311681098</c:v>
                </c:pt>
                <c:pt idx="3">
                  <c:v>0.42157231311681098</c:v>
                </c:pt>
                <c:pt idx="4">
                  <c:v>0.42157231311681098</c:v>
                </c:pt>
                <c:pt idx="5">
                  <c:v>0.42157231311681098</c:v>
                </c:pt>
                <c:pt idx="6">
                  <c:v>0.42157231311681098</c:v>
                </c:pt>
                <c:pt idx="7">
                  <c:v>0.42157231311681098</c:v>
                </c:pt>
                <c:pt idx="8">
                  <c:v>1.1358601058281901</c:v>
                </c:pt>
                <c:pt idx="9">
                  <c:v>1.1358601058281901</c:v>
                </c:pt>
                <c:pt idx="10">
                  <c:v>4.3887050109696597</c:v>
                </c:pt>
                <c:pt idx="11">
                  <c:v>4.3887050109696597</c:v>
                </c:pt>
                <c:pt idx="12">
                  <c:v>4.3940357922404196</c:v>
                </c:pt>
                <c:pt idx="13">
                  <c:v>4.3940357922404196</c:v>
                </c:pt>
                <c:pt idx="14">
                  <c:v>4.3940357922404196</c:v>
                </c:pt>
                <c:pt idx="15">
                  <c:v>4.3940357922404196</c:v>
                </c:pt>
                <c:pt idx="16">
                  <c:v>7.9110592851160302</c:v>
                </c:pt>
                <c:pt idx="17">
                  <c:v>7.9110592851160302</c:v>
                </c:pt>
                <c:pt idx="18">
                  <c:v>12.365004909795999</c:v>
                </c:pt>
                <c:pt idx="19">
                  <c:v>12.365004909795999</c:v>
                </c:pt>
                <c:pt idx="20">
                  <c:v>12.908783946283499</c:v>
                </c:pt>
                <c:pt idx="21">
                  <c:v>12.908783946283499</c:v>
                </c:pt>
                <c:pt idx="22">
                  <c:v>13.196553896415899</c:v>
                </c:pt>
                <c:pt idx="23">
                  <c:v>16.483867920703499</c:v>
                </c:pt>
                <c:pt idx="24">
                  <c:v>20.807812225071199</c:v>
                </c:pt>
                <c:pt idx="25">
                  <c:v>22.4477349721328</c:v>
                </c:pt>
                <c:pt idx="26">
                  <c:v>22.552488477355499</c:v>
                </c:pt>
                <c:pt idx="27">
                  <c:v>27.1307574036313</c:v>
                </c:pt>
                <c:pt idx="28">
                  <c:v>27.669571230938299</c:v>
                </c:pt>
                <c:pt idx="29">
                  <c:v>30.796067644682601</c:v>
                </c:pt>
                <c:pt idx="30">
                  <c:v>31.954751746461501</c:v>
                </c:pt>
                <c:pt idx="31">
                  <c:v>35.827320828575502</c:v>
                </c:pt>
                <c:pt idx="32">
                  <c:v>36.441685572449302</c:v>
                </c:pt>
                <c:pt idx="33">
                  <c:v>40.6197228127918</c:v>
                </c:pt>
                <c:pt idx="34">
                  <c:v>42.538999267081103</c:v>
                </c:pt>
                <c:pt idx="35">
                  <c:v>43.491440695373797</c:v>
                </c:pt>
                <c:pt idx="36">
                  <c:v>45.769785564007101</c:v>
                </c:pt>
                <c:pt idx="37">
                  <c:v>47.188546320711502</c:v>
                </c:pt>
                <c:pt idx="38">
                  <c:v>49.309482430148897</c:v>
                </c:pt>
                <c:pt idx="39">
                  <c:v>51.718491215965201</c:v>
                </c:pt>
                <c:pt idx="40">
                  <c:v>52.834773646749703</c:v>
                </c:pt>
                <c:pt idx="41">
                  <c:v>55.140680208328</c:v>
                </c:pt>
                <c:pt idx="42">
                  <c:v>57.474453761920003</c:v>
                </c:pt>
                <c:pt idx="43">
                  <c:v>59.729065720359699</c:v>
                </c:pt>
                <c:pt idx="44">
                  <c:v>61.811200360645302</c:v>
                </c:pt>
                <c:pt idx="45">
                  <c:v>63.689859846447597</c:v>
                </c:pt>
                <c:pt idx="46">
                  <c:v>65.402244318912196</c:v>
                </c:pt>
                <c:pt idx="47">
                  <c:v>67.011664884959501</c:v>
                </c:pt>
                <c:pt idx="48">
                  <c:v>68.564752602957796</c:v>
                </c:pt>
                <c:pt idx="49">
                  <c:v>70.079799272581099</c:v>
                </c:pt>
                <c:pt idx="50">
                  <c:v>71.557066002631103</c:v>
                </c:pt>
                <c:pt idx="51">
                  <c:v>72.990594793923094</c:v>
                </c:pt>
                <c:pt idx="52">
                  <c:v>74.374136764167403</c:v>
                </c:pt>
                <c:pt idx="53">
                  <c:v>75.703044923916707</c:v>
                </c:pt>
                <c:pt idx="54">
                  <c:v>76.974673577564701</c:v>
                </c:pt>
                <c:pt idx="55">
                  <c:v>78.1883414408683</c:v>
                </c:pt>
                <c:pt idx="56">
                  <c:v>79.345015081608693</c:v>
                </c:pt>
                <c:pt idx="57">
                  <c:v>80.446575700692705</c:v>
                </c:pt>
                <c:pt idx="58">
                  <c:v>81.495782721871905</c:v>
                </c:pt>
                <c:pt idx="59">
                  <c:v>82.496030458338296</c:v>
                </c:pt>
                <c:pt idx="60">
                  <c:v>83.451008881445105</c:v>
                </c:pt>
                <c:pt idx="61">
                  <c:v>84.364400974043903</c:v>
                </c:pt>
                <c:pt idx="62">
                  <c:v>85.2396392000487</c:v>
                </c:pt>
                <c:pt idx="63">
                  <c:v>86.079733155675299</c:v>
                </c:pt>
                <c:pt idx="64">
                  <c:v>86.887170216369498</c:v>
                </c:pt>
                <c:pt idx="65">
                  <c:v>87.663882507357002</c:v>
                </c:pt>
                <c:pt idx="66">
                  <c:v>88.411283283709807</c:v>
                </c:pt>
                <c:pt idx="67">
                  <c:v>89.130383708682203</c:v>
                </c:pt>
                <c:pt idx="68">
                  <c:v>89.821828860494307</c:v>
                </c:pt>
                <c:pt idx="69">
                  <c:v>90.485972062754797</c:v>
                </c:pt>
                <c:pt idx="70">
                  <c:v>91.122962586781298</c:v>
                </c:pt>
                <c:pt idx="71">
                  <c:v>91.732825170205501</c:v>
                </c:pt>
                <c:pt idx="72">
                  <c:v>92.315527397668106</c:v>
                </c:pt>
                <c:pt idx="73">
                  <c:v>92.871033529337296</c:v>
                </c:pt>
                <c:pt idx="74">
                  <c:v>93.399345140783396</c:v>
                </c:pt>
                <c:pt idx="75">
                  <c:v>93.900529992884898</c:v>
                </c:pt>
                <c:pt idx="76">
                  <c:v>94.374742017035103</c:v>
                </c:pt>
                <c:pt idx="77">
                  <c:v>94.822253083934001</c:v>
                </c:pt>
                <c:pt idx="78">
                  <c:v>95.243478750819506</c:v>
                </c:pt>
                <c:pt idx="79">
                  <c:v>95.638969722102999</c:v>
                </c:pt>
                <c:pt idx="80">
                  <c:v>96.009397402500596</c:v>
                </c:pt>
                <c:pt idx="81">
                  <c:v>96.355537900179797</c:v>
                </c:pt>
                <c:pt idx="82">
                  <c:v>96.678255321611104</c:v>
                </c:pt>
                <c:pt idx="83">
                  <c:v>96.978484999057798</c:v>
                </c:pt>
                <c:pt idx="84">
                  <c:v>97.257217135229297</c:v>
                </c:pt>
                <c:pt idx="85">
                  <c:v>97.515481228559295</c:v>
                </c:pt>
                <c:pt idx="86">
                  <c:v>97.754304558971697</c:v>
                </c:pt>
                <c:pt idx="87">
                  <c:v>97.974613508262095</c:v>
                </c:pt>
                <c:pt idx="88">
                  <c:v>98.177325989718796</c:v>
                </c:pt>
                <c:pt idx="89">
                  <c:v>98.363371927242198</c:v>
                </c:pt>
                <c:pt idx="90">
                  <c:v>98.533685888451203</c:v>
                </c:pt>
                <c:pt idx="91">
                  <c:v>98.689200144812602</c:v>
                </c:pt>
                <c:pt idx="92">
                  <c:v>98.830838235960897</c:v>
                </c:pt>
                <c:pt idx="93">
                  <c:v>98.959509097598399</c:v>
                </c:pt>
                <c:pt idx="94">
                  <c:v>99.076101795352898</c:v>
                </c:pt>
                <c:pt idx="95">
                  <c:v>99.181480890981106</c:v>
                </c:pt>
              </c:numCache>
            </c:numRef>
          </c:xVal>
          <c:yVal>
            <c:numRef>
              <c:f>'Yield Graph'!$B$61:$B$156</c:f>
              <c:numCache>
                <c:formatCode>0</c:formatCode>
                <c:ptCount val="96"/>
                <c:pt idx="0">
                  <c:v>-50</c:v>
                </c:pt>
                <c:pt idx="1">
                  <c:v>-45</c:v>
                </c:pt>
                <c:pt idx="2">
                  <c:v>-40</c:v>
                </c:pt>
                <c:pt idx="3">
                  <c:v>-35</c:v>
                </c:pt>
                <c:pt idx="4">
                  <c:v>-30</c:v>
                </c:pt>
                <c:pt idx="5">
                  <c:v>-25</c:v>
                </c:pt>
                <c:pt idx="6">
                  <c:v>-20</c:v>
                </c:pt>
                <c:pt idx="7">
                  <c:v>-15</c:v>
                </c:pt>
                <c:pt idx="8">
                  <c:v>-10</c:v>
                </c:pt>
                <c:pt idx="9">
                  <c:v>-5</c:v>
                </c:pt>
                <c:pt idx="10">
                  <c:v>0</c:v>
                </c:pt>
                <c:pt idx="11">
                  <c:v>5</c:v>
                </c:pt>
                <c:pt idx="12">
                  <c:v>10</c:v>
                </c:pt>
                <c:pt idx="13">
                  <c:v>15</c:v>
                </c:pt>
                <c:pt idx="14">
                  <c:v>20</c:v>
                </c:pt>
                <c:pt idx="15">
                  <c:v>25</c:v>
                </c:pt>
                <c:pt idx="16">
                  <c:v>30</c:v>
                </c:pt>
                <c:pt idx="17">
                  <c:v>35</c:v>
                </c:pt>
                <c:pt idx="18">
                  <c:v>40</c:v>
                </c:pt>
                <c:pt idx="19">
                  <c:v>45</c:v>
                </c:pt>
                <c:pt idx="20">
                  <c:v>50</c:v>
                </c:pt>
                <c:pt idx="21">
                  <c:v>55</c:v>
                </c:pt>
                <c:pt idx="22">
                  <c:v>60</c:v>
                </c:pt>
                <c:pt idx="23">
                  <c:v>65</c:v>
                </c:pt>
                <c:pt idx="24">
                  <c:v>70</c:v>
                </c:pt>
                <c:pt idx="25">
                  <c:v>75</c:v>
                </c:pt>
                <c:pt idx="26">
                  <c:v>80</c:v>
                </c:pt>
                <c:pt idx="27">
                  <c:v>85</c:v>
                </c:pt>
                <c:pt idx="28">
                  <c:v>90</c:v>
                </c:pt>
                <c:pt idx="29">
                  <c:v>95</c:v>
                </c:pt>
                <c:pt idx="30">
                  <c:v>100</c:v>
                </c:pt>
                <c:pt idx="31">
                  <c:v>105</c:v>
                </c:pt>
                <c:pt idx="32">
                  <c:v>110</c:v>
                </c:pt>
                <c:pt idx="33">
                  <c:v>115</c:v>
                </c:pt>
                <c:pt idx="34">
                  <c:v>120</c:v>
                </c:pt>
                <c:pt idx="35">
                  <c:v>125</c:v>
                </c:pt>
                <c:pt idx="36">
                  <c:v>130</c:v>
                </c:pt>
                <c:pt idx="37">
                  <c:v>135</c:v>
                </c:pt>
                <c:pt idx="38">
                  <c:v>140</c:v>
                </c:pt>
                <c:pt idx="39">
                  <c:v>145</c:v>
                </c:pt>
                <c:pt idx="40">
                  <c:v>150</c:v>
                </c:pt>
                <c:pt idx="41">
                  <c:v>160</c:v>
                </c:pt>
                <c:pt idx="42">
                  <c:v>170</c:v>
                </c:pt>
                <c:pt idx="43">
                  <c:v>180</c:v>
                </c:pt>
                <c:pt idx="44">
                  <c:v>190</c:v>
                </c:pt>
                <c:pt idx="45">
                  <c:v>200</c:v>
                </c:pt>
                <c:pt idx="46">
                  <c:v>210</c:v>
                </c:pt>
                <c:pt idx="47">
                  <c:v>220</c:v>
                </c:pt>
                <c:pt idx="48">
                  <c:v>230</c:v>
                </c:pt>
                <c:pt idx="49">
                  <c:v>240</c:v>
                </c:pt>
                <c:pt idx="50">
                  <c:v>250</c:v>
                </c:pt>
                <c:pt idx="51">
                  <c:v>260</c:v>
                </c:pt>
                <c:pt idx="52">
                  <c:v>270</c:v>
                </c:pt>
                <c:pt idx="53">
                  <c:v>280</c:v>
                </c:pt>
                <c:pt idx="54">
                  <c:v>290</c:v>
                </c:pt>
                <c:pt idx="55">
                  <c:v>300</c:v>
                </c:pt>
                <c:pt idx="56">
                  <c:v>310</c:v>
                </c:pt>
                <c:pt idx="57">
                  <c:v>320</c:v>
                </c:pt>
                <c:pt idx="58">
                  <c:v>330</c:v>
                </c:pt>
                <c:pt idx="59">
                  <c:v>340</c:v>
                </c:pt>
                <c:pt idx="60">
                  <c:v>350</c:v>
                </c:pt>
                <c:pt idx="61">
                  <c:v>360</c:v>
                </c:pt>
                <c:pt idx="62">
                  <c:v>370</c:v>
                </c:pt>
                <c:pt idx="63">
                  <c:v>380</c:v>
                </c:pt>
                <c:pt idx="64">
                  <c:v>390</c:v>
                </c:pt>
                <c:pt idx="65">
                  <c:v>400</c:v>
                </c:pt>
                <c:pt idx="66">
                  <c:v>410</c:v>
                </c:pt>
                <c:pt idx="67">
                  <c:v>420</c:v>
                </c:pt>
                <c:pt idx="68">
                  <c:v>430</c:v>
                </c:pt>
                <c:pt idx="69">
                  <c:v>440</c:v>
                </c:pt>
                <c:pt idx="70">
                  <c:v>450</c:v>
                </c:pt>
                <c:pt idx="71">
                  <c:v>460</c:v>
                </c:pt>
                <c:pt idx="72">
                  <c:v>470</c:v>
                </c:pt>
                <c:pt idx="73">
                  <c:v>480</c:v>
                </c:pt>
                <c:pt idx="74">
                  <c:v>490</c:v>
                </c:pt>
                <c:pt idx="75">
                  <c:v>500</c:v>
                </c:pt>
                <c:pt idx="76">
                  <c:v>510</c:v>
                </c:pt>
                <c:pt idx="77">
                  <c:v>520</c:v>
                </c:pt>
                <c:pt idx="78">
                  <c:v>530</c:v>
                </c:pt>
                <c:pt idx="79">
                  <c:v>540</c:v>
                </c:pt>
                <c:pt idx="80">
                  <c:v>550</c:v>
                </c:pt>
                <c:pt idx="81">
                  <c:v>560</c:v>
                </c:pt>
                <c:pt idx="82">
                  <c:v>570</c:v>
                </c:pt>
                <c:pt idx="83">
                  <c:v>580</c:v>
                </c:pt>
                <c:pt idx="84">
                  <c:v>590</c:v>
                </c:pt>
                <c:pt idx="85">
                  <c:v>600</c:v>
                </c:pt>
                <c:pt idx="86">
                  <c:v>610</c:v>
                </c:pt>
                <c:pt idx="87">
                  <c:v>620</c:v>
                </c:pt>
                <c:pt idx="88">
                  <c:v>630</c:v>
                </c:pt>
                <c:pt idx="89">
                  <c:v>640</c:v>
                </c:pt>
                <c:pt idx="90">
                  <c:v>650</c:v>
                </c:pt>
                <c:pt idx="91">
                  <c:v>660</c:v>
                </c:pt>
                <c:pt idx="92">
                  <c:v>670</c:v>
                </c:pt>
                <c:pt idx="93">
                  <c:v>680</c:v>
                </c:pt>
                <c:pt idx="94">
                  <c:v>690</c:v>
                </c:pt>
                <c:pt idx="95">
                  <c:v>700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64E-472E-AC94-E57379722C63}"/>
            </c:ext>
          </c:extLst>
        </c:ser>
        <c:ser>
          <c:idx val="1"/>
          <c:order val="1"/>
          <c:tx>
            <c:v>Volume Yield</c:v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none"/>
          </c:marker>
          <c:xVal>
            <c:numRef>
              <c:f>'Yield Graph'!$D$61:$D$156</c:f>
              <c:numCache>
                <c:formatCode>General</c:formatCode>
                <c:ptCount val="96"/>
                <c:pt idx="0">
                  <c:v>0.122844958232603</c:v>
                </c:pt>
                <c:pt idx="1">
                  <c:v>0.122844958232603</c:v>
                </c:pt>
                <c:pt idx="2">
                  <c:v>0.67743751724868995</c:v>
                </c:pt>
                <c:pt idx="3">
                  <c:v>0.67743751724868995</c:v>
                </c:pt>
                <c:pt idx="4">
                  <c:v>0.67743751724868995</c:v>
                </c:pt>
                <c:pt idx="5">
                  <c:v>0.67743751724868995</c:v>
                </c:pt>
                <c:pt idx="6">
                  <c:v>0.67743751724868995</c:v>
                </c:pt>
                <c:pt idx="7">
                  <c:v>0.67743751724868995</c:v>
                </c:pt>
                <c:pt idx="8">
                  <c:v>1.6539480240473501</c:v>
                </c:pt>
                <c:pt idx="9">
                  <c:v>1.6539480240473501</c:v>
                </c:pt>
                <c:pt idx="10">
                  <c:v>5.9381871839941498</c:v>
                </c:pt>
                <c:pt idx="11">
                  <c:v>5.9381871839941498</c:v>
                </c:pt>
                <c:pt idx="12">
                  <c:v>5.9450670228973896</c:v>
                </c:pt>
                <c:pt idx="13">
                  <c:v>5.9450670228973896</c:v>
                </c:pt>
                <c:pt idx="14">
                  <c:v>5.9450670228973896</c:v>
                </c:pt>
                <c:pt idx="15">
                  <c:v>5.9450670228973896</c:v>
                </c:pt>
                <c:pt idx="16">
                  <c:v>10.281132923486</c:v>
                </c:pt>
                <c:pt idx="17">
                  <c:v>10.281132923486</c:v>
                </c:pt>
                <c:pt idx="18">
                  <c:v>15.7179969638001</c:v>
                </c:pt>
                <c:pt idx="19">
                  <c:v>15.7179969638001</c:v>
                </c:pt>
                <c:pt idx="20">
                  <c:v>16.286314036284999</c:v>
                </c:pt>
                <c:pt idx="21">
                  <c:v>16.286314036284999</c:v>
                </c:pt>
                <c:pt idx="22">
                  <c:v>16.618951544787201</c:v>
                </c:pt>
                <c:pt idx="23">
                  <c:v>20.450435949097798</c:v>
                </c:pt>
                <c:pt idx="24">
                  <c:v>25.466616984937001</c:v>
                </c:pt>
                <c:pt idx="25">
                  <c:v>27.142920851656601</c:v>
                </c:pt>
                <c:pt idx="26">
                  <c:v>27.2618943652047</c:v>
                </c:pt>
                <c:pt idx="27">
                  <c:v>31.551298542746299</c:v>
                </c:pt>
                <c:pt idx="28">
                  <c:v>32.125182092735599</c:v>
                </c:pt>
                <c:pt idx="29">
                  <c:v>35.471021144052997</c:v>
                </c:pt>
                <c:pt idx="30">
                  <c:v>36.767862176682598</c:v>
                </c:pt>
                <c:pt idx="31">
                  <c:v>40.623937060636798</c:v>
                </c:pt>
                <c:pt idx="32">
                  <c:v>41.271395634644399</c:v>
                </c:pt>
                <c:pt idx="33">
                  <c:v>45.028422714238602</c:v>
                </c:pt>
                <c:pt idx="34">
                  <c:v>47.069842620224698</c:v>
                </c:pt>
                <c:pt idx="35">
                  <c:v>48.014744724104297</c:v>
                </c:pt>
                <c:pt idx="36">
                  <c:v>50.483390633417798</c:v>
                </c:pt>
                <c:pt idx="37">
                  <c:v>51.8842939649127</c:v>
                </c:pt>
                <c:pt idx="38">
                  <c:v>53.8754324411033</c:v>
                </c:pt>
                <c:pt idx="39">
                  <c:v>56.200316577797302</c:v>
                </c:pt>
                <c:pt idx="40">
                  <c:v>57.3021992132958</c:v>
                </c:pt>
                <c:pt idx="41">
                  <c:v>59.559777465223704</c:v>
                </c:pt>
                <c:pt idx="42">
                  <c:v>61.821712669662404</c:v>
                </c:pt>
                <c:pt idx="43">
                  <c:v>63.987007322855703</c:v>
                </c:pt>
                <c:pt idx="44">
                  <c:v>65.970205373252099</c:v>
                </c:pt>
                <c:pt idx="45">
                  <c:v>67.746411570174899</c:v>
                </c:pt>
                <c:pt idx="46">
                  <c:v>69.3549308585023</c:v>
                </c:pt>
                <c:pt idx="47">
                  <c:v>70.858533890241603</c:v>
                </c:pt>
                <c:pt idx="48">
                  <c:v>72.302969038620702</c:v>
                </c:pt>
                <c:pt idx="49">
                  <c:v>73.706678535651406</c:v>
                </c:pt>
                <c:pt idx="50">
                  <c:v>75.070893421684005</c:v>
                </c:pt>
                <c:pt idx="51">
                  <c:v>76.390794903067103</c:v>
                </c:pt>
                <c:pt idx="52">
                  <c:v>77.661059122052393</c:v>
                </c:pt>
                <c:pt idx="53">
                  <c:v>78.877627929062697</c:v>
                </c:pt>
                <c:pt idx="54">
                  <c:v>80.038098858388395</c:v>
                </c:pt>
                <c:pt idx="55">
                  <c:v>81.141715656456</c:v>
                </c:pt>
                <c:pt idx="56">
                  <c:v>82.189205503090307</c:v>
                </c:pt>
                <c:pt idx="57">
                  <c:v>83.182523224061597</c:v>
                </c:pt>
                <c:pt idx="58">
                  <c:v>84.124538451855898</c:v>
                </c:pt>
                <c:pt idx="59">
                  <c:v>85.018701640646398</c:v>
                </c:pt>
                <c:pt idx="60">
                  <c:v>85.868722946014401</c:v>
                </c:pt>
                <c:pt idx="61">
                  <c:v>86.678291884855696</c:v>
                </c:pt>
                <c:pt idx="62">
                  <c:v>87.4508566774645</c:v>
                </c:pt>
                <c:pt idx="63">
                  <c:v>88.189472089888895</c:v>
                </c:pt>
                <c:pt idx="64">
                  <c:v>88.896715196432297</c:v>
                </c:pt>
                <c:pt idx="65">
                  <c:v>89.574661086713107</c:v>
                </c:pt>
                <c:pt idx="66">
                  <c:v>90.224905849794297</c:v>
                </c:pt>
                <c:pt idx="67">
                  <c:v>90.848622256995895</c:v>
                </c:pt>
                <c:pt idx="68">
                  <c:v>91.446634017874501</c:v>
                </c:pt>
                <c:pt idx="69">
                  <c:v>92.019496591905195</c:v>
                </c:pt>
                <c:pt idx="70">
                  <c:v>92.567575513845796</c:v>
                </c:pt>
                <c:pt idx="71">
                  <c:v>93.091116336678297</c:v>
                </c:pt>
                <c:pt idx="72">
                  <c:v>93.590303107470007</c:v>
                </c:pt>
                <c:pt idx="73">
                  <c:v>94.065304486078105</c:v>
                </c:pt>
                <c:pt idx="74">
                  <c:v>94.5163081099858</c:v>
                </c:pt>
                <c:pt idx="75">
                  <c:v>94.943544658956696</c:v>
                </c:pt>
                <c:pt idx="76">
                  <c:v>95.347303417967396</c:v>
                </c:pt>
                <c:pt idx="77">
                  <c:v>95.727941137493303</c:v>
                </c:pt>
                <c:pt idx="78">
                  <c:v>96.085885794393107</c:v>
                </c:pt>
                <c:pt idx="79">
                  <c:v>96.421636578465296</c:v>
                </c:pt>
                <c:pt idx="80">
                  <c:v>96.735761144806006</c:v>
                </c:pt>
                <c:pt idx="81">
                  <c:v>97.028890921790193</c:v>
                </c:pt>
                <c:pt idx="82">
                  <c:v>97.301715064925702</c:v>
                </c:pt>
                <c:pt idx="83">
                  <c:v>97.554973498158603</c:v>
                </c:pt>
                <c:pt idx="84">
                  <c:v>97.789449378479006</c:v>
                </c:pt>
                <c:pt idx="85">
                  <c:v>98.005961246270601</c:v>
                </c:pt>
                <c:pt idx="86">
                  <c:v>98.205355072683503</c:v>
                </c:pt>
                <c:pt idx="87">
                  <c:v>98.388496378278703</c:v>
                </c:pt>
                <c:pt idx="88">
                  <c:v>98.556262568505204</c:v>
                </c:pt>
                <c:pt idx="89">
                  <c:v>98.709535607507206</c:v>
                </c:pt>
                <c:pt idx="90">
                  <c:v>98.849195130165995</c:v>
                </c:pt>
                <c:pt idx="91">
                  <c:v>98.976112072108293</c:v>
                </c:pt>
                <c:pt idx="92">
                  <c:v>99.091142878265899</c:v>
                </c:pt>
                <c:pt idx="93">
                  <c:v>99.195124332454796</c:v>
                </c:pt>
                <c:pt idx="94">
                  <c:v>99.288869033508206</c:v>
                </c:pt>
                <c:pt idx="95">
                  <c:v>99.373161527972101</c:v>
                </c:pt>
              </c:numCache>
            </c:numRef>
          </c:xVal>
          <c:yVal>
            <c:numRef>
              <c:f>'Yield Graph'!$B$61:$B$156</c:f>
              <c:numCache>
                <c:formatCode>0</c:formatCode>
                <c:ptCount val="96"/>
                <c:pt idx="0">
                  <c:v>-50</c:v>
                </c:pt>
                <c:pt idx="1">
                  <c:v>-45</c:v>
                </c:pt>
                <c:pt idx="2">
                  <c:v>-40</c:v>
                </c:pt>
                <c:pt idx="3">
                  <c:v>-35</c:v>
                </c:pt>
                <c:pt idx="4">
                  <c:v>-30</c:v>
                </c:pt>
                <c:pt idx="5">
                  <c:v>-25</c:v>
                </c:pt>
                <c:pt idx="6">
                  <c:v>-20</c:v>
                </c:pt>
                <c:pt idx="7">
                  <c:v>-15</c:v>
                </c:pt>
                <c:pt idx="8">
                  <c:v>-10</c:v>
                </c:pt>
                <c:pt idx="9">
                  <c:v>-5</c:v>
                </c:pt>
                <c:pt idx="10">
                  <c:v>0</c:v>
                </c:pt>
                <c:pt idx="11">
                  <c:v>5</c:v>
                </c:pt>
                <c:pt idx="12">
                  <c:v>10</c:v>
                </c:pt>
                <c:pt idx="13">
                  <c:v>15</c:v>
                </c:pt>
                <c:pt idx="14">
                  <c:v>20</c:v>
                </c:pt>
                <c:pt idx="15">
                  <c:v>25</c:v>
                </c:pt>
                <c:pt idx="16">
                  <c:v>30</c:v>
                </c:pt>
                <c:pt idx="17">
                  <c:v>35</c:v>
                </c:pt>
                <c:pt idx="18">
                  <c:v>40</c:v>
                </c:pt>
                <c:pt idx="19">
                  <c:v>45</c:v>
                </c:pt>
                <c:pt idx="20">
                  <c:v>50</c:v>
                </c:pt>
                <c:pt idx="21">
                  <c:v>55</c:v>
                </c:pt>
                <c:pt idx="22">
                  <c:v>60</c:v>
                </c:pt>
                <c:pt idx="23">
                  <c:v>65</c:v>
                </c:pt>
                <c:pt idx="24">
                  <c:v>70</c:v>
                </c:pt>
                <c:pt idx="25">
                  <c:v>75</c:v>
                </c:pt>
                <c:pt idx="26">
                  <c:v>80</c:v>
                </c:pt>
                <c:pt idx="27">
                  <c:v>85</c:v>
                </c:pt>
                <c:pt idx="28">
                  <c:v>90</c:v>
                </c:pt>
                <c:pt idx="29">
                  <c:v>95</c:v>
                </c:pt>
                <c:pt idx="30">
                  <c:v>100</c:v>
                </c:pt>
                <c:pt idx="31">
                  <c:v>105</c:v>
                </c:pt>
                <c:pt idx="32">
                  <c:v>110</c:v>
                </c:pt>
                <c:pt idx="33">
                  <c:v>115</c:v>
                </c:pt>
                <c:pt idx="34">
                  <c:v>120</c:v>
                </c:pt>
                <c:pt idx="35">
                  <c:v>125</c:v>
                </c:pt>
                <c:pt idx="36">
                  <c:v>130</c:v>
                </c:pt>
                <c:pt idx="37">
                  <c:v>135</c:v>
                </c:pt>
                <c:pt idx="38">
                  <c:v>140</c:v>
                </c:pt>
                <c:pt idx="39">
                  <c:v>145</c:v>
                </c:pt>
                <c:pt idx="40">
                  <c:v>150</c:v>
                </c:pt>
                <c:pt idx="41">
                  <c:v>160</c:v>
                </c:pt>
                <c:pt idx="42">
                  <c:v>170</c:v>
                </c:pt>
                <c:pt idx="43">
                  <c:v>180</c:v>
                </c:pt>
                <c:pt idx="44">
                  <c:v>190</c:v>
                </c:pt>
                <c:pt idx="45">
                  <c:v>200</c:v>
                </c:pt>
                <c:pt idx="46">
                  <c:v>210</c:v>
                </c:pt>
                <c:pt idx="47">
                  <c:v>220</c:v>
                </c:pt>
                <c:pt idx="48">
                  <c:v>230</c:v>
                </c:pt>
                <c:pt idx="49">
                  <c:v>240</c:v>
                </c:pt>
                <c:pt idx="50">
                  <c:v>250</c:v>
                </c:pt>
                <c:pt idx="51">
                  <c:v>260</c:v>
                </c:pt>
                <c:pt idx="52">
                  <c:v>270</c:v>
                </c:pt>
                <c:pt idx="53">
                  <c:v>280</c:v>
                </c:pt>
                <c:pt idx="54">
                  <c:v>290</c:v>
                </c:pt>
                <c:pt idx="55">
                  <c:v>300</c:v>
                </c:pt>
                <c:pt idx="56">
                  <c:v>310</c:v>
                </c:pt>
                <c:pt idx="57">
                  <c:v>320</c:v>
                </c:pt>
                <c:pt idx="58">
                  <c:v>330</c:v>
                </c:pt>
                <c:pt idx="59">
                  <c:v>340</c:v>
                </c:pt>
                <c:pt idx="60">
                  <c:v>350</c:v>
                </c:pt>
                <c:pt idx="61">
                  <c:v>360</c:v>
                </c:pt>
                <c:pt idx="62">
                  <c:v>370</c:v>
                </c:pt>
                <c:pt idx="63">
                  <c:v>380</c:v>
                </c:pt>
                <c:pt idx="64">
                  <c:v>390</c:v>
                </c:pt>
                <c:pt idx="65">
                  <c:v>400</c:v>
                </c:pt>
                <c:pt idx="66">
                  <c:v>410</c:v>
                </c:pt>
                <c:pt idx="67">
                  <c:v>420</c:v>
                </c:pt>
                <c:pt idx="68">
                  <c:v>430</c:v>
                </c:pt>
                <c:pt idx="69">
                  <c:v>440</c:v>
                </c:pt>
                <c:pt idx="70">
                  <c:v>450</c:v>
                </c:pt>
                <c:pt idx="71">
                  <c:v>460</c:v>
                </c:pt>
                <c:pt idx="72">
                  <c:v>470</c:v>
                </c:pt>
                <c:pt idx="73">
                  <c:v>480</c:v>
                </c:pt>
                <c:pt idx="74">
                  <c:v>490</c:v>
                </c:pt>
                <c:pt idx="75">
                  <c:v>500</c:v>
                </c:pt>
                <c:pt idx="76">
                  <c:v>510</c:v>
                </c:pt>
                <c:pt idx="77">
                  <c:v>520</c:v>
                </c:pt>
                <c:pt idx="78">
                  <c:v>530</c:v>
                </c:pt>
                <c:pt idx="79">
                  <c:v>540</c:v>
                </c:pt>
                <c:pt idx="80">
                  <c:v>550</c:v>
                </c:pt>
                <c:pt idx="81">
                  <c:v>560</c:v>
                </c:pt>
                <c:pt idx="82">
                  <c:v>570</c:v>
                </c:pt>
                <c:pt idx="83">
                  <c:v>580</c:v>
                </c:pt>
                <c:pt idx="84">
                  <c:v>590</c:v>
                </c:pt>
                <c:pt idx="85">
                  <c:v>600</c:v>
                </c:pt>
                <c:pt idx="86">
                  <c:v>610</c:v>
                </c:pt>
                <c:pt idx="87">
                  <c:v>620</c:v>
                </c:pt>
                <c:pt idx="88">
                  <c:v>630</c:v>
                </c:pt>
                <c:pt idx="89">
                  <c:v>640</c:v>
                </c:pt>
                <c:pt idx="90">
                  <c:v>650</c:v>
                </c:pt>
                <c:pt idx="91">
                  <c:v>660</c:v>
                </c:pt>
                <c:pt idx="92">
                  <c:v>670</c:v>
                </c:pt>
                <c:pt idx="93">
                  <c:v>680</c:v>
                </c:pt>
                <c:pt idx="94">
                  <c:v>690</c:v>
                </c:pt>
                <c:pt idx="95">
                  <c:v>700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64E-472E-AC94-E57379722C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3280560"/>
        <c:axId val="1"/>
      </c:scatterChart>
      <c:valAx>
        <c:axId val="353280560"/>
        <c:scaling>
          <c:orientation val="minMax"/>
          <c:max val="100"/>
          <c:min val="0"/>
        </c:scaling>
        <c:delete val="0"/>
        <c:axPos val="b"/>
        <c:majorGridlines>
          <c:spPr>
            <a:ln w="3175">
              <a:solidFill>
                <a:srgbClr val="333333"/>
              </a:solidFill>
              <a:prstDash val="solid"/>
            </a:ln>
          </c:spPr>
        </c:majorGridlines>
        <c:minorGridlines>
          <c:spPr>
            <a:ln w="3175">
              <a:solidFill>
                <a:srgbClr val="C0C0C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% distilled</a:t>
                </a:r>
              </a:p>
            </c:rich>
          </c:tx>
          <c:layout>
            <c:manualLayout>
              <c:xMode val="edge"/>
              <c:yMode val="edge"/>
              <c:x val="0.48508667185832538"/>
              <c:y val="0.95360824742268047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  <c:majorUnit val="10"/>
        <c:minorUnit val="2"/>
      </c:valAx>
      <c:valAx>
        <c:axId val="1"/>
        <c:scaling>
          <c:orientation val="minMax"/>
          <c:max val="700"/>
          <c:min val="0"/>
        </c:scaling>
        <c:delete val="0"/>
        <c:axPos val="l"/>
        <c:majorGridlines>
          <c:spPr>
            <a:ln w="3175">
              <a:solidFill>
                <a:srgbClr val="333333"/>
              </a:solidFill>
              <a:prstDash val="solid"/>
            </a:ln>
          </c:spPr>
        </c:majorGridlines>
        <c:minorGridlines>
          <c:spPr>
            <a:ln w="3175">
              <a:solidFill>
                <a:srgbClr val="C0C0C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GB" sz="8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TBP °C</a:t>
                </a:r>
              </a:p>
            </c:rich>
          </c:tx>
          <c:layout>
            <c:manualLayout>
              <c:xMode val="edge"/>
              <c:yMode val="edge"/>
              <c:x val="2.6687598116169546E-2"/>
              <c:y val="0.4832474226804123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53280560"/>
        <c:crossesAt val="0"/>
        <c:crossBetween val="midCat"/>
        <c:majorUnit val="100"/>
        <c:minorUnit val="2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1773956826825217"/>
          <c:y val="0.11597938144329897"/>
          <c:w val="0.15384631866071685"/>
          <c:h val="5.025773195876290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762000</xdr:colOff>
      <xdr:row>5</xdr:row>
      <xdr:rowOff>5014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2E57F530-5FA1-43F5-BE2F-EE3B85048B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161925"/>
          <a:ext cx="762000" cy="62413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123825</xdr:rowOff>
    </xdr:from>
    <xdr:to>
      <xdr:col>15</xdr:col>
      <xdr:colOff>200025</xdr:colOff>
      <xdr:row>55</xdr:row>
      <xdr:rowOff>66675</xdr:rowOff>
    </xdr:to>
    <xdr:graphicFrame macro="">
      <xdr:nvGraphicFramePr>
        <xdr:cNvPr id="2104" name="Chart 7">
          <a:extLst>
            <a:ext uri="{FF2B5EF4-FFF2-40B4-BE49-F238E27FC236}">
              <a16:creationId xmlns:a16="http://schemas.microsoft.com/office/drawing/2014/main" id="{DF90EC50-E4DB-46B0-9CF5-C55DC136B7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762000</xdr:colOff>
      <xdr:row>5</xdr:row>
      <xdr:rowOff>43114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E780D28-E50F-47DB-9577-89F3D9F387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161925"/>
          <a:ext cx="762000" cy="62413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3"/>
  <dimension ref="A1:AA94"/>
  <sheetViews>
    <sheetView showGridLines="0" tabSelected="1" zoomScaleNormal="100" zoomScaleSheetLayoutView="100" workbookViewId="0">
      <selection activeCell="E18" sqref="E18"/>
    </sheetView>
  </sheetViews>
  <sheetFormatPr defaultColWidth="9.140625" defaultRowHeight="12.75"/>
  <cols>
    <col min="1" max="1" width="2.7109375" customWidth="1"/>
    <col min="2" max="2" width="19.28515625" customWidth="1"/>
    <col min="3" max="3" width="12.140625" bestFit="1" customWidth="1"/>
    <col min="4" max="4" width="4.5703125" customWidth="1"/>
    <col min="5" max="5" width="4.28515625" customWidth="1"/>
    <col min="6" max="6" width="4.42578125" customWidth="1"/>
    <col min="7" max="7" width="5" customWidth="1"/>
    <col min="8" max="8" width="5.28515625" customWidth="1"/>
    <col min="9" max="9" width="4.7109375" customWidth="1"/>
    <col min="10" max="11" width="4.85546875" customWidth="1"/>
    <col min="12" max="12" width="5.140625" customWidth="1"/>
    <col min="13" max="13" width="4.85546875" customWidth="1"/>
    <col min="14" max="14" width="4.28515625" customWidth="1"/>
    <col min="15" max="15" width="4.5703125" customWidth="1"/>
    <col min="16" max="16" width="5.28515625" customWidth="1"/>
    <col min="17" max="17" width="5.5703125" customWidth="1"/>
    <col min="18" max="18" width="2.5703125" customWidth="1"/>
    <col min="19" max="19" width="2.85546875" customWidth="1"/>
  </cols>
  <sheetData>
    <row r="1" spans="1:27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3"/>
    </row>
    <row r="2" spans="1:27">
      <c r="A2" s="4"/>
      <c r="E2" s="5"/>
      <c r="F2" s="5"/>
      <c r="R2" s="6"/>
    </row>
    <row r="3" spans="1:27">
      <c r="A3" s="4"/>
      <c r="R3" s="6"/>
    </row>
    <row r="4" spans="1:27" ht="7.5" customHeight="1">
      <c r="A4" s="4"/>
      <c r="D4" s="29"/>
      <c r="E4" s="29"/>
      <c r="F4" s="29"/>
      <c r="G4" s="29"/>
      <c r="H4" s="29"/>
      <c r="I4" s="29"/>
      <c r="R4" s="6"/>
    </row>
    <row r="5" spans="1:27" ht="15.75">
      <c r="A5" s="4"/>
      <c r="E5" s="30" t="s">
        <v>0</v>
      </c>
      <c r="F5" s="31" t="s">
        <v>1</v>
      </c>
      <c r="H5" s="32"/>
      <c r="I5" s="29"/>
      <c r="R5" s="6"/>
    </row>
    <row r="6" spans="1:27" ht="15.75">
      <c r="A6" s="4"/>
      <c r="E6" s="30" t="s">
        <v>2</v>
      </c>
      <c r="F6" s="31" t="s">
        <v>3</v>
      </c>
      <c r="H6" s="32"/>
      <c r="I6" s="29"/>
      <c r="R6" s="6"/>
    </row>
    <row r="7" spans="1:27" ht="5.25" customHeight="1">
      <c r="A7" s="4"/>
      <c r="R7" s="6"/>
    </row>
    <row r="8" spans="1:27" ht="5.25" customHeight="1">
      <c r="A8" s="4"/>
      <c r="R8" s="6"/>
    </row>
    <row r="9" spans="1:27" ht="20.25">
      <c r="A9" s="4"/>
      <c r="B9" s="34" t="s">
        <v>4</v>
      </c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6"/>
      <c r="V9" s="77"/>
      <c r="W9" s="99"/>
      <c r="X9" s="99"/>
      <c r="Y9" s="99"/>
      <c r="Z9" s="99"/>
      <c r="AA9" s="99"/>
    </row>
    <row r="10" spans="1:27" ht="11.25" customHeight="1">
      <c r="A10" s="4"/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6"/>
      <c r="V10" s="77"/>
      <c r="W10" s="85"/>
      <c r="X10" s="85"/>
      <c r="Y10" s="85"/>
      <c r="Z10" s="85"/>
      <c r="AA10" s="85"/>
    </row>
    <row r="11" spans="1:27" ht="5.0999999999999996" customHeight="1">
      <c r="A11" s="4"/>
      <c r="B11" s="37" t="s">
        <v>5</v>
      </c>
      <c r="C11" s="38" t="s">
        <v>6</v>
      </c>
      <c r="D11" s="38" t="s">
        <v>7</v>
      </c>
      <c r="E11" s="38" t="s">
        <v>8</v>
      </c>
      <c r="F11" s="38"/>
      <c r="G11" s="38"/>
      <c r="H11" s="37"/>
      <c r="I11" s="38"/>
      <c r="J11" s="38"/>
      <c r="K11" s="38"/>
      <c r="L11" s="39"/>
      <c r="M11" s="37"/>
      <c r="N11" s="38"/>
      <c r="O11" s="38"/>
      <c r="P11" s="38"/>
      <c r="Q11" s="39"/>
      <c r="R11" s="6"/>
    </row>
    <row r="12" spans="1:27" ht="9.9499999999999993" customHeight="1">
      <c r="A12" s="4"/>
      <c r="B12" s="40" t="s">
        <v>9</v>
      </c>
      <c r="C12" s="78"/>
      <c r="D12" s="78"/>
      <c r="E12" s="78" t="s">
        <v>8</v>
      </c>
      <c r="F12" s="78"/>
      <c r="G12" s="78"/>
      <c r="H12" s="40" t="s">
        <v>10</v>
      </c>
      <c r="I12" s="78"/>
      <c r="J12" s="78"/>
      <c r="K12" s="78"/>
      <c r="L12" s="79"/>
      <c r="M12" s="40" t="s">
        <v>11</v>
      </c>
      <c r="N12" s="78"/>
      <c r="O12" s="78"/>
      <c r="P12" s="78"/>
      <c r="Q12" s="79"/>
      <c r="R12" s="28"/>
    </row>
    <row r="13" spans="1:27" ht="5.0999999999999996" customHeight="1">
      <c r="A13" s="4"/>
      <c r="B13" s="41"/>
      <c r="C13" s="42"/>
      <c r="D13" s="42"/>
      <c r="E13" s="42" t="s">
        <v>8</v>
      </c>
      <c r="F13" s="42"/>
      <c r="G13" s="42"/>
      <c r="H13" s="41"/>
      <c r="I13" s="42"/>
      <c r="J13" s="42"/>
      <c r="K13" s="42"/>
      <c r="L13" s="43"/>
      <c r="M13" s="41"/>
      <c r="N13" s="42"/>
      <c r="O13" s="42"/>
      <c r="P13" s="42"/>
      <c r="Q13" s="43"/>
      <c r="R13" s="28"/>
    </row>
    <row r="14" spans="1:27" ht="5.0999999999999996" customHeight="1">
      <c r="A14" s="4"/>
      <c r="B14" s="37" t="s">
        <v>5</v>
      </c>
      <c r="C14" s="38" t="s">
        <v>6</v>
      </c>
      <c r="D14" s="38" t="s">
        <v>7</v>
      </c>
      <c r="E14" s="38" t="s">
        <v>8</v>
      </c>
      <c r="F14" s="38"/>
      <c r="G14" s="38"/>
      <c r="H14" s="37"/>
      <c r="I14" s="38"/>
      <c r="J14" s="38"/>
      <c r="K14" s="38"/>
      <c r="L14" s="39"/>
      <c r="M14" s="37"/>
      <c r="N14" s="38"/>
      <c r="O14" s="38"/>
      <c r="P14" s="38"/>
      <c r="Q14" s="44"/>
      <c r="R14" s="28"/>
    </row>
    <row r="15" spans="1:27" ht="9.9499999999999993" customHeight="1">
      <c r="A15" s="4"/>
      <c r="B15" s="40" t="s">
        <v>12</v>
      </c>
      <c r="C15" s="100" t="s">
        <v>1</v>
      </c>
      <c r="D15" s="100"/>
      <c r="E15" s="100"/>
      <c r="F15" s="100"/>
      <c r="G15" s="101"/>
      <c r="H15" s="40" t="s">
        <v>13</v>
      </c>
      <c r="I15" s="78"/>
      <c r="J15" s="78"/>
      <c r="K15" s="78"/>
      <c r="L15" s="45">
        <v>5.6017751138685803E-2</v>
      </c>
      <c r="M15" s="40" t="s">
        <v>14</v>
      </c>
      <c r="N15" s="78"/>
      <c r="O15" s="78"/>
      <c r="P15" s="78"/>
      <c r="Q15" s="46">
        <v>0.77459860379372902</v>
      </c>
      <c r="R15" s="28"/>
    </row>
    <row r="16" spans="1:27" ht="9.9499999999999993" customHeight="1">
      <c r="A16" s="4"/>
      <c r="B16" s="40" t="s">
        <v>2</v>
      </c>
      <c r="C16" s="86" t="s">
        <v>3</v>
      </c>
      <c r="D16" s="86"/>
      <c r="E16" s="86"/>
      <c r="F16" s="86"/>
      <c r="G16" s="87"/>
      <c r="H16" s="40" t="s">
        <v>15</v>
      </c>
      <c r="I16" s="78"/>
      <c r="J16" s="78"/>
      <c r="K16" s="78"/>
      <c r="L16" s="45">
        <v>0.36555456197812503</v>
      </c>
      <c r="M16" s="40" t="s">
        <v>16</v>
      </c>
      <c r="N16" s="78"/>
      <c r="O16" s="78"/>
      <c r="P16" s="78"/>
      <c r="Q16" s="47">
        <v>51.1109744806203</v>
      </c>
      <c r="R16" s="28"/>
    </row>
    <row r="17" spans="1:18" ht="9.9499999999999993" customHeight="1">
      <c r="A17" s="4"/>
      <c r="B17" s="40" t="s">
        <v>17</v>
      </c>
      <c r="C17" s="78" t="s">
        <v>18</v>
      </c>
      <c r="D17" s="78"/>
      <c r="E17" s="78" t="s">
        <v>8</v>
      </c>
      <c r="F17" s="78"/>
      <c r="G17" s="78"/>
      <c r="H17" s="40" t="s">
        <v>19</v>
      </c>
      <c r="I17" s="78"/>
      <c r="J17" s="78"/>
      <c r="K17" s="78"/>
      <c r="L17" s="45">
        <v>0.71428779271137799</v>
      </c>
      <c r="M17" s="40" t="s">
        <v>20</v>
      </c>
      <c r="N17" s="78"/>
      <c r="O17" s="78"/>
      <c r="P17" s="78"/>
      <c r="Q17" s="45">
        <v>0.11926476084169201</v>
      </c>
      <c r="R17" s="28"/>
    </row>
    <row r="18" spans="1:18" ht="9.9499999999999993" customHeight="1">
      <c r="A18" s="4"/>
      <c r="B18" s="40" t="s">
        <v>21</v>
      </c>
      <c r="C18" s="78" t="s">
        <v>22</v>
      </c>
      <c r="D18" s="78"/>
      <c r="E18" s="78" t="s">
        <v>8</v>
      </c>
      <c r="F18" s="78"/>
      <c r="G18" s="78"/>
      <c r="H18" s="40" t="s">
        <v>23</v>
      </c>
      <c r="I18" s="78"/>
      <c r="J18" s="78"/>
      <c r="K18" s="78"/>
      <c r="L18" s="45">
        <v>3.2528449051414698</v>
      </c>
      <c r="M18" s="40" t="s">
        <v>24</v>
      </c>
      <c r="N18" s="78"/>
      <c r="O18" s="78"/>
      <c r="P18" s="78"/>
      <c r="Q18" s="48">
        <v>-79.188790109321602</v>
      </c>
      <c r="R18" s="28"/>
    </row>
    <row r="19" spans="1:18" ht="9.9499999999999993" customHeight="1">
      <c r="A19" s="4"/>
      <c r="B19" s="40" t="s">
        <v>25</v>
      </c>
      <c r="C19" s="90" t="s">
        <v>26</v>
      </c>
      <c r="D19" s="90"/>
      <c r="E19" s="90"/>
      <c r="F19" s="80"/>
      <c r="G19" s="78"/>
      <c r="H19" s="40" t="s">
        <v>27</v>
      </c>
      <c r="I19" s="78"/>
      <c r="J19" s="78"/>
      <c r="K19" s="78"/>
      <c r="L19" s="45">
        <v>3.5170234928756101</v>
      </c>
      <c r="M19" s="40" t="s">
        <v>28</v>
      </c>
      <c r="N19" s="78"/>
      <c r="O19" s="78"/>
      <c r="P19" s="78"/>
      <c r="Q19" s="48">
        <v>1.27518186347231</v>
      </c>
      <c r="R19" s="28"/>
    </row>
    <row r="20" spans="1:18" ht="9.9499999999999993" customHeight="1">
      <c r="A20" s="4"/>
      <c r="B20" s="40" t="s">
        <v>29</v>
      </c>
      <c r="C20" s="90" t="s">
        <v>26</v>
      </c>
      <c r="D20" s="90"/>
      <c r="E20" s="90"/>
      <c r="F20" s="80"/>
      <c r="G20" s="78"/>
      <c r="H20" s="40" t="s">
        <v>30</v>
      </c>
      <c r="I20" s="78"/>
      <c r="J20" s="78"/>
      <c r="K20" s="78"/>
      <c r="L20" s="45">
        <v>4.45394538016936</v>
      </c>
      <c r="M20" s="40" t="s">
        <v>31</v>
      </c>
      <c r="N20" s="78"/>
      <c r="O20" s="78"/>
      <c r="P20" s="78"/>
      <c r="Q20" s="48">
        <v>0.99888624557813099</v>
      </c>
      <c r="R20" s="28"/>
    </row>
    <row r="21" spans="1:18" ht="9.9499999999999993" customHeight="1">
      <c r="A21" s="4"/>
      <c r="B21" s="40" t="s">
        <v>32</v>
      </c>
      <c r="C21" s="90" t="s">
        <v>26</v>
      </c>
      <c r="D21" s="90"/>
      <c r="E21" s="90"/>
      <c r="F21" s="80"/>
      <c r="G21" s="78"/>
      <c r="H21" s="40" t="s">
        <v>33</v>
      </c>
      <c r="I21" s="78"/>
      <c r="J21" s="78"/>
      <c r="K21" s="78"/>
      <c r="L21" s="45">
        <v>0.47702064412475098</v>
      </c>
      <c r="M21" s="40" t="s">
        <v>34</v>
      </c>
      <c r="N21" s="78"/>
      <c r="O21" s="78"/>
      <c r="P21" s="78"/>
      <c r="Q21" s="47">
        <v>0.12544455068089899</v>
      </c>
      <c r="R21" s="28"/>
    </row>
    <row r="22" spans="1:18" ht="9.9499999999999993" customHeight="1">
      <c r="A22" s="4"/>
      <c r="B22" s="40" t="s">
        <v>35</v>
      </c>
      <c r="C22" s="90" t="s">
        <v>36</v>
      </c>
      <c r="D22" s="90"/>
      <c r="E22" s="90"/>
      <c r="F22" s="102"/>
      <c r="G22" s="98"/>
      <c r="H22" s="40" t="s">
        <v>37</v>
      </c>
      <c r="I22" s="78"/>
      <c r="J22" s="78"/>
      <c r="K22" s="78"/>
      <c r="L22" s="45">
        <v>7.9657866706004201</v>
      </c>
      <c r="M22" s="40" t="s">
        <v>38</v>
      </c>
      <c r="N22" s="78"/>
      <c r="O22" s="78"/>
      <c r="P22" s="78"/>
      <c r="Q22" s="47">
        <v>0.46352016405936203</v>
      </c>
      <c r="R22" s="28"/>
    </row>
    <row r="23" spans="1:18" ht="9.9499999999999993" customHeight="1">
      <c r="A23" s="4"/>
      <c r="B23" s="40" t="s">
        <v>39</v>
      </c>
      <c r="C23" s="94" t="s">
        <v>40</v>
      </c>
      <c r="D23" s="102"/>
      <c r="E23" s="102"/>
      <c r="F23" s="102"/>
      <c r="G23" s="95"/>
      <c r="H23" s="40" t="s">
        <v>41</v>
      </c>
      <c r="I23" s="78"/>
      <c r="J23" s="78"/>
      <c r="K23" s="78"/>
      <c r="L23" s="45">
        <v>4.0409149505261404</v>
      </c>
      <c r="M23" s="40" t="s">
        <v>42</v>
      </c>
      <c r="N23" s="78"/>
      <c r="O23" s="78"/>
      <c r="P23" s="78"/>
      <c r="Q23" s="48">
        <v>355.41524762319602</v>
      </c>
      <c r="R23" s="28"/>
    </row>
    <row r="24" spans="1:18" ht="9.9499999999999993" customHeight="1">
      <c r="A24" s="4"/>
      <c r="B24" s="40" t="s">
        <v>5</v>
      </c>
      <c r="C24" s="102"/>
      <c r="D24" s="102"/>
      <c r="E24" s="102"/>
      <c r="F24" s="102"/>
      <c r="G24" s="95"/>
      <c r="H24" s="40" t="s">
        <v>43</v>
      </c>
      <c r="I24" s="78"/>
      <c r="J24" s="78"/>
      <c r="K24" s="78"/>
      <c r="L24" s="45">
        <v>2.05469831998029</v>
      </c>
      <c r="M24" s="40" t="s">
        <v>44</v>
      </c>
      <c r="N24" s="78"/>
      <c r="O24" s="78"/>
      <c r="P24" s="78"/>
      <c r="Q24" s="45">
        <v>1.85000002384186E-2</v>
      </c>
      <c r="R24" s="28"/>
    </row>
    <row r="25" spans="1:18" ht="9.9499999999999993" customHeight="1">
      <c r="A25" s="4"/>
      <c r="B25" s="40" t="s">
        <v>5</v>
      </c>
      <c r="C25" s="102"/>
      <c r="D25" s="102"/>
      <c r="E25" s="102"/>
      <c r="F25" s="102"/>
      <c r="G25" s="95"/>
      <c r="H25" s="40" t="s">
        <v>45</v>
      </c>
      <c r="I25" s="78"/>
      <c r="J25" s="78"/>
      <c r="K25" s="78"/>
      <c r="L25" s="45">
        <v>3.2205975984475201</v>
      </c>
      <c r="M25" s="40" t="s">
        <v>46</v>
      </c>
      <c r="N25" s="78"/>
      <c r="O25" s="78"/>
      <c r="P25" s="78"/>
      <c r="Q25" s="48">
        <v>1.2063019075438199</v>
      </c>
      <c r="R25" s="28"/>
    </row>
    <row r="26" spans="1:18" ht="9.9499999999999993" customHeight="1">
      <c r="A26" s="4"/>
      <c r="B26" s="40" t="s">
        <v>5</v>
      </c>
      <c r="C26" s="102"/>
      <c r="D26" s="102"/>
      <c r="E26" s="102"/>
      <c r="F26" s="102"/>
      <c r="G26" s="95"/>
      <c r="H26" s="40" t="s">
        <v>47</v>
      </c>
      <c r="I26" s="78"/>
      <c r="J26" s="78"/>
      <c r="K26" s="78"/>
      <c r="L26" s="45">
        <v>5.6754060112892502</v>
      </c>
      <c r="M26" s="40" t="s">
        <v>48</v>
      </c>
      <c r="N26" s="78"/>
      <c r="O26" s="78"/>
      <c r="P26" s="78"/>
      <c r="Q26" s="47">
        <v>0</v>
      </c>
      <c r="R26" s="28"/>
    </row>
    <row r="27" spans="1:18" ht="9.9499999999999993" customHeight="1">
      <c r="A27" s="4"/>
      <c r="B27" s="40" t="s">
        <v>5</v>
      </c>
      <c r="C27" s="102"/>
      <c r="D27" s="102"/>
      <c r="E27" s="102"/>
      <c r="F27" s="102"/>
      <c r="G27" s="95"/>
      <c r="H27" s="40" t="s">
        <v>49</v>
      </c>
      <c r="I27" s="78"/>
      <c r="J27" s="78"/>
      <c r="K27" s="78"/>
      <c r="L27" s="45">
        <v>3.7453444212988001</v>
      </c>
      <c r="M27" s="40" t="s">
        <v>50</v>
      </c>
      <c r="N27" s="78"/>
      <c r="O27" s="78"/>
      <c r="P27" s="78"/>
      <c r="Q27" s="47">
        <v>9.6138381291621506</v>
      </c>
      <c r="R27" s="28"/>
    </row>
    <row r="28" spans="1:18" ht="5.0999999999999996" customHeight="1">
      <c r="A28" s="4"/>
      <c r="B28" s="41"/>
      <c r="C28" s="96"/>
      <c r="D28" s="96"/>
      <c r="E28" s="96"/>
      <c r="F28" s="96"/>
      <c r="G28" s="97"/>
      <c r="H28" s="41"/>
      <c r="I28" s="42"/>
      <c r="J28" s="42"/>
      <c r="K28" s="42"/>
      <c r="L28" s="43"/>
      <c r="M28" s="41"/>
      <c r="N28" s="42"/>
      <c r="O28" s="42"/>
      <c r="P28" s="42"/>
      <c r="Q28" s="43"/>
      <c r="R28" s="28"/>
    </row>
    <row r="29" spans="1:18" ht="2.1" customHeight="1">
      <c r="A29" s="4"/>
      <c r="B29" s="78"/>
      <c r="C29" s="78"/>
      <c r="D29" s="78"/>
      <c r="E29" s="78"/>
      <c r="F29" s="78"/>
      <c r="G29" s="78"/>
      <c r="H29" s="78"/>
      <c r="I29" s="78"/>
      <c r="J29" s="78"/>
      <c r="K29" s="78"/>
      <c r="L29" s="78"/>
      <c r="M29" s="78"/>
      <c r="N29" s="78"/>
      <c r="O29" s="78"/>
      <c r="P29" s="78"/>
      <c r="Q29" s="78"/>
      <c r="R29" s="28"/>
    </row>
    <row r="30" spans="1:18" ht="2.1" customHeight="1">
      <c r="A30" s="4"/>
      <c r="B30" s="78"/>
      <c r="C30" s="78"/>
      <c r="D30" s="78"/>
      <c r="E30" s="78"/>
      <c r="F30" s="78"/>
      <c r="G30" s="78"/>
      <c r="H30" s="78"/>
      <c r="I30" s="78"/>
      <c r="J30" s="78"/>
      <c r="K30" s="78"/>
      <c r="L30" s="78"/>
      <c r="M30" s="78"/>
      <c r="N30" s="78"/>
      <c r="O30" s="78"/>
      <c r="P30" s="78"/>
      <c r="Q30" s="78"/>
      <c r="R30" s="28"/>
    </row>
    <row r="31" spans="1:18" ht="9.9499999999999993" customHeight="1">
      <c r="A31" s="4"/>
      <c r="B31" s="37" t="s">
        <v>51</v>
      </c>
      <c r="C31" s="49" t="s">
        <v>52</v>
      </c>
      <c r="D31" s="37"/>
      <c r="E31" s="37" t="s">
        <v>53</v>
      </c>
      <c r="F31" s="38"/>
      <c r="G31" s="38" t="s">
        <v>54</v>
      </c>
      <c r="H31" s="38" t="s">
        <v>8</v>
      </c>
      <c r="I31" s="38"/>
      <c r="J31" s="38"/>
      <c r="K31" s="38"/>
      <c r="L31" s="38"/>
      <c r="M31" s="39"/>
      <c r="N31" s="38"/>
      <c r="O31" s="38"/>
      <c r="P31" s="38"/>
      <c r="Q31" s="39"/>
      <c r="R31" s="6"/>
    </row>
    <row r="32" spans="1:18" ht="9.9499999999999993" customHeight="1">
      <c r="A32" s="4"/>
      <c r="B32" s="40" t="s">
        <v>55</v>
      </c>
      <c r="C32" s="50"/>
      <c r="D32" s="40"/>
      <c r="E32" s="91" t="s">
        <v>56</v>
      </c>
      <c r="F32" s="92"/>
      <c r="G32" s="92"/>
      <c r="H32" s="92"/>
      <c r="I32" s="92"/>
      <c r="J32" s="92"/>
      <c r="K32" s="92"/>
      <c r="L32" s="92"/>
      <c r="M32" s="93"/>
      <c r="N32" s="88" t="s">
        <v>57</v>
      </c>
      <c r="O32" s="88"/>
      <c r="P32" s="88"/>
      <c r="Q32" s="89"/>
      <c r="R32" s="6"/>
    </row>
    <row r="33" spans="1:18" ht="5.0999999999999996" customHeight="1">
      <c r="A33" s="4"/>
      <c r="B33" s="40" t="s">
        <v>51</v>
      </c>
      <c r="C33" s="50" t="s">
        <v>52</v>
      </c>
      <c r="D33" s="40"/>
      <c r="E33" s="40"/>
      <c r="F33" s="78"/>
      <c r="G33" s="78" t="s">
        <v>8</v>
      </c>
      <c r="H33" s="78"/>
      <c r="I33" s="78"/>
      <c r="J33" s="78"/>
      <c r="K33" s="78"/>
      <c r="L33" s="78"/>
      <c r="M33" s="79"/>
      <c r="N33" s="78"/>
      <c r="O33" s="78"/>
      <c r="P33" s="78"/>
      <c r="Q33" s="79"/>
      <c r="R33" s="6"/>
    </row>
    <row r="34" spans="1:18" ht="5.0999999999999996" customHeight="1">
      <c r="A34" s="4"/>
      <c r="B34" s="40" t="s">
        <v>51</v>
      </c>
      <c r="C34" s="50" t="s">
        <v>52</v>
      </c>
      <c r="D34" s="40"/>
      <c r="E34" s="40" t="s">
        <v>52</v>
      </c>
      <c r="F34" s="78" t="s">
        <v>52</v>
      </c>
      <c r="G34" s="78" t="s">
        <v>52</v>
      </c>
      <c r="H34" s="78" t="s">
        <v>52</v>
      </c>
      <c r="I34" s="78" t="s">
        <v>52</v>
      </c>
      <c r="J34" s="78" t="s">
        <v>52</v>
      </c>
      <c r="K34" s="78" t="s">
        <v>52</v>
      </c>
      <c r="L34" s="78" t="s">
        <v>52</v>
      </c>
      <c r="M34" s="79" t="s">
        <v>52</v>
      </c>
      <c r="N34" s="78" t="s">
        <v>52</v>
      </c>
      <c r="O34" s="78" t="s">
        <v>52</v>
      </c>
      <c r="P34" s="78" t="s">
        <v>52</v>
      </c>
      <c r="Q34" s="79" t="s">
        <v>52</v>
      </c>
      <c r="R34" s="6" t="s">
        <v>8</v>
      </c>
    </row>
    <row r="35" spans="1:18" ht="9.9499999999999993" customHeight="1">
      <c r="A35" s="4"/>
      <c r="B35" s="40" t="s">
        <v>58</v>
      </c>
      <c r="C35" s="51" t="s">
        <v>59</v>
      </c>
      <c r="D35" s="81" t="s">
        <v>60</v>
      </c>
      <c r="E35" s="52" t="s">
        <v>61</v>
      </c>
      <c r="F35" s="53">
        <v>65</v>
      </c>
      <c r="G35" s="53">
        <v>100</v>
      </c>
      <c r="H35" s="53">
        <v>150</v>
      </c>
      <c r="I35" s="53">
        <v>200</v>
      </c>
      <c r="J35" s="53">
        <v>250</v>
      </c>
      <c r="K35" s="53">
        <v>300</v>
      </c>
      <c r="L35" s="53">
        <v>350</v>
      </c>
      <c r="M35" s="54">
        <v>370</v>
      </c>
      <c r="N35" s="53">
        <v>370</v>
      </c>
      <c r="O35" s="53">
        <v>450</v>
      </c>
      <c r="P35" s="53">
        <v>500</v>
      </c>
      <c r="Q35" s="54">
        <v>550</v>
      </c>
      <c r="R35" s="6" t="s">
        <v>8</v>
      </c>
    </row>
    <row r="36" spans="1:18" ht="9.9499999999999993" customHeight="1">
      <c r="A36" s="4"/>
      <c r="B36" s="40" t="s">
        <v>62</v>
      </c>
      <c r="C36" s="51" t="s">
        <v>63</v>
      </c>
      <c r="D36" s="81" t="s">
        <v>64</v>
      </c>
      <c r="E36" s="52">
        <v>65</v>
      </c>
      <c r="F36" s="53">
        <v>100</v>
      </c>
      <c r="G36" s="53">
        <v>150</v>
      </c>
      <c r="H36" s="53">
        <v>200</v>
      </c>
      <c r="I36" s="53">
        <v>250</v>
      </c>
      <c r="J36" s="53">
        <v>300</v>
      </c>
      <c r="K36" s="53">
        <v>350</v>
      </c>
      <c r="L36" s="53">
        <v>370</v>
      </c>
      <c r="M36" s="54" t="s">
        <v>65</v>
      </c>
      <c r="N36" s="53">
        <v>450</v>
      </c>
      <c r="O36" s="53">
        <v>500</v>
      </c>
      <c r="P36" s="53">
        <v>550</v>
      </c>
      <c r="Q36" s="54" t="s">
        <v>65</v>
      </c>
      <c r="R36" s="6" t="s">
        <v>8</v>
      </c>
    </row>
    <row r="37" spans="1:18" ht="5.0999999999999996" customHeight="1">
      <c r="A37" s="4"/>
      <c r="B37" s="41"/>
      <c r="C37" s="55"/>
      <c r="D37" s="41"/>
      <c r="E37" s="41"/>
      <c r="F37" s="42"/>
      <c r="G37" s="42"/>
      <c r="H37" s="42"/>
      <c r="I37" s="42"/>
      <c r="J37" s="42"/>
      <c r="K37" s="42"/>
      <c r="L37" s="42"/>
      <c r="M37" s="43"/>
      <c r="N37" s="42"/>
      <c r="O37" s="42"/>
      <c r="P37" s="42"/>
      <c r="Q37" s="43"/>
      <c r="R37" s="6"/>
    </row>
    <row r="38" spans="1:18" ht="5.0999999999999996" customHeight="1">
      <c r="A38" s="4"/>
      <c r="B38" s="37" t="s">
        <v>51</v>
      </c>
      <c r="C38" s="49" t="s">
        <v>52</v>
      </c>
      <c r="D38" s="37"/>
      <c r="E38" s="37" t="s">
        <v>52</v>
      </c>
      <c r="F38" s="38" t="s">
        <v>52</v>
      </c>
      <c r="G38" s="38" t="s">
        <v>52</v>
      </c>
      <c r="H38" s="38" t="s">
        <v>52</v>
      </c>
      <c r="I38" s="38" t="s">
        <v>52</v>
      </c>
      <c r="J38" s="38" t="s">
        <v>52</v>
      </c>
      <c r="K38" s="38" t="s">
        <v>52</v>
      </c>
      <c r="L38" s="38" t="s">
        <v>52</v>
      </c>
      <c r="M38" s="38" t="s">
        <v>52</v>
      </c>
      <c r="N38" s="37" t="s">
        <v>52</v>
      </c>
      <c r="O38" s="38" t="s">
        <v>52</v>
      </c>
      <c r="P38" s="38" t="s">
        <v>52</v>
      </c>
      <c r="Q38" s="39" t="s">
        <v>52</v>
      </c>
      <c r="R38" s="6" t="s">
        <v>8</v>
      </c>
    </row>
    <row r="39" spans="1:18" ht="9.9499999999999993" customHeight="1">
      <c r="A39" s="4"/>
      <c r="B39" s="40" t="s">
        <v>66</v>
      </c>
      <c r="C39" s="50"/>
      <c r="D39" s="56">
        <v>4.3940357922404196</v>
      </c>
      <c r="E39" s="57">
        <v>12.089832128463099</v>
      </c>
      <c r="F39" s="57">
        <v>15.470883825757999</v>
      </c>
      <c r="G39" s="57">
        <v>20.880021900288199</v>
      </c>
      <c r="H39" s="57">
        <v>10.8550861996978</v>
      </c>
      <c r="I39" s="57">
        <v>7.86720615618359</v>
      </c>
      <c r="J39" s="57">
        <v>6.6312754382371599</v>
      </c>
      <c r="K39" s="57">
        <v>5.2626674405768403</v>
      </c>
      <c r="L39" s="57">
        <v>1.7886303186035899</v>
      </c>
      <c r="M39" s="57">
        <v>14.760360799951201</v>
      </c>
      <c r="N39" s="58">
        <v>5.8833233867325099</v>
      </c>
      <c r="O39" s="57">
        <v>2.7775674061036502</v>
      </c>
      <c r="P39" s="57">
        <v>2.1088674096156601</v>
      </c>
      <c r="Q39" s="47">
        <v>3.9906025974993602</v>
      </c>
      <c r="R39" s="6" t="s">
        <v>8</v>
      </c>
    </row>
    <row r="40" spans="1:18" ht="9.9499999999999993" customHeight="1">
      <c r="A40" s="4"/>
      <c r="B40" s="40" t="s">
        <v>67</v>
      </c>
      <c r="C40" s="50"/>
      <c r="D40" s="56">
        <v>5.9450670228973896</v>
      </c>
      <c r="E40" s="57">
        <v>14.505368926200401</v>
      </c>
      <c r="F40" s="57">
        <v>16.3174262275848</v>
      </c>
      <c r="G40" s="57">
        <v>20.534337036613199</v>
      </c>
      <c r="H40" s="57">
        <v>10.4442123568792</v>
      </c>
      <c r="I40" s="57">
        <v>7.3244818515090797</v>
      </c>
      <c r="J40" s="57">
        <v>6.0708222347720202</v>
      </c>
      <c r="K40" s="57">
        <v>4.7270072895583199</v>
      </c>
      <c r="L40" s="57">
        <v>1.58213373145014</v>
      </c>
      <c r="M40" s="57">
        <v>12.5491433225355</v>
      </c>
      <c r="N40" s="58">
        <v>5.1167188363812697</v>
      </c>
      <c r="O40" s="57">
        <v>2.3759691451109002</v>
      </c>
      <c r="P40" s="57">
        <v>1.79221648584927</v>
      </c>
      <c r="Q40" s="47">
        <v>3.26423885519407</v>
      </c>
      <c r="R40" s="6" t="s">
        <v>8</v>
      </c>
    </row>
    <row r="41" spans="1:18" ht="9.9499999999999993" customHeight="1">
      <c r="A41" s="4"/>
      <c r="B41" s="40" t="s">
        <v>68</v>
      </c>
      <c r="C41" s="50"/>
      <c r="D41" s="56">
        <v>4.3940357922404196</v>
      </c>
      <c r="E41" s="57">
        <v>16.483867920703499</v>
      </c>
      <c r="F41" s="57">
        <v>31.954751746461501</v>
      </c>
      <c r="G41" s="57">
        <v>52.834773646749703</v>
      </c>
      <c r="H41" s="57">
        <v>63.689859846447597</v>
      </c>
      <c r="I41" s="57">
        <v>71.557066002631103</v>
      </c>
      <c r="J41" s="57">
        <v>78.1883414408683</v>
      </c>
      <c r="K41" s="57">
        <v>83.451008881445105</v>
      </c>
      <c r="L41" s="57">
        <v>85.2396392000487</v>
      </c>
      <c r="M41" s="57">
        <v>100</v>
      </c>
      <c r="N41" s="58"/>
      <c r="O41" s="57"/>
      <c r="P41" s="57"/>
      <c r="Q41" s="47"/>
      <c r="R41" s="6" t="s">
        <v>8</v>
      </c>
    </row>
    <row r="42" spans="1:18" ht="9.9499999999999993" customHeight="1">
      <c r="A42" s="4"/>
      <c r="B42" s="40" t="s">
        <v>14</v>
      </c>
      <c r="C42" s="59">
        <v>0.77459860379372902</v>
      </c>
      <c r="D42" s="59"/>
      <c r="E42" s="60">
        <v>0.64185205381736699</v>
      </c>
      <c r="F42" s="60">
        <v>0.730141293204421</v>
      </c>
      <c r="G42" s="60">
        <v>0.78305759742168102</v>
      </c>
      <c r="H42" s="60">
        <v>0.80038884388054199</v>
      </c>
      <c r="I42" s="60">
        <v>0.82715531973837497</v>
      </c>
      <c r="J42" s="60">
        <v>0.84118785706496602</v>
      </c>
      <c r="K42" s="60">
        <v>0.85735976467264297</v>
      </c>
      <c r="L42" s="60">
        <v>0.87060436817987796</v>
      </c>
      <c r="M42" s="60">
        <v>0.90578753062073603</v>
      </c>
      <c r="N42" s="61">
        <v>0.88547154859411703</v>
      </c>
      <c r="O42" s="60">
        <v>0.90025854938901195</v>
      </c>
      <c r="P42" s="60">
        <v>0.906154499039315</v>
      </c>
      <c r="Q42" s="46">
        <v>0.94145592838238501</v>
      </c>
      <c r="R42" s="6" t="s">
        <v>8</v>
      </c>
    </row>
    <row r="43" spans="1:18" ht="9.9499999999999993" customHeight="1">
      <c r="A43" s="4"/>
      <c r="B43" s="40" t="s">
        <v>16</v>
      </c>
      <c r="C43" s="62">
        <v>51.1109744806203</v>
      </c>
      <c r="D43" s="62"/>
      <c r="E43" s="57">
        <v>88.9396635574454</v>
      </c>
      <c r="F43" s="57">
        <v>62.2544277560837</v>
      </c>
      <c r="G43" s="57">
        <v>49.140197616416501</v>
      </c>
      <c r="H43" s="57">
        <v>45.217502384287997</v>
      </c>
      <c r="I43" s="57">
        <v>39.493363635778501</v>
      </c>
      <c r="J43" s="57">
        <v>36.638381416452901</v>
      </c>
      <c r="K43" s="57">
        <v>33.464973746523697</v>
      </c>
      <c r="L43" s="57">
        <v>30.953869970405499</v>
      </c>
      <c r="M43" s="57">
        <v>24.640221639611799</v>
      </c>
      <c r="N43" s="58">
        <v>28.224686743837498</v>
      </c>
      <c r="O43" s="57">
        <v>25.5996974531704</v>
      </c>
      <c r="P43" s="57">
        <v>24.576954138937499</v>
      </c>
      <c r="Q43" s="47">
        <v>18.721514104920299</v>
      </c>
      <c r="R43" s="6" t="s">
        <v>8</v>
      </c>
    </row>
    <row r="44" spans="1:18" ht="9.9499999999999993" customHeight="1">
      <c r="A44" s="4"/>
      <c r="B44" s="40" t="s">
        <v>69</v>
      </c>
      <c r="C44" s="62">
        <v>12.0509440920433</v>
      </c>
      <c r="D44" s="62"/>
      <c r="E44" s="57"/>
      <c r="F44" s="57"/>
      <c r="G44" s="57">
        <v>11.391849846886499</v>
      </c>
      <c r="H44" s="57">
        <v>11.6151992494965</v>
      </c>
      <c r="I44" s="57">
        <v>11.646398003779</v>
      </c>
      <c r="J44" s="57">
        <v>11.822907758220399</v>
      </c>
      <c r="K44" s="57">
        <v>11.9417622559134</v>
      </c>
      <c r="L44" s="57">
        <v>11.991308122573701</v>
      </c>
      <c r="M44" s="57">
        <v>12.305219116624199</v>
      </c>
      <c r="N44" s="58">
        <v>12.0800352220954</v>
      </c>
      <c r="O44" s="57">
        <v>12.2547259991488</v>
      </c>
      <c r="P44" s="57">
        <v>12.4394323907961</v>
      </c>
      <c r="Q44" s="47">
        <v>12.5289004450274</v>
      </c>
      <c r="R44" s="6" t="s">
        <v>8</v>
      </c>
    </row>
    <row r="45" spans="1:18" ht="5.0999999999999996" customHeight="1">
      <c r="A45" s="4"/>
      <c r="B45" s="41"/>
      <c r="C45" s="55"/>
      <c r="D45" s="55"/>
      <c r="E45" s="42"/>
      <c r="F45" s="42"/>
      <c r="G45" s="42"/>
      <c r="H45" s="42"/>
      <c r="I45" s="42"/>
      <c r="J45" s="42"/>
      <c r="K45" s="42"/>
      <c r="L45" s="42"/>
      <c r="M45" s="43"/>
      <c r="N45" s="42"/>
      <c r="O45" s="42"/>
      <c r="P45" s="42"/>
      <c r="Q45" s="43"/>
      <c r="R45" s="6"/>
    </row>
    <row r="46" spans="1:18" ht="5.0999999999999996" customHeight="1">
      <c r="A46" s="4"/>
      <c r="B46" s="37" t="s">
        <v>70</v>
      </c>
      <c r="C46" s="49"/>
      <c r="D46" s="49"/>
      <c r="E46" s="38"/>
      <c r="F46" s="38"/>
      <c r="G46" s="38"/>
      <c r="H46" s="38"/>
      <c r="I46" s="38"/>
      <c r="J46" s="38"/>
      <c r="K46" s="38"/>
      <c r="L46" s="38"/>
      <c r="M46" s="39"/>
      <c r="N46" s="38"/>
      <c r="O46" s="38"/>
      <c r="P46" s="38"/>
      <c r="Q46" s="39"/>
      <c r="R46" s="6" t="s">
        <v>8</v>
      </c>
    </row>
    <row r="47" spans="1:18" ht="9.9499999999999993" customHeight="1">
      <c r="A47" s="4"/>
      <c r="B47" s="40" t="s">
        <v>20</v>
      </c>
      <c r="C47" s="63">
        <v>0.11926476084169201</v>
      </c>
      <c r="D47" s="63"/>
      <c r="E47" s="64">
        <v>2.3334144879425201E-4</v>
      </c>
      <c r="F47" s="64">
        <v>4.7861741566394898E-4</v>
      </c>
      <c r="G47" s="64">
        <v>9.1054474166260796E-4</v>
      </c>
      <c r="H47" s="64">
        <v>2.5643107721598098E-3</v>
      </c>
      <c r="I47" s="64">
        <v>1.21740654338086E-2</v>
      </c>
      <c r="J47" s="64">
        <v>6.1489000895910501E-2</v>
      </c>
      <c r="K47" s="64">
        <v>0.20564975211466499</v>
      </c>
      <c r="L47" s="64">
        <v>0.31934428756284</v>
      </c>
      <c r="M47" s="64">
        <v>0.65800700948222202</v>
      </c>
      <c r="N47" s="65">
        <v>0.42950505627601498</v>
      </c>
      <c r="O47" s="64">
        <v>0.56313250173122997</v>
      </c>
      <c r="P47" s="64">
        <v>0.66212955066532098</v>
      </c>
      <c r="Q47" s="66">
        <v>1.0587428116058599</v>
      </c>
      <c r="R47" s="6" t="s">
        <v>8</v>
      </c>
    </row>
    <row r="48" spans="1:18" ht="9.9499999999999993" customHeight="1">
      <c r="A48" s="4"/>
      <c r="B48" s="40" t="s">
        <v>46</v>
      </c>
      <c r="C48" s="67">
        <v>1.2063019075438199</v>
      </c>
      <c r="D48" s="62"/>
      <c r="E48" s="57">
        <v>1.22457378615931</v>
      </c>
      <c r="F48" s="57">
        <v>1.93196001858209</v>
      </c>
      <c r="G48" s="57">
        <v>1.0872801500748499</v>
      </c>
      <c r="H48" s="57">
        <v>1.00913082144207</v>
      </c>
      <c r="I48" s="57">
        <v>0.875331801080105</v>
      </c>
      <c r="J48" s="57">
        <v>0.69288117036956498</v>
      </c>
      <c r="K48" s="57"/>
      <c r="L48" s="57"/>
      <c r="M48" s="47"/>
      <c r="N48" s="57"/>
      <c r="O48" s="57"/>
      <c r="P48" s="57"/>
      <c r="Q48" s="47"/>
      <c r="R48" s="6" t="s">
        <v>8</v>
      </c>
    </row>
    <row r="49" spans="1:18" ht="9.9499999999999993" customHeight="1">
      <c r="A49" s="4"/>
      <c r="B49" s="40" t="s">
        <v>42</v>
      </c>
      <c r="C49" s="67">
        <v>355.41524762319602</v>
      </c>
      <c r="D49" s="67"/>
      <c r="E49" s="68"/>
      <c r="F49" s="68"/>
      <c r="G49" s="68"/>
      <c r="H49" s="68"/>
      <c r="I49" s="68">
        <v>6.3475363039640804</v>
      </c>
      <c r="J49" s="68">
        <v>37.3636896593827</v>
      </c>
      <c r="K49" s="68">
        <v>205.582896657487</v>
      </c>
      <c r="L49" s="68">
        <v>453.77372417825097</v>
      </c>
      <c r="M49" s="68">
        <v>2257.3563518457399</v>
      </c>
      <c r="N49" s="69">
        <v>906.53415709000797</v>
      </c>
      <c r="O49" s="68">
        <v>1736.52327655926</v>
      </c>
      <c r="P49" s="68">
        <v>2661.0564721034302</v>
      </c>
      <c r="Q49" s="48">
        <v>4398.0412604718204</v>
      </c>
      <c r="R49" s="6" t="s">
        <v>8</v>
      </c>
    </row>
    <row r="50" spans="1:18" ht="9.9499999999999993" customHeight="1">
      <c r="A50" s="4"/>
      <c r="B50" s="40" t="s">
        <v>71</v>
      </c>
      <c r="C50" s="67">
        <v>80.258286468351201</v>
      </c>
      <c r="D50" s="50"/>
      <c r="E50" s="78"/>
      <c r="F50" s="78"/>
      <c r="G50" s="78"/>
      <c r="H50" s="78"/>
      <c r="I50" s="78">
        <v>5.1801280626921899</v>
      </c>
      <c r="J50" s="78">
        <v>23.602220735256299</v>
      </c>
      <c r="K50" s="78">
        <v>68.3914858113733</v>
      </c>
      <c r="L50" s="78">
        <v>127.37691382592701</v>
      </c>
      <c r="M50" s="79">
        <v>489.94437073184002</v>
      </c>
      <c r="N50" s="78">
        <v>217.992030528881</v>
      </c>
      <c r="O50" s="78">
        <v>348.05816199918701</v>
      </c>
      <c r="P50" s="78">
        <v>499.567756805491</v>
      </c>
      <c r="Q50" s="79">
        <v>984.55328716970098</v>
      </c>
      <c r="R50" s="6" t="s">
        <v>8</v>
      </c>
    </row>
    <row r="51" spans="1:18" ht="9.9499999999999993" customHeight="1">
      <c r="A51" s="4"/>
      <c r="B51" s="40" t="s">
        <v>44</v>
      </c>
      <c r="C51" s="70">
        <v>1.85000002384186E-2</v>
      </c>
      <c r="D51" s="70"/>
      <c r="E51" s="71">
        <v>2.9237608609820399E-4</v>
      </c>
      <c r="F51" s="71">
        <v>1.1087110690473801E-3</v>
      </c>
      <c r="G51" s="71">
        <v>2.6155321374327699E-3</v>
      </c>
      <c r="H51" s="71">
        <v>4.3639915843703197E-3</v>
      </c>
      <c r="I51" s="71">
        <v>6.4053368046872901E-3</v>
      </c>
      <c r="J51" s="71">
        <v>1.19140001685797E-2</v>
      </c>
      <c r="K51" s="71">
        <v>2.5819521638123399E-2</v>
      </c>
      <c r="L51" s="71">
        <v>4.2526461754890298E-2</v>
      </c>
      <c r="M51" s="71">
        <v>0.113904434824922</v>
      </c>
      <c r="N51" s="72">
        <v>7.4077622193162093E-2</v>
      </c>
      <c r="O51" s="71">
        <v>0.123715491952711</v>
      </c>
      <c r="P51" s="71">
        <v>0.15634515617230199</v>
      </c>
      <c r="Q51" s="45">
        <v>0.143363968495722</v>
      </c>
      <c r="R51" s="6" t="s">
        <v>8</v>
      </c>
    </row>
    <row r="52" spans="1:18" ht="5.0999999999999996" customHeight="1">
      <c r="A52" s="4"/>
      <c r="B52" s="41"/>
      <c r="C52" s="55"/>
      <c r="D52" s="55"/>
      <c r="E52" s="42"/>
      <c r="F52" s="42"/>
      <c r="G52" s="42"/>
      <c r="H52" s="42"/>
      <c r="I52" s="42"/>
      <c r="J52" s="42"/>
      <c r="K52" s="42"/>
      <c r="L52" s="42"/>
      <c r="M52" s="43"/>
      <c r="N52" s="42"/>
      <c r="O52" s="42"/>
      <c r="P52" s="42"/>
      <c r="Q52" s="43"/>
      <c r="R52" s="6"/>
    </row>
    <row r="53" spans="1:18" ht="5.0999999999999996" customHeight="1">
      <c r="A53" s="4"/>
      <c r="B53" s="37" t="s">
        <v>70</v>
      </c>
      <c r="C53" s="49"/>
      <c r="D53" s="49"/>
      <c r="E53" s="38"/>
      <c r="F53" s="38"/>
      <c r="G53" s="38"/>
      <c r="H53" s="38"/>
      <c r="I53" s="38"/>
      <c r="J53" s="38"/>
      <c r="K53" s="38"/>
      <c r="L53" s="38"/>
      <c r="M53" s="39"/>
      <c r="N53" s="38"/>
      <c r="O53" s="38"/>
      <c r="P53" s="38"/>
      <c r="Q53" s="39"/>
      <c r="R53" s="6" t="s">
        <v>8</v>
      </c>
    </row>
    <row r="54" spans="1:18" ht="9.9499999999999993" customHeight="1">
      <c r="A54" s="4"/>
      <c r="B54" s="40" t="s">
        <v>28</v>
      </c>
      <c r="C54" s="73">
        <v>1.27518186347231</v>
      </c>
      <c r="D54" s="73"/>
      <c r="E54" s="74"/>
      <c r="F54" s="74"/>
      <c r="G54" s="74"/>
      <c r="H54" s="74">
        <v>1.0997554137413299</v>
      </c>
      <c r="I54" s="74"/>
      <c r="J54" s="74"/>
      <c r="K54" s="74"/>
      <c r="L54" s="74"/>
      <c r="M54" s="75"/>
      <c r="N54" s="74"/>
      <c r="O54" s="74"/>
      <c r="P54" s="74"/>
      <c r="Q54" s="75"/>
      <c r="R54" s="6" t="s">
        <v>8</v>
      </c>
    </row>
    <row r="55" spans="1:18" ht="9.9499999999999993" customHeight="1">
      <c r="A55" s="4"/>
      <c r="B55" s="40" t="s">
        <v>31</v>
      </c>
      <c r="C55" s="73">
        <v>0.99888624557813099</v>
      </c>
      <c r="D55" s="73"/>
      <c r="E55" s="74"/>
      <c r="F55" s="74"/>
      <c r="G55" s="74"/>
      <c r="H55" s="74">
        <v>0.88268703664646697</v>
      </c>
      <c r="I55" s="74">
        <v>1.5031497728905401</v>
      </c>
      <c r="J55" s="74">
        <v>2.7526847993902401</v>
      </c>
      <c r="K55" s="74">
        <v>5.5235246666471696</v>
      </c>
      <c r="L55" s="74">
        <v>9.9154087251811998</v>
      </c>
      <c r="M55" s="75"/>
      <c r="N55" s="74"/>
      <c r="O55" s="74"/>
      <c r="P55" s="74"/>
      <c r="Q55" s="75"/>
      <c r="R55" s="6" t="s">
        <v>8</v>
      </c>
    </row>
    <row r="56" spans="1:18" ht="9.9499999999999993" customHeight="1">
      <c r="A56" s="4"/>
      <c r="B56" s="40" t="s">
        <v>72</v>
      </c>
      <c r="C56" s="73">
        <v>0.89615798326044505</v>
      </c>
      <c r="D56" s="73"/>
      <c r="E56" s="74"/>
      <c r="F56" s="74"/>
      <c r="G56" s="74"/>
      <c r="H56" s="74"/>
      <c r="I56" s="74">
        <v>1.3113154274686301</v>
      </c>
      <c r="J56" s="74">
        <v>2.2914667744753601</v>
      </c>
      <c r="K56" s="74">
        <v>4.3468553531723204</v>
      </c>
      <c r="L56" s="74">
        <v>7.4189986891430797</v>
      </c>
      <c r="M56" s="74">
        <v>61.409804067588198</v>
      </c>
      <c r="N56" s="76">
        <v>15.127986567602299</v>
      </c>
      <c r="O56" s="74">
        <v>43.109451085304201</v>
      </c>
      <c r="P56" s="74">
        <v>98.924948073836802</v>
      </c>
      <c r="Q56" s="75"/>
      <c r="R56" s="6" t="s">
        <v>8</v>
      </c>
    </row>
    <row r="57" spans="1:18" ht="9.9499999999999993" customHeight="1">
      <c r="A57" s="4"/>
      <c r="B57" s="40" t="s">
        <v>73</v>
      </c>
      <c r="C57" s="73"/>
      <c r="D57" s="73"/>
      <c r="E57" s="74"/>
      <c r="F57" s="74"/>
      <c r="G57" s="74"/>
      <c r="H57" s="74"/>
      <c r="I57" s="74"/>
      <c r="J57" s="74"/>
      <c r="K57" s="74"/>
      <c r="L57" s="74"/>
      <c r="M57" s="74">
        <v>39.6526172900004</v>
      </c>
      <c r="N57" s="76">
        <v>11.033037693059001</v>
      </c>
      <c r="O57" s="74">
        <v>28.6685771342861</v>
      </c>
      <c r="P57" s="74">
        <v>61.3640530260923</v>
      </c>
      <c r="Q57" s="75"/>
      <c r="R57" s="6" t="s">
        <v>8</v>
      </c>
    </row>
    <row r="58" spans="1:18" ht="9.9499999999999993" customHeight="1">
      <c r="A58" s="4"/>
      <c r="B58" s="40" t="s">
        <v>74</v>
      </c>
      <c r="C58" s="73"/>
      <c r="D58" s="73"/>
      <c r="E58" s="74"/>
      <c r="F58" s="74"/>
      <c r="G58" s="74"/>
      <c r="H58" s="74"/>
      <c r="I58" s="74"/>
      <c r="J58" s="74"/>
      <c r="K58" s="74"/>
      <c r="L58" s="74"/>
      <c r="M58" s="74">
        <v>10.9221846127801</v>
      </c>
      <c r="N58" s="76">
        <v>4.2869803314648598</v>
      </c>
      <c r="O58" s="74">
        <v>8.5953709665432196</v>
      </c>
      <c r="P58" s="74">
        <v>15.048257345505499</v>
      </c>
      <c r="Q58" s="75">
        <v>94.178866072874598</v>
      </c>
      <c r="R58" s="6" t="s">
        <v>8</v>
      </c>
    </row>
    <row r="59" spans="1:18" ht="9.9499999999999993" customHeight="1">
      <c r="A59" s="4"/>
      <c r="B59" s="40" t="s">
        <v>75</v>
      </c>
      <c r="C59" s="73"/>
      <c r="D59" s="73"/>
      <c r="E59" s="74"/>
      <c r="F59" s="74"/>
      <c r="G59" s="74"/>
      <c r="H59" s="74"/>
      <c r="I59" s="74"/>
      <c r="J59" s="74"/>
      <c r="K59" s="74"/>
      <c r="L59" s="74"/>
      <c r="M59" s="75"/>
      <c r="N59" s="74"/>
      <c r="O59" s="74"/>
      <c r="P59" s="74"/>
      <c r="Q59" s="75">
        <v>31.936103802139399</v>
      </c>
      <c r="R59" s="6" t="s">
        <v>8</v>
      </c>
    </row>
    <row r="60" spans="1:18" ht="5.0999999999999996" customHeight="1">
      <c r="A60" s="4"/>
      <c r="B60" s="41"/>
      <c r="C60" s="55"/>
      <c r="D60" s="55"/>
      <c r="E60" s="42"/>
      <c r="F60" s="42"/>
      <c r="G60" s="42"/>
      <c r="H60" s="42"/>
      <c r="I60" s="42"/>
      <c r="J60" s="42"/>
      <c r="K60" s="42"/>
      <c r="L60" s="42"/>
      <c r="M60" s="43"/>
      <c r="N60" s="42"/>
      <c r="O60" s="42"/>
      <c r="P60" s="42"/>
      <c r="Q60" s="43"/>
      <c r="R60" s="6"/>
    </row>
    <row r="61" spans="1:18" ht="5.0999999999999996" customHeight="1">
      <c r="A61" s="4"/>
      <c r="B61" s="37" t="s">
        <v>70</v>
      </c>
      <c r="C61" s="49"/>
      <c r="D61" s="49"/>
      <c r="E61" s="38"/>
      <c r="F61" s="38"/>
      <c r="G61" s="38"/>
      <c r="H61" s="38"/>
      <c r="I61" s="38"/>
      <c r="J61" s="38"/>
      <c r="K61" s="38"/>
      <c r="L61" s="38"/>
      <c r="M61" s="39"/>
      <c r="N61" s="38"/>
      <c r="O61" s="38"/>
      <c r="P61" s="38"/>
      <c r="Q61" s="39"/>
      <c r="R61" s="6" t="s">
        <v>8</v>
      </c>
    </row>
    <row r="62" spans="1:18" ht="9.9499999999999993" customHeight="1">
      <c r="A62" s="4"/>
      <c r="B62" s="40" t="s">
        <v>76</v>
      </c>
      <c r="C62" s="62"/>
      <c r="D62" s="62"/>
      <c r="E62" s="57">
        <v>78.209741153295298</v>
      </c>
      <c r="F62" s="57">
        <v>64.535189172038599</v>
      </c>
      <c r="G62" s="57">
        <v>69.609581631266295</v>
      </c>
      <c r="H62" s="57">
        <v>43.658395001088998</v>
      </c>
      <c r="I62" s="57"/>
      <c r="J62" s="57"/>
      <c r="K62" s="57"/>
      <c r="L62" s="57"/>
      <c r="M62" s="47"/>
      <c r="N62" s="57"/>
      <c r="O62" s="57"/>
      <c r="P62" s="57"/>
      <c r="Q62" s="47"/>
      <c r="R62" s="6" t="s">
        <v>8</v>
      </c>
    </row>
    <row r="63" spans="1:18" ht="9.9499999999999993" customHeight="1">
      <c r="A63" s="4"/>
      <c r="B63" s="40" t="s">
        <v>77</v>
      </c>
      <c r="C63" s="62"/>
      <c r="D63" s="62"/>
      <c r="E63" s="57">
        <v>77.487250846897098</v>
      </c>
      <c r="F63" s="57">
        <v>62.241992444677201</v>
      </c>
      <c r="G63" s="57">
        <v>66.061262759173701</v>
      </c>
      <c r="H63" s="57">
        <v>43.055073261219398</v>
      </c>
      <c r="I63" s="57"/>
      <c r="J63" s="57"/>
      <c r="K63" s="57"/>
      <c r="L63" s="57"/>
      <c r="M63" s="47"/>
      <c r="N63" s="57"/>
      <c r="O63" s="57"/>
      <c r="P63" s="57"/>
      <c r="Q63" s="47"/>
      <c r="R63" s="6" t="s">
        <v>8</v>
      </c>
    </row>
    <row r="64" spans="1:18" ht="9.9499999999999993" customHeight="1">
      <c r="A64" s="4"/>
      <c r="B64" s="40" t="s">
        <v>78</v>
      </c>
      <c r="C64" s="62">
        <v>44.779533746814103</v>
      </c>
      <c r="D64" s="62"/>
      <c r="E64" s="57">
        <v>96.054363008793899</v>
      </c>
      <c r="F64" s="57">
        <v>48.825538722572503</v>
      </c>
      <c r="G64" s="57">
        <v>32.581505045260798</v>
      </c>
      <c r="H64" s="57">
        <v>49.402074054762103</v>
      </c>
      <c r="I64" s="57"/>
      <c r="J64" s="57"/>
      <c r="K64" s="57"/>
      <c r="L64" s="57"/>
      <c r="M64" s="47"/>
      <c r="N64" s="57"/>
      <c r="O64" s="57"/>
      <c r="P64" s="57"/>
      <c r="Q64" s="47"/>
      <c r="R64" s="6" t="s">
        <v>8</v>
      </c>
    </row>
    <row r="65" spans="1:18" ht="9.9499999999999993" customHeight="1">
      <c r="A65" s="4"/>
      <c r="B65" s="40" t="s">
        <v>79</v>
      </c>
      <c r="C65" s="62">
        <v>35.784666527392602</v>
      </c>
      <c r="D65" s="62"/>
      <c r="E65" s="57">
        <v>3.9456349687577599</v>
      </c>
      <c r="F65" s="57">
        <v>37.893395090960603</v>
      </c>
      <c r="G65" s="57">
        <v>35.3722323210132</v>
      </c>
      <c r="H65" s="57">
        <v>27.1810083993518</v>
      </c>
      <c r="I65" s="57"/>
      <c r="J65" s="57"/>
      <c r="K65" s="57"/>
      <c r="L65" s="57"/>
      <c r="M65" s="47"/>
      <c r="N65" s="57"/>
      <c r="O65" s="57"/>
      <c r="P65" s="57"/>
      <c r="Q65" s="47"/>
      <c r="R65" s="6" t="s">
        <v>8</v>
      </c>
    </row>
    <row r="66" spans="1:18" ht="9.9499999999999993" customHeight="1">
      <c r="A66" s="4"/>
      <c r="B66" s="40" t="s">
        <v>80</v>
      </c>
      <c r="C66" s="62">
        <v>19.435799779487599</v>
      </c>
      <c r="D66" s="62"/>
      <c r="E66" s="57">
        <v>0</v>
      </c>
      <c r="F66" s="57">
        <v>13.2810661829116</v>
      </c>
      <c r="G66" s="57">
        <v>32.046262786681297</v>
      </c>
      <c r="H66" s="57">
        <v>23.416918493738901</v>
      </c>
      <c r="I66" s="57"/>
      <c r="J66" s="57"/>
      <c r="K66" s="57"/>
      <c r="L66" s="57"/>
      <c r="M66" s="47"/>
      <c r="N66" s="57"/>
      <c r="O66" s="57"/>
      <c r="P66" s="57"/>
      <c r="Q66" s="47"/>
      <c r="R66" s="6" t="s">
        <v>8</v>
      </c>
    </row>
    <row r="67" spans="1:18" ht="5.0999999999999996" customHeight="1">
      <c r="A67" s="4"/>
      <c r="B67" s="41"/>
      <c r="C67" s="55"/>
      <c r="D67" s="55"/>
      <c r="E67" s="42"/>
      <c r="F67" s="42"/>
      <c r="G67" s="42"/>
      <c r="H67" s="42"/>
      <c r="I67" s="42"/>
      <c r="J67" s="42"/>
      <c r="K67" s="42"/>
      <c r="L67" s="42"/>
      <c r="M67" s="43"/>
      <c r="N67" s="42"/>
      <c r="O67" s="42"/>
      <c r="P67" s="42"/>
      <c r="Q67" s="43"/>
      <c r="R67" s="6"/>
    </row>
    <row r="68" spans="1:18" ht="5.0999999999999996" customHeight="1">
      <c r="A68" s="4"/>
      <c r="B68" s="37" t="s">
        <v>70</v>
      </c>
      <c r="C68" s="49"/>
      <c r="D68" s="49"/>
      <c r="E68" s="38"/>
      <c r="F68" s="38"/>
      <c r="G68" s="38"/>
      <c r="H68" s="38"/>
      <c r="I68" s="38"/>
      <c r="J68" s="38"/>
      <c r="K68" s="38"/>
      <c r="L68" s="38"/>
      <c r="M68" s="39"/>
      <c r="N68" s="38"/>
      <c r="O68" s="38"/>
      <c r="P68" s="38"/>
      <c r="Q68" s="39"/>
      <c r="R68" s="6" t="s">
        <v>8</v>
      </c>
    </row>
    <row r="69" spans="1:18" ht="9.9499999999999993" customHeight="1">
      <c r="A69" s="4"/>
      <c r="B69" s="40" t="s">
        <v>24</v>
      </c>
      <c r="C69" s="67">
        <v>-79.188790109321602</v>
      </c>
      <c r="D69" s="67"/>
      <c r="E69" s="68"/>
      <c r="F69" s="68"/>
      <c r="G69" s="68"/>
      <c r="H69" s="68"/>
      <c r="I69" s="68">
        <v>-49.216509219471398</v>
      </c>
      <c r="J69" s="68">
        <v>-24.071700841932401</v>
      </c>
      <c r="K69" s="68">
        <v>0.87237084413367705</v>
      </c>
      <c r="L69" s="68">
        <v>13.8708897999411</v>
      </c>
      <c r="M69" s="68">
        <v>32.313785570599997</v>
      </c>
      <c r="N69" s="69">
        <v>28.642646396196699</v>
      </c>
      <c r="O69" s="68">
        <v>43.1615761310712</v>
      </c>
      <c r="P69" s="68">
        <v>50.868175516039202</v>
      </c>
      <c r="Q69" s="48">
        <v>44.221481406079199</v>
      </c>
      <c r="R69" s="6" t="s">
        <v>8</v>
      </c>
    </row>
    <row r="70" spans="1:18" ht="9.9499999999999993" customHeight="1">
      <c r="A70" s="4"/>
      <c r="B70" s="40" t="s">
        <v>81</v>
      </c>
      <c r="C70" s="67"/>
      <c r="D70" s="67"/>
      <c r="E70" s="68"/>
      <c r="F70" s="68"/>
      <c r="G70" s="68"/>
      <c r="H70" s="68"/>
      <c r="I70" s="68">
        <v>-46.3411368367763</v>
      </c>
      <c r="J70" s="68">
        <v>-21.189139504080199</v>
      </c>
      <c r="K70" s="68">
        <v>3.5838436982106998</v>
      </c>
      <c r="L70" s="68"/>
      <c r="M70" s="48"/>
      <c r="N70" s="68"/>
      <c r="O70" s="68"/>
      <c r="P70" s="68"/>
      <c r="Q70" s="48"/>
      <c r="R70" s="6" t="s">
        <v>8</v>
      </c>
    </row>
    <row r="71" spans="1:18" ht="9.9499999999999993" customHeight="1">
      <c r="A71" s="4"/>
      <c r="B71" s="40" t="s">
        <v>82</v>
      </c>
      <c r="C71" s="67"/>
      <c r="D71" s="67"/>
      <c r="E71" s="68"/>
      <c r="F71" s="68"/>
      <c r="G71" s="68"/>
      <c r="H71" s="68">
        <v>-68.694560035628896</v>
      </c>
      <c r="I71" s="68">
        <v>-45.289370274643296</v>
      </c>
      <c r="J71" s="68">
        <v>-19.3426814284804</v>
      </c>
      <c r="K71" s="68"/>
      <c r="L71" s="68"/>
      <c r="M71" s="48"/>
      <c r="N71" s="68"/>
      <c r="O71" s="68"/>
      <c r="P71" s="68"/>
      <c r="Q71" s="48"/>
      <c r="R71" s="6" t="s">
        <v>8</v>
      </c>
    </row>
    <row r="72" spans="1:18" ht="9.9499999999999993" customHeight="1">
      <c r="A72" s="4"/>
      <c r="B72" s="40" t="s">
        <v>83</v>
      </c>
      <c r="C72" s="67"/>
      <c r="D72" s="67"/>
      <c r="E72" s="68"/>
      <c r="F72" s="68"/>
      <c r="G72" s="68"/>
      <c r="H72" s="68">
        <v>22.810164441061598</v>
      </c>
      <c r="I72" s="68">
        <v>18.533378122701901</v>
      </c>
      <c r="J72" s="68">
        <v>14.605423504668201</v>
      </c>
      <c r="K72" s="68"/>
      <c r="L72" s="68"/>
      <c r="M72" s="48"/>
      <c r="N72" s="68"/>
      <c r="O72" s="68"/>
      <c r="P72" s="68"/>
      <c r="Q72" s="48"/>
      <c r="R72" s="6" t="s">
        <v>8</v>
      </c>
    </row>
    <row r="73" spans="1:18" ht="9.9499999999999993" customHeight="1">
      <c r="A73" s="4"/>
      <c r="B73" s="40" t="s">
        <v>84</v>
      </c>
      <c r="C73" s="67"/>
      <c r="D73" s="67"/>
      <c r="E73" s="68"/>
      <c r="F73" s="68"/>
      <c r="G73" s="68"/>
      <c r="H73" s="68">
        <v>32.972980165198301</v>
      </c>
      <c r="I73" s="68">
        <v>41.420020103023397</v>
      </c>
      <c r="J73" s="68">
        <v>52.864764599741498</v>
      </c>
      <c r="K73" s="68">
        <v>61.462176878546202</v>
      </c>
      <c r="L73" s="68">
        <v>66.755231402406295</v>
      </c>
      <c r="M73" s="48"/>
      <c r="N73" s="68"/>
      <c r="O73" s="68"/>
      <c r="P73" s="68"/>
      <c r="Q73" s="48"/>
      <c r="R73" s="6" t="s">
        <v>8</v>
      </c>
    </row>
    <row r="74" spans="1:18" ht="9.9499999999999993" customHeight="1">
      <c r="A74" s="4"/>
      <c r="B74" s="40" t="s">
        <v>85</v>
      </c>
      <c r="C74" s="50"/>
      <c r="D74" s="50"/>
      <c r="E74" s="78"/>
      <c r="F74" s="78"/>
      <c r="G74" s="78"/>
      <c r="H74" s="57">
        <v>0.190874978785776</v>
      </c>
      <c r="I74" s="57">
        <v>2.5169751848915198</v>
      </c>
      <c r="J74" s="57">
        <v>6.6113059836957202</v>
      </c>
      <c r="K74" s="57">
        <v>10.6565111666183</v>
      </c>
      <c r="L74" s="57"/>
      <c r="M74" s="47"/>
      <c r="N74" s="78"/>
      <c r="O74" s="78"/>
      <c r="P74" s="78"/>
      <c r="Q74" s="79"/>
      <c r="R74" s="6" t="s">
        <v>8</v>
      </c>
    </row>
    <row r="75" spans="1:18" ht="9.9499999999999993" customHeight="1">
      <c r="A75" s="4"/>
      <c r="B75" s="40" t="s">
        <v>86</v>
      </c>
      <c r="C75" s="62"/>
      <c r="D75" s="62"/>
      <c r="E75" s="57"/>
      <c r="F75" s="57"/>
      <c r="G75" s="57">
        <v>48.646372962790998</v>
      </c>
      <c r="H75" s="57">
        <v>53.140101743711</v>
      </c>
      <c r="I75" s="57">
        <v>62.4506408998529</v>
      </c>
      <c r="J75" s="57">
        <v>71.196824883522197</v>
      </c>
      <c r="K75" s="57">
        <v>79.267333552046196</v>
      </c>
      <c r="L75" s="57">
        <v>84.800312848537203</v>
      </c>
      <c r="M75" s="47"/>
      <c r="N75" s="58">
        <v>91.570846022747403</v>
      </c>
      <c r="O75" s="57">
        <v>98.794220745427197</v>
      </c>
      <c r="P75" s="57">
        <v>102.311848799527</v>
      </c>
      <c r="Q75" s="47"/>
      <c r="R75" s="6" t="s">
        <v>8</v>
      </c>
    </row>
    <row r="76" spans="1:18" ht="9.9499999999999993" customHeight="1">
      <c r="A76" s="4"/>
      <c r="B76" s="40" t="s">
        <v>87</v>
      </c>
      <c r="C76" s="62"/>
      <c r="D76" s="62"/>
      <c r="E76" s="57">
        <v>16.5517594205566</v>
      </c>
      <c r="F76" s="57">
        <v>14.4099370546401</v>
      </c>
      <c r="G76" s="57">
        <v>13.145590176404101</v>
      </c>
      <c r="H76" s="57">
        <v>14.1166078367662</v>
      </c>
      <c r="I76" s="57">
        <v>13.7108246446991</v>
      </c>
      <c r="J76" s="57">
        <v>13.461394605353201</v>
      </c>
      <c r="K76" s="57">
        <v>13.385521306698999</v>
      </c>
      <c r="L76" s="57">
        <v>13.345352132937601</v>
      </c>
      <c r="M76" s="57"/>
      <c r="N76" s="58">
        <v>13.271813925254101</v>
      </c>
      <c r="O76" s="57">
        <v>13.0743867826965</v>
      </c>
      <c r="P76" s="57">
        <v>12.8407003828464</v>
      </c>
      <c r="Q76" s="47"/>
      <c r="R76" s="6" t="s">
        <v>8</v>
      </c>
    </row>
    <row r="77" spans="1:18" ht="9.9499999999999993" customHeight="1">
      <c r="A77" s="4"/>
      <c r="B77" s="40" t="s">
        <v>88</v>
      </c>
      <c r="C77" s="62">
        <v>3.5231049214099999</v>
      </c>
      <c r="D77" s="62"/>
      <c r="E77" s="57"/>
      <c r="F77" s="57"/>
      <c r="G77" s="57"/>
      <c r="H77" s="57"/>
      <c r="I77" s="57"/>
      <c r="J77" s="57"/>
      <c r="K77" s="57"/>
      <c r="L77" s="57"/>
      <c r="M77" s="57">
        <v>19.512096657557802</v>
      </c>
      <c r="N77" s="58">
        <v>16.5456558477767</v>
      </c>
      <c r="O77" s="57">
        <v>23.5992188727129</v>
      </c>
      <c r="P77" s="57">
        <v>25.8591632430172</v>
      </c>
      <c r="Q77" s="47">
        <v>17.686595734129501</v>
      </c>
      <c r="R77" s="6" t="s">
        <v>8</v>
      </c>
    </row>
    <row r="78" spans="1:18" ht="5.0999999999999996" customHeight="1">
      <c r="A78" s="4"/>
      <c r="B78" s="41"/>
      <c r="C78" s="55"/>
      <c r="D78" s="55"/>
      <c r="E78" s="42"/>
      <c r="F78" s="42"/>
      <c r="G78" s="42"/>
      <c r="H78" s="42"/>
      <c r="I78" s="42"/>
      <c r="J78" s="42"/>
      <c r="K78" s="42"/>
      <c r="L78" s="42"/>
      <c r="M78" s="43"/>
      <c r="N78" s="42"/>
      <c r="O78" s="42"/>
      <c r="P78" s="42"/>
      <c r="Q78" s="43"/>
      <c r="R78" s="6"/>
    </row>
    <row r="79" spans="1:18" ht="5.0999999999999996" customHeight="1">
      <c r="A79" s="4"/>
      <c r="B79" s="37" t="s">
        <v>70</v>
      </c>
      <c r="C79" s="49"/>
      <c r="D79" s="49"/>
      <c r="E79" s="38"/>
      <c r="F79" s="38"/>
      <c r="G79" s="38"/>
      <c r="H79" s="38"/>
      <c r="I79" s="38"/>
      <c r="J79" s="38"/>
      <c r="K79" s="38"/>
      <c r="L79" s="38"/>
      <c r="M79" s="39"/>
      <c r="N79" s="38"/>
      <c r="O79" s="38"/>
      <c r="P79" s="38"/>
      <c r="Q79" s="39"/>
      <c r="R79" s="6" t="s">
        <v>8</v>
      </c>
    </row>
    <row r="80" spans="1:18" ht="9.9499999999999993" customHeight="1">
      <c r="A80" s="4"/>
      <c r="B80" s="40" t="s">
        <v>89</v>
      </c>
      <c r="C80" s="62">
        <v>4.11376758972236E-2</v>
      </c>
      <c r="D80" s="62"/>
      <c r="E80" s="57"/>
      <c r="F80" s="57"/>
      <c r="G80" s="57"/>
      <c r="H80" s="57"/>
      <c r="I80" s="57"/>
      <c r="J80" s="57"/>
      <c r="K80" s="57"/>
      <c r="L80" s="57"/>
      <c r="M80" s="57">
        <v>0.27870372855221598</v>
      </c>
      <c r="N80" s="58"/>
      <c r="O80" s="57">
        <v>0</v>
      </c>
      <c r="P80" s="57">
        <v>6.9099917005059196E-4</v>
      </c>
      <c r="Q80" s="47">
        <v>1.0304985935380999</v>
      </c>
      <c r="R80" s="6" t="s">
        <v>8</v>
      </c>
    </row>
    <row r="81" spans="1:20" ht="9.9499999999999993" customHeight="1">
      <c r="A81" s="4"/>
      <c r="B81" s="40" t="s">
        <v>90</v>
      </c>
      <c r="C81" s="62">
        <v>0.346502335662144</v>
      </c>
      <c r="D81" s="62"/>
      <c r="E81" s="57"/>
      <c r="F81" s="57"/>
      <c r="G81" s="57"/>
      <c r="H81" s="57"/>
      <c r="I81" s="57"/>
      <c r="J81" s="57"/>
      <c r="K81" s="57"/>
      <c r="L81" s="57"/>
      <c r="M81" s="57">
        <v>2.34751941607884</v>
      </c>
      <c r="N81" s="58"/>
      <c r="O81" s="57">
        <v>7.6301125457050797E-2</v>
      </c>
      <c r="P81" s="57">
        <v>0.75986049318028803</v>
      </c>
      <c r="Q81" s="47">
        <v>8.22829540524768</v>
      </c>
      <c r="R81" s="6" t="s">
        <v>8</v>
      </c>
    </row>
    <row r="82" spans="1:20" ht="9.9499999999999993" customHeight="1">
      <c r="A82" s="4"/>
      <c r="B82" s="40" t="s">
        <v>91</v>
      </c>
      <c r="C82" s="62">
        <v>0.35299161106717503</v>
      </c>
      <c r="D82" s="62"/>
      <c r="E82" s="57"/>
      <c r="F82" s="57"/>
      <c r="G82" s="57"/>
      <c r="H82" s="57"/>
      <c r="I82" s="57"/>
      <c r="J82" s="57"/>
      <c r="K82" s="57"/>
      <c r="L82" s="57"/>
      <c r="M82" s="57">
        <v>2.3914836219202802</v>
      </c>
      <c r="N82" s="58"/>
      <c r="O82" s="57">
        <v>7.4578581706582506E-2</v>
      </c>
      <c r="P82" s="57">
        <v>0.77346358009725102</v>
      </c>
      <c r="Q82" s="47">
        <v>8.3849195991983105</v>
      </c>
      <c r="R82" s="6" t="s">
        <v>8</v>
      </c>
    </row>
    <row r="83" spans="1:20" ht="9.9499999999999993" customHeight="1">
      <c r="A83" s="4"/>
      <c r="B83" s="40" t="s">
        <v>38</v>
      </c>
      <c r="C83" s="62">
        <v>0.46352016405936203</v>
      </c>
      <c r="D83" s="62"/>
      <c r="E83" s="57"/>
      <c r="F83" s="57"/>
      <c r="G83" s="57"/>
      <c r="H83" s="57"/>
      <c r="I83" s="57"/>
      <c r="J83" s="57"/>
      <c r="K83" s="57"/>
      <c r="L83" s="57"/>
      <c r="M83" s="57">
        <v>3.1403037523371098</v>
      </c>
      <c r="N83" s="58"/>
      <c r="O83" s="57">
        <v>0</v>
      </c>
      <c r="P83" s="57">
        <v>0</v>
      </c>
      <c r="Q83" s="47">
        <v>11.6152924961713</v>
      </c>
      <c r="R83" s="6" t="s">
        <v>8</v>
      </c>
    </row>
    <row r="84" spans="1:20" ht="9.9499999999999993" customHeight="1">
      <c r="A84" s="4"/>
      <c r="B84" s="40" t="s">
        <v>34</v>
      </c>
      <c r="C84" s="62">
        <v>0.12544455068089899</v>
      </c>
      <c r="D84" s="62"/>
      <c r="E84" s="57"/>
      <c r="F84" s="57"/>
      <c r="G84" s="57"/>
      <c r="H84" s="57"/>
      <c r="I84" s="57"/>
      <c r="J84" s="57"/>
      <c r="K84" s="57"/>
      <c r="L84" s="57"/>
      <c r="M84" s="57">
        <v>0.84987455510785404</v>
      </c>
      <c r="N84" s="58"/>
      <c r="O84" s="57">
        <v>0</v>
      </c>
      <c r="P84" s="57">
        <v>0</v>
      </c>
      <c r="Q84" s="47">
        <v>3.1434989482417199</v>
      </c>
      <c r="R84" s="6" t="s">
        <v>8</v>
      </c>
    </row>
    <row r="85" spans="1:20" ht="2.25" customHeight="1">
      <c r="A85" s="4"/>
      <c r="B85" s="24"/>
      <c r="C85" s="25"/>
      <c r="D85" s="25"/>
      <c r="E85" s="26"/>
      <c r="F85" s="26"/>
      <c r="G85" s="26"/>
      <c r="H85" s="26"/>
      <c r="I85" s="26"/>
      <c r="J85" s="26"/>
      <c r="K85" s="26"/>
      <c r="L85" s="26"/>
      <c r="M85" s="27"/>
      <c r="N85" s="26"/>
      <c r="O85" s="26"/>
      <c r="P85" s="26"/>
      <c r="Q85" s="27"/>
      <c r="R85" s="28"/>
    </row>
    <row r="86" spans="1:20" ht="3" customHeight="1">
      <c r="A86" s="11"/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3"/>
    </row>
    <row r="87" spans="1:20" ht="9.75" customHeight="1">
      <c r="B87" s="33" t="s">
        <v>92</v>
      </c>
    </row>
    <row r="88" spans="1:20" ht="10.5" customHeight="1">
      <c r="B88" s="83" t="s">
        <v>93</v>
      </c>
      <c r="C88" s="84"/>
      <c r="D88" s="84"/>
      <c r="E88" s="84"/>
      <c r="F88" s="84"/>
      <c r="G88" s="84"/>
      <c r="H88" s="84"/>
      <c r="I88" s="84"/>
      <c r="J88" s="84"/>
      <c r="K88" s="84"/>
      <c r="L88" s="84"/>
      <c r="M88" s="84"/>
      <c r="N88" s="84"/>
      <c r="O88" s="84"/>
      <c r="P88" s="84"/>
      <c r="Q88" s="84"/>
      <c r="R88" s="84"/>
    </row>
    <row r="89" spans="1:20" ht="9" customHeight="1">
      <c r="B89" s="84"/>
      <c r="C89" s="84"/>
      <c r="D89" s="84"/>
      <c r="E89" s="84"/>
      <c r="F89" s="84"/>
      <c r="G89" s="84"/>
      <c r="H89" s="84"/>
      <c r="I89" s="84"/>
      <c r="J89" s="84"/>
      <c r="K89" s="84"/>
      <c r="L89" s="84"/>
      <c r="M89" s="84"/>
      <c r="N89" s="84"/>
      <c r="O89" s="84"/>
      <c r="P89" s="84"/>
      <c r="Q89" s="84"/>
      <c r="R89" s="84"/>
    </row>
    <row r="90" spans="1:20">
      <c r="B90" t="s">
        <v>70</v>
      </c>
      <c r="T90" t="str">
        <f>TRIM(B90)</f>
        <v/>
      </c>
    </row>
    <row r="91" spans="1:20">
      <c r="B91" t="s">
        <v>70</v>
      </c>
      <c r="T91" t="str">
        <f>TRIM(B91)</f>
        <v/>
      </c>
    </row>
    <row r="92" spans="1:20">
      <c r="B92" t="s">
        <v>70</v>
      </c>
      <c r="T92" t="str">
        <f>TRIM(B92)</f>
        <v/>
      </c>
    </row>
    <row r="93" spans="1:20">
      <c r="B93" t="s">
        <v>70</v>
      </c>
      <c r="T93" t="str">
        <f>TRIM(B93)</f>
        <v/>
      </c>
    </row>
    <row r="94" spans="1:20">
      <c r="B94" t="s">
        <v>70</v>
      </c>
      <c r="T94" t="str">
        <f>TRIM(B94)</f>
        <v/>
      </c>
    </row>
  </sheetData>
  <mergeCells count="12">
    <mergeCell ref="B88:R89"/>
    <mergeCell ref="W9:AA9"/>
    <mergeCell ref="W10:AA10"/>
    <mergeCell ref="C15:G15"/>
    <mergeCell ref="C16:G16"/>
    <mergeCell ref="N32:Q32"/>
    <mergeCell ref="C19:E19"/>
    <mergeCell ref="C20:E20"/>
    <mergeCell ref="C21:E21"/>
    <mergeCell ref="E32:M32"/>
    <mergeCell ref="C23:G28"/>
    <mergeCell ref="C22:G22"/>
  </mergeCells>
  <phoneticPr fontId="2" type="noConversion"/>
  <pageMargins left="0.4" right="0.38" top="0.5" bottom="0.56999999999999995" header="0.51" footer="0.51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179"/>
  <sheetViews>
    <sheetView showGridLines="0" workbookViewId="0">
      <selection activeCell="B4" sqref="B4"/>
    </sheetView>
  </sheetViews>
  <sheetFormatPr defaultColWidth="9.140625" defaultRowHeight="12.75"/>
  <cols>
    <col min="1" max="1" width="2.7109375" customWidth="1"/>
    <col min="2" max="2" width="19.28515625" customWidth="1"/>
    <col min="3" max="16" width="5.28515625" customWidth="1"/>
    <col min="17" max="17" width="1.28515625" customWidth="1"/>
  </cols>
  <sheetData>
    <row r="1" spans="1:17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"/>
    </row>
    <row r="2" spans="1:17">
      <c r="A2" s="4"/>
      <c r="E2" s="5"/>
      <c r="Q2" s="6"/>
    </row>
    <row r="3" spans="1:17">
      <c r="A3" s="4"/>
      <c r="Q3" s="6"/>
    </row>
    <row r="4" spans="1:17" ht="7.5" customHeight="1">
      <c r="A4" s="4"/>
      <c r="Q4" s="6"/>
    </row>
    <row r="5" spans="1:17">
      <c r="A5" s="4"/>
      <c r="D5" s="7" t="s">
        <v>2</v>
      </c>
      <c r="E5" s="8" t="s">
        <v>3</v>
      </c>
      <c r="Q5" s="6"/>
    </row>
    <row r="6" spans="1:17">
      <c r="A6" s="4"/>
      <c r="D6" s="7" t="s">
        <v>0</v>
      </c>
      <c r="E6" s="8" t="s">
        <v>1</v>
      </c>
      <c r="Q6" s="6"/>
    </row>
    <row r="7" spans="1:17" ht="5.25" customHeight="1">
      <c r="A7" s="4"/>
      <c r="Q7" s="6"/>
    </row>
    <row r="8" spans="1:17" ht="5.25" customHeight="1">
      <c r="A8" s="4"/>
      <c r="Q8" s="6"/>
    </row>
    <row r="9" spans="1:17" ht="20.25">
      <c r="A9" s="4"/>
      <c r="B9" s="9" t="s">
        <v>94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6"/>
    </row>
    <row r="10" spans="1:17">
      <c r="A10" s="4"/>
      <c r="Q10" s="6"/>
    </row>
    <row r="11" spans="1:17">
      <c r="A11" s="4"/>
      <c r="Q11" s="6"/>
    </row>
    <row r="12" spans="1:17">
      <c r="A12" s="4"/>
      <c r="Q12" s="6"/>
    </row>
    <row r="13" spans="1:17">
      <c r="A13" s="4"/>
      <c r="Q13" s="6"/>
    </row>
    <row r="14" spans="1:17">
      <c r="A14" s="4"/>
      <c r="Q14" s="6"/>
    </row>
    <row r="15" spans="1:17">
      <c r="A15" s="4"/>
      <c r="Q15" s="6"/>
    </row>
    <row r="16" spans="1:17">
      <c r="A16" s="4"/>
      <c r="Q16" s="6"/>
    </row>
    <row r="17" spans="1:17">
      <c r="A17" s="4"/>
      <c r="Q17" s="6"/>
    </row>
    <row r="18" spans="1:17">
      <c r="A18" s="4"/>
      <c r="Q18" s="6"/>
    </row>
    <row r="19" spans="1:17">
      <c r="A19" s="4"/>
      <c r="Q19" s="6"/>
    </row>
    <row r="20" spans="1:17">
      <c r="A20" s="4"/>
      <c r="Q20" s="6"/>
    </row>
    <row r="21" spans="1:17">
      <c r="A21" s="4"/>
      <c r="Q21" s="6"/>
    </row>
    <row r="22" spans="1:17">
      <c r="A22" s="4"/>
      <c r="Q22" s="6"/>
    </row>
    <row r="23" spans="1:17">
      <c r="A23" s="4"/>
      <c r="Q23" s="6"/>
    </row>
    <row r="24" spans="1:17">
      <c r="A24" s="4"/>
      <c r="Q24" s="6"/>
    </row>
    <row r="25" spans="1:17">
      <c r="A25" s="4"/>
      <c r="Q25" s="6"/>
    </row>
    <row r="26" spans="1:17">
      <c r="A26" s="4"/>
      <c r="Q26" s="6"/>
    </row>
    <row r="27" spans="1:17">
      <c r="A27" s="4"/>
      <c r="Q27" s="6"/>
    </row>
    <row r="28" spans="1:17">
      <c r="A28" s="4"/>
      <c r="Q28" s="6"/>
    </row>
    <row r="29" spans="1:17">
      <c r="A29" s="4"/>
      <c r="Q29" s="6"/>
    </row>
    <row r="30" spans="1:17">
      <c r="A30" s="4"/>
      <c r="Q30" s="6"/>
    </row>
    <row r="31" spans="1:17">
      <c r="A31" s="4"/>
      <c r="Q31" s="6"/>
    </row>
    <row r="32" spans="1:17">
      <c r="A32" s="4"/>
      <c r="Q32" s="6"/>
    </row>
    <row r="33" spans="1:17">
      <c r="A33" s="4"/>
      <c r="Q33" s="6"/>
    </row>
    <row r="34" spans="1:17">
      <c r="A34" s="4"/>
      <c r="Q34" s="6"/>
    </row>
    <row r="35" spans="1:17">
      <c r="A35" s="4"/>
      <c r="Q35" s="6"/>
    </row>
    <row r="36" spans="1:17">
      <c r="A36" s="4"/>
      <c r="Q36" s="6"/>
    </row>
    <row r="37" spans="1:17">
      <c r="A37" s="4"/>
      <c r="Q37" s="6"/>
    </row>
    <row r="38" spans="1:17">
      <c r="A38" s="4"/>
      <c r="Q38" s="6"/>
    </row>
    <row r="39" spans="1:17">
      <c r="A39" s="4"/>
      <c r="Q39" s="6"/>
    </row>
    <row r="40" spans="1:17">
      <c r="A40" s="4"/>
      <c r="Q40" s="6"/>
    </row>
    <row r="41" spans="1:17">
      <c r="A41" s="4"/>
      <c r="Q41" s="6"/>
    </row>
    <row r="42" spans="1:17">
      <c r="A42" s="4"/>
      <c r="Q42" s="6"/>
    </row>
    <row r="43" spans="1:17">
      <c r="A43" s="4"/>
      <c r="Q43" s="6"/>
    </row>
    <row r="44" spans="1:17">
      <c r="A44" s="4"/>
      <c r="Q44" s="6"/>
    </row>
    <row r="45" spans="1:17">
      <c r="A45" s="4"/>
      <c r="Q45" s="6"/>
    </row>
    <row r="46" spans="1:17">
      <c r="A46" s="4"/>
      <c r="Q46" s="6"/>
    </row>
    <row r="47" spans="1:17">
      <c r="A47" s="4"/>
      <c r="Q47" s="6"/>
    </row>
    <row r="48" spans="1:17">
      <c r="A48" s="4"/>
      <c r="Q48" s="6"/>
    </row>
    <row r="49" spans="1:23">
      <c r="A49" s="4"/>
      <c r="Q49" s="6"/>
    </row>
    <row r="50" spans="1:23">
      <c r="A50" s="4"/>
      <c r="Q50" s="6"/>
    </row>
    <row r="51" spans="1:23">
      <c r="A51" s="4"/>
      <c r="Q51" s="6"/>
    </row>
    <row r="52" spans="1:23">
      <c r="A52" s="4"/>
      <c r="B52" t="s">
        <v>70</v>
      </c>
      <c r="Q52" s="6"/>
    </row>
    <row r="53" spans="1:23">
      <c r="A53" s="4"/>
      <c r="B53" t="s">
        <v>70</v>
      </c>
      <c r="Q53" s="6"/>
      <c r="T53" s="16"/>
      <c r="U53" s="17"/>
      <c r="V53" s="15"/>
    </row>
    <row r="54" spans="1:23">
      <c r="A54" s="4"/>
      <c r="B54" t="s">
        <v>70</v>
      </c>
      <c r="Q54" s="6"/>
      <c r="S54" t="str">
        <f>TRIM(B54)</f>
        <v/>
      </c>
      <c r="T54" s="16"/>
      <c r="U54" s="17"/>
      <c r="V54" s="15"/>
      <c r="W54" s="14"/>
    </row>
    <row r="55" spans="1:23">
      <c r="A55" s="4"/>
      <c r="B55" t="s">
        <v>70</v>
      </c>
      <c r="Q55" s="6"/>
      <c r="S55" t="str">
        <f>TRIM(B55)</f>
        <v/>
      </c>
      <c r="T55" s="16"/>
      <c r="U55" s="17"/>
      <c r="V55" s="15"/>
    </row>
    <row r="56" spans="1:23">
      <c r="A56" s="4"/>
      <c r="B56" t="s">
        <v>70</v>
      </c>
      <c r="Q56" s="6"/>
      <c r="S56" t="str">
        <f>TRIM(B56)</f>
        <v/>
      </c>
      <c r="T56" s="16"/>
      <c r="U56" s="17"/>
      <c r="V56" s="15"/>
    </row>
    <row r="57" spans="1:23">
      <c r="A57" s="11"/>
      <c r="B57" s="12" t="s">
        <v>70</v>
      </c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3"/>
      <c r="S57" t="str">
        <f>TRIM(B57)</f>
        <v/>
      </c>
      <c r="T57" s="16"/>
      <c r="U57" s="17"/>
      <c r="V57" s="15"/>
    </row>
    <row r="58" spans="1:23">
      <c r="B58" s="18" t="s">
        <v>70</v>
      </c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S58" t="str">
        <f>TRIM(B58)</f>
        <v/>
      </c>
      <c r="T58" s="16"/>
      <c r="U58" s="17"/>
      <c r="V58" s="15"/>
    </row>
    <row r="59" spans="1:23"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T59" s="16"/>
      <c r="U59" s="17"/>
      <c r="V59" s="15"/>
    </row>
    <row r="60" spans="1:23" s="19" customFormat="1">
      <c r="B60" s="20" t="s">
        <v>95</v>
      </c>
      <c r="C60" s="20" t="s">
        <v>96</v>
      </c>
      <c r="D60" s="19" t="s">
        <v>97</v>
      </c>
      <c r="T60" s="21"/>
      <c r="U60" s="22"/>
      <c r="V60" s="23"/>
    </row>
    <row r="61" spans="1:23" s="19" customFormat="1">
      <c r="B61" s="21">
        <v>-50</v>
      </c>
      <c r="C61" s="19">
        <v>5.6017751138685803E-2</v>
      </c>
      <c r="D61" s="19">
        <v>0.122844958232603</v>
      </c>
      <c r="T61" s="21"/>
      <c r="U61" s="22"/>
      <c r="V61" s="23"/>
    </row>
    <row r="62" spans="1:23" s="19" customFormat="1">
      <c r="B62" s="21">
        <v>-45</v>
      </c>
      <c r="C62" s="19">
        <v>5.6017751138685803E-2</v>
      </c>
      <c r="D62" s="19">
        <v>0.122844958232603</v>
      </c>
      <c r="T62" s="21"/>
      <c r="U62" s="22"/>
      <c r="V62" s="23"/>
    </row>
    <row r="63" spans="1:23" s="19" customFormat="1">
      <c r="B63" s="21">
        <v>-40</v>
      </c>
      <c r="C63" s="19">
        <v>0.42157231311681098</v>
      </c>
      <c r="D63" s="19">
        <v>0.67743751724868995</v>
      </c>
      <c r="T63" s="21"/>
      <c r="U63" s="22"/>
      <c r="V63" s="23"/>
    </row>
    <row r="64" spans="1:23" s="19" customFormat="1">
      <c r="B64" s="21">
        <v>-35</v>
      </c>
      <c r="C64" s="19">
        <v>0.42157231311681098</v>
      </c>
      <c r="D64" s="19">
        <v>0.67743751724868995</v>
      </c>
      <c r="T64" s="21"/>
      <c r="U64" s="22"/>
      <c r="V64" s="23"/>
    </row>
    <row r="65" spans="2:22" s="19" customFormat="1">
      <c r="B65" s="21">
        <v>-30</v>
      </c>
      <c r="C65" s="19">
        <v>0.42157231311681098</v>
      </c>
      <c r="D65" s="19">
        <v>0.67743751724868995</v>
      </c>
      <c r="T65" s="21"/>
      <c r="U65" s="22"/>
      <c r="V65" s="23"/>
    </row>
    <row r="66" spans="2:22" s="19" customFormat="1">
      <c r="B66" s="21">
        <v>-25</v>
      </c>
      <c r="C66" s="19">
        <v>0.42157231311681098</v>
      </c>
      <c r="D66" s="19">
        <v>0.67743751724868995</v>
      </c>
      <c r="T66" s="21"/>
      <c r="U66" s="22"/>
      <c r="V66" s="23"/>
    </row>
    <row r="67" spans="2:22" s="19" customFormat="1">
      <c r="B67" s="21">
        <v>-20</v>
      </c>
      <c r="C67" s="19">
        <v>0.42157231311681098</v>
      </c>
      <c r="D67" s="19">
        <v>0.67743751724868995</v>
      </c>
      <c r="T67" s="21"/>
      <c r="U67" s="22"/>
      <c r="V67" s="23"/>
    </row>
    <row r="68" spans="2:22" s="19" customFormat="1">
      <c r="B68" s="21">
        <v>-15</v>
      </c>
      <c r="C68" s="19">
        <v>0.42157231311681098</v>
      </c>
      <c r="D68" s="19">
        <v>0.67743751724868995</v>
      </c>
      <c r="T68" s="21"/>
      <c r="U68" s="22"/>
      <c r="V68" s="23"/>
    </row>
    <row r="69" spans="2:22" s="19" customFormat="1">
      <c r="B69" s="21">
        <v>-10</v>
      </c>
      <c r="C69" s="19">
        <v>1.1358601058281901</v>
      </c>
      <c r="D69" s="19">
        <v>1.6539480240473501</v>
      </c>
      <c r="T69" s="21"/>
      <c r="U69" s="22"/>
      <c r="V69" s="23"/>
    </row>
    <row r="70" spans="2:22" s="19" customFormat="1">
      <c r="B70" s="21">
        <v>-5</v>
      </c>
      <c r="C70" s="19">
        <v>1.1358601058281901</v>
      </c>
      <c r="D70" s="19">
        <v>1.6539480240473501</v>
      </c>
      <c r="T70" s="21"/>
      <c r="U70" s="22"/>
      <c r="V70" s="23"/>
    </row>
    <row r="71" spans="2:22" s="19" customFormat="1">
      <c r="B71" s="21">
        <v>0</v>
      </c>
      <c r="C71" s="19">
        <v>4.3887050109696597</v>
      </c>
      <c r="D71" s="19">
        <v>5.9381871839941498</v>
      </c>
      <c r="T71" s="21"/>
      <c r="U71" s="22"/>
      <c r="V71" s="23"/>
    </row>
    <row r="72" spans="2:22" s="19" customFormat="1">
      <c r="B72" s="21">
        <v>5</v>
      </c>
      <c r="C72" s="19">
        <v>4.3887050109696597</v>
      </c>
      <c r="D72" s="19">
        <v>5.9381871839941498</v>
      </c>
      <c r="T72" s="21"/>
      <c r="U72" s="22"/>
      <c r="V72" s="23"/>
    </row>
    <row r="73" spans="2:22" s="19" customFormat="1">
      <c r="B73" s="21">
        <v>10</v>
      </c>
      <c r="C73" s="19">
        <v>4.3940357922404196</v>
      </c>
      <c r="D73" s="19">
        <v>5.9450670228973896</v>
      </c>
      <c r="T73" s="21"/>
      <c r="U73" s="22"/>
      <c r="V73" s="23"/>
    </row>
    <row r="74" spans="2:22" s="19" customFormat="1">
      <c r="B74" s="21">
        <v>15</v>
      </c>
      <c r="C74" s="19">
        <v>4.3940357922404196</v>
      </c>
      <c r="D74" s="19">
        <v>5.9450670228973896</v>
      </c>
      <c r="T74" s="21"/>
      <c r="U74" s="22"/>
      <c r="V74" s="23"/>
    </row>
    <row r="75" spans="2:22" s="19" customFormat="1">
      <c r="B75" s="21">
        <v>20</v>
      </c>
      <c r="C75" s="19">
        <v>4.3940357922404196</v>
      </c>
      <c r="D75" s="19">
        <v>5.9450670228973896</v>
      </c>
      <c r="T75" s="21"/>
      <c r="U75" s="22"/>
      <c r="V75" s="23"/>
    </row>
    <row r="76" spans="2:22" s="19" customFormat="1">
      <c r="B76" s="21">
        <v>25</v>
      </c>
      <c r="C76" s="19">
        <v>4.3940357922404196</v>
      </c>
      <c r="D76" s="19">
        <v>5.9450670228973896</v>
      </c>
      <c r="T76" s="21"/>
      <c r="U76" s="22"/>
      <c r="V76" s="23"/>
    </row>
    <row r="77" spans="2:22" s="19" customFormat="1">
      <c r="B77" s="21">
        <v>30</v>
      </c>
      <c r="C77" s="19">
        <v>7.9110592851160302</v>
      </c>
      <c r="D77" s="19">
        <v>10.281132923486</v>
      </c>
      <c r="T77" s="21"/>
      <c r="U77" s="22"/>
      <c r="V77" s="23"/>
    </row>
    <row r="78" spans="2:22" s="19" customFormat="1">
      <c r="B78" s="21">
        <v>35</v>
      </c>
      <c r="C78" s="19">
        <v>7.9110592851160302</v>
      </c>
      <c r="D78" s="19">
        <v>10.281132923486</v>
      </c>
      <c r="T78" s="21"/>
      <c r="U78" s="22"/>
      <c r="V78" s="23"/>
    </row>
    <row r="79" spans="2:22" s="19" customFormat="1">
      <c r="B79" s="21">
        <v>40</v>
      </c>
      <c r="C79" s="19">
        <v>12.365004909795999</v>
      </c>
      <c r="D79" s="19">
        <v>15.7179969638001</v>
      </c>
      <c r="T79" s="21"/>
      <c r="U79" s="22"/>
      <c r="V79" s="23"/>
    </row>
    <row r="80" spans="2:22" s="19" customFormat="1">
      <c r="B80" s="21">
        <v>45</v>
      </c>
      <c r="C80" s="19">
        <v>12.365004909795999</v>
      </c>
      <c r="D80" s="19">
        <v>15.7179969638001</v>
      </c>
      <c r="T80" s="21"/>
      <c r="U80" s="22"/>
      <c r="V80" s="23"/>
    </row>
    <row r="81" spans="2:22" s="19" customFormat="1">
      <c r="B81" s="21">
        <v>50</v>
      </c>
      <c r="C81" s="19">
        <v>12.908783946283499</v>
      </c>
      <c r="D81" s="19">
        <v>16.286314036284999</v>
      </c>
      <c r="T81" s="21"/>
      <c r="U81" s="22"/>
      <c r="V81" s="23"/>
    </row>
    <row r="82" spans="2:22" s="19" customFormat="1">
      <c r="B82" s="21">
        <v>55</v>
      </c>
      <c r="C82" s="19">
        <v>12.908783946283499</v>
      </c>
      <c r="D82" s="19">
        <v>16.286314036284999</v>
      </c>
      <c r="T82" s="21"/>
      <c r="U82" s="22"/>
      <c r="V82" s="23"/>
    </row>
    <row r="83" spans="2:22" s="19" customFormat="1">
      <c r="B83" s="21">
        <v>60</v>
      </c>
      <c r="C83" s="19">
        <v>13.196553896415899</v>
      </c>
      <c r="D83" s="19">
        <v>16.618951544787201</v>
      </c>
      <c r="T83" s="21"/>
      <c r="U83" s="22"/>
      <c r="V83" s="23"/>
    </row>
    <row r="84" spans="2:22" s="19" customFormat="1">
      <c r="B84" s="21">
        <v>65</v>
      </c>
      <c r="C84" s="19">
        <v>16.483867920703499</v>
      </c>
      <c r="D84" s="19">
        <v>20.450435949097798</v>
      </c>
      <c r="T84" s="21"/>
      <c r="U84" s="22"/>
      <c r="V84" s="23"/>
    </row>
    <row r="85" spans="2:22" s="19" customFormat="1">
      <c r="B85" s="21">
        <v>70</v>
      </c>
      <c r="C85" s="19">
        <v>20.807812225071199</v>
      </c>
      <c r="D85" s="19">
        <v>25.466616984937001</v>
      </c>
      <c r="T85" s="21"/>
      <c r="U85" s="22"/>
      <c r="V85" s="23"/>
    </row>
    <row r="86" spans="2:22" s="19" customFormat="1">
      <c r="B86" s="21">
        <v>75</v>
      </c>
      <c r="C86" s="19">
        <v>22.4477349721328</v>
      </c>
      <c r="D86" s="19">
        <v>27.142920851656601</v>
      </c>
      <c r="T86" s="21"/>
      <c r="U86" s="22"/>
      <c r="V86" s="23"/>
    </row>
    <row r="87" spans="2:22" s="19" customFormat="1">
      <c r="B87" s="21">
        <v>80</v>
      </c>
      <c r="C87" s="19">
        <v>22.552488477355499</v>
      </c>
      <c r="D87" s="19">
        <v>27.2618943652047</v>
      </c>
      <c r="T87" s="21"/>
      <c r="U87" s="22"/>
      <c r="V87" s="23"/>
    </row>
    <row r="88" spans="2:22" s="19" customFormat="1">
      <c r="B88" s="21">
        <v>85</v>
      </c>
      <c r="C88" s="19">
        <v>27.1307574036313</v>
      </c>
      <c r="D88" s="19">
        <v>31.551298542746299</v>
      </c>
      <c r="T88" s="21"/>
      <c r="U88" s="22"/>
      <c r="V88" s="23"/>
    </row>
    <row r="89" spans="2:22" s="19" customFormat="1">
      <c r="B89" s="21">
        <v>90</v>
      </c>
      <c r="C89" s="19">
        <v>27.669571230938299</v>
      </c>
      <c r="D89" s="19">
        <v>32.125182092735599</v>
      </c>
      <c r="T89" s="21"/>
      <c r="U89" s="22"/>
      <c r="V89" s="23"/>
    </row>
    <row r="90" spans="2:22" s="19" customFormat="1">
      <c r="B90" s="21">
        <v>95</v>
      </c>
      <c r="C90" s="19">
        <v>30.796067644682601</v>
      </c>
      <c r="D90" s="19">
        <v>35.471021144052997</v>
      </c>
      <c r="T90" s="21"/>
      <c r="U90" s="22"/>
      <c r="V90" s="23"/>
    </row>
    <row r="91" spans="2:22" s="19" customFormat="1">
      <c r="B91" s="21">
        <v>100</v>
      </c>
      <c r="C91" s="19">
        <v>31.954751746461501</v>
      </c>
      <c r="D91" s="19">
        <v>36.767862176682598</v>
      </c>
      <c r="T91" s="21"/>
      <c r="U91" s="22"/>
      <c r="V91" s="23"/>
    </row>
    <row r="92" spans="2:22" s="19" customFormat="1">
      <c r="B92" s="21">
        <v>105</v>
      </c>
      <c r="C92" s="19">
        <v>35.827320828575502</v>
      </c>
      <c r="D92" s="19">
        <v>40.623937060636798</v>
      </c>
      <c r="T92" s="21"/>
      <c r="U92" s="22"/>
      <c r="V92" s="23"/>
    </row>
    <row r="93" spans="2:22" s="19" customFormat="1">
      <c r="B93" s="21">
        <v>110</v>
      </c>
      <c r="C93" s="19">
        <v>36.441685572449302</v>
      </c>
      <c r="D93" s="19">
        <v>41.271395634644399</v>
      </c>
      <c r="T93" s="21"/>
      <c r="U93" s="22"/>
      <c r="V93" s="23"/>
    </row>
    <row r="94" spans="2:22" s="19" customFormat="1">
      <c r="B94" s="21">
        <v>115</v>
      </c>
      <c r="C94" s="19">
        <v>40.6197228127918</v>
      </c>
      <c r="D94" s="19">
        <v>45.028422714238602</v>
      </c>
      <c r="T94" s="21"/>
      <c r="U94" s="22"/>
      <c r="V94" s="23"/>
    </row>
    <row r="95" spans="2:22" s="19" customFormat="1">
      <c r="B95" s="21">
        <v>120</v>
      </c>
      <c r="C95" s="19">
        <v>42.538999267081103</v>
      </c>
      <c r="D95" s="19">
        <v>47.069842620224698</v>
      </c>
      <c r="T95" s="21"/>
      <c r="U95" s="22"/>
      <c r="V95" s="23"/>
    </row>
    <row r="96" spans="2:22" s="19" customFormat="1">
      <c r="B96" s="21">
        <v>125</v>
      </c>
      <c r="C96" s="19">
        <v>43.491440695373797</v>
      </c>
      <c r="D96" s="19">
        <v>48.014744724104297</v>
      </c>
      <c r="T96" s="21"/>
      <c r="U96" s="22"/>
      <c r="V96" s="23"/>
    </row>
    <row r="97" spans="2:22" s="19" customFormat="1">
      <c r="B97" s="21">
        <v>130</v>
      </c>
      <c r="C97" s="19">
        <v>45.769785564007101</v>
      </c>
      <c r="D97" s="19">
        <v>50.483390633417798</v>
      </c>
      <c r="T97" s="21"/>
      <c r="U97" s="22"/>
      <c r="V97" s="23"/>
    </row>
    <row r="98" spans="2:22" s="19" customFormat="1">
      <c r="B98" s="21">
        <v>135</v>
      </c>
      <c r="C98" s="19">
        <v>47.188546320711502</v>
      </c>
      <c r="D98" s="19">
        <v>51.8842939649127</v>
      </c>
      <c r="T98" s="21"/>
      <c r="U98" s="22"/>
      <c r="V98" s="23"/>
    </row>
    <row r="99" spans="2:22" s="19" customFormat="1">
      <c r="B99" s="21">
        <v>140</v>
      </c>
      <c r="C99" s="19">
        <v>49.309482430148897</v>
      </c>
      <c r="D99" s="19">
        <v>53.8754324411033</v>
      </c>
      <c r="T99" s="21"/>
      <c r="U99" s="22"/>
      <c r="V99" s="23"/>
    </row>
    <row r="100" spans="2:22" s="19" customFormat="1">
      <c r="B100" s="21">
        <v>145</v>
      </c>
      <c r="C100" s="19">
        <v>51.718491215965201</v>
      </c>
      <c r="D100" s="19">
        <v>56.200316577797302</v>
      </c>
      <c r="T100" s="21"/>
      <c r="U100" s="22"/>
      <c r="V100" s="23"/>
    </row>
    <row r="101" spans="2:22" s="19" customFormat="1">
      <c r="B101" s="21">
        <v>150</v>
      </c>
      <c r="C101" s="19">
        <v>52.834773646749703</v>
      </c>
      <c r="D101" s="19">
        <v>57.3021992132958</v>
      </c>
      <c r="T101" s="21"/>
      <c r="U101" s="22"/>
      <c r="V101" s="23"/>
    </row>
    <row r="102" spans="2:22" s="19" customFormat="1">
      <c r="B102" s="21">
        <v>160</v>
      </c>
      <c r="C102" s="19">
        <v>55.140680208328</v>
      </c>
      <c r="D102" s="19">
        <v>59.559777465223704</v>
      </c>
      <c r="T102" s="21"/>
      <c r="U102" s="22"/>
      <c r="V102" s="23"/>
    </row>
    <row r="103" spans="2:22" s="19" customFormat="1">
      <c r="B103" s="21">
        <v>170</v>
      </c>
      <c r="C103" s="19">
        <v>57.474453761920003</v>
      </c>
      <c r="D103" s="19">
        <v>61.821712669662404</v>
      </c>
      <c r="T103" s="21"/>
      <c r="U103" s="22"/>
      <c r="V103" s="23"/>
    </row>
    <row r="104" spans="2:22" s="19" customFormat="1">
      <c r="B104" s="21">
        <v>180</v>
      </c>
      <c r="C104" s="19">
        <v>59.729065720359699</v>
      </c>
      <c r="D104" s="19">
        <v>63.987007322855703</v>
      </c>
      <c r="T104" s="21"/>
      <c r="U104" s="22"/>
      <c r="V104" s="23"/>
    </row>
    <row r="105" spans="2:22" s="19" customFormat="1">
      <c r="B105" s="21">
        <v>190</v>
      </c>
      <c r="C105" s="19">
        <v>61.811200360645302</v>
      </c>
      <c r="D105" s="19">
        <v>65.970205373252099</v>
      </c>
      <c r="T105" s="21"/>
      <c r="U105" s="22"/>
      <c r="V105" s="23"/>
    </row>
    <row r="106" spans="2:22" s="19" customFormat="1">
      <c r="B106" s="21">
        <v>200</v>
      </c>
      <c r="C106" s="19">
        <v>63.689859846447597</v>
      </c>
      <c r="D106" s="19">
        <v>67.746411570174899</v>
      </c>
      <c r="T106" s="21"/>
      <c r="U106" s="22"/>
      <c r="V106" s="23"/>
    </row>
    <row r="107" spans="2:22" s="19" customFormat="1">
      <c r="B107" s="21">
        <v>210</v>
      </c>
      <c r="C107" s="19">
        <v>65.402244318912196</v>
      </c>
      <c r="D107" s="19">
        <v>69.3549308585023</v>
      </c>
      <c r="T107" s="21"/>
      <c r="U107" s="22"/>
      <c r="V107" s="23"/>
    </row>
    <row r="108" spans="2:22" s="19" customFormat="1">
      <c r="B108" s="21">
        <v>220</v>
      </c>
      <c r="C108" s="19">
        <v>67.011664884959501</v>
      </c>
      <c r="D108" s="19">
        <v>70.858533890241603</v>
      </c>
      <c r="T108" s="21"/>
      <c r="U108" s="22"/>
      <c r="V108" s="23"/>
    </row>
    <row r="109" spans="2:22" s="19" customFormat="1">
      <c r="B109" s="21">
        <v>230</v>
      </c>
      <c r="C109" s="19">
        <v>68.564752602957796</v>
      </c>
      <c r="D109" s="19">
        <v>72.302969038620702</v>
      </c>
      <c r="T109" s="21"/>
      <c r="U109" s="22"/>
      <c r="V109" s="23"/>
    </row>
    <row r="110" spans="2:22" s="19" customFormat="1">
      <c r="B110" s="21">
        <v>240</v>
      </c>
      <c r="C110" s="19">
        <v>70.079799272581099</v>
      </c>
      <c r="D110" s="19">
        <v>73.706678535651406</v>
      </c>
      <c r="T110" s="21"/>
      <c r="U110" s="22"/>
      <c r="V110" s="23"/>
    </row>
    <row r="111" spans="2:22" s="19" customFormat="1">
      <c r="B111" s="21">
        <v>250</v>
      </c>
      <c r="C111" s="19">
        <v>71.557066002631103</v>
      </c>
      <c r="D111" s="19">
        <v>75.070893421684005</v>
      </c>
      <c r="T111" s="21"/>
      <c r="U111" s="22"/>
      <c r="V111" s="23"/>
    </row>
    <row r="112" spans="2:22" s="19" customFormat="1">
      <c r="B112" s="21">
        <v>260</v>
      </c>
      <c r="C112" s="19">
        <v>72.990594793923094</v>
      </c>
      <c r="D112" s="19">
        <v>76.390794903067103</v>
      </c>
      <c r="T112" s="21"/>
      <c r="U112" s="22"/>
      <c r="V112" s="23"/>
    </row>
    <row r="113" spans="2:22" s="19" customFormat="1">
      <c r="B113" s="21">
        <v>270</v>
      </c>
      <c r="C113" s="19">
        <v>74.374136764167403</v>
      </c>
      <c r="D113" s="19">
        <v>77.661059122052393</v>
      </c>
      <c r="T113" s="21"/>
      <c r="U113" s="22"/>
      <c r="V113" s="23"/>
    </row>
    <row r="114" spans="2:22" s="19" customFormat="1">
      <c r="B114" s="21">
        <v>280</v>
      </c>
      <c r="C114" s="19">
        <v>75.703044923916707</v>
      </c>
      <c r="D114" s="19">
        <v>78.877627929062697</v>
      </c>
      <c r="T114" s="21"/>
      <c r="U114" s="22"/>
      <c r="V114" s="23"/>
    </row>
    <row r="115" spans="2:22" s="19" customFormat="1">
      <c r="B115" s="21">
        <v>290</v>
      </c>
      <c r="C115" s="19">
        <v>76.974673577564701</v>
      </c>
      <c r="D115" s="19">
        <v>80.038098858388395</v>
      </c>
      <c r="T115" s="21"/>
      <c r="U115" s="22"/>
      <c r="V115" s="23"/>
    </row>
    <row r="116" spans="2:22" s="19" customFormat="1">
      <c r="B116" s="21">
        <v>300</v>
      </c>
      <c r="C116" s="19">
        <v>78.1883414408683</v>
      </c>
      <c r="D116" s="19">
        <v>81.141715656456</v>
      </c>
      <c r="T116" s="21"/>
      <c r="U116" s="22"/>
      <c r="V116" s="23"/>
    </row>
    <row r="117" spans="2:22" s="19" customFormat="1">
      <c r="B117" s="21">
        <v>310</v>
      </c>
      <c r="C117" s="19">
        <v>79.345015081608693</v>
      </c>
      <c r="D117" s="19">
        <v>82.189205503090307</v>
      </c>
      <c r="T117" s="21"/>
      <c r="U117" s="22"/>
      <c r="V117" s="23"/>
    </row>
    <row r="118" spans="2:22" s="19" customFormat="1">
      <c r="B118" s="21">
        <v>320</v>
      </c>
      <c r="C118" s="19">
        <v>80.446575700692705</v>
      </c>
      <c r="D118" s="19">
        <v>83.182523224061597</v>
      </c>
      <c r="T118" s="21"/>
      <c r="U118" s="22"/>
      <c r="V118" s="23"/>
    </row>
    <row r="119" spans="2:22" s="19" customFormat="1">
      <c r="B119" s="21">
        <v>330</v>
      </c>
      <c r="C119" s="19">
        <v>81.495782721871905</v>
      </c>
      <c r="D119" s="19">
        <v>84.124538451855898</v>
      </c>
      <c r="T119" s="21"/>
      <c r="U119" s="22"/>
      <c r="V119" s="23"/>
    </row>
    <row r="120" spans="2:22" s="19" customFormat="1">
      <c r="B120" s="21">
        <v>340</v>
      </c>
      <c r="C120" s="19">
        <v>82.496030458338296</v>
      </c>
      <c r="D120" s="19">
        <v>85.018701640646398</v>
      </c>
      <c r="T120" s="21"/>
      <c r="U120" s="22"/>
      <c r="V120" s="23"/>
    </row>
    <row r="121" spans="2:22" s="19" customFormat="1">
      <c r="B121" s="21">
        <v>350</v>
      </c>
      <c r="C121" s="19">
        <v>83.451008881445105</v>
      </c>
      <c r="D121" s="19">
        <v>85.868722946014401</v>
      </c>
      <c r="T121" s="21"/>
      <c r="U121" s="22"/>
      <c r="V121" s="23"/>
    </row>
    <row r="122" spans="2:22" s="19" customFormat="1">
      <c r="B122" s="21">
        <v>360</v>
      </c>
      <c r="C122" s="19">
        <v>84.364400974043903</v>
      </c>
      <c r="D122" s="19">
        <v>86.678291884855696</v>
      </c>
      <c r="T122" s="21"/>
      <c r="U122" s="22"/>
      <c r="V122" s="23"/>
    </row>
    <row r="123" spans="2:22" s="19" customFormat="1">
      <c r="B123" s="21">
        <v>370</v>
      </c>
      <c r="C123" s="19">
        <v>85.2396392000487</v>
      </c>
      <c r="D123" s="19">
        <v>87.4508566774645</v>
      </c>
      <c r="T123" s="21"/>
      <c r="U123" s="22"/>
      <c r="V123" s="23"/>
    </row>
    <row r="124" spans="2:22" s="19" customFormat="1">
      <c r="B124" s="21">
        <v>380</v>
      </c>
      <c r="C124" s="19">
        <v>86.079733155675299</v>
      </c>
      <c r="D124" s="19">
        <v>88.189472089888895</v>
      </c>
      <c r="T124" s="21"/>
      <c r="U124" s="22"/>
      <c r="V124" s="23"/>
    </row>
    <row r="125" spans="2:22" s="19" customFormat="1">
      <c r="B125" s="21">
        <v>390</v>
      </c>
      <c r="C125" s="19">
        <v>86.887170216369498</v>
      </c>
      <c r="D125" s="19">
        <v>88.896715196432297</v>
      </c>
      <c r="T125" s="21"/>
      <c r="U125" s="22"/>
      <c r="V125" s="23"/>
    </row>
    <row r="126" spans="2:22" s="19" customFormat="1">
      <c r="B126" s="21">
        <v>400</v>
      </c>
      <c r="C126" s="19">
        <v>87.663882507357002</v>
      </c>
      <c r="D126" s="19">
        <v>89.574661086713107</v>
      </c>
      <c r="T126" s="21"/>
      <c r="U126" s="22"/>
      <c r="V126" s="23"/>
    </row>
    <row r="127" spans="2:22" s="19" customFormat="1">
      <c r="B127" s="21">
        <v>410</v>
      </c>
      <c r="C127" s="19">
        <v>88.411283283709807</v>
      </c>
      <c r="D127" s="19">
        <v>90.224905849794297</v>
      </c>
      <c r="T127" s="21"/>
      <c r="U127" s="22"/>
      <c r="V127" s="23"/>
    </row>
    <row r="128" spans="2:22" s="19" customFormat="1">
      <c r="B128" s="21">
        <v>420</v>
      </c>
      <c r="C128" s="19">
        <v>89.130383708682203</v>
      </c>
      <c r="D128" s="19">
        <v>90.848622256995895</v>
      </c>
      <c r="T128" s="21"/>
      <c r="U128" s="22"/>
      <c r="V128" s="23"/>
    </row>
    <row r="129" spans="2:22" s="19" customFormat="1">
      <c r="B129" s="21">
        <v>430</v>
      </c>
      <c r="C129" s="19">
        <v>89.821828860494307</v>
      </c>
      <c r="D129" s="19">
        <v>91.446634017874501</v>
      </c>
      <c r="T129" s="21"/>
      <c r="U129" s="22"/>
      <c r="V129" s="23"/>
    </row>
    <row r="130" spans="2:22" s="19" customFormat="1">
      <c r="B130" s="21">
        <v>440</v>
      </c>
      <c r="C130" s="19">
        <v>90.485972062754797</v>
      </c>
      <c r="D130" s="19">
        <v>92.019496591905195</v>
      </c>
      <c r="T130" s="21"/>
      <c r="U130" s="22"/>
      <c r="V130" s="23"/>
    </row>
    <row r="131" spans="2:22" s="19" customFormat="1">
      <c r="B131" s="21">
        <v>450</v>
      </c>
      <c r="C131" s="19">
        <v>91.122962586781298</v>
      </c>
      <c r="D131" s="19">
        <v>92.567575513845796</v>
      </c>
      <c r="T131" s="21"/>
      <c r="U131" s="22"/>
      <c r="V131" s="23"/>
    </row>
    <row r="132" spans="2:22" s="19" customFormat="1">
      <c r="B132" s="21">
        <v>460</v>
      </c>
      <c r="C132" s="19">
        <v>91.732825170205501</v>
      </c>
      <c r="D132" s="19">
        <v>93.091116336678297</v>
      </c>
      <c r="T132" s="21"/>
      <c r="U132" s="22"/>
      <c r="V132" s="23"/>
    </row>
    <row r="133" spans="2:22" s="19" customFormat="1">
      <c r="B133" s="21">
        <v>470</v>
      </c>
      <c r="C133" s="19">
        <v>92.315527397668106</v>
      </c>
      <c r="D133" s="19">
        <v>93.590303107470007</v>
      </c>
      <c r="T133" s="21"/>
      <c r="U133" s="22"/>
      <c r="V133" s="23"/>
    </row>
    <row r="134" spans="2:22" s="19" customFormat="1">
      <c r="B134" s="21">
        <v>480</v>
      </c>
      <c r="C134" s="19">
        <v>92.871033529337296</v>
      </c>
      <c r="D134" s="19">
        <v>94.065304486078105</v>
      </c>
      <c r="T134" s="21"/>
      <c r="U134" s="22"/>
      <c r="V134" s="23"/>
    </row>
    <row r="135" spans="2:22" s="19" customFormat="1">
      <c r="B135" s="21">
        <v>490</v>
      </c>
      <c r="C135" s="19">
        <v>93.399345140783396</v>
      </c>
      <c r="D135" s="19">
        <v>94.5163081099858</v>
      </c>
      <c r="T135" s="21"/>
      <c r="U135" s="22"/>
      <c r="V135" s="23"/>
    </row>
    <row r="136" spans="2:22" s="19" customFormat="1">
      <c r="B136" s="21">
        <v>500</v>
      </c>
      <c r="C136" s="19">
        <v>93.900529992884898</v>
      </c>
      <c r="D136" s="19">
        <v>94.943544658956696</v>
      </c>
      <c r="T136" s="21"/>
      <c r="U136" s="22"/>
      <c r="V136" s="23"/>
    </row>
    <row r="137" spans="2:22" s="19" customFormat="1">
      <c r="B137" s="21">
        <v>510</v>
      </c>
      <c r="C137" s="19">
        <v>94.374742017035103</v>
      </c>
      <c r="D137" s="19">
        <v>95.347303417967396</v>
      </c>
      <c r="T137" s="21"/>
      <c r="U137" s="22"/>
      <c r="V137" s="23"/>
    </row>
    <row r="138" spans="2:22" s="19" customFormat="1">
      <c r="B138" s="21">
        <v>520</v>
      </c>
      <c r="C138" s="19">
        <v>94.822253083934001</v>
      </c>
      <c r="D138" s="19">
        <v>95.727941137493303</v>
      </c>
      <c r="T138" s="21"/>
      <c r="U138" s="22"/>
      <c r="V138" s="23"/>
    </row>
    <row r="139" spans="2:22" s="19" customFormat="1">
      <c r="B139" s="21">
        <v>530</v>
      </c>
      <c r="C139" s="19">
        <v>95.243478750819506</v>
      </c>
      <c r="D139" s="19">
        <v>96.085885794393107</v>
      </c>
      <c r="T139" s="21"/>
      <c r="U139" s="22"/>
      <c r="V139" s="23"/>
    </row>
    <row r="140" spans="2:22" s="19" customFormat="1">
      <c r="B140" s="21">
        <v>540</v>
      </c>
      <c r="C140" s="19">
        <v>95.638969722102999</v>
      </c>
      <c r="D140" s="19">
        <v>96.421636578465296</v>
      </c>
      <c r="T140" s="21"/>
      <c r="U140" s="22"/>
      <c r="V140" s="23"/>
    </row>
    <row r="141" spans="2:22" s="19" customFormat="1">
      <c r="B141" s="21">
        <v>550</v>
      </c>
      <c r="C141" s="19">
        <v>96.009397402500596</v>
      </c>
      <c r="D141" s="19">
        <v>96.735761144806006</v>
      </c>
      <c r="T141" s="21"/>
      <c r="U141" s="22"/>
      <c r="V141" s="23"/>
    </row>
    <row r="142" spans="2:22" s="19" customFormat="1">
      <c r="B142" s="21">
        <v>560</v>
      </c>
      <c r="C142" s="19">
        <v>96.355537900179797</v>
      </c>
      <c r="D142" s="19">
        <v>97.028890921790193</v>
      </c>
      <c r="T142" s="21"/>
      <c r="U142" s="22"/>
      <c r="V142" s="23"/>
    </row>
    <row r="143" spans="2:22" s="19" customFormat="1">
      <c r="B143" s="21">
        <v>570</v>
      </c>
      <c r="C143" s="19">
        <v>96.678255321611104</v>
      </c>
      <c r="D143" s="19">
        <v>97.301715064925702</v>
      </c>
      <c r="T143" s="21"/>
      <c r="U143" s="22"/>
      <c r="V143" s="23"/>
    </row>
    <row r="144" spans="2:22" s="19" customFormat="1">
      <c r="B144" s="21">
        <v>580</v>
      </c>
      <c r="C144" s="19">
        <v>96.978484999057798</v>
      </c>
      <c r="D144" s="19">
        <v>97.554973498158603</v>
      </c>
      <c r="T144" s="21"/>
      <c r="U144" s="22"/>
      <c r="V144" s="23"/>
    </row>
    <row r="145" spans="2:22" s="19" customFormat="1">
      <c r="B145" s="21">
        <v>590</v>
      </c>
      <c r="C145" s="19">
        <v>97.257217135229297</v>
      </c>
      <c r="D145" s="19">
        <v>97.789449378479006</v>
      </c>
      <c r="T145" s="21"/>
      <c r="U145" s="22"/>
      <c r="V145" s="23"/>
    </row>
    <row r="146" spans="2:22" s="19" customFormat="1">
      <c r="B146" s="21">
        <v>600</v>
      </c>
      <c r="C146" s="19">
        <v>97.515481228559295</v>
      </c>
      <c r="D146" s="19">
        <v>98.005961246270601</v>
      </c>
      <c r="T146" s="21"/>
      <c r="U146" s="22"/>
      <c r="V146" s="23"/>
    </row>
    <row r="147" spans="2:22" s="19" customFormat="1">
      <c r="B147" s="21">
        <v>610</v>
      </c>
      <c r="C147" s="19">
        <v>97.754304558971697</v>
      </c>
      <c r="D147" s="19">
        <v>98.205355072683503</v>
      </c>
      <c r="T147" s="21"/>
      <c r="U147" s="22"/>
      <c r="V147" s="23"/>
    </row>
    <row r="148" spans="2:22" s="19" customFormat="1">
      <c r="B148" s="21">
        <v>620</v>
      </c>
      <c r="C148" s="19">
        <v>97.974613508262095</v>
      </c>
      <c r="D148" s="19">
        <v>98.388496378278703</v>
      </c>
      <c r="T148" s="21"/>
      <c r="U148" s="22"/>
      <c r="V148" s="23"/>
    </row>
    <row r="149" spans="2:22" s="19" customFormat="1">
      <c r="B149" s="21">
        <v>630</v>
      </c>
      <c r="C149" s="19">
        <v>98.177325989718796</v>
      </c>
      <c r="D149" s="19">
        <v>98.556262568505204</v>
      </c>
      <c r="T149" s="21"/>
      <c r="U149" s="22"/>
      <c r="V149" s="23"/>
    </row>
    <row r="150" spans="2:22" s="19" customFormat="1">
      <c r="B150" s="21">
        <v>640</v>
      </c>
      <c r="C150" s="19">
        <v>98.363371927242198</v>
      </c>
      <c r="D150" s="19">
        <v>98.709535607507206</v>
      </c>
      <c r="T150" s="21"/>
      <c r="U150" s="22"/>
      <c r="V150" s="23"/>
    </row>
    <row r="151" spans="2:22" s="19" customFormat="1">
      <c r="B151" s="21">
        <v>650</v>
      </c>
      <c r="C151" s="19">
        <v>98.533685888451203</v>
      </c>
      <c r="D151" s="19">
        <v>98.849195130165995</v>
      </c>
      <c r="T151" s="21"/>
      <c r="U151" s="22"/>
      <c r="V151" s="23"/>
    </row>
    <row r="152" spans="2:22" s="19" customFormat="1">
      <c r="B152" s="21">
        <v>660</v>
      </c>
      <c r="C152" s="19">
        <v>98.689200144812602</v>
      </c>
      <c r="D152" s="19">
        <v>98.976112072108293</v>
      </c>
      <c r="T152" s="21"/>
      <c r="U152" s="22"/>
      <c r="V152" s="23"/>
    </row>
    <row r="153" spans="2:22" s="19" customFormat="1">
      <c r="B153" s="21">
        <v>670</v>
      </c>
      <c r="C153" s="19">
        <v>98.830838235960897</v>
      </c>
      <c r="D153" s="19">
        <v>99.091142878265899</v>
      </c>
      <c r="T153" s="21"/>
      <c r="U153" s="22"/>
      <c r="V153" s="23"/>
    </row>
    <row r="154" spans="2:22" s="19" customFormat="1">
      <c r="B154" s="21">
        <v>680</v>
      </c>
      <c r="C154" s="19">
        <v>98.959509097598399</v>
      </c>
      <c r="D154" s="19">
        <v>99.195124332454796</v>
      </c>
      <c r="T154" s="21"/>
      <c r="U154" s="22"/>
      <c r="V154" s="23"/>
    </row>
    <row r="155" spans="2:22" s="19" customFormat="1">
      <c r="B155" s="21">
        <v>690</v>
      </c>
      <c r="C155" s="19">
        <v>99.076101795352898</v>
      </c>
      <c r="D155" s="19">
        <v>99.288869033508206</v>
      </c>
      <c r="T155" s="21"/>
      <c r="U155" s="22"/>
      <c r="V155" s="23"/>
    </row>
    <row r="156" spans="2:22" s="19" customFormat="1">
      <c r="B156" s="21">
        <v>700</v>
      </c>
      <c r="C156" s="19">
        <v>99.181480890981106</v>
      </c>
      <c r="D156" s="19">
        <v>99.373161527972101</v>
      </c>
      <c r="T156" s="21"/>
      <c r="U156" s="22"/>
      <c r="V156" s="23"/>
    </row>
    <row r="157" spans="2:22">
      <c r="B157" s="82"/>
      <c r="C157" s="18"/>
      <c r="D157" s="18"/>
      <c r="E157" s="18"/>
      <c r="F157" s="18"/>
      <c r="G157" s="18"/>
      <c r="H157" s="18"/>
      <c r="I157" s="18"/>
      <c r="J157" s="18"/>
      <c r="K157" s="18"/>
      <c r="L157" s="18"/>
      <c r="M157" s="18"/>
      <c r="N157" s="18"/>
      <c r="O157" s="18"/>
      <c r="P157" s="18"/>
      <c r="Q157" s="18"/>
      <c r="T157" s="16"/>
      <c r="U157" s="17"/>
      <c r="V157" s="15"/>
    </row>
    <row r="158" spans="2:22">
      <c r="B158" s="82"/>
      <c r="C158" s="18"/>
      <c r="D158" s="18"/>
      <c r="E158" s="18"/>
      <c r="F158" s="18"/>
      <c r="G158" s="18"/>
      <c r="H158" s="18"/>
      <c r="I158" s="18"/>
      <c r="J158" s="18"/>
      <c r="K158" s="18"/>
      <c r="L158" s="18"/>
      <c r="M158" s="18"/>
      <c r="N158" s="18"/>
      <c r="O158" s="18"/>
      <c r="P158" s="18"/>
      <c r="Q158" s="18"/>
      <c r="T158" s="16"/>
      <c r="U158" s="17"/>
      <c r="V158" s="15"/>
    </row>
    <row r="159" spans="2:22">
      <c r="B159" s="82"/>
      <c r="C159" s="18"/>
      <c r="D159" s="18"/>
      <c r="E159" s="18"/>
      <c r="F159" s="18"/>
      <c r="G159" s="18"/>
      <c r="H159" s="18"/>
      <c r="I159" s="18"/>
      <c r="J159" s="18"/>
      <c r="K159" s="18"/>
      <c r="L159" s="18"/>
      <c r="M159" s="18"/>
      <c r="N159" s="18"/>
      <c r="O159" s="18"/>
      <c r="P159" s="18"/>
      <c r="Q159" s="18"/>
      <c r="T159" s="16"/>
      <c r="U159" s="17"/>
      <c r="V159" s="15"/>
    </row>
    <row r="160" spans="2:22">
      <c r="B160" s="82"/>
      <c r="C160" s="18"/>
      <c r="D160" s="18"/>
      <c r="E160" s="18"/>
      <c r="F160" s="18"/>
      <c r="G160" s="18"/>
      <c r="H160" s="18"/>
      <c r="I160" s="18"/>
      <c r="J160" s="18"/>
      <c r="K160" s="18"/>
      <c r="L160" s="18"/>
      <c r="M160" s="18"/>
      <c r="N160" s="18"/>
      <c r="O160" s="18"/>
      <c r="P160" s="18"/>
      <c r="Q160" s="18"/>
      <c r="T160" s="16"/>
      <c r="U160" s="17"/>
      <c r="V160" s="15"/>
    </row>
    <row r="161" spans="2:22">
      <c r="B161" s="82"/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  <c r="O161" s="18"/>
      <c r="P161" s="18"/>
      <c r="Q161" s="18"/>
      <c r="T161" s="16"/>
      <c r="U161" s="17"/>
      <c r="V161" s="15"/>
    </row>
    <row r="162" spans="2:22">
      <c r="B162" s="82"/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8"/>
      <c r="O162" s="18"/>
      <c r="P162" s="18"/>
      <c r="Q162" s="18"/>
      <c r="T162" s="16"/>
      <c r="U162" s="17"/>
      <c r="V162" s="15"/>
    </row>
    <row r="163" spans="2:22">
      <c r="B163" s="82"/>
      <c r="C163" s="18"/>
      <c r="D163" s="18"/>
      <c r="E163" s="18"/>
      <c r="F163" s="18"/>
      <c r="G163" s="18"/>
      <c r="H163" s="18"/>
      <c r="I163" s="18"/>
      <c r="J163" s="18"/>
      <c r="K163" s="18"/>
      <c r="L163" s="18"/>
      <c r="M163" s="18"/>
      <c r="N163" s="18"/>
      <c r="O163" s="18"/>
      <c r="P163" s="18"/>
      <c r="Q163" s="18"/>
      <c r="T163" s="16"/>
      <c r="U163" s="17"/>
      <c r="V163" s="15"/>
    </row>
    <row r="164" spans="2:22">
      <c r="B164" s="82"/>
      <c r="C164" s="18"/>
      <c r="D164" s="18"/>
      <c r="E164" s="18"/>
      <c r="F164" s="18"/>
      <c r="G164" s="18"/>
      <c r="H164" s="18"/>
      <c r="I164" s="18"/>
      <c r="J164" s="18"/>
      <c r="K164" s="18"/>
      <c r="L164" s="18"/>
      <c r="M164" s="18"/>
      <c r="N164" s="18"/>
      <c r="O164" s="18"/>
      <c r="P164" s="18"/>
      <c r="Q164" s="18"/>
    </row>
    <row r="165" spans="2:22">
      <c r="B165" s="82"/>
      <c r="C165" s="18"/>
      <c r="D165" s="18"/>
      <c r="E165" s="18"/>
      <c r="F165" s="18"/>
      <c r="G165" s="18"/>
      <c r="H165" s="18"/>
      <c r="I165" s="18"/>
      <c r="J165" s="18"/>
      <c r="K165" s="18"/>
      <c r="L165" s="18"/>
      <c r="M165" s="18"/>
      <c r="N165" s="18"/>
      <c r="O165" s="18"/>
      <c r="P165" s="18"/>
      <c r="Q165" s="18"/>
    </row>
    <row r="166" spans="2:22">
      <c r="B166" s="82"/>
      <c r="C166" s="18"/>
      <c r="D166" s="18"/>
      <c r="E166" s="18"/>
      <c r="F166" s="18"/>
      <c r="G166" s="18"/>
      <c r="H166" s="18"/>
      <c r="I166" s="18"/>
      <c r="J166" s="18"/>
      <c r="K166" s="18"/>
      <c r="L166" s="18"/>
      <c r="M166" s="18"/>
      <c r="N166" s="18"/>
      <c r="O166" s="18"/>
      <c r="P166" s="18"/>
      <c r="Q166" s="18"/>
    </row>
    <row r="167" spans="2:22">
      <c r="B167" s="82"/>
      <c r="C167" s="18"/>
      <c r="D167" s="18"/>
      <c r="E167" s="18"/>
      <c r="F167" s="18"/>
      <c r="G167" s="18"/>
      <c r="H167" s="18"/>
      <c r="I167" s="18"/>
      <c r="J167" s="18"/>
      <c r="K167" s="18"/>
      <c r="L167" s="18"/>
      <c r="M167" s="18"/>
      <c r="N167" s="18"/>
      <c r="O167" s="18"/>
      <c r="P167" s="18"/>
      <c r="Q167" s="18"/>
    </row>
    <row r="168" spans="2:22">
      <c r="B168" s="82"/>
      <c r="C168" s="18"/>
      <c r="D168" s="18"/>
      <c r="E168" s="18"/>
      <c r="F168" s="18"/>
      <c r="G168" s="18"/>
      <c r="H168" s="18"/>
      <c r="I168" s="18"/>
      <c r="J168" s="18"/>
      <c r="K168" s="18"/>
      <c r="L168" s="18"/>
      <c r="M168" s="18"/>
      <c r="N168" s="18"/>
      <c r="O168" s="18"/>
      <c r="P168" s="18"/>
      <c r="Q168" s="18"/>
    </row>
    <row r="169" spans="2:22">
      <c r="B169" s="82"/>
      <c r="C169" s="18"/>
      <c r="D169" s="18"/>
      <c r="E169" s="18"/>
      <c r="F169" s="18"/>
      <c r="G169" s="18"/>
      <c r="H169" s="18"/>
      <c r="I169" s="18"/>
      <c r="J169" s="18"/>
      <c r="K169" s="18"/>
      <c r="L169" s="18"/>
      <c r="M169" s="18"/>
      <c r="N169" s="18"/>
      <c r="O169" s="18"/>
      <c r="P169" s="18"/>
      <c r="Q169" s="18"/>
    </row>
    <row r="170" spans="2:22">
      <c r="B170" s="82"/>
      <c r="C170" s="18"/>
      <c r="D170" s="18"/>
      <c r="E170" s="18"/>
      <c r="F170" s="18"/>
      <c r="G170" s="18"/>
      <c r="H170" s="18"/>
      <c r="I170" s="18"/>
      <c r="J170" s="18"/>
      <c r="K170" s="18"/>
      <c r="L170" s="18"/>
      <c r="M170" s="18"/>
      <c r="N170" s="18"/>
      <c r="O170" s="18"/>
      <c r="P170" s="18"/>
      <c r="Q170" s="18"/>
    </row>
    <row r="171" spans="2:22">
      <c r="B171" s="82"/>
      <c r="C171" s="18"/>
      <c r="D171" s="18"/>
      <c r="E171" s="18"/>
      <c r="F171" s="18"/>
      <c r="G171" s="18"/>
      <c r="H171" s="18"/>
      <c r="I171" s="18"/>
      <c r="J171" s="18"/>
      <c r="K171" s="18"/>
      <c r="L171" s="18"/>
      <c r="M171" s="18"/>
      <c r="N171" s="18"/>
      <c r="O171" s="18"/>
      <c r="P171" s="18"/>
      <c r="Q171" s="18"/>
    </row>
    <row r="172" spans="2:22">
      <c r="B172" s="18"/>
      <c r="C172" s="18"/>
      <c r="D172" s="18"/>
      <c r="E172" s="18"/>
      <c r="F172" s="18"/>
      <c r="G172" s="18"/>
      <c r="H172" s="18"/>
      <c r="I172" s="18"/>
      <c r="J172" s="18"/>
      <c r="K172" s="18"/>
      <c r="L172" s="18"/>
      <c r="M172" s="18"/>
      <c r="N172" s="18"/>
      <c r="O172" s="18"/>
      <c r="P172" s="18"/>
      <c r="Q172" s="18"/>
    </row>
    <row r="173" spans="2:22">
      <c r="B173" s="18"/>
      <c r="C173" s="18"/>
      <c r="D173" s="18"/>
      <c r="E173" s="18"/>
      <c r="F173" s="18"/>
      <c r="G173" s="18"/>
      <c r="H173" s="18"/>
      <c r="I173" s="18"/>
      <c r="J173" s="18"/>
      <c r="K173" s="18"/>
      <c r="L173" s="18"/>
      <c r="M173" s="18"/>
      <c r="N173" s="18"/>
      <c r="O173" s="18"/>
      <c r="P173" s="18"/>
      <c r="Q173" s="18"/>
    </row>
    <row r="174" spans="2:22">
      <c r="B174" s="18"/>
      <c r="C174" s="18"/>
      <c r="D174" s="18"/>
      <c r="E174" s="18"/>
      <c r="F174" s="18"/>
      <c r="G174" s="18"/>
      <c r="H174" s="18"/>
      <c r="I174" s="18"/>
      <c r="J174" s="18"/>
      <c r="K174" s="18"/>
      <c r="L174" s="18"/>
      <c r="M174" s="18"/>
      <c r="N174" s="18"/>
      <c r="O174" s="18"/>
      <c r="P174" s="18"/>
      <c r="Q174" s="18"/>
    </row>
    <row r="175" spans="2:22">
      <c r="B175" s="18"/>
      <c r="C175" s="18"/>
      <c r="D175" s="18"/>
      <c r="E175" s="18"/>
      <c r="F175" s="18"/>
      <c r="G175" s="18"/>
      <c r="H175" s="18"/>
      <c r="I175" s="18"/>
      <c r="J175" s="18"/>
      <c r="K175" s="18"/>
      <c r="L175" s="18"/>
      <c r="M175" s="18"/>
      <c r="N175" s="18"/>
      <c r="O175" s="18"/>
      <c r="P175" s="18"/>
      <c r="Q175" s="18"/>
    </row>
    <row r="176" spans="2:22">
      <c r="B176" s="18"/>
      <c r="C176" s="18"/>
      <c r="D176" s="18"/>
      <c r="E176" s="18"/>
      <c r="F176" s="18"/>
      <c r="G176" s="18"/>
      <c r="H176" s="18"/>
      <c r="I176" s="18"/>
      <c r="J176" s="18"/>
      <c r="K176" s="18"/>
      <c r="L176" s="18"/>
      <c r="M176" s="18"/>
      <c r="N176" s="18"/>
      <c r="O176" s="18"/>
      <c r="P176" s="18"/>
      <c r="Q176" s="18"/>
    </row>
    <row r="177" spans="2:17">
      <c r="B177" s="18"/>
      <c r="C177" s="18"/>
      <c r="D177" s="18"/>
      <c r="E177" s="18"/>
      <c r="F177" s="18"/>
      <c r="G177" s="18"/>
      <c r="H177" s="18"/>
      <c r="I177" s="18"/>
      <c r="J177" s="18"/>
      <c r="K177" s="18"/>
      <c r="L177" s="18"/>
      <c r="M177" s="18"/>
      <c r="N177" s="18"/>
      <c r="O177" s="18"/>
      <c r="P177" s="18"/>
      <c r="Q177" s="18"/>
    </row>
    <row r="178" spans="2:17">
      <c r="B178" s="18"/>
      <c r="C178" s="18"/>
      <c r="D178" s="18"/>
      <c r="E178" s="18"/>
      <c r="F178" s="18"/>
      <c r="G178" s="18"/>
      <c r="H178" s="18"/>
      <c r="I178" s="18"/>
      <c r="J178" s="18"/>
      <c r="K178" s="18"/>
      <c r="L178" s="18"/>
      <c r="M178" s="18"/>
      <c r="N178" s="18"/>
      <c r="O178" s="18"/>
      <c r="P178" s="18"/>
      <c r="Q178" s="18"/>
    </row>
    <row r="179" spans="2:17">
      <c r="B179" s="18"/>
      <c r="C179" s="18"/>
      <c r="D179" s="18"/>
      <c r="E179" s="18"/>
      <c r="F179" s="18"/>
      <c r="G179" s="18"/>
      <c r="H179" s="18"/>
      <c r="I179" s="18"/>
      <c r="J179" s="18"/>
      <c r="K179" s="18"/>
      <c r="L179" s="18"/>
      <c r="M179" s="18"/>
      <c r="N179" s="18"/>
      <c r="O179" s="18"/>
      <c r="P179" s="18"/>
      <c r="Q179" s="18"/>
    </row>
  </sheetData>
  <phoneticPr fontId="2" type="noConversion"/>
  <pageMargins left="0.75" right="0.75" top="1" bottom="1" header="0.5" footer="0.5"/>
  <pageSetup paperSize="9" scale="91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7775746-2999-4c09-a50c-553d741e548f">
      <Terms xmlns="http://schemas.microsoft.com/office/infopath/2007/PartnerControls"/>
    </lcf76f155ced4ddcb4097134ff3c332f>
    <m9e92212f5fa42fa9b52bc2f3224e0af xmlns="5772ca99-cc6c-40d8-ad7f-b156f80e9ea5">
      <Terms xmlns="http://schemas.microsoft.com/office/infopath/2007/PartnerControls">
        <TermInfo xmlns="http://schemas.microsoft.com/office/infopath/2007/PartnerControls">
          <TermName xmlns="http://schemas.microsoft.com/office/infopath/2007/PartnerControls">Equinor ASA</TermName>
          <TermId xmlns="http://schemas.microsoft.com/office/infopath/2007/PartnerControls">98c35a5d-62b8-4578-be3d-53b9f4deec1f</TermId>
        </TermInfo>
      </Terms>
    </m9e92212f5fa42fa9b52bc2f3224e0af>
    <b519d5ff8fc64ffea9cb9a4c0b377271 xmlns="5772ca99-cc6c-40d8-ad7f-b156f80e9ea5">
      <Terms xmlns="http://schemas.microsoft.com/office/infopath/2007/PartnerControls">
        <TermInfo xmlns="http://schemas.microsoft.com/office/infopath/2007/PartnerControls">
          <TermName xmlns="http://schemas.microsoft.com/office/infopath/2007/PartnerControls">Restricted</TermName>
          <TermId xmlns="http://schemas.microsoft.com/office/infopath/2007/PartnerControls">2778d0cb-d518-40da-b77b-8925576cf660</TermId>
        </TermInfo>
      </Terms>
    </b519d5ff8fc64ffea9cb9a4c0b377271>
    <d632f762b19c46329b06e4a329cb5038 xmlns="5772ca99-cc6c-40d8-ad7f-b156f80e9ea5">
      <Terms xmlns="http://schemas.microsoft.com/office/infopath/2007/PartnerControls">
        <TermInfo xmlns="http://schemas.microsoft.com/office/infopath/2007/PartnerControls">
          <TermName xmlns="http://schemas.microsoft.com/office/infopath/2007/PartnerControls">MARKETING MIDSTREAM ＆ PROCESSING (MMP)</TermName>
          <TermId xmlns="http://schemas.microsoft.com/office/infopath/2007/PartnerControls">df6c0c58-7aec-4c00-86c9-d38ce978d4e4</TermId>
        </TermInfo>
      </Terms>
    </d632f762b19c46329b06e4a329cb5038>
    <o6fe11a35735487dac377a215490fa4b xmlns="5772ca99-cc6c-40d8-ad7f-b156f80e9ea5">
      <Terms xmlns="http://schemas.microsoft.com/office/infopath/2007/PartnerControls">
        <TermInfo xmlns="http://schemas.microsoft.com/office/infopath/2007/PartnerControls">
          <TermName xmlns="http://schemas.microsoft.com/office/infopath/2007/PartnerControls">Office 365</TermName>
          <TermId xmlns="http://schemas.microsoft.com/office/infopath/2007/PartnerControls">23cc2eaf-b88f-49bf-9aee-2309aadb8846</TermId>
        </TermInfo>
      </Terms>
    </o6fe11a35735487dac377a215490fa4b>
    <TaxCatchAll xmlns="5b4e24bb-367d-45dc-b637-097f3fb44482">
      <Value>12</Value>
      <Value>11</Value>
      <Value>10</Value>
      <Value>9</Value>
      <Value>8</Value>
      <Value>5</Value>
      <Value>3</Value>
      <Value>2</Value>
      <Value>1</Value>
    </TaxCatchAll>
    <g971e9ce8060489b80a056801d36d93d xmlns="5772ca99-cc6c-40d8-ad7f-b156f80e9ea5">
      <Terms xmlns="http://schemas.microsoft.com/office/infopath/2007/PartnerControls">
        <TermInfo xmlns="http://schemas.microsoft.com/office/infopath/2007/PartnerControls">
          <TermName xmlns="http://schemas.microsoft.com/office/infopath/2007/PartnerControls">Global Macro and Market analysis</TermName>
          <TermId xmlns="http://schemas.microsoft.com/office/infopath/2007/PartnerControls">97b50156-44e8-4991-9d47-252bb9103e32</TermId>
        </TermInfo>
      </Terms>
    </g971e9ce8060489b80a056801d36d93d>
    <mbf6ec96a4d94feeaf76fee4d5d0c80e xmlns="5772ca99-cc6c-40d8-ad7f-b156f80e9ea5">
      <Terms xmlns="http://schemas.microsoft.com/office/infopath/2007/PartnerControls">
        <TermInfo xmlns="http://schemas.microsoft.com/office/infopath/2007/PartnerControls">
          <TermName xmlns="http://schemas.microsoft.com/office/infopath/2007/PartnerControls">Norway</TermName>
          <TermId xmlns="http://schemas.microsoft.com/office/infopath/2007/PartnerControls">cd21f0fc-a0f3-48c6-8f36-ae1c60534e37</TermId>
        </TermInfo>
      </Terms>
    </mbf6ec96a4d94feeaf76fee4d5d0c80e>
    <c71f94430ee24530b6af52dc58e8598c xmlns="5772ca99-cc6c-40d8-ad7f-b156f80e9ea5">
      <Terms xmlns="http://schemas.microsoft.com/office/infopath/2007/PartnerControls">
        <TermInfo xmlns="http://schemas.microsoft.com/office/infopath/2007/PartnerControls">
          <TermName xmlns="http://schemas.microsoft.com/office/infopath/2007/PartnerControls">M＆S External analysis documentation</TermName>
          <TermId xmlns="http://schemas.microsoft.com/office/infopath/2007/PartnerControls">f70c379e-127f-448b-8999-6ac14d0ea3fa</TermId>
        </TermInfo>
      </Terms>
    </c71f94430ee24530b6af52dc58e8598c>
    <hfb23c77fa4f4618a5f446ac03ac12ab xmlns="5772ca99-cc6c-40d8-ad7f-b156f80e9ea5">
      <Terms xmlns="http://schemas.microsoft.com/office/infopath/2007/PartnerControls">
        <TermInfo xmlns="http://schemas.microsoft.com/office/infopath/2007/PartnerControls">
          <TermName xmlns="http://schemas.microsoft.com/office/infopath/2007/PartnerControls">Marketing and supply (M＆S)</TermName>
          <TermId xmlns="http://schemas.microsoft.com/office/infopath/2007/PartnerControls">7be502eb-ca74-4137-83b7-c03f111665eb</TermId>
        </TermInfo>
      </Terms>
    </hfb23c77fa4f4618a5f446ac03ac12ab>
    <gd56e2644879487f8da67586944cf0f5 xmlns="5772ca99-cc6c-40d8-ad7f-b156f80e9ea5">
      <Terms xmlns="http://schemas.microsoft.com/office/infopath/2007/PartnerControls">
        <TermInfo xmlns="http://schemas.microsoft.com/office/infopath/2007/PartnerControls">
          <TermName xmlns="http://schemas.microsoft.com/office/infopath/2007/PartnerControls">Draft</TermName>
          <TermId xmlns="http://schemas.microsoft.com/office/infopath/2007/PartnerControls">af4d3abd-d88d-48b7-8fea-db9baac9496f</TermId>
        </TermInfo>
      </Terms>
    </gd56e2644879487f8da67586944cf0f5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Equinor Document" ma:contentTypeID="0x01010021A623C39873404E8BA89587BD4428B40100F1C857D6D9B9A34EBE2037558213212D" ma:contentTypeVersion="21" ma:contentTypeDescription="Create a new document." ma:contentTypeScope="" ma:versionID="8e86ccbf212fac7366c9e7ba7b61e34c">
  <xsd:schema xmlns:xsd="http://www.w3.org/2001/XMLSchema" xmlns:xs="http://www.w3.org/2001/XMLSchema" xmlns:p="http://schemas.microsoft.com/office/2006/metadata/properties" xmlns:ns1="http://schemas.microsoft.com/sharepoint/v3" xmlns:ns2="5772ca99-cc6c-40d8-ad7f-b156f80e9ea5" xmlns:ns3="5b4e24bb-367d-45dc-b637-097f3fb44482" xmlns:ns4="37775746-2999-4c09-a50c-553d741e548f" targetNamespace="http://schemas.microsoft.com/office/2006/metadata/properties" ma:root="true" ma:fieldsID="19bd5d113192ecc503c90c12e3f728bf" ns1:_="" ns2:_="" ns3:_="" ns4:_="">
    <xsd:import namespace="http://schemas.microsoft.com/sharepoint/v3"/>
    <xsd:import namespace="5772ca99-cc6c-40d8-ad7f-b156f80e9ea5"/>
    <xsd:import namespace="5b4e24bb-367d-45dc-b637-097f3fb44482"/>
    <xsd:import namespace="37775746-2999-4c09-a50c-553d741e548f"/>
    <xsd:element name="properties">
      <xsd:complexType>
        <xsd:sequence>
          <xsd:element name="documentManagement">
            <xsd:complexType>
              <xsd:all>
                <xsd:element ref="ns2:d632f762b19c46329b06e4a329cb5038" minOccurs="0"/>
                <xsd:element ref="ns3:TaxCatchAll" minOccurs="0"/>
                <xsd:element ref="ns3:TaxCatchAllLabel" minOccurs="0"/>
                <xsd:element ref="ns2:mbf6ec96a4d94feeaf76fee4d5d0c80e" minOccurs="0"/>
                <xsd:element ref="ns2:c71f94430ee24530b6af52dc58e8598c" minOccurs="0"/>
                <xsd:element ref="ns2:m9e92212f5fa42fa9b52bc2f3224e0af" minOccurs="0"/>
                <xsd:element ref="ns2:hfb23c77fa4f4618a5f446ac03ac12ab" minOccurs="0"/>
                <xsd:element ref="ns2:g971e9ce8060489b80a056801d36d93d" minOccurs="0"/>
                <xsd:element ref="ns2:b519d5ff8fc64ffea9cb9a4c0b377271" minOccurs="0"/>
                <xsd:element ref="ns2:o6fe11a35735487dac377a215490fa4b" minOccurs="0"/>
                <xsd:element ref="ns2:gd56e2644879487f8da67586944cf0f5" minOccurs="0"/>
                <xsd:element ref="ns4:MediaServiceMetadata" minOccurs="0"/>
                <xsd:element ref="ns4:MediaServiceFastMetadata" minOccurs="0"/>
                <xsd:element ref="ns2:SharedWithUsers" minOccurs="0"/>
                <xsd:element ref="ns2:SharedWithDetails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ServiceDateTaken" minOccurs="0"/>
                <xsd:element ref="ns4:MediaServiceLocation" minOccurs="0"/>
                <xsd:element ref="ns4:MediaLengthInSeconds" minOccurs="0"/>
                <xsd:element ref="ns4:lcf76f155ced4ddcb4097134ff3c332f" minOccurs="0"/>
                <xsd:element ref="ns4:MediaServiceObjectDetectorVersions" minOccurs="0"/>
                <xsd:element ref="ns4:MediaServiceSearchProperties" minOccurs="0"/>
                <xsd:element ref="ns1:_ip_UnifiedCompliancePolicyProperties" minOccurs="0"/>
                <xsd:element ref="ns1:_ip_UnifiedCompliancePolicyUIAction" minOccurs="0"/>
                <xsd:element ref="ns4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45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46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72ca99-cc6c-40d8-ad7f-b156f80e9ea5" elementFormDefault="qualified">
    <xsd:import namespace="http://schemas.microsoft.com/office/2006/documentManagement/types"/>
    <xsd:import namespace="http://schemas.microsoft.com/office/infopath/2007/PartnerControls"/>
    <xsd:element name="d632f762b19c46329b06e4a329cb5038" ma:index="8" ma:taxonomy="true" ma:internalName="d632f762b19c46329b06e4a329cb5038" ma:taxonomyFieldName="EIMBusinessArea" ma:displayName="Business Area" ma:default="5;#MARKETING MIDSTREAM ＆ PROCESSING (MMP)|df6c0c58-7aec-4c00-86c9-d38ce978d4e4" ma:fieldId="{d632f762-b19c-4632-9b06-e4a329cb5038}" ma:sspId="02f74cf1-ae9f-400d-bc52-3bcd3a9e177f" ma:termSetId="a8ca9a86-9113-48ea-8063-579000373f6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bf6ec96a4d94feeaf76fee4d5d0c80e" ma:index="12" ma:taxonomy="true" ma:internalName="mbf6ec96a4d94feeaf76fee4d5d0c80e" ma:taxonomyFieldName="EIMCountry" ma:displayName="Country" ma:default="8;#Norway|cd21f0fc-a0f3-48c6-8f36-ae1c60534e37" ma:fieldId="{6bf6ec96-a4d9-4fee-af76-fee4d5d0c80e}" ma:taxonomyMulti="true" ma:sspId="02f74cf1-ae9f-400d-bc52-3bcd3a9e177f" ma:termSetId="0250f7c1-058f-435e-97fc-c7f58584592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c71f94430ee24530b6af52dc58e8598c" ma:index="14" ma:taxonomy="true" ma:internalName="c71f94430ee24530b6af52dc58e8598c" ma:taxonomyFieldName="EIMInformationAsset" ma:displayName="Information type" ma:default="12;#M＆S External analysis documentation|f70c379e-127f-448b-8999-6ac14d0ea3fa" ma:fieldId="{c71f9443-0ee2-4530-b6af-52dc58e8598c}" ma:sspId="02f74cf1-ae9f-400d-bc52-3bcd3a9e177f" ma:termSetId="b76f03a6-1db7-44cf-ab25-1870b16029a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9e92212f5fa42fa9b52bc2f3224e0af" ma:index="16" ma:taxonomy="true" ma:internalName="m9e92212f5fa42fa9b52bc2f3224e0af" ma:taxonomyFieldName="EIMLegalEntity" ma:displayName="Legal Entity" ma:default="1;#Equinor ASA|98c35a5d-62b8-4578-be3d-53b9f4deec1f" ma:fieldId="{69e92212-f5fa-42fa-9b52-bc2f3224e0af}" ma:sspId="02f74cf1-ae9f-400d-bc52-3bcd3a9e177f" ma:termSetId="547ebc0c-73a3-4a88-b498-ea2a950fe21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fb23c77fa4f4618a5f446ac03ac12ab" ma:index="18" ma:taxonomy="true" ma:internalName="hfb23c77fa4f4618a5f446ac03ac12ab" ma:taxonomyFieldName="EIMProcessArea" ma:displayName="Business capability level 1" ma:default="9;#Marketing and supply (M＆S)|7be502eb-ca74-4137-83b7-c03f111665eb" ma:fieldId="{1fb23c77-fa4f-4618-a5f4-46ac03ac12ab}" ma:sspId="02f74cf1-ae9f-400d-bc52-3bcd3a9e177f" ma:termSetId="041c847a-4248-484c-8e89-6aba1a2f3a5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g971e9ce8060489b80a056801d36d93d" ma:index="20" ma:taxonomy="true" ma:internalName="g971e9ce8060489b80a056801d36d93d" ma:taxonomyFieldName="EIMProcess" ma:displayName="Business capability level 2" ma:default="10;#Global Macro and Market analysis|97b50156-44e8-4991-9d47-252bb9103e32" ma:fieldId="{0971e9ce-8060-489b-80a0-56801d36d93d}" ma:sspId="02f74cf1-ae9f-400d-bc52-3bcd3a9e177f" ma:termSetId="3b80e1d2-5900-412d-b185-fa8652847d1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519d5ff8fc64ffea9cb9a4c0b377271" ma:index="22" ma:taxonomy="true" ma:internalName="b519d5ff8fc64ffea9cb9a4c0b377271" ma:taxonomyFieldName="EIMSecurityClassification" ma:displayName="Security Classification" ma:default="11;#Restricted|2778d0cb-d518-40da-b77b-8925576cf660" ma:fieldId="{b519d5ff-8fc6-4ffe-a9cb-9a4c0b377271}" ma:sspId="02f74cf1-ae9f-400d-bc52-3bcd3a9e177f" ma:termSetId="6586e8a5-4521-47b6-a267-a502c9a77ea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o6fe11a35735487dac377a215490fa4b" ma:index="24" nillable="true" ma:taxonomy="true" ma:internalName="o6fe11a35735487dac377a215490fa4b" ma:taxonomyFieldName="EIMSource" ma:displayName="Source" ma:default="3;#Office 365|23cc2eaf-b88f-49bf-9aee-2309aadb8846" ma:fieldId="{86fe11a3-5735-487d-ac37-7a215490fa4b}" ma:sspId="02f74cf1-ae9f-400d-bc52-3bcd3a9e177f" ma:termSetId="68f706c4-2129-47d0-b770-1bab961b61b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gd56e2644879487f8da67586944cf0f5" ma:index="26" ma:taxonomy="true" ma:internalName="gd56e2644879487f8da67586944cf0f5" ma:taxonomyFieldName="EIMStatus" ma:displayName="Status" ma:default="2;#Draft|af4d3abd-d88d-48b7-8fea-db9baac9496f" ma:fieldId="{0d56e264-4879-487f-8da6-7586944cf0f5}" ma:sspId="02f74cf1-ae9f-400d-bc52-3bcd3a9e177f" ma:termSetId="ee819452-dde8-4ad2-a8b9-030bdfafa61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haredWithUsers" ma:index="3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4e24bb-367d-45dc-b637-097f3fb44482" elementFormDefault="qualified">
    <xsd:import namespace="http://schemas.microsoft.com/office/2006/documentManagement/types"/>
    <xsd:import namespace="http://schemas.microsoft.com/office/infopath/2007/PartnerControls"/>
    <xsd:element name="TaxCatchAll" ma:index="9" nillable="true" ma:displayName="Taxonomy Catch All Column" ma:hidden="true" ma:list="{47018e7c-ea07-40e0-afdc-826be5381e5d}" ma:internalName="TaxCatchAll" ma:showField="CatchAllData" ma:web="5772ca99-cc6c-40d8-ad7f-b156f80e9ea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47018e7c-ea07-40e0-afdc-826be5381e5d}" ma:internalName="TaxCatchAllLabel" ma:readOnly="true" ma:showField="CatchAllDataLabel" ma:web="5772ca99-cc6c-40d8-ad7f-b156f80e9ea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775746-2999-4c09-a50c-553d741e548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2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32" nillable="true" ma:displayName="Tags" ma:internalName="MediaServiceAutoTags" ma:readOnly="true">
      <xsd:simpleType>
        <xsd:restriction base="dms:Text"/>
      </xsd:simpleType>
    </xsd:element>
    <xsd:element name="MediaServiceOCR" ma:index="3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3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3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3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3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39" nillable="true" ma:displayName="Location" ma:internalName="MediaServiceLocation" ma:readOnly="true">
      <xsd:simpleType>
        <xsd:restriction base="dms:Text"/>
      </xsd:simpleType>
    </xsd:element>
    <xsd:element name="MediaLengthInSeconds" ma:index="4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42" nillable="true" ma:taxonomy="true" ma:internalName="lcf76f155ced4ddcb4097134ff3c332f" ma:taxonomyFieldName="MediaServiceImageTags" ma:displayName="Image Tags" ma:readOnly="false" ma:fieldId="{5cf76f15-5ced-4ddc-b409-7134ff3c332f}" ma:taxonomyMulti="true" ma:sspId="02f74cf1-ae9f-400d-bc52-3bcd3a9e177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4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4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4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haredContentType xmlns="Microsoft.SharePoint.Taxonomy.ContentTypeSync" SourceId="02f74cf1-ae9f-400d-bc52-3bcd3a9e177f" ContentTypeId="0x0101" PreviousValue="false"/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95F1211-C4B0-4987-A3BB-B1A7B835F7AE}"/>
</file>

<file path=customXml/itemProps2.xml><?xml version="1.0" encoding="utf-8"?>
<ds:datastoreItem xmlns:ds="http://schemas.openxmlformats.org/officeDocument/2006/customXml" ds:itemID="{EF20AE91-2061-497F-8E1F-F52FCB42C316}"/>
</file>

<file path=customXml/itemProps3.xml><?xml version="1.0" encoding="utf-8"?>
<ds:datastoreItem xmlns:ds="http://schemas.openxmlformats.org/officeDocument/2006/customXml" ds:itemID="{5BB9243A-FD6B-401F-8AD5-09B8F5FDC8B2}"/>
</file>

<file path=customXml/itemProps4.xml><?xml version="1.0" encoding="utf-8"?>
<ds:datastoreItem xmlns:ds="http://schemas.openxmlformats.org/officeDocument/2006/customXml" ds:itemID="{03D006A3-07F2-4DCD-9AB4-C28AEA611AE2}"/>
</file>

<file path=docMetadata/LabelInfo.xml><?xml version="1.0" encoding="utf-8"?>
<clbl:labelList xmlns:clbl="http://schemas.microsoft.com/office/2020/mipLabelMetadata">
  <clbl:label id="{046c756f-26af-49d7-8b14-b166fcf3e7d5}" enabled="1" method="Standard" siteId="{3aa4a235-b6e2-48d5-9195-7fcf05b459b0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Spiral Software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Idir Moulla</cp:lastModifiedBy>
  <cp:revision/>
  <dcterms:created xsi:type="dcterms:W3CDTF">2007-09-13T12:34:08Z</dcterms:created>
  <dcterms:modified xsi:type="dcterms:W3CDTF">2025-10-08T14:26:07Z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0x01010021A623C39873404E8BA89587BD4428B40100F1C857D6D9B9A34EBE2037558213212D</vt:lpwstr>
  </property>
  <property fmtid="{D5CDD505-2E9C-101B-9397-08002B2CF9AE}" pid="4" name="EIMProcessArea">
    <vt:lpwstr>9;#Marketing and supply (M＆S)|7be502eb-ca74-4137-83b7-c03f111665eb</vt:lpwstr>
  </property>
  <property fmtid="{D5CDD505-2E9C-101B-9397-08002B2CF9AE}" pid="5" name="EIMInformationAsset">
    <vt:lpwstr>12;#M＆S External analysis documentation|f70c379e-127f-448b-8999-6ac14d0ea3fa</vt:lpwstr>
  </property>
  <property fmtid="{D5CDD505-2E9C-101B-9397-08002B2CF9AE}" pid="6" name="EIMLegalEntity">
    <vt:lpwstr>1;#Equinor ASA|98c35a5d-62b8-4578-be3d-53b9f4deec1f</vt:lpwstr>
  </property>
  <property fmtid="{D5CDD505-2E9C-101B-9397-08002B2CF9AE}" pid="7" name="EIMCountry">
    <vt:lpwstr>8;#Norway|cd21f0fc-a0f3-48c6-8f36-ae1c60534e37</vt:lpwstr>
  </property>
  <property fmtid="{D5CDD505-2E9C-101B-9397-08002B2CF9AE}" pid="8" name="EIMStatus">
    <vt:lpwstr>2;#Draft|af4d3abd-d88d-48b7-8fea-db9baac9496f</vt:lpwstr>
  </property>
  <property fmtid="{D5CDD505-2E9C-101B-9397-08002B2CF9AE}" pid="9" name="EIMSource">
    <vt:lpwstr>3;#Office 365|23cc2eaf-b88f-49bf-9aee-2309aadb8846</vt:lpwstr>
  </property>
  <property fmtid="{D5CDD505-2E9C-101B-9397-08002B2CF9AE}" pid="10" name="EIMSecurityClassification">
    <vt:lpwstr>11;#Restricted|2778d0cb-d518-40da-b77b-8925576cf660</vt:lpwstr>
  </property>
  <property fmtid="{D5CDD505-2E9C-101B-9397-08002B2CF9AE}" pid="11" name="EIMProcess">
    <vt:lpwstr>10;#Global Macro and Market analysis|97b50156-44e8-4991-9d47-252bb9103e32</vt:lpwstr>
  </property>
  <property fmtid="{D5CDD505-2E9C-101B-9397-08002B2CF9AE}" pid="12" name="EIMBusinessArea">
    <vt:lpwstr>5;#MARKETING MIDSTREAM ＆ PROCESSING (MMP)|df6c0c58-7aec-4c00-86c9-d38ce978d4e4</vt:lpwstr>
  </property>
  <property fmtid="{D5CDD505-2E9C-101B-9397-08002B2CF9AE}" pid="13" name="MediaServiceImageTags">
    <vt:lpwstr/>
  </property>
</Properties>
</file>