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elles/FAGPOLITIKK/Utstillingsøkonomi/Veiledende_satser/2024/NK_notater_veil.satser/"/>
    </mc:Choice>
  </mc:AlternateContent>
  <xr:revisionPtr revIDLastSave="0" documentId="13_ncr:1_{8D7FAEDA-1A6A-4940-95BC-03C9379F3911}" xr6:coauthVersionLast="47" xr6:coauthVersionMax="47" xr10:uidLastSave="{00000000-0000-0000-0000-000000000000}"/>
  <bookViews>
    <workbookView xWindow="100" yWindow="460" windowWidth="24540" windowHeight="22900" xr2:uid="{6A8349A2-75AA-B04C-9D82-D801A5ED614E}"/>
  </bookViews>
  <sheets>
    <sheet name="Honorarberegning_utstilling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E33" i="1"/>
  <c r="E36" i="1"/>
  <c r="E67" i="1"/>
  <c r="E70" i="1" s="1"/>
  <c r="E41" i="1"/>
  <c r="E45" i="1"/>
  <c r="E55" i="1"/>
  <c r="E56" i="1"/>
  <c r="E57" i="1"/>
  <c r="E58" i="1"/>
  <c r="E59" i="1"/>
  <c r="E54" i="1"/>
  <c r="E51" i="1"/>
  <c r="E50" i="1"/>
  <c r="E49" i="1"/>
  <c r="E40" i="1"/>
  <c r="E42" i="1"/>
  <c r="E39" i="1"/>
  <c r="E28" i="1"/>
  <c r="E30" i="1"/>
  <c r="E29" i="1"/>
  <c r="E62" i="1" l="1"/>
  <c r="E78" i="1" s="1"/>
</calcChain>
</file>

<file path=xl/sharedStrings.xml><?xml version="1.0" encoding="utf-8"?>
<sst xmlns="http://schemas.openxmlformats.org/spreadsheetml/2006/main" count="94" uniqueCount="57">
  <si>
    <t>Frilanssats</t>
  </si>
  <si>
    <t>Administrasjon/planlegging/møtedeltakelse</t>
  </si>
  <si>
    <t>Antall dager</t>
  </si>
  <si>
    <t>Antall timer</t>
  </si>
  <si>
    <t>Antall uker</t>
  </si>
  <si>
    <t>Honorar</t>
  </si>
  <si>
    <t>Dine satser</t>
  </si>
  <si>
    <t>Skisser/modeller av utstillingsrom</t>
  </si>
  <si>
    <t>Tilrettelegging av eksisterende verk</t>
  </si>
  <si>
    <t>Pakking/frakt</t>
  </si>
  <si>
    <t>Planlegging av utstilling (logistikk, bestilling materialer/produksjon, etc.)</t>
  </si>
  <si>
    <t>Montering i utstillingsrom</t>
  </si>
  <si>
    <t>Tekst-/bildemateriale til markedsføring og formidling</t>
  </si>
  <si>
    <t>Selvst.nær.</t>
  </si>
  <si>
    <t>Øvrig arbeid knyttet til utstillingen</t>
  </si>
  <si>
    <t>Spesifiser hvert punkt</t>
  </si>
  <si>
    <t>Fremskaffing av eksisterende bilde- og tekstmateriale</t>
  </si>
  <si>
    <t>Fotografering/bestilling og oppfølging fotograf</t>
  </si>
  <si>
    <t>Skriving av tekst/bestilling og oppfølging skribent</t>
  </si>
  <si>
    <t>Planlegging av montering/utforming monteringsanvisning</t>
  </si>
  <si>
    <t>Pakking/emballering av verk</t>
  </si>
  <si>
    <t>Tilrettelegging/produksjon/anskaffelse fraktkasser/emballasje</t>
  </si>
  <si>
    <t>Nyproduksjon av verk</t>
  </si>
  <si>
    <t>Til forhandling: fordeling visningssted/kunstner</t>
  </si>
  <si>
    <t>Sum</t>
  </si>
  <si>
    <t>A. Honorar for den spesifikke utstillingsproduksjonen</t>
  </si>
  <si>
    <t xml:space="preserve">NB. Hvis antatt tidsbruk for en oppgave overstiger 8 timer: fyll ut antall dager eller eventuelt uker. </t>
  </si>
  <si>
    <t>B. Honorar for nyproduksjon av verk</t>
  </si>
  <si>
    <t>Bestilling/oppfølging transportør</t>
  </si>
  <si>
    <t>Levering/mottakelse transportør</t>
  </si>
  <si>
    <t>Administrasjon/kommunikasjon (e-poster, tlf, budsjettering, regnskap, etc.)</t>
  </si>
  <si>
    <t>Tilrettelegging av eksisterende verk (tilpasninger, reparasjoner, etc.)</t>
  </si>
  <si>
    <t>Sum A. Honorar for den spesifikke utstillingsproduksjonen</t>
  </si>
  <si>
    <t>Sum B. Honorar for nyproduksjon av verk</t>
  </si>
  <si>
    <t>Dagsats administrativt/kunstnerisk arbeid</t>
  </si>
  <si>
    <t>Ukesats administrativt/kunstnerisk arbeid</t>
  </si>
  <si>
    <t>NKs veiledende honorarsatser 2024/25</t>
  </si>
  <si>
    <t>Start på steg 1 og jobb deg nedover. Hvert steg har ulike ting å fylle ut.</t>
  </si>
  <si>
    <t>Slik bruker du dette skjemaet:</t>
  </si>
  <si>
    <t>STEG 1: Fyll ut dine valgte time-, dag- og ukesatser i samtlige gule felter. De danner utgangspunkt for honorarberegningene.</t>
  </si>
  <si>
    <t>STEG 2: Fyll ut antatt tidsbruk innen de ulike arbeidsoppgavene, enten i antall timer, dager eller uker i relevante gule felt.</t>
  </si>
  <si>
    <t xml:space="preserve">STEG 3: Fyll ut i forhandling med visningssted avtalt rundsum utstillingshonorar og mottatt ekstern finansiering i de gule feltene. </t>
  </si>
  <si>
    <t>De mørkegrå cellene: Dette er uaktuelle felter som ikke inngår i formlene.</t>
  </si>
  <si>
    <t>Tegnforklaring:</t>
  </si>
  <si>
    <t>NB. Hvis du legger til nye linjer i regnearket eller endrer på annen måte:  pass på at alle tallene kommer med i summeringen.</t>
  </si>
  <si>
    <t>Avtalt rundsum utstillingshonorar fra visningssted – A. Spesifikk produksjon</t>
  </si>
  <si>
    <t>Avtalt rundsum utstillingshonorar fra visningssted – B. Nyproduksjon av verk</t>
  </si>
  <si>
    <t>Omsøkt og innvilget ekstern finansiering av kunstnerhonorar (NB. ikke ta med øvrige produksjonsmidler)</t>
  </si>
  <si>
    <t>Resultat: egeninnsats kunstner/behov for ytterligere ekstern finansiering av honorar</t>
  </si>
  <si>
    <t>Møtedeltakelse visningssted (timesats 2 inkl. forberedelser)</t>
  </si>
  <si>
    <t xml:space="preserve">Timesats 1 administrativt/kunstnerisk arbeid </t>
  </si>
  <si>
    <t>Timesats 2 møtedeltakelse/juryarbeid o.a. (inkl. forberedelse)</t>
  </si>
  <si>
    <t xml:space="preserve">Se NKs nettsted for nærmere forklaring av satsene her: </t>
  </si>
  <si>
    <t>https://www.norskekunsthandverkere.no/tips-og-rad</t>
  </si>
  <si>
    <t xml:space="preserve">De lysegrå cellene: Ikke rør formlene. De regner ut samlet honorar, ut fra dine valgte satser og din utfylte tidsbruk. </t>
  </si>
  <si>
    <r>
      <t xml:space="preserve">De gule cellene: Du skal </t>
    </r>
    <r>
      <rPr>
        <b/>
        <i/>
        <sz val="12"/>
        <color theme="1"/>
        <rFont val="Calibri"/>
        <family val="2"/>
        <scheme val="minor"/>
      </rPr>
      <t>kun</t>
    </r>
    <r>
      <rPr>
        <i/>
        <sz val="12"/>
        <color theme="1"/>
        <rFont val="Calibri"/>
        <family val="2"/>
        <scheme val="minor"/>
      </rPr>
      <t xml:space="preserve"> fylle ut de gule feltene og bare der det er relevant.</t>
    </r>
  </si>
  <si>
    <t>NORSKE KUNSTHÅNDVERKERE – MAL FOR BEREGNING OG BUDSJETTERING AV TIDSBRUK OG HONORAR I UTSTILLINGER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</si>
</sst>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3" tint="0.7999816888943144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2"/>
      <name val="Calibri"/>
      <family val="2"/>
      <scheme val="minor"/>
    </font>
    <font>
      <sz val="12"/>
      <color theme="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78174"/>
        <bgColor indexed="64"/>
      </patternFill>
    </fill>
    <fill>
      <patternFill patternType="solid">
        <fgColor rgb="FFEED5C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3" fontId="0" fillId="0" borderId="0" xfId="0" applyNumberFormat="1"/>
    <xf numFmtId="0" fontId="5" fillId="6" borderId="0" xfId="0" applyFont="1" applyFill="1" applyAlignment="1">
      <alignment vertical="center"/>
    </xf>
    <xf numFmtId="0" fontId="1" fillId="6" borderId="0" xfId="0" applyFont="1" applyFill="1"/>
    <xf numFmtId="3" fontId="1" fillId="6" borderId="0" xfId="0" applyNumberFormat="1" applyFont="1" applyFill="1"/>
    <xf numFmtId="0" fontId="6" fillId="0" borderId="0" xfId="0" applyFont="1"/>
    <xf numFmtId="0" fontId="3" fillId="0" borderId="0" xfId="0" applyFont="1"/>
    <xf numFmtId="0" fontId="7" fillId="0" borderId="0" xfId="0" applyFont="1"/>
    <xf numFmtId="0" fontId="8" fillId="0" borderId="0" xfId="1" applyFont="1"/>
    <xf numFmtId="0" fontId="2" fillId="0" borderId="0" xfId="1"/>
    <xf numFmtId="0" fontId="6" fillId="7" borderId="5" xfId="0" applyFont="1" applyFill="1" applyBorder="1" applyAlignment="1">
      <alignment vertical="center"/>
    </xf>
    <xf numFmtId="0" fontId="7" fillId="7" borderId="6" xfId="0" applyFont="1" applyFill="1" applyBorder="1"/>
    <xf numFmtId="0" fontId="0" fillId="7" borderId="6" xfId="0" applyFill="1" applyBorder="1"/>
    <xf numFmtId="3" fontId="0" fillId="7" borderId="7" xfId="0" applyNumberFormat="1" applyFill="1" applyBorder="1"/>
    <xf numFmtId="0" fontId="9" fillId="7" borderId="8" xfId="0" applyFont="1" applyFill="1" applyBorder="1"/>
    <xf numFmtId="0" fontId="7" fillId="7" borderId="0" xfId="0" applyFont="1" applyFill="1"/>
    <xf numFmtId="0" fontId="0" fillId="7" borderId="0" xfId="0" applyFill="1"/>
    <xf numFmtId="3" fontId="0" fillId="7" borderId="9" xfId="0" applyNumberFormat="1" applyFill="1" applyBorder="1"/>
    <xf numFmtId="0" fontId="10" fillId="7" borderId="8" xfId="0" applyFont="1" applyFill="1" applyBorder="1"/>
    <xf numFmtId="0" fontId="11" fillId="7" borderId="8" xfId="0" applyFont="1" applyFill="1" applyBorder="1"/>
    <xf numFmtId="0" fontId="9" fillId="3" borderId="8" xfId="0" applyFont="1" applyFill="1" applyBorder="1"/>
    <xf numFmtId="0" fontId="7" fillId="3" borderId="0" xfId="0" applyFont="1" applyFill="1"/>
    <xf numFmtId="0" fontId="0" fillId="3" borderId="0" xfId="0" applyFill="1"/>
    <xf numFmtId="3" fontId="0" fillId="3" borderId="9" xfId="0" applyNumberFormat="1" applyFill="1" applyBorder="1"/>
    <xf numFmtId="0" fontId="10" fillId="5" borderId="8" xfId="0" applyFont="1" applyFill="1" applyBorder="1"/>
    <xf numFmtId="0" fontId="1" fillId="5" borderId="0" xfId="0" applyFont="1" applyFill="1"/>
    <xf numFmtId="0" fontId="1" fillId="5" borderId="9" xfId="0" applyFont="1" applyFill="1" applyBorder="1"/>
    <xf numFmtId="0" fontId="12" fillId="2" borderId="10" xfId="0" applyFont="1" applyFill="1" applyBorder="1"/>
    <xf numFmtId="0" fontId="13" fillId="2" borderId="11" xfId="0" applyFont="1" applyFill="1" applyBorder="1"/>
    <xf numFmtId="0" fontId="13" fillId="2" borderId="12" xfId="0" applyFont="1" applyFill="1" applyBorder="1"/>
    <xf numFmtId="0" fontId="12" fillId="0" borderId="0" xfId="0" applyFont="1"/>
    <xf numFmtId="0" fontId="13" fillId="0" borderId="0" xfId="0" applyFont="1"/>
    <xf numFmtId="0" fontId="6" fillId="7" borderId="13" xfId="0" applyFont="1" applyFill="1" applyBorder="1"/>
    <xf numFmtId="0" fontId="1" fillId="7" borderId="14" xfId="0" applyFont="1" applyFill="1" applyBorder="1"/>
    <xf numFmtId="0" fontId="1" fillId="7" borderId="15" xfId="0" applyFont="1" applyFill="1" applyBorder="1"/>
    <xf numFmtId="0" fontId="10" fillId="0" borderId="0" xfId="0" applyFont="1"/>
    <xf numFmtId="0" fontId="4" fillId="6" borderId="1" xfId="0" applyFont="1" applyFill="1" applyBorder="1"/>
    <xf numFmtId="3" fontId="4" fillId="6" borderId="1" xfId="0" applyNumberFormat="1" applyFont="1" applyFill="1" applyBorder="1"/>
    <xf numFmtId="3" fontId="4" fillId="6" borderId="3" xfId="0" applyNumberFormat="1" applyFont="1" applyFill="1" applyBorder="1"/>
    <xf numFmtId="0" fontId="1" fillId="5" borderId="4" xfId="0" applyFont="1" applyFill="1" applyBorder="1"/>
    <xf numFmtId="3" fontId="0" fillId="5" borderId="1" xfId="0" applyNumberFormat="1" applyFill="1" applyBorder="1" applyAlignment="1">
      <alignment horizontal="right"/>
    </xf>
    <xf numFmtId="3" fontId="1" fillId="5" borderId="1" xfId="0" applyNumberFormat="1" applyFont="1" applyFill="1" applyBorder="1" applyAlignment="1">
      <alignment horizontal="right"/>
    </xf>
    <xf numFmtId="3" fontId="1" fillId="5" borderId="2" xfId="0" applyNumberFormat="1" applyFont="1" applyFill="1" applyBorder="1" applyAlignment="1">
      <alignment horizontal="right"/>
    </xf>
    <xf numFmtId="3" fontId="0" fillId="3" borderId="1" xfId="0" applyNumberForma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6" fillId="7" borderId="5" xfId="0" applyFont="1" applyFill="1" applyBorder="1"/>
    <xf numFmtId="0" fontId="1" fillId="7" borderId="6" xfId="0" applyFont="1" applyFill="1" applyBorder="1"/>
    <xf numFmtId="0" fontId="1" fillId="7" borderId="7" xfId="0" applyFont="1" applyFill="1" applyBorder="1"/>
    <xf numFmtId="0" fontId="6" fillId="7" borderId="10" xfId="0" applyFont="1" applyFill="1" applyBorder="1"/>
    <xf numFmtId="0" fontId="1" fillId="7" borderId="11" xfId="0" applyFont="1" applyFill="1" applyBorder="1"/>
    <xf numFmtId="0" fontId="1" fillId="7" borderId="12" xfId="0" applyFont="1" applyFill="1" applyBorder="1"/>
    <xf numFmtId="0" fontId="4" fillId="0" borderId="1" xfId="0" applyFont="1" applyBorder="1"/>
    <xf numFmtId="3" fontId="4" fillId="0" borderId="1" xfId="0" applyNumberFormat="1" applyFont="1" applyBorder="1"/>
    <xf numFmtId="0" fontId="0" fillId="0" borderId="1" xfId="0" applyBorder="1"/>
    <xf numFmtId="0" fontId="0" fillId="3" borderId="1" xfId="0" applyFill="1" applyBorder="1"/>
    <xf numFmtId="3" fontId="0" fillId="4" borderId="1" xfId="0" applyNumberFormat="1" applyFill="1" applyBorder="1"/>
    <xf numFmtId="0" fontId="1" fillId="2" borderId="1" xfId="0" applyFont="1" applyFill="1" applyBorder="1"/>
    <xf numFmtId="3" fontId="0" fillId="0" borderId="1" xfId="0" applyNumberFormat="1" applyBorder="1"/>
    <xf numFmtId="0" fontId="1" fillId="3" borderId="1" xfId="0" applyFont="1" applyFill="1" applyBorder="1"/>
    <xf numFmtId="3" fontId="0" fillId="5" borderId="1" xfId="0" applyNumberFormat="1" applyFill="1" applyBorder="1"/>
    <xf numFmtId="3" fontId="4" fillId="5" borderId="1" xfId="0" applyNumberFormat="1" applyFont="1" applyFill="1" applyBorder="1"/>
    <xf numFmtId="0" fontId="5" fillId="6" borderId="1" xfId="0" applyFont="1" applyFill="1" applyBorder="1"/>
    <xf numFmtId="3" fontId="5" fillId="6" borderId="1" xfId="0" applyNumberFormat="1" applyFont="1" applyFill="1" applyBorder="1"/>
    <xf numFmtId="3" fontId="1" fillId="0" borderId="0" xfId="0" applyNumberFormat="1" applyFont="1"/>
    <xf numFmtId="0" fontId="1" fillId="0" borderId="1" xfId="0" applyFont="1" applyBorder="1"/>
    <xf numFmtId="3" fontId="5" fillId="5" borderId="1" xfId="0" applyNumberFormat="1" applyFont="1" applyFill="1" applyBorder="1"/>
    <xf numFmtId="0" fontId="1" fillId="6" borderId="1" xfId="0" applyFont="1" applyFill="1" applyBorder="1"/>
    <xf numFmtId="3" fontId="1" fillId="6" borderId="1" xfId="0" applyNumberFormat="1" applyFont="1" applyFill="1" applyBorder="1"/>
    <xf numFmtId="3" fontId="0" fillId="3" borderId="1" xfId="0" applyNumberFormat="1" applyFill="1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A78174"/>
      <color rgb="FFEED5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88761</xdr:rowOff>
    </xdr:from>
    <xdr:to>
      <xdr:col>0</xdr:col>
      <xdr:colOff>1955512</xdr:colOff>
      <xdr:row>0</xdr:row>
      <xdr:rowOff>506845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0FF9E35-438C-E280-0385-E25BD7D9B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6" y="88761"/>
          <a:ext cx="1939636" cy="418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norskekunsthandverkere.no/tips-og-r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A9B73-5D59-4847-ABC4-7BB9AC46BDD3}">
  <sheetPr>
    <pageSetUpPr fitToPage="1"/>
  </sheetPr>
  <dimension ref="A1:E78"/>
  <sheetViews>
    <sheetView tabSelected="1" zoomScale="140" zoomScaleNormal="140" workbookViewId="0">
      <selection activeCell="E17" sqref="E17"/>
    </sheetView>
  </sheetViews>
  <sheetFormatPr baseColWidth="10" defaultRowHeight="16" x14ac:dyDescent="0.2"/>
  <cols>
    <col min="1" max="1" width="67.1640625" customWidth="1"/>
    <col min="5" max="5" width="10.83203125" style="2"/>
  </cols>
  <sheetData>
    <row r="1" spans="1:5" ht="53" customHeight="1" x14ac:dyDescent="0.2"/>
    <row r="2" spans="1:5" x14ac:dyDescent="0.2">
      <c r="A2" s="3" t="s">
        <v>56</v>
      </c>
      <c r="B2" s="4"/>
      <c r="C2" s="4"/>
      <c r="D2" s="4"/>
      <c r="E2" s="5"/>
    </row>
    <row r="3" spans="1:5" x14ac:dyDescent="0.2">
      <c r="A3" s="6" t="s">
        <v>52</v>
      </c>
      <c r="B3" s="7"/>
      <c r="C3" s="8"/>
    </row>
    <row r="4" spans="1:5" x14ac:dyDescent="0.2">
      <c r="A4" s="9" t="s">
        <v>53</v>
      </c>
      <c r="B4" s="8"/>
      <c r="C4" s="8"/>
    </row>
    <row r="5" spans="1:5" ht="17" thickBot="1" x14ac:dyDescent="0.25">
      <c r="A5" s="10"/>
      <c r="B5" s="8"/>
      <c r="C5" s="8"/>
    </row>
    <row r="6" spans="1:5" x14ac:dyDescent="0.2">
      <c r="A6" s="11" t="s">
        <v>38</v>
      </c>
      <c r="B6" s="12"/>
      <c r="C6" s="12"/>
      <c r="D6" s="13"/>
      <c r="E6" s="14"/>
    </row>
    <row r="7" spans="1:5" x14ac:dyDescent="0.2">
      <c r="A7" s="15" t="s">
        <v>37</v>
      </c>
      <c r="B7" s="16"/>
      <c r="C7" s="16"/>
      <c r="D7" s="17"/>
      <c r="E7" s="18"/>
    </row>
    <row r="8" spans="1:5" x14ac:dyDescent="0.2">
      <c r="A8" s="19" t="s">
        <v>44</v>
      </c>
      <c r="B8" s="16"/>
      <c r="C8" s="16"/>
      <c r="D8" s="17"/>
      <c r="E8" s="18"/>
    </row>
    <row r="9" spans="1:5" x14ac:dyDescent="0.2">
      <c r="A9" s="20" t="s">
        <v>43</v>
      </c>
      <c r="B9" s="16"/>
      <c r="C9" s="16"/>
      <c r="D9" s="17"/>
      <c r="E9" s="18"/>
    </row>
    <row r="10" spans="1:5" x14ac:dyDescent="0.2">
      <c r="A10" s="21" t="s">
        <v>55</v>
      </c>
      <c r="B10" s="22"/>
      <c r="C10" s="22"/>
      <c r="D10" s="23"/>
      <c r="E10" s="24"/>
    </row>
    <row r="11" spans="1:5" s="1" customFormat="1" x14ac:dyDescent="0.2">
      <c r="A11" s="25" t="s">
        <v>54</v>
      </c>
      <c r="B11" s="26"/>
      <c r="C11" s="26"/>
      <c r="D11" s="26"/>
      <c r="E11" s="27"/>
    </row>
    <row r="12" spans="1:5" s="1" customFormat="1" ht="17" thickBot="1" x14ac:dyDescent="0.25">
      <c r="A12" s="28" t="s">
        <v>42</v>
      </c>
      <c r="B12" s="29"/>
      <c r="C12" s="29"/>
      <c r="D12" s="29"/>
      <c r="E12" s="30"/>
    </row>
    <row r="13" spans="1:5" ht="17" thickBot="1" x14ac:dyDescent="0.25">
      <c r="A13" s="31"/>
      <c r="B13" s="32"/>
      <c r="C13" s="32"/>
      <c r="D13" s="32"/>
      <c r="E13" s="32"/>
    </row>
    <row r="14" spans="1:5" s="1" customFormat="1" ht="17" thickBot="1" x14ac:dyDescent="0.25">
      <c r="A14" s="33" t="s">
        <v>39</v>
      </c>
      <c r="B14" s="34"/>
      <c r="C14" s="34"/>
      <c r="D14" s="34"/>
      <c r="E14" s="35"/>
    </row>
    <row r="15" spans="1:5" s="1" customFormat="1" x14ac:dyDescent="0.2">
      <c r="A15" s="36"/>
    </row>
    <row r="16" spans="1:5" x14ac:dyDescent="0.2">
      <c r="A16" s="37" t="s">
        <v>36</v>
      </c>
      <c r="B16" s="38" t="s">
        <v>0</v>
      </c>
      <c r="C16" s="37" t="s">
        <v>13</v>
      </c>
      <c r="D16" s="37"/>
      <c r="E16" s="39" t="s">
        <v>6</v>
      </c>
    </row>
    <row r="17" spans="1:5" x14ac:dyDescent="0.2">
      <c r="A17" s="40" t="s">
        <v>50</v>
      </c>
      <c r="B17" s="41">
        <v>402</v>
      </c>
      <c r="C17" s="42">
        <v>550</v>
      </c>
      <c r="D17" s="43"/>
      <c r="E17" s="44"/>
    </row>
    <row r="18" spans="1:5" x14ac:dyDescent="0.2">
      <c r="A18" s="40" t="s">
        <v>51</v>
      </c>
      <c r="B18" s="41">
        <v>804</v>
      </c>
      <c r="C18" s="42">
        <v>1100</v>
      </c>
      <c r="D18" s="43"/>
      <c r="E18" s="44"/>
    </row>
    <row r="19" spans="1:5" x14ac:dyDescent="0.2">
      <c r="A19" s="40" t="s">
        <v>34</v>
      </c>
      <c r="B19" s="41">
        <v>2542</v>
      </c>
      <c r="C19" s="42">
        <v>3477</v>
      </c>
      <c r="D19" s="43"/>
      <c r="E19" s="44"/>
    </row>
    <row r="20" spans="1:5" x14ac:dyDescent="0.2">
      <c r="A20" s="40" t="s">
        <v>35</v>
      </c>
      <c r="B20" s="41">
        <v>12710</v>
      </c>
      <c r="C20" s="42">
        <v>17387</v>
      </c>
      <c r="D20" s="43"/>
      <c r="E20" s="44"/>
    </row>
    <row r="21" spans="1:5" ht="17" thickBot="1" x14ac:dyDescent="0.25">
      <c r="B21" s="45"/>
      <c r="C21" s="45"/>
      <c r="D21" s="45"/>
      <c r="E21" s="46"/>
    </row>
    <row r="22" spans="1:5" s="1" customFormat="1" x14ac:dyDescent="0.2">
      <c r="A22" s="47" t="s">
        <v>40</v>
      </c>
      <c r="B22" s="48"/>
      <c r="C22" s="48"/>
      <c r="D22" s="48"/>
      <c r="E22" s="49"/>
    </row>
    <row r="23" spans="1:5" s="1" customFormat="1" ht="17" thickBot="1" x14ac:dyDescent="0.25">
      <c r="A23" s="50" t="s">
        <v>26</v>
      </c>
      <c r="B23" s="51"/>
      <c r="C23" s="51"/>
      <c r="D23" s="51"/>
      <c r="E23" s="52"/>
    </row>
    <row r="24" spans="1:5" x14ac:dyDescent="0.2">
      <c r="A24" s="31"/>
      <c r="B24" s="32"/>
      <c r="C24" s="32"/>
      <c r="D24" s="32"/>
      <c r="E24" s="32"/>
    </row>
    <row r="25" spans="1:5" x14ac:dyDescent="0.2">
      <c r="A25" s="37" t="s">
        <v>25</v>
      </c>
      <c r="B25" s="37"/>
      <c r="C25" s="37"/>
      <c r="D25" s="37"/>
      <c r="E25" s="38"/>
    </row>
    <row r="26" spans="1:5" x14ac:dyDescent="0.2">
      <c r="A26" s="53"/>
      <c r="B26" s="53"/>
      <c r="C26" s="53"/>
      <c r="D26" s="53"/>
      <c r="E26" s="54"/>
    </row>
    <row r="27" spans="1:5" x14ac:dyDescent="0.2">
      <c r="A27" s="37" t="s">
        <v>1</v>
      </c>
      <c r="B27" s="37" t="s">
        <v>3</v>
      </c>
      <c r="C27" s="37" t="s">
        <v>2</v>
      </c>
      <c r="D27" s="37" t="s">
        <v>4</v>
      </c>
      <c r="E27" s="38" t="s">
        <v>5</v>
      </c>
    </row>
    <row r="28" spans="1:5" x14ac:dyDescent="0.2">
      <c r="A28" s="55" t="s">
        <v>30</v>
      </c>
      <c r="B28" s="56"/>
      <c r="C28" s="56"/>
      <c r="D28" s="56"/>
      <c r="E28" s="57">
        <f>B28*$E$17+C28*$E$19+D28*$E$20</f>
        <v>0</v>
      </c>
    </row>
    <row r="29" spans="1:5" x14ac:dyDescent="0.2">
      <c r="A29" s="55" t="s">
        <v>10</v>
      </c>
      <c r="B29" s="56"/>
      <c r="C29" s="56"/>
      <c r="D29" s="56"/>
      <c r="E29" s="57">
        <f>B29*$E$17+C29*$E$19+D29*$E$20</f>
        <v>0</v>
      </c>
    </row>
    <row r="30" spans="1:5" x14ac:dyDescent="0.2">
      <c r="A30" s="55" t="s">
        <v>49</v>
      </c>
      <c r="B30" s="56"/>
      <c r="C30" s="58"/>
      <c r="D30" s="58"/>
      <c r="E30" s="57">
        <f>B30*$E$18</f>
        <v>0</v>
      </c>
    </row>
    <row r="31" spans="1:5" x14ac:dyDescent="0.2">
      <c r="A31" s="55"/>
      <c r="B31" s="55"/>
      <c r="C31" s="55"/>
      <c r="D31" s="55"/>
      <c r="E31" s="59"/>
    </row>
    <row r="32" spans="1:5" x14ac:dyDescent="0.2">
      <c r="A32" s="37" t="s">
        <v>7</v>
      </c>
      <c r="B32" s="37" t="s">
        <v>3</v>
      </c>
      <c r="C32" s="37" t="s">
        <v>2</v>
      </c>
      <c r="D32" s="37" t="s">
        <v>4</v>
      </c>
      <c r="E32" s="38" t="s">
        <v>5</v>
      </c>
    </row>
    <row r="33" spans="1:5" x14ac:dyDescent="0.2">
      <c r="A33" s="55" t="s">
        <v>7</v>
      </c>
      <c r="B33" s="60"/>
      <c r="C33" s="60"/>
      <c r="D33" s="60"/>
      <c r="E33" s="61">
        <f>B33*$E$17+C33*$E$19+D33*$E$20</f>
        <v>0</v>
      </c>
    </row>
    <row r="34" spans="1:5" x14ac:dyDescent="0.2">
      <c r="A34" s="55"/>
      <c r="B34" s="55"/>
      <c r="C34" s="55"/>
      <c r="D34" s="55"/>
      <c r="E34" s="59"/>
    </row>
    <row r="35" spans="1:5" x14ac:dyDescent="0.2">
      <c r="A35" s="37" t="s">
        <v>8</v>
      </c>
      <c r="B35" s="37" t="s">
        <v>3</v>
      </c>
      <c r="C35" s="37" t="s">
        <v>2</v>
      </c>
      <c r="D35" s="37" t="s">
        <v>4</v>
      </c>
      <c r="E35" s="38" t="s">
        <v>5</v>
      </c>
    </row>
    <row r="36" spans="1:5" x14ac:dyDescent="0.2">
      <c r="A36" s="55" t="s">
        <v>31</v>
      </c>
      <c r="B36" s="56"/>
      <c r="C36" s="56"/>
      <c r="D36" s="56"/>
      <c r="E36" s="61">
        <f>B36*$E$17+C36*$E$19+D36*$E$20</f>
        <v>0</v>
      </c>
    </row>
    <row r="37" spans="1:5" x14ac:dyDescent="0.2">
      <c r="A37" s="55"/>
      <c r="B37" s="55"/>
      <c r="C37" s="55"/>
      <c r="D37" s="55"/>
      <c r="E37" s="59"/>
    </row>
    <row r="38" spans="1:5" x14ac:dyDescent="0.2">
      <c r="A38" s="37" t="s">
        <v>9</v>
      </c>
      <c r="B38" s="37" t="s">
        <v>3</v>
      </c>
      <c r="C38" s="37" t="s">
        <v>2</v>
      </c>
      <c r="D38" s="37" t="s">
        <v>4</v>
      </c>
      <c r="E38" s="38" t="s">
        <v>5</v>
      </c>
    </row>
    <row r="39" spans="1:5" x14ac:dyDescent="0.2">
      <c r="A39" s="55" t="s">
        <v>21</v>
      </c>
      <c r="B39" s="56"/>
      <c r="C39" s="56"/>
      <c r="D39" s="56"/>
      <c r="E39" s="61">
        <f>B39*$E$17+C39*$E$19+D39*$E$20</f>
        <v>0</v>
      </c>
    </row>
    <row r="40" spans="1:5" x14ac:dyDescent="0.2">
      <c r="A40" s="55" t="s">
        <v>20</v>
      </c>
      <c r="B40" s="56"/>
      <c r="C40" s="56"/>
      <c r="D40" s="56"/>
      <c r="E40" s="61">
        <f>B40*$E$17+C40*$E$19+D40*$E$20</f>
        <v>0</v>
      </c>
    </row>
    <row r="41" spans="1:5" x14ac:dyDescent="0.2">
      <c r="A41" s="55" t="s">
        <v>28</v>
      </c>
      <c r="B41" s="56"/>
      <c r="C41" s="56"/>
      <c r="D41" s="56"/>
      <c r="E41" s="61">
        <f>B41*$E$17+C41*$E$19+D41*$E$20</f>
        <v>0</v>
      </c>
    </row>
    <row r="42" spans="1:5" x14ac:dyDescent="0.2">
      <c r="A42" s="55" t="s">
        <v>29</v>
      </c>
      <c r="B42" s="56"/>
      <c r="C42" s="56"/>
      <c r="D42" s="56"/>
      <c r="E42" s="61">
        <f>B42*$E$17+C42*$E$19+D42*$E$20</f>
        <v>0</v>
      </c>
    </row>
    <row r="43" spans="1:5" x14ac:dyDescent="0.2">
      <c r="A43" s="55"/>
      <c r="B43" s="55"/>
      <c r="C43" s="55"/>
      <c r="D43" s="55"/>
      <c r="E43" s="59"/>
    </row>
    <row r="44" spans="1:5" x14ac:dyDescent="0.2">
      <c r="A44" s="37" t="s">
        <v>11</v>
      </c>
      <c r="B44" s="37" t="s">
        <v>3</v>
      </c>
      <c r="C44" s="37" t="s">
        <v>2</v>
      </c>
      <c r="D44" s="37" t="s">
        <v>4</v>
      </c>
      <c r="E44" s="38" t="s">
        <v>5</v>
      </c>
    </row>
    <row r="45" spans="1:5" x14ac:dyDescent="0.2">
      <c r="A45" s="55" t="s">
        <v>19</v>
      </c>
      <c r="B45" s="56"/>
      <c r="C45" s="56"/>
      <c r="D45" s="56"/>
      <c r="E45" s="61">
        <f>B45*$E$17+C45*$E$19+D45*$E$20</f>
        <v>0</v>
      </c>
    </row>
    <row r="46" spans="1:5" x14ac:dyDescent="0.2">
      <c r="A46" s="55" t="s">
        <v>11</v>
      </c>
      <c r="B46" s="56"/>
      <c r="C46" s="56"/>
      <c r="D46" s="56"/>
      <c r="E46" s="61">
        <f>B46*$E$17+C46*$E$19+D46*$E$20</f>
        <v>0</v>
      </c>
    </row>
    <row r="47" spans="1:5" x14ac:dyDescent="0.2">
      <c r="A47" s="55"/>
      <c r="B47" s="55"/>
      <c r="C47" s="55"/>
      <c r="D47" s="55"/>
      <c r="E47" s="59"/>
    </row>
    <row r="48" spans="1:5" x14ac:dyDescent="0.2">
      <c r="A48" s="37" t="s">
        <v>12</v>
      </c>
      <c r="B48" s="37" t="s">
        <v>3</v>
      </c>
      <c r="C48" s="37" t="s">
        <v>2</v>
      </c>
      <c r="D48" s="37" t="s">
        <v>4</v>
      </c>
      <c r="E48" s="38" t="s">
        <v>5</v>
      </c>
    </row>
    <row r="49" spans="1:5" x14ac:dyDescent="0.2">
      <c r="A49" s="55" t="s">
        <v>16</v>
      </c>
      <c r="B49" s="56"/>
      <c r="C49" s="56"/>
      <c r="D49" s="56"/>
      <c r="E49" s="61">
        <f>B49*$E$17+C49*$E$19+D49*$E$20</f>
        <v>0</v>
      </c>
    </row>
    <row r="50" spans="1:5" x14ac:dyDescent="0.2">
      <c r="A50" s="55" t="s">
        <v>17</v>
      </c>
      <c r="B50" s="56"/>
      <c r="C50" s="56"/>
      <c r="D50" s="56"/>
      <c r="E50" s="61">
        <f>B50*$E$17+C50*$E$19+D50*$E$20</f>
        <v>0</v>
      </c>
    </row>
    <row r="51" spans="1:5" x14ac:dyDescent="0.2">
      <c r="A51" s="55" t="s">
        <v>18</v>
      </c>
      <c r="B51" s="56"/>
      <c r="C51" s="56"/>
      <c r="D51" s="56"/>
      <c r="E51" s="61">
        <f>B51*$E$17+C51*$E$19+D51*$E$20</f>
        <v>0</v>
      </c>
    </row>
    <row r="52" spans="1:5" x14ac:dyDescent="0.2">
      <c r="A52" s="55"/>
      <c r="B52" s="55"/>
      <c r="C52" s="55"/>
      <c r="D52" s="55"/>
      <c r="E52" s="59"/>
    </row>
    <row r="53" spans="1:5" x14ac:dyDescent="0.2">
      <c r="A53" s="37" t="s">
        <v>14</v>
      </c>
      <c r="B53" s="37" t="s">
        <v>3</v>
      </c>
      <c r="C53" s="37" t="s">
        <v>2</v>
      </c>
      <c r="D53" s="37" t="s">
        <v>4</v>
      </c>
      <c r="E53" s="38" t="s">
        <v>5</v>
      </c>
    </row>
    <row r="54" spans="1:5" x14ac:dyDescent="0.2">
      <c r="A54" s="55" t="s">
        <v>15</v>
      </c>
      <c r="B54" s="56"/>
      <c r="C54" s="56"/>
      <c r="D54" s="56"/>
      <c r="E54" s="61">
        <f t="shared" ref="E54:E59" si="0">B54*$E$17+C54*$E$19+D54*$E$20</f>
        <v>0</v>
      </c>
    </row>
    <row r="55" spans="1:5" x14ac:dyDescent="0.2">
      <c r="A55" s="55" t="s">
        <v>15</v>
      </c>
      <c r="B55" s="56"/>
      <c r="C55" s="56"/>
      <c r="D55" s="56"/>
      <c r="E55" s="61">
        <f t="shared" si="0"/>
        <v>0</v>
      </c>
    </row>
    <row r="56" spans="1:5" x14ac:dyDescent="0.2">
      <c r="A56" s="55" t="s">
        <v>15</v>
      </c>
      <c r="B56" s="56"/>
      <c r="C56" s="56"/>
      <c r="D56" s="56"/>
      <c r="E56" s="61">
        <f t="shared" si="0"/>
        <v>0</v>
      </c>
    </row>
    <row r="57" spans="1:5" x14ac:dyDescent="0.2">
      <c r="A57" s="55" t="s">
        <v>15</v>
      </c>
      <c r="B57" s="56"/>
      <c r="C57" s="56"/>
      <c r="D57" s="56"/>
      <c r="E57" s="61">
        <f t="shared" si="0"/>
        <v>0</v>
      </c>
    </row>
    <row r="58" spans="1:5" x14ac:dyDescent="0.2">
      <c r="A58" s="55" t="s">
        <v>15</v>
      </c>
      <c r="B58" s="56"/>
      <c r="C58" s="56"/>
      <c r="D58" s="56"/>
      <c r="E58" s="61">
        <f t="shared" si="0"/>
        <v>0</v>
      </c>
    </row>
    <row r="59" spans="1:5" x14ac:dyDescent="0.2">
      <c r="A59" s="55" t="s">
        <v>15</v>
      </c>
      <c r="B59" s="56"/>
      <c r="C59" s="56"/>
      <c r="D59" s="56"/>
      <c r="E59" s="61">
        <f t="shared" si="0"/>
        <v>0</v>
      </c>
    </row>
    <row r="61" spans="1:5" x14ac:dyDescent="0.2">
      <c r="A61" s="37" t="s">
        <v>32</v>
      </c>
      <c r="B61" s="37"/>
      <c r="C61" s="37"/>
      <c r="D61" s="37"/>
      <c r="E61" s="37"/>
    </row>
    <row r="62" spans="1:5" x14ac:dyDescent="0.2">
      <c r="A62" s="55" t="s">
        <v>24</v>
      </c>
      <c r="B62" s="55"/>
      <c r="C62" s="55"/>
      <c r="D62" s="55"/>
      <c r="E62" s="62">
        <f>E28+E29+E30+E33+E36+E39+E40+E41+E42+E45+E46+E49+E50+E51+E54+E55+E56+E57+E58+E59</f>
        <v>0</v>
      </c>
    </row>
    <row r="64" spans="1:5" x14ac:dyDescent="0.2">
      <c r="A64" s="63" t="s">
        <v>27</v>
      </c>
      <c r="B64" s="63"/>
      <c r="C64" s="63"/>
      <c r="D64" s="63"/>
      <c r="E64" s="64"/>
    </row>
    <row r="65" spans="1:5" x14ac:dyDescent="0.2">
      <c r="A65" s="1"/>
      <c r="B65" s="1"/>
      <c r="C65" s="1"/>
      <c r="D65" s="1"/>
      <c r="E65" s="65"/>
    </row>
    <row r="66" spans="1:5" x14ac:dyDescent="0.2">
      <c r="A66" s="63" t="s">
        <v>22</v>
      </c>
      <c r="B66" s="63" t="s">
        <v>3</v>
      </c>
      <c r="C66" s="63" t="s">
        <v>2</v>
      </c>
      <c r="D66" s="63" t="s">
        <v>4</v>
      </c>
      <c r="E66" s="64" t="s">
        <v>5</v>
      </c>
    </row>
    <row r="67" spans="1:5" x14ac:dyDescent="0.2">
      <c r="A67" s="66" t="s">
        <v>22</v>
      </c>
      <c r="B67" s="58"/>
      <c r="C67" s="60"/>
      <c r="D67" s="60"/>
      <c r="E67" s="67">
        <f>C67*$E$19+D67*$E$20</f>
        <v>0</v>
      </c>
    </row>
    <row r="68" spans="1:5" x14ac:dyDescent="0.2">
      <c r="A68" s="1"/>
      <c r="B68" s="1"/>
      <c r="C68" s="1"/>
      <c r="D68" s="1"/>
      <c r="E68" s="65"/>
    </row>
    <row r="69" spans="1:5" x14ac:dyDescent="0.2">
      <c r="A69" s="63" t="s">
        <v>33</v>
      </c>
      <c r="B69" s="63"/>
      <c r="C69" s="63"/>
      <c r="D69" s="63"/>
      <c r="E69" s="63"/>
    </row>
    <row r="70" spans="1:5" x14ac:dyDescent="0.2">
      <c r="A70" s="66" t="s">
        <v>24</v>
      </c>
      <c r="B70" s="66"/>
      <c r="C70" s="66"/>
      <c r="D70" s="66"/>
      <c r="E70" s="67">
        <f>E67</f>
        <v>0</v>
      </c>
    </row>
    <row r="71" spans="1:5" ht="17" thickBot="1" x14ac:dyDescent="0.25">
      <c r="A71" s="1"/>
      <c r="B71" s="1"/>
      <c r="C71" s="1"/>
      <c r="D71" s="1"/>
      <c r="E71" s="65"/>
    </row>
    <row r="72" spans="1:5" ht="16" customHeight="1" thickBot="1" x14ac:dyDescent="0.25">
      <c r="A72" s="33" t="s">
        <v>41</v>
      </c>
      <c r="B72" s="34"/>
      <c r="C72" s="34"/>
      <c r="D72" s="34"/>
      <c r="E72" s="35"/>
    </row>
    <row r="73" spans="1:5" ht="16" customHeight="1" x14ac:dyDescent="0.2">
      <c r="A73" s="36"/>
      <c r="B73" s="1"/>
      <c r="C73" s="1"/>
      <c r="D73" s="1"/>
      <c r="E73" s="1"/>
    </row>
    <row r="74" spans="1:5" x14ac:dyDescent="0.2">
      <c r="A74" s="63" t="s">
        <v>23</v>
      </c>
      <c r="B74" s="68"/>
      <c r="C74" s="68"/>
      <c r="D74" s="68"/>
      <c r="E74" s="69"/>
    </row>
    <row r="75" spans="1:5" x14ac:dyDescent="0.2">
      <c r="A75" s="55" t="s">
        <v>45</v>
      </c>
      <c r="B75" s="55"/>
      <c r="C75" s="55"/>
      <c r="D75" s="55"/>
      <c r="E75" s="70"/>
    </row>
    <row r="76" spans="1:5" x14ac:dyDescent="0.2">
      <c r="A76" s="55" t="s">
        <v>46</v>
      </c>
      <c r="B76" s="55"/>
      <c r="C76" s="55"/>
      <c r="D76" s="55"/>
      <c r="E76" s="70"/>
    </row>
    <row r="77" spans="1:5" x14ac:dyDescent="0.2">
      <c r="A77" s="55" t="s">
        <v>47</v>
      </c>
      <c r="B77" s="55"/>
      <c r="C77" s="55"/>
      <c r="D77" s="55"/>
      <c r="E77" s="70"/>
    </row>
    <row r="78" spans="1:5" x14ac:dyDescent="0.2">
      <c r="A78" s="53" t="s">
        <v>48</v>
      </c>
      <c r="B78" s="53"/>
      <c r="C78" s="53"/>
      <c r="D78" s="53"/>
      <c r="E78" s="62">
        <f>E62+E70-E75-E76-E77</f>
        <v>0</v>
      </c>
    </row>
  </sheetData>
  <hyperlinks>
    <hyperlink ref="A4" r:id="rId1" xr:uid="{8F398DAD-0359-614B-A08D-C0B7A933BBEB}"/>
  </hyperlinks>
  <pageMargins left="0.7" right="0.7" top="0.75" bottom="0.75" header="0.3" footer="0.3"/>
  <pageSetup paperSize="9" scale="61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Honorarberegning_utstillinger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 Stang Lund</dc:creator>
  <cp:lastModifiedBy>Lise Stang Lund</cp:lastModifiedBy>
  <cp:lastPrinted>2024-12-10T15:47:25Z</cp:lastPrinted>
  <dcterms:created xsi:type="dcterms:W3CDTF">2024-11-13T09:03:13Z</dcterms:created>
  <dcterms:modified xsi:type="dcterms:W3CDTF">2024-12-18T12:50:26Z</dcterms:modified>
</cp:coreProperties>
</file>