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sonchan/Desktop/Subset Labs Inc./Consulting/0. Free Spreadsheets Templates/"/>
    </mc:Choice>
  </mc:AlternateContent>
  <xr:revisionPtr revIDLastSave="0" documentId="13_ncr:1_{AE090E74-FC93-9F47-AB5D-6F89985DD963}" xr6:coauthVersionLast="47" xr6:coauthVersionMax="47" xr10:uidLastSave="{00000000-0000-0000-0000-000000000000}"/>
  <bookViews>
    <workbookView xWindow="0" yWindow="760" windowWidth="34560" windowHeight="20520" xr2:uid="{C1885715-A4B5-D947-B42A-663B3503F1FC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I6" i="1" s="1"/>
  <c r="F6" i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C12" i="1"/>
  <c r="C11" i="1" s="1"/>
  <c r="H22" i="1" s="1"/>
  <c r="H152" i="1" l="1"/>
  <c r="H151" i="1"/>
  <c r="H102" i="1"/>
  <c r="H101" i="1"/>
  <c r="H52" i="1"/>
  <c r="H51" i="1"/>
  <c r="H142" i="1"/>
  <c r="H92" i="1"/>
  <c r="H42" i="1"/>
  <c r="H182" i="1"/>
  <c r="H141" i="1"/>
  <c r="H91" i="1"/>
  <c r="H41" i="1"/>
  <c r="H181" i="1"/>
  <c r="H132" i="1"/>
  <c r="H82" i="1"/>
  <c r="H32" i="1"/>
  <c r="H172" i="1"/>
  <c r="H131" i="1"/>
  <c r="H81" i="1"/>
  <c r="H31" i="1"/>
  <c r="H171" i="1"/>
  <c r="H122" i="1"/>
  <c r="H72" i="1"/>
  <c r="H13" i="1"/>
  <c r="H23" i="1"/>
  <c r="H33" i="1"/>
  <c r="H43" i="1"/>
  <c r="H53" i="1"/>
  <c r="H63" i="1"/>
  <c r="H73" i="1"/>
  <c r="H83" i="1"/>
  <c r="H93" i="1"/>
  <c r="H103" i="1"/>
  <c r="H113" i="1"/>
  <c r="H123" i="1"/>
  <c r="H133" i="1"/>
  <c r="H143" i="1"/>
  <c r="H153" i="1"/>
  <c r="H163" i="1"/>
  <c r="H173" i="1"/>
  <c r="H183" i="1"/>
  <c r="H14" i="1"/>
  <c r="H24" i="1"/>
  <c r="H34" i="1"/>
  <c r="H44" i="1"/>
  <c r="H54" i="1"/>
  <c r="H64" i="1"/>
  <c r="H74" i="1"/>
  <c r="H84" i="1"/>
  <c r="H94" i="1"/>
  <c r="H104" i="1"/>
  <c r="H114" i="1"/>
  <c r="H124" i="1"/>
  <c r="H134" i="1"/>
  <c r="H144" i="1"/>
  <c r="H154" i="1"/>
  <c r="H164" i="1"/>
  <c r="H174" i="1"/>
  <c r="H184" i="1"/>
  <c r="H7" i="1"/>
  <c r="H15" i="1"/>
  <c r="H25" i="1"/>
  <c r="H45" i="1"/>
  <c r="H55" i="1"/>
  <c r="H65" i="1"/>
  <c r="H75" i="1"/>
  <c r="H85" i="1"/>
  <c r="H95" i="1"/>
  <c r="H105" i="1"/>
  <c r="H115" i="1"/>
  <c r="H125" i="1"/>
  <c r="H135" i="1"/>
  <c r="H145" i="1"/>
  <c r="H155" i="1"/>
  <c r="H165" i="1"/>
  <c r="H175" i="1"/>
  <c r="H185" i="1"/>
  <c r="H16" i="1"/>
  <c r="H26" i="1"/>
  <c r="H36" i="1"/>
  <c r="H46" i="1"/>
  <c r="H56" i="1"/>
  <c r="H66" i="1"/>
  <c r="H76" i="1"/>
  <c r="H86" i="1"/>
  <c r="H96" i="1"/>
  <c r="H106" i="1"/>
  <c r="H116" i="1"/>
  <c r="H126" i="1"/>
  <c r="H136" i="1"/>
  <c r="H146" i="1"/>
  <c r="H156" i="1"/>
  <c r="H166" i="1"/>
  <c r="H176" i="1"/>
  <c r="H17" i="1"/>
  <c r="H27" i="1"/>
  <c r="H37" i="1"/>
  <c r="H47" i="1"/>
  <c r="H57" i="1"/>
  <c r="H67" i="1"/>
  <c r="H77" i="1"/>
  <c r="H87" i="1"/>
  <c r="H97" i="1"/>
  <c r="H107" i="1"/>
  <c r="H117" i="1"/>
  <c r="H127" i="1"/>
  <c r="H137" i="1"/>
  <c r="H147" i="1"/>
  <c r="H157" i="1"/>
  <c r="H167" i="1"/>
  <c r="H177" i="1"/>
  <c r="H20" i="1"/>
  <c r="H40" i="1"/>
  <c r="H50" i="1"/>
  <c r="H70" i="1"/>
  <c r="H80" i="1"/>
  <c r="H90" i="1"/>
  <c r="H100" i="1"/>
  <c r="H120" i="1"/>
  <c r="H130" i="1"/>
  <c r="H150" i="1"/>
  <c r="H35" i="1"/>
  <c r="H8" i="1"/>
  <c r="H18" i="1"/>
  <c r="H28" i="1"/>
  <c r="H38" i="1"/>
  <c r="H48" i="1"/>
  <c r="H58" i="1"/>
  <c r="H68" i="1"/>
  <c r="H78" i="1"/>
  <c r="H88" i="1"/>
  <c r="H98" i="1"/>
  <c r="H108" i="1"/>
  <c r="H118" i="1"/>
  <c r="H128" i="1"/>
  <c r="H138" i="1"/>
  <c r="H148" i="1"/>
  <c r="H158" i="1"/>
  <c r="H168" i="1"/>
  <c r="H178" i="1"/>
  <c r="H6" i="1"/>
  <c r="H9" i="1"/>
  <c r="H19" i="1"/>
  <c r="H39" i="1"/>
  <c r="H49" i="1"/>
  <c r="H59" i="1"/>
  <c r="H69" i="1"/>
  <c r="H79" i="1"/>
  <c r="H89" i="1"/>
  <c r="H99" i="1"/>
  <c r="H109" i="1"/>
  <c r="H119" i="1"/>
  <c r="H129" i="1"/>
  <c r="H139" i="1"/>
  <c r="H149" i="1"/>
  <c r="H159" i="1"/>
  <c r="H169" i="1"/>
  <c r="H179" i="1"/>
  <c r="H10" i="1"/>
  <c r="H30" i="1"/>
  <c r="H60" i="1"/>
  <c r="H110" i="1"/>
  <c r="H140" i="1"/>
  <c r="H160" i="1"/>
  <c r="H180" i="1"/>
  <c r="H29" i="1"/>
  <c r="H170" i="1"/>
  <c r="H121" i="1"/>
  <c r="H71" i="1"/>
  <c r="H21" i="1"/>
  <c r="H162" i="1"/>
  <c r="H112" i="1"/>
  <c r="H62" i="1"/>
  <c r="H12" i="1"/>
  <c r="H161" i="1"/>
  <c r="H111" i="1"/>
  <c r="H61" i="1"/>
  <c r="H11" i="1"/>
  <c r="C14" i="1" l="1"/>
  <c r="J6" i="1"/>
  <c r="K6" i="1" s="1"/>
  <c r="G7" i="1" s="1"/>
  <c r="I7" i="1" s="1"/>
  <c r="J7" i="1" l="1"/>
  <c r="K7" i="1" s="1"/>
  <c r="G8" i="1" s="1"/>
  <c r="I8" i="1" l="1"/>
  <c r="J8" i="1" l="1"/>
  <c r="K8" i="1" s="1"/>
  <c r="G9" i="1" s="1"/>
  <c r="I9" i="1" s="1"/>
  <c r="J9" i="1" s="1"/>
  <c r="K9" i="1" s="1"/>
  <c r="G10" i="1" s="1"/>
  <c r="I10" i="1" l="1"/>
  <c r="J10" i="1" s="1"/>
  <c r="K10" i="1"/>
  <c r="G11" i="1" s="1"/>
  <c r="I11" i="1" s="1"/>
  <c r="J11" i="1" s="1"/>
  <c r="K11" i="1" s="1"/>
  <c r="G12" i="1" s="1"/>
  <c r="I12" i="1" s="1"/>
  <c r="J12" i="1" s="1"/>
  <c r="K12" i="1" s="1"/>
  <c r="G13" i="1" s="1"/>
  <c r="I13" i="1" l="1"/>
  <c r="J13" i="1" s="1"/>
  <c r="K13" i="1" s="1"/>
  <c r="G14" i="1" s="1"/>
  <c r="I14" i="1" l="1"/>
  <c r="J14" i="1" s="1"/>
  <c r="K14" i="1" s="1"/>
  <c r="G15" i="1" s="1"/>
  <c r="I15" i="1" l="1"/>
  <c r="J15" i="1" s="1"/>
  <c r="K15" i="1" s="1"/>
  <c r="G16" i="1" s="1"/>
  <c r="I16" i="1" l="1"/>
  <c r="J16" i="1" s="1"/>
  <c r="K16" i="1" s="1"/>
  <c r="G17" i="1" s="1"/>
  <c r="I17" i="1" l="1"/>
  <c r="J17" i="1" s="1"/>
  <c r="K17" i="1" s="1"/>
  <c r="G18" i="1" s="1"/>
  <c r="I18" i="1" l="1"/>
  <c r="J18" i="1" s="1"/>
  <c r="K18" i="1" s="1"/>
  <c r="G19" i="1" s="1"/>
  <c r="I19" i="1" l="1"/>
  <c r="J19" i="1" s="1"/>
  <c r="K19" i="1" s="1"/>
  <c r="G20" i="1" s="1"/>
  <c r="I20" i="1" l="1"/>
  <c r="J20" i="1" s="1"/>
  <c r="K20" i="1" s="1"/>
  <c r="G21" i="1" s="1"/>
  <c r="I21" i="1" l="1"/>
  <c r="J21" i="1" s="1"/>
  <c r="K21" i="1" s="1"/>
  <c r="G22" i="1" s="1"/>
  <c r="I22" i="1" l="1"/>
  <c r="J22" i="1" s="1"/>
  <c r="K22" i="1" s="1"/>
  <c r="G23" i="1" s="1"/>
  <c r="I23" i="1" l="1"/>
  <c r="J23" i="1" s="1"/>
  <c r="K23" i="1"/>
  <c r="G24" i="1" s="1"/>
  <c r="I24" i="1" l="1"/>
  <c r="J24" i="1" s="1"/>
  <c r="K24" i="1" s="1"/>
  <c r="G25" i="1" s="1"/>
  <c r="I25" i="1" l="1"/>
  <c r="J25" i="1" s="1"/>
  <c r="K25" i="1" s="1"/>
  <c r="G26" i="1" s="1"/>
  <c r="I26" i="1" l="1"/>
  <c r="J26" i="1" s="1"/>
  <c r="K26" i="1" s="1"/>
  <c r="G27" i="1" s="1"/>
  <c r="I27" i="1" l="1"/>
  <c r="J27" i="1" s="1"/>
  <c r="K27" i="1" s="1"/>
  <c r="G28" i="1" s="1"/>
  <c r="I28" i="1" l="1"/>
  <c r="J28" i="1" s="1"/>
  <c r="K28" i="1" s="1"/>
  <c r="G29" i="1" s="1"/>
  <c r="I29" i="1" l="1"/>
  <c r="J29" i="1" s="1"/>
  <c r="K29" i="1" s="1"/>
  <c r="G30" i="1" s="1"/>
  <c r="I30" i="1" l="1"/>
  <c r="J30" i="1" s="1"/>
  <c r="K30" i="1" s="1"/>
  <c r="G31" i="1" s="1"/>
  <c r="I31" i="1" l="1"/>
  <c r="J31" i="1" s="1"/>
  <c r="K31" i="1" s="1"/>
  <c r="G32" i="1" s="1"/>
  <c r="I32" i="1" l="1"/>
  <c r="J32" i="1" s="1"/>
  <c r="K32" i="1" s="1"/>
  <c r="G33" i="1" s="1"/>
  <c r="I33" i="1" l="1"/>
  <c r="J33" i="1" s="1"/>
  <c r="K33" i="1" s="1"/>
  <c r="G34" i="1" s="1"/>
  <c r="I34" i="1" l="1"/>
  <c r="J34" i="1" s="1"/>
  <c r="K34" i="1" s="1"/>
  <c r="G35" i="1" s="1"/>
  <c r="I35" i="1" l="1"/>
  <c r="J35" i="1" s="1"/>
  <c r="K35" i="1" s="1"/>
  <c r="G36" i="1" s="1"/>
  <c r="I36" i="1" l="1"/>
  <c r="J36" i="1" s="1"/>
  <c r="K36" i="1" s="1"/>
  <c r="G37" i="1" s="1"/>
  <c r="I37" i="1" l="1"/>
  <c r="J37" i="1" s="1"/>
  <c r="K37" i="1" s="1"/>
  <c r="G38" i="1" s="1"/>
  <c r="I38" i="1" l="1"/>
  <c r="J38" i="1" s="1"/>
  <c r="K38" i="1" s="1"/>
  <c r="G39" i="1" s="1"/>
  <c r="I39" i="1" l="1"/>
  <c r="J39" i="1" s="1"/>
  <c r="K39" i="1" s="1"/>
  <c r="G40" i="1" s="1"/>
  <c r="I40" i="1" l="1"/>
  <c r="J40" i="1" s="1"/>
  <c r="K40" i="1"/>
  <c r="G41" i="1"/>
  <c r="I41" i="1" l="1"/>
  <c r="J41" i="1" s="1"/>
  <c r="K41" i="1" s="1"/>
  <c r="G42" i="1" s="1"/>
  <c r="I42" i="1" l="1"/>
  <c r="J42" i="1" s="1"/>
  <c r="K42" i="1" s="1"/>
  <c r="G43" i="1" s="1"/>
  <c r="I43" i="1" l="1"/>
  <c r="J43" i="1" s="1"/>
  <c r="K43" i="1" s="1"/>
  <c r="G44" i="1" s="1"/>
  <c r="I44" i="1" l="1"/>
  <c r="J44" i="1" s="1"/>
  <c r="K44" i="1" s="1"/>
  <c r="G45" i="1" s="1"/>
  <c r="I45" i="1" l="1"/>
  <c r="J45" i="1" s="1"/>
  <c r="K45" i="1" s="1"/>
  <c r="G46" i="1" s="1"/>
  <c r="I46" i="1" l="1"/>
  <c r="J46" i="1" s="1"/>
  <c r="K46" i="1" s="1"/>
  <c r="G47" i="1" s="1"/>
  <c r="I47" i="1" l="1"/>
  <c r="J47" i="1" s="1"/>
  <c r="K47" i="1" s="1"/>
  <c r="G48" i="1" s="1"/>
  <c r="I48" i="1" l="1"/>
  <c r="J48" i="1" s="1"/>
  <c r="K48" i="1" s="1"/>
  <c r="G49" i="1" s="1"/>
  <c r="I49" i="1" l="1"/>
  <c r="J49" i="1" s="1"/>
  <c r="K49" i="1" s="1"/>
  <c r="G50" i="1" s="1"/>
  <c r="I50" i="1" l="1"/>
  <c r="J50" i="1" s="1"/>
  <c r="K50" i="1" s="1"/>
  <c r="G51" i="1" s="1"/>
  <c r="I51" i="1" l="1"/>
  <c r="J51" i="1" s="1"/>
  <c r="K51" i="1" s="1"/>
  <c r="G52" i="1" s="1"/>
  <c r="I52" i="1" l="1"/>
  <c r="J52" i="1" s="1"/>
  <c r="K52" i="1" s="1"/>
  <c r="G53" i="1" s="1"/>
  <c r="I53" i="1" l="1"/>
  <c r="J53" i="1" s="1"/>
  <c r="K53" i="1" s="1"/>
  <c r="G54" i="1" s="1"/>
  <c r="I54" i="1" l="1"/>
  <c r="J54" i="1" s="1"/>
  <c r="K54" i="1" s="1"/>
  <c r="G55" i="1" s="1"/>
  <c r="I55" i="1" l="1"/>
  <c r="J55" i="1" s="1"/>
  <c r="K55" i="1" s="1"/>
  <c r="G56" i="1" s="1"/>
  <c r="I56" i="1" l="1"/>
  <c r="J56" i="1" s="1"/>
  <c r="K56" i="1" s="1"/>
  <c r="G57" i="1" s="1"/>
  <c r="I57" i="1" l="1"/>
  <c r="J57" i="1" s="1"/>
  <c r="K57" i="1" s="1"/>
  <c r="G58" i="1" s="1"/>
  <c r="I58" i="1" l="1"/>
  <c r="J58" i="1" s="1"/>
  <c r="K58" i="1" s="1"/>
  <c r="G59" i="1" s="1"/>
  <c r="I59" i="1" l="1"/>
  <c r="J59" i="1" s="1"/>
  <c r="K59" i="1" s="1"/>
  <c r="G60" i="1" s="1"/>
  <c r="I60" i="1" l="1"/>
  <c r="J60" i="1" s="1"/>
  <c r="K60" i="1" s="1"/>
  <c r="G61" i="1" s="1"/>
  <c r="I61" i="1" l="1"/>
  <c r="J61" i="1" s="1"/>
  <c r="K61" i="1" s="1"/>
  <c r="G62" i="1" s="1"/>
  <c r="I62" i="1" l="1"/>
  <c r="J62" i="1" s="1"/>
  <c r="K62" i="1" s="1"/>
  <c r="G63" i="1" s="1"/>
  <c r="I63" i="1" l="1"/>
  <c r="J63" i="1" s="1"/>
  <c r="K63" i="1" s="1"/>
  <c r="G64" i="1" s="1"/>
  <c r="I64" i="1" l="1"/>
  <c r="J64" i="1" s="1"/>
  <c r="K64" i="1" s="1"/>
  <c r="G65" i="1" s="1"/>
  <c r="I65" i="1" l="1"/>
  <c r="J65" i="1" s="1"/>
  <c r="K65" i="1" s="1"/>
  <c r="G66" i="1" s="1"/>
  <c r="I66" i="1" l="1"/>
  <c r="J66" i="1" s="1"/>
  <c r="K66" i="1" s="1"/>
  <c r="G67" i="1" s="1"/>
  <c r="I67" i="1" l="1"/>
  <c r="J67" i="1" s="1"/>
  <c r="K67" i="1" s="1"/>
  <c r="G68" i="1" s="1"/>
  <c r="I68" i="1" l="1"/>
  <c r="J68" i="1" s="1"/>
  <c r="K68" i="1" s="1"/>
  <c r="G69" i="1" s="1"/>
  <c r="I69" i="1" l="1"/>
  <c r="J69" i="1" s="1"/>
  <c r="K69" i="1" s="1"/>
  <c r="G70" i="1" s="1"/>
  <c r="I70" i="1" l="1"/>
  <c r="J70" i="1" s="1"/>
  <c r="K70" i="1" s="1"/>
  <c r="G71" i="1" s="1"/>
  <c r="I71" i="1" l="1"/>
  <c r="J71" i="1" s="1"/>
  <c r="K71" i="1" s="1"/>
  <c r="G72" i="1" s="1"/>
  <c r="I72" i="1" l="1"/>
  <c r="J72" i="1" s="1"/>
  <c r="K72" i="1" s="1"/>
  <c r="G73" i="1" s="1"/>
  <c r="I73" i="1" l="1"/>
  <c r="J73" i="1" s="1"/>
  <c r="K73" i="1" s="1"/>
  <c r="G74" i="1" s="1"/>
  <c r="I74" i="1" l="1"/>
  <c r="J74" i="1" s="1"/>
  <c r="K74" i="1" s="1"/>
  <c r="G75" i="1" s="1"/>
  <c r="I75" i="1" l="1"/>
  <c r="J75" i="1" s="1"/>
  <c r="K75" i="1" s="1"/>
  <c r="G76" i="1" s="1"/>
  <c r="I76" i="1" l="1"/>
  <c r="J76" i="1" s="1"/>
  <c r="K76" i="1" s="1"/>
  <c r="G77" i="1" s="1"/>
  <c r="I77" i="1" l="1"/>
  <c r="J77" i="1" s="1"/>
  <c r="K77" i="1" s="1"/>
  <c r="G78" i="1" s="1"/>
  <c r="I78" i="1" l="1"/>
  <c r="J78" i="1" s="1"/>
  <c r="K78" i="1" s="1"/>
  <c r="G79" i="1" s="1"/>
  <c r="I79" i="1" l="1"/>
  <c r="J79" i="1" s="1"/>
  <c r="K79" i="1" s="1"/>
  <c r="G80" i="1" s="1"/>
  <c r="I80" i="1" l="1"/>
  <c r="J80" i="1" s="1"/>
  <c r="K80" i="1" s="1"/>
  <c r="G81" i="1" s="1"/>
  <c r="I81" i="1" l="1"/>
  <c r="J81" i="1" s="1"/>
  <c r="K81" i="1" s="1"/>
  <c r="G82" i="1" s="1"/>
  <c r="I82" i="1" l="1"/>
  <c r="J82" i="1" s="1"/>
  <c r="K82" i="1" s="1"/>
  <c r="G83" i="1" s="1"/>
  <c r="I83" i="1" l="1"/>
  <c r="J83" i="1" s="1"/>
  <c r="K83" i="1" s="1"/>
  <c r="G84" i="1" s="1"/>
  <c r="I84" i="1" l="1"/>
  <c r="J84" i="1" s="1"/>
  <c r="K84" i="1" s="1"/>
  <c r="G85" i="1" s="1"/>
  <c r="I85" i="1" l="1"/>
  <c r="J85" i="1" s="1"/>
  <c r="K85" i="1" s="1"/>
  <c r="G86" i="1" s="1"/>
  <c r="I86" i="1" l="1"/>
  <c r="J86" i="1" s="1"/>
  <c r="K86" i="1"/>
  <c r="G87" i="1" s="1"/>
  <c r="I87" i="1" l="1"/>
  <c r="J87" i="1" s="1"/>
  <c r="K87" i="1" s="1"/>
  <c r="G88" i="1" s="1"/>
  <c r="I88" i="1" l="1"/>
  <c r="J88" i="1" s="1"/>
  <c r="K88" i="1" s="1"/>
  <c r="G89" i="1" s="1"/>
  <c r="I89" i="1" l="1"/>
  <c r="J89" i="1" s="1"/>
  <c r="K89" i="1" s="1"/>
  <c r="G90" i="1" s="1"/>
  <c r="I90" i="1" l="1"/>
  <c r="J90" i="1" s="1"/>
  <c r="K90" i="1" s="1"/>
  <c r="G91" i="1" s="1"/>
  <c r="I91" i="1" l="1"/>
  <c r="J91" i="1" s="1"/>
  <c r="K91" i="1" s="1"/>
  <c r="G92" i="1" s="1"/>
  <c r="I92" i="1" l="1"/>
  <c r="J92" i="1" s="1"/>
  <c r="K92" i="1" s="1"/>
  <c r="G93" i="1" s="1"/>
  <c r="I93" i="1" l="1"/>
  <c r="J93" i="1" s="1"/>
  <c r="K93" i="1" s="1"/>
  <c r="G94" i="1" s="1"/>
  <c r="I94" i="1" l="1"/>
  <c r="J94" i="1" s="1"/>
  <c r="K94" i="1" s="1"/>
  <c r="G95" i="1" s="1"/>
  <c r="I95" i="1" l="1"/>
  <c r="J95" i="1" s="1"/>
  <c r="K95" i="1" s="1"/>
  <c r="G96" i="1" s="1"/>
  <c r="I96" i="1" l="1"/>
  <c r="J96" i="1" s="1"/>
  <c r="K96" i="1" s="1"/>
  <c r="G97" i="1" s="1"/>
  <c r="I97" i="1" l="1"/>
  <c r="J97" i="1" s="1"/>
  <c r="K97" i="1"/>
  <c r="G98" i="1"/>
  <c r="I98" i="1" l="1"/>
  <c r="J98" i="1" s="1"/>
  <c r="K98" i="1" s="1"/>
  <c r="G99" i="1" s="1"/>
  <c r="I99" i="1" l="1"/>
  <c r="J99" i="1" s="1"/>
  <c r="K99" i="1" s="1"/>
  <c r="G100" i="1" s="1"/>
  <c r="I100" i="1" l="1"/>
  <c r="J100" i="1" s="1"/>
  <c r="K100" i="1" s="1"/>
  <c r="G101" i="1" s="1"/>
  <c r="I101" i="1" l="1"/>
  <c r="J101" i="1" s="1"/>
  <c r="K101" i="1" s="1"/>
  <c r="G102" i="1" s="1"/>
  <c r="I102" i="1" l="1"/>
  <c r="J102" i="1" s="1"/>
  <c r="K102" i="1" s="1"/>
  <c r="G103" i="1" s="1"/>
  <c r="I103" i="1" l="1"/>
  <c r="J103" i="1" s="1"/>
  <c r="K103" i="1" s="1"/>
  <c r="G104" i="1" s="1"/>
  <c r="I104" i="1" l="1"/>
  <c r="J104" i="1" s="1"/>
  <c r="K104" i="1" s="1"/>
  <c r="G105" i="1" s="1"/>
  <c r="I105" i="1" l="1"/>
  <c r="J105" i="1" s="1"/>
  <c r="K105" i="1" s="1"/>
  <c r="G106" i="1" s="1"/>
  <c r="I106" i="1" l="1"/>
  <c r="J106" i="1" s="1"/>
  <c r="K106" i="1"/>
  <c r="G107" i="1" s="1"/>
  <c r="I107" i="1" l="1"/>
  <c r="J107" i="1" s="1"/>
  <c r="K107" i="1" s="1"/>
  <c r="G108" i="1" s="1"/>
  <c r="I108" i="1" l="1"/>
  <c r="J108" i="1" s="1"/>
  <c r="K108" i="1" s="1"/>
  <c r="G109" i="1" s="1"/>
  <c r="I109" i="1" l="1"/>
  <c r="J109" i="1" s="1"/>
  <c r="K109" i="1" s="1"/>
  <c r="G110" i="1" s="1"/>
  <c r="I110" i="1" l="1"/>
  <c r="J110" i="1" s="1"/>
  <c r="K110" i="1" s="1"/>
  <c r="G111" i="1" s="1"/>
  <c r="I111" i="1" l="1"/>
  <c r="J111" i="1" s="1"/>
  <c r="K111" i="1" s="1"/>
  <c r="G112" i="1" s="1"/>
  <c r="I112" i="1" l="1"/>
  <c r="J112" i="1" s="1"/>
  <c r="K112" i="1" s="1"/>
  <c r="G113" i="1" s="1"/>
  <c r="I113" i="1" l="1"/>
  <c r="J113" i="1" s="1"/>
  <c r="K113" i="1" s="1"/>
  <c r="G114" i="1" s="1"/>
  <c r="I114" i="1" l="1"/>
  <c r="J114" i="1" s="1"/>
  <c r="K114" i="1" s="1"/>
  <c r="G115" i="1" s="1"/>
  <c r="I115" i="1" l="1"/>
  <c r="J115" i="1" s="1"/>
  <c r="K115" i="1" s="1"/>
  <c r="G116" i="1" s="1"/>
  <c r="I116" i="1" l="1"/>
  <c r="J116" i="1" s="1"/>
  <c r="K116" i="1" s="1"/>
  <c r="G117" i="1" s="1"/>
  <c r="I117" i="1" l="1"/>
  <c r="J117" i="1" s="1"/>
  <c r="K117" i="1" s="1"/>
  <c r="G118" i="1" s="1"/>
  <c r="I118" i="1" l="1"/>
  <c r="J118" i="1" s="1"/>
  <c r="K118" i="1" s="1"/>
  <c r="G119" i="1" s="1"/>
  <c r="I119" i="1" l="1"/>
  <c r="J119" i="1" s="1"/>
  <c r="K119" i="1" s="1"/>
  <c r="G120" i="1" s="1"/>
  <c r="I120" i="1" l="1"/>
  <c r="J120" i="1" s="1"/>
  <c r="K120" i="1" s="1"/>
  <c r="G121" i="1" s="1"/>
  <c r="I121" i="1" l="1"/>
  <c r="J121" i="1" s="1"/>
  <c r="K121" i="1" s="1"/>
  <c r="G122" i="1" s="1"/>
  <c r="I122" i="1" l="1"/>
  <c r="J122" i="1" s="1"/>
  <c r="K122" i="1"/>
  <c r="G123" i="1" s="1"/>
  <c r="I123" i="1" l="1"/>
  <c r="J123" i="1" s="1"/>
  <c r="K123" i="1" s="1"/>
  <c r="G124" i="1" s="1"/>
  <c r="I124" i="1" l="1"/>
  <c r="J124" i="1" s="1"/>
  <c r="K124" i="1" s="1"/>
  <c r="G125" i="1" s="1"/>
  <c r="I125" i="1" l="1"/>
  <c r="J125" i="1" s="1"/>
  <c r="K125" i="1" s="1"/>
  <c r="G126" i="1" s="1"/>
  <c r="I126" i="1" l="1"/>
  <c r="J126" i="1" s="1"/>
  <c r="K126" i="1" s="1"/>
  <c r="G127" i="1" s="1"/>
  <c r="I127" i="1" l="1"/>
  <c r="J127" i="1" s="1"/>
  <c r="K127" i="1" s="1"/>
  <c r="G128" i="1" s="1"/>
  <c r="I128" i="1" l="1"/>
  <c r="J128" i="1" s="1"/>
  <c r="K128" i="1" s="1"/>
  <c r="G129" i="1" s="1"/>
  <c r="I129" i="1" l="1"/>
  <c r="J129" i="1" s="1"/>
  <c r="K129" i="1" s="1"/>
  <c r="G130" i="1" s="1"/>
  <c r="I130" i="1" l="1"/>
  <c r="J130" i="1" s="1"/>
  <c r="K130" i="1" s="1"/>
  <c r="G131" i="1" s="1"/>
  <c r="I131" i="1" l="1"/>
  <c r="J131" i="1" s="1"/>
  <c r="K131" i="1" s="1"/>
  <c r="G132" i="1" s="1"/>
  <c r="I132" i="1" l="1"/>
  <c r="J132" i="1" s="1"/>
  <c r="K132" i="1"/>
  <c r="G133" i="1" s="1"/>
  <c r="I133" i="1" l="1"/>
  <c r="J133" i="1" s="1"/>
  <c r="K133" i="1" s="1"/>
  <c r="G134" i="1" s="1"/>
  <c r="I134" i="1" l="1"/>
  <c r="J134" i="1" s="1"/>
  <c r="K134" i="1" s="1"/>
  <c r="G135" i="1" s="1"/>
  <c r="I135" i="1" l="1"/>
  <c r="J135" i="1" s="1"/>
  <c r="K135" i="1" s="1"/>
  <c r="G136" i="1" s="1"/>
  <c r="I136" i="1" l="1"/>
  <c r="J136" i="1" s="1"/>
  <c r="K136" i="1" s="1"/>
  <c r="G137" i="1" s="1"/>
  <c r="I137" i="1" l="1"/>
  <c r="J137" i="1" s="1"/>
  <c r="K137" i="1"/>
  <c r="G138" i="1"/>
  <c r="I138" i="1" l="1"/>
  <c r="J138" i="1" s="1"/>
  <c r="K138" i="1" s="1"/>
  <c r="G139" i="1" s="1"/>
  <c r="I139" i="1" l="1"/>
  <c r="J139" i="1" s="1"/>
  <c r="K139" i="1" s="1"/>
  <c r="G140" i="1" s="1"/>
  <c r="I140" i="1" l="1"/>
  <c r="J140" i="1" s="1"/>
  <c r="K140" i="1" s="1"/>
  <c r="G141" i="1" s="1"/>
  <c r="I141" i="1" l="1"/>
  <c r="J141" i="1" s="1"/>
  <c r="K141" i="1"/>
  <c r="G142" i="1" s="1"/>
  <c r="I142" i="1" l="1"/>
  <c r="J142" i="1" s="1"/>
  <c r="K142" i="1" s="1"/>
  <c r="G143" i="1" s="1"/>
  <c r="I143" i="1" l="1"/>
  <c r="J143" i="1" s="1"/>
  <c r="K143" i="1" s="1"/>
  <c r="G144" i="1" s="1"/>
  <c r="I144" i="1" l="1"/>
  <c r="J144" i="1" s="1"/>
  <c r="K144" i="1" s="1"/>
  <c r="G145" i="1" s="1"/>
  <c r="I145" i="1" l="1"/>
  <c r="J145" i="1" s="1"/>
  <c r="K145" i="1" s="1"/>
  <c r="G146" i="1" s="1"/>
  <c r="I146" i="1" l="1"/>
  <c r="J146" i="1" s="1"/>
  <c r="K146" i="1" s="1"/>
  <c r="G147" i="1" s="1"/>
  <c r="I147" i="1" l="1"/>
  <c r="J147" i="1" s="1"/>
  <c r="K147" i="1" s="1"/>
  <c r="G148" i="1" s="1"/>
  <c r="I148" i="1" l="1"/>
  <c r="J148" i="1" s="1"/>
  <c r="K148" i="1" s="1"/>
  <c r="G149" i="1" s="1"/>
  <c r="I149" i="1" l="1"/>
  <c r="J149" i="1" s="1"/>
  <c r="K149" i="1" s="1"/>
  <c r="G150" i="1" s="1"/>
  <c r="I150" i="1" l="1"/>
  <c r="J150" i="1" s="1"/>
  <c r="K150" i="1" s="1"/>
  <c r="G151" i="1" s="1"/>
  <c r="I151" i="1" l="1"/>
  <c r="J151" i="1" s="1"/>
  <c r="K151" i="1" s="1"/>
  <c r="G152" i="1" s="1"/>
  <c r="I152" i="1" l="1"/>
  <c r="J152" i="1" s="1"/>
  <c r="K152" i="1" s="1"/>
  <c r="G153" i="1" s="1"/>
  <c r="I153" i="1" l="1"/>
  <c r="J153" i="1" s="1"/>
  <c r="K153" i="1" s="1"/>
  <c r="G154" i="1" s="1"/>
  <c r="I154" i="1" l="1"/>
  <c r="J154" i="1" s="1"/>
  <c r="K154" i="1" s="1"/>
  <c r="G155" i="1" s="1"/>
  <c r="I155" i="1" l="1"/>
  <c r="J155" i="1" s="1"/>
  <c r="K155" i="1" s="1"/>
  <c r="G156" i="1" s="1"/>
  <c r="I156" i="1" l="1"/>
  <c r="J156" i="1" s="1"/>
  <c r="K156" i="1" s="1"/>
  <c r="G157" i="1" s="1"/>
  <c r="I157" i="1" l="1"/>
  <c r="J157" i="1" s="1"/>
  <c r="K157" i="1" s="1"/>
  <c r="G158" i="1" s="1"/>
  <c r="I158" i="1" l="1"/>
  <c r="J158" i="1" s="1"/>
  <c r="K158" i="1" s="1"/>
  <c r="G159" i="1" s="1"/>
  <c r="I159" i="1" l="1"/>
  <c r="J159" i="1" s="1"/>
  <c r="K159" i="1" s="1"/>
  <c r="G160" i="1" s="1"/>
  <c r="I160" i="1" l="1"/>
  <c r="J160" i="1" s="1"/>
  <c r="K160" i="1"/>
  <c r="G161" i="1" s="1"/>
  <c r="I161" i="1" l="1"/>
  <c r="J161" i="1" s="1"/>
  <c r="K161" i="1" s="1"/>
  <c r="G162" i="1" s="1"/>
  <c r="I162" i="1" l="1"/>
  <c r="J162" i="1" s="1"/>
  <c r="K162" i="1"/>
  <c r="G163" i="1" s="1"/>
  <c r="I163" i="1" l="1"/>
  <c r="J163" i="1" s="1"/>
  <c r="K163" i="1" s="1"/>
  <c r="G164" i="1" s="1"/>
  <c r="I164" i="1" l="1"/>
  <c r="J164" i="1" s="1"/>
  <c r="K164" i="1" s="1"/>
  <c r="G165" i="1" s="1"/>
  <c r="I165" i="1" l="1"/>
  <c r="J165" i="1" s="1"/>
  <c r="K165" i="1"/>
  <c r="G166" i="1" s="1"/>
  <c r="I166" i="1" l="1"/>
  <c r="J166" i="1" s="1"/>
  <c r="K166" i="1"/>
  <c r="G167" i="1" s="1"/>
  <c r="I167" i="1" l="1"/>
  <c r="J167" i="1" s="1"/>
  <c r="K167" i="1"/>
  <c r="G168" i="1" s="1"/>
  <c r="I168" i="1" l="1"/>
  <c r="J168" i="1" s="1"/>
  <c r="K168" i="1" s="1"/>
  <c r="G169" i="1" s="1"/>
  <c r="I169" i="1" l="1"/>
  <c r="J169" i="1" s="1"/>
  <c r="K169" i="1" s="1"/>
  <c r="G170" i="1" s="1"/>
  <c r="I170" i="1" l="1"/>
  <c r="J170" i="1" s="1"/>
  <c r="K170" i="1" s="1"/>
  <c r="G171" i="1" s="1"/>
  <c r="I171" i="1" l="1"/>
  <c r="J171" i="1" s="1"/>
  <c r="K171" i="1" s="1"/>
  <c r="G172" i="1" s="1"/>
  <c r="I172" i="1" l="1"/>
  <c r="J172" i="1" s="1"/>
  <c r="K172" i="1" s="1"/>
  <c r="G173" i="1" s="1"/>
  <c r="I173" i="1" l="1"/>
  <c r="J173" i="1" s="1"/>
  <c r="K173" i="1"/>
  <c r="G174" i="1" s="1"/>
  <c r="I174" i="1" l="1"/>
  <c r="J174" i="1" s="1"/>
  <c r="K174" i="1" s="1"/>
  <c r="G175" i="1" s="1"/>
  <c r="I175" i="1" l="1"/>
  <c r="J175" i="1" s="1"/>
  <c r="K175" i="1" s="1"/>
  <c r="G176" i="1" s="1"/>
  <c r="I176" i="1" l="1"/>
  <c r="J176" i="1" s="1"/>
  <c r="K176" i="1" s="1"/>
  <c r="G177" i="1" s="1"/>
  <c r="I177" i="1" l="1"/>
  <c r="J177" i="1" s="1"/>
  <c r="K177" i="1" s="1"/>
  <c r="G178" i="1" s="1"/>
  <c r="I178" i="1" l="1"/>
  <c r="J178" i="1" s="1"/>
  <c r="K178" i="1" s="1"/>
  <c r="G179" i="1" s="1"/>
  <c r="I179" i="1" l="1"/>
  <c r="J179" i="1" s="1"/>
  <c r="K179" i="1" s="1"/>
  <c r="G180" i="1" s="1"/>
  <c r="I180" i="1" l="1"/>
  <c r="J180" i="1" s="1"/>
  <c r="K180" i="1" s="1"/>
  <c r="G181" i="1" s="1"/>
  <c r="I181" i="1" l="1"/>
  <c r="J181" i="1" s="1"/>
  <c r="K181" i="1" s="1"/>
  <c r="G182" i="1" s="1"/>
  <c r="I182" i="1" l="1"/>
  <c r="J182" i="1" s="1"/>
  <c r="K182" i="1" s="1"/>
  <c r="G183" i="1" s="1"/>
  <c r="I183" i="1" l="1"/>
  <c r="J183" i="1" s="1"/>
  <c r="K183" i="1" s="1"/>
  <c r="G184" i="1" s="1"/>
  <c r="I184" i="1" l="1"/>
  <c r="J184" i="1" s="1"/>
  <c r="K184" i="1" s="1"/>
  <c r="G185" i="1" s="1"/>
  <c r="I185" i="1" l="1"/>
  <c r="J185" i="1" l="1"/>
  <c r="K185" i="1" s="1"/>
  <c r="C13" i="1"/>
</calcChain>
</file>

<file path=xl/sharedStrings.xml><?xml version="1.0" encoding="utf-8"?>
<sst xmlns="http://schemas.openxmlformats.org/spreadsheetml/2006/main" count="17" uniqueCount="17">
  <si>
    <t>Loan Amount</t>
  </si>
  <si>
    <t>Interest Rate</t>
  </si>
  <si>
    <t>Loan Terms in Years</t>
  </si>
  <si>
    <t>Payments Per Year</t>
  </si>
  <si>
    <t>Loan Start Date</t>
  </si>
  <si>
    <t>Scheduled Payments</t>
  </si>
  <si>
    <t>Scheduled # of Payments</t>
  </si>
  <si>
    <t>Total Interest Paid</t>
  </si>
  <si>
    <t>Total Paid</t>
  </si>
  <si>
    <t>Period</t>
  </si>
  <si>
    <t>Date</t>
  </si>
  <si>
    <t>Beginning</t>
  </si>
  <si>
    <t>Payment</t>
  </si>
  <si>
    <t>Interest</t>
  </si>
  <si>
    <t>Principal</t>
  </si>
  <si>
    <t>Ending</t>
  </si>
  <si>
    <t>Debt Amortization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</si>
</sst>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14" fontId="0" fillId="0" borderId="0" xfId="0" applyNumberFormat="1"/>
    <xf numFmtId="6" fontId="0" fillId="0" borderId="0" xfId="0" applyNumberFormat="1"/>
    <xf numFmtId="0" fontId="3" fillId="0" borderId="0" xfId="0" applyFont="1"/>
    <xf numFmtId="0" fontId="0" fillId="0" borderId="1" xfId="0" applyBorder="1"/>
    <xf numFmtId="6" fontId="0" fillId="0" borderId="1" xfId="0" applyNumberFormat="1" applyBorder="1"/>
    <xf numFmtId="9" fontId="0" fillId="0" borderId="1" xfId="1" applyFont="1" applyBorder="1"/>
    <xf numFmtId="6" fontId="0" fillId="0" borderId="2" xfId="0" applyNumberFormat="1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14" fontId="0" fillId="0" borderId="6" xfId="0" applyNumberFormat="1" applyBorder="1"/>
    <xf numFmtId="0" fontId="2" fillId="2" borderId="5" xfId="0" applyFont="1" applyFill="1" applyBorder="1"/>
    <xf numFmtId="6" fontId="2" fillId="2" borderId="6" xfId="0" applyNumberFormat="1" applyFont="1" applyFill="1" applyBorder="1"/>
    <xf numFmtId="0" fontId="4" fillId="3" borderId="0" xfId="0" applyFont="1" applyFill="1" applyAlignment="1">
      <alignment horizontal="right"/>
    </xf>
    <xf numFmtId="14" fontId="4" fillId="3" borderId="0" xfId="0" applyNumberFormat="1" applyFont="1" applyFill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FA2F7-DF6D-8C45-ADBE-799A08CDCD47}">
  <dimension ref="A1:K185"/>
  <sheetViews>
    <sheetView showGridLines="0" tabSelected="1" workbookViewId="0">
      <selection activeCell="S33" sqref="R33:S33"/>
    </sheetView>
  </sheetViews>
  <sheetFormatPr baseColWidth="10" defaultRowHeight="16" x14ac:dyDescent="0.2"/>
  <cols>
    <col min="1" max="1" width="2.1640625" customWidth="1"/>
    <col min="2" max="2" width="22" bestFit="1" customWidth="1"/>
    <col min="3" max="3" width="14.33203125" bestFit="1" customWidth="1"/>
  </cols>
  <sheetData>
    <row r="1" spans="1:11" x14ac:dyDescent="0.2">
      <c r="A1" s="3" t="s">
        <v>16</v>
      </c>
    </row>
    <row r="5" spans="1:11" x14ac:dyDescent="0.2">
      <c r="B5" s="8" t="s">
        <v>0</v>
      </c>
      <c r="C5" s="7">
        <v>600000</v>
      </c>
      <c r="E5" s="14" t="s">
        <v>9</v>
      </c>
      <c r="F5" s="15" t="s">
        <v>10</v>
      </c>
      <c r="G5" s="14" t="s">
        <v>11</v>
      </c>
      <c r="H5" s="14" t="s">
        <v>12</v>
      </c>
      <c r="I5" s="14" t="s">
        <v>13</v>
      </c>
      <c r="J5" s="14" t="s">
        <v>14</v>
      </c>
      <c r="K5" s="14" t="s">
        <v>15</v>
      </c>
    </row>
    <row r="6" spans="1:11" x14ac:dyDescent="0.2">
      <c r="B6" s="9" t="s">
        <v>1</v>
      </c>
      <c r="C6" s="6">
        <v>0.1</v>
      </c>
      <c r="E6">
        <v>1</v>
      </c>
      <c r="F6" s="1">
        <f>EOMONTH(C9,0)</f>
        <v>44957</v>
      </c>
      <c r="G6" s="2">
        <f>C5</f>
        <v>600000</v>
      </c>
      <c r="H6" s="2">
        <f>$C$11</f>
        <v>6447.6307062486976</v>
      </c>
      <c r="I6" s="2">
        <f>G6*$C$6/$C$8</f>
        <v>5000</v>
      </c>
      <c r="J6" s="2">
        <f>H6-I6</f>
        <v>1447.6307062486976</v>
      </c>
      <c r="K6" s="2">
        <f>G6-J6</f>
        <v>598552.36929375131</v>
      </c>
    </row>
    <row r="7" spans="1:11" x14ac:dyDescent="0.2">
      <c r="B7" s="9" t="s">
        <v>2</v>
      </c>
      <c r="C7" s="4">
        <v>15</v>
      </c>
      <c r="E7">
        <f>E6+1</f>
        <v>2</v>
      </c>
      <c r="F7" s="1">
        <f>EOMONTH(F6,1)</f>
        <v>44985</v>
      </c>
      <c r="G7" s="2">
        <f>K6</f>
        <v>598552.36929375131</v>
      </c>
      <c r="H7" s="2">
        <f t="shared" ref="H7:H70" si="0">$C$11</f>
        <v>6447.6307062486976</v>
      </c>
      <c r="I7" s="2">
        <f t="shared" ref="I7:I70" si="1">G7*$C$6/$C$8</f>
        <v>4987.9364107812607</v>
      </c>
      <c r="J7" s="2">
        <f t="shared" ref="J7:J70" si="2">H7-I7</f>
        <v>1459.6942954674369</v>
      </c>
      <c r="K7" s="2">
        <f t="shared" ref="K7:K70" si="3">G7-J7</f>
        <v>597092.67499828385</v>
      </c>
    </row>
    <row r="8" spans="1:11" x14ac:dyDescent="0.2">
      <c r="B8" s="9" t="s">
        <v>3</v>
      </c>
      <c r="C8" s="4">
        <v>12</v>
      </c>
      <c r="E8">
        <f t="shared" ref="E8:E71" si="4">E7+1</f>
        <v>3</v>
      </c>
      <c r="F8" s="1">
        <f t="shared" ref="F8:F71" si="5">EOMONTH(F7,1)</f>
        <v>45016</v>
      </c>
      <c r="G8" s="2">
        <f t="shared" ref="G8:G71" si="6">K7</f>
        <v>597092.67499828385</v>
      </c>
      <c r="H8" s="2">
        <f t="shared" si="0"/>
        <v>6447.6307062486976</v>
      </c>
      <c r="I8" s="2">
        <f t="shared" si="1"/>
        <v>4975.7722916523662</v>
      </c>
      <c r="J8" s="2">
        <f t="shared" si="2"/>
        <v>1471.8584145963314</v>
      </c>
      <c r="K8" s="2">
        <f t="shared" si="3"/>
        <v>595620.81658368756</v>
      </c>
    </row>
    <row r="9" spans="1:11" x14ac:dyDescent="0.2">
      <c r="B9" s="10" t="s">
        <v>4</v>
      </c>
      <c r="C9" s="11">
        <v>44957</v>
      </c>
      <c r="E9">
        <f t="shared" si="4"/>
        <v>4</v>
      </c>
      <c r="F9" s="1">
        <f t="shared" si="5"/>
        <v>45046</v>
      </c>
      <c r="G9" s="2">
        <f t="shared" si="6"/>
        <v>595620.81658368756</v>
      </c>
      <c r="H9" s="2">
        <f t="shared" si="0"/>
        <v>6447.6307062486976</v>
      </c>
      <c r="I9" s="2">
        <f t="shared" si="1"/>
        <v>4963.5068048640633</v>
      </c>
      <c r="J9" s="2">
        <f t="shared" si="2"/>
        <v>1484.1239013846343</v>
      </c>
      <c r="K9" s="2">
        <f t="shared" si="3"/>
        <v>594136.69268230291</v>
      </c>
    </row>
    <row r="10" spans="1:11" x14ac:dyDescent="0.2">
      <c r="E10">
        <f t="shared" si="4"/>
        <v>5</v>
      </c>
      <c r="F10" s="1">
        <f t="shared" si="5"/>
        <v>45077</v>
      </c>
      <c r="G10" s="2">
        <f t="shared" si="6"/>
        <v>594136.69268230291</v>
      </c>
      <c r="H10" s="2">
        <f t="shared" si="0"/>
        <v>6447.6307062486976</v>
      </c>
      <c r="I10" s="2">
        <f t="shared" si="1"/>
        <v>4951.1391056858583</v>
      </c>
      <c r="J10" s="2">
        <f t="shared" si="2"/>
        <v>1496.4916005628393</v>
      </c>
      <c r="K10" s="2">
        <f t="shared" si="3"/>
        <v>592640.20108174009</v>
      </c>
    </row>
    <row r="11" spans="1:11" x14ac:dyDescent="0.2">
      <c r="B11" s="8" t="s">
        <v>5</v>
      </c>
      <c r="C11" s="7">
        <f>-PMT(C6/C8,C12,C5)</f>
        <v>6447.6307062486976</v>
      </c>
      <c r="E11">
        <f t="shared" si="4"/>
        <v>6</v>
      </c>
      <c r="F11" s="1">
        <f t="shared" si="5"/>
        <v>45107</v>
      </c>
      <c r="G11" s="2">
        <f t="shared" si="6"/>
        <v>592640.20108174009</v>
      </c>
      <c r="H11" s="2">
        <f t="shared" si="0"/>
        <v>6447.6307062486976</v>
      </c>
      <c r="I11" s="2">
        <f t="shared" si="1"/>
        <v>4938.6683423478344</v>
      </c>
      <c r="J11" s="2">
        <f t="shared" si="2"/>
        <v>1508.9623639008632</v>
      </c>
      <c r="K11" s="2">
        <f t="shared" si="3"/>
        <v>591131.23871783924</v>
      </c>
    </row>
    <row r="12" spans="1:11" x14ac:dyDescent="0.2">
      <c r="B12" s="9" t="s">
        <v>6</v>
      </c>
      <c r="C12" s="4">
        <f>C8*C7</f>
        <v>180</v>
      </c>
      <c r="E12">
        <f t="shared" si="4"/>
        <v>7</v>
      </c>
      <c r="F12" s="1">
        <f t="shared" si="5"/>
        <v>45138</v>
      </c>
      <c r="G12" s="2">
        <f t="shared" si="6"/>
        <v>591131.23871783924</v>
      </c>
      <c r="H12" s="2">
        <f t="shared" si="0"/>
        <v>6447.6307062486976</v>
      </c>
      <c r="I12" s="2">
        <f t="shared" si="1"/>
        <v>4926.0936559819938</v>
      </c>
      <c r="J12" s="2">
        <f t="shared" si="2"/>
        <v>1521.5370502667038</v>
      </c>
      <c r="K12" s="2">
        <f t="shared" si="3"/>
        <v>589609.70166757249</v>
      </c>
    </row>
    <row r="13" spans="1:11" x14ac:dyDescent="0.2">
      <c r="B13" s="9" t="s">
        <v>7</v>
      </c>
      <c r="C13" s="5">
        <f>SUM(I:I)</f>
        <v>560573.52712476486</v>
      </c>
      <c r="E13">
        <f t="shared" si="4"/>
        <v>8</v>
      </c>
      <c r="F13" s="1">
        <f t="shared" si="5"/>
        <v>45169</v>
      </c>
      <c r="G13" s="2">
        <f t="shared" si="6"/>
        <v>589609.70166757249</v>
      </c>
      <c r="H13" s="2">
        <f t="shared" si="0"/>
        <v>6447.6307062486976</v>
      </c>
      <c r="I13" s="2">
        <f t="shared" si="1"/>
        <v>4913.4141805631043</v>
      </c>
      <c r="J13" s="2">
        <f t="shared" si="2"/>
        <v>1534.2165256855933</v>
      </c>
      <c r="K13" s="2">
        <f t="shared" si="3"/>
        <v>588075.48514188686</v>
      </c>
    </row>
    <row r="14" spans="1:11" x14ac:dyDescent="0.2">
      <c r="B14" s="12" t="s">
        <v>8</v>
      </c>
      <c r="C14" s="13">
        <f>SUM(H:H)</f>
        <v>1160573.5271247663</v>
      </c>
      <c r="E14">
        <f t="shared" si="4"/>
        <v>9</v>
      </c>
      <c r="F14" s="1">
        <f t="shared" si="5"/>
        <v>45199</v>
      </c>
      <c r="G14" s="2">
        <f t="shared" si="6"/>
        <v>588075.48514188686</v>
      </c>
      <c r="H14" s="2">
        <f t="shared" si="0"/>
        <v>6447.6307062486976</v>
      </c>
      <c r="I14" s="2">
        <f t="shared" si="1"/>
        <v>4900.6290428490574</v>
      </c>
      <c r="J14" s="2">
        <f t="shared" si="2"/>
        <v>1547.0016633996402</v>
      </c>
      <c r="K14" s="2">
        <f t="shared" si="3"/>
        <v>586528.48347848724</v>
      </c>
    </row>
    <row r="15" spans="1:11" x14ac:dyDescent="0.2">
      <c r="E15">
        <f t="shared" si="4"/>
        <v>10</v>
      </c>
      <c r="F15" s="1">
        <f t="shared" si="5"/>
        <v>45230</v>
      </c>
      <c r="G15" s="2">
        <f t="shared" si="6"/>
        <v>586528.48347848724</v>
      </c>
      <c r="H15" s="2">
        <f t="shared" si="0"/>
        <v>6447.6307062486976</v>
      </c>
      <c r="I15" s="2">
        <f t="shared" si="1"/>
        <v>4887.7373623207268</v>
      </c>
      <c r="J15" s="2">
        <f t="shared" si="2"/>
        <v>1559.8933439279708</v>
      </c>
      <c r="K15" s="2">
        <f t="shared" si="3"/>
        <v>584968.59013455932</v>
      </c>
    </row>
    <row r="16" spans="1:11" x14ac:dyDescent="0.2">
      <c r="E16">
        <f t="shared" si="4"/>
        <v>11</v>
      </c>
      <c r="F16" s="1">
        <f t="shared" si="5"/>
        <v>45260</v>
      </c>
      <c r="G16" s="2">
        <f t="shared" si="6"/>
        <v>584968.59013455932</v>
      </c>
      <c r="H16" s="2">
        <f t="shared" si="0"/>
        <v>6447.6307062486976</v>
      </c>
      <c r="I16" s="2">
        <f t="shared" si="1"/>
        <v>4874.7382511213282</v>
      </c>
      <c r="J16" s="2">
        <f t="shared" si="2"/>
        <v>1572.8924551273694</v>
      </c>
      <c r="K16" s="2">
        <f t="shared" si="3"/>
        <v>583395.69767943199</v>
      </c>
    </row>
    <row r="17" spans="5:11" x14ac:dyDescent="0.2">
      <c r="E17">
        <f t="shared" si="4"/>
        <v>12</v>
      </c>
      <c r="F17" s="1">
        <f t="shared" si="5"/>
        <v>45291</v>
      </c>
      <c r="G17" s="2">
        <f t="shared" si="6"/>
        <v>583395.69767943199</v>
      </c>
      <c r="H17" s="2">
        <f t="shared" si="0"/>
        <v>6447.6307062486976</v>
      </c>
      <c r="I17" s="2">
        <f t="shared" si="1"/>
        <v>4861.6308139952671</v>
      </c>
      <c r="J17" s="2">
        <f t="shared" si="2"/>
        <v>1585.9998922534305</v>
      </c>
      <c r="K17" s="2">
        <f t="shared" si="3"/>
        <v>581809.69778717856</v>
      </c>
    </row>
    <row r="18" spans="5:11" x14ac:dyDescent="0.2">
      <c r="E18">
        <f t="shared" si="4"/>
        <v>13</v>
      </c>
      <c r="F18" s="1">
        <f t="shared" si="5"/>
        <v>45322</v>
      </c>
      <c r="G18" s="2">
        <f t="shared" si="6"/>
        <v>581809.69778717856</v>
      </c>
      <c r="H18" s="2">
        <f t="shared" si="0"/>
        <v>6447.6307062486976</v>
      </c>
      <c r="I18" s="2">
        <f t="shared" si="1"/>
        <v>4848.4141482264886</v>
      </c>
      <c r="J18" s="2">
        <f t="shared" si="2"/>
        <v>1599.216558022209</v>
      </c>
      <c r="K18" s="2">
        <f t="shared" si="3"/>
        <v>580210.48122915637</v>
      </c>
    </row>
    <row r="19" spans="5:11" x14ac:dyDescent="0.2">
      <c r="E19">
        <f t="shared" si="4"/>
        <v>14</v>
      </c>
      <c r="F19" s="1">
        <f t="shared" si="5"/>
        <v>45351</v>
      </c>
      <c r="G19" s="2">
        <f t="shared" si="6"/>
        <v>580210.48122915637</v>
      </c>
      <c r="H19" s="2">
        <f t="shared" si="0"/>
        <v>6447.6307062486976</v>
      </c>
      <c r="I19" s="2">
        <f t="shared" si="1"/>
        <v>4835.0873435763033</v>
      </c>
      <c r="J19" s="2">
        <f t="shared" si="2"/>
        <v>1612.5433626723943</v>
      </c>
      <c r="K19" s="2">
        <f t="shared" si="3"/>
        <v>578597.93786648393</v>
      </c>
    </row>
    <row r="20" spans="5:11" x14ac:dyDescent="0.2">
      <c r="E20">
        <f t="shared" si="4"/>
        <v>15</v>
      </c>
      <c r="F20" s="1">
        <f t="shared" si="5"/>
        <v>45382</v>
      </c>
      <c r="G20" s="2">
        <f t="shared" si="6"/>
        <v>578597.93786648393</v>
      </c>
      <c r="H20" s="2">
        <f t="shared" si="0"/>
        <v>6447.6307062486976</v>
      </c>
      <c r="I20" s="2">
        <f t="shared" si="1"/>
        <v>4821.6494822206996</v>
      </c>
      <c r="J20" s="2">
        <f t="shared" si="2"/>
        <v>1625.981224027998</v>
      </c>
      <c r="K20" s="2">
        <f t="shared" si="3"/>
        <v>576971.95664245589</v>
      </c>
    </row>
    <row r="21" spans="5:11" x14ac:dyDescent="0.2">
      <c r="E21">
        <f t="shared" si="4"/>
        <v>16</v>
      </c>
      <c r="F21" s="1">
        <f t="shared" si="5"/>
        <v>45412</v>
      </c>
      <c r="G21" s="2">
        <f t="shared" si="6"/>
        <v>576971.95664245589</v>
      </c>
      <c r="H21" s="2">
        <f t="shared" si="0"/>
        <v>6447.6307062486976</v>
      </c>
      <c r="I21" s="2">
        <f t="shared" si="1"/>
        <v>4808.0996386871329</v>
      </c>
      <c r="J21" s="2">
        <f t="shared" si="2"/>
        <v>1639.5310675615647</v>
      </c>
      <c r="K21" s="2">
        <f t="shared" si="3"/>
        <v>575332.4255748943</v>
      </c>
    </row>
    <row r="22" spans="5:11" x14ac:dyDescent="0.2">
      <c r="E22">
        <f t="shared" si="4"/>
        <v>17</v>
      </c>
      <c r="F22" s="1">
        <f t="shared" si="5"/>
        <v>45443</v>
      </c>
      <c r="G22" s="2">
        <f t="shared" si="6"/>
        <v>575332.4255748943</v>
      </c>
      <c r="H22" s="2">
        <f t="shared" si="0"/>
        <v>6447.6307062486976</v>
      </c>
      <c r="I22" s="2">
        <f t="shared" si="1"/>
        <v>4794.4368797907855</v>
      </c>
      <c r="J22" s="2">
        <f t="shared" si="2"/>
        <v>1653.1938264579121</v>
      </c>
      <c r="K22" s="2">
        <f t="shared" si="3"/>
        <v>573679.23174843634</v>
      </c>
    </row>
    <row r="23" spans="5:11" x14ac:dyDescent="0.2">
      <c r="E23">
        <f t="shared" si="4"/>
        <v>18</v>
      </c>
      <c r="F23" s="1">
        <f t="shared" si="5"/>
        <v>45473</v>
      </c>
      <c r="G23" s="2">
        <f t="shared" si="6"/>
        <v>573679.23174843634</v>
      </c>
      <c r="H23" s="2">
        <f t="shared" si="0"/>
        <v>6447.6307062486976</v>
      </c>
      <c r="I23" s="2">
        <f t="shared" si="1"/>
        <v>4780.6602645703033</v>
      </c>
      <c r="J23" s="2">
        <f t="shared" si="2"/>
        <v>1666.9704416783943</v>
      </c>
      <c r="K23" s="2">
        <f t="shared" si="3"/>
        <v>572012.26130675792</v>
      </c>
    </row>
    <row r="24" spans="5:11" x14ac:dyDescent="0.2">
      <c r="E24">
        <f t="shared" si="4"/>
        <v>19</v>
      </c>
      <c r="F24" s="1">
        <f t="shared" si="5"/>
        <v>45504</v>
      </c>
      <c r="G24" s="2">
        <f t="shared" si="6"/>
        <v>572012.26130675792</v>
      </c>
      <c r="H24" s="2">
        <f t="shared" si="0"/>
        <v>6447.6307062486976</v>
      </c>
      <c r="I24" s="2">
        <f t="shared" si="1"/>
        <v>4766.7688442229828</v>
      </c>
      <c r="J24" s="2">
        <f t="shared" si="2"/>
        <v>1680.8618620257148</v>
      </c>
      <c r="K24" s="2">
        <f t="shared" si="3"/>
        <v>570331.39944473223</v>
      </c>
    </row>
    <row r="25" spans="5:11" x14ac:dyDescent="0.2">
      <c r="E25">
        <f t="shared" si="4"/>
        <v>20</v>
      </c>
      <c r="F25" s="1">
        <f t="shared" si="5"/>
        <v>45535</v>
      </c>
      <c r="G25" s="2">
        <f t="shared" si="6"/>
        <v>570331.39944473223</v>
      </c>
      <c r="H25" s="2">
        <f t="shared" si="0"/>
        <v>6447.6307062486976</v>
      </c>
      <c r="I25" s="2">
        <f t="shared" si="1"/>
        <v>4752.7616620394356</v>
      </c>
      <c r="J25" s="2">
        <f t="shared" si="2"/>
        <v>1694.869044209262</v>
      </c>
      <c r="K25" s="2">
        <f t="shared" si="3"/>
        <v>568636.53040052298</v>
      </c>
    </row>
    <row r="26" spans="5:11" x14ac:dyDescent="0.2">
      <c r="E26">
        <f t="shared" si="4"/>
        <v>21</v>
      </c>
      <c r="F26" s="1">
        <f t="shared" si="5"/>
        <v>45565</v>
      </c>
      <c r="G26" s="2">
        <f t="shared" si="6"/>
        <v>568636.53040052298</v>
      </c>
      <c r="H26" s="2">
        <f t="shared" si="0"/>
        <v>6447.6307062486976</v>
      </c>
      <c r="I26" s="2">
        <f t="shared" si="1"/>
        <v>4738.6377533376917</v>
      </c>
      <c r="J26" s="2">
        <f t="shared" si="2"/>
        <v>1708.9929529110059</v>
      </c>
      <c r="K26" s="2">
        <f t="shared" si="3"/>
        <v>566927.53744761203</v>
      </c>
    </row>
    <row r="27" spans="5:11" x14ac:dyDescent="0.2">
      <c r="E27">
        <f t="shared" si="4"/>
        <v>22</v>
      </c>
      <c r="F27" s="1">
        <f t="shared" si="5"/>
        <v>45596</v>
      </c>
      <c r="G27" s="2">
        <f t="shared" si="6"/>
        <v>566927.53744761203</v>
      </c>
      <c r="H27" s="2">
        <f t="shared" si="0"/>
        <v>6447.6307062486976</v>
      </c>
      <c r="I27" s="2">
        <f t="shared" si="1"/>
        <v>4724.3961453967668</v>
      </c>
      <c r="J27" s="2">
        <f t="shared" si="2"/>
        <v>1723.2345608519308</v>
      </c>
      <c r="K27" s="2">
        <f t="shared" si="3"/>
        <v>565204.3028867601</v>
      </c>
    </row>
    <row r="28" spans="5:11" x14ac:dyDescent="0.2">
      <c r="E28">
        <f t="shared" si="4"/>
        <v>23</v>
      </c>
      <c r="F28" s="1">
        <f t="shared" si="5"/>
        <v>45626</v>
      </c>
      <c r="G28" s="2">
        <f t="shared" si="6"/>
        <v>565204.3028867601</v>
      </c>
      <c r="H28" s="2">
        <f t="shared" si="0"/>
        <v>6447.6307062486976</v>
      </c>
      <c r="I28" s="2">
        <f t="shared" si="1"/>
        <v>4710.0358573896674</v>
      </c>
      <c r="J28" s="2">
        <f t="shared" si="2"/>
        <v>1737.5948488590302</v>
      </c>
      <c r="K28" s="2">
        <f t="shared" si="3"/>
        <v>563466.70803790109</v>
      </c>
    </row>
    <row r="29" spans="5:11" x14ac:dyDescent="0.2">
      <c r="E29">
        <f t="shared" si="4"/>
        <v>24</v>
      </c>
      <c r="F29" s="1">
        <f t="shared" si="5"/>
        <v>45657</v>
      </c>
      <c r="G29" s="2">
        <f t="shared" si="6"/>
        <v>563466.70803790109</v>
      </c>
      <c r="H29" s="2">
        <f t="shared" si="0"/>
        <v>6447.6307062486976</v>
      </c>
      <c r="I29" s="2">
        <f t="shared" si="1"/>
        <v>4695.5559003158423</v>
      </c>
      <c r="J29" s="2">
        <f t="shared" si="2"/>
        <v>1752.0748059328553</v>
      </c>
      <c r="K29" s="2">
        <f t="shared" si="3"/>
        <v>561714.63323196827</v>
      </c>
    </row>
    <row r="30" spans="5:11" x14ac:dyDescent="0.2">
      <c r="E30">
        <f t="shared" si="4"/>
        <v>25</v>
      </c>
      <c r="F30" s="1">
        <f t="shared" si="5"/>
        <v>45688</v>
      </c>
      <c r="G30" s="2">
        <f t="shared" si="6"/>
        <v>561714.63323196827</v>
      </c>
      <c r="H30" s="2">
        <f t="shared" si="0"/>
        <v>6447.6307062486976</v>
      </c>
      <c r="I30" s="2">
        <f t="shared" si="1"/>
        <v>4680.9552769330694</v>
      </c>
      <c r="J30" s="2">
        <f t="shared" si="2"/>
        <v>1766.6754293156282</v>
      </c>
      <c r="K30" s="2">
        <f t="shared" si="3"/>
        <v>559947.95780265261</v>
      </c>
    </row>
    <row r="31" spans="5:11" x14ac:dyDescent="0.2">
      <c r="E31">
        <f t="shared" si="4"/>
        <v>26</v>
      </c>
      <c r="F31" s="1">
        <f t="shared" si="5"/>
        <v>45716</v>
      </c>
      <c r="G31" s="2">
        <f t="shared" si="6"/>
        <v>559947.95780265261</v>
      </c>
      <c r="H31" s="2">
        <f t="shared" si="0"/>
        <v>6447.6307062486976</v>
      </c>
      <c r="I31" s="2">
        <f t="shared" si="1"/>
        <v>4666.2329816887723</v>
      </c>
      <c r="J31" s="2">
        <f t="shared" si="2"/>
        <v>1781.3977245599253</v>
      </c>
      <c r="K31" s="2">
        <f t="shared" si="3"/>
        <v>558166.56007809273</v>
      </c>
    </row>
    <row r="32" spans="5:11" x14ac:dyDescent="0.2">
      <c r="E32">
        <f t="shared" si="4"/>
        <v>27</v>
      </c>
      <c r="F32" s="1">
        <f t="shared" si="5"/>
        <v>45747</v>
      </c>
      <c r="G32" s="2">
        <f t="shared" si="6"/>
        <v>558166.56007809273</v>
      </c>
      <c r="H32" s="2">
        <f t="shared" si="0"/>
        <v>6447.6307062486976</v>
      </c>
      <c r="I32" s="2">
        <f t="shared" si="1"/>
        <v>4651.3880006507725</v>
      </c>
      <c r="J32" s="2">
        <f t="shared" si="2"/>
        <v>1796.2427055979251</v>
      </c>
      <c r="K32" s="2">
        <f t="shared" si="3"/>
        <v>556370.31737249484</v>
      </c>
    </row>
    <row r="33" spans="5:11" x14ac:dyDescent="0.2">
      <c r="E33">
        <f t="shared" si="4"/>
        <v>28</v>
      </c>
      <c r="F33" s="1">
        <f t="shared" si="5"/>
        <v>45777</v>
      </c>
      <c r="G33" s="2">
        <f t="shared" si="6"/>
        <v>556370.31737249484</v>
      </c>
      <c r="H33" s="2">
        <f t="shared" si="0"/>
        <v>6447.6307062486976</v>
      </c>
      <c r="I33" s="2">
        <f t="shared" si="1"/>
        <v>4636.4193114374575</v>
      </c>
      <c r="J33" s="2">
        <f t="shared" si="2"/>
        <v>1811.2113948112401</v>
      </c>
      <c r="K33" s="2">
        <f t="shared" si="3"/>
        <v>554559.10597768356</v>
      </c>
    </row>
    <row r="34" spans="5:11" x14ac:dyDescent="0.2">
      <c r="E34">
        <f t="shared" si="4"/>
        <v>29</v>
      </c>
      <c r="F34" s="1">
        <f t="shared" si="5"/>
        <v>45808</v>
      </c>
      <c r="G34" s="2">
        <f t="shared" si="6"/>
        <v>554559.10597768356</v>
      </c>
      <c r="H34" s="2">
        <f t="shared" si="0"/>
        <v>6447.6307062486976</v>
      </c>
      <c r="I34" s="2">
        <f t="shared" si="1"/>
        <v>4621.3258831473631</v>
      </c>
      <c r="J34" s="2">
        <f t="shared" si="2"/>
        <v>1826.3048231013345</v>
      </c>
      <c r="K34" s="2">
        <f t="shared" si="3"/>
        <v>552732.80115458218</v>
      </c>
    </row>
    <row r="35" spans="5:11" x14ac:dyDescent="0.2">
      <c r="E35">
        <f t="shared" si="4"/>
        <v>30</v>
      </c>
      <c r="F35" s="1">
        <f t="shared" si="5"/>
        <v>45838</v>
      </c>
      <c r="G35" s="2">
        <f t="shared" si="6"/>
        <v>552732.80115458218</v>
      </c>
      <c r="H35" s="2">
        <f t="shared" si="0"/>
        <v>6447.6307062486976</v>
      </c>
      <c r="I35" s="2">
        <f t="shared" si="1"/>
        <v>4606.1066762881846</v>
      </c>
      <c r="J35" s="2">
        <f t="shared" si="2"/>
        <v>1841.524029960513</v>
      </c>
      <c r="K35" s="2">
        <f t="shared" si="3"/>
        <v>550891.27712462167</v>
      </c>
    </row>
    <row r="36" spans="5:11" x14ac:dyDescent="0.2">
      <c r="E36">
        <f t="shared" si="4"/>
        <v>31</v>
      </c>
      <c r="F36" s="1">
        <f t="shared" si="5"/>
        <v>45869</v>
      </c>
      <c r="G36" s="2">
        <f t="shared" si="6"/>
        <v>550891.27712462167</v>
      </c>
      <c r="H36" s="2">
        <f t="shared" si="0"/>
        <v>6447.6307062486976</v>
      </c>
      <c r="I36" s="2">
        <f t="shared" si="1"/>
        <v>4590.7606427051805</v>
      </c>
      <c r="J36" s="2">
        <f t="shared" si="2"/>
        <v>1856.8700635435171</v>
      </c>
      <c r="K36" s="2">
        <f t="shared" si="3"/>
        <v>549034.40706107812</v>
      </c>
    </row>
    <row r="37" spans="5:11" x14ac:dyDescent="0.2">
      <c r="E37">
        <f t="shared" si="4"/>
        <v>32</v>
      </c>
      <c r="F37" s="1">
        <f t="shared" si="5"/>
        <v>45900</v>
      </c>
      <c r="G37" s="2">
        <f t="shared" si="6"/>
        <v>549034.40706107812</v>
      </c>
      <c r="H37" s="2">
        <f t="shared" si="0"/>
        <v>6447.6307062486976</v>
      </c>
      <c r="I37" s="2">
        <f t="shared" si="1"/>
        <v>4575.286725508985</v>
      </c>
      <c r="J37" s="2">
        <f t="shared" si="2"/>
        <v>1872.3439807397126</v>
      </c>
      <c r="K37" s="2">
        <f t="shared" si="3"/>
        <v>547162.06308033841</v>
      </c>
    </row>
    <row r="38" spans="5:11" x14ac:dyDescent="0.2">
      <c r="E38">
        <f t="shared" si="4"/>
        <v>33</v>
      </c>
      <c r="F38" s="1">
        <f t="shared" si="5"/>
        <v>45930</v>
      </c>
      <c r="G38" s="2">
        <f t="shared" si="6"/>
        <v>547162.06308033841</v>
      </c>
      <c r="H38" s="2">
        <f t="shared" si="0"/>
        <v>6447.6307062486976</v>
      </c>
      <c r="I38" s="2">
        <f t="shared" si="1"/>
        <v>4559.6838590028201</v>
      </c>
      <c r="J38" s="2">
        <f t="shared" si="2"/>
        <v>1887.9468472458775</v>
      </c>
      <c r="K38" s="2">
        <f t="shared" si="3"/>
        <v>545274.1162330925</v>
      </c>
    </row>
    <row r="39" spans="5:11" x14ac:dyDescent="0.2">
      <c r="E39">
        <f t="shared" si="4"/>
        <v>34</v>
      </c>
      <c r="F39" s="1">
        <f t="shared" si="5"/>
        <v>45961</v>
      </c>
      <c r="G39" s="2">
        <f t="shared" si="6"/>
        <v>545274.1162330925</v>
      </c>
      <c r="H39" s="2">
        <f t="shared" si="0"/>
        <v>6447.6307062486976</v>
      </c>
      <c r="I39" s="2">
        <f t="shared" si="1"/>
        <v>4543.9509686091042</v>
      </c>
      <c r="J39" s="2">
        <f t="shared" si="2"/>
        <v>1903.6797376395934</v>
      </c>
      <c r="K39" s="2">
        <f t="shared" si="3"/>
        <v>543370.43649545289</v>
      </c>
    </row>
    <row r="40" spans="5:11" x14ac:dyDescent="0.2">
      <c r="E40">
        <f t="shared" si="4"/>
        <v>35</v>
      </c>
      <c r="F40" s="1">
        <f t="shared" si="5"/>
        <v>45991</v>
      </c>
      <c r="G40" s="2">
        <f t="shared" si="6"/>
        <v>543370.43649545289</v>
      </c>
      <c r="H40" s="2">
        <f t="shared" si="0"/>
        <v>6447.6307062486976</v>
      </c>
      <c r="I40" s="2">
        <f t="shared" si="1"/>
        <v>4528.0869707954407</v>
      </c>
      <c r="J40" s="2">
        <f t="shared" si="2"/>
        <v>1919.5437354532569</v>
      </c>
      <c r="K40" s="2">
        <f t="shared" si="3"/>
        <v>541450.89275999961</v>
      </c>
    </row>
    <row r="41" spans="5:11" x14ac:dyDescent="0.2">
      <c r="E41">
        <f t="shared" si="4"/>
        <v>36</v>
      </c>
      <c r="F41" s="1">
        <f t="shared" si="5"/>
        <v>46022</v>
      </c>
      <c r="G41" s="2">
        <f t="shared" si="6"/>
        <v>541450.89275999961</v>
      </c>
      <c r="H41" s="2">
        <f t="shared" si="0"/>
        <v>6447.6307062486976</v>
      </c>
      <c r="I41" s="2">
        <f t="shared" si="1"/>
        <v>4512.0907729999972</v>
      </c>
      <c r="J41" s="2">
        <f t="shared" si="2"/>
        <v>1935.5399332487004</v>
      </c>
      <c r="K41" s="2">
        <f t="shared" si="3"/>
        <v>539515.35282675095</v>
      </c>
    </row>
    <row r="42" spans="5:11" x14ac:dyDescent="0.2">
      <c r="E42">
        <f t="shared" si="4"/>
        <v>37</v>
      </c>
      <c r="F42" s="1">
        <f t="shared" si="5"/>
        <v>46053</v>
      </c>
      <c r="G42" s="2">
        <f t="shared" si="6"/>
        <v>539515.35282675095</v>
      </c>
      <c r="H42" s="2">
        <f t="shared" si="0"/>
        <v>6447.6307062486976</v>
      </c>
      <c r="I42" s="2">
        <f t="shared" si="1"/>
        <v>4495.9612735562578</v>
      </c>
      <c r="J42" s="2">
        <f t="shared" si="2"/>
        <v>1951.6694326924398</v>
      </c>
      <c r="K42" s="2">
        <f t="shared" si="3"/>
        <v>537563.68339405849</v>
      </c>
    </row>
    <row r="43" spans="5:11" x14ac:dyDescent="0.2">
      <c r="E43">
        <f t="shared" si="4"/>
        <v>38</v>
      </c>
      <c r="F43" s="1">
        <f t="shared" si="5"/>
        <v>46081</v>
      </c>
      <c r="G43" s="2">
        <f t="shared" si="6"/>
        <v>537563.68339405849</v>
      </c>
      <c r="H43" s="2">
        <f t="shared" si="0"/>
        <v>6447.6307062486976</v>
      </c>
      <c r="I43" s="2">
        <f t="shared" si="1"/>
        <v>4479.6973616171545</v>
      </c>
      <c r="J43" s="2">
        <f t="shared" si="2"/>
        <v>1967.9333446315432</v>
      </c>
      <c r="K43" s="2">
        <f t="shared" si="3"/>
        <v>535595.75004942692</v>
      </c>
    </row>
    <row r="44" spans="5:11" x14ac:dyDescent="0.2">
      <c r="E44">
        <f t="shared" si="4"/>
        <v>39</v>
      </c>
      <c r="F44" s="1">
        <f t="shared" si="5"/>
        <v>46112</v>
      </c>
      <c r="G44" s="2">
        <f t="shared" si="6"/>
        <v>535595.75004942692</v>
      </c>
      <c r="H44" s="2">
        <f t="shared" si="0"/>
        <v>6447.6307062486976</v>
      </c>
      <c r="I44" s="2">
        <f t="shared" si="1"/>
        <v>4463.2979170785575</v>
      </c>
      <c r="J44" s="2">
        <f t="shared" si="2"/>
        <v>1984.3327891701401</v>
      </c>
      <c r="K44" s="2">
        <f t="shared" si="3"/>
        <v>533611.41726025683</v>
      </c>
    </row>
    <row r="45" spans="5:11" x14ac:dyDescent="0.2">
      <c r="E45">
        <f t="shared" si="4"/>
        <v>40</v>
      </c>
      <c r="F45" s="1">
        <f t="shared" si="5"/>
        <v>46142</v>
      </c>
      <c r="G45" s="2">
        <f t="shared" si="6"/>
        <v>533611.41726025683</v>
      </c>
      <c r="H45" s="2">
        <f t="shared" si="0"/>
        <v>6447.6307062486976</v>
      </c>
      <c r="I45" s="2">
        <f t="shared" si="1"/>
        <v>4446.7618105021402</v>
      </c>
      <c r="J45" s="2">
        <f t="shared" si="2"/>
        <v>2000.8688957465574</v>
      </c>
      <c r="K45" s="2">
        <f t="shared" si="3"/>
        <v>531610.54836451029</v>
      </c>
    </row>
    <row r="46" spans="5:11" x14ac:dyDescent="0.2">
      <c r="E46">
        <f t="shared" si="4"/>
        <v>41</v>
      </c>
      <c r="F46" s="1">
        <f t="shared" si="5"/>
        <v>46173</v>
      </c>
      <c r="G46" s="2">
        <f t="shared" si="6"/>
        <v>531610.54836451029</v>
      </c>
      <c r="H46" s="2">
        <f t="shared" si="0"/>
        <v>6447.6307062486976</v>
      </c>
      <c r="I46" s="2">
        <f t="shared" si="1"/>
        <v>4430.0879030375863</v>
      </c>
      <c r="J46" s="2">
        <f t="shared" si="2"/>
        <v>2017.5428032111113</v>
      </c>
      <c r="K46" s="2">
        <f t="shared" si="3"/>
        <v>529593.00556129916</v>
      </c>
    </row>
    <row r="47" spans="5:11" x14ac:dyDescent="0.2">
      <c r="E47">
        <f t="shared" si="4"/>
        <v>42</v>
      </c>
      <c r="F47" s="1">
        <f t="shared" si="5"/>
        <v>46203</v>
      </c>
      <c r="G47" s="2">
        <f t="shared" si="6"/>
        <v>529593.00556129916</v>
      </c>
      <c r="H47" s="2">
        <f t="shared" si="0"/>
        <v>6447.6307062486976</v>
      </c>
      <c r="I47" s="2">
        <f t="shared" si="1"/>
        <v>4413.2750463441598</v>
      </c>
      <c r="J47" s="2">
        <f t="shared" si="2"/>
        <v>2034.3556599045378</v>
      </c>
      <c r="K47" s="2">
        <f t="shared" si="3"/>
        <v>527558.64990139462</v>
      </c>
    </row>
    <row r="48" spans="5:11" x14ac:dyDescent="0.2">
      <c r="E48">
        <f t="shared" si="4"/>
        <v>43</v>
      </c>
      <c r="F48" s="1">
        <f t="shared" si="5"/>
        <v>46234</v>
      </c>
      <c r="G48" s="2">
        <f t="shared" si="6"/>
        <v>527558.64990139462</v>
      </c>
      <c r="H48" s="2">
        <f t="shared" si="0"/>
        <v>6447.6307062486976</v>
      </c>
      <c r="I48" s="2">
        <f t="shared" si="1"/>
        <v>4396.3220825116223</v>
      </c>
      <c r="J48" s="2">
        <f t="shared" si="2"/>
        <v>2051.3086237370753</v>
      </c>
      <c r="K48" s="2">
        <f t="shared" si="3"/>
        <v>525507.34127765754</v>
      </c>
    </row>
    <row r="49" spans="5:11" x14ac:dyDescent="0.2">
      <c r="E49">
        <f t="shared" si="4"/>
        <v>44</v>
      </c>
      <c r="F49" s="1">
        <f t="shared" si="5"/>
        <v>46265</v>
      </c>
      <c r="G49" s="2">
        <f t="shared" si="6"/>
        <v>525507.34127765754</v>
      </c>
      <c r="H49" s="2">
        <f t="shared" si="0"/>
        <v>6447.6307062486976</v>
      </c>
      <c r="I49" s="2">
        <f t="shared" si="1"/>
        <v>4379.2278439804795</v>
      </c>
      <c r="J49" s="2">
        <f t="shared" si="2"/>
        <v>2068.4028622682181</v>
      </c>
      <c r="K49" s="2">
        <f t="shared" si="3"/>
        <v>523438.93841538933</v>
      </c>
    </row>
    <row r="50" spans="5:11" x14ac:dyDescent="0.2">
      <c r="E50">
        <f t="shared" si="4"/>
        <v>45</v>
      </c>
      <c r="F50" s="1">
        <f t="shared" si="5"/>
        <v>46295</v>
      </c>
      <c r="G50" s="2">
        <f t="shared" si="6"/>
        <v>523438.93841538933</v>
      </c>
      <c r="H50" s="2">
        <f t="shared" si="0"/>
        <v>6447.6307062486976</v>
      </c>
      <c r="I50" s="2">
        <f t="shared" si="1"/>
        <v>4361.9911534615776</v>
      </c>
      <c r="J50" s="2">
        <f t="shared" si="2"/>
        <v>2085.63955278712</v>
      </c>
      <c r="K50" s="2">
        <f t="shared" si="3"/>
        <v>521353.29886260221</v>
      </c>
    </row>
    <row r="51" spans="5:11" x14ac:dyDescent="0.2">
      <c r="E51">
        <f t="shared" si="4"/>
        <v>46</v>
      </c>
      <c r="F51" s="1">
        <f t="shared" si="5"/>
        <v>46326</v>
      </c>
      <c r="G51" s="2">
        <f t="shared" si="6"/>
        <v>521353.29886260221</v>
      </c>
      <c r="H51" s="2">
        <f t="shared" si="0"/>
        <v>6447.6307062486976</v>
      </c>
      <c r="I51" s="2">
        <f t="shared" si="1"/>
        <v>4344.6108238550187</v>
      </c>
      <c r="J51" s="2">
        <f t="shared" si="2"/>
        <v>2103.0198823936789</v>
      </c>
      <c r="K51" s="2">
        <f t="shared" si="3"/>
        <v>519250.27898020856</v>
      </c>
    </row>
    <row r="52" spans="5:11" x14ac:dyDescent="0.2">
      <c r="E52">
        <f t="shared" si="4"/>
        <v>47</v>
      </c>
      <c r="F52" s="1">
        <f t="shared" si="5"/>
        <v>46356</v>
      </c>
      <c r="G52" s="2">
        <f t="shared" si="6"/>
        <v>519250.27898020856</v>
      </c>
      <c r="H52" s="2">
        <f t="shared" si="0"/>
        <v>6447.6307062486976</v>
      </c>
      <c r="I52" s="2">
        <f t="shared" si="1"/>
        <v>4327.0856581684047</v>
      </c>
      <c r="J52" s="2">
        <f t="shared" si="2"/>
        <v>2120.5450480802929</v>
      </c>
      <c r="K52" s="2">
        <f t="shared" si="3"/>
        <v>517129.73393212829</v>
      </c>
    </row>
    <row r="53" spans="5:11" x14ac:dyDescent="0.2">
      <c r="E53">
        <f t="shared" si="4"/>
        <v>48</v>
      </c>
      <c r="F53" s="1">
        <f t="shared" si="5"/>
        <v>46387</v>
      </c>
      <c r="G53" s="2">
        <f t="shared" si="6"/>
        <v>517129.73393212829</v>
      </c>
      <c r="H53" s="2">
        <f t="shared" si="0"/>
        <v>6447.6307062486976</v>
      </c>
      <c r="I53" s="2">
        <f t="shared" si="1"/>
        <v>4309.4144494344027</v>
      </c>
      <c r="J53" s="2">
        <f t="shared" si="2"/>
        <v>2138.2162568142949</v>
      </c>
      <c r="K53" s="2">
        <f t="shared" si="3"/>
        <v>514991.51767531398</v>
      </c>
    </row>
    <row r="54" spans="5:11" x14ac:dyDescent="0.2">
      <c r="E54">
        <f t="shared" si="4"/>
        <v>49</v>
      </c>
      <c r="F54" s="1">
        <f t="shared" si="5"/>
        <v>46418</v>
      </c>
      <c r="G54" s="2">
        <f t="shared" si="6"/>
        <v>514991.51767531398</v>
      </c>
      <c r="H54" s="2">
        <f t="shared" si="0"/>
        <v>6447.6307062486976</v>
      </c>
      <c r="I54" s="2">
        <f t="shared" si="1"/>
        <v>4291.5959806276169</v>
      </c>
      <c r="J54" s="2">
        <f t="shared" si="2"/>
        <v>2156.0347256210807</v>
      </c>
      <c r="K54" s="2">
        <f t="shared" si="3"/>
        <v>512835.48294969287</v>
      </c>
    </row>
    <row r="55" spans="5:11" x14ac:dyDescent="0.2">
      <c r="E55">
        <f t="shared" si="4"/>
        <v>50</v>
      </c>
      <c r="F55" s="1">
        <f t="shared" si="5"/>
        <v>46446</v>
      </c>
      <c r="G55" s="2">
        <f t="shared" si="6"/>
        <v>512835.48294969287</v>
      </c>
      <c r="H55" s="2">
        <f t="shared" si="0"/>
        <v>6447.6307062486976</v>
      </c>
      <c r="I55" s="2">
        <f t="shared" si="1"/>
        <v>4273.6290245807741</v>
      </c>
      <c r="J55" s="2">
        <f t="shared" si="2"/>
        <v>2174.0016816679235</v>
      </c>
      <c r="K55" s="2">
        <f t="shared" si="3"/>
        <v>510661.48126802495</v>
      </c>
    </row>
    <row r="56" spans="5:11" x14ac:dyDescent="0.2">
      <c r="E56">
        <f t="shared" si="4"/>
        <v>51</v>
      </c>
      <c r="F56" s="1">
        <f t="shared" si="5"/>
        <v>46477</v>
      </c>
      <c r="G56" s="2">
        <f t="shared" si="6"/>
        <v>510661.48126802495</v>
      </c>
      <c r="H56" s="2">
        <f t="shared" si="0"/>
        <v>6447.6307062486976</v>
      </c>
      <c r="I56" s="2">
        <f t="shared" si="1"/>
        <v>4255.5123439002082</v>
      </c>
      <c r="J56" s="2">
        <f t="shared" si="2"/>
        <v>2192.1183623484894</v>
      </c>
      <c r="K56" s="2">
        <f t="shared" si="3"/>
        <v>508469.36290567648</v>
      </c>
    </row>
    <row r="57" spans="5:11" x14ac:dyDescent="0.2">
      <c r="E57">
        <f t="shared" si="4"/>
        <v>52</v>
      </c>
      <c r="F57" s="1">
        <f t="shared" si="5"/>
        <v>46507</v>
      </c>
      <c r="G57" s="2">
        <f t="shared" si="6"/>
        <v>508469.36290567648</v>
      </c>
      <c r="H57" s="2">
        <f t="shared" si="0"/>
        <v>6447.6307062486976</v>
      </c>
      <c r="I57" s="2">
        <f t="shared" si="1"/>
        <v>4237.2446908806378</v>
      </c>
      <c r="J57" s="2">
        <f t="shared" si="2"/>
        <v>2210.3860153680598</v>
      </c>
      <c r="K57" s="2">
        <f t="shared" si="3"/>
        <v>506258.97689030843</v>
      </c>
    </row>
    <row r="58" spans="5:11" x14ac:dyDescent="0.2">
      <c r="E58">
        <f t="shared" si="4"/>
        <v>53</v>
      </c>
      <c r="F58" s="1">
        <f t="shared" si="5"/>
        <v>46538</v>
      </c>
      <c r="G58" s="2">
        <f t="shared" si="6"/>
        <v>506258.97689030843</v>
      </c>
      <c r="H58" s="2">
        <f t="shared" si="0"/>
        <v>6447.6307062486976</v>
      </c>
      <c r="I58" s="2">
        <f t="shared" si="1"/>
        <v>4218.824807419237</v>
      </c>
      <c r="J58" s="2">
        <f t="shared" si="2"/>
        <v>2228.8058988294606</v>
      </c>
      <c r="K58" s="2">
        <f t="shared" si="3"/>
        <v>504030.17099147895</v>
      </c>
    </row>
    <row r="59" spans="5:11" x14ac:dyDescent="0.2">
      <c r="E59">
        <f t="shared" si="4"/>
        <v>54</v>
      </c>
      <c r="F59" s="1">
        <f t="shared" si="5"/>
        <v>46568</v>
      </c>
      <c r="G59" s="2">
        <f t="shared" si="6"/>
        <v>504030.17099147895</v>
      </c>
      <c r="H59" s="2">
        <f t="shared" si="0"/>
        <v>6447.6307062486976</v>
      </c>
      <c r="I59" s="2">
        <f t="shared" si="1"/>
        <v>4200.2514249289916</v>
      </c>
      <c r="J59" s="2">
        <f t="shared" si="2"/>
        <v>2247.379281319706</v>
      </c>
      <c r="K59" s="2">
        <f t="shared" si="3"/>
        <v>501782.79171015928</v>
      </c>
    </row>
    <row r="60" spans="5:11" x14ac:dyDescent="0.2">
      <c r="E60">
        <f t="shared" si="4"/>
        <v>55</v>
      </c>
      <c r="F60" s="1">
        <f t="shared" si="5"/>
        <v>46599</v>
      </c>
      <c r="G60" s="2">
        <f t="shared" si="6"/>
        <v>501782.79171015928</v>
      </c>
      <c r="H60" s="2">
        <f t="shared" si="0"/>
        <v>6447.6307062486976</v>
      </c>
      <c r="I60" s="2">
        <f t="shared" si="1"/>
        <v>4181.5232642513274</v>
      </c>
      <c r="J60" s="2">
        <f t="shared" si="2"/>
        <v>2266.1074419973702</v>
      </c>
      <c r="K60" s="2">
        <f t="shared" si="3"/>
        <v>499516.68426816189</v>
      </c>
    </row>
    <row r="61" spans="5:11" x14ac:dyDescent="0.2">
      <c r="E61">
        <f t="shared" si="4"/>
        <v>56</v>
      </c>
      <c r="F61" s="1">
        <f t="shared" si="5"/>
        <v>46630</v>
      </c>
      <c r="G61" s="2">
        <f t="shared" si="6"/>
        <v>499516.68426816189</v>
      </c>
      <c r="H61" s="2">
        <f t="shared" si="0"/>
        <v>6447.6307062486976</v>
      </c>
      <c r="I61" s="2">
        <f t="shared" si="1"/>
        <v>4162.639035568016</v>
      </c>
      <c r="J61" s="2">
        <f t="shared" si="2"/>
        <v>2284.9916706806816</v>
      </c>
      <c r="K61" s="2">
        <f t="shared" si="3"/>
        <v>497231.69259748119</v>
      </c>
    </row>
    <row r="62" spans="5:11" x14ac:dyDescent="0.2">
      <c r="E62">
        <f t="shared" si="4"/>
        <v>57</v>
      </c>
      <c r="F62" s="1">
        <f t="shared" si="5"/>
        <v>46660</v>
      </c>
      <c r="G62" s="2">
        <f t="shared" si="6"/>
        <v>497231.69259748119</v>
      </c>
      <c r="H62" s="2">
        <f t="shared" si="0"/>
        <v>6447.6307062486976</v>
      </c>
      <c r="I62" s="2">
        <f t="shared" si="1"/>
        <v>4143.5974383123439</v>
      </c>
      <c r="J62" s="2">
        <f t="shared" si="2"/>
        <v>2304.0332679363537</v>
      </c>
      <c r="K62" s="2">
        <f t="shared" si="3"/>
        <v>494927.65932954481</v>
      </c>
    </row>
    <row r="63" spans="5:11" x14ac:dyDescent="0.2">
      <c r="E63">
        <f t="shared" si="4"/>
        <v>58</v>
      </c>
      <c r="F63" s="1">
        <f t="shared" si="5"/>
        <v>46691</v>
      </c>
      <c r="G63" s="2">
        <f t="shared" si="6"/>
        <v>494927.65932954481</v>
      </c>
      <c r="H63" s="2">
        <f t="shared" si="0"/>
        <v>6447.6307062486976</v>
      </c>
      <c r="I63" s="2">
        <f t="shared" si="1"/>
        <v>4124.3971610795406</v>
      </c>
      <c r="J63" s="2">
        <f t="shared" si="2"/>
        <v>2323.233545169157</v>
      </c>
      <c r="K63" s="2">
        <f t="shared" si="3"/>
        <v>492604.42578437563</v>
      </c>
    </row>
    <row r="64" spans="5:11" x14ac:dyDescent="0.2">
      <c r="E64">
        <f t="shared" si="4"/>
        <v>59</v>
      </c>
      <c r="F64" s="1">
        <f t="shared" si="5"/>
        <v>46721</v>
      </c>
      <c r="G64" s="2">
        <f t="shared" si="6"/>
        <v>492604.42578437563</v>
      </c>
      <c r="H64" s="2">
        <f t="shared" si="0"/>
        <v>6447.6307062486976</v>
      </c>
      <c r="I64" s="2">
        <f t="shared" si="1"/>
        <v>4105.0368815364636</v>
      </c>
      <c r="J64" s="2">
        <f t="shared" si="2"/>
        <v>2342.593824712234</v>
      </c>
      <c r="K64" s="2">
        <f t="shared" si="3"/>
        <v>490261.83195966342</v>
      </c>
    </row>
    <row r="65" spans="5:11" x14ac:dyDescent="0.2">
      <c r="E65">
        <f t="shared" si="4"/>
        <v>60</v>
      </c>
      <c r="F65" s="1">
        <f t="shared" si="5"/>
        <v>46752</v>
      </c>
      <c r="G65" s="2">
        <f t="shared" si="6"/>
        <v>490261.83195966342</v>
      </c>
      <c r="H65" s="2">
        <f t="shared" si="0"/>
        <v>6447.6307062486976</v>
      </c>
      <c r="I65" s="2">
        <f t="shared" si="1"/>
        <v>4085.5152663305289</v>
      </c>
      <c r="J65" s="2">
        <f t="shared" si="2"/>
        <v>2362.1154399181687</v>
      </c>
      <c r="K65" s="2">
        <f t="shared" si="3"/>
        <v>487899.71651974524</v>
      </c>
    </row>
    <row r="66" spans="5:11" x14ac:dyDescent="0.2">
      <c r="E66">
        <f t="shared" si="4"/>
        <v>61</v>
      </c>
      <c r="F66" s="1">
        <f t="shared" si="5"/>
        <v>46783</v>
      </c>
      <c r="G66" s="2">
        <f t="shared" si="6"/>
        <v>487899.71651974524</v>
      </c>
      <c r="H66" s="2">
        <f t="shared" si="0"/>
        <v>6447.6307062486976</v>
      </c>
      <c r="I66" s="2">
        <f t="shared" si="1"/>
        <v>4065.8309709978771</v>
      </c>
      <c r="J66" s="2">
        <f t="shared" si="2"/>
        <v>2381.7997352508205</v>
      </c>
      <c r="K66" s="2">
        <f t="shared" si="3"/>
        <v>485517.91678449442</v>
      </c>
    </row>
    <row r="67" spans="5:11" x14ac:dyDescent="0.2">
      <c r="E67">
        <f t="shared" si="4"/>
        <v>62</v>
      </c>
      <c r="F67" s="1">
        <f t="shared" si="5"/>
        <v>46812</v>
      </c>
      <c r="G67" s="2">
        <f t="shared" si="6"/>
        <v>485517.91678449442</v>
      </c>
      <c r="H67" s="2">
        <f t="shared" si="0"/>
        <v>6447.6307062486976</v>
      </c>
      <c r="I67" s="2">
        <f t="shared" si="1"/>
        <v>4045.9826398707869</v>
      </c>
      <c r="J67" s="2">
        <f t="shared" si="2"/>
        <v>2401.6480663779107</v>
      </c>
      <c r="K67" s="2">
        <f t="shared" si="3"/>
        <v>483116.26871811651</v>
      </c>
    </row>
    <row r="68" spans="5:11" x14ac:dyDescent="0.2">
      <c r="E68">
        <f t="shared" si="4"/>
        <v>63</v>
      </c>
      <c r="F68" s="1">
        <f t="shared" si="5"/>
        <v>46843</v>
      </c>
      <c r="G68" s="2">
        <f t="shared" si="6"/>
        <v>483116.26871811651</v>
      </c>
      <c r="H68" s="2">
        <f t="shared" si="0"/>
        <v>6447.6307062486976</v>
      </c>
      <c r="I68" s="2">
        <f t="shared" si="1"/>
        <v>4025.9689059843045</v>
      </c>
      <c r="J68" s="2">
        <f t="shared" si="2"/>
        <v>2421.6618002643932</v>
      </c>
      <c r="K68" s="2">
        <f t="shared" si="3"/>
        <v>480694.60691785213</v>
      </c>
    </row>
    <row r="69" spans="5:11" x14ac:dyDescent="0.2">
      <c r="E69">
        <f t="shared" si="4"/>
        <v>64</v>
      </c>
      <c r="F69" s="1">
        <f t="shared" si="5"/>
        <v>46873</v>
      </c>
      <c r="G69" s="2">
        <f t="shared" si="6"/>
        <v>480694.60691785213</v>
      </c>
      <c r="H69" s="2">
        <f t="shared" si="0"/>
        <v>6447.6307062486976</v>
      </c>
      <c r="I69" s="2">
        <f t="shared" si="1"/>
        <v>4005.7883909821012</v>
      </c>
      <c r="J69" s="2">
        <f t="shared" si="2"/>
        <v>2441.8423152665964</v>
      </c>
      <c r="K69" s="2">
        <f t="shared" si="3"/>
        <v>478252.76460258552</v>
      </c>
    </row>
    <row r="70" spans="5:11" x14ac:dyDescent="0.2">
      <c r="E70">
        <f t="shared" si="4"/>
        <v>65</v>
      </c>
      <c r="F70" s="1">
        <f t="shared" si="5"/>
        <v>46904</v>
      </c>
      <c r="G70" s="2">
        <f t="shared" si="6"/>
        <v>478252.76460258552</v>
      </c>
      <c r="H70" s="2">
        <f t="shared" si="0"/>
        <v>6447.6307062486976</v>
      </c>
      <c r="I70" s="2">
        <f t="shared" si="1"/>
        <v>3985.4397050215462</v>
      </c>
      <c r="J70" s="2">
        <f t="shared" si="2"/>
        <v>2462.1910012271514</v>
      </c>
      <c r="K70" s="2">
        <f t="shared" si="3"/>
        <v>475790.5736013584</v>
      </c>
    </row>
    <row r="71" spans="5:11" x14ac:dyDescent="0.2">
      <c r="E71">
        <f t="shared" si="4"/>
        <v>66</v>
      </c>
      <c r="F71" s="1">
        <f t="shared" si="5"/>
        <v>46934</v>
      </c>
      <c r="G71" s="2">
        <f t="shared" si="6"/>
        <v>475790.5736013584</v>
      </c>
      <c r="H71" s="2">
        <f t="shared" ref="H71:H134" si="7">$C$11</f>
        <v>6447.6307062486976</v>
      </c>
      <c r="I71" s="2">
        <f t="shared" ref="I71:I134" si="8">G71*$C$6/$C$8</f>
        <v>3964.9214466779868</v>
      </c>
      <c r="J71" s="2">
        <f t="shared" ref="J71:J134" si="9">H71-I71</f>
        <v>2482.7092595707109</v>
      </c>
      <c r="K71" s="2">
        <f t="shared" ref="K71:K134" si="10">G71-J71</f>
        <v>473307.8643417877</v>
      </c>
    </row>
    <row r="72" spans="5:11" x14ac:dyDescent="0.2">
      <c r="E72">
        <f t="shared" ref="E72:E135" si="11">E71+1</f>
        <v>67</v>
      </c>
      <c r="F72" s="1">
        <f t="shared" ref="F72:F135" si="12">EOMONTH(F71,1)</f>
        <v>46965</v>
      </c>
      <c r="G72" s="2">
        <f t="shared" ref="G72:G135" si="13">K71</f>
        <v>473307.8643417877</v>
      </c>
      <c r="H72" s="2">
        <f t="shared" si="7"/>
        <v>6447.6307062486976</v>
      </c>
      <c r="I72" s="2">
        <f t="shared" si="8"/>
        <v>3944.2322028482308</v>
      </c>
      <c r="J72" s="2">
        <f t="shared" si="9"/>
        <v>2503.3985034004668</v>
      </c>
      <c r="K72" s="2">
        <f t="shared" si="10"/>
        <v>470804.46583838726</v>
      </c>
    </row>
    <row r="73" spans="5:11" x14ac:dyDescent="0.2">
      <c r="E73">
        <f t="shared" si="11"/>
        <v>68</v>
      </c>
      <c r="F73" s="1">
        <f t="shared" si="12"/>
        <v>46996</v>
      </c>
      <c r="G73" s="2">
        <f t="shared" si="13"/>
        <v>470804.46583838726</v>
      </c>
      <c r="H73" s="2">
        <f t="shared" si="7"/>
        <v>6447.6307062486976</v>
      </c>
      <c r="I73" s="2">
        <f t="shared" si="8"/>
        <v>3923.3705486532272</v>
      </c>
      <c r="J73" s="2">
        <f t="shared" si="9"/>
        <v>2524.2601575954704</v>
      </c>
      <c r="K73" s="2">
        <f t="shared" si="10"/>
        <v>468280.20568079181</v>
      </c>
    </row>
    <row r="74" spans="5:11" x14ac:dyDescent="0.2">
      <c r="E74">
        <f t="shared" si="11"/>
        <v>69</v>
      </c>
      <c r="F74" s="1">
        <f t="shared" si="12"/>
        <v>47026</v>
      </c>
      <c r="G74" s="2">
        <f t="shared" si="13"/>
        <v>468280.20568079181</v>
      </c>
      <c r="H74" s="2">
        <f t="shared" si="7"/>
        <v>6447.6307062486976</v>
      </c>
      <c r="I74" s="2">
        <f t="shared" si="8"/>
        <v>3902.3350473399319</v>
      </c>
      <c r="J74" s="2">
        <f t="shared" si="9"/>
        <v>2545.2956589087657</v>
      </c>
      <c r="K74" s="2">
        <f t="shared" si="10"/>
        <v>465734.91002188303</v>
      </c>
    </row>
    <row r="75" spans="5:11" x14ac:dyDescent="0.2">
      <c r="E75">
        <f t="shared" si="11"/>
        <v>70</v>
      </c>
      <c r="F75" s="1">
        <f t="shared" si="12"/>
        <v>47057</v>
      </c>
      <c r="G75" s="2">
        <f t="shared" si="13"/>
        <v>465734.91002188303</v>
      </c>
      <c r="H75" s="2">
        <f t="shared" si="7"/>
        <v>6447.6307062486976</v>
      </c>
      <c r="I75" s="2">
        <f t="shared" si="8"/>
        <v>3881.1242501823585</v>
      </c>
      <c r="J75" s="2">
        <f t="shared" si="9"/>
        <v>2566.5064560663391</v>
      </c>
      <c r="K75" s="2">
        <f t="shared" si="10"/>
        <v>463168.4035658167</v>
      </c>
    </row>
    <row r="76" spans="5:11" x14ac:dyDescent="0.2">
      <c r="E76">
        <f t="shared" si="11"/>
        <v>71</v>
      </c>
      <c r="F76" s="1">
        <f t="shared" si="12"/>
        <v>47087</v>
      </c>
      <c r="G76" s="2">
        <f t="shared" si="13"/>
        <v>463168.4035658167</v>
      </c>
      <c r="H76" s="2">
        <f t="shared" si="7"/>
        <v>6447.6307062486976</v>
      </c>
      <c r="I76" s="2">
        <f t="shared" si="8"/>
        <v>3859.7366963818058</v>
      </c>
      <c r="J76" s="2">
        <f t="shared" si="9"/>
        <v>2587.8940098668918</v>
      </c>
      <c r="K76" s="2">
        <f t="shared" si="10"/>
        <v>460580.50955594983</v>
      </c>
    </row>
    <row r="77" spans="5:11" x14ac:dyDescent="0.2">
      <c r="E77">
        <f t="shared" si="11"/>
        <v>72</v>
      </c>
      <c r="F77" s="1">
        <f t="shared" si="12"/>
        <v>47118</v>
      </c>
      <c r="G77" s="2">
        <f t="shared" si="13"/>
        <v>460580.50955594983</v>
      </c>
      <c r="H77" s="2">
        <f t="shared" si="7"/>
        <v>6447.6307062486976</v>
      </c>
      <c r="I77" s="2">
        <f t="shared" si="8"/>
        <v>3838.1709129662486</v>
      </c>
      <c r="J77" s="2">
        <f t="shared" si="9"/>
        <v>2609.459793282449</v>
      </c>
      <c r="K77" s="2">
        <f t="shared" si="10"/>
        <v>457971.04976266739</v>
      </c>
    </row>
    <row r="78" spans="5:11" x14ac:dyDescent="0.2">
      <c r="E78">
        <f t="shared" si="11"/>
        <v>73</v>
      </c>
      <c r="F78" s="1">
        <f t="shared" si="12"/>
        <v>47149</v>
      </c>
      <c r="G78" s="2">
        <f t="shared" si="13"/>
        <v>457971.04976266739</v>
      </c>
      <c r="H78" s="2">
        <f t="shared" si="7"/>
        <v>6447.6307062486976</v>
      </c>
      <c r="I78" s="2">
        <f t="shared" si="8"/>
        <v>3816.4254146888948</v>
      </c>
      <c r="J78" s="2">
        <f t="shared" si="9"/>
        <v>2631.2052915598028</v>
      </c>
      <c r="K78" s="2">
        <f t="shared" si="10"/>
        <v>455339.84447110759</v>
      </c>
    </row>
    <row r="79" spans="5:11" x14ac:dyDescent="0.2">
      <c r="E79">
        <f t="shared" si="11"/>
        <v>74</v>
      </c>
      <c r="F79" s="1">
        <f t="shared" si="12"/>
        <v>47177</v>
      </c>
      <c r="G79" s="2">
        <f t="shared" si="13"/>
        <v>455339.84447110759</v>
      </c>
      <c r="H79" s="2">
        <f t="shared" si="7"/>
        <v>6447.6307062486976</v>
      </c>
      <c r="I79" s="2">
        <f t="shared" si="8"/>
        <v>3794.4987039258972</v>
      </c>
      <c r="J79" s="2">
        <f t="shared" si="9"/>
        <v>2653.1320023228004</v>
      </c>
      <c r="K79" s="2">
        <f t="shared" si="10"/>
        <v>452686.71246878477</v>
      </c>
    </row>
    <row r="80" spans="5:11" x14ac:dyDescent="0.2">
      <c r="E80">
        <f t="shared" si="11"/>
        <v>75</v>
      </c>
      <c r="F80" s="1">
        <f t="shared" si="12"/>
        <v>47208</v>
      </c>
      <c r="G80" s="2">
        <f t="shared" si="13"/>
        <v>452686.71246878477</v>
      </c>
      <c r="H80" s="2">
        <f t="shared" si="7"/>
        <v>6447.6307062486976</v>
      </c>
      <c r="I80" s="2">
        <f t="shared" si="8"/>
        <v>3772.3892705732069</v>
      </c>
      <c r="J80" s="2">
        <f t="shared" si="9"/>
        <v>2675.2414356754907</v>
      </c>
      <c r="K80" s="2">
        <f t="shared" si="10"/>
        <v>450011.47103310929</v>
      </c>
    </row>
    <row r="81" spans="5:11" x14ac:dyDescent="0.2">
      <c r="E81">
        <f t="shared" si="11"/>
        <v>76</v>
      </c>
      <c r="F81" s="1">
        <f t="shared" si="12"/>
        <v>47238</v>
      </c>
      <c r="G81" s="2">
        <f t="shared" si="13"/>
        <v>450011.47103310929</v>
      </c>
      <c r="H81" s="2">
        <f t="shared" si="7"/>
        <v>6447.6307062486976</v>
      </c>
      <c r="I81" s="2">
        <f t="shared" si="8"/>
        <v>3750.0955919425778</v>
      </c>
      <c r="J81" s="2">
        <f t="shared" si="9"/>
        <v>2697.5351143061198</v>
      </c>
      <c r="K81" s="2">
        <f t="shared" si="10"/>
        <v>447313.93591880315</v>
      </c>
    </row>
    <row r="82" spans="5:11" x14ac:dyDescent="0.2">
      <c r="E82">
        <f t="shared" si="11"/>
        <v>77</v>
      </c>
      <c r="F82" s="1">
        <f t="shared" si="12"/>
        <v>47269</v>
      </c>
      <c r="G82" s="2">
        <f t="shared" si="13"/>
        <v>447313.93591880315</v>
      </c>
      <c r="H82" s="2">
        <f t="shared" si="7"/>
        <v>6447.6307062486976</v>
      </c>
      <c r="I82" s="2">
        <f t="shared" si="8"/>
        <v>3727.616132656693</v>
      </c>
      <c r="J82" s="2">
        <f t="shared" si="9"/>
        <v>2720.0145735920046</v>
      </c>
      <c r="K82" s="2">
        <f t="shared" si="10"/>
        <v>444593.92134521116</v>
      </c>
    </row>
    <row r="83" spans="5:11" x14ac:dyDescent="0.2">
      <c r="E83">
        <f t="shared" si="11"/>
        <v>78</v>
      </c>
      <c r="F83" s="1">
        <f t="shared" si="12"/>
        <v>47299</v>
      </c>
      <c r="G83" s="2">
        <f t="shared" si="13"/>
        <v>444593.92134521116</v>
      </c>
      <c r="H83" s="2">
        <f t="shared" si="7"/>
        <v>6447.6307062486976</v>
      </c>
      <c r="I83" s="2">
        <f t="shared" si="8"/>
        <v>3704.9493445434268</v>
      </c>
      <c r="J83" s="2">
        <f t="shared" si="9"/>
        <v>2742.6813617052708</v>
      </c>
      <c r="K83" s="2">
        <f t="shared" si="10"/>
        <v>441851.23998350586</v>
      </c>
    </row>
    <row r="84" spans="5:11" x14ac:dyDescent="0.2">
      <c r="E84">
        <f t="shared" si="11"/>
        <v>79</v>
      </c>
      <c r="F84" s="1">
        <f t="shared" si="12"/>
        <v>47330</v>
      </c>
      <c r="G84" s="2">
        <f t="shared" si="13"/>
        <v>441851.23998350586</v>
      </c>
      <c r="H84" s="2">
        <f t="shared" si="7"/>
        <v>6447.6307062486976</v>
      </c>
      <c r="I84" s="2">
        <f t="shared" si="8"/>
        <v>3682.0936665292156</v>
      </c>
      <c r="J84" s="2">
        <f t="shared" si="9"/>
        <v>2765.537039719482</v>
      </c>
      <c r="K84" s="2">
        <f t="shared" si="10"/>
        <v>439085.7029437864</v>
      </c>
    </row>
    <row r="85" spans="5:11" x14ac:dyDescent="0.2">
      <c r="E85">
        <f t="shared" si="11"/>
        <v>80</v>
      </c>
      <c r="F85" s="1">
        <f t="shared" si="12"/>
        <v>47361</v>
      </c>
      <c r="G85" s="2">
        <f t="shared" si="13"/>
        <v>439085.7029437864</v>
      </c>
      <c r="H85" s="2">
        <f t="shared" si="7"/>
        <v>6447.6307062486976</v>
      </c>
      <c r="I85" s="2">
        <f t="shared" si="8"/>
        <v>3659.0475245315538</v>
      </c>
      <c r="J85" s="2">
        <f t="shared" si="9"/>
        <v>2788.5831817171438</v>
      </c>
      <c r="K85" s="2">
        <f t="shared" si="10"/>
        <v>436297.11976206925</v>
      </c>
    </row>
    <row r="86" spans="5:11" x14ac:dyDescent="0.2">
      <c r="E86">
        <f t="shared" si="11"/>
        <v>81</v>
      </c>
      <c r="F86" s="1">
        <f t="shared" si="12"/>
        <v>47391</v>
      </c>
      <c r="G86" s="2">
        <f t="shared" si="13"/>
        <v>436297.11976206925</v>
      </c>
      <c r="H86" s="2">
        <f t="shared" si="7"/>
        <v>6447.6307062486976</v>
      </c>
      <c r="I86" s="2">
        <f t="shared" si="8"/>
        <v>3635.8093313505774</v>
      </c>
      <c r="J86" s="2">
        <f t="shared" si="9"/>
        <v>2811.8213748981202</v>
      </c>
      <c r="K86" s="2">
        <f t="shared" si="10"/>
        <v>433485.29838717112</v>
      </c>
    </row>
    <row r="87" spans="5:11" x14ac:dyDescent="0.2">
      <c r="E87">
        <f t="shared" si="11"/>
        <v>82</v>
      </c>
      <c r="F87" s="1">
        <f t="shared" si="12"/>
        <v>47422</v>
      </c>
      <c r="G87" s="2">
        <f t="shared" si="13"/>
        <v>433485.29838717112</v>
      </c>
      <c r="H87" s="2">
        <f t="shared" si="7"/>
        <v>6447.6307062486976</v>
      </c>
      <c r="I87" s="2">
        <f t="shared" si="8"/>
        <v>3612.3774865597593</v>
      </c>
      <c r="J87" s="2">
        <f t="shared" si="9"/>
        <v>2835.2532196889383</v>
      </c>
      <c r="K87" s="2">
        <f t="shared" si="10"/>
        <v>430650.04516748217</v>
      </c>
    </row>
    <row r="88" spans="5:11" x14ac:dyDescent="0.2">
      <c r="E88">
        <f t="shared" si="11"/>
        <v>83</v>
      </c>
      <c r="F88" s="1">
        <f t="shared" si="12"/>
        <v>47452</v>
      </c>
      <c r="G88" s="2">
        <f t="shared" si="13"/>
        <v>430650.04516748217</v>
      </c>
      <c r="H88" s="2">
        <f t="shared" si="7"/>
        <v>6447.6307062486976</v>
      </c>
      <c r="I88" s="2">
        <f t="shared" si="8"/>
        <v>3588.7503763956847</v>
      </c>
      <c r="J88" s="2">
        <f t="shared" si="9"/>
        <v>2858.8803298530129</v>
      </c>
      <c r="K88" s="2">
        <f t="shared" si="10"/>
        <v>427791.16483762913</v>
      </c>
    </row>
    <row r="89" spans="5:11" x14ac:dyDescent="0.2">
      <c r="E89">
        <f t="shared" si="11"/>
        <v>84</v>
      </c>
      <c r="F89" s="1">
        <f t="shared" si="12"/>
        <v>47483</v>
      </c>
      <c r="G89" s="2">
        <f t="shared" si="13"/>
        <v>427791.16483762913</v>
      </c>
      <c r="H89" s="2">
        <f t="shared" si="7"/>
        <v>6447.6307062486976</v>
      </c>
      <c r="I89" s="2">
        <f t="shared" si="8"/>
        <v>3564.9263736469097</v>
      </c>
      <c r="J89" s="2">
        <f t="shared" si="9"/>
        <v>2882.7043326017879</v>
      </c>
      <c r="K89" s="2">
        <f t="shared" si="10"/>
        <v>424908.46050502732</v>
      </c>
    </row>
    <row r="90" spans="5:11" x14ac:dyDescent="0.2">
      <c r="E90">
        <f t="shared" si="11"/>
        <v>85</v>
      </c>
      <c r="F90" s="1">
        <f t="shared" si="12"/>
        <v>47514</v>
      </c>
      <c r="G90" s="2">
        <f t="shared" si="13"/>
        <v>424908.46050502732</v>
      </c>
      <c r="H90" s="2">
        <f t="shared" si="7"/>
        <v>6447.6307062486976</v>
      </c>
      <c r="I90" s="2">
        <f t="shared" si="8"/>
        <v>3540.9038375418945</v>
      </c>
      <c r="J90" s="2">
        <f t="shared" si="9"/>
        <v>2906.7268687068031</v>
      </c>
      <c r="K90" s="2">
        <f t="shared" si="10"/>
        <v>422001.73363632051</v>
      </c>
    </row>
    <row r="91" spans="5:11" x14ac:dyDescent="0.2">
      <c r="E91">
        <f t="shared" si="11"/>
        <v>86</v>
      </c>
      <c r="F91" s="1">
        <f t="shared" si="12"/>
        <v>47542</v>
      </c>
      <c r="G91" s="2">
        <f t="shared" si="13"/>
        <v>422001.73363632051</v>
      </c>
      <c r="H91" s="2">
        <f t="shared" si="7"/>
        <v>6447.6307062486976</v>
      </c>
      <c r="I91" s="2">
        <f t="shared" si="8"/>
        <v>3516.6811136360047</v>
      </c>
      <c r="J91" s="2">
        <f t="shared" si="9"/>
        <v>2930.9495926126929</v>
      </c>
      <c r="K91" s="2">
        <f t="shared" si="10"/>
        <v>419070.78404370783</v>
      </c>
    </row>
    <row r="92" spans="5:11" x14ac:dyDescent="0.2">
      <c r="E92">
        <f t="shared" si="11"/>
        <v>87</v>
      </c>
      <c r="F92" s="1">
        <f t="shared" si="12"/>
        <v>47573</v>
      </c>
      <c r="G92" s="2">
        <f t="shared" si="13"/>
        <v>419070.78404370783</v>
      </c>
      <c r="H92" s="2">
        <f t="shared" si="7"/>
        <v>6447.6307062486976</v>
      </c>
      <c r="I92" s="2">
        <f t="shared" si="8"/>
        <v>3492.2565336975654</v>
      </c>
      <c r="J92" s="2">
        <f t="shared" si="9"/>
        <v>2955.3741725511322</v>
      </c>
      <c r="K92" s="2">
        <f t="shared" si="10"/>
        <v>416115.40987115668</v>
      </c>
    </row>
    <row r="93" spans="5:11" x14ac:dyDescent="0.2">
      <c r="E93">
        <f t="shared" si="11"/>
        <v>88</v>
      </c>
      <c r="F93" s="1">
        <f t="shared" si="12"/>
        <v>47603</v>
      </c>
      <c r="G93" s="2">
        <f t="shared" si="13"/>
        <v>416115.40987115668</v>
      </c>
      <c r="H93" s="2">
        <f t="shared" si="7"/>
        <v>6447.6307062486976</v>
      </c>
      <c r="I93" s="2">
        <f t="shared" si="8"/>
        <v>3467.6284155929729</v>
      </c>
      <c r="J93" s="2">
        <f t="shared" si="9"/>
        <v>2980.0022906557247</v>
      </c>
      <c r="K93" s="2">
        <f t="shared" si="10"/>
        <v>413135.40758050093</v>
      </c>
    </row>
    <row r="94" spans="5:11" x14ac:dyDescent="0.2">
      <c r="E94">
        <f t="shared" si="11"/>
        <v>89</v>
      </c>
      <c r="F94" s="1">
        <f t="shared" si="12"/>
        <v>47634</v>
      </c>
      <c r="G94" s="2">
        <f t="shared" si="13"/>
        <v>413135.40758050093</v>
      </c>
      <c r="H94" s="2">
        <f t="shared" si="7"/>
        <v>6447.6307062486976</v>
      </c>
      <c r="I94" s="2">
        <f t="shared" si="8"/>
        <v>3442.7950631708413</v>
      </c>
      <c r="J94" s="2">
        <f t="shared" si="9"/>
        <v>3004.8356430778563</v>
      </c>
      <c r="K94" s="2">
        <f t="shared" si="10"/>
        <v>410130.57193742308</v>
      </c>
    </row>
    <row r="95" spans="5:11" x14ac:dyDescent="0.2">
      <c r="E95">
        <f t="shared" si="11"/>
        <v>90</v>
      </c>
      <c r="F95" s="1">
        <f t="shared" si="12"/>
        <v>47664</v>
      </c>
      <c r="G95" s="2">
        <f t="shared" si="13"/>
        <v>410130.57193742308</v>
      </c>
      <c r="H95" s="2">
        <f t="shared" si="7"/>
        <v>6447.6307062486976</v>
      </c>
      <c r="I95" s="2">
        <f t="shared" si="8"/>
        <v>3417.7547661451922</v>
      </c>
      <c r="J95" s="2">
        <f t="shared" si="9"/>
        <v>3029.8759401035054</v>
      </c>
      <c r="K95" s="2">
        <f t="shared" si="10"/>
        <v>407100.69599731959</v>
      </c>
    </row>
    <row r="96" spans="5:11" x14ac:dyDescent="0.2">
      <c r="E96">
        <f t="shared" si="11"/>
        <v>91</v>
      </c>
      <c r="F96" s="1">
        <f t="shared" si="12"/>
        <v>47695</v>
      </c>
      <c r="G96" s="2">
        <f t="shared" si="13"/>
        <v>407100.69599731959</v>
      </c>
      <c r="H96" s="2">
        <f t="shared" si="7"/>
        <v>6447.6307062486976</v>
      </c>
      <c r="I96" s="2">
        <f t="shared" si="8"/>
        <v>3392.5057999776636</v>
      </c>
      <c r="J96" s="2">
        <f t="shared" si="9"/>
        <v>3055.124906271034</v>
      </c>
      <c r="K96" s="2">
        <f t="shared" si="10"/>
        <v>404045.57109104854</v>
      </c>
    </row>
    <row r="97" spans="5:11" x14ac:dyDescent="0.2">
      <c r="E97">
        <f t="shared" si="11"/>
        <v>92</v>
      </c>
      <c r="F97" s="1">
        <f t="shared" si="12"/>
        <v>47726</v>
      </c>
      <c r="G97" s="2">
        <f t="shared" si="13"/>
        <v>404045.57109104854</v>
      </c>
      <c r="H97" s="2">
        <f t="shared" si="7"/>
        <v>6447.6307062486976</v>
      </c>
      <c r="I97" s="2">
        <f t="shared" si="8"/>
        <v>3367.0464257587378</v>
      </c>
      <c r="J97" s="2">
        <f t="shared" si="9"/>
        <v>3080.5842804899598</v>
      </c>
      <c r="K97" s="2">
        <f t="shared" si="10"/>
        <v>400964.98681055859</v>
      </c>
    </row>
    <row r="98" spans="5:11" x14ac:dyDescent="0.2">
      <c r="E98">
        <f t="shared" si="11"/>
        <v>93</v>
      </c>
      <c r="F98" s="1">
        <f t="shared" si="12"/>
        <v>47756</v>
      </c>
      <c r="G98" s="2">
        <f t="shared" si="13"/>
        <v>400964.98681055859</v>
      </c>
      <c r="H98" s="2">
        <f t="shared" si="7"/>
        <v>6447.6307062486976</v>
      </c>
      <c r="I98" s="2">
        <f t="shared" si="8"/>
        <v>3341.3748900879887</v>
      </c>
      <c r="J98" s="2">
        <f t="shared" si="9"/>
        <v>3106.2558161607089</v>
      </c>
      <c r="K98" s="2">
        <f t="shared" si="10"/>
        <v>397858.73099439789</v>
      </c>
    </row>
    <row r="99" spans="5:11" x14ac:dyDescent="0.2">
      <c r="E99">
        <f t="shared" si="11"/>
        <v>94</v>
      </c>
      <c r="F99" s="1">
        <f t="shared" si="12"/>
        <v>47787</v>
      </c>
      <c r="G99" s="2">
        <f t="shared" si="13"/>
        <v>397858.73099439789</v>
      </c>
      <c r="H99" s="2">
        <f t="shared" si="7"/>
        <v>6447.6307062486976</v>
      </c>
      <c r="I99" s="2">
        <f t="shared" si="8"/>
        <v>3315.4894249533158</v>
      </c>
      <c r="J99" s="2">
        <f t="shared" si="9"/>
        <v>3132.1412812953818</v>
      </c>
      <c r="K99" s="2">
        <f t="shared" si="10"/>
        <v>394726.5897131025</v>
      </c>
    </row>
    <row r="100" spans="5:11" x14ac:dyDescent="0.2">
      <c r="E100">
        <f t="shared" si="11"/>
        <v>95</v>
      </c>
      <c r="F100" s="1">
        <f t="shared" si="12"/>
        <v>47817</v>
      </c>
      <c r="G100" s="2">
        <f t="shared" si="13"/>
        <v>394726.5897131025</v>
      </c>
      <c r="H100" s="2">
        <f t="shared" si="7"/>
        <v>6447.6307062486976</v>
      </c>
      <c r="I100" s="2">
        <f t="shared" si="8"/>
        <v>3289.3882476091876</v>
      </c>
      <c r="J100" s="2">
        <f t="shared" si="9"/>
        <v>3158.24245863951</v>
      </c>
      <c r="K100" s="2">
        <f t="shared" si="10"/>
        <v>391568.34725446301</v>
      </c>
    </row>
    <row r="101" spans="5:11" x14ac:dyDescent="0.2">
      <c r="E101">
        <f t="shared" si="11"/>
        <v>96</v>
      </c>
      <c r="F101" s="1">
        <f t="shared" si="12"/>
        <v>47848</v>
      </c>
      <c r="G101" s="2">
        <f t="shared" si="13"/>
        <v>391568.34725446301</v>
      </c>
      <c r="H101" s="2">
        <f t="shared" si="7"/>
        <v>6447.6307062486976</v>
      </c>
      <c r="I101" s="2">
        <f t="shared" si="8"/>
        <v>3263.0695604538582</v>
      </c>
      <c r="J101" s="2">
        <f t="shared" si="9"/>
        <v>3184.5611457948394</v>
      </c>
      <c r="K101" s="2">
        <f t="shared" si="10"/>
        <v>388383.7861086682</v>
      </c>
    </row>
    <row r="102" spans="5:11" x14ac:dyDescent="0.2">
      <c r="E102">
        <f t="shared" si="11"/>
        <v>97</v>
      </c>
      <c r="F102" s="1">
        <f t="shared" si="12"/>
        <v>47879</v>
      </c>
      <c r="G102" s="2">
        <f t="shared" si="13"/>
        <v>388383.7861086682</v>
      </c>
      <c r="H102" s="2">
        <f t="shared" si="7"/>
        <v>6447.6307062486976</v>
      </c>
      <c r="I102" s="2">
        <f t="shared" si="8"/>
        <v>3236.5315509055686</v>
      </c>
      <c r="J102" s="2">
        <f t="shared" si="9"/>
        <v>3211.099155343129</v>
      </c>
      <c r="K102" s="2">
        <f t="shared" si="10"/>
        <v>385172.68695332506</v>
      </c>
    </row>
    <row r="103" spans="5:11" x14ac:dyDescent="0.2">
      <c r="E103">
        <f t="shared" si="11"/>
        <v>98</v>
      </c>
      <c r="F103" s="1">
        <f t="shared" si="12"/>
        <v>47907</v>
      </c>
      <c r="G103" s="2">
        <f t="shared" si="13"/>
        <v>385172.68695332506</v>
      </c>
      <c r="H103" s="2">
        <f t="shared" si="7"/>
        <v>6447.6307062486976</v>
      </c>
      <c r="I103" s="2">
        <f t="shared" si="8"/>
        <v>3209.7723912777092</v>
      </c>
      <c r="J103" s="2">
        <f t="shared" si="9"/>
        <v>3237.8583149709884</v>
      </c>
      <c r="K103" s="2">
        <f t="shared" si="10"/>
        <v>381934.82863835408</v>
      </c>
    </row>
    <row r="104" spans="5:11" x14ac:dyDescent="0.2">
      <c r="E104">
        <f t="shared" si="11"/>
        <v>99</v>
      </c>
      <c r="F104" s="1">
        <f t="shared" si="12"/>
        <v>47938</v>
      </c>
      <c r="G104" s="2">
        <f t="shared" si="13"/>
        <v>381934.82863835408</v>
      </c>
      <c r="H104" s="2">
        <f t="shared" si="7"/>
        <v>6447.6307062486976</v>
      </c>
      <c r="I104" s="2">
        <f t="shared" si="8"/>
        <v>3182.7902386529508</v>
      </c>
      <c r="J104" s="2">
        <f t="shared" si="9"/>
        <v>3264.8404675957468</v>
      </c>
      <c r="K104" s="2">
        <f t="shared" si="10"/>
        <v>378669.98817075836</v>
      </c>
    </row>
    <row r="105" spans="5:11" x14ac:dyDescent="0.2">
      <c r="E105">
        <f t="shared" si="11"/>
        <v>100</v>
      </c>
      <c r="F105" s="1">
        <f t="shared" si="12"/>
        <v>47968</v>
      </c>
      <c r="G105" s="2">
        <f t="shared" si="13"/>
        <v>378669.98817075836</v>
      </c>
      <c r="H105" s="2">
        <f t="shared" si="7"/>
        <v>6447.6307062486976</v>
      </c>
      <c r="I105" s="2">
        <f t="shared" si="8"/>
        <v>3155.5832347563196</v>
      </c>
      <c r="J105" s="2">
        <f t="shared" si="9"/>
        <v>3292.047471492378</v>
      </c>
      <c r="K105" s="2">
        <f t="shared" si="10"/>
        <v>375377.94069926598</v>
      </c>
    </row>
    <row r="106" spans="5:11" x14ac:dyDescent="0.2">
      <c r="E106">
        <f t="shared" si="11"/>
        <v>101</v>
      </c>
      <c r="F106" s="1">
        <f t="shared" si="12"/>
        <v>47999</v>
      </c>
      <c r="G106" s="2">
        <f t="shared" si="13"/>
        <v>375377.94069926598</v>
      </c>
      <c r="H106" s="2">
        <f t="shared" si="7"/>
        <v>6447.6307062486976</v>
      </c>
      <c r="I106" s="2">
        <f t="shared" si="8"/>
        <v>3128.1495058272162</v>
      </c>
      <c r="J106" s="2">
        <f t="shared" si="9"/>
        <v>3319.4812004214814</v>
      </c>
      <c r="K106" s="2">
        <f t="shared" si="10"/>
        <v>372058.45949884452</v>
      </c>
    </row>
    <row r="107" spans="5:11" x14ac:dyDescent="0.2">
      <c r="E107">
        <f t="shared" si="11"/>
        <v>102</v>
      </c>
      <c r="F107" s="1">
        <f t="shared" si="12"/>
        <v>48029</v>
      </c>
      <c r="G107" s="2">
        <f t="shared" si="13"/>
        <v>372058.45949884452</v>
      </c>
      <c r="H107" s="2">
        <f t="shared" si="7"/>
        <v>6447.6307062486976</v>
      </c>
      <c r="I107" s="2">
        <f t="shared" si="8"/>
        <v>3100.4871624903712</v>
      </c>
      <c r="J107" s="2">
        <f t="shared" si="9"/>
        <v>3347.1435437583264</v>
      </c>
      <c r="K107" s="2">
        <f t="shared" si="10"/>
        <v>368711.3159550862</v>
      </c>
    </row>
    <row r="108" spans="5:11" x14ac:dyDescent="0.2">
      <c r="E108">
        <f t="shared" si="11"/>
        <v>103</v>
      </c>
      <c r="F108" s="1">
        <f t="shared" si="12"/>
        <v>48060</v>
      </c>
      <c r="G108" s="2">
        <f t="shared" si="13"/>
        <v>368711.3159550862</v>
      </c>
      <c r="H108" s="2">
        <f t="shared" si="7"/>
        <v>6447.6307062486976</v>
      </c>
      <c r="I108" s="2">
        <f t="shared" si="8"/>
        <v>3072.5942996257186</v>
      </c>
      <c r="J108" s="2">
        <f t="shared" si="9"/>
        <v>3375.036406622979</v>
      </c>
      <c r="K108" s="2">
        <f t="shared" si="10"/>
        <v>365336.27954846324</v>
      </c>
    </row>
    <row r="109" spans="5:11" x14ac:dyDescent="0.2">
      <c r="E109">
        <f t="shared" si="11"/>
        <v>104</v>
      </c>
      <c r="F109" s="1">
        <f t="shared" si="12"/>
        <v>48091</v>
      </c>
      <c r="G109" s="2">
        <f t="shared" si="13"/>
        <v>365336.27954846324</v>
      </c>
      <c r="H109" s="2">
        <f t="shared" si="7"/>
        <v>6447.6307062486976</v>
      </c>
      <c r="I109" s="2">
        <f t="shared" si="8"/>
        <v>3044.468996237194</v>
      </c>
      <c r="J109" s="2">
        <f t="shared" si="9"/>
        <v>3403.1617100115036</v>
      </c>
      <c r="K109" s="2">
        <f t="shared" si="10"/>
        <v>361933.11783845176</v>
      </c>
    </row>
    <row r="110" spans="5:11" x14ac:dyDescent="0.2">
      <c r="E110">
        <f t="shared" si="11"/>
        <v>105</v>
      </c>
      <c r="F110" s="1">
        <f t="shared" si="12"/>
        <v>48121</v>
      </c>
      <c r="G110" s="2">
        <f t="shared" si="13"/>
        <v>361933.11783845176</v>
      </c>
      <c r="H110" s="2">
        <f t="shared" si="7"/>
        <v>6447.6307062486976</v>
      </c>
      <c r="I110" s="2">
        <f t="shared" si="8"/>
        <v>3016.1093153204315</v>
      </c>
      <c r="J110" s="2">
        <f t="shared" si="9"/>
        <v>3431.5213909282661</v>
      </c>
      <c r="K110" s="2">
        <f t="shared" si="10"/>
        <v>358501.59644752351</v>
      </c>
    </row>
    <row r="111" spans="5:11" x14ac:dyDescent="0.2">
      <c r="E111">
        <f t="shared" si="11"/>
        <v>106</v>
      </c>
      <c r="F111" s="1">
        <f t="shared" si="12"/>
        <v>48152</v>
      </c>
      <c r="G111" s="2">
        <f t="shared" si="13"/>
        <v>358501.59644752351</v>
      </c>
      <c r="H111" s="2">
        <f t="shared" si="7"/>
        <v>6447.6307062486976</v>
      </c>
      <c r="I111" s="2">
        <f t="shared" si="8"/>
        <v>2987.5133037293631</v>
      </c>
      <c r="J111" s="2">
        <f t="shared" si="9"/>
        <v>3460.1174025193345</v>
      </c>
      <c r="K111" s="2">
        <f t="shared" si="10"/>
        <v>355041.47904500418</v>
      </c>
    </row>
    <row r="112" spans="5:11" x14ac:dyDescent="0.2">
      <c r="E112">
        <f t="shared" si="11"/>
        <v>107</v>
      </c>
      <c r="F112" s="1">
        <f t="shared" si="12"/>
        <v>48182</v>
      </c>
      <c r="G112" s="2">
        <f t="shared" si="13"/>
        <v>355041.47904500418</v>
      </c>
      <c r="H112" s="2">
        <f t="shared" si="7"/>
        <v>6447.6307062486976</v>
      </c>
      <c r="I112" s="2">
        <f t="shared" si="8"/>
        <v>2958.6789920417013</v>
      </c>
      <c r="J112" s="2">
        <f t="shared" si="9"/>
        <v>3488.9517142069963</v>
      </c>
      <c r="K112" s="2">
        <f t="shared" si="10"/>
        <v>351552.52733079717</v>
      </c>
    </row>
    <row r="113" spans="5:11" x14ac:dyDescent="0.2">
      <c r="E113">
        <f t="shared" si="11"/>
        <v>108</v>
      </c>
      <c r="F113" s="1">
        <f t="shared" si="12"/>
        <v>48213</v>
      </c>
      <c r="G113" s="2">
        <f t="shared" si="13"/>
        <v>351552.52733079717</v>
      </c>
      <c r="H113" s="2">
        <f t="shared" si="7"/>
        <v>6447.6307062486976</v>
      </c>
      <c r="I113" s="2">
        <f t="shared" si="8"/>
        <v>2929.6043944233097</v>
      </c>
      <c r="J113" s="2">
        <f t="shared" si="9"/>
        <v>3518.0263118253879</v>
      </c>
      <c r="K113" s="2">
        <f t="shared" si="10"/>
        <v>348034.50101897179</v>
      </c>
    </row>
    <row r="114" spans="5:11" x14ac:dyDescent="0.2">
      <c r="E114">
        <f t="shared" si="11"/>
        <v>109</v>
      </c>
      <c r="F114" s="1">
        <f t="shared" si="12"/>
        <v>48244</v>
      </c>
      <c r="G114" s="2">
        <f t="shared" si="13"/>
        <v>348034.50101897179</v>
      </c>
      <c r="H114" s="2">
        <f t="shared" si="7"/>
        <v>6447.6307062486976</v>
      </c>
      <c r="I114" s="2">
        <f t="shared" si="8"/>
        <v>2900.2875084914317</v>
      </c>
      <c r="J114" s="2">
        <f t="shared" si="9"/>
        <v>3547.3431977572659</v>
      </c>
      <c r="K114" s="2">
        <f t="shared" si="10"/>
        <v>344487.15782121453</v>
      </c>
    </row>
    <row r="115" spans="5:11" x14ac:dyDescent="0.2">
      <c r="E115">
        <f t="shared" si="11"/>
        <v>110</v>
      </c>
      <c r="F115" s="1">
        <f t="shared" si="12"/>
        <v>48273</v>
      </c>
      <c r="G115" s="2">
        <f t="shared" si="13"/>
        <v>344487.15782121453</v>
      </c>
      <c r="H115" s="2">
        <f t="shared" si="7"/>
        <v>6447.6307062486976</v>
      </c>
      <c r="I115" s="2">
        <f t="shared" si="8"/>
        <v>2870.7263151767879</v>
      </c>
      <c r="J115" s="2">
        <f t="shared" si="9"/>
        <v>3576.9043910719097</v>
      </c>
      <c r="K115" s="2">
        <f t="shared" si="10"/>
        <v>340910.25343014259</v>
      </c>
    </row>
    <row r="116" spans="5:11" x14ac:dyDescent="0.2">
      <c r="E116">
        <f t="shared" si="11"/>
        <v>111</v>
      </c>
      <c r="F116" s="1">
        <f t="shared" si="12"/>
        <v>48304</v>
      </c>
      <c r="G116" s="2">
        <f t="shared" si="13"/>
        <v>340910.25343014259</v>
      </c>
      <c r="H116" s="2">
        <f t="shared" si="7"/>
        <v>6447.6307062486976</v>
      </c>
      <c r="I116" s="2">
        <f t="shared" si="8"/>
        <v>2840.918778584522</v>
      </c>
      <c r="J116" s="2">
        <f t="shared" si="9"/>
        <v>3606.7119276641756</v>
      </c>
      <c r="K116" s="2">
        <f t="shared" si="10"/>
        <v>337303.54150247842</v>
      </c>
    </row>
    <row r="117" spans="5:11" x14ac:dyDescent="0.2">
      <c r="E117">
        <f t="shared" si="11"/>
        <v>112</v>
      </c>
      <c r="F117" s="1">
        <f t="shared" si="12"/>
        <v>48334</v>
      </c>
      <c r="G117" s="2">
        <f t="shared" si="13"/>
        <v>337303.54150247842</v>
      </c>
      <c r="H117" s="2">
        <f t="shared" si="7"/>
        <v>6447.6307062486976</v>
      </c>
      <c r="I117" s="2">
        <f t="shared" si="8"/>
        <v>2810.8628458539865</v>
      </c>
      <c r="J117" s="2">
        <f t="shared" si="9"/>
        <v>3636.7678603947111</v>
      </c>
      <c r="K117" s="2">
        <f t="shared" si="10"/>
        <v>333666.77364208369</v>
      </c>
    </row>
    <row r="118" spans="5:11" x14ac:dyDescent="0.2">
      <c r="E118">
        <f t="shared" si="11"/>
        <v>113</v>
      </c>
      <c r="F118" s="1">
        <f t="shared" si="12"/>
        <v>48365</v>
      </c>
      <c r="G118" s="2">
        <f t="shared" si="13"/>
        <v>333666.77364208369</v>
      </c>
      <c r="H118" s="2">
        <f t="shared" si="7"/>
        <v>6447.6307062486976</v>
      </c>
      <c r="I118" s="2">
        <f t="shared" si="8"/>
        <v>2780.5564470173645</v>
      </c>
      <c r="J118" s="2">
        <f t="shared" si="9"/>
        <v>3667.0742592313331</v>
      </c>
      <c r="K118" s="2">
        <f t="shared" si="10"/>
        <v>329999.69938285236</v>
      </c>
    </row>
    <row r="119" spans="5:11" x14ac:dyDescent="0.2">
      <c r="E119">
        <f t="shared" si="11"/>
        <v>114</v>
      </c>
      <c r="F119" s="1">
        <f t="shared" si="12"/>
        <v>48395</v>
      </c>
      <c r="G119" s="2">
        <f t="shared" si="13"/>
        <v>329999.69938285236</v>
      </c>
      <c r="H119" s="2">
        <f t="shared" si="7"/>
        <v>6447.6307062486976</v>
      </c>
      <c r="I119" s="2">
        <f t="shared" si="8"/>
        <v>2749.997494857103</v>
      </c>
      <c r="J119" s="2">
        <f t="shared" si="9"/>
        <v>3697.6332113915946</v>
      </c>
      <c r="K119" s="2">
        <f t="shared" si="10"/>
        <v>326302.06617146078</v>
      </c>
    </row>
    <row r="120" spans="5:11" x14ac:dyDescent="0.2">
      <c r="E120">
        <f t="shared" si="11"/>
        <v>115</v>
      </c>
      <c r="F120" s="1">
        <f t="shared" si="12"/>
        <v>48426</v>
      </c>
      <c r="G120" s="2">
        <f t="shared" si="13"/>
        <v>326302.06617146078</v>
      </c>
      <c r="H120" s="2">
        <f t="shared" si="7"/>
        <v>6447.6307062486976</v>
      </c>
      <c r="I120" s="2">
        <f t="shared" si="8"/>
        <v>2719.1838847621734</v>
      </c>
      <c r="J120" s="2">
        <f t="shared" si="9"/>
        <v>3728.4468214865242</v>
      </c>
      <c r="K120" s="2">
        <f t="shared" si="10"/>
        <v>322573.61934997427</v>
      </c>
    </row>
    <row r="121" spans="5:11" x14ac:dyDescent="0.2">
      <c r="E121">
        <f t="shared" si="11"/>
        <v>116</v>
      </c>
      <c r="F121" s="1">
        <f t="shared" si="12"/>
        <v>48457</v>
      </c>
      <c r="G121" s="2">
        <f t="shared" si="13"/>
        <v>322573.61934997427</v>
      </c>
      <c r="H121" s="2">
        <f t="shared" si="7"/>
        <v>6447.6307062486976</v>
      </c>
      <c r="I121" s="2">
        <f t="shared" si="8"/>
        <v>2688.1134945831191</v>
      </c>
      <c r="J121" s="2">
        <f t="shared" si="9"/>
        <v>3759.5172116655785</v>
      </c>
      <c r="K121" s="2">
        <f t="shared" si="10"/>
        <v>318814.10213830869</v>
      </c>
    </row>
    <row r="122" spans="5:11" x14ac:dyDescent="0.2">
      <c r="E122">
        <f t="shared" si="11"/>
        <v>117</v>
      </c>
      <c r="F122" s="1">
        <f t="shared" si="12"/>
        <v>48487</v>
      </c>
      <c r="G122" s="2">
        <f t="shared" si="13"/>
        <v>318814.10213830869</v>
      </c>
      <c r="H122" s="2">
        <f t="shared" si="7"/>
        <v>6447.6307062486976</v>
      </c>
      <c r="I122" s="2">
        <f t="shared" si="8"/>
        <v>2656.7841844859058</v>
      </c>
      <c r="J122" s="2">
        <f t="shared" si="9"/>
        <v>3790.8465217627918</v>
      </c>
      <c r="K122" s="2">
        <f t="shared" si="10"/>
        <v>315023.25561654591</v>
      </c>
    </row>
    <row r="123" spans="5:11" x14ac:dyDescent="0.2">
      <c r="E123">
        <f t="shared" si="11"/>
        <v>118</v>
      </c>
      <c r="F123" s="1">
        <f t="shared" si="12"/>
        <v>48518</v>
      </c>
      <c r="G123" s="2">
        <f t="shared" si="13"/>
        <v>315023.25561654591</v>
      </c>
      <c r="H123" s="2">
        <f t="shared" si="7"/>
        <v>6447.6307062486976</v>
      </c>
      <c r="I123" s="2">
        <f t="shared" si="8"/>
        <v>2625.1937968045495</v>
      </c>
      <c r="J123" s="2">
        <f t="shared" si="9"/>
        <v>3822.4369094441481</v>
      </c>
      <c r="K123" s="2">
        <f t="shared" si="10"/>
        <v>311200.81870710175</v>
      </c>
    </row>
    <row r="124" spans="5:11" x14ac:dyDescent="0.2">
      <c r="E124">
        <f t="shared" si="11"/>
        <v>119</v>
      </c>
      <c r="F124" s="1">
        <f t="shared" si="12"/>
        <v>48548</v>
      </c>
      <c r="G124" s="2">
        <f t="shared" si="13"/>
        <v>311200.81870710175</v>
      </c>
      <c r="H124" s="2">
        <f t="shared" si="7"/>
        <v>6447.6307062486976</v>
      </c>
      <c r="I124" s="2">
        <f t="shared" si="8"/>
        <v>2593.3401558925148</v>
      </c>
      <c r="J124" s="2">
        <f t="shared" si="9"/>
        <v>3854.2905503561828</v>
      </c>
      <c r="K124" s="2">
        <f t="shared" si="10"/>
        <v>307346.52815674554</v>
      </c>
    </row>
    <row r="125" spans="5:11" x14ac:dyDescent="0.2">
      <c r="E125">
        <f t="shared" si="11"/>
        <v>120</v>
      </c>
      <c r="F125" s="1">
        <f t="shared" si="12"/>
        <v>48579</v>
      </c>
      <c r="G125" s="2">
        <f t="shared" si="13"/>
        <v>307346.52815674554</v>
      </c>
      <c r="H125" s="2">
        <f t="shared" si="7"/>
        <v>6447.6307062486976</v>
      </c>
      <c r="I125" s="2">
        <f t="shared" si="8"/>
        <v>2561.2210679728796</v>
      </c>
      <c r="J125" s="2">
        <f t="shared" si="9"/>
        <v>3886.409638275818</v>
      </c>
      <c r="K125" s="2">
        <f t="shared" si="10"/>
        <v>303460.11851846974</v>
      </c>
    </row>
    <row r="126" spans="5:11" x14ac:dyDescent="0.2">
      <c r="E126">
        <f t="shared" si="11"/>
        <v>121</v>
      </c>
      <c r="F126" s="1">
        <f t="shared" si="12"/>
        <v>48610</v>
      </c>
      <c r="G126" s="2">
        <f t="shared" si="13"/>
        <v>303460.11851846974</v>
      </c>
      <c r="H126" s="2">
        <f t="shared" si="7"/>
        <v>6447.6307062486976</v>
      </c>
      <c r="I126" s="2">
        <f t="shared" si="8"/>
        <v>2528.8343209872478</v>
      </c>
      <c r="J126" s="2">
        <f t="shared" si="9"/>
        <v>3918.7963852614498</v>
      </c>
      <c r="K126" s="2">
        <f t="shared" si="10"/>
        <v>299541.32213320828</v>
      </c>
    </row>
    <row r="127" spans="5:11" x14ac:dyDescent="0.2">
      <c r="E127">
        <f t="shared" si="11"/>
        <v>122</v>
      </c>
      <c r="F127" s="1">
        <f t="shared" si="12"/>
        <v>48638</v>
      </c>
      <c r="G127" s="2">
        <f t="shared" si="13"/>
        <v>299541.32213320828</v>
      </c>
      <c r="H127" s="2">
        <f t="shared" si="7"/>
        <v>6447.6307062486976</v>
      </c>
      <c r="I127" s="2">
        <f t="shared" si="8"/>
        <v>2496.1776844434025</v>
      </c>
      <c r="J127" s="2">
        <f t="shared" si="9"/>
        <v>3951.4530218052951</v>
      </c>
      <c r="K127" s="2">
        <f t="shared" si="10"/>
        <v>295589.86911140301</v>
      </c>
    </row>
    <row r="128" spans="5:11" x14ac:dyDescent="0.2">
      <c r="E128">
        <f t="shared" si="11"/>
        <v>123</v>
      </c>
      <c r="F128" s="1">
        <f t="shared" si="12"/>
        <v>48669</v>
      </c>
      <c r="G128" s="2">
        <f t="shared" si="13"/>
        <v>295589.86911140301</v>
      </c>
      <c r="H128" s="2">
        <f t="shared" si="7"/>
        <v>6447.6307062486976</v>
      </c>
      <c r="I128" s="2">
        <f t="shared" si="8"/>
        <v>2463.248909261692</v>
      </c>
      <c r="J128" s="2">
        <f t="shared" si="9"/>
        <v>3984.3817969870056</v>
      </c>
      <c r="K128" s="2">
        <f t="shared" si="10"/>
        <v>291605.48731441598</v>
      </c>
    </row>
    <row r="129" spans="5:11" x14ac:dyDescent="0.2">
      <c r="E129">
        <f t="shared" si="11"/>
        <v>124</v>
      </c>
      <c r="F129" s="1">
        <f t="shared" si="12"/>
        <v>48699</v>
      </c>
      <c r="G129" s="2">
        <f t="shared" si="13"/>
        <v>291605.48731441598</v>
      </c>
      <c r="H129" s="2">
        <f t="shared" si="7"/>
        <v>6447.6307062486976</v>
      </c>
      <c r="I129" s="2">
        <f t="shared" si="8"/>
        <v>2430.0457276201332</v>
      </c>
      <c r="J129" s="2">
        <f t="shared" si="9"/>
        <v>4017.5849786285644</v>
      </c>
      <c r="K129" s="2">
        <f t="shared" si="10"/>
        <v>287587.90233578742</v>
      </c>
    </row>
    <row r="130" spans="5:11" x14ac:dyDescent="0.2">
      <c r="E130">
        <f t="shared" si="11"/>
        <v>125</v>
      </c>
      <c r="F130" s="1">
        <f t="shared" si="12"/>
        <v>48730</v>
      </c>
      <c r="G130" s="2">
        <f t="shared" si="13"/>
        <v>287587.90233578742</v>
      </c>
      <c r="H130" s="2">
        <f t="shared" si="7"/>
        <v>6447.6307062486976</v>
      </c>
      <c r="I130" s="2">
        <f t="shared" si="8"/>
        <v>2396.5658527982287</v>
      </c>
      <c r="J130" s="2">
        <f t="shared" si="9"/>
        <v>4051.0648534504689</v>
      </c>
      <c r="K130" s="2">
        <f t="shared" si="10"/>
        <v>283536.83748233697</v>
      </c>
    </row>
    <row r="131" spans="5:11" x14ac:dyDescent="0.2">
      <c r="E131">
        <f t="shared" si="11"/>
        <v>126</v>
      </c>
      <c r="F131" s="1">
        <f t="shared" si="12"/>
        <v>48760</v>
      </c>
      <c r="G131" s="2">
        <f t="shared" si="13"/>
        <v>283536.83748233697</v>
      </c>
      <c r="H131" s="2">
        <f t="shared" si="7"/>
        <v>6447.6307062486976</v>
      </c>
      <c r="I131" s="2">
        <f t="shared" si="8"/>
        <v>2362.806979019475</v>
      </c>
      <c r="J131" s="2">
        <f t="shared" si="9"/>
        <v>4084.8237272292226</v>
      </c>
      <c r="K131" s="2">
        <f t="shared" si="10"/>
        <v>279452.01375510776</v>
      </c>
    </row>
    <row r="132" spans="5:11" x14ac:dyDescent="0.2">
      <c r="E132">
        <f t="shared" si="11"/>
        <v>127</v>
      </c>
      <c r="F132" s="1">
        <f t="shared" si="12"/>
        <v>48791</v>
      </c>
      <c r="G132" s="2">
        <f t="shared" si="13"/>
        <v>279452.01375510776</v>
      </c>
      <c r="H132" s="2">
        <f t="shared" si="7"/>
        <v>6447.6307062486976</v>
      </c>
      <c r="I132" s="2">
        <f t="shared" si="8"/>
        <v>2328.7667812925647</v>
      </c>
      <c r="J132" s="2">
        <f t="shared" si="9"/>
        <v>4118.8639249561329</v>
      </c>
      <c r="K132" s="2">
        <f t="shared" si="10"/>
        <v>275333.14983015164</v>
      </c>
    </row>
    <row r="133" spans="5:11" x14ac:dyDescent="0.2">
      <c r="E133">
        <f t="shared" si="11"/>
        <v>128</v>
      </c>
      <c r="F133" s="1">
        <f t="shared" si="12"/>
        <v>48822</v>
      </c>
      <c r="G133" s="2">
        <f t="shared" si="13"/>
        <v>275333.14983015164</v>
      </c>
      <c r="H133" s="2">
        <f t="shared" si="7"/>
        <v>6447.6307062486976</v>
      </c>
      <c r="I133" s="2">
        <f t="shared" si="8"/>
        <v>2294.4429152512639</v>
      </c>
      <c r="J133" s="2">
        <f t="shared" si="9"/>
        <v>4153.1877909974337</v>
      </c>
      <c r="K133" s="2">
        <f t="shared" si="10"/>
        <v>271179.9620391542</v>
      </c>
    </row>
    <row r="134" spans="5:11" x14ac:dyDescent="0.2">
      <c r="E134">
        <f t="shared" si="11"/>
        <v>129</v>
      </c>
      <c r="F134" s="1">
        <f t="shared" si="12"/>
        <v>48852</v>
      </c>
      <c r="G134" s="2">
        <f t="shared" si="13"/>
        <v>271179.9620391542</v>
      </c>
      <c r="H134" s="2">
        <f t="shared" si="7"/>
        <v>6447.6307062486976</v>
      </c>
      <c r="I134" s="2">
        <f t="shared" si="8"/>
        <v>2259.8330169929518</v>
      </c>
      <c r="J134" s="2">
        <f t="shared" si="9"/>
        <v>4187.7976892557454</v>
      </c>
      <c r="K134" s="2">
        <f t="shared" si="10"/>
        <v>266992.16434989846</v>
      </c>
    </row>
    <row r="135" spans="5:11" x14ac:dyDescent="0.2">
      <c r="E135">
        <f t="shared" si="11"/>
        <v>130</v>
      </c>
      <c r="F135" s="1">
        <f t="shared" si="12"/>
        <v>48883</v>
      </c>
      <c r="G135" s="2">
        <f t="shared" si="13"/>
        <v>266992.16434989846</v>
      </c>
      <c r="H135" s="2">
        <f t="shared" ref="H135:H185" si="14">$C$11</f>
        <v>6447.6307062486976</v>
      </c>
      <c r="I135" s="2">
        <f t="shared" ref="I135:I185" si="15">G135*$C$6/$C$8</f>
        <v>2224.9347029158207</v>
      </c>
      <c r="J135" s="2">
        <f t="shared" ref="J135:J185" si="16">H135-I135</f>
        <v>4222.6960033328769</v>
      </c>
      <c r="K135" s="2">
        <f t="shared" ref="K135:K185" si="17">G135-J135</f>
        <v>262769.46834656561</v>
      </c>
    </row>
    <row r="136" spans="5:11" x14ac:dyDescent="0.2">
      <c r="E136">
        <f t="shared" ref="E136:E185" si="18">E135+1</f>
        <v>131</v>
      </c>
      <c r="F136" s="1">
        <f t="shared" ref="F136:F185" si="19">EOMONTH(F135,1)</f>
        <v>48913</v>
      </c>
      <c r="G136" s="2">
        <f t="shared" ref="G136:G185" si="20">K135</f>
        <v>262769.46834656561</v>
      </c>
      <c r="H136" s="2">
        <f t="shared" si="14"/>
        <v>6447.6307062486976</v>
      </c>
      <c r="I136" s="2">
        <f t="shared" si="15"/>
        <v>2189.7455695547137</v>
      </c>
      <c r="J136" s="2">
        <f t="shared" si="16"/>
        <v>4257.8851366939834</v>
      </c>
      <c r="K136" s="2">
        <f t="shared" si="17"/>
        <v>258511.58320987163</v>
      </c>
    </row>
    <row r="137" spans="5:11" x14ac:dyDescent="0.2">
      <c r="E137">
        <f t="shared" si="18"/>
        <v>132</v>
      </c>
      <c r="F137" s="1">
        <f t="shared" si="19"/>
        <v>48944</v>
      </c>
      <c r="G137" s="2">
        <f t="shared" si="20"/>
        <v>258511.58320987163</v>
      </c>
      <c r="H137" s="2">
        <f t="shared" si="14"/>
        <v>6447.6307062486976</v>
      </c>
      <c r="I137" s="2">
        <f t="shared" si="15"/>
        <v>2154.263193415597</v>
      </c>
      <c r="J137" s="2">
        <f t="shared" si="16"/>
        <v>4293.3675128331006</v>
      </c>
      <c r="K137" s="2">
        <f t="shared" si="17"/>
        <v>254218.21569703854</v>
      </c>
    </row>
    <row r="138" spans="5:11" x14ac:dyDescent="0.2">
      <c r="E138">
        <f t="shared" si="18"/>
        <v>133</v>
      </c>
      <c r="F138" s="1">
        <f t="shared" si="19"/>
        <v>48975</v>
      </c>
      <c r="G138" s="2">
        <f t="shared" si="20"/>
        <v>254218.21569703854</v>
      </c>
      <c r="H138" s="2">
        <f t="shared" si="14"/>
        <v>6447.6307062486976</v>
      </c>
      <c r="I138" s="2">
        <f t="shared" si="15"/>
        <v>2118.4851308086545</v>
      </c>
      <c r="J138" s="2">
        <f t="shared" si="16"/>
        <v>4329.1455754400431</v>
      </c>
      <c r="K138" s="2">
        <f t="shared" si="17"/>
        <v>249889.07012159849</v>
      </c>
    </row>
    <row r="139" spans="5:11" x14ac:dyDescent="0.2">
      <c r="E139">
        <f t="shared" si="18"/>
        <v>134</v>
      </c>
      <c r="F139" s="1">
        <f t="shared" si="19"/>
        <v>49003</v>
      </c>
      <c r="G139" s="2">
        <f t="shared" si="20"/>
        <v>249889.07012159849</v>
      </c>
      <c r="H139" s="2">
        <f t="shared" si="14"/>
        <v>6447.6307062486976</v>
      </c>
      <c r="I139" s="2">
        <f t="shared" si="15"/>
        <v>2082.4089176799876</v>
      </c>
      <c r="J139" s="2">
        <f t="shared" si="16"/>
        <v>4365.2217885687096</v>
      </c>
      <c r="K139" s="2">
        <f t="shared" si="17"/>
        <v>245523.84833302977</v>
      </c>
    </row>
    <row r="140" spans="5:11" x14ac:dyDescent="0.2">
      <c r="E140">
        <f t="shared" si="18"/>
        <v>135</v>
      </c>
      <c r="F140" s="1">
        <f t="shared" si="19"/>
        <v>49034</v>
      </c>
      <c r="G140" s="2">
        <f t="shared" si="20"/>
        <v>245523.84833302977</v>
      </c>
      <c r="H140" s="2">
        <f t="shared" si="14"/>
        <v>6447.6307062486976</v>
      </c>
      <c r="I140" s="2">
        <f t="shared" si="15"/>
        <v>2046.0320694419149</v>
      </c>
      <c r="J140" s="2">
        <f t="shared" si="16"/>
        <v>4401.5986368067825</v>
      </c>
      <c r="K140" s="2">
        <f t="shared" si="17"/>
        <v>241122.24969622301</v>
      </c>
    </row>
    <row r="141" spans="5:11" x14ac:dyDescent="0.2">
      <c r="E141">
        <f t="shared" si="18"/>
        <v>136</v>
      </c>
      <c r="F141" s="1">
        <f t="shared" si="19"/>
        <v>49064</v>
      </c>
      <c r="G141" s="2">
        <f t="shared" si="20"/>
        <v>241122.24969622301</v>
      </c>
      <c r="H141" s="2">
        <f t="shared" si="14"/>
        <v>6447.6307062486976</v>
      </c>
      <c r="I141" s="2">
        <f t="shared" si="15"/>
        <v>2009.3520808018584</v>
      </c>
      <c r="J141" s="2">
        <f t="shared" si="16"/>
        <v>4438.2786254468392</v>
      </c>
      <c r="K141" s="2">
        <f t="shared" si="17"/>
        <v>236683.97107077617</v>
      </c>
    </row>
    <row r="142" spans="5:11" x14ac:dyDescent="0.2">
      <c r="E142">
        <f t="shared" si="18"/>
        <v>137</v>
      </c>
      <c r="F142" s="1">
        <f t="shared" si="19"/>
        <v>49095</v>
      </c>
      <c r="G142" s="2">
        <f t="shared" si="20"/>
        <v>236683.97107077617</v>
      </c>
      <c r="H142" s="2">
        <f t="shared" si="14"/>
        <v>6447.6307062486976</v>
      </c>
      <c r="I142" s="2">
        <f t="shared" si="15"/>
        <v>1972.3664255898013</v>
      </c>
      <c r="J142" s="2">
        <f t="shared" si="16"/>
        <v>4475.2642806588965</v>
      </c>
      <c r="K142" s="2">
        <f t="shared" si="17"/>
        <v>232208.70679011728</v>
      </c>
    </row>
    <row r="143" spans="5:11" x14ac:dyDescent="0.2">
      <c r="E143">
        <f t="shared" si="18"/>
        <v>138</v>
      </c>
      <c r="F143" s="1">
        <f t="shared" si="19"/>
        <v>49125</v>
      </c>
      <c r="G143" s="2">
        <f t="shared" si="20"/>
        <v>232208.70679011728</v>
      </c>
      <c r="H143" s="2">
        <f t="shared" si="14"/>
        <v>6447.6307062486976</v>
      </c>
      <c r="I143" s="2">
        <f t="shared" si="15"/>
        <v>1935.0725565843106</v>
      </c>
      <c r="J143" s="2">
        <f t="shared" si="16"/>
        <v>4512.5581496643872</v>
      </c>
      <c r="K143" s="2">
        <f t="shared" si="17"/>
        <v>227696.14864045288</v>
      </c>
    </row>
    <row r="144" spans="5:11" x14ac:dyDescent="0.2">
      <c r="E144">
        <f t="shared" si="18"/>
        <v>139</v>
      </c>
      <c r="F144" s="1">
        <f t="shared" si="19"/>
        <v>49156</v>
      </c>
      <c r="G144" s="2">
        <f t="shared" si="20"/>
        <v>227696.14864045288</v>
      </c>
      <c r="H144" s="2">
        <f t="shared" si="14"/>
        <v>6447.6307062486976</v>
      </c>
      <c r="I144" s="2">
        <f t="shared" si="15"/>
        <v>1897.4679053371074</v>
      </c>
      <c r="J144" s="2">
        <f t="shared" si="16"/>
        <v>4550.1628009115902</v>
      </c>
      <c r="K144" s="2">
        <f t="shared" si="17"/>
        <v>223145.9858395413</v>
      </c>
    </row>
    <row r="145" spans="5:11" x14ac:dyDescent="0.2">
      <c r="E145">
        <f t="shared" si="18"/>
        <v>140</v>
      </c>
      <c r="F145" s="1">
        <f t="shared" si="19"/>
        <v>49187</v>
      </c>
      <c r="G145" s="2">
        <f t="shared" si="20"/>
        <v>223145.9858395413</v>
      </c>
      <c r="H145" s="2">
        <f t="shared" si="14"/>
        <v>6447.6307062486976</v>
      </c>
      <c r="I145" s="2">
        <f t="shared" si="15"/>
        <v>1859.5498819961776</v>
      </c>
      <c r="J145" s="2">
        <f t="shared" si="16"/>
        <v>4588.08082425252</v>
      </c>
      <c r="K145" s="2">
        <f t="shared" si="17"/>
        <v>218557.90501528879</v>
      </c>
    </row>
    <row r="146" spans="5:11" x14ac:dyDescent="0.2">
      <c r="E146">
        <f t="shared" si="18"/>
        <v>141</v>
      </c>
      <c r="F146" s="1">
        <f t="shared" si="19"/>
        <v>49217</v>
      </c>
      <c r="G146" s="2">
        <f t="shared" si="20"/>
        <v>218557.90501528879</v>
      </c>
      <c r="H146" s="2">
        <f t="shared" si="14"/>
        <v>6447.6307062486976</v>
      </c>
      <c r="I146" s="2">
        <f t="shared" si="15"/>
        <v>1821.3158751274068</v>
      </c>
      <c r="J146" s="2">
        <f t="shared" si="16"/>
        <v>4626.3148311212908</v>
      </c>
      <c r="K146" s="2">
        <f t="shared" si="17"/>
        <v>213931.59018416749</v>
      </c>
    </row>
    <row r="147" spans="5:11" x14ac:dyDescent="0.2">
      <c r="E147">
        <f t="shared" si="18"/>
        <v>142</v>
      </c>
      <c r="F147" s="1">
        <f t="shared" si="19"/>
        <v>49248</v>
      </c>
      <c r="G147" s="2">
        <f t="shared" si="20"/>
        <v>213931.59018416749</v>
      </c>
      <c r="H147" s="2">
        <f t="shared" si="14"/>
        <v>6447.6307062486976</v>
      </c>
      <c r="I147" s="2">
        <f t="shared" si="15"/>
        <v>1782.7632515347293</v>
      </c>
      <c r="J147" s="2">
        <f t="shared" si="16"/>
        <v>4664.8674547139681</v>
      </c>
      <c r="K147" s="2">
        <f t="shared" si="17"/>
        <v>209266.72272945353</v>
      </c>
    </row>
    <row r="148" spans="5:11" x14ac:dyDescent="0.2">
      <c r="E148">
        <f t="shared" si="18"/>
        <v>143</v>
      </c>
      <c r="F148" s="1">
        <f t="shared" si="19"/>
        <v>49278</v>
      </c>
      <c r="G148" s="2">
        <f t="shared" si="20"/>
        <v>209266.72272945353</v>
      </c>
      <c r="H148" s="2">
        <f t="shared" si="14"/>
        <v>6447.6307062486976</v>
      </c>
      <c r="I148" s="2">
        <f t="shared" si="15"/>
        <v>1743.8893560787794</v>
      </c>
      <c r="J148" s="2">
        <f t="shared" si="16"/>
        <v>4703.7413501699184</v>
      </c>
      <c r="K148" s="2">
        <f t="shared" si="17"/>
        <v>204562.98137928362</v>
      </c>
    </row>
    <row r="149" spans="5:11" x14ac:dyDescent="0.2">
      <c r="E149">
        <f t="shared" si="18"/>
        <v>144</v>
      </c>
      <c r="F149" s="1">
        <f t="shared" si="19"/>
        <v>49309</v>
      </c>
      <c r="G149" s="2">
        <f t="shared" si="20"/>
        <v>204562.98137928362</v>
      </c>
      <c r="H149" s="2">
        <f t="shared" si="14"/>
        <v>6447.6307062486976</v>
      </c>
      <c r="I149" s="2">
        <f t="shared" si="15"/>
        <v>1704.6915114940302</v>
      </c>
      <c r="J149" s="2">
        <f t="shared" si="16"/>
        <v>4742.9391947546674</v>
      </c>
      <c r="K149" s="2">
        <f t="shared" si="17"/>
        <v>199820.04218452895</v>
      </c>
    </row>
    <row r="150" spans="5:11" x14ac:dyDescent="0.2">
      <c r="E150">
        <f t="shared" si="18"/>
        <v>145</v>
      </c>
      <c r="F150" s="1">
        <f t="shared" si="19"/>
        <v>49340</v>
      </c>
      <c r="G150" s="2">
        <f t="shared" si="20"/>
        <v>199820.04218452895</v>
      </c>
      <c r="H150" s="2">
        <f t="shared" si="14"/>
        <v>6447.6307062486976</v>
      </c>
      <c r="I150" s="2">
        <f t="shared" si="15"/>
        <v>1665.1670182044081</v>
      </c>
      <c r="J150" s="2">
        <f t="shared" si="16"/>
        <v>4782.4636880442895</v>
      </c>
      <c r="K150" s="2">
        <f t="shared" si="17"/>
        <v>195037.57849648467</v>
      </c>
    </row>
    <row r="151" spans="5:11" x14ac:dyDescent="0.2">
      <c r="E151">
        <f t="shared" si="18"/>
        <v>146</v>
      </c>
      <c r="F151" s="1">
        <f t="shared" si="19"/>
        <v>49368</v>
      </c>
      <c r="G151" s="2">
        <f t="shared" si="20"/>
        <v>195037.57849648467</v>
      </c>
      <c r="H151" s="2">
        <f t="shared" si="14"/>
        <v>6447.6307062486976</v>
      </c>
      <c r="I151" s="2">
        <f t="shared" si="15"/>
        <v>1625.3131541373723</v>
      </c>
      <c r="J151" s="2">
        <f t="shared" si="16"/>
        <v>4822.3175521113253</v>
      </c>
      <c r="K151" s="2">
        <f t="shared" si="17"/>
        <v>190215.26094437335</v>
      </c>
    </row>
    <row r="152" spans="5:11" x14ac:dyDescent="0.2">
      <c r="E152">
        <f t="shared" si="18"/>
        <v>147</v>
      </c>
      <c r="F152" s="1">
        <f t="shared" si="19"/>
        <v>49399</v>
      </c>
      <c r="G152" s="2">
        <f t="shared" si="20"/>
        <v>190215.26094437335</v>
      </c>
      <c r="H152" s="2">
        <f t="shared" si="14"/>
        <v>6447.6307062486976</v>
      </c>
      <c r="I152" s="2">
        <f t="shared" si="15"/>
        <v>1585.1271745364447</v>
      </c>
      <c r="J152" s="2">
        <f t="shared" si="16"/>
        <v>4862.5035317122529</v>
      </c>
      <c r="K152" s="2">
        <f t="shared" si="17"/>
        <v>185352.7574126611</v>
      </c>
    </row>
    <row r="153" spans="5:11" x14ac:dyDescent="0.2">
      <c r="E153">
        <f t="shared" si="18"/>
        <v>148</v>
      </c>
      <c r="F153" s="1">
        <f t="shared" si="19"/>
        <v>49429</v>
      </c>
      <c r="G153" s="2">
        <f t="shared" si="20"/>
        <v>185352.7574126611</v>
      </c>
      <c r="H153" s="2">
        <f t="shared" si="14"/>
        <v>6447.6307062486976</v>
      </c>
      <c r="I153" s="2">
        <f t="shared" si="15"/>
        <v>1544.606311772176</v>
      </c>
      <c r="J153" s="2">
        <f t="shared" si="16"/>
        <v>4903.0243944765216</v>
      </c>
      <c r="K153" s="2">
        <f t="shared" si="17"/>
        <v>180449.73301818458</v>
      </c>
    </row>
    <row r="154" spans="5:11" x14ac:dyDescent="0.2">
      <c r="E154">
        <f t="shared" si="18"/>
        <v>149</v>
      </c>
      <c r="F154" s="1">
        <f t="shared" si="19"/>
        <v>49460</v>
      </c>
      <c r="G154" s="2">
        <f t="shared" si="20"/>
        <v>180449.73301818458</v>
      </c>
      <c r="H154" s="2">
        <f t="shared" si="14"/>
        <v>6447.6307062486976</v>
      </c>
      <c r="I154" s="2">
        <f t="shared" si="15"/>
        <v>1503.7477751515382</v>
      </c>
      <c r="J154" s="2">
        <f t="shared" si="16"/>
        <v>4943.8829310971596</v>
      </c>
      <c r="K154" s="2">
        <f t="shared" si="17"/>
        <v>175505.85008708743</v>
      </c>
    </row>
    <row r="155" spans="5:11" x14ac:dyDescent="0.2">
      <c r="E155">
        <f t="shared" si="18"/>
        <v>150</v>
      </c>
      <c r="F155" s="1">
        <f t="shared" si="19"/>
        <v>49490</v>
      </c>
      <c r="G155" s="2">
        <f t="shared" si="20"/>
        <v>175505.85008708743</v>
      </c>
      <c r="H155" s="2">
        <f t="shared" si="14"/>
        <v>6447.6307062486976</v>
      </c>
      <c r="I155" s="2">
        <f t="shared" si="15"/>
        <v>1462.5487507257285</v>
      </c>
      <c r="J155" s="2">
        <f t="shared" si="16"/>
        <v>4985.0819555229691</v>
      </c>
      <c r="K155" s="2">
        <f t="shared" si="17"/>
        <v>170520.76813156446</v>
      </c>
    </row>
    <row r="156" spans="5:11" x14ac:dyDescent="0.2">
      <c r="E156">
        <f t="shared" si="18"/>
        <v>151</v>
      </c>
      <c r="F156" s="1">
        <f t="shared" si="19"/>
        <v>49521</v>
      </c>
      <c r="G156" s="2">
        <f t="shared" si="20"/>
        <v>170520.76813156446</v>
      </c>
      <c r="H156" s="2">
        <f t="shared" si="14"/>
        <v>6447.6307062486976</v>
      </c>
      <c r="I156" s="2">
        <f t="shared" si="15"/>
        <v>1421.0064010963706</v>
      </c>
      <c r="J156" s="2">
        <f t="shared" si="16"/>
        <v>5026.624305152327</v>
      </c>
      <c r="K156" s="2">
        <f t="shared" si="17"/>
        <v>165494.14382641212</v>
      </c>
    </row>
    <row r="157" spans="5:11" x14ac:dyDescent="0.2">
      <c r="E157">
        <f t="shared" si="18"/>
        <v>152</v>
      </c>
      <c r="F157" s="1">
        <f t="shared" si="19"/>
        <v>49552</v>
      </c>
      <c r="G157" s="2">
        <f t="shared" si="20"/>
        <v>165494.14382641212</v>
      </c>
      <c r="H157" s="2">
        <f t="shared" si="14"/>
        <v>6447.6307062486976</v>
      </c>
      <c r="I157" s="2">
        <f t="shared" si="15"/>
        <v>1379.1178652201013</v>
      </c>
      <c r="J157" s="2">
        <f t="shared" si="16"/>
        <v>5068.5128410285961</v>
      </c>
      <c r="K157" s="2">
        <f t="shared" si="17"/>
        <v>160425.63098538353</v>
      </c>
    </row>
    <row r="158" spans="5:11" x14ac:dyDescent="0.2">
      <c r="E158">
        <f t="shared" si="18"/>
        <v>153</v>
      </c>
      <c r="F158" s="1">
        <f t="shared" si="19"/>
        <v>49582</v>
      </c>
      <c r="G158" s="2">
        <f t="shared" si="20"/>
        <v>160425.63098538353</v>
      </c>
      <c r="H158" s="2">
        <f t="shared" si="14"/>
        <v>6447.6307062486976</v>
      </c>
      <c r="I158" s="2">
        <f t="shared" si="15"/>
        <v>1336.8802582115295</v>
      </c>
      <c r="J158" s="2">
        <f t="shared" si="16"/>
        <v>5110.7504480371681</v>
      </c>
      <c r="K158" s="2">
        <f t="shared" si="17"/>
        <v>155314.88053734635</v>
      </c>
    </row>
    <row r="159" spans="5:11" x14ac:dyDescent="0.2">
      <c r="E159">
        <f t="shared" si="18"/>
        <v>154</v>
      </c>
      <c r="F159" s="1">
        <f t="shared" si="19"/>
        <v>49613</v>
      </c>
      <c r="G159" s="2">
        <f t="shared" si="20"/>
        <v>155314.88053734635</v>
      </c>
      <c r="H159" s="2">
        <f t="shared" si="14"/>
        <v>6447.6307062486976</v>
      </c>
      <c r="I159" s="2">
        <f t="shared" si="15"/>
        <v>1294.290671144553</v>
      </c>
      <c r="J159" s="2">
        <f t="shared" si="16"/>
        <v>5153.3400351041446</v>
      </c>
      <c r="K159" s="2">
        <f t="shared" si="17"/>
        <v>150161.54050224222</v>
      </c>
    </row>
    <row r="160" spans="5:11" x14ac:dyDescent="0.2">
      <c r="E160">
        <f t="shared" si="18"/>
        <v>155</v>
      </c>
      <c r="F160" s="1">
        <f t="shared" si="19"/>
        <v>49643</v>
      </c>
      <c r="G160" s="2">
        <f t="shared" si="20"/>
        <v>150161.54050224222</v>
      </c>
      <c r="H160" s="2">
        <f t="shared" si="14"/>
        <v>6447.6307062486976</v>
      </c>
      <c r="I160" s="2">
        <f t="shared" si="15"/>
        <v>1251.3461708520185</v>
      </c>
      <c r="J160" s="2">
        <f t="shared" si="16"/>
        <v>5196.2845353966786</v>
      </c>
      <c r="K160" s="2">
        <f t="shared" si="17"/>
        <v>144965.25596684555</v>
      </c>
    </row>
    <row r="161" spans="5:11" x14ac:dyDescent="0.2">
      <c r="E161">
        <f t="shared" si="18"/>
        <v>156</v>
      </c>
      <c r="F161" s="1">
        <f t="shared" si="19"/>
        <v>49674</v>
      </c>
      <c r="G161" s="2">
        <f t="shared" si="20"/>
        <v>144965.25596684555</v>
      </c>
      <c r="H161" s="2">
        <f t="shared" si="14"/>
        <v>6447.6307062486976</v>
      </c>
      <c r="I161" s="2">
        <f t="shared" si="15"/>
        <v>1208.0437997237129</v>
      </c>
      <c r="J161" s="2">
        <f t="shared" si="16"/>
        <v>5239.5869065249844</v>
      </c>
      <c r="K161" s="2">
        <f t="shared" si="17"/>
        <v>139725.66906032056</v>
      </c>
    </row>
    <row r="162" spans="5:11" x14ac:dyDescent="0.2">
      <c r="E162">
        <f t="shared" si="18"/>
        <v>157</v>
      </c>
      <c r="F162" s="1">
        <f t="shared" si="19"/>
        <v>49705</v>
      </c>
      <c r="G162" s="2">
        <f t="shared" si="20"/>
        <v>139725.66906032056</v>
      </c>
      <c r="H162" s="2">
        <f t="shared" si="14"/>
        <v>6447.6307062486976</v>
      </c>
      <c r="I162" s="2">
        <f t="shared" si="15"/>
        <v>1164.3805755026715</v>
      </c>
      <c r="J162" s="2">
        <f t="shared" si="16"/>
        <v>5283.2501307460261</v>
      </c>
      <c r="K162" s="2">
        <f t="shared" si="17"/>
        <v>134442.41892957455</v>
      </c>
    </row>
    <row r="163" spans="5:11" x14ac:dyDescent="0.2">
      <c r="E163">
        <f t="shared" si="18"/>
        <v>158</v>
      </c>
      <c r="F163" s="1">
        <f t="shared" si="19"/>
        <v>49734</v>
      </c>
      <c r="G163" s="2">
        <f t="shared" si="20"/>
        <v>134442.41892957455</v>
      </c>
      <c r="H163" s="2">
        <f t="shared" si="14"/>
        <v>6447.6307062486976</v>
      </c>
      <c r="I163" s="2">
        <f t="shared" si="15"/>
        <v>1120.353491079788</v>
      </c>
      <c r="J163" s="2">
        <f t="shared" si="16"/>
        <v>5327.2772151689096</v>
      </c>
      <c r="K163" s="2">
        <f t="shared" si="17"/>
        <v>129115.14171440563</v>
      </c>
    </row>
    <row r="164" spans="5:11" x14ac:dyDescent="0.2">
      <c r="E164">
        <f t="shared" si="18"/>
        <v>159</v>
      </c>
      <c r="F164" s="1">
        <f t="shared" si="19"/>
        <v>49765</v>
      </c>
      <c r="G164" s="2">
        <f t="shared" si="20"/>
        <v>129115.14171440563</v>
      </c>
      <c r="H164" s="2">
        <f t="shared" si="14"/>
        <v>6447.6307062486976</v>
      </c>
      <c r="I164" s="2">
        <f t="shared" si="15"/>
        <v>1075.9595142867136</v>
      </c>
      <c r="J164" s="2">
        <f t="shared" si="16"/>
        <v>5371.6711919619838</v>
      </c>
      <c r="K164" s="2">
        <f t="shared" si="17"/>
        <v>123743.47052244365</v>
      </c>
    </row>
    <row r="165" spans="5:11" x14ac:dyDescent="0.2">
      <c r="E165">
        <f t="shared" si="18"/>
        <v>160</v>
      </c>
      <c r="F165" s="1">
        <f t="shared" si="19"/>
        <v>49795</v>
      </c>
      <c r="G165" s="2">
        <f t="shared" si="20"/>
        <v>123743.47052244365</v>
      </c>
      <c r="H165" s="2">
        <f t="shared" si="14"/>
        <v>6447.6307062486976</v>
      </c>
      <c r="I165" s="2">
        <f t="shared" si="15"/>
        <v>1031.1955876870304</v>
      </c>
      <c r="J165" s="2">
        <f t="shared" si="16"/>
        <v>5416.435118561667</v>
      </c>
      <c r="K165" s="2">
        <f t="shared" si="17"/>
        <v>118327.03540388198</v>
      </c>
    </row>
    <row r="166" spans="5:11" x14ac:dyDescent="0.2">
      <c r="E166">
        <f t="shared" si="18"/>
        <v>161</v>
      </c>
      <c r="F166" s="1">
        <f t="shared" si="19"/>
        <v>49826</v>
      </c>
      <c r="G166" s="2">
        <f t="shared" si="20"/>
        <v>118327.03540388198</v>
      </c>
      <c r="H166" s="2">
        <f t="shared" si="14"/>
        <v>6447.6307062486976</v>
      </c>
      <c r="I166" s="2">
        <f t="shared" si="15"/>
        <v>986.05862836568315</v>
      </c>
      <c r="J166" s="2">
        <f t="shared" si="16"/>
        <v>5461.5720778830146</v>
      </c>
      <c r="K166" s="2">
        <f t="shared" si="17"/>
        <v>112865.46332599896</v>
      </c>
    </row>
    <row r="167" spans="5:11" x14ac:dyDescent="0.2">
      <c r="E167">
        <f t="shared" si="18"/>
        <v>162</v>
      </c>
      <c r="F167" s="1">
        <f t="shared" si="19"/>
        <v>49856</v>
      </c>
      <c r="G167" s="2">
        <f t="shared" si="20"/>
        <v>112865.46332599896</v>
      </c>
      <c r="H167" s="2">
        <f t="shared" si="14"/>
        <v>6447.6307062486976</v>
      </c>
      <c r="I167" s="2">
        <f t="shared" si="15"/>
        <v>940.54552771665806</v>
      </c>
      <c r="J167" s="2">
        <f t="shared" si="16"/>
        <v>5507.0851785320392</v>
      </c>
      <c r="K167" s="2">
        <f t="shared" si="17"/>
        <v>107358.37814746692</v>
      </c>
    </row>
    <row r="168" spans="5:11" x14ac:dyDescent="0.2">
      <c r="E168">
        <f t="shared" si="18"/>
        <v>163</v>
      </c>
      <c r="F168" s="1">
        <f t="shared" si="19"/>
        <v>49887</v>
      </c>
      <c r="G168" s="2">
        <f t="shared" si="20"/>
        <v>107358.37814746692</v>
      </c>
      <c r="H168" s="2">
        <f t="shared" si="14"/>
        <v>6447.6307062486976</v>
      </c>
      <c r="I168" s="2">
        <f t="shared" si="15"/>
        <v>894.65315122889115</v>
      </c>
      <c r="J168" s="2">
        <f t="shared" si="16"/>
        <v>5552.9775550198065</v>
      </c>
      <c r="K168" s="2">
        <f t="shared" si="17"/>
        <v>101805.40059244711</v>
      </c>
    </row>
    <row r="169" spans="5:11" x14ac:dyDescent="0.2">
      <c r="E169">
        <f t="shared" si="18"/>
        <v>164</v>
      </c>
      <c r="F169" s="1">
        <f t="shared" si="19"/>
        <v>49918</v>
      </c>
      <c r="G169" s="2">
        <f t="shared" si="20"/>
        <v>101805.40059244711</v>
      </c>
      <c r="H169" s="2">
        <f t="shared" si="14"/>
        <v>6447.6307062486976</v>
      </c>
      <c r="I169" s="2">
        <f t="shared" si="15"/>
        <v>848.37833827039265</v>
      </c>
      <c r="J169" s="2">
        <f t="shared" si="16"/>
        <v>5599.2523679783053</v>
      </c>
      <c r="K169" s="2">
        <f t="shared" si="17"/>
        <v>96206.148224468809</v>
      </c>
    </row>
    <row r="170" spans="5:11" x14ac:dyDescent="0.2">
      <c r="E170">
        <f t="shared" si="18"/>
        <v>165</v>
      </c>
      <c r="F170" s="1">
        <f t="shared" si="19"/>
        <v>49948</v>
      </c>
      <c r="G170" s="2">
        <f t="shared" si="20"/>
        <v>96206.148224468809</v>
      </c>
      <c r="H170" s="2">
        <f t="shared" si="14"/>
        <v>6447.6307062486976</v>
      </c>
      <c r="I170" s="2">
        <f t="shared" si="15"/>
        <v>801.71790187057343</v>
      </c>
      <c r="J170" s="2">
        <f t="shared" si="16"/>
        <v>5645.9128043781238</v>
      </c>
      <c r="K170" s="2">
        <f t="shared" si="17"/>
        <v>90560.235420090685</v>
      </c>
    </row>
    <row r="171" spans="5:11" x14ac:dyDescent="0.2">
      <c r="E171">
        <f t="shared" si="18"/>
        <v>166</v>
      </c>
      <c r="F171" s="1">
        <f t="shared" si="19"/>
        <v>49979</v>
      </c>
      <c r="G171" s="2">
        <f t="shared" si="20"/>
        <v>90560.235420090685</v>
      </c>
      <c r="H171" s="2">
        <f t="shared" si="14"/>
        <v>6447.6307062486976</v>
      </c>
      <c r="I171" s="2">
        <f t="shared" si="15"/>
        <v>754.66862850075574</v>
      </c>
      <c r="J171" s="2">
        <f t="shared" si="16"/>
        <v>5692.9620777479422</v>
      </c>
      <c r="K171" s="2">
        <f t="shared" si="17"/>
        <v>84867.273342342742</v>
      </c>
    </row>
    <row r="172" spans="5:11" x14ac:dyDescent="0.2">
      <c r="E172">
        <f t="shared" si="18"/>
        <v>167</v>
      </c>
      <c r="F172" s="1">
        <f t="shared" si="19"/>
        <v>50009</v>
      </c>
      <c r="G172" s="2">
        <f t="shared" si="20"/>
        <v>84867.273342342742</v>
      </c>
      <c r="H172" s="2">
        <f t="shared" si="14"/>
        <v>6447.6307062486976</v>
      </c>
      <c r="I172" s="2">
        <f t="shared" si="15"/>
        <v>707.22727785285622</v>
      </c>
      <c r="J172" s="2">
        <f t="shared" si="16"/>
        <v>5740.4034283958417</v>
      </c>
      <c r="K172" s="2">
        <f t="shared" si="17"/>
        <v>79126.869913946895</v>
      </c>
    </row>
    <row r="173" spans="5:11" x14ac:dyDescent="0.2">
      <c r="E173">
        <f t="shared" si="18"/>
        <v>168</v>
      </c>
      <c r="F173" s="1">
        <f t="shared" si="19"/>
        <v>50040</v>
      </c>
      <c r="G173" s="2">
        <f t="shared" si="20"/>
        <v>79126.869913946895</v>
      </c>
      <c r="H173" s="2">
        <f t="shared" si="14"/>
        <v>6447.6307062486976</v>
      </c>
      <c r="I173" s="2">
        <f t="shared" si="15"/>
        <v>659.39058261622415</v>
      </c>
      <c r="J173" s="2">
        <f t="shared" si="16"/>
        <v>5788.2401236324731</v>
      </c>
      <c r="K173" s="2">
        <f t="shared" si="17"/>
        <v>73338.629790314415</v>
      </c>
    </row>
    <row r="174" spans="5:11" x14ac:dyDescent="0.2">
      <c r="E174">
        <f t="shared" si="18"/>
        <v>169</v>
      </c>
      <c r="F174" s="1">
        <f t="shared" si="19"/>
        <v>50071</v>
      </c>
      <c r="G174" s="2">
        <f t="shared" si="20"/>
        <v>73338.629790314415</v>
      </c>
      <c r="H174" s="2">
        <f t="shared" si="14"/>
        <v>6447.6307062486976</v>
      </c>
      <c r="I174" s="2">
        <f t="shared" si="15"/>
        <v>611.15524825262014</v>
      </c>
      <c r="J174" s="2">
        <f t="shared" si="16"/>
        <v>5836.4754579960772</v>
      </c>
      <c r="K174" s="2">
        <f t="shared" si="17"/>
        <v>67502.154332318343</v>
      </c>
    </row>
    <row r="175" spans="5:11" x14ac:dyDescent="0.2">
      <c r="E175">
        <f t="shared" si="18"/>
        <v>170</v>
      </c>
      <c r="F175" s="1">
        <f t="shared" si="19"/>
        <v>50099</v>
      </c>
      <c r="G175" s="2">
        <f t="shared" si="20"/>
        <v>67502.154332318343</v>
      </c>
      <c r="H175" s="2">
        <f t="shared" si="14"/>
        <v>6447.6307062486976</v>
      </c>
      <c r="I175" s="2">
        <f t="shared" si="15"/>
        <v>562.51795276931955</v>
      </c>
      <c r="J175" s="2">
        <f t="shared" si="16"/>
        <v>5885.1127534793777</v>
      </c>
      <c r="K175" s="2">
        <f t="shared" si="17"/>
        <v>61617.041578838966</v>
      </c>
    </row>
    <row r="176" spans="5:11" x14ac:dyDescent="0.2">
      <c r="E176">
        <f t="shared" si="18"/>
        <v>171</v>
      </c>
      <c r="F176" s="1">
        <f t="shared" si="19"/>
        <v>50130</v>
      </c>
      <c r="G176" s="2">
        <f t="shared" si="20"/>
        <v>61617.041578838966</v>
      </c>
      <c r="H176" s="2">
        <f t="shared" si="14"/>
        <v>6447.6307062486976</v>
      </c>
      <c r="I176" s="2">
        <f t="shared" si="15"/>
        <v>513.4753464903248</v>
      </c>
      <c r="J176" s="2">
        <f t="shared" si="16"/>
        <v>5934.1553597583725</v>
      </c>
      <c r="K176" s="2">
        <f t="shared" si="17"/>
        <v>55682.886219080596</v>
      </c>
    </row>
    <row r="177" spans="5:11" x14ac:dyDescent="0.2">
      <c r="E177">
        <f t="shared" si="18"/>
        <v>172</v>
      </c>
      <c r="F177" s="1">
        <f t="shared" si="19"/>
        <v>50160</v>
      </c>
      <c r="G177" s="2">
        <f t="shared" si="20"/>
        <v>55682.886219080596</v>
      </c>
      <c r="H177" s="2">
        <f t="shared" si="14"/>
        <v>6447.6307062486976</v>
      </c>
      <c r="I177" s="2">
        <f t="shared" si="15"/>
        <v>464.02405182567168</v>
      </c>
      <c r="J177" s="2">
        <f t="shared" si="16"/>
        <v>5983.6066544230262</v>
      </c>
      <c r="K177" s="2">
        <f t="shared" si="17"/>
        <v>49699.279564657569</v>
      </c>
    </row>
    <row r="178" spans="5:11" x14ac:dyDescent="0.2">
      <c r="E178">
        <f t="shared" si="18"/>
        <v>173</v>
      </c>
      <c r="F178" s="1">
        <f t="shared" si="19"/>
        <v>50191</v>
      </c>
      <c r="G178" s="2">
        <f t="shared" si="20"/>
        <v>49699.279564657569</v>
      </c>
      <c r="H178" s="2">
        <f t="shared" si="14"/>
        <v>6447.6307062486976</v>
      </c>
      <c r="I178" s="2">
        <f t="shared" si="15"/>
        <v>414.16066303881308</v>
      </c>
      <c r="J178" s="2">
        <f t="shared" si="16"/>
        <v>6033.4700432098844</v>
      </c>
      <c r="K178" s="2">
        <f t="shared" si="17"/>
        <v>43665.809521447685</v>
      </c>
    </row>
    <row r="179" spans="5:11" x14ac:dyDescent="0.2">
      <c r="E179">
        <f t="shared" si="18"/>
        <v>174</v>
      </c>
      <c r="F179" s="1">
        <f t="shared" si="19"/>
        <v>50221</v>
      </c>
      <c r="G179" s="2">
        <f t="shared" si="20"/>
        <v>43665.809521447685</v>
      </c>
      <c r="H179" s="2">
        <f t="shared" si="14"/>
        <v>6447.6307062486976</v>
      </c>
      <c r="I179" s="2">
        <f t="shared" si="15"/>
        <v>363.88174601206407</v>
      </c>
      <c r="J179" s="2">
        <f t="shared" si="16"/>
        <v>6083.7489602366331</v>
      </c>
      <c r="K179" s="2">
        <f t="shared" si="17"/>
        <v>37582.060561211052</v>
      </c>
    </row>
    <row r="180" spans="5:11" x14ac:dyDescent="0.2">
      <c r="E180">
        <f t="shared" si="18"/>
        <v>175</v>
      </c>
      <c r="F180" s="1">
        <f t="shared" si="19"/>
        <v>50252</v>
      </c>
      <c r="G180" s="2">
        <f t="shared" si="20"/>
        <v>37582.060561211052</v>
      </c>
      <c r="H180" s="2">
        <f t="shared" si="14"/>
        <v>6447.6307062486976</v>
      </c>
      <c r="I180" s="2">
        <f t="shared" si="15"/>
        <v>313.18383801009213</v>
      </c>
      <c r="J180" s="2">
        <f t="shared" si="16"/>
        <v>6134.446868238605</v>
      </c>
      <c r="K180" s="2">
        <f t="shared" si="17"/>
        <v>31447.613692972445</v>
      </c>
    </row>
    <row r="181" spans="5:11" x14ac:dyDescent="0.2">
      <c r="E181">
        <f t="shared" si="18"/>
        <v>176</v>
      </c>
      <c r="F181" s="1">
        <f t="shared" si="19"/>
        <v>50283</v>
      </c>
      <c r="G181" s="2">
        <f t="shared" si="20"/>
        <v>31447.613692972445</v>
      </c>
      <c r="H181" s="2">
        <f t="shared" si="14"/>
        <v>6447.6307062486976</v>
      </c>
      <c r="I181" s="2">
        <f t="shared" si="15"/>
        <v>262.06344744143706</v>
      </c>
      <c r="J181" s="2">
        <f t="shared" si="16"/>
        <v>6185.5672588072603</v>
      </c>
      <c r="K181" s="2">
        <f t="shared" si="17"/>
        <v>25262.046434165186</v>
      </c>
    </row>
    <row r="182" spans="5:11" x14ac:dyDescent="0.2">
      <c r="E182">
        <f t="shared" si="18"/>
        <v>177</v>
      </c>
      <c r="F182" s="1">
        <f t="shared" si="19"/>
        <v>50313</v>
      </c>
      <c r="G182" s="2">
        <f t="shared" si="20"/>
        <v>25262.046434165186</v>
      </c>
      <c r="H182" s="2">
        <f t="shared" si="14"/>
        <v>6447.6307062486976</v>
      </c>
      <c r="I182" s="2">
        <f t="shared" si="15"/>
        <v>210.51705361804321</v>
      </c>
      <c r="J182" s="2">
        <f t="shared" si="16"/>
        <v>6237.1136526306545</v>
      </c>
      <c r="K182" s="2">
        <f t="shared" si="17"/>
        <v>19024.932781534531</v>
      </c>
    </row>
    <row r="183" spans="5:11" x14ac:dyDescent="0.2">
      <c r="E183">
        <f t="shared" si="18"/>
        <v>178</v>
      </c>
      <c r="F183" s="1">
        <f t="shared" si="19"/>
        <v>50344</v>
      </c>
      <c r="G183" s="2">
        <f t="shared" si="20"/>
        <v>19024.932781534531</v>
      </c>
      <c r="H183" s="2">
        <f t="shared" si="14"/>
        <v>6447.6307062486976</v>
      </c>
      <c r="I183" s="2">
        <f t="shared" si="15"/>
        <v>158.54110651278776</v>
      </c>
      <c r="J183" s="2">
        <f t="shared" si="16"/>
        <v>6289.0895997359103</v>
      </c>
      <c r="K183" s="2">
        <f t="shared" si="17"/>
        <v>12735.84318179862</v>
      </c>
    </row>
    <row r="184" spans="5:11" x14ac:dyDescent="0.2">
      <c r="E184">
        <f t="shared" si="18"/>
        <v>179</v>
      </c>
      <c r="F184" s="1">
        <f t="shared" si="19"/>
        <v>50374</v>
      </c>
      <c r="G184" s="2">
        <f t="shared" si="20"/>
        <v>12735.84318179862</v>
      </c>
      <c r="H184" s="2">
        <f t="shared" si="14"/>
        <v>6447.6307062486976</v>
      </c>
      <c r="I184" s="2">
        <f t="shared" si="15"/>
        <v>106.13202651498851</v>
      </c>
      <c r="J184" s="2">
        <f t="shared" si="16"/>
        <v>6341.4986797337087</v>
      </c>
      <c r="K184" s="2">
        <f t="shared" si="17"/>
        <v>6394.3445020649115</v>
      </c>
    </row>
    <row r="185" spans="5:11" x14ac:dyDescent="0.2">
      <c r="E185">
        <f t="shared" si="18"/>
        <v>180</v>
      </c>
      <c r="F185" s="1">
        <f t="shared" si="19"/>
        <v>50405</v>
      </c>
      <c r="G185" s="2">
        <f t="shared" si="20"/>
        <v>6394.3445020649115</v>
      </c>
      <c r="H185" s="2">
        <f t="shared" si="14"/>
        <v>6447.6307062486976</v>
      </c>
      <c r="I185" s="2">
        <f t="shared" si="15"/>
        <v>53.286204183874268</v>
      </c>
      <c r="J185" s="2">
        <f t="shared" si="16"/>
        <v>6394.3445020648232</v>
      </c>
      <c r="K185" s="2">
        <f t="shared" si="17"/>
        <v>8.8220986071974039E-11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2023-11-02T00:18:10Z</dcterms:created>
  <dcterms:modified xsi:type="dcterms:W3CDTF">2024-01-12T23:06:59Z</dcterms:modified>
</cp:coreProperties>
</file>