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vmp-my.sharepoint.com/personal/jens_nordahl_vinmonopolet_no/Documents/2 SALG/Salg 2023/Web/"/>
    </mc:Choice>
  </mc:AlternateContent>
  <xr:revisionPtr revIDLastSave="0" documentId="8_{2FF00AA5-58FE-4DD6-AC3E-C05B4A2E37CE}" xr6:coauthVersionLast="47" xr6:coauthVersionMax="47" xr10:uidLastSave="{00000000-0000-0000-0000-000000000000}"/>
  <bookViews>
    <workbookView xWindow="-120" yWindow="-120" windowWidth="51840" windowHeight="21240" xr2:uid="{E5E328D1-573F-4092-8AD6-970BD391FCCA}"/>
  </bookViews>
  <sheets>
    <sheet name="Mars 2023" sheetId="1" r:id="rId1"/>
    <sheet name="Kommunene mars 2023"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5" i="1" l="1"/>
  <c r="E145" i="1" s="1"/>
  <c r="D144" i="1"/>
  <c r="E144" i="1" s="1"/>
  <c r="D143" i="1"/>
  <c r="E143" i="1" s="1"/>
  <c r="D142" i="1"/>
  <c r="E142" i="1" s="1"/>
  <c r="D141" i="1"/>
  <c r="E141" i="1" s="1"/>
  <c r="D140" i="1"/>
  <c r="E140" i="1" s="1"/>
  <c r="D139" i="1"/>
  <c r="E139" i="1" s="1"/>
  <c r="D138" i="1"/>
  <c r="E138" i="1" s="1"/>
  <c r="D137" i="1"/>
  <c r="E137" i="1" s="1"/>
  <c r="D136" i="1"/>
  <c r="E136" i="1" s="1"/>
  <c r="D135" i="1"/>
  <c r="E135" i="1" s="1"/>
  <c r="D134" i="1"/>
  <c r="E134" i="1" s="1"/>
  <c r="D133" i="1"/>
  <c r="E133" i="1" s="1"/>
  <c r="D132" i="1"/>
  <c r="E132" i="1" s="1"/>
  <c r="D131" i="1"/>
  <c r="E131" i="1" s="1"/>
  <c r="D130" i="1"/>
  <c r="E130" i="1" s="1"/>
  <c r="D129" i="1"/>
  <c r="E129" i="1" s="1"/>
  <c r="D128" i="1"/>
  <c r="E128" i="1" s="1"/>
  <c r="D127" i="1"/>
  <c r="E127" i="1" s="1"/>
  <c r="D126" i="1"/>
  <c r="E126" i="1" s="1"/>
  <c r="D125" i="1"/>
  <c r="E125" i="1" s="1"/>
  <c r="D124" i="1"/>
  <c r="E124" i="1" s="1"/>
  <c r="D123" i="1"/>
  <c r="E123" i="1" s="1"/>
  <c r="D122" i="1"/>
  <c r="E122" i="1" s="1"/>
  <c r="D121" i="1"/>
  <c r="E121" i="1" s="1"/>
  <c r="D120" i="1"/>
  <c r="E120" i="1" s="1"/>
  <c r="D119" i="1"/>
  <c r="E119" i="1" s="1"/>
  <c r="D118" i="1"/>
  <c r="E118" i="1" s="1"/>
  <c r="D117" i="1"/>
  <c r="E117" i="1" s="1"/>
  <c r="D116" i="1"/>
  <c r="E116" i="1" s="1"/>
  <c r="D115" i="1"/>
  <c r="E115" i="1" s="1"/>
  <c r="D114" i="1"/>
  <c r="E114" i="1" s="1"/>
  <c r="D113" i="1"/>
  <c r="E113" i="1" s="1"/>
  <c r="D112" i="1"/>
  <c r="E112" i="1" s="1"/>
  <c r="D111" i="1"/>
  <c r="E111" i="1" s="1"/>
  <c r="D110" i="1"/>
  <c r="E110" i="1" s="1"/>
  <c r="D109" i="1"/>
  <c r="E109" i="1" s="1"/>
  <c r="D108" i="1"/>
  <c r="E108" i="1" s="1"/>
  <c r="D107" i="1"/>
  <c r="E107" i="1" s="1"/>
  <c r="D106" i="1"/>
  <c r="E106" i="1" s="1"/>
  <c r="D105" i="1"/>
  <c r="E105" i="1" s="1"/>
  <c r="D104" i="1"/>
  <c r="E104" i="1" s="1"/>
  <c r="D103" i="1"/>
  <c r="E103" i="1" s="1"/>
  <c r="D102" i="1"/>
  <c r="E102" i="1" s="1"/>
  <c r="D101" i="1"/>
  <c r="E101" i="1" s="1"/>
  <c r="D100" i="1"/>
  <c r="E100" i="1" s="1"/>
  <c r="D99" i="1"/>
  <c r="E99" i="1" s="1"/>
  <c r="D98" i="1"/>
  <c r="E98" i="1" s="1"/>
  <c r="D97" i="1"/>
  <c r="E97" i="1" s="1"/>
  <c r="D90" i="1"/>
  <c r="E90" i="1" s="1"/>
  <c r="D89" i="1"/>
  <c r="E89" i="1" s="1"/>
  <c r="D88" i="1"/>
  <c r="E88" i="1" s="1"/>
  <c r="D87" i="1"/>
  <c r="E87" i="1" s="1"/>
  <c r="D86" i="1"/>
  <c r="E86" i="1" s="1"/>
  <c r="D85" i="1"/>
  <c r="E85" i="1" s="1"/>
  <c r="D84" i="1"/>
  <c r="E84" i="1" s="1"/>
  <c r="D83" i="1"/>
  <c r="E83" i="1" s="1"/>
  <c r="D82" i="1"/>
  <c r="E82" i="1" s="1"/>
  <c r="D81" i="1"/>
  <c r="E81" i="1" s="1"/>
  <c r="D80" i="1"/>
  <c r="E80" i="1" s="1"/>
  <c r="D79" i="1"/>
  <c r="E79" i="1" s="1"/>
  <c r="D72" i="1"/>
  <c r="E72" i="1" s="1"/>
  <c r="D71" i="1"/>
  <c r="E71" i="1" s="1"/>
  <c r="D70" i="1"/>
  <c r="E70" i="1" s="1"/>
  <c r="D69" i="1"/>
  <c r="E69" i="1" s="1"/>
  <c r="D68" i="1"/>
  <c r="E68" i="1" s="1"/>
  <c r="D67" i="1"/>
  <c r="E67" i="1" s="1"/>
  <c r="D66" i="1"/>
  <c r="E66" i="1" s="1"/>
  <c r="D65" i="1"/>
  <c r="E65" i="1" s="1"/>
  <c r="D64" i="1"/>
  <c r="E64" i="1" s="1"/>
  <c r="D63" i="1"/>
  <c r="E63" i="1" s="1"/>
  <c r="D62" i="1"/>
  <c r="E62" i="1" s="1"/>
  <c r="D61" i="1"/>
  <c r="E61" i="1" s="1"/>
  <c r="D60" i="1"/>
  <c r="E60" i="1" s="1"/>
  <c r="D59" i="1"/>
  <c r="E59" i="1" s="1"/>
  <c r="D58" i="1"/>
  <c r="E58" i="1" s="1"/>
  <c r="D57" i="1"/>
  <c r="E57" i="1" s="1"/>
  <c r="D56" i="1"/>
  <c r="E56" i="1" s="1"/>
  <c r="D55" i="1"/>
  <c r="E55" i="1" s="1"/>
  <c r="D54" i="1"/>
  <c r="E54" i="1" s="1"/>
  <c r="D53" i="1"/>
  <c r="E53" i="1" s="1"/>
  <c r="D52" i="1"/>
  <c r="E52" i="1" s="1"/>
  <c r="D51" i="1"/>
  <c r="E51" i="1" s="1"/>
  <c r="D50" i="1"/>
  <c r="E50" i="1" s="1"/>
  <c r="D49" i="1"/>
  <c r="E49" i="1" s="1"/>
  <c r="D48" i="1"/>
  <c r="E48" i="1" s="1"/>
  <c r="D47" i="1"/>
  <c r="E47"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alcChain>
</file>

<file path=xl/sharedStrings.xml><?xml version="1.0" encoding="utf-8"?>
<sst xmlns="http://schemas.openxmlformats.org/spreadsheetml/2006/main" count="387" uniqueCount="300">
  <si>
    <t>Marstallene er ikke sammenlignbare med fjorårets på grunn av tidligere påske i år enn i fjor. Kalenderkorrigert er det en nedgang for mars rundt 3 prosent. Kaldt vintervær i store deler av landet i mars favoriserer til en viss grad salget av rødvin på bekostning av de lettere og lysere vinstilene. Dette mønsteret vil endre seg når temperaturene blir mer normale. Trenden med alkoholfritt fortsetter med uforminsket styrke og det går mot rekordvolumer for kategorien i 2023.</t>
  </si>
  <si>
    <t>Totalt salg, liter</t>
  </si>
  <si>
    <t>Kategori</t>
  </si>
  <si>
    <t>Januar - mars</t>
  </si>
  <si>
    <t>Endring</t>
  </si>
  <si>
    <t>2022</t>
  </si>
  <si>
    <t>2023</t>
  </si>
  <si>
    <t>Liter</t>
  </si>
  <si>
    <t>Prosent</t>
  </si>
  <si>
    <t>Svakvin</t>
  </si>
  <si>
    <t>Rødvin</t>
  </si>
  <si>
    <t>Hvitvin</t>
  </si>
  <si>
    <t>Musserende vin</t>
  </si>
  <si>
    <t>Rosévin</t>
  </si>
  <si>
    <t>Perlende vin</t>
  </si>
  <si>
    <t>Aromatisert vin</t>
  </si>
  <si>
    <t>Sider</t>
  </si>
  <si>
    <t>Fruktvin</t>
  </si>
  <si>
    <t>Brennevin</t>
  </si>
  <si>
    <t>Vodka</t>
  </si>
  <si>
    <t>Whisky</t>
  </si>
  <si>
    <t>Likør</t>
  </si>
  <si>
    <t>Druebrennevin</t>
  </si>
  <si>
    <t>Akevitt</t>
  </si>
  <si>
    <t>Brennevin, annet</t>
  </si>
  <si>
    <t>Gin</t>
  </si>
  <si>
    <t>Bitter</t>
  </si>
  <si>
    <t>Brennevin, nøytralt &lt; 37,5 %</t>
  </si>
  <si>
    <t>Rom</t>
  </si>
  <si>
    <t>Fruktbrennevin</t>
  </si>
  <si>
    <t>Genever</t>
  </si>
  <si>
    <t>Øl</t>
  </si>
  <si>
    <t>Alkoholfritt</t>
  </si>
  <si>
    <t>Sterkvin</t>
  </si>
  <si>
    <t>Totalsum</t>
  </si>
  <si>
    <t>Mars</t>
  </si>
  <si>
    <t>Fylkene</t>
  </si>
  <si>
    <t>Agder</t>
  </si>
  <si>
    <t>Innlandet</t>
  </si>
  <si>
    <t>Møre og Romsdal</t>
  </si>
  <si>
    <t>Nordland</t>
  </si>
  <si>
    <t>Oslo</t>
  </si>
  <si>
    <t>Rogaland</t>
  </si>
  <si>
    <t>Troms og Finnmark</t>
  </si>
  <si>
    <t>Trøndelag</t>
  </si>
  <si>
    <t>Vestfold og Telemark</t>
  </si>
  <si>
    <t>Vestland</t>
  </si>
  <si>
    <t>Viken</t>
  </si>
  <si>
    <t>Svakvin, liter</t>
  </si>
  <si>
    <t>Kategori/land</t>
  </si>
  <si>
    <t>Italia</t>
  </si>
  <si>
    <t>Frankrike</t>
  </si>
  <si>
    <t>Spania</t>
  </si>
  <si>
    <t>USA</t>
  </si>
  <si>
    <t>Chile</t>
  </si>
  <si>
    <t>Australia</t>
  </si>
  <si>
    <t>Portugal</t>
  </si>
  <si>
    <t>Argentina</t>
  </si>
  <si>
    <t>Sør-Afrika</t>
  </si>
  <si>
    <t>Libanon</t>
  </si>
  <si>
    <t>Tyskland</t>
  </si>
  <si>
    <t>Østerrike</t>
  </si>
  <si>
    <t>Bulgaria</t>
  </si>
  <si>
    <t>New Zealand</t>
  </si>
  <si>
    <t>Ungarn</t>
  </si>
  <si>
    <t>Romania</t>
  </si>
  <si>
    <t>England</t>
  </si>
  <si>
    <t>Norge</t>
  </si>
  <si>
    <t>Martallene er ikke sammenlignbare mot fjorårets på grunn av tidligere påske i år. Generelt ser vi høyest vekst for en rekke hyttekommuner og svakest utvikling for en del kommuner langs svenskegrensen.</t>
  </si>
  <si>
    <t>Kommunene</t>
  </si>
  <si>
    <t>Krødsherad, åpent 31. mars 2022</t>
  </si>
  <si>
    <t>Midtre Gauldal</t>
  </si>
  <si>
    <t>Froland</t>
  </si>
  <si>
    <t>Skien</t>
  </si>
  <si>
    <t>Flå</t>
  </si>
  <si>
    <t>Surnadal</t>
  </si>
  <si>
    <t>Løten</t>
  </si>
  <si>
    <t>Herøy (Nordland)</t>
  </si>
  <si>
    <t>Frosta</t>
  </si>
  <si>
    <t>Orkland </t>
  </si>
  <si>
    <t>Vik</t>
  </si>
  <si>
    <t>Selbu</t>
  </si>
  <si>
    <t>Bardu</t>
  </si>
  <si>
    <t>Sør-Varanger</t>
  </si>
  <si>
    <t>Oppdal</t>
  </si>
  <si>
    <t>Luster</t>
  </si>
  <si>
    <t>Suldal</t>
  </si>
  <si>
    <t>Vardø</t>
  </si>
  <si>
    <t>Tjeldsund</t>
  </si>
  <si>
    <t>Vindafjord</t>
  </si>
  <si>
    <t>Salangen</t>
  </si>
  <si>
    <t>Austevoll</t>
  </si>
  <si>
    <t>Nord-Fron</t>
  </si>
  <si>
    <t>Sunndal</t>
  </si>
  <si>
    <t>Sør-Aurdal</t>
  </si>
  <si>
    <t>Ørsta</t>
  </si>
  <si>
    <t>Nore og Uvdal</t>
  </si>
  <si>
    <t>Levanger</t>
  </si>
  <si>
    <t>Stor-Elvdal</t>
  </si>
  <si>
    <t>Trondheim</t>
  </si>
  <si>
    <t>Rana</t>
  </si>
  <si>
    <t>Osterøy</t>
  </si>
  <si>
    <t>Sel</t>
  </si>
  <si>
    <t>Gausdal</t>
  </si>
  <si>
    <t>Nord-Aurdal</t>
  </si>
  <si>
    <t>Steinkjer</t>
  </si>
  <si>
    <t>Vestby</t>
  </si>
  <si>
    <t>Vestnes</t>
  </si>
  <si>
    <t>Grong</t>
  </si>
  <si>
    <t>Sykkylven</t>
  </si>
  <si>
    <t>Stavanger</t>
  </si>
  <si>
    <t>Lødingen</t>
  </si>
  <si>
    <t>Vågå</t>
  </si>
  <si>
    <t>Tysvær</t>
  </si>
  <si>
    <t>Årdal</t>
  </si>
  <si>
    <t>Porsanger Porsángu P</t>
  </si>
  <si>
    <t>Stjørdal</t>
  </si>
  <si>
    <t>Tynset</t>
  </si>
  <si>
    <t>Indre Fosen</t>
  </si>
  <si>
    <t>Volda</t>
  </si>
  <si>
    <t>Kristiansund</t>
  </si>
  <si>
    <t>Harstad</t>
  </si>
  <si>
    <t>Østre Toten</t>
  </si>
  <si>
    <t>Hemsedal</t>
  </si>
  <si>
    <t>Hemnes</t>
  </si>
  <si>
    <t>Åfjord</t>
  </si>
  <si>
    <t>Vadsø</t>
  </si>
  <si>
    <t>Nordreisa</t>
  </si>
  <si>
    <t>Andøy</t>
  </si>
  <si>
    <t>Båtsfjord</t>
  </si>
  <si>
    <t>Saltdal</t>
  </si>
  <si>
    <t>Stange</t>
  </si>
  <si>
    <t>Nesna</t>
  </si>
  <si>
    <t>Lom</t>
  </si>
  <si>
    <t>Alta</t>
  </si>
  <si>
    <t>Senja</t>
  </si>
  <si>
    <t>Narvik</t>
  </si>
  <si>
    <t>Nordkapp</t>
  </si>
  <si>
    <t>Rauma</t>
  </si>
  <si>
    <t>Ålesund</t>
  </si>
  <si>
    <t>Namsos </t>
  </si>
  <si>
    <t>Ringebu</t>
  </si>
  <si>
    <t>Vefsn</t>
  </si>
  <si>
    <t>Verdal</t>
  </si>
  <si>
    <t>Voss</t>
  </si>
  <si>
    <t>Sola</t>
  </si>
  <si>
    <t>Øyer</t>
  </si>
  <si>
    <t>Ringsaker</t>
  </si>
  <si>
    <t>Hadsel</t>
  </si>
  <si>
    <t>Time</t>
  </si>
  <si>
    <t>Inderøy</t>
  </si>
  <si>
    <t>Notodden</t>
  </si>
  <si>
    <t>Kvinnherad</t>
  </si>
  <si>
    <t>Askøy</t>
  </si>
  <si>
    <t>Vågan</t>
  </si>
  <si>
    <t>Målselv</t>
  </si>
  <si>
    <t>Kongsberg</t>
  </si>
  <si>
    <t>Nesbyen</t>
  </si>
  <si>
    <t>Hole</t>
  </si>
  <si>
    <t>Sula</t>
  </si>
  <si>
    <t>Ullensaker</t>
  </si>
  <si>
    <t>Fauske</t>
  </si>
  <si>
    <t>Tysnes</t>
  </si>
  <si>
    <t>Brønnøy</t>
  </si>
  <si>
    <t>Sortland</t>
  </si>
  <si>
    <t>Vanylven</t>
  </si>
  <si>
    <t>Bodø</t>
  </si>
  <si>
    <t>Enebakk</t>
  </si>
  <si>
    <t>Ørland</t>
  </si>
  <si>
    <t>Bjørnafjorden</t>
  </si>
  <si>
    <t>Ullensvang</t>
  </si>
  <si>
    <t>Stryn</t>
  </si>
  <si>
    <t>Dovre</t>
  </si>
  <si>
    <t>Karmøy</t>
  </si>
  <si>
    <t>Kvinesdal</t>
  </si>
  <si>
    <t>Ulstein</t>
  </si>
  <si>
    <t>Tønsberg</t>
  </si>
  <si>
    <t>Lørenskog</t>
  </si>
  <si>
    <t>Heim </t>
  </si>
  <si>
    <t>Ringerike</t>
  </si>
  <si>
    <t>Gol</t>
  </si>
  <si>
    <t>Stad</t>
  </si>
  <si>
    <t>Guovdageaidnu Kautok</t>
  </si>
  <si>
    <t>Øksnes</t>
  </si>
  <si>
    <t>Molde</t>
  </si>
  <si>
    <t>Lyngen</t>
  </si>
  <si>
    <t>Kvam</t>
  </si>
  <si>
    <t>Hustadvika</t>
  </si>
  <si>
    <t>Høyanger</t>
  </si>
  <si>
    <t>Strand</t>
  </si>
  <si>
    <t>Lillehammer</t>
  </si>
  <si>
    <t>Vestre Toten</t>
  </si>
  <si>
    <t>Stord</t>
  </si>
  <si>
    <t>Røros</t>
  </si>
  <si>
    <t>Kinn</t>
  </si>
  <si>
    <t>Øygarden</t>
  </si>
  <si>
    <t>Åmot</t>
  </si>
  <si>
    <t>Trysil</t>
  </si>
  <si>
    <t>Klepp</t>
  </si>
  <si>
    <t>Gjerdrum</t>
  </si>
  <si>
    <t>Bergen</t>
  </si>
  <si>
    <t>Søndre Land</t>
  </si>
  <si>
    <t>Vestvågøy</t>
  </si>
  <si>
    <t>Elverum</t>
  </si>
  <si>
    <t>Stranda</t>
  </si>
  <si>
    <t>Smøla</t>
  </si>
  <si>
    <t>Nordre Follo</t>
  </si>
  <si>
    <t>Alver</t>
  </si>
  <si>
    <t>Hå</t>
  </si>
  <si>
    <t>Sør-Odal</t>
  </si>
  <si>
    <t>Lindesnes</t>
  </si>
  <si>
    <t>Sogndal</t>
  </si>
  <si>
    <t>Tinn</t>
  </si>
  <si>
    <t>Askvoll</t>
  </si>
  <si>
    <t>Aurskog-Høland</t>
  </si>
  <si>
    <t>Gloppen</t>
  </si>
  <si>
    <t>Nes</t>
  </si>
  <si>
    <t>Drangedal</t>
  </si>
  <si>
    <t>Sunnfjord</t>
  </si>
  <si>
    <t>Ål</t>
  </si>
  <si>
    <t>Gjøvik</t>
  </si>
  <si>
    <t>Nesodden</t>
  </si>
  <si>
    <t>Balsfjord</t>
  </si>
  <si>
    <t>Indre Østfold</t>
  </si>
  <si>
    <t>Hammerfest </t>
  </si>
  <si>
    <t>Evje og Hornnes</t>
  </si>
  <si>
    <t>Nittedal</t>
  </si>
  <si>
    <t>Holmestrand</t>
  </si>
  <si>
    <t>Sandnes </t>
  </si>
  <si>
    <t>Asker</t>
  </si>
  <si>
    <t>Lyngdal</t>
  </si>
  <si>
    <t>Kristiansand</t>
  </si>
  <si>
    <t>Øvre Eiker</t>
  </si>
  <si>
    <t>Lillestrøm</t>
  </si>
  <si>
    <t>Lillesand</t>
  </si>
  <si>
    <t>Tromsø</t>
  </si>
  <si>
    <t>Sigdal</t>
  </si>
  <si>
    <t>Haugesund</t>
  </si>
  <si>
    <t>Nannestad</t>
  </si>
  <si>
    <t>Gjesdal</t>
  </si>
  <si>
    <t>Rakkestad</t>
  </si>
  <si>
    <t>Bamble</t>
  </si>
  <si>
    <t>Hamar</t>
  </si>
  <si>
    <t>Hol</t>
  </si>
  <si>
    <t>Lier</t>
  </si>
  <si>
    <t>Herøy (Møre og Romsd</t>
  </si>
  <si>
    <t>Arendal</t>
  </si>
  <si>
    <t>Seljord</t>
  </si>
  <si>
    <t>Larvik</t>
  </si>
  <si>
    <t>Fitjar</t>
  </si>
  <si>
    <t>Bærum</t>
  </si>
  <si>
    <t>Bø</t>
  </si>
  <si>
    <t>Nærøysund </t>
  </si>
  <si>
    <t>Vennesla</t>
  </si>
  <si>
    <t>Drammen</t>
  </si>
  <si>
    <t>Åsnes</t>
  </si>
  <si>
    <t>Averøy</t>
  </si>
  <si>
    <t>Eidsvoll</t>
  </si>
  <si>
    <t>Meløy</t>
  </si>
  <si>
    <t>Horten</t>
  </si>
  <si>
    <t>Steigen</t>
  </si>
  <si>
    <t>Gjerstad</t>
  </si>
  <si>
    <t>Frøya</t>
  </si>
  <si>
    <t>Sauda</t>
  </si>
  <si>
    <t>Sandefjord</t>
  </si>
  <si>
    <t>Nordre Land</t>
  </si>
  <si>
    <t>Gran</t>
  </si>
  <si>
    <t>Moss</t>
  </si>
  <si>
    <t>Eigersund</t>
  </si>
  <si>
    <t>Alstahaug</t>
  </si>
  <si>
    <t>Skjervøy</t>
  </si>
  <si>
    <t>Bykle</t>
  </si>
  <si>
    <t>Bømlo</t>
  </si>
  <si>
    <t>Risør</t>
  </si>
  <si>
    <t>Færder</t>
  </si>
  <si>
    <t>Farsund</t>
  </si>
  <si>
    <t>Modum</t>
  </si>
  <si>
    <t>Sarpsborg</t>
  </si>
  <si>
    <t>Nome</t>
  </si>
  <si>
    <t>Lebesby</t>
  </si>
  <si>
    <t>Kragerø</t>
  </si>
  <si>
    <t>Flekkefjord</t>
  </si>
  <si>
    <t>Øystre Slidre</t>
  </si>
  <si>
    <t>Halden</t>
  </si>
  <si>
    <t>Hitra </t>
  </si>
  <si>
    <t>Grimstad</t>
  </si>
  <si>
    <t>Ås</t>
  </si>
  <si>
    <t>Frogn</t>
  </si>
  <si>
    <t>Midt-Telemark</t>
  </si>
  <si>
    <t>Fredrikstad</t>
  </si>
  <si>
    <t>Jevnaker</t>
  </si>
  <si>
    <t>Vinje</t>
  </si>
  <si>
    <t>Tvedestrand</t>
  </si>
  <si>
    <t>Kongsvinger</t>
  </si>
  <si>
    <t>Etne</t>
  </si>
  <si>
    <t>Malvik</t>
  </si>
  <si>
    <t>Randaberg</t>
  </si>
  <si>
    <t>Hvaler</t>
  </si>
  <si>
    <t>Porsgrunn</t>
  </si>
  <si>
    <t>Melhus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</si>
</sst>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5">
    <font>
      <sz val="10"/>
      <color rgb="FF000000"/>
      <name val="Arial"/>
    </font>
    <font>
      <b/>
      <sz val="11"/>
      <color theme="1"/>
      <name val="Calibri"/>
      <family val="2"/>
      <scheme val="minor"/>
    </font>
    <font>
      <b/>
      <sz val="10"/>
      <color rgb="FF000000"/>
      <name val="Arial"/>
      <family val="2"/>
    </font>
    <font>
      <b/>
      <sz val="10"/>
      <color theme="1"/>
      <name val="Arial"/>
      <family val="2"/>
    </font>
    <font>
      <sz val="10"/>
      <color rgb="FF00000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9"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4" fillId="0" borderId="0" applyFont="0" applyFill="0" applyBorder="0" applyAlignment="0" applyProtection="0"/>
  </cellStyleXfs>
  <cellXfs count="39">
    <xf numFmtId="0" fontId="0" fillId="0" borderId="0" xfId="0"/>
    <xf numFmtId="0" fontId="2" fillId="2" borderId="1" xfId="0" applyFont="1" applyFill="1" applyBorder="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horizontal="left"/>
    </xf>
    <xf numFmtId="164" fontId="3" fillId="4" borderId="1" xfId="0" applyNumberFormat="1" applyFont="1" applyFill="1" applyBorder="1"/>
    <xf numFmtId="164" fontId="2" fillId="4" borderId="1" xfId="0" applyNumberFormat="1" applyFont="1" applyFill="1" applyBorder="1"/>
    <xf numFmtId="9" fontId="2" fillId="4" borderId="1" xfId="1" applyFont="1" applyFill="1" applyBorder="1"/>
    <xf numFmtId="0" fontId="0" fillId="0" borderId="1" xfId="0" applyBorder="1" applyAlignment="1">
      <alignment horizontal="left" indent="1"/>
    </xf>
    <xf numFmtId="164" fontId="0" fillId="0" borderId="1" xfId="0" applyNumberFormat="1" applyBorder="1"/>
    <xf numFmtId="9" fontId="0" fillId="0" borderId="1" xfId="1" applyFont="1" applyBorder="1"/>
    <xf numFmtId="0" fontId="3" fillId="3" borderId="1" xfId="0" applyFont="1" applyFill="1" applyBorder="1" applyAlignment="1">
      <alignment horizontal="left"/>
    </xf>
    <xf numFmtId="164" fontId="3" fillId="3" borderId="1" xfId="0" applyNumberFormat="1" applyFont="1" applyFill="1" applyBorder="1"/>
    <xf numFmtId="164" fontId="2" fillId="2" borderId="1" xfId="0" applyNumberFormat="1" applyFont="1" applyFill="1" applyBorder="1"/>
    <xf numFmtId="9" fontId="2" fillId="2" borderId="1" xfId="1" applyFont="1" applyFill="1" applyBorder="1"/>
    <xf numFmtId="164" fontId="0" fillId="0" borderId="0" xfId="0" applyNumberFormat="1"/>
    <xf numFmtId="9" fontId="0" fillId="0" borderId="0" xfId="1" applyFont="1"/>
    <xf numFmtId="0" fontId="0" fillId="0" borderId="1" xfId="0" applyBorder="1" applyAlignment="1">
      <alignment horizontal="left"/>
    </xf>
    <xf numFmtId="0" fontId="4" fillId="0" borderId="1" xfId="0" applyFont="1" applyBorder="1" applyAlignment="1">
      <alignment horizontal="left"/>
    </xf>
    <xf numFmtId="164" fontId="0" fillId="5" borderId="1" xfId="0" applyNumberFormat="1" applyFill="1" applyBorder="1"/>
    <xf numFmtId="0" fontId="2" fillId="2" borderId="1" xfId="0" applyFont="1" applyFill="1" applyBorder="1" applyAlignment="1">
      <alignment horizontal="center"/>
    </xf>
    <xf numFmtId="0" fontId="3" fillId="3" borderId="1" xfId="0" applyFont="1" applyFill="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E6CC-F694-4AC2-96FB-5A68923AF32D}">
  <dimension ref="A1:G145"/>
  <sheetViews>
    <sheetView tabSelected="1" workbookViewId="0">
      <selection sqref="A1:E8"/>
    </sheetView>
  </sheetViews>
  <sheetFormatPr defaultColWidth="11.42578125" defaultRowHeight="12.75"/>
  <cols>
    <col min="1" max="1" width="31.42578125" customWidth="1"/>
    <col min="2" max="2" width="13.85546875" customWidth="1"/>
    <col min="3" max="3" width="14.5703125" customWidth="1"/>
  </cols>
  <sheetData>
    <row r="1" spans="1:5">
      <c r="A1" s="21" t="s">
        <v>0</v>
      </c>
      <c r="B1" s="22"/>
      <c r="C1" s="22"/>
      <c r="D1" s="22"/>
      <c r="E1" s="23"/>
    </row>
    <row r="2" spans="1:5">
      <c r="A2" s="24"/>
      <c r="B2" s="25"/>
      <c r="C2" s="25"/>
      <c r="D2" s="25"/>
      <c r="E2" s="26"/>
    </row>
    <row r="3" spans="1:5">
      <c r="A3" s="24"/>
      <c r="B3" s="25"/>
      <c r="C3" s="25"/>
      <c r="D3" s="25"/>
      <c r="E3" s="26"/>
    </row>
    <row r="4" spans="1:5">
      <c r="A4" s="24"/>
      <c r="B4" s="25"/>
      <c r="C4" s="25"/>
      <c r="D4" s="25"/>
      <c r="E4" s="26"/>
    </row>
    <row r="5" spans="1:5">
      <c r="A5" s="24"/>
      <c r="B5" s="25"/>
      <c r="C5" s="25"/>
      <c r="D5" s="25"/>
      <c r="E5" s="26"/>
    </row>
    <row r="6" spans="1:5">
      <c r="A6" s="24"/>
      <c r="B6" s="25"/>
      <c r="C6" s="25"/>
      <c r="D6" s="25"/>
      <c r="E6" s="26"/>
    </row>
    <row r="7" spans="1:5">
      <c r="A7" s="24"/>
      <c r="B7" s="25"/>
      <c r="C7" s="25"/>
      <c r="D7" s="25"/>
      <c r="E7" s="26"/>
    </row>
    <row r="8" spans="1:5" ht="13.5" thickBot="1">
      <c r="A8" s="27"/>
      <c r="B8" s="28"/>
      <c r="C8" s="28"/>
      <c r="D8" s="28"/>
      <c r="E8" s="29"/>
    </row>
    <row r="12" spans="1:5">
      <c r="A12" s="19" t="s">
        <v>1</v>
      </c>
      <c r="B12" s="19"/>
      <c r="C12" s="19"/>
      <c r="D12" s="19"/>
      <c r="E12" s="19"/>
    </row>
    <row r="13" spans="1:5">
      <c r="A13" s="20" t="s">
        <v>2</v>
      </c>
      <c r="B13" s="19" t="s">
        <v>3</v>
      </c>
      <c r="C13" s="19"/>
      <c r="D13" s="19" t="s">
        <v>4</v>
      </c>
      <c r="E13" s="19"/>
    </row>
    <row r="14" spans="1:5">
      <c r="A14" s="20"/>
      <c r="B14" s="2" t="s">
        <v>5</v>
      </c>
      <c r="C14" s="2" t="s">
        <v>6</v>
      </c>
      <c r="D14" s="1" t="s">
        <v>7</v>
      </c>
      <c r="E14" s="1" t="s">
        <v>8</v>
      </c>
    </row>
    <row r="15" spans="1:5">
      <c r="A15" s="3" t="s">
        <v>9</v>
      </c>
      <c r="B15" s="4">
        <v>17187116.215</v>
      </c>
      <c r="C15" s="4">
        <v>16929426.053000003</v>
      </c>
      <c r="D15" s="5">
        <f>C15-B15</f>
        <v>-257690.16199999675</v>
      </c>
      <c r="E15" s="6">
        <f>D15/B15</f>
        <v>-1.4993216940902424E-2</v>
      </c>
    </row>
    <row r="16" spans="1:5">
      <c r="A16" s="7" t="s">
        <v>10</v>
      </c>
      <c r="B16" s="8">
        <v>10371346.427000001</v>
      </c>
      <c r="C16" s="8">
        <v>9977413.7050000038</v>
      </c>
      <c r="D16" s="8">
        <f t="shared" ref="D16:D40" si="0">C16-B16</f>
        <v>-393932.72199999727</v>
      </c>
      <c r="E16" s="9">
        <f t="shared" ref="E16:E40" si="1">D16/B16</f>
        <v>-3.7982794690423392E-2</v>
      </c>
    </row>
    <row r="17" spans="1:5">
      <c r="A17" s="7" t="s">
        <v>11</v>
      </c>
      <c r="B17" s="8">
        <v>4741628.9199999981</v>
      </c>
      <c r="C17" s="8">
        <v>4857623.7779999971</v>
      </c>
      <c r="D17" s="8">
        <f t="shared" si="0"/>
        <v>115994.85799999908</v>
      </c>
      <c r="E17" s="9">
        <f t="shared" si="1"/>
        <v>2.446308219328119E-2</v>
      </c>
    </row>
    <row r="18" spans="1:5">
      <c r="A18" s="7" t="s">
        <v>12</v>
      </c>
      <c r="B18" s="8">
        <v>1190347.0999999996</v>
      </c>
      <c r="C18" s="8">
        <v>1213240.5999999999</v>
      </c>
      <c r="D18" s="8">
        <f t="shared" si="0"/>
        <v>22893.500000000233</v>
      </c>
      <c r="E18" s="9">
        <f t="shared" si="1"/>
        <v>1.9232625508979893E-2</v>
      </c>
    </row>
    <row r="19" spans="1:5">
      <c r="A19" s="7" t="s">
        <v>13</v>
      </c>
      <c r="B19" s="8">
        <v>578058.20400000014</v>
      </c>
      <c r="C19" s="8">
        <v>568851.53899999987</v>
      </c>
      <c r="D19" s="8">
        <f t="shared" si="0"/>
        <v>-9206.6650000002701</v>
      </c>
      <c r="E19" s="9">
        <f t="shared" si="1"/>
        <v>-1.5926882338651607E-2</v>
      </c>
    </row>
    <row r="20" spans="1:5">
      <c r="A20" s="7" t="s">
        <v>14</v>
      </c>
      <c r="B20" s="8">
        <v>140214.95000000001</v>
      </c>
      <c r="C20" s="8">
        <v>145443.20000000001</v>
      </c>
      <c r="D20" s="8">
        <f t="shared" si="0"/>
        <v>5228.25</v>
      </c>
      <c r="E20" s="9">
        <f t="shared" si="1"/>
        <v>3.7287393391360904E-2</v>
      </c>
    </row>
    <row r="21" spans="1:5">
      <c r="A21" s="7" t="s">
        <v>15</v>
      </c>
      <c r="B21" s="8">
        <v>111168.60900000011</v>
      </c>
      <c r="C21" s="8">
        <v>109481.126</v>
      </c>
      <c r="D21" s="8">
        <f t="shared" si="0"/>
        <v>-1687.4830000001093</v>
      </c>
      <c r="E21" s="9">
        <f t="shared" si="1"/>
        <v>-1.5179491901352364E-2</v>
      </c>
    </row>
    <row r="22" spans="1:5">
      <c r="A22" s="7" t="s">
        <v>16</v>
      </c>
      <c r="B22" s="8">
        <v>52806.280000000028</v>
      </c>
      <c r="C22" s="8">
        <v>55406.78000000005</v>
      </c>
      <c r="D22" s="8">
        <f t="shared" si="0"/>
        <v>2600.5000000000218</v>
      </c>
      <c r="E22" s="9">
        <f t="shared" si="1"/>
        <v>4.9246036645641776E-2</v>
      </c>
    </row>
    <row r="23" spans="1:5">
      <c r="A23" s="7" t="s">
        <v>17</v>
      </c>
      <c r="B23" s="8">
        <v>1545.7250000000006</v>
      </c>
      <c r="C23" s="8">
        <v>1965.3250000000003</v>
      </c>
      <c r="D23" s="8">
        <f t="shared" si="0"/>
        <v>419.59999999999968</v>
      </c>
      <c r="E23" s="9">
        <f t="shared" si="1"/>
        <v>0.27145837713694188</v>
      </c>
    </row>
    <row r="24" spans="1:5">
      <c r="A24" s="3" t="s">
        <v>18</v>
      </c>
      <c r="B24" s="4">
        <v>2902592.9180000024</v>
      </c>
      <c r="C24" s="4">
        <v>2742347.446</v>
      </c>
      <c r="D24" s="5">
        <f t="shared" si="0"/>
        <v>-160245.4720000024</v>
      </c>
      <c r="E24" s="6">
        <f t="shared" si="1"/>
        <v>-5.5207697574904048E-2</v>
      </c>
    </row>
    <row r="25" spans="1:5">
      <c r="A25" s="7" t="s">
        <v>19</v>
      </c>
      <c r="B25" s="8">
        <v>848971.49000000057</v>
      </c>
      <c r="C25" s="8">
        <v>807032.16999999911</v>
      </c>
      <c r="D25" s="8">
        <f t="shared" si="0"/>
        <v>-41939.320000001462</v>
      </c>
      <c r="E25" s="9">
        <f t="shared" si="1"/>
        <v>-4.9400151234762234E-2</v>
      </c>
    </row>
    <row r="26" spans="1:5">
      <c r="A26" s="7" t="s">
        <v>20</v>
      </c>
      <c r="B26" s="8">
        <v>396910.60000000062</v>
      </c>
      <c r="C26" s="8">
        <v>376229.20000000077</v>
      </c>
      <c r="D26" s="8">
        <f t="shared" si="0"/>
        <v>-20681.399999999849</v>
      </c>
      <c r="E26" s="9">
        <f t="shared" si="1"/>
        <v>-5.2105940229361013E-2</v>
      </c>
    </row>
    <row r="27" spans="1:5">
      <c r="A27" s="7" t="s">
        <v>21</v>
      </c>
      <c r="B27" s="8">
        <v>375477.05999999988</v>
      </c>
      <c r="C27" s="8">
        <v>371365.42999999993</v>
      </c>
      <c r="D27" s="8">
        <f t="shared" si="0"/>
        <v>-4111.6299999999464</v>
      </c>
      <c r="E27" s="9">
        <f t="shared" si="1"/>
        <v>-1.0950415985466457E-2</v>
      </c>
    </row>
    <row r="28" spans="1:5">
      <c r="A28" s="7" t="s">
        <v>22</v>
      </c>
      <c r="B28" s="8">
        <v>304824.90000000037</v>
      </c>
      <c r="C28" s="8">
        <v>271300.35000000021</v>
      </c>
      <c r="D28" s="8">
        <f t="shared" si="0"/>
        <v>-33524.550000000163</v>
      </c>
      <c r="E28" s="9">
        <f t="shared" si="1"/>
        <v>-0.10997969654053892</v>
      </c>
    </row>
    <row r="29" spans="1:5">
      <c r="A29" s="7" t="s">
        <v>23</v>
      </c>
      <c r="B29" s="8">
        <v>269239.96000000008</v>
      </c>
      <c r="C29" s="8">
        <v>258114.15</v>
      </c>
      <c r="D29" s="8">
        <f t="shared" si="0"/>
        <v>-11125.810000000085</v>
      </c>
      <c r="E29" s="9">
        <f t="shared" si="1"/>
        <v>-4.1323026492798773E-2</v>
      </c>
    </row>
    <row r="30" spans="1:5">
      <c r="A30" s="7" t="s">
        <v>24</v>
      </c>
      <c r="B30" s="8">
        <v>204137.54800000048</v>
      </c>
      <c r="C30" s="8">
        <v>193162.62600000008</v>
      </c>
      <c r="D30" s="8">
        <f t="shared" si="0"/>
        <v>-10974.922000000399</v>
      </c>
      <c r="E30" s="9">
        <f t="shared" si="1"/>
        <v>-5.3762387701454965E-2</v>
      </c>
    </row>
    <row r="31" spans="1:5">
      <c r="A31" s="7" t="s">
        <v>25</v>
      </c>
      <c r="B31" s="8">
        <v>197108.32000000039</v>
      </c>
      <c r="C31" s="8">
        <v>178552.09000000008</v>
      </c>
      <c r="D31" s="8">
        <f t="shared" si="0"/>
        <v>-18556.230000000302</v>
      </c>
      <c r="E31" s="9">
        <f t="shared" si="1"/>
        <v>-9.4142296986754623E-2</v>
      </c>
    </row>
    <row r="32" spans="1:5">
      <c r="A32" s="7" t="s">
        <v>26</v>
      </c>
      <c r="B32" s="8">
        <v>172939.46</v>
      </c>
      <c r="C32" s="8">
        <v>165045.26999999999</v>
      </c>
      <c r="D32" s="8">
        <f t="shared" si="0"/>
        <v>-7894.1900000000023</v>
      </c>
      <c r="E32" s="9">
        <f t="shared" si="1"/>
        <v>-4.5647129926275953E-2</v>
      </c>
    </row>
    <row r="33" spans="1:5">
      <c r="A33" s="7" t="s">
        <v>27</v>
      </c>
      <c r="B33" s="8">
        <v>59086.799999999996</v>
      </c>
      <c r="C33" s="8">
        <v>57011.499999999971</v>
      </c>
      <c r="D33" s="8">
        <f t="shared" si="0"/>
        <v>-2075.3000000000247</v>
      </c>
      <c r="E33" s="9">
        <f t="shared" si="1"/>
        <v>-3.51229039311661E-2</v>
      </c>
    </row>
    <row r="34" spans="1:5">
      <c r="A34" s="7" t="s">
        <v>28</v>
      </c>
      <c r="B34" s="8">
        <v>50119.299999999916</v>
      </c>
      <c r="C34" s="8">
        <v>44143.549999999967</v>
      </c>
      <c r="D34" s="8">
        <f t="shared" si="0"/>
        <v>-5975.7499999999491</v>
      </c>
      <c r="E34" s="9">
        <f t="shared" si="1"/>
        <v>-0.11923051598884979</v>
      </c>
    </row>
    <row r="35" spans="1:5">
      <c r="A35" s="7" t="s">
        <v>29</v>
      </c>
      <c r="B35" s="8">
        <v>20974.68</v>
      </c>
      <c r="C35" s="8">
        <v>17940.309999999998</v>
      </c>
      <c r="D35" s="8">
        <f t="shared" si="0"/>
        <v>-3034.3700000000026</v>
      </c>
      <c r="E35" s="9">
        <f t="shared" si="1"/>
        <v>-0.14466823808515802</v>
      </c>
    </row>
    <row r="36" spans="1:5">
      <c r="A36" s="7" t="s">
        <v>30</v>
      </c>
      <c r="B36" s="8">
        <v>2802.7999999999997</v>
      </c>
      <c r="C36" s="8">
        <v>2450.8000000000002</v>
      </c>
      <c r="D36" s="8">
        <f t="shared" si="0"/>
        <v>-351.99999999999955</v>
      </c>
      <c r="E36" s="9">
        <f t="shared" si="1"/>
        <v>-0.1255886970172683</v>
      </c>
    </row>
    <row r="37" spans="1:5">
      <c r="A37" s="3" t="s">
        <v>31</v>
      </c>
      <c r="B37" s="4">
        <v>668800.92700000003</v>
      </c>
      <c r="C37" s="4">
        <v>655873.75899999985</v>
      </c>
      <c r="D37" s="5">
        <f t="shared" si="0"/>
        <v>-12927.16800000018</v>
      </c>
      <c r="E37" s="6">
        <f t="shared" si="1"/>
        <v>-1.9328872730465248E-2</v>
      </c>
    </row>
    <row r="38" spans="1:5">
      <c r="A38" s="3" t="s">
        <v>32</v>
      </c>
      <c r="B38" s="4">
        <v>155892.47499999995</v>
      </c>
      <c r="C38" s="4">
        <v>191846.56499999989</v>
      </c>
      <c r="D38" s="5">
        <f t="shared" si="0"/>
        <v>35954.089999999938</v>
      </c>
      <c r="E38" s="6">
        <f t="shared" si="1"/>
        <v>0.23063390327211081</v>
      </c>
    </row>
    <row r="39" spans="1:5">
      <c r="A39" s="3" t="s">
        <v>33</v>
      </c>
      <c r="B39" s="4">
        <v>110326.22500000001</v>
      </c>
      <c r="C39" s="4">
        <v>106074.52499999999</v>
      </c>
      <c r="D39" s="5">
        <f t="shared" si="0"/>
        <v>-4251.7000000000116</v>
      </c>
      <c r="E39" s="6">
        <f t="shared" si="1"/>
        <v>-3.853752813530973E-2</v>
      </c>
    </row>
    <row r="40" spans="1:5">
      <c r="A40" s="10" t="s">
        <v>34</v>
      </c>
      <c r="B40" s="11">
        <v>21024728.760000002</v>
      </c>
      <c r="C40" s="11">
        <v>20625568.348000001</v>
      </c>
      <c r="D40" s="12">
        <f t="shared" si="0"/>
        <v>-399160.41200000048</v>
      </c>
      <c r="E40" s="13">
        <f t="shared" si="1"/>
        <v>-1.8985282357573702E-2</v>
      </c>
    </row>
    <row r="41" spans="1:5">
      <c r="D41" s="14"/>
      <c r="E41" s="15"/>
    </row>
    <row r="42" spans="1:5">
      <c r="D42" s="14"/>
      <c r="E42" s="15"/>
    </row>
    <row r="43" spans="1:5">
      <c r="D43" s="14"/>
      <c r="E43" s="15"/>
    </row>
    <row r="44" spans="1:5">
      <c r="A44" s="19" t="s">
        <v>1</v>
      </c>
      <c r="B44" s="19"/>
      <c r="C44" s="19"/>
      <c r="D44" s="19"/>
      <c r="E44" s="19"/>
    </row>
    <row r="45" spans="1:5">
      <c r="A45" s="20" t="s">
        <v>2</v>
      </c>
      <c r="B45" s="19" t="s">
        <v>35</v>
      </c>
      <c r="C45" s="19"/>
      <c r="D45" s="19" t="s">
        <v>4</v>
      </c>
      <c r="E45" s="19"/>
    </row>
    <row r="46" spans="1:5">
      <c r="A46" s="20"/>
      <c r="B46" s="2" t="s">
        <v>5</v>
      </c>
      <c r="C46" s="2" t="s">
        <v>6</v>
      </c>
      <c r="D46" s="1" t="s">
        <v>7</v>
      </c>
      <c r="E46" s="1" t="s">
        <v>8</v>
      </c>
    </row>
    <row r="47" spans="1:5">
      <c r="A47" s="3" t="s">
        <v>9</v>
      </c>
      <c r="B47" s="4">
        <v>6215292.3249999993</v>
      </c>
      <c r="C47" s="4">
        <v>6867052.0299999993</v>
      </c>
      <c r="D47" s="5">
        <f t="shared" ref="D47:D72" si="2">C47-B47</f>
        <v>651759.70500000007</v>
      </c>
      <c r="E47" s="6">
        <f t="shared" ref="E47:E72" si="3">D47/B47</f>
        <v>0.10486388586718649</v>
      </c>
    </row>
    <row r="48" spans="1:5">
      <c r="A48" s="7" t="s">
        <v>10</v>
      </c>
      <c r="B48" s="8">
        <v>3593994.3759999997</v>
      </c>
      <c r="C48" s="8">
        <v>3972390.3659999999</v>
      </c>
      <c r="D48" s="8">
        <f t="shared" si="2"/>
        <v>378395.99000000022</v>
      </c>
      <c r="E48" s="9">
        <f t="shared" si="3"/>
        <v>0.10528563776472651</v>
      </c>
    </row>
    <row r="49" spans="1:5">
      <c r="A49" s="7" t="s">
        <v>11</v>
      </c>
      <c r="B49" s="8">
        <v>1768930.1769999994</v>
      </c>
      <c r="C49" s="8">
        <v>1987975.3799999994</v>
      </c>
      <c r="D49" s="8">
        <f t="shared" si="2"/>
        <v>219045.20299999998</v>
      </c>
      <c r="E49" s="9">
        <f t="shared" si="3"/>
        <v>0.12382919679254251</v>
      </c>
    </row>
    <row r="50" spans="1:5">
      <c r="A50" s="7" t="s">
        <v>12</v>
      </c>
      <c r="B50" s="8">
        <v>473602.22500000003</v>
      </c>
      <c r="C50" s="8">
        <v>512691.47499999998</v>
      </c>
      <c r="D50" s="8">
        <f t="shared" si="2"/>
        <v>39089.249999999942</v>
      </c>
      <c r="E50" s="9">
        <f t="shared" si="3"/>
        <v>8.2536035382857295E-2</v>
      </c>
    </row>
    <row r="51" spans="1:5">
      <c r="A51" s="7" t="s">
        <v>13</v>
      </c>
      <c r="B51" s="8">
        <v>259409.68000000005</v>
      </c>
      <c r="C51" s="8">
        <v>264330.12</v>
      </c>
      <c r="D51" s="8">
        <f t="shared" si="2"/>
        <v>4920.4399999999441</v>
      </c>
      <c r="E51" s="9">
        <f t="shared" si="3"/>
        <v>1.8967834970537504E-2</v>
      </c>
    </row>
    <row r="52" spans="1:5">
      <c r="A52" s="7" t="s">
        <v>14</v>
      </c>
      <c r="B52" s="8">
        <v>55057.700000000004</v>
      </c>
      <c r="C52" s="8">
        <v>60682.05000000001</v>
      </c>
      <c r="D52" s="8">
        <f t="shared" si="2"/>
        <v>5624.3500000000058</v>
      </c>
      <c r="E52" s="9">
        <f t="shared" si="3"/>
        <v>0.10215374053038913</v>
      </c>
    </row>
    <row r="53" spans="1:5">
      <c r="A53" s="7" t="s">
        <v>15</v>
      </c>
      <c r="B53" s="8">
        <v>43561.477000000028</v>
      </c>
      <c r="C53" s="8">
        <v>45571.824000000001</v>
      </c>
      <c r="D53" s="8">
        <f t="shared" si="2"/>
        <v>2010.3469999999725</v>
      </c>
      <c r="E53" s="9">
        <f t="shared" si="3"/>
        <v>4.6149651904593851E-2</v>
      </c>
    </row>
    <row r="54" spans="1:5">
      <c r="A54" s="7" t="s">
        <v>16</v>
      </c>
      <c r="B54" s="8">
        <v>20264.215000000004</v>
      </c>
      <c r="C54" s="8">
        <v>22561.615000000002</v>
      </c>
      <c r="D54" s="8">
        <f t="shared" si="2"/>
        <v>2297.3999999999978</v>
      </c>
      <c r="E54" s="9">
        <f t="shared" si="3"/>
        <v>0.11337226731950867</v>
      </c>
    </row>
    <row r="55" spans="1:5">
      <c r="A55" s="7" t="s">
        <v>17</v>
      </c>
      <c r="B55" s="8">
        <v>472.47499999999997</v>
      </c>
      <c r="C55" s="8">
        <v>849.2</v>
      </c>
      <c r="D55" s="8">
        <f t="shared" si="2"/>
        <v>376.72500000000008</v>
      </c>
      <c r="E55" s="9">
        <f t="shared" si="3"/>
        <v>0.79734377480289986</v>
      </c>
    </row>
    <row r="56" spans="1:5">
      <c r="A56" s="3" t="s">
        <v>18</v>
      </c>
      <c r="B56" s="4">
        <v>1070675.2180000001</v>
      </c>
      <c r="C56" s="4">
        <v>1100732.48</v>
      </c>
      <c r="D56" s="5">
        <f t="shared" si="2"/>
        <v>30057.261999999871</v>
      </c>
      <c r="E56" s="6">
        <f t="shared" si="3"/>
        <v>2.8073183627193909E-2</v>
      </c>
    </row>
    <row r="57" spans="1:5">
      <c r="A57" s="7" t="s">
        <v>19</v>
      </c>
      <c r="B57" s="8">
        <v>309663.08000000019</v>
      </c>
      <c r="C57" s="8">
        <v>308709.79000000027</v>
      </c>
      <c r="D57" s="8">
        <f t="shared" si="2"/>
        <v>-953.28999999992084</v>
      </c>
      <c r="E57" s="9">
        <f t="shared" si="3"/>
        <v>-3.0784748378783816E-3</v>
      </c>
    </row>
    <row r="58" spans="1:5">
      <c r="A58" s="7" t="s">
        <v>21</v>
      </c>
      <c r="B58" s="8">
        <v>140681.71999999994</v>
      </c>
      <c r="C58" s="8">
        <v>155820.59999999986</v>
      </c>
      <c r="D58" s="8">
        <f t="shared" si="2"/>
        <v>15138.879999999917</v>
      </c>
      <c r="E58" s="9">
        <f t="shared" si="3"/>
        <v>0.10761085377687964</v>
      </c>
    </row>
    <row r="59" spans="1:5">
      <c r="A59" s="7" t="s">
        <v>20</v>
      </c>
      <c r="B59" s="8">
        <v>140270.14999999994</v>
      </c>
      <c r="C59" s="8">
        <v>147479.24999999994</v>
      </c>
      <c r="D59" s="8">
        <f t="shared" si="2"/>
        <v>7209.1000000000058</v>
      </c>
      <c r="E59" s="9">
        <f t="shared" si="3"/>
        <v>5.1394398594426606E-2</v>
      </c>
    </row>
    <row r="60" spans="1:5">
      <c r="A60" s="7" t="s">
        <v>22</v>
      </c>
      <c r="B60" s="8">
        <v>112173.7</v>
      </c>
      <c r="C60" s="8">
        <v>109055.24999999997</v>
      </c>
      <c r="D60" s="8">
        <f t="shared" si="2"/>
        <v>-3118.4500000000262</v>
      </c>
      <c r="E60" s="9">
        <f t="shared" si="3"/>
        <v>-2.7800188457722499E-2</v>
      </c>
    </row>
    <row r="61" spans="1:5">
      <c r="A61" s="7" t="s">
        <v>23</v>
      </c>
      <c r="B61" s="8">
        <v>97244.939999999973</v>
      </c>
      <c r="C61" s="8">
        <v>106284.86999999994</v>
      </c>
      <c r="D61" s="8">
        <f t="shared" si="2"/>
        <v>9039.9299999999639</v>
      </c>
      <c r="E61" s="9">
        <f t="shared" si="3"/>
        <v>9.2960415215433995E-2</v>
      </c>
    </row>
    <row r="62" spans="1:5">
      <c r="A62" s="7" t="s">
        <v>24</v>
      </c>
      <c r="B62" s="8">
        <v>80406.078000000009</v>
      </c>
      <c r="C62" s="8">
        <v>80698.119999999923</v>
      </c>
      <c r="D62" s="8">
        <f t="shared" si="2"/>
        <v>292.04199999991397</v>
      </c>
      <c r="E62" s="9">
        <f t="shared" si="3"/>
        <v>3.6320886090217453E-3</v>
      </c>
    </row>
    <row r="63" spans="1:5">
      <c r="A63" s="7" t="s">
        <v>25</v>
      </c>
      <c r="B63" s="8">
        <v>72049.499999999927</v>
      </c>
      <c r="C63" s="8">
        <v>73011.469999999958</v>
      </c>
      <c r="D63" s="8">
        <f t="shared" si="2"/>
        <v>961.97000000003027</v>
      </c>
      <c r="E63" s="9">
        <f t="shared" si="3"/>
        <v>1.3351515277691465E-2</v>
      </c>
    </row>
    <row r="64" spans="1:5">
      <c r="A64" s="7" t="s">
        <v>26</v>
      </c>
      <c r="B64" s="8">
        <v>67476.249999999985</v>
      </c>
      <c r="C64" s="8">
        <v>71611.979999999967</v>
      </c>
      <c r="D64" s="8">
        <f t="shared" si="2"/>
        <v>4135.7299999999814</v>
      </c>
      <c r="E64" s="9">
        <f t="shared" si="3"/>
        <v>6.129163965098805E-2</v>
      </c>
    </row>
    <row r="65" spans="1:7">
      <c r="A65" s="7" t="s">
        <v>27</v>
      </c>
      <c r="B65" s="8">
        <v>24106.6</v>
      </c>
      <c r="C65" s="8">
        <v>22855.7</v>
      </c>
      <c r="D65" s="8">
        <f t="shared" si="2"/>
        <v>-1250.8999999999978</v>
      </c>
      <c r="E65" s="9">
        <f t="shared" si="3"/>
        <v>-5.1890353679075352E-2</v>
      </c>
    </row>
    <row r="66" spans="1:7">
      <c r="A66" s="7" t="s">
        <v>28</v>
      </c>
      <c r="B66" s="8">
        <v>18114.150000000009</v>
      </c>
      <c r="C66" s="8">
        <v>17344.500000000018</v>
      </c>
      <c r="D66" s="8">
        <f t="shared" si="2"/>
        <v>-769.64999999999054</v>
      </c>
      <c r="E66" s="9">
        <f t="shared" si="3"/>
        <v>-4.2488883000305851E-2</v>
      </c>
    </row>
    <row r="67" spans="1:7">
      <c r="A67" s="7" t="s">
        <v>29</v>
      </c>
      <c r="B67" s="8">
        <v>7486.8499999999976</v>
      </c>
      <c r="C67" s="8">
        <v>6849.4499999999971</v>
      </c>
      <c r="D67" s="8">
        <f t="shared" si="2"/>
        <v>-637.40000000000055</v>
      </c>
      <c r="E67" s="9">
        <f t="shared" si="3"/>
        <v>-8.5135938345232073E-2</v>
      </c>
    </row>
    <row r="68" spans="1:7">
      <c r="A68" s="7" t="s">
        <v>30</v>
      </c>
      <c r="B68" s="8">
        <v>1002.1999999999998</v>
      </c>
      <c r="C68" s="8">
        <v>1011.5</v>
      </c>
      <c r="D68" s="8">
        <f t="shared" si="2"/>
        <v>9.3000000000001819</v>
      </c>
      <c r="E68" s="9">
        <f t="shared" si="3"/>
        <v>9.2795849131911638E-3</v>
      </c>
    </row>
    <row r="69" spans="1:7">
      <c r="A69" s="3" t="s">
        <v>31</v>
      </c>
      <c r="B69" s="4">
        <v>241201.33900000007</v>
      </c>
      <c r="C69" s="4">
        <v>267573.14800000022</v>
      </c>
      <c r="D69" s="5">
        <f t="shared" si="2"/>
        <v>26371.809000000154</v>
      </c>
      <c r="E69" s="6">
        <f t="shared" si="3"/>
        <v>0.10933525124419043</v>
      </c>
    </row>
    <row r="70" spans="1:7">
      <c r="A70" s="3" t="s">
        <v>32</v>
      </c>
      <c r="B70" s="4">
        <v>57658.575000000019</v>
      </c>
      <c r="C70" s="4">
        <v>73761.285000000018</v>
      </c>
      <c r="D70" s="5">
        <f t="shared" si="2"/>
        <v>16102.71</v>
      </c>
      <c r="E70" s="6">
        <f t="shared" si="3"/>
        <v>0.27927693322285529</v>
      </c>
    </row>
    <row r="71" spans="1:7">
      <c r="A71" s="3" t="s">
        <v>33</v>
      </c>
      <c r="B71" s="4">
        <v>38122.075000000004</v>
      </c>
      <c r="C71" s="4">
        <v>41595.525000000001</v>
      </c>
      <c r="D71" s="5">
        <f t="shared" si="2"/>
        <v>3473.4499999999971</v>
      </c>
      <c r="E71" s="6">
        <f t="shared" si="3"/>
        <v>9.1113875621932877E-2</v>
      </c>
    </row>
    <row r="72" spans="1:7">
      <c r="A72" s="10" t="s">
        <v>34</v>
      </c>
      <c r="B72" s="11">
        <v>7622949.5319999997</v>
      </c>
      <c r="C72" s="11">
        <v>8350714.4679999994</v>
      </c>
      <c r="D72" s="12">
        <f t="shared" si="2"/>
        <v>727764.93599999975</v>
      </c>
      <c r="E72" s="13">
        <f t="shared" si="3"/>
        <v>9.5470255043005547E-2</v>
      </c>
    </row>
    <row r="73" spans="1:7">
      <c r="D73" s="14"/>
      <c r="E73" s="15"/>
    </row>
    <row r="74" spans="1:7">
      <c r="D74" s="14"/>
      <c r="E74" s="15"/>
      <c r="G74" s="15"/>
    </row>
    <row r="75" spans="1:7">
      <c r="D75" s="14"/>
      <c r="E75" s="15"/>
    </row>
    <row r="76" spans="1:7">
      <c r="A76" s="19" t="s">
        <v>1</v>
      </c>
      <c r="B76" s="19"/>
      <c r="C76" s="19"/>
      <c r="D76" s="19"/>
      <c r="E76" s="19"/>
    </row>
    <row r="77" spans="1:7">
      <c r="A77" s="20" t="s">
        <v>36</v>
      </c>
      <c r="B77" s="19" t="s">
        <v>35</v>
      </c>
      <c r="C77" s="19"/>
      <c r="D77" s="19" t="s">
        <v>4</v>
      </c>
      <c r="E77" s="19"/>
    </row>
    <row r="78" spans="1:7">
      <c r="A78" s="20"/>
      <c r="B78" s="2" t="s">
        <v>5</v>
      </c>
      <c r="C78" s="2" t="s">
        <v>6</v>
      </c>
      <c r="D78" s="1" t="s">
        <v>7</v>
      </c>
      <c r="E78" s="1" t="s">
        <v>8</v>
      </c>
    </row>
    <row r="79" spans="1:7">
      <c r="A79" s="16" t="s">
        <v>37</v>
      </c>
      <c r="B79" s="8">
        <v>383211.83800000005</v>
      </c>
      <c r="C79" s="8">
        <v>410953.54400000052</v>
      </c>
      <c r="D79" s="8">
        <f t="shared" ref="D79:D142" si="4">C79-B79</f>
        <v>27741.706000000471</v>
      </c>
      <c r="E79" s="9">
        <f t="shared" ref="E79:E142" si="5">D79/B79</f>
        <v>7.2392612255366875E-2</v>
      </c>
    </row>
    <row r="80" spans="1:7">
      <c r="A80" s="16" t="s">
        <v>38</v>
      </c>
      <c r="B80" s="8">
        <v>519151.28</v>
      </c>
      <c r="C80" s="8">
        <v>576188.63199999998</v>
      </c>
      <c r="D80" s="8">
        <f t="shared" si="4"/>
        <v>57037.351999999955</v>
      </c>
      <c r="E80" s="9">
        <f t="shared" si="5"/>
        <v>0.10986653447141641</v>
      </c>
    </row>
    <row r="81" spans="1:5">
      <c r="A81" s="16" t="s">
        <v>39</v>
      </c>
      <c r="B81" s="8">
        <v>329243.75000000035</v>
      </c>
      <c r="C81" s="8">
        <v>376603.57900000055</v>
      </c>
      <c r="D81" s="8">
        <f t="shared" si="4"/>
        <v>47359.829000000202</v>
      </c>
      <c r="E81" s="9">
        <f t="shared" si="5"/>
        <v>0.14384427646690379</v>
      </c>
    </row>
    <row r="82" spans="1:5">
      <c r="A82" s="16" t="s">
        <v>40</v>
      </c>
      <c r="B82" s="8">
        <v>361076.22300000006</v>
      </c>
      <c r="C82" s="8">
        <v>408763.13900000008</v>
      </c>
      <c r="D82" s="8">
        <f t="shared" si="4"/>
        <v>47686.916000000027</v>
      </c>
      <c r="E82" s="9">
        <f t="shared" si="5"/>
        <v>0.13206883467372488</v>
      </c>
    </row>
    <row r="83" spans="1:5">
      <c r="A83" s="16" t="s">
        <v>41</v>
      </c>
      <c r="B83" s="8">
        <v>1204414.986999999</v>
      </c>
      <c r="C83" s="8">
        <v>1276723.4379999989</v>
      </c>
      <c r="D83" s="8">
        <f t="shared" si="4"/>
        <v>72308.450999999885</v>
      </c>
      <c r="E83" s="9">
        <f t="shared" si="5"/>
        <v>6.0036160111315469E-2</v>
      </c>
    </row>
    <row r="84" spans="1:5">
      <c r="A84" s="16" t="s">
        <v>42</v>
      </c>
      <c r="B84" s="8">
        <v>644037.13099999889</v>
      </c>
      <c r="C84" s="8">
        <v>718759.29899999918</v>
      </c>
      <c r="D84" s="8">
        <f t="shared" si="4"/>
        <v>74722.168000000296</v>
      </c>
      <c r="E84" s="9">
        <f t="shared" si="5"/>
        <v>0.11602152174670256</v>
      </c>
    </row>
    <row r="85" spans="1:5">
      <c r="A85" s="16" t="s">
        <v>43</v>
      </c>
      <c r="B85" s="8">
        <v>359746.6920000001</v>
      </c>
      <c r="C85" s="8">
        <v>402782.7270000003</v>
      </c>
      <c r="D85" s="8">
        <f t="shared" si="4"/>
        <v>43036.035000000207</v>
      </c>
      <c r="E85" s="9">
        <f t="shared" si="5"/>
        <v>0.11962871641916362</v>
      </c>
    </row>
    <row r="86" spans="1:5">
      <c r="A86" s="16" t="s">
        <v>44</v>
      </c>
      <c r="B86" s="8">
        <v>643585.60899999947</v>
      </c>
      <c r="C86" s="8">
        <v>733628.42599999905</v>
      </c>
      <c r="D86" s="8">
        <f t="shared" si="4"/>
        <v>90042.816999999573</v>
      </c>
      <c r="E86" s="9">
        <f t="shared" si="5"/>
        <v>0.13990806466276912</v>
      </c>
    </row>
    <row r="87" spans="1:5">
      <c r="A87" s="16" t="s">
        <v>45</v>
      </c>
      <c r="B87" s="8">
        <v>607254.52499999898</v>
      </c>
      <c r="C87" s="8">
        <v>655552.54599999904</v>
      </c>
      <c r="D87" s="8">
        <f t="shared" si="4"/>
        <v>48298.021000000066</v>
      </c>
      <c r="E87" s="9">
        <f t="shared" si="5"/>
        <v>7.953505327934797E-2</v>
      </c>
    </row>
    <row r="88" spans="1:5">
      <c r="A88" s="16" t="s">
        <v>46</v>
      </c>
      <c r="B88" s="8">
        <v>835592.81899999932</v>
      </c>
      <c r="C88" s="8">
        <v>921939.4319999991</v>
      </c>
      <c r="D88" s="8">
        <f t="shared" si="4"/>
        <v>86346.612999999779</v>
      </c>
      <c r="E88" s="9">
        <f t="shared" si="5"/>
        <v>0.10333575281718625</v>
      </c>
    </row>
    <row r="89" spans="1:5">
      <c r="A89" s="16" t="s">
        <v>47</v>
      </c>
      <c r="B89" s="8">
        <v>1735634.6780000015</v>
      </c>
      <c r="C89" s="8">
        <v>1868819.7059999972</v>
      </c>
      <c r="D89" s="8">
        <f t="shared" si="4"/>
        <v>133185.02799999574</v>
      </c>
      <c r="E89" s="9">
        <f t="shared" si="5"/>
        <v>7.6735634340670641E-2</v>
      </c>
    </row>
    <row r="90" spans="1:5">
      <c r="A90" s="10" t="s">
        <v>34</v>
      </c>
      <c r="B90" s="11">
        <v>7622949.5319999969</v>
      </c>
      <c r="C90" s="11">
        <v>8350714.4679999948</v>
      </c>
      <c r="D90" s="12">
        <f t="shared" si="4"/>
        <v>727764.93599999789</v>
      </c>
      <c r="E90" s="13">
        <f t="shared" si="5"/>
        <v>9.5470255043005339E-2</v>
      </c>
    </row>
    <row r="91" spans="1:5">
      <c r="D91" s="14"/>
      <c r="E91" s="15"/>
    </row>
    <row r="92" spans="1:5">
      <c r="D92" s="14"/>
      <c r="E92" s="15"/>
    </row>
    <row r="93" spans="1:5">
      <c r="D93" s="14"/>
      <c r="E93" s="15"/>
    </row>
    <row r="94" spans="1:5">
      <c r="A94" s="19" t="s">
        <v>48</v>
      </c>
      <c r="B94" s="19"/>
      <c r="C94" s="19"/>
      <c r="D94" s="19"/>
      <c r="E94" s="19"/>
    </row>
    <row r="95" spans="1:5">
      <c r="A95" s="20" t="s">
        <v>49</v>
      </c>
      <c r="B95" s="19" t="s">
        <v>35</v>
      </c>
      <c r="C95" s="19"/>
      <c r="D95" s="19" t="s">
        <v>4</v>
      </c>
      <c r="E95" s="19"/>
    </row>
    <row r="96" spans="1:5">
      <c r="A96" s="20"/>
      <c r="B96" s="2" t="s">
        <v>5</v>
      </c>
      <c r="C96" s="2" t="s">
        <v>6</v>
      </c>
      <c r="D96" s="1" t="s">
        <v>7</v>
      </c>
      <c r="E96" s="1" t="s">
        <v>8</v>
      </c>
    </row>
    <row r="97" spans="1:5">
      <c r="A97" s="3" t="s">
        <v>10</v>
      </c>
      <c r="B97" s="4">
        <v>3593994.3759999997</v>
      </c>
      <c r="C97" s="4">
        <v>3972390.3659999999</v>
      </c>
      <c r="D97" s="5">
        <f t="shared" si="4"/>
        <v>378395.99000000022</v>
      </c>
      <c r="E97" s="6">
        <f t="shared" si="5"/>
        <v>0.10528563776472651</v>
      </c>
    </row>
    <row r="98" spans="1:5">
      <c r="A98" s="7" t="s">
        <v>50</v>
      </c>
      <c r="B98" s="8">
        <v>1261739.8420000002</v>
      </c>
      <c r="C98" s="8">
        <v>1378168.5960000001</v>
      </c>
      <c r="D98" s="8">
        <f t="shared" si="4"/>
        <v>116428.75399999996</v>
      </c>
      <c r="E98" s="9">
        <f t="shared" si="5"/>
        <v>9.2276355334430293E-2</v>
      </c>
    </row>
    <row r="99" spans="1:5">
      <c r="A99" s="7" t="s">
        <v>51</v>
      </c>
      <c r="B99" s="8">
        <v>498790.82199999999</v>
      </c>
      <c r="C99" s="8">
        <v>568789.826</v>
      </c>
      <c r="D99" s="8">
        <f t="shared" si="4"/>
        <v>69999.004000000015</v>
      </c>
      <c r="E99" s="9">
        <f t="shared" si="5"/>
        <v>0.14033739377826807</v>
      </c>
    </row>
    <row r="100" spans="1:5">
      <c r="A100" s="7" t="s">
        <v>52</v>
      </c>
      <c r="B100" s="8">
        <v>488070.5</v>
      </c>
      <c r="C100" s="8">
        <v>542313.54500000004</v>
      </c>
      <c r="D100" s="8">
        <f t="shared" si="4"/>
        <v>54243.045000000042</v>
      </c>
      <c r="E100" s="9">
        <f t="shared" si="5"/>
        <v>0.11113772498030519</v>
      </c>
    </row>
    <row r="101" spans="1:5">
      <c r="A101" s="7" t="s">
        <v>53</v>
      </c>
      <c r="B101" s="8">
        <v>341826.5</v>
      </c>
      <c r="C101" s="8">
        <v>378652.875</v>
      </c>
      <c r="D101" s="8">
        <f t="shared" si="4"/>
        <v>36826.375</v>
      </c>
      <c r="E101" s="9">
        <f t="shared" si="5"/>
        <v>0.10773411365122365</v>
      </c>
    </row>
    <row r="102" spans="1:5">
      <c r="A102" s="7" t="s">
        <v>54</v>
      </c>
      <c r="B102" s="8">
        <v>282104.125</v>
      </c>
      <c r="C102" s="8">
        <v>299108.5</v>
      </c>
      <c r="D102" s="8">
        <f t="shared" si="4"/>
        <v>17004.375</v>
      </c>
      <c r="E102" s="9">
        <f t="shared" si="5"/>
        <v>6.027694561360987E-2</v>
      </c>
    </row>
    <row r="103" spans="1:5">
      <c r="A103" s="7" t="s">
        <v>55</v>
      </c>
      <c r="B103" s="8">
        <v>260698.75</v>
      </c>
      <c r="C103" s="8">
        <v>284329</v>
      </c>
      <c r="D103" s="8">
        <f t="shared" si="4"/>
        <v>23630.25</v>
      </c>
      <c r="E103" s="9">
        <f t="shared" si="5"/>
        <v>9.0641976610935038E-2</v>
      </c>
    </row>
    <row r="104" spans="1:5">
      <c r="A104" s="7" t="s">
        <v>56</v>
      </c>
      <c r="B104" s="8">
        <v>231463.15</v>
      </c>
      <c r="C104" s="8">
        <v>239264.02499999999</v>
      </c>
      <c r="D104" s="8">
        <f t="shared" si="4"/>
        <v>7800.875</v>
      </c>
      <c r="E104" s="9">
        <f t="shared" si="5"/>
        <v>3.3702448964338383E-2</v>
      </c>
    </row>
    <row r="105" spans="1:5">
      <c r="A105" s="7" t="s">
        <v>57</v>
      </c>
      <c r="B105" s="8">
        <v>77158.75</v>
      </c>
      <c r="C105" s="8">
        <v>76826.875</v>
      </c>
      <c r="D105" s="8">
        <f t="shared" si="4"/>
        <v>-331.875</v>
      </c>
      <c r="E105" s="9">
        <f t="shared" si="5"/>
        <v>-4.3011972070568791E-3</v>
      </c>
    </row>
    <row r="106" spans="1:5">
      <c r="A106" s="7" t="s">
        <v>58</v>
      </c>
      <c r="B106" s="8">
        <v>61510.25</v>
      </c>
      <c r="C106" s="8">
        <v>73314.875</v>
      </c>
      <c r="D106" s="8">
        <f t="shared" si="4"/>
        <v>11804.625</v>
      </c>
      <c r="E106" s="9">
        <f t="shared" si="5"/>
        <v>0.19191313642848143</v>
      </c>
    </row>
    <row r="107" spans="1:5">
      <c r="A107" s="7" t="s">
        <v>59</v>
      </c>
      <c r="B107" s="8">
        <v>28040.625</v>
      </c>
      <c r="C107" s="8">
        <v>38226</v>
      </c>
      <c r="D107" s="8">
        <f t="shared" si="4"/>
        <v>10185.375</v>
      </c>
      <c r="E107" s="9">
        <f t="shared" si="5"/>
        <v>0.36323637579404883</v>
      </c>
    </row>
    <row r="108" spans="1:5">
      <c r="A108" s="7" t="s">
        <v>60</v>
      </c>
      <c r="B108" s="8">
        <v>19540.75</v>
      </c>
      <c r="C108" s="8">
        <v>34444.25</v>
      </c>
      <c r="D108" s="8">
        <f t="shared" si="4"/>
        <v>14903.5</v>
      </c>
      <c r="E108" s="9">
        <f t="shared" si="5"/>
        <v>0.76268822844568407</v>
      </c>
    </row>
    <row r="109" spans="1:5">
      <c r="A109" s="7" t="s">
        <v>61</v>
      </c>
      <c r="B109" s="8">
        <v>19175.625</v>
      </c>
      <c r="C109" s="8">
        <v>18291.375</v>
      </c>
      <c r="D109" s="8">
        <f t="shared" si="4"/>
        <v>-884.25</v>
      </c>
      <c r="E109" s="9">
        <f t="shared" si="5"/>
        <v>-4.6113229686124961E-2</v>
      </c>
    </row>
    <row r="110" spans="1:5">
      <c r="A110" s="7" t="s">
        <v>62</v>
      </c>
      <c r="B110" s="8">
        <v>84</v>
      </c>
      <c r="C110" s="8">
        <v>14982.75</v>
      </c>
      <c r="D110" s="8">
        <f t="shared" si="4"/>
        <v>14898.75</v>
      </c>
      <c r="E110" s="9">
        <f t="shared" si="5"/>
        <v>177.36607142857142</v>
      </c>
    </row>
    <row r="111" spans="1:5">
      <c r="A111" s="3" t="s">
        <v>11</v>
      </c>
      <c r="B111" s="4">
        <v>1768930.1770000001</v>
      </c>
      <c r="C111" s="4">
        <v>1987975.3800000001</v>
      </c>
      <c r="D111" s="5">
        <f t="shared" si="4"/>
        <v>219045.20299999998</v>
      </c>
      <c r="E111" s="6">
        <f t="shared" si="5"/>
        <v>0.12382919679254245</v>
      </c>
    </row>
    <row r="112" spans="1:5">
      <c r="A112" s="7" t="s">
        <v>60</v>
      </c>
      <c r="B112" s="8">
        <v>444690.81999999995</v>
      </c>
      <c r="C112" s="8">
        <v>499325.364</v>
      </c>
      <c r="D112" s="8">
        <f t="shared" si="4"/>
        <v>54634.544000000053</v>
      </c>
      <c r="E112" s="9">
        <f t="shared" si="5"/>
        <v>0.12285961738540062</v>
      </c>
    </row>
    <row r="113" spans="1:5">
      <c r="A113" s="7" t="s">
        <v>51</v>
      </c>
      <c r="B113" s="8">
        <v>447903.37</v>
      </c>
      <c r="C113" s="8">
        <v>492432.201</v>
      </c>
      <c r="D113" s="8">
        <f t="shared" si="4"/>
        <v>44528.831000000006</v>
      </c>
      <c r="E113" s="9">
        <f t="shared" si="5"/>
        <v>9.9416155319394017E-2</v>
      </c>
    </row>
    <row r="114" spans="1:5">
      <c r="A114" s="7" t="s">
        <v>50</v>
      </c>
      <c r="B114" s="8">
        <v>176058.43699999998</v>
      </c>
      <c r="C114" s="8">
        <v>192161.52900000001</v>
      </c>
      <c r="D114" s="8">
        <f t="shared" si="4"/>
        <v>16103.092000000033</v>
      </c>
      <c r="E114" s="9">
        <f t="shared" si="5"/>
        <v>9.1464472105929437E-2</v>
      </c>
    </row>
    <row r="115" spans="1:5">
      <c r="A115" s="7" t="s">
        <v>54</v>
      </c>
      <c r="B115" s="8">
        <v>170420.75</v>
      </c>
      <c r="C115" s="8">
        <v>186625.75</v>
      </c>
      <c r="D115" s="8">
        <f t="shared" si="4"/>
        <v>16205</v>
      </c>
      <c r="E115" s="9">
        <f t="shared" si="5"/>
        <v>9.5088186151040879E-2</v>
      </c>
    </row>
    <row r="116" spans="1:5">
      <c r="A116" s="7" t="s">
        <v>55</v>
      </c>
      <c r="B116" s="8">
        <v>92615</v>
      </c>
      <c r="C116" s="8">
        <v>119038.625</v>
      </c>
      <c r="D116" s="8">
        <f t="shared" si="4"/>
        <v>26423.625</v>
      </c>
      <c r="E116" s="9">
        <f t="shared" si="5"/>
        <v>0.28530610592236677</v>
      </c>
    </row>
    <row r="117" spans="1:5">
      <c r="A117" s="7" t="s">
        <v>56</v>
      </c>
      <c r="B117" s="8">
        <v>82346.25</v>
      </c>
      <c r="C117" s="8">
        <v>90057</v>
      </c>
      <c r="D117" s="8">
        <f t="shared" si="4"/>
        <v>7710.75</v>
      </c>
      <c r="E117" s="9">
        <f t="shared" si="5"/>
        <v>9.3638143813470562E-2</v>
      </c>
    </row>
    <row r="118" spans="1:5">
      <c r="A118" s="7" t="s">
        <v>63</v>
      </c>
      <c r="B118" s="8">
        <v>69510.75</v>
      </c>
      <c r="C118" s="8">
        <v>63312.125</v>
      </c>
      <c r="D118" s="8">
        <f t="shared" si="4"/>
        <v>-6198.625</v>
      </c>
      <c r="E118" s="9">
        <f t="shared" si="5"/>
        <v>-8.9175055656858834E-2</v>
      </c>
    </row>
    <row r="119" spans="1:5">
      <c r="A119" s="7" t="s">
        <v>58</v>
      </c>
      <c r="B119" s="8">
        <v>59831</v>
      </c>
      <c r="C119" s="8">
        <v>60689.25</v>
      </c>
      <c r="D119" s="8">
        <f t="shared" si="4"/>
        <v>858.25</v>
      </c>
      <c r="E119" s="9">
        <f t="shared" si="5"/>
        <v>1.4344570540355334E-2</v>
      </c>
    </row>
    <row r="120" spans="1:5">
      <c r="A120" s="7" t="s">
        <v>61</v>
      </c>
      <c r="B120" s="8">
        <v>48755</v>
      </c>
      <c r="C120" s="8">
        <v>58348.375</v>
      </c>
      <c r="D120" s="8">
        <f t="shared" si="4"/>
        <v>9593.375</v>
      </c>
      <c r="E120" s="9">
        <f t="shared" si="5"/>
        <v>0.19676699825658905</v>
      </c>
    </row>
    <row r="121" spans="1:5">
      <c r="A121" s="7" t="s">
        <v>64</v>
      </c>
      <c r="B121" s="8">
        <v>53532.375</v>
      </c>
      <c r="C121" s="8">
        <v>56414.625</v>
      </c>
      <c r="D121" s="8">
        <f t="shared" si="4"/>
        <v>2882.25</v>
      </c>
      <c r="E121" s="9">
        <f t="shared" si="5"/>
        <v>5.3841250271447885E-2</v>
      </c>
    </row>
    <row r="122" spans="1:5">
      <c r="A122" s="7" t="s">
        <v>52</v>
      </c>
      <c r="B122" s="8">
        <v>39826</v>
      </c>
      <c r="C122" s="8">
        <v>48108.185999999994</v>
      </c>
      <c r="D122" s="8">
        <f t="shared" si="4"/>
        <v>8282.1859999999942</v>
      </c>
      <c r="E122" s="9">
        <f t="shared" si="5"/>
        <v>0.2079592728368401</v>
      </c>
    </row>
    <row r="123" spans="1:5">
      <c r="A123" s="7" t="s">
        <v>65</v>
      </c>
      <c r="B123" s="8">
        <v>24548.25</v>
      </c>
      <c r="C123" s="8">
        <v>46762.5</v>
      </c>
      <c r="D123" s="8">
        <f t="shared" si="4"/>
        <v>22214.25</v>
      </c>
      <c r="E123" s="9">
        <f t="shared" si="5"/>
        <v>0.90492193944578536</v>
      </c>
    </row>
    <row r="124" spans="1:5">
      <c r="A124" s="7" t="s">
        <v>53</v>
      </c>
      <c r="B124" s="8">
        <v>34928.5</v>
      </c>
      <c r="C124" s="8">
        <v>44959.75</v>
      </c>
      <c r="D124" s="8">
        <f t="shared" si="4"/>
        <v>10031.25</v>
      </c>
      <c r="E124" s="9">
        <f t="shared" si="5"/>
        <v>0.28719383884220623</v>
      </c>
    </row>
    <row r="125" spans="1:5">
      <c r="A125" s="7" t="s">
        <v>57</v>
      </c>
      <c r="B125" s="8">
        <v>14082</v>
      </c>
      <c r="C125" s="8">
        <v>21965.25</v>
      </c>
      <c r="D125" s="18">
        <f t="shared" si="4"/>
        <v>7883.25</v>
      </c>
      <c r="E125" s="9">
        <f t="shared" si="5"/>
        <v>0.55981039625053264</v>
      </c>
    </row>
    <row r="126" spans="1:5">
      <c r="A126" s="3" t="s">
        <v>12</v>
      </c>
      <c r="B126" s="4">
        <v>473602.22499999998</v>
      </c>
      <c r="C126" s="4">
        <v>512691.47499999998</v>
      </c>
      <c r="D126" s="5">
        <f t="shared" si="4"/>
        <v>39089.25</v>
      </c>
      <c r="E126" s="6">
        <f t="shared" si="5"/>
        <v>8.253603538285742E-2</v>
      </c>
    </row>
    <row r="127" spans="1:5">
      <c r="A127" s="7" t="s">
        <v>51</v>
      </c>
      <c r="B127" s="8">
        <v>188912.59999999998</v>
      </c>
      <c r="C127" s="8">
        <v>212810.42499999999</v>
      </c>
      <c r="D127" s="8">
        <f t="shared" si="4"/>
        <v>23897.825000000012</v>
      </c>
      <c r="E127" s="9">
        <f t="shared" si="5"/>
        <v>0.12650201733500049</v>
      </c>
    </row>
    <row r="128" spans="1:5">
      <c r="A128" s="7" t="s">
        <v>50</v>
      </c>
      <c r="B128" s="8">
        <v>173849.97500000001</v>
      </c>
      <c r="C128" s="8">
        <v>180189.59999999998</v>
      </c>
      <c r="D128" s="8">
        <f t="shared" si="4"/>
        <v>6339.6249999999709</v>
      </c>
      <c r="E128" s="9">
        <f t="shared" si="5"/>
        <v>3.6466067941625935E-2</v>
      </c>
    </row>
    <row r="129" spans="1:5">
      <c r="A129" s="7" t="s">
        <v>52</v>
      </c>
      <c r="B129" s="8">
        <v>80833.574999999983</v>
      </c>
      <c r="C129" s="8">
        <v>91165.55</v>
      </c>
      <c r="D129" s="8">
        <f t="shared" si="4"/>
        <v>10331.97500000002</v>
      </c>
      <c r="E129" s="9">
        <f t="shared" si="5"/>
        <v>0.12781786528679479</v>
      </c>
    </row>
    <row r="130" spans="1:5">
      <c r="A130" s="7" t="s">
        <v>55</v>
      </c>
      <c r="B130" s="8">
        <v>13307.25</v>
      </c>
      <c r="C130" s="8">
        <v>12125.949999999999</v>
      </c>
      <c r="D130" s="8">
        <f t="shared" si="4"/>
        <v>-1181.3000000000011</v>
      </c>
      <c r="E130" s="9">
        <f t="shared" si="5"/>
        <v>-8.8771158578970194E-2</v>
      </c>
    </row>
    <row r="131" spans="1:5">
      <c r="A131" s="7" t="s">
        <v>66</v>
      </c>
      <c r="B131" s="8">
        <v>4742.625</v>
      </c>
      <c r="C131" s="8">
        <v>5179.375</v>
      </c>
      <c r="D131" s="8">
        <f t="shared" si="4"/>
        <v>436.75</v>
      </c>
      <c r="E131" s="9">
        <f t="shared" si="5"/>
        <v>9.2090350807833218E-2</v>
      </c>
    </row>
    <row r="132" spans="1:5">
      <c r="A132" s="7" t="s">
        <v>60</v>
      </c>
      <c r="B132" s="8">
        <v>4518.0750000000007</v>
      </c>
      <c r="C132" s="8">
        <v>5130.4000000000005</v>
      </c>
      <c r="D132" s="8">
        <f t="shared" si="4"/>
        <v>612.32499999999982</v>
      </c>
      <c r="E132" s="9">
        <f t="shared" si="5"/>
        <v>0.13552785201662207</v>
      </c>
    </row>
    <row r="133" spans="1:5">
      <c r="A133" s="7" t="s">
        <v>58</v>
      </c>
      <c r="B133" s="8">
        <v>4116.75</v>
      </c>
      <c r="C133" s="8">
        <v>3012</v>
      </c>
      <c r="D133" s="8">
        <f t="shared" si="4"/>
        <v>-1104.75</v>
      </c>
      <c r="E133" s="9">
        <f t="shared" si="5"/>
        <v>-0.26835489160138459</v>
      </c>
    </row>
    <row r="134" spans="1:5">
      <c r="A134" s="3" t="s">
        <v>13</v>
      </c>
      <c r="B134" s="4">
        <v>259409.68</v>
      </c>
      <c r="C134" s="4">
        <v>264330.12</v>
      </c>
      <c r="D134" s="5">
        <f t="shared" si="4"/>
        <v>4920.4400000000023</v>
      </c>
      <c r="E134" s="6">
        <f t="shared" si="5"/>
        <v>1.8967834970537733E-2</v>
      </c>
    </row>
    <row r="135" spans="1:5">
      <c r="A135" s="7" t="s">
        <v>51</v>
      </c>
      <c r="B135" s="8">
        <v>136079.511</v>
      </c>
      <c r="C135" s="8">
        <v>134831.78899999999</v>
      </c>
      <c r="D135" s="8">
        <f t="shared" si="4"/>
        <v>-1247.7220000000088</v>
      </c>
      <c r="E135" s="9">
        <f t="shared" si="5"/>
        <v>-9.169065870614489E-3</v>
      </c>
    </row>
    <row r="136" spans="1:5">
      <c r="A136" s="7" t="s">
        <v>50</v>
      </c>
      <c r="B136" s="8">
        <v>44975.669000000002</v>
      </c>
      <c r="C136" s="8">
        <v>49343.705999999998</v>
      </c>
      <c r="D136" s="8">
        <f t="shared" si="4"/>
        <v>4368.0369999999966</v>
      </c>
      <c r="E136" s="9">
        <f t="shared" si="5"/>
        <v>9.7120000594098921E-2</v>
      </c>
    </row>
    <row r="137" spans="1:5">
      <c r="A137" s="7" t="s">
        <v>54</v>
      </c>
      <c r="B137" s="8">
        <v>19166</v>
      </c>
      <c r="C137" s="8">
        <v>21447.75</v>
      </c>
      <c r="D137" s="8">
        <f t="shared" si="4"/>
        <v>2281.75</v>
      </c>
      <c r="E137" s="9">
        <f t="shared" si="5"/>
        <v>0.11905196702494</v>
      </c>
    </row>
    <row r="138" spans="1:5">
      <c r="A138" s="7" t="s">
        <v>53</v>
      </c>
      <c r="B138" s="8">
        <v>17440.5</v>
      </c>
      <c r="C138" s="8">
        <v>19754.625</v>
      </c>
      <c r="D138" s="8">
        <f t="shared" si="4"/>
        <v>2314.125</v>
      </c>
      <c r="E138" s="9">
        <f t="shared" si="5"/>
        <v>0.1326868495742668</v>
      </c>
    </row>
    <row r="139" spans="1:5">
      <c r="A139" s="7" t="s">
        <v>60</v>
      </c>
      <c r="B139" s="8">
        <v>11002.5</v>
      </c>
      <c r="C139" s="8">
        <v>12799</v>
      </c>
      <c r="D139" s="8">
        <f t="shared" si="4"/>
        <v>1796.5</v>
      </c>
      <c r="E139" s="9">
        <f t="shared" si="5"/>
        <v>0.16328107248352647</v>
      </c>
    </row>
    <row r="140" spans="1:5">
      <c r="A140" s="3" t="s">
        <v>14</v>
      </c>
      <c r="B140" s="4">
        <v>55057.700000000004</v>
      </c>
      <c r="C140" s="4">
        <v>60682.05000000001</v>
      </c>
      <c r="D140" s="5">
        <f t="shared" si="4"/>
        <v>5624.3500000000058</v>
      </c>
      <c r="E140" s="6">
        <f t="shared" si="5"/>
        <v>0.10215374053038913</v>
      </c>
    </row>
    <row r="141" spans="1:5">
      <c r="A141" s="3" t="s">
        <v>15</v>
      </c>
      <c r="B141" s="4">
        <v>43561.477000000028</v>
      </c>
      <c r="C141" s="4">
        <v>45571.824000000001</v>
      </c>
      <c r="D141" s="5">
        <f t="shared" si="4"/>
        <v>2010.3469999999725</v>
      </c>
      <c r="E141" s="6">
        <f t="shared" si="5"/>
        <v>4.6149651904593851E-2</v>
      </c>
    </row>
    <row r="142" spans="1:5">
      <c r="A142" s="3" t="s">
        <v>16</v>
      </c>
      <c r="B142" s="4">
        <v>20264.215</v>
      </c>
      <c r="C142" s="4">
        <v>22561.615000000002</v>
      </c>
      <c r="D142" s="5">
        <f t="shared" si="4"/>
        <v>2297.4000000000015</v>
      </c>
      <c r="E142" s="6">
        <f t="shared" si="5"/>
        <v>0.11337226731950888</v>
      </c>
    </row>
    <row r="143" spans="1:5">
      <c r="A143" s="7" t="s">
        <v>67</v>
      </c>
      <c r="B143" s="8">
        <v>15448.7</v>
      </c>
      <c r="C143" s="8">
        <v>17656.375</v>
      </c>
      <c r="D143" s="8">
        <f t="shared" ref="D143:D153" si="6">C143-B143</f>
        <v>2207.6749999999993</v>
      </c>
      <c r="E143" s="9">
        <f t="shared" ref="E143:E153" si="7">D143/B143</f>
        <v>0.14290361001249291</v>
      </c>
    </row>
    <row r="144" spans="1:5">
      <c r="A144" s="3" t="s">
        <v>17</v>
      </c>
      <c r="B144" s="4">
        <v>472.47499999999997</v>
      </c>
      <c r="C144" s="4">
        <v>849.2</v>
      </c>
      <c r="D144" s="5">
        <f t="shared" si="6"/>
        <v>376.72500000000008</v>
      </c>
      <c r="E144" s="6">
        <f t="shared" si="7"/>
        <v>0.79734377480289986</v>
      </c>
    </row>
    <row r="145" spans="1:5">
      <c r="A145" s="10" t="s">
        <v>34</v>
      </c>
      <c r="B145" s="11">
        <v>6215292.325000002</v>
      </c>
      <c r="C145" s="11">
        <v>6867052.0300000012</v>
      </c>
      <c r="D145" s="12">
        <f t="shared" si="6"/>
        <v>651759.70499999914</v>
      </c>
      <c r="E145" s="13">
        <f t="shared" si="7"/>
        <v>0.10486388586718629</v>
      </c>
    </row>
  </sheetData>
  <mergeCells count="17">
    <mergeCell ref="A1:E8"/>
    <mergeCell ref="A76:E76"/>
    <mergeCell ref="A77:A78"/>
    <mergeCell ref="B77:C77"/>
    <mergeCell ref="D77:E77"/>
    <mergeCell ref="A94:E94"/>
    <mergeCell ref="A95:A96"/>
    <mergeCell ref="B95:C95"/>
    <mergeCell ref="D95:E95"/>
    <mergeCell ref="A12:E12"/>
    <mergeCell ref="A13:A14"/>
    <mergeCell ref="B13:C13"/>
    <mergeCell ref="D13:E13"/>
    <mergeCell ref="A44:E44"/>
    <mergeCell ref="A45:A46"/>
    <mergeCell ref="B45:C45"/>
    <mergeCell ref="D45:E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C2246-61DB-41A4-8DBA-266FDCED05A5}">
  <dimension ref="A1:E242"/>
  <sheetViews>
    <sheetView workbookViewId="0">
      <selection sqref="A1:E4"/>
    </sheetView>
  </sheetViews>
  <sheetFormatPr defaultColWidth="11.42578125" defaultRowHeight="12.75"/>
  <cols>
    <col min="1" max="1" width="32" customWidth="1"/>
  </cols>
  <sheetData>
    <row r="1" spans="1:5">
      <c r="A1" s="30" t="s">
        <v>68</v>
      </c>
      <c r="B1" s="31"/>
      <c r="C1" s="31"/>
      <c r="D1" s="31"/>
      <c r="E1" s="32"/>
    </row>
    <row r="2" spans="1:5">
      <c r="A2" s="33"/>
      <c r="B2" s="34"/>
      <c r="C2" s="34"/>
      <c r="D2" s="34"/>
      <c r="E2" s="35"/>
    </row>
    <row r="3" spans="1:5">
      <c r="A3" s="33"/>
      <c r="B3" s="34"/>
      <c r="C3" s="34"/>
      <c r="D3" s="34"/>
      <c r="E3" s="35"/>
    </row>
    <row r="4" spans="1:5" ht="13.5" thickBot="1">
      <c r="A4" s="36"/>
      <c r="B4" s="37"/>
      <c r="C4" s="37"/>
      <c r="D4" s="37"/>
      <c r="E4" s="38"/>
    </row>
    <row r="8" spans="1:5">
      <c r="A8" s="19" t="s">
        <v>1</v>
      </c>
      <c r="B8" s="19"/>
      <c r="C8" s="19"/>
      <c r="D8" s="19"/>
      <c r="E8" s="19"/>
    </row>
    <row r="9" spans="1:5">
      <c r="A9" s="20" t="s">
        <v>69</v>
      </c>
      <c r="B9" s="19" t="s">
        <v>35</v>
      </c>
      <c r="C9" s="19"/>
      <c r="D9" s="19" t="s">
        <v>4</v>
      </c>
      <c r="E9" s="19"/>
    </row>
    <row r="10" spans="1:5">
      <c r="A10" s="20"/>
      <c r="B10" s="2" t="s">
        <v>5</v>
      </c>
      <c r="C10" s="2" t="s">
        <v>6</v>
      </c>
      <c r="D10" s="1" t="s">
        <v>7</v>
      </c>
      <c r="E10" s="1" t="s">
        <v>8</v>
      </c>
    </row>
    <row r="11" spans="1:5">
      <c r="A11" s="17" t="s">
        <v>70</v>
      </c>
      <c r="B11" s="8">
        <v>381.74</v>
      </c>
      <c r="C11" s="8">
        <v>5836.5749999999998</v>
      </c>
      <c r="D11" s="8">
        <v>5454.835</v>
      </c>
      <c r="E11" s="9">
        <v>14.28939854351129</v>
      </c>
    </row>
    <row r="12" spans="1:5">
      <c r="A12" s="16" t="s">
        <v>71</v>
      </c>
      <c r="B12" s="8">
        <v>7763.6610000000001</v>
      </c>
      <c r="C12" s="8">
        <v>12205.113000000001</v>
      </c>
      <c r="D12" s="8">
        <v>4441.4520000000011</v>
      </c>
      <c r="E12" s="9">
        <v>0.57208216587509442</v>
      </c>
    </row>
    <row r="13" spans="1:5">
      <c r="A13" s="16" t="s">
        <v>72</v>
      </c>
      <c r="B13" s="8">
        <v>10118.741</v>
      </c>
      <c r="C13" s="8">
        <v>15148.174000000001</v>
      </c>
      <c r="D13" s="8">
        <v>5029.4330000000009</v>
      </c>
      <c r="E13" s="9">
        <v>0.49704138093859712</v>
      </c>
    </row>
    <row r="14" spans="1:5">
      <c r="A14" s="16" t="s">
        <v>73</v>
      </c>
      <c r="B14" s="8">
        <v>51916.116999999998</v>
      </c>
      <c r="C14" s="8">
        <v>76073.176000000007</v>
      </c>
      <c r="D14" s="8">
        <v>24157.059000000008</v>
      </c>
      <c r="E14" s="9">
        <v>0.46530943367740712</v>
      </c>
    </row>
    <row r="15" spans="1:5">
      <c r="A15" s="16" t="s">
        <v>74</v>
      </c>
      <c r="B15" s="8">
        <v>4620.0309999999999</v>
      </c>
      <c r="C15" s="8">
        <v>5997.9390000000003</v>
      </c>
      <c r="D15" s="8">
        <v>1377.9080000000004</v>
      </c>
      <c r="E15" s="9">
        <v>0.2982464836274909</v>
      </c>
    </row>
    <row r="16" spans="1:5">
      <c r="A16" s="16" t="s">
        <v>75</v>
      </c>
      <c r="B16" s="8">
        <v>7853.6929999999993</v>
      </c>
      <c r="C16" s="8">
        <v>10009.325999999999</v>
      </c>
      <c r="D16" s="8">
        <v>2155.6329999999998</v>
      </c>
      <c r="E16" s="9">
        <v>0.27447380487116063</v>
      </c>
    </row>
    <row r="17" spans="1:5">
      <c r="A17" s="16" t="s">
        <v>76</v>
      </c>
      <c r="B17" s="8">
        <v>6992.1289999999999</v>
      </c>
      <c r="C17" s="8">
        <v>8867.4080000000013</v>
      </c>
      <c r="D17" s="8">
        <v>1875.2790000000014</v>
      </c>
      <c r="E17" s="9">
        <v>0.26819857013507636</v>
      </c>
    </row>
    <row r="18" spans="1:5">
      <c r="A18" s="16" t="s">
        <v>77</v>
      </c>
      <c r="B18" s="8">
        <v>2109.27</v>
      </c>
      <c r="C18" s="8">
        <v>2622.241</v>
      </c>
      <c r="D18" s="8">
        <v>512.971</v>
      </c>
      <c r="E18" s="9">
        <v>0.24319835772565865</v>
      </c>
    </row>
    <row r="19" spans="1:5">
      <c r="A19" s="16" t="s">
        <v>78</v>
      </c>
      <c r="B19" s="8">
        <v>2525.3549999999996</v>
      </c>
      <c r="C19" s="8">
        <v>3136.89</v>
      </c>
      <c r="D19" s="8">
        <v>611.53500000000031</v>
      </c>
      <c r="E19" s="9">
        <v>0.24215803322701182</v>
      </c>
    </row>
    <row r="20" spans="1:5">
      <c r="A20" s="16" t="s">
        <v>79</v>
      </c>
      <c r="B20" s="8">
        <v>31229.701000000001</v>
      </c>
      <c r="C20" s="8">
        <v>38752.135999999999</v>
      </c>
      <c r="D20" s="8">
        <v>7522.4349999999977</v>
      </c>
      <c r="E20" s="9">
        <v>0.24087438429205574</v>
      </c>
    </row>
    <row r="21" spans="1:5">
      <c r="A21" s="16" t="s">
        <v>80</v>
      </c>
      <c r="B21" s="8">
        <v>2229.1499999999996</v>
      </c>
      <c r="C21" s="8">
        <v>2745.7559999999999</v>
      </c>
      <c r="D21" s="8">
        <v>516.60600000000022</v>
      </c>
      <c r="E21" s="9">
        <v>0.23175021869322401</v>
      </c>
    </row>
    <row r="22" spans="1:5">
      <c r="A22" s="16" t="s">
        <v>81</v>
      </c>
      <c r="B22" s="8">
        <v>4360.5460000000003</v>
      </c>
      <c r="C22" s="8">
        <v>5350.4920000000002</v>
      </c>
      <c r="D22" s="8">
        <v>989.94599999999991</v>
      </c>
      <c r="E22" s="9">
        <v>0.22702340486718861</v>
      </c>
    </row>
    <row r="23" spans="1:5">
      <c r="A23" s="16" t="s">
        <v>82</v>
      </c>
      <c r="B23" s="8">
        <v>5681.4390000000003</v>
      </c>
      <c r="C23" s="8">
        <v>6955.228000000001</v>
      </c>
      <c r="D23" s="8">
        <v>1273.7890000000007</v>
      </c>
      <c r="E23" s="9">
        <v>0.22420182633308228</v>
      </c>
    </row>
    <row r="24" spans="1:5">
      <c r="A24" s="16" t="s">
        <v>83</v>
      </c>
      <c r="B24" s="8">
        <v>16284.816000000001</v>
      </c>
      <c r="C24" s="8">
        <v>19823.456000000002</v>
      </c>
      <c r="D24" s="8">
        <v>3538.6400000000012</v>
      </c>
      <c r="E24" s="9">
        <v>0.21729689792012394</v>
      </c>
    </row>
    <row r="25" spans="1:5">
      <c r="A25" s="16" t="s">
        <v>84</v>
      </c>
      <c r="B25" s="8">
        <v>19365.836000000003</v>
      </c>
      <c r="C25" s="8">
        <v>23488.65</v>
      </c>
      <c r="D25" s="8">
        <v>4122.8139999999985</v>
      </c>
      <c r="E25" s="9">
        <v>0.21289109336668957</v>
      </c>
    </row>
    <row r="26" spans="1:5">
      <c r="A26" s="16" t="s">
        <v>85</v>
      </c>
      <c r="B26" s="8">
        <v>2004.72</v>
      </c>
      <c r="C26" s="8">
        <v>2429.9250000000002</v>
      </c>
      <c r="D26" s="8">
        <v>425.20500000000015</v>
      </c>
      <c r="E26" s="9">
        <v>0.21210193942296188</v>
      </c>
    </row>
    <row r="27" spans="1:5">
      <c r="A27" s="16" t="s">
        <v>86</v>
      </c>
      <c r="B27" s="8">
        <v>2730.732</v>
      </c>
      <c r="C27" s="8">
        <v>3301.6040000000003</v>
      </c>
      <c r="D27" s="8">
        <v>570.8720000000003</v>
      </c>
      <c r="E27" s="9">
        <v>0.20905456851862442</v>
      </c>
    </row>
    <row r="28" spans="1:5">
      <c r="A28" s="16" t="s">
        <v>87</v>
      </c>
      <c r="B28" s="8">
        <v>2783.4349999999999</v>
      </c>
      <c r="C28" s="8">
        <v>3351.5419999999999</v>
      </c>
      <c r="D28" s="8">
        <v>568.10699999999997</v>
      </c>
      <c r="E28" s="9">
        <v>0.20410284414760899</v>
      </c>
    </row>
    <row r="29" spans="1:5">
      <c r="A29" s="16" t="s">
        <v>88</v>
      </c>
      <c r="B29" s="8">
        <v>7715.7930000000006</v>
      </c>
      <c r="C29" s="8">
        <v>9231.8050000000003</v>
      </c>
      <c r="D29" s="8">
        <v>1516.0119999999997</v>
      </c>
      <c r="E29" s="9">
        <v>0.19648168373620178</v>
      </c>
    </row>
    <row r="30" spans="1:5">
      <c r="A30" s="16" t="s">
        <v>89</v>
      </c>
      <c r="B30" s="8">
        <v>6221.0460000000003</v>
      </c>
      <c r="C30" s="8">
        <v>7433.7029999999995</v>
      </c>
      <c r="D30" s="8">
        <v>1212.6569999999992</v>
      </c>
      <c r="E30" s="9">
        <v>0.19492815195386742</v>
      </c>
    </row>
    <row r="31" spans="1:5">
      <c r="A31" s="16" t="s">
        <v>90</v>
      </c>
      <c r="B31" s="8">
        <v>3978.7579999999998</v>
      </c>
      <c r="C31" s="8">
        <v>4754.2520000000004</v>
      </c>
      <c r="D31" s="8">
        <v>775.4940000000006</v>
      </c>
      <c r="E31" s="9">
        <v>0.19490856191806605</v>
      </c>
    </row>
    <row r="32" spans="1:5">
      <c r="A32" s="16" t="s">
        <v>91</v>
      </c>
      <c r="B32" s="8">
        <v>5335.1059999999998</v>
      </c>
      <c r="C32" s="8">
        <v>6372.4970000000003</v>
      </c>
      <c r="D32" s="8">
        <v>1037.3910000000005</v>
      </c>
      <c r="E32" s="9">
        <v>0.19444618344977599</v>
      </c>
    </row>
    <row r="33" spans="1:5">
      <c r="A33" s="16" t="s">
        <v>92</v>
      </c>
      <c r="B33" s="8">
        <v>13204.534</v>
      </c>
      <c r="C33" s="8">
        <v>15740.796</v>
      </c>
      <c r="D33" s="8">
        <v>2536.2620000000006</v>
      </c>
      <c r="E33" s="9">
        <v>0.19207508572434293</v>
      </c>
    </row>
    <row r="34" spans="1:5">
      <c r="A34" s="16" t="s">
        <v>93</v>
      </c>
      <c r="B34" s="8">
        <v>12165.757000000001</v>
      </c>
      <c r="C34" s="8">
        <v>14487.413</v>
      </c>
      <c r="D34" s="8">
        <v>2321.655999999999</v>
      </c>
      <c r="E34" s="9">
        <v>0.19083530930298861</v>
      </c>
    </row>
    <row r="35" spans="1:5">
      <c r="A35" s="16" t="s">
        <v>94</v>
      </c>
      <c r="B35" s="8">
        <v>6386.2129999999997</v>
      </c>
      <c r="C35" s="8">
        <v>7603.3400000000011</v>
      </c>
      <c r="D35" s="8">
        <v>1217.1270000000013</v>
      </c>
      <c r="E35" s="9">
        <v>0.19058665910454309</v>
      </c>
    </row>
    <row r="36" spans="1:5">
      <c r="A36" s="16" t="s">
        <v>95</v>
      </c>
      <c r="B36" s="8">
        <v>11619.035</v>
      </c>
      <c r="C36" s="8">
        <v>13827.104000000001</v>
      </c>
      <c r="D36" s="8">
        <v>2208.0690000000013</v>
      </c>
      <c r="E36" s="9">
        <v>0.1900389318045777</v>
      </c>
    </row>
    <row r="37" spans="1:5">
      <c r="A37" s="16" t="s">
        <v>96</v>
      </c>
      <c r="B37" s="8">
        <v>3559.116</v>
      </c>
      <c r="C37" s="8">
        <v>4228.4340000000002</v>
      </c>
      <c r="D37" s="8">
        <v>669.31800000000021</v>
      </c>
      <c r="E37" s="9">
        <v>0.18805737154956462</v>
      </c>
    </row>
    <row r="38" spans="1:5">
      <c r="A38" s="16" t="s">
        <v>97</v>
      </c>
      <c r="B38" s="8">
        <v>23116.838</v>
      </c>
      <c r="C38" s="8">
        <v>27457.27</v>
      </c>
      <c r="D38" s="8">
        <v>4340.4320000000007</v>
      </c>
      <c r="E38" s="9">
        <v>0.18776062712383071</v>
      </c>
    </row>
    <row r="39" spans="1:5">
      <c r="A39" s="16" t="s">
        <v>98</v>
      </c>
      <c r="B39" s="8">
        <v>3384.4170000000004</v>
      </c>
      <c r="C39" s="8">
        <v>4018.3609999999999</v>
      </c>
      <c r="D39" s="8">
        <v>633.94399999999951</v>
      </c>
      <c r="E39" s="9">
        <v>0.18731261543716377</v>
      </c>
    </row>
    <row r="40" spans="1:5">
      <c r="A40" s="16" t="s">
        <v>99</v>
      </c>
      <c r="B40" s="8">
        <v>331830.71399999998</v>
      </c>
      <c r="C40" s="8">
        <v>393926.78899999993</v>
      </c>
      <c r="D40" s="8">
        <v>62096.074999999953</v>
      </c>
      <c r="E40" s="9">
        <v>0.18713178852997905</v>
      </c>
    </row>
    <row r="41" spans="1:5">
      <c r="A41" s="16" t="s">
        <v>100</v>
      </c>
      <c r="B41" s="8">
        <v>43336.298000000003</v>
      </c>
      <c r="C41" s="8">
        <v>51427.364000000001</v>
      </c>
      <c r="D41" s="8">
        <v>8091.0659999999989</v>
      </c>
      <c r="E41" s="9">
        <v>0.18670413425715318</v>
      </c>
    </row>
    <row r="42" spans="1:5">
      <c r="A42" s="16" t="s">
        <v>101</v>
      </c>
      <c r="B42" s="8">
        <v>4643.4069999999992</v>
      </c>
      <c r="C42" s="8">
        <v>5508.7690000000002</v>
      </c>
      <c r="D42" s="8">
        <v>865.36200000000099</v>
      </c>
      <c r="E42" s="9">
        <v>0.18636359035509942</v>
      </c>
    </row>
    <row r="43" spans="1:5">
      <c r="A43" s="16" t="s">
        <v>102</v>
      </c>
      <c r="B43" s="8">
        <v>8201.6949999999997</v>
      </c>
      <c r="C43" s="8">
        <v>9723.4519999999993</v>
      </c>
      <c r="D43" s="8">
        <v>1521.7569999999996</v>
      </c>
      <c r="E43" s="9">
        <v>0.18554176910992176</v>
      </c>
    </row>
    <row r="44" spans="1:5">
      <c r="A44" s="16" t="s">
        <v>103</v>
      </c>
      <c r="B44" s="8">
        <v>8390.0259999999998</v>
      </c>
      <c r="C44" s="8">
        <v>9940.7650000000012</v>
      </c>
      <c r="D44" s="8">
        <v>1550.7390000000014</v>
      </c>
      <c r="E44" s="9">
        <v>0.18483125082091539</v>
      </c>
    </row>
    <row r="45" spans="1:5">
      <c r="A45" s="16" t="s">
        <v>104</v>
      </c>
      <c r="B45" s="8">
        <v>20705.107</v>
      </c>
      <c r="C45" s="8">
        <v>24524.703999999998</v>
      </c>
      <c r="D45" s="8">
        <v>3819.5969999999979</v>
      </c>
      <c r="E45" s="9">
        <v>0.18447608119098335</v>
      </c>
    </row>
    <row r="46" spans="1:5">
      <c r="A46" s="16" t="s">
        <v>105</v>
      </c>
      <c r="B46" s="8">
        <v>33801.179000000004</v>
      </c>
      <c r="C46" s="8">
        <v>39950.78</v>
      </c>
      <c r="D46" s="8">
        <v>6149.6009999999951</v>
      </c>
      <c r="E46" s="9">
        <v>0.1819345118109636</v>
      </c>
    </row>
    <row r="47" spans="1:5">
      <c r="A47" s="16" t="s">
        <v>106</v>
      </c>
      <c r="B47" s="8">
        <v>68612.876000000018</v>
      </c>
      <c r="C47" s="8">
        <v>81049.554999999993</v>
      </c>
      <c r="D47" s="8">
        <v>12436.678999999975</v>
      </c>
      <c r="E47" s="9">
        <v>0.18125867512097832</v>
      </c>
    </row>
    <row r="48" spans="1:5">
      <c r="A48" s="16" t="s">
        <v>107</v>
      </c>
      <c r="B48" s="8">
        <v>6494.8379999999997</v>
      </c>
      <c r="C48" s="8">
        <v>7657.2489999999998</v>
      </c>
      <c r="D48" s="8">
        <v>1162.4110000000001</v>
      </c>
      <c r="E48" s="9">
        <v>0.1789745949013663</v>
      </c>
    </row>
    <row r="49" spans="1:5">
      <c r="A49" s="16" t="s">
        <v>108</v>
      </c>
      <c r="B49" s="8">
        <v>6033.598</v>
      </c>
      <c r="C49" s="8">
        <v>7106.8449999999993</v>
      </c>
      <c r="D49" s="8">
        <v>1073.2469999999994</v>
      </c>
      <c r="E49" s="9">
        <v>0.17787844002865277</v>
      </c>
    </row>
    <row r="50" spans="1:5">
      <c r="A50" s="16" t="s">
        <v>109</v>
      </c>
      <c r="B50" s="8">
        <v>7636.9229999999989</v>
      </c>
      <c r="C50" s="8">
        <v>8991.4069999999992</v>
      </c>
      <c r="D50" s="8">
        <v>1354.4840000000004</v>
      </c>
      <c r="E50" s="9">
        <v>0.17735991314826674</v>
      </c>
    </row>
    <row r="51" spans="1:5">
      <c r="A51" s="16" t="s">
        <v>110</v>
      </c>
      <c r="B51" s="8">
        <v>199277.27599999995</v>
      </c>
      <c r="C51" s="8">
        <v>234486.81399999995</v>
      </c>
      <c r="D51" s="8">
        <v>35209.538</v>
      </c>
      <c r="E51" s="9">
        <v>0.17668616666558615</v>
      </c>
    </row>
    <row r="52" spans="1:5">
      <c r="A52" s="16" t="s">
        <v>111</v>
      </c>
      <c r="B52" s="8">
        <v>3069.1660000000002</v>
      </c>
      <c r="C52" s="8">
        <v>3604.2420000000002</v>
      </c>
      <c r="D52" s="8">
        <v>535.07600000000002</v>
      </c>
      <c r="E52" s="9">
        <v>0.17433921788524961</v>
      </c>
    </row>
    <row r="53" spans="1:5">
      <c r="A53" s="16" t="s">
        <v>112</v>
      </c>
      <c r="B53" s="8">
        <v>4076.8599999999997</v>
      </c>
      <c r="C53" s="8">
        <v>4786.7379999999994</v>
      </c>
      <c r="D53" s="8">
        <v>709.8779999999997</v>
      </c>
      <c r="E53" s="9">
        <v>0.17412371285744416</v>
      </c>
    </row>
    <row r="54" spans="1:5">
      <c r="A54" s="16" t="s">
        <v>113</v>
      </c>
      <c r="B54" s="8">
        <v>15254.126999999999</v>
      </c>
      <c r="C54" s="8">
        <v>17894.314000000002</v>
      </c>
      <c r="D54" s="8">
        <v>2640.1870000000035</v>
      </c>
      <c r="E54" s="9">
        <v>0.17308017692523497</v>
      </c>
    </row>
    <row r="55" spans="1:5">
      <c r="A55" s="16" t="s">
        <v>114</v>
      </c>
      <c r="B55" s="8">
        <v>5856.9009999999998</v>
      </c>
      <c r="C55" s="8">
        <v>6859.9499999999989</v>
      </c>
      <c r="D55" s="8">
        <v>1003.0489999999991</v>
      </c>
      <c r="E55" s="9">
        <v>0.17125934005030974</v>
      </c>
    </row>
    <row r="56" spans="1:5">
      <c r="A56" s="16" t="s">
        <v>115</v>
      </c>
      <c r="B56" s="8">
        <v>7984.2619999999997</v>
      </c>
      <c r="C56" s="8">
        <v>9332.9779999999992</v>
      </c>
      <c r="D56" s="8">
        <v>1348.7159999999994</v>
      </c>
      <c r="E56" s="9">
        <v>0.16892181143354257</v>
      </c>
    </row>
    <row r="57" spans="1:5">
      <c r="A57" s="16" t="s">
        <v>116</v>
      </c>
      <c r="B57" s="8">
        <v>31839.599999999999</v>
      </c>
      <c r="C57" s="8">
        <v>37196.353999999999</v>
      </c>
      <c r="D57" s="8">
        <v>5356.7540000000008</v>
      </c>
      <c r="E57" s="9">
        <v>0.16824187489792589</v>
      </c>
    </row>
    <row r="58" spans="1:5">
      <c r="A58" s="16" t="s">
        <v>117</v>
      </c>
      <c r="B58" s="8">
        <v>12158.617</v>
      </c>
      <c r="C58" s="8">
        <v>14198.237000000001</v>
      </c>
      <c r="D58" s="8">
        <v>2039.6200000000008</v>
      </c>
      <c r="E58" s="9">
        <v>0.1677509868104243</v>
      </c>
    </row>
    <row r="59" spans="1:5">
      <c r="A59" s="16" t="s">
        <v>118</v>
      </c>
      <c r="B59" s="8">
        <v>6689.7010000000009</v>
      </c>
      <c r="C59" s="8">
        <v>7810.2109999999993</v>
      </c>
      <c r="D59" s="8">
        <v>1120.5099999999984</v>
      </c>
      <c r="E59" s="9">
        <v>0.16749777007970884</v>
      </c>
    </row>
    <row r="60" spans="1:5">
      <c r="A60" s="16" t="s">
        <v>119</v>
      </c>
      <c r="B60" s="8">
        <v>11463.745999999999</v>
      </c>
      <c r="C60" s="8">
        <v>13354.564000000002</v>
      </c>
      <c r="D60" s="8">
        <v>1890.8180000000029</v>
      </c>
      <c r="E60" s="9">
        <v>0.16493893008445956</v>
      </c>
    </row>
    <row r="61" spans="1:5">
      <c r="A61" s="16" t="s">
        <v>120</v>
      </c>
      <c r="B61" s="8">
        <v>42221.759000000005</v>
      </c>
      <c r="C61" s="8">
        <v>49166.913</v>
      </c>
      <c r="D61" s="8">
        <v>6945.153999999995</v>
      </c>
      <c r="E61" s="9">
        <v>0.16449229412730043</v>
      </c>
    </row>
    <row r="62" spans="1:5">
      <c r="A62" s="16" t="s">
        <v>121</v>
      </c>
      <c r="B62" s="8">
        <v>37525.654999999999</v>
      </c>
      <c r="C62" s="8">
        <v>43686.384000000005</v>
      </c>
      <c r="D62" s="8">
        <v>6160.7290000000066</v>
      </c>
      <c r="E62" s="9">
        <v>0.16417378990453349</v>
      </c>
    </row>
    <row r="63" spans="1:5">
      <c r="A63" s="16" t="s">
        <v>122</v>
      </c>
      <c r="B63" s="8">
        <v>13616.242</v>
      </c>
      <c r="C63" s="8">
        <v>15848.664000000001</v>
      </c>
      <c r="D63" s="8">
        <v>2232.4220000000005</v>
      </c>
      <c r="E63" s="9">
        <v>0.16395287334052969</v>
      </c>
    </row>
    <row r="64" spans="1:5">
      <c r="A64" s="16" t="s">
        <v>123</v>
      </c>
      <c r="B64" s="8">
        <v>10079.675999999999</v>
      </c>
      <c r="C64" s="8">
        <v>11729.817000000001</v>
      </c>
      <c r="D64" s="8">
        <v>1650.1410000000014</v>
      </c>
      <c r="E64" s="9">
        <v>0.1637097263840625</v>
      </c>
    </row>
    <row r="65" spans="1:5">
      <c r="A65" s="16" t="s">
        <v>124</v>
      </c>
      <c r="B65" s="8">
        <v>3981.4030000000002</v>
      </c>
      <c r="C65" s="8">
        <v>4631.1859999999997</v>
      </c>
      <c r="D65" s="8">
        <v>649.78299999999945</v>
      </c>
      <c r="E65" s="9">
        <v>0.16320452865484841</v>
      </c>
    </row>
    <row r="66" spans="1:5">
      <c r="A66" s="16" t="s">
        <v>125</v>
      </c>
      <c r="B66" s="8">
        <v>4736.8119999999999</v>
      </c>
      <c r="C66" s="8">
        <v>5506.3949999999995</v>
      </c>
      <c r="D66" s="8">
        <v>769.58299999999963</v>
      </c>
      <c r="E66" s="9">
        <v>0.16246855480014821</v>
      </c>
    </row>
    <row r="67" spans="1:5">
      <c r="A67" s="16" t="s">
        <v>126</v>
      </c>
      <c r="B67" s="8">
        <v>9587.5869999999995</v>
      </c>
      <c r="C67" s="8">
        <v>11140.241000000002</v>
      </c>
      <c r="D67" s="8">
        <v>1552.6540000000023</v>
      </c>
      <c r="E67" s="9">
        <v>0.16194418887672177</v>
      </c>
    </row>
    <row r="68" spans="1:5">
      <c r="A68" s="16" t="s">
        <v>127</v>
      </c>
      <c r="B68" s="8">
        <v>8460.6530000000002</v>
      </c>
      <c r="C68" s="8">
        <v>9830.1780000000017</v>
      </c>
      <c r="D68" s="8">
        <v>1369.5250000000015</v>
      </c>
      <c r="E68" s="9">
        <v>0.16186989349403663</v>
      </c>
    </row>
    <row r="69" spans="1:5">
      <c r="A69" s="16" t="s">
        <v>128</v>
      </c>
      <c r="B69" s="8">
        <v>6403.232</v>
      </c>
      <c r="C69" s="8">
        <v>7429.69</v>
      </c>
      <c r="D69" s="8">
        <v>1026.4579999999996</v>
      </c>
      <c r="E69" s="9">
        <v>0.16030310942973794</v>
      </c>
    </row>
    <row r="70" spans="1:5">
      <c r="A70" s="16" t="s">
        <v>129</v>
      </c>
      <c r="B70" s="8">
        <v>3326.9720000000002</v>
      </c>
      <c r="C70" s="8">
        <v>3855.8540000000003</v>
      </c>
      <c r="D70" s="8">
        <v>528.88200000000006</v>
      </c>
      <c r="E70" s="9">
        <v>0.15896797448250241</v>
      </c>
    </row>
    <row r="71" spans="1:5">
      <c r="A71" s="16" t="s">
        <v>130</v>
      </c>
      <c r="B71" s="8">
        <v>6330.030999999999</v>
      </c>
      <c r="C71" s="8">
        <v>7334.2660000000005</v>
      </c>
      <c r="D71" s="8">
        <v>1004.2350000000015</v>
      </c>
      <c r="E71" s="9">
        <v>0.15864614249124556</v>
      </c>
    </row>
    <row r="72" spans="1:5">
      <c r="A72" s="16" t="s">
        <v>131</v>
      </c>
      <c r="B72" s="8">
        <v>14727.294999999998</v>
      </c>
      <c r="C72" s="8">
        <v>17044.329000000002</v>
      </c>
      <c r="D72" s="8">
        <v>2317.0340000000033</v>
      </c>
      <c r="E72" s="9">
        <v>0.15732923119961972</v>
      </c>
    </row>
    <row r="73" spans="1:5">
      <c r="A73" s="16" t="s">
        <v>132</v>
      </c>
      <c r="B73" s="8">
        <v>1894.279</v>
      </c>
      <c r="C73" s="8">
        <v>2189.058</v>
      </c>
      <c r="D73" s="8">
        <v>294.779</v>
      </c>
      <c r="E73" s="9">
        <v>0.15561540828990872</v>
      </c>
    </row>
    <row r="74" spans="1:5">
      <c r="A74" s="16" t="s">
        <v>133</v>
      </c>
      <c r="B74" s="8">
        <v>3831.3469999999998</v>
      </c>
      <c r="C74" s="8">
        <v>4421.701</v>
      </c>
      <c r="D74" s="8">
        <v>590.35400000000027</v>
      </c>
      <c r="E74" s="9">
        <v>0.15408523425312307</v>
      </c>
    </row>
    <row r="75" spans="1:5">
      <c r="A75" s="16" t="s">
        <v>134</v>
      </c>
      <c r="B75" s="8">
        <v>32876.855000000003</v>
      </c>
      <c r="C75" s="8">
        <v>37926.555999999997</v>
      </c>
      <c r="D75" s="8">
        <v>5049.7009999999937</v>
      </c>
      <c r="E75" s="9">
        <v>0.15359440554761072</v>
      </c>
    </row>
    <row r="76" spans="1:5">
      <c r="A76" s="16" t="s">
        <v>135</v>
      </c>
      <c r="B76" s="8">
        <v>22784.164000000001</v>
      </c>
      <c r="C76" s="8">
        <v>26275.804</v>
      </c>
      <c r="D76" s="8">
        <v>3491.6399999999994</v>
      </c>
      <c r="E76" s="9">
        <v>0.15324854578820621</v>
      </c>
    </row>
    <row r="77" spans="1:5">
      <c r="A77" s="16" t="s">
        <v>136</v>
      </c>
      <c r="B77" s="8">
        <v>33722.684000000001</v>
      </c>
      <c r="C77" s="8">
        <v>38799.770999999993</v>
      </c>
      <c r="D77" s="8">
        <v>5077.0869999999923</v>
      </c>
      <c r="E77" s="9">
        <v>0.15055406028772775</v>
      </c>
    </row>
    <row r="78" spans="1:5">
      <c r="A78" s="16" t="s">
        <v>137</v>
      </c>
      <c r="B78" s="8">
        <v>5277.2270000000008</v>
      </c>
      <c r="C78" s="8">
        <v>6064.1040000000003</v>
      </c>
      <c r="D78" s="8">
        <v>786.8769999999995</v>
      </c>
      <c r="E78" s="9">
        <v>0.14910804481217113</v>
      </c>
    </row>
    <row r="79" spans="1:5">
      <c r="A79" s="16" t="s">
        <v>138</v>
      </c>
      <c r="B79" s="8">
        <v>9249.7129999999997</v>
      </c>
      <c r="C79" s="8">
        <v>10627.673000000001</v>
      </c>
      <c r="D79" s="8">
        <v>1377.9600000000009</v>
      </c>
      <c r="E79" s="9">
        <v>0.14897327084634962</v>
      </c>
    </row>
    <row r="80" spans="1:5">
      <c r="A80" s="16" t="s">
        <v>139</v>
      </c>
      <c r="B80" s="8">
        <v>114401.97000000002</v>
      </c>
      <c r="C80" s="8">
        <v>131096.177</v>
      </c>
      <c r="D80" s="8">
        <v>16694.20699999998</v>
      </c>
      <c r="E80" s="9">
        <v>0.14592586998283313</v>
      </c>
    </row>
    <row r="81" spans="1:5">
      <c r="A81" s="16" t="s">
        <v>140</v>
      </c>
      <c r="B81" s="8">
        <v>25291.692999999999</v>
      </c>
      <c r="C81" s="8">
        <v>28960.597000000002</v>
      </c>
      <c r="D81" s="8">
        <v>3668.9040000000023</v>
      </c>
      <c r="E81" s="9">
        <v>0.14506359854992715</v>
      </c>
    </row>
    <row r="82" spans="1:5">
      <c r="A82" s="16" t="s">
        <v>141</v>
      </c>
      <c r="B82" s="8">
        <v>9906.2420000000002</v>
      </c>
      <c r="C82" s="8">
        <v>11339.656999999999</v>
      </c>
      <c r="D82" s="8">
        <v>1433.4149999999991</v>
      </c>
      <c r="E82" s="9">
        <v>0.14469816101807315</v>
      </c>
    </row>
    <row r="83" spans="1:5">
      <c r="A83" s="16" t="s">
        <v>142</v>
      </c>
      <c r="B83" s="8">
        <v>21092.011999999999</v>
      </c>
      <c r="C83" s="8">
        <v>24137.715999999997</v>
      </c>
      <c r="D83" s="8">
        <v>3045.7039999999979</v>
      </c>
      <c r="E83" s="9">
        <v>0.14440082814290064</v>
      </c>
    </row>
    <row r="84" spans="1:5">
      <c r="A84" s="16" t="s">
        <v>143</v>
      </c>
      <c r="B84" s="8">
        <v>15386.537</v>
      </c>
      <c r="C84" s="8">
        <v>17569.202999999998</v>
      </c>
      <c r="D84" s="8">
        <v>2182.6659999999974</v>
      </c>
      <c r="E84" s="9">
        <v>0.14185557152983791</v>
      </c>
    </row>
    <row r="85" spans="1:5">
      <c r="A85" s="16" t="s">
        <v>144</v>
      </c>
      <c r="B85" s="8">
        <v>27670.837999999996</v>
      </c>
      <c r="C85" s="8">
        <v>31522.404999999999</v>
      </c>
      <c r="D85" s="8">
        <v>3851.5670000000027</v>
      </c>
      <c r="E85" s="9">
        <v>0.13919227888942154</v>
      </c>
    </row>
    <row r="86" spans="1:5">
      <c r="A86" s="16" t="s">
        <v>145</v>
      </c>
      <c r="B86" s="8">
        <v>36552.803</v>
      </c>
      <c r="C86" s="8">
        <v>41622.735000000001</v>
      </c>
      <c r="D86" s="8">
        <v>5069.9320000000007</v>
      </c>
      <c r="E86" s="9">
        <v>0.13870159287100364</v>
      </c>
    </row>
    <row r="87" spans="1:5">
      <c r="A87" s="16" t="s">
        <v>146</v>
      </c>
      <c r="B87" s="8">
        <v>18054.031999999999</v>
      </c>
      <c r="C87" s="8">
        <v>20547.031999999999</v>
      </c>
      <c r="D87" s="8">
        <v>2493</v>
      </c>
      <c r="E87" s="9">
        <v>0.13808549802060838</v>
      </c>
    </row>
    <row r="88" spans="1:5">
      <c r="A88" s="16" t="s">
        <v>147</v>
      </c>
      <c r="B88" s="8">
        <v>52338.27</v>
      </c>
      <c r="C88" s="8">
        <v>59533.774000000005</v>
      </c>
      <c r="D88" s="8">
        <v>7195.5040000000081</v>
      </c>
      <c r="E88" s="9">
        <v>0.13748073828194948</v>
      </c>
    </row>
    <row r="89" spans="1:5">
      <c r="A89" s="16" t="s">
        <v>148</v>
      </c>
      <c r="B89" s="8">
        <v>10020.083999999999</v>
      </c>
      <c r="C89" s="8">
        <v>11394.391</v>
      </c>
      <c r="D89" s="8">
        <v>1374.3070000000007</v>
      </c>
      <c r="E89" s="9">
        <v>0.13715523742116342</v>
      </c>
    </row>
    <row r="90" spans="1:5">
      <c r="A90" s="16" t="s">
        <v>149</v>
      </c>
      <c r="B90" s="8">
        <v>24310.402000000002</v>
      </c>
      <c r="C90" s="8">
        <v>27616.187000000002</v>
      </c>
      <c r="D90" s="8">
        <v>3305.7849999999999</v>
      </c>
      <c r="E90" s="9">
        <v>0.13598232559050236</v>
      </c>
    </row>
    <row r="91" spans="1:5">
      <c r="A91" s="16" t="s">
        <v>150</v>
      </c>
      <c r="B91" s="8">
        <v>4470.5379999999996</v>
      </c>
      <c r="C91" s="8">
        <v>5074.8050000000003</v>
      </c>
      <c r="D91" s="8">
        <v>604.26700000000073</v>
      </c>
      <c r="E91" s="9">
        <v>0.13516650568678776</v>
      </c>
    </row>
    <row r="92" spans="1:5">
      <c r="A92" s="16" t="s">
        <v>151</v>
      </c>
      <c r="B92" s="8">
        <v>20106.258999999998</v>
      </c>
      <c r="C92" s="8">
        <v>22816.354000000003</v>
      </c>
      <c r="D92" s="8">
        <v>2710.0950000000048</v>
      </c>
      <c r="E92" s="9">
        <v>0.13478862477599662</v>
      </c>
    </row>
    <row r="93" spans="1:5">
      <c r="A93" s="16" t="s">
        <v>152</v>
      </c>
      <c r="B93" s="8">
        <v>13130.306</v>
      </c>
      <c r="C93" s="8">
        <v>14899.003000000001</v>
      </c>
      <c r="D93" s="8">
        <v>1768.6970000000001</v>
      </c>
      <c r="E93" s="9">
        <v>0.13470341056788776</v>
      </c>
    </row>
    <row r="94" spans="1:5">
      <c r="A94" s="16" t="s">
        <v>153</v>
      </c>
      <c r="B94" s="8">
        <v>25236.669000000002</v>
      </c>
      <c r="C94" s="8">
        <v>28621.775999999998</v>
      </c>
      <c r="D94" s="8">
        <v>3385.1069999999963</v>
      </c>
      <c r="E94" s="9">
        <v>0.13413446124763914</v>
      </c>
    </row>
    <row r="95" spans="1:5">
      <c r="A95" s="16" t="s">
        <v>154</v>
      </c>
      <c r="B95" s="8">
        <v>20945.146000000001</v>
      </c>
      <c r="C95" s="8">
        <v>23753.822</v>
      </c>
      <c r="D95" s="8">
        <v>2808.6759999999995</v>
      </c>
      <c r="E95" s="9">
        <v>0.13409674967173776</v>
      </c>
    </row>
    <row r="96" spans="1:5">
      <c r="A96" s="16" t="s">
        <v>155</v>
      </c>
      <c r="B96" s="8">
        <v>12553.298999999999</v>
      </c>
      <c r="C96" s="8">
        <v>14230.765000000001</v>
      </c>
      <c r="D96" s="8">
        <v>1677.4660000000022</v>
      </c>
      <c r="E96" s="9">
        <v>0.1336275030173345</v>
      </c>
    </row>
    <row r="97" spans="1:5">
      <c r="A97" s="16" t="s">
        <v>156</v>
      </c>
      <c r="B97" s="8">
        <v>38476.817000000003</v>
      </c>
      <c r="C97" s="8">
        <v>43617.506000000001</v>
      </c>
      <c r="D97" s="8">
        <v>5140.6889999999985</v>
      </c>
      <c r="E97" s="9">
        <v>0.1336048405459318</v>
      </c>
    </row>
    <row r="98" spans="1:5">
      <c r="A98" s="16" t="s">
        <v>157</v>
      </c>
      <c r="B98" s="8">
        <v>7047.2760000000007</v>
      </c>
      <c r="C98" s="8">
        <v>7979.576</v>
      </c>
      <c r="D98" s="8">
        <v>932.29999999999927</v>
      </c>
      <c r="E98" s="9">
        <v>0.13229225022547708</v>
      </c>
    </row>
    <row r="99" spans="1:5">
      <c r="A99" s="16" t="s">
        <v>158</v>
      </c>
      <c r="B99" s="8">
        <v>10692.770999999999</v>
      </c>
      <c r="C99" s="8">
        <v>12106.94</v>
      </c>
      <c r="D99" s="8">
        <v>1414.1690000000017</v>
      </c>
      <c r="E99" s="9">
        <v>0.13225467935299481</v>
      </c>
    </row>
    <row r="100" spans="1:5">
      <c r="A100" s="16" t="s">
        <v>159</v>
      </c>
      <c r="B100" s="8">
        <v>7773.6379999999999</v>
      </c>
      <c r="C100" s="8">
        <v>8800.4759999999987</v>
      </c>
      <c r="D100" s="8">
        <v>1026.8379999999988</v>
      </c>
      <c r="E100" s="9">
        <v>0.13209233566060047</v>
      </c>
    </row>
    <row r="101" spans="1:5">
      <c r="A101" s="16" t="s">
        <v>160</v>
      </c>
      <c r="B101" s="8">
        <v>56146.345999999998</v>
      </c>
      <c r="C101" s="8">
        <v>63540.492999999995</v>
      </c>
      <c r="D101" s="8">
        <v>7394.1469999999972</v>
      </c>
      <c r="E101" s="9">
        <v>0.13169418006293762</v>
      </c>
    </row>
    <row r="102" spans="1:5">
      <c r="A102" s="16" t="s">
        <v>161</v>
      </c>
      <c r="B102" s="8">
        <v>18159.183000000001</v>
      </c>
      <c r="C102" s="8">
        <v>20537.886999999999</v>
      </c>
      <c r="D102" s="8">
        <v>2378.7039999999979</v>
      </c>
      <c r="E102" s="9">
        <v>0.13099179627189161</v>
      </c>
    </row>
    <row r="103" spans="1:5">
      <c r="A103" s="16" t="s">
        <v>162</v>
      </c>
      <c r="B103" s="8">
        <v>3046.41</v>
      </c>
      <c r="C103" s="8">
        <v>3439.2</v>
      </c>
      <c r="D103" s="8">
        <v>392.78999999999996</v>
      </c>
      <c r="E103" s="9">
        <v>0.12893536982874923</v>
      </c>
    </row>
    <row r="104" spans="1:5">
      <c r="A104" s="16" t="s">
        <v>163</v>
      </c>
      <c r="B104" s="8">
        <v>12196.989</v>
      </c>
      <c r="C104" s="8">
        <v>13766.031999999999</v>
      </c>
      <c r="D104" s="8">
        <v>1569.0429999999997</v>
      </c>
      <c r="E104" s="9">
        <v>0.12864183119292799</v>
      </c>
    </row>
    <row r="105" spans="1:5">
      <c r="A105" s="16" t="s">
        <v>164</v>
      </c>
      <c r="B105" s="8">
        <v>22822.190999999999</v>
      </c>
      <c r="C105" s="8">
        <v>25676.821999999996</v>
      </c>
      <c r="D105" s="8">
        <v>2854.6309999999976</v>
      </c>
      <c r="E105" s="9">
        <v>0.12508137365075939</v>
      </c>
    </row>
    <row r="106" spans="1:5">
      <c r="A106" s="16" t="s">
        <v>165</v>
      </c>
      <c r="B106" s="8">
        <v>1869.9749999999997</v>
      </c>
      <c r="C106" s="8">
        <v>2102.2449999999999</v>
      </c>
      <c r="D106" s="8">
        <v>232.27000000000021</v>
      </c>
      <c r="E106" s="9">
        <v>0.12421021671412733</v>
      </c>
    </row>
    <row r="107" spans="1:5">
      <c r="A107" s="16" t="s">
        <v>166</v>
      </c>
      <c r="B107" s="8">
        <v>99958.335999999996</v>
      </c>
      <c r="C107" s="8">
        <v>112170.34100000001</v>
      </c>
      <c r="D107" s="8">
        <v>12212.005000000019</v>
      </c>
      <c r="E107" s="9">
        <v>0.12217095130515197</v>
      </c>
    </row>
    <row r="108" spans="1:5">
      <c r="A108" s="16" t="s">
        <v>167</v>
      </c>
      <c r="B108" s="8">
        <v>8995.4619999999995</v>
      </c>
      <c r="C108" s="8">
        <v>10091.196</v>
      </c>
      <c r="D108" s="8">
        <v>1095.7340000000004</v>
      </c>
      <c r="E108" s="9">
        <v>0.121809641350272</v>
      </c>
    </row>
    <row r="109" spans="1:5">
      <c r="A109" s="16" t="s">
        <v>168</v>
      </c>
      <c r="B109" s="8">
        <v>14370.481</v>
      </c>
      <c r="C109" s="8">
        <v>16118.148000000001</v>
      </c>
      <c r="D109" s="8">
        <v>1747.6670000000013</v>
      </c>
      <c r="E109" s="9">
        <v>0.12161506632937348</v>
      </c>
    </row>
    <row r="110" spans="1:5">
      <c r="A110" s="16" t="s">
        <v>169</v>
      </c>
      <c r="B110" s="8">
        <v>29347.924999999999</v>
      </c>
      <c r="C110" s="8">
        <v>32907.776999999995</v>
      </c>
      <c r="D110" s="8">
        <v>3559.8519999999953</v>
      </c>
      <c r="E110" s="9">
        <v>0.12129825192070633</v>
      </c>
    </row>
    <row r="111" spans="1:5">
      <c r="A111" s="16" t="s">
        <v>170</v>
      </c>
      <c r="B111" s="8">
        <v>13712.237000000001</v>
      </c>
      <c r="C111" s="8">
        <v>15374.304</v>
      </c>
      <c r="D111" s="8">
        <v>1662.0669999999991</v>
      </c>
      <c r="E111" s="9">
        <v>0.12121049249659256</v>
      </c>
    </row>
    <row r="112" spans="1:5">
      <c r="A112" s="16" t="s">
        <v>171</v>
      </c>
      <c r="B112" s="8">
        <v>9162.8959999999988</v>
      </c>
      <c r="C112" s="8">
        <v>10264.920000000002</v>
      </c>
      <c r="D112" s="8">
        <v>1102.0240000000031</v>
      </c>
      <c r="E112" s="9">
        <v>0.12027027262996363</v>
      </c>
    </row>
    <row r="113" spans="1:5">
      <c r="A113" s="16" t="s">
        <v>172</v>
      </c>
      <c r="B113" s="8">
        <v>5769.2539999999999</v>
      </c>
      <c r="C113" s="8">
        <v>6458.7129999999997</v>
      </c>
      <c r="D113" s="8">
        <v>689.45899999999983</v>
      </c>
      <c r="E113" s="9">
        <v>0.11950574545686493</v>
      </c>
    </row>
    <row r="114" spans="1:5">
      <c r="A114" s="16" t="s">
        <v>173</v>
      </c>
      <c r="B114" s="8">
        <v>63207.983999999997</v>
      </c>
      <c r="C114" s="8">
        <v>70675.721000000005</v>
      </c>
      <c r="D114" s="8">
        <v>7467.7370000000083</v>
      </c>
      <c r="E114" s="9">
        <v>0.11814547035703604</v>
      </c>
    </row>
    <row r="115" spans="1:5">
      <c r="A115" s="16" t="s">
        <v>174</v>
      </c>
      <c r="B115" s="8">
        <v>4407.3099999999995</v>
      </c>
      <c r="C115" s="8">
        <v>4924.4139999999998</v>
      </c>
      <c r="D115" s="8">
        <v>517.10400000000027</v>
      </c>
      <c r="E115" s="9">
        <v>0.11732871071016115</v>
      </c>
    </row>
    <row r="116" spans="1:5">
      <c r="A116" s="16" t="s">
        <v>175</v>
      </c>
      <c r="B116" s="8">
        <v>16168.767</v>
      </c>
      <c r="C116" s="8">
        <v>18057.741999999998</v>
      </c>
      <c r="D116" s="8">
        <v>1888.9749999999985</v>
      </c>
      <c r="E116" s="9">
        <v>0.11682863634561612</v>
      </c>
    </row>
    <row r="117" spans="1:5">
      <c r="A117" s="16" t="s">
        <v>176</v>
      </c>
      <c r="B117" s="8">
        <v>66313.087</v>
      </c>
      <c r="C117" s="8">
        <v>74057.66399999999</v>
      </c>
      <c r="D117" s="8">
        <v>7744.5769999999902</v>
      </c>
      <c r="E117" s="9">
        <v>0.11678806326720984</v>
      </c>
    </row>
    <row r="118" spans="1:5">
      <c r="A118" s="16" t="s">
        <v>177</v>
      </c>
      <c r="B118" s="8">
        <v>58284.702999999994</v>
      </c>
      <c r="C118" s="8">
        <v>65053.044000000002</v>
      </c>
      <c r="D118" s="8">
        <v>6768.3410000000076</v>
      </c>
      <c r="E118" s="9">
        <v>0.11612551238358387</v>
      </c>
    </row>
    <row r="119" spans="1:5">
      <c r="A119" s="16" t="s">
        <v>178</v>
      </c>
      <c r="B119" s="8">
        <v>6084.2520000000004</v>
      </c>
      <c r="C119" s="8">
        <v>6790.3219999999992</v>
      </c>
      <c r="D119" s="8">
        <v>706.0699999999988</v>
      </c>
      <c r="E119" s="9">
        <v>0.11604877641491489</v>
      </c>
    </row>
    <row r="120" spans="1:5">
      <c r="A120" s="16" t="s">
        <v>179</v>
      </c>
      <c r="B120" s="8">
        <v>34270.255000000005</v>
      </c>
      <c r="C120" s="8">
        <v>38220.596000000005</v>
      </c>
      <c r="D120" s="8">
        <v>3950.3410000000003</v>
      </c>
      <c r="E120" s="9">
        <v>0.11527025404392234</v>
      </c>
    </row>
    <row r="121" spans="1:5">
      <c r="A121" s="16" t="s">
        <v>180</v>
      </c>
      <c r="B121" s="8">
        <v>17169.398000000001</v>
      </c>
      <c r="C121" s="8">
        <v>19120.125</v>
      </c>
      <c r="D121" s="8">
        <v>1950.726999999999</v>
      </c>
      <c r="E121" s="9">
        <v>0.11361650536611702</v>
      </c>
    </row>
    <row r="122" spans="1:5">
      <c r="A122" s="16" t="s">
        <v>181</v>
      </c>
      <c r="B122" s="8">
        <v>10710.889000000001</v>
      </c>
      <c r="C122" s="8">
        <v>11921.941999999999</v>
      </c>
      <c r="D122" s="8">
        <v>1211.0529999999981</v>
      </c>
      <c r="E122" s="9">
        <v>0.11306745873288369</v>
      </c>
    </row>
    <row r="123" spans="1:5">
      <c r="A123" s="16" t="s">
        <v>182</v>
      </c>
      <c r="B123" s="8">
        <v>1274.085</v>
      </c>
      <c r="C123" s="8">
        <v>1414.98</v>
      </c>
      <c r="D123" s="8">
        <v>140.89499999999998</v>
      </c>
      <c r="E123" s="9">
        <v>0.1105852435277081</v>
      </c>
    </row>
    <row r="124" spans="1:5">
      <c r="A124" s="16" t="s">
        <v>183</v>
      </c>
      <c r="B124" s="8">
        <v>6735.2989999999991</v>
      </c>
      <c r="C124" s="8">
        <v>7474.9939999999988</v>
      </c>
      <c r="D124" s="8">
        <v>739.69499999999971</v>
      </c>
      <c r="E124" s="9">
        <v>0.10982363218024914</v>
      </c>
    </row>
    <row r="125" spans="1:5">
      <c r="A125" s="16" t="s">
        <v>184</v>
      </c>
      <c r="B125" s="8">
        <v>50293.348000000005</v>
      </c>
      <c r="C125" s="8">
        <v>55759.877</v>
      </c>
      <c r="D125" s="8">
        <v>5466.528999999995</v>
      </c>
      <c r="E125" s="9">
        <v>0.10869288320196926</v>
      </c>
    </row>
    <row r="126" spans="1:5">
      <c r="A126" s="16" t="s">
        <v>185</v>
      </c>
      <c r="B126" s="8">
        <v>3220.8250000000003</v>
      </c>
      <c r="C126" s="8">
        <v>3569.96</v>
      </c>
      <c r="D126" s="8">
        <v>349.13499999999976</v>
      </c>
      <c r="E126" s="9">
        <v>0.10839924553491721</v>
      </c>
    </row>
    <row r="127" spans="1:5">
      <c r="A127" s="16" t="s">
        <v>186</v>
      </c>
      <c r="B127" s="8">
        <v>11053.242999999999</v>
      </c>
      <c r="C127" s="8">
        <v>12246.155999999999</v>
      </c>
      <c r="D127" s="8">
        <v>1192.9130000000005</v>
      </c>
      <c r="E127" s="9">
        <v>0.10792425354260289</v>
      </c>
    </row>
    <row r="128" spans="1:5">
      <c r="A128" s="16" t="s">
        <v>187</v>
      </c>
      <c r="B128" s="8">
        <v>9922.7659999999996</v>
      </c>
      <c r="C128" s="8">
        <v>10992.922999999999</v>
      </c>
      <c r="D128" s="8">
        <v>1070.1569999999992</v>
      </c>
      <c r="E128" s="9">
        <v>0.1078486583277283</v>
      </c>
    </row>
    <row r="129" spans="1:5">
      <c r="A129" s="16" t="s">
        <v>188</v>
      </c>
      <c r="B129" s="8">
        <v>3780.7329999999997</v>
      </c>
      <c r="C129" s="8">
        <v>4188.3440000000001</v>
      </c>
      <c r="D129" s="8">
        <v>407.61100000000033</v>
      </c>
      <c r="E129" s="9">
        <v>0.10781269134847669</v>
      </c>
    </row>
    <row r="130" spans="1:5">
      <c r="A130" s="16" t="s">
        <v>189</v>
      </c>
      <c r="B130" s="8">
        <v>15498.255999999999</v>
      </c>
      <c r="C130" s="8">
        <v>17164.111000000001</v>
      </c>
      <c r="D130" s="8">
        <v>1665.8550000000014</v>
      </c>
      <c r="E130" s="9">
        <v>0.10748661010632432</v>
      </c>
    </row>
    <row r="131" spans="1:5">
      <c r="A131" s="16" t="s">
        <v>190</v>
      </c>
      <c r="B131" s="8">
        <v>43407.669000000002</v>
      </c>
      <c r="C131" s="8">
        <v>48052.936000000002</v>
      </c>
      <c r="D131" s="8">
        <v>4645.2669999999998</v>
      </c>
      <c r="E131" s="9">
        <v>0.1070148917694705</v>
      </c>
    </row>
    <row r="132" spans="1:5">
      <c r="A132" s="16" t="s">
        <v>191</v>
      </c>
      <c r="B132" s="8">
        <v>17052.396000000001</v>
      </c>
      <c r="C132" s="8">
        <v>18872.500999999997</v>
      </c>
      <c r="D132" s="8">
        <v>1820.1049999999959</v>
      </c>
      <c r="E132" s="9">
        <v>0.10673602700758274</v>
      </c>
    </row>
    <row r="133" spans="1:5">
      <c r="A133" s="16" t="s">
        <v>192</v>
      </c>
      <c r="B133" s="8">
        <v>26249.106999999996</v>
      </c>
      <c r="C133" s="8">
        <v>29045.640000000003</v>
      </c>
      <c r="D133" s="8">
        <v>2796.5330000000067</v>
      </c>
      <c r="E133" s="9">
        <v>0.10653821480479345</v>
      </c>
    </row>
    <row r="134" spans="1:5">
      <c r="A134" s="16" t="s">
        <v>193</v>
      </c>
      <c r="B134" s="8">
        <v>12681.529999999999</v>
      </c>
      <c r="C134" s="8">
        <v>14030.901</v>
      </c>
      <c r="D134" s="8">
        <v>1349.371000000001</v>
      </c>
      <c r="E134" s="9">
        <v>0.10640443227276213</v>
      </c>
    </row>
    <row r="135" spans="1:5">
      <c r="A135" s="16" t="s">
        <v>194</v>
      </c>
      <c r="B135" s="8">
        <v>22303.418000000001</v>
      </c>
      <c r="C135" s="8">
        <v>24675.400999999998</v>
      </c>
      <c r="D135" s="8">
        <v>2371.9829999999965</v>
      </c>
      <c r="E135" s="9">
        <v>0.10635064993177262</v>
      </c>
    </row>
    <row r="136" spans="1:5">
      <c r="A136" s="16" t="s">
        <v>195</v>
      </c>
      <c r="B136" s="8">
        <v>35962.78</v>
      </c>
      <c r="C136" s="8">
        <v>39766.69000000001</v>
      </c>
      <c r="D136" s="8">
        <v>3803.9100000000108</v>
      </c>
      <c r="E136" s="9">
        <v>0.10577352473863286</v>
      </c>
    </row>
    <row r="137" spans="1:5">
      <c r="A137" s="16" t="s">
        <v>196</v>
      </c>
      <c r="B137" s="8">
        <v>7322.2640000000001</v>
      </c>
      <c r="C137" s="8">
        <v>8088.6750000000002</v>
      </c>
      <c r="D137" s="8">
        <v>766.41100000000006</v>
      </c>
      <c r="E137" s="9">
        <v>0.10466858337803718</v>
      </c>
    </row>
    <row r="138" spans="1:5">
      <c r="A138" s="16" t="s">
        <v>197</v>
      </c>
      <c r="B138" s="8">
        <v>15449.633000000002</v>
      </c>
      <c r="C138" s="8">
        <v>17003.088</v>
      </c>
      <c r="D138" s="8">
        <v>1553.4549999999981</v>
      </c>
      <c r="E138" s="9">
        <v>0.1005496376515868</v>
      </c>
    </row>
    <row r="139" spans="1:5">
      <c r="A139" s="16" t="s">
        <v>198</v>
      </c>
      <c r="B139" s="8">
        <v>28959.5</v>
      </c>
      <c r="C139" s="8">
        <v>31845.602000000003</v>
      </c>
      <c r="D139" s="8">
        <v>2886.1020000000026</v>
      </c>
      <c r="E139" s="9">
        <v>9.9659938880160309E-2</v>
      </c>
    </row>
    <row r="140" spans="1:5">
      <c r="A140" s="16" t="s">
        <v>199</v>
      </c>
      <c r="B140" s="8">
        <v>7989.1509999999998</v>
      </c>
      <c r="C140" s="8">
        <v>8783.1370000000006</v>
      </c>
      <c r="D140" s="8">
        <v>793.98600000000079</v>
      </c>
      <c r="E140" s="9">
        <v>9.9383025805871092E-2</v>
      </c>
    </row>
    <row r="141" spans="1:5">
      <c r="A141" s="16" t="s">
        <v>200</v>
      </c>
      <c r="B141" s="8">
        <v>470150.31499999989</v>
      </c>
      <c r="C141" s="8">
        <v>516740.94500000001</v>
      </c>
      <c r="D141" s="8">
        <v>46590.630000000121</v>
      </c>
      <c r="E141" s="9">
        <v>9.9097306783682851E-2</v>
      </c>
    </row>
    <row r="142" spans="1:5">
      <c r="A142" s="16" t="s">
        <v>201</v>
      </c>
      <c r="B142" s="8">
        <v>6007.49</v>
      </c>
      <c r="C142" s="8">
        <v>6595.3410000000003</v>
      </c>
      <c r="D142" s="8">
        <v>587.85100000000057</v>
      </c>
      <c r="E142" s="9">
        <v>9.7853013488162374E-2</v>
      </c>
    </row>
    <row r="143" spans="1:5">
      <c r="A143" s="16" t="s">
        <v>202</v>
      </c>
      <c r="B143" s="8">
        <v>19117.649999999998</v>
      </c>
      <c r="C143" s="8">
        <v>20953.835000000003</v>
      </c>
      <c r="D143" s="8">
        <v>1836.1850000000049</v>
      </c>
      <c r="E143" s="9">
        <v>9.6046585223602543E-2</v>
      </c>
    </row>
    <row r="144" spans="1:5">
      <c r="A144" s="16" t="s">
        <v>203</v>
      </c>
      <c r="B144" s="8">
        <v>32349.790999999997</v>
      </c>
      <c r="C144" s="8">
        <v>35433.076999999997</v>
      </c>
      <c r="D144" s="8">
        <v>3083.2860000000001</v>
      </c>
      <c r="E144" s="9">
        <v>9.5310847603312196E-2</v>
      </c>
    </row>
    <row r="145" spans="1:5">
      <c r="A145" s="16" t="s">
        <v>204</v>
      </c>
      <c r="B145" s="8">
        <v>5708.7160000000003</v>
      </c>
      <c r="C145" s="8">
        <v>6250.4269999999997</v>
      </c>
      <c r="D145" s="8">
        <v>541.71099999999933</v>
      </c>
      <c r="E145" s="9">
        <v>9.489191615067194E-2</v>
      </c>
    </row>
    <row r="146" spans="1:5">
      <c r="A146" s="16" t="s">
        <v>205</v>
      </c>
      <c r="B146" s="8">
        <v>2127.9110000000001</v>
      </c>
      <c r="C146" s="8">
        <v>2329.645</v>
      </c>
      <c r="D146" s="8">
        <v>201.73399999999992</v>
      </c>
      <c r="E146" s="9">
        <v>9.4803777037667417E-2</v>
      </c>
    </row>
    <row r="147" spans="1:5">
      <c r="A147" s="16" t="s">
        <v>206</v>
      </c>
      <c r="B147" s="8">
        <v>81220.486999999994</v>
      </c>
      <c r="C147" s="8">
        <v>88814.672999999995</v>
      </c>
      <c r="D147" s="8">
        <v>7594.1860000000015</v>
      </c>
      <c r="E147" s="9">
        <v>9.3500867582830452E-2</v>
      </c>
    </row>
    <row r="148" spans="1:5">
      <c r="A148" s="16" t="s">
        <v>207</v>
      </c>
      <c r="B148" s="8">
        <v>35860.892999999996</v>
      </c>
      <c r="C148" s="8">
        <v>39198.898000000001</v>
      </c>
      <c r="D148" s="8">
        <v>3338.0050000000047</v>
      </c>
      <c r="E148" s="9">
        <v>9.308203786224746E-2</v>
      </c>
    </row>
    <row r="149" spans="1:5">
      <c r="A149" s="16" t="s">
        <v>208</v>
      </c>
      <c r="B149" s="8">
        <v>12613.821999999998</v>
      </c>
      <c r="C149" s="8">
        <v>13774.805999999999</v>
      </c>
      <c r="D149" s="8">
        <v>1160.9840000000004</v>
      </c>
      <c r="E149" s="9">
        <v>9.204062020218777E-2</v>
      </c>
    </row>
    <row r="150" spans="1:5">
      <c r="A150" s="16" t="s">
        <v>209</v>
      </c>
      <c r="B150" s="8">
        <v>10314.102000000001</v>
      </c>
      <c r="C150" s="8">
        <v>11255.727999999999</v>
      </c>
      <c r="D150" s="8">
        <v>941.62599999999838</v>
      </c>
      <c r="E150" s="9">
        <v>9.129500561464278E-2</v>
      </c>
    </row>
    <row r="151" spans="1:5">
      <c r="A151" s="16" t="s">
        <v>210</v>
      </c>
      <c r="B151" s="8">
        <v>21435.201000000001</v>
      </c>
      <c r="C151" s="8">
        <v>23344.954999999998</v>
      </c>
      <c r="D151" s="8">
        <v>1909.7539999999972</v>
      </c>
      <c r="E151" s="9">
        <v>8.9094289342096539E-2</v>
      </c>
    </row>
    <row r="152" spans="1:5">
      <c r="A152" s="16" t="s">
        <v>211</v>
      </c>
      <c r="B152" s="8">
        <v>15849.334000000001</v>
      </c>
      <c r="C152" s="8">
        <v>17258.28</v>
      </c>
      <c r="D152" s="8">
        <v>1408.9459999999981</v>
      </c>
      <c r="E152" s="9">
        <v>8.889622743769536E-2</v>
      </c>
    </row>
    <row r="153" spans="1:5">
      <c r="A153" s="16" t="s">
        <v>212</v>
      </c>
      <c r="B153" s="8">
        <v>8742.2160000000003</v>
      </c>
      <c r="C153" s="8">
        <v>9518.2020000000011</v>
      </c>
      <c r="D153" s="8">
        <v>775.98600000000079</v>
      </c>
      <c r="E153" s="9">
        <v>8.8763077919831859E-2</v>
      </c>
    </row>
    <row r="154" spans="1:5">
      <c r="A154" s="16" t="s">
        <v>213</v>
      </c>
      <c r="B154" s="8">
        <v>4296.1489999999994</v>
      </c>
      <c r="C154" s="8">
        <v>4675.384</v>
      </c>
      <c r="D154" s="8">
        <v>379.23500000000058</v>
      </c>
      <c r="E154" s="9">
        <v>8.8273241919682166E-2</v>
      </c>
    </row>
    <row r="155" spans="1:5">
      <c r="A155" s="16" t="s">
        <v>214</v>
      </c>
      <c r="B155" s="8">
        <v>13031.453</v>
      </c>
      <c r="C155" s="8">
        <v>14173.536</v>
      </c>
      <c r="D155" s="8">
        <v>1142.0830000000005</v>
      </c>
      <c r="E155" s="9">
        <v>8.7640495653094133E-2</v>
      </c>
    </row>
    <row r="156" spans="1:5">
      <c r="A156" s="16" t="s">
        <v>215</v>
      </c>
      <c r="B156" s="8">
        <v>6753</v>
      </c>
      <c r="C156" s="8">
        <v>7342.4489999999996</v>
      </c>
      <c r="D156" s="8">
        <v>589.44899999999961</v>
      </c>
      <c r="E156" s="9">
        <v>8.7286983562860895E-2</v>
      </c>
    </row>
    <row r="157" spans="1:5">
      <c r="A157" s="16" t="s">
        <v>216</v>
      </c>
      <c r="B157" s="8">
        <v>16650.186999999998</v>
      </c>
      <c r="C157" s="8">
        <v>18090.500999999997</v>
      </c>
      <c r="D157" s="8">
        <v>1440.3139999999985</v>
      </c>
      <c r="E157" s="9">
        <v>8.650437379472066E-2</v>
      </c>
    </row>
    <row r="158" spans="1:5">
      <c r="A158" s="16" t="s">
        <v>217</v>
      </c>
      <c r="B158" s="8">
        <v>5556.3710000000001</v>
      </c>
      <c r="C158" s="8">
        <v>6031.7910000000002</v>
      </c>
      <c r="D158" s="8">
        <v>475.42000000000007</v>
      </c>
      <c r="E158" s="9">
        <v>8.5563041056833683E-2</v>
      </c>
    </row>
    <row r="159" spans="1:5">
      <c r="A159" s="16" t="s">
        <v>218</v>
      </c>
      <c r="B159" s="8">
        <v>29386.909000000003</v>
      </c>
      <c r="C159" s="8">
        <v>31883.053999999996</v>
      </c>
      <c r="D159" s="8">
        <v>2496.1449999999932</v>
      </c>
      <c r="E159" s="9">
        <v>8.4940712886816122E-2</v>
      </c>
    </row>
    <row r="160" spans="1:5">
      <c r="A160" s="16" t="s">
        <v>219</v>
      </c>
      <c r="B160" s="8">
        <v>6351.2690000000002</v>
      </c>
      <c r="C160" s="8">
        <v>6885.7420000000002</v>
      </c>
      <c r="D160" s="8">
        <v>534.47299999999996</v>
      </c>
      <c r="E160" s="9">
        <v>8.4152159198421603E-2</v>
      </c>
    </row>
    <row r="161" spans="1:5">
      <c r="A161" s="16" t="s">
        <v>220</v>
      </c>
      <c r="B161" s="8">
        <v>44269.356999999996</v>
      </c>
      <c r="C161" s="8">
        <v>47978.861000000004</v>
      </c>
      <c r="D161" s="8">
        <v>3709.5040000000081</v>
      </c>
      <c r="E161" s="9">
        <v>8.3793943517182973E-2</v>
      </c>
    </row>
    <row r="162" spans="1:5">
      <c r="A162" s="16" t="s">
        <v>221</v>
      </c>
      <c r="B162" s="8">
        <v>28663.138999999999</v>
      </c>
      <c r="C162" s="8">
        <v>31008.193999999996</v>
      </c>
      <c r="D162" s="8">
        <v>2345.0549999999967</v>
      </c>
      <c r="E162" s="9">
        <v>8.1814312103081127E-2</v>
      </c>
    </row>
    <row r="163" spans="1:5">
      <c r="A163" s="16" t="s">
        <v>222</v>
      </c>
      <c r="B163" s="8">
        <v>5771.003999999999</v>
      </c>
      <c r="C163" s="8">
        <v>6236.8669999999993</v>
      </c>
      <c r="D163" s="8">
        <v>465.86300000000028</v>
      </c>
      <c r="E163" s="9">
        <v>8.0724775099792062E-2</v>
      </c>
    </row>
    <row r="164" spans="1:5">
      <c r="A164" s="16" t="s">
        <v>223</v>
      </c>
      <c r="B164" s="8">
        <v>43747.377999999997</v>
      </c>
      <c r="C164" s="8">
        <v>47272.894</v>
      </c>
      <c r="D164" s="8">
        <v>3525.5160000000033</v>
      </c>
      <c r="E164" s="9">
        <v>8.0588052614261899E-2</v>
      </c>
    </row>
    <row r="165" spans="1:5">
      <c r="A165" s="16" t="s">
        <v>224</v>
      </c>
      <c r="B165" s="8">
        <v>16871.757999999998</v>
      </c>
      <c r="C165" s="8">
        <v>18220.661</v>
      </c>
      <c r="D165" s="8">
        <v>1348.9030000000021</v>
      </c>
      <c r="E165" s="9">
        <v>7.9950352535876956E-2</v>
      </c>
    </row>
    <row r="166" spans="1:5">
      <c r="A166" s="16" t="s">
        <v>225</v>
      </c>
      <c r="B166" s="8">
        <v>10446.089</v>
      </c>
      <c r="C166" s="8">
        <v>11259.797</v>
      </c>
      <c r="D166" s="8">
        <v>813.70800000000054</v>
      </c>
      <c r="E166" s="9">
        <v>7.7895947468952315E-2</v>
      </c>
    </row>
    <row r="167" spans="1:5">
      <c r="A167" s="16" t="s">
        <v>226</v>
      </c>
      <c r="B167" s="8">
        <v>23873.624000000003</v>
      </c>
      <c r="C167" s="8">
        <v>25727.593999999997</v>
      </c>
      <c r="D167" s="8">
        <v>1853.9699999999939</v>
      </c>
      <c r="E167" s="9">
        <v>7.7657669401176535E-2</v>
      </c>
    </row>
    <row r="168" spans="1:5">
      <c r="A168" s="16" t="s">
        <v>227</v>
      </c>
      <c r="B168" s="8">
        <v>31227.17</v>
      </c>
      <c r="C168" s="8">
        <v>33642.057000000001</v>
      </c>
      <c r="D168" s="8">
        <v>2414.8870000000024</v>
      </c>
      <c r="E168" s="9">
        <v>7.7332880309038649E-2</v>
      </c>
    </row>
    <row r="169" spans="1:5">
      <c r="A169" s="16" t="s">
        <v>228</v>
      </c>
      <c r="B169" s="8">
        <v>121826.497</v>
      </c>
      <c r="C169" s="8">
        <v>131129.726</v>
      </c>
      <c r="D169" s="8">
        <v>9303.2289999999921</v>
      </c>
      <c r="E169" s="9">
        <v>7.6364577732215277E-2</v>
      </c>
    </row>
    <row r="170" spans="1:5">
      <c r="A170" s="16" t="s">
        <v>229</v>
      </c>
      <c r="B170" s="8">
        <v>160578.52499999999</v>
      </c>
      <c r="C170" s="8">
        <v>172783.48</v>
      </c>
      <c r="D170" s="8">
        <v>12204.955000000016</v>
      </c>
      <c r="E170" s="9">
        <v>7.6006147148256695E-2</v>
      </c>
    </row>
    <row r="171" spans="1:5">
      <c r="A171" s="16" t="s">
        <v>230</v>
      </c>
      <c r="B171" s="8">
        <v>11818.028999999999</v>
      </c>
      <c r="C171" s="8">
        <v>12710.617</v>
      </c>
      <c r="D171" s="8">
        <v>892.58800000000156</v>
      </c>
      <c r="E171" s="9">
        <v>7.552765355373571E-2</v>
      </c>
    </row>
    <row r="172" spans="1:5">
      <c r="A172" s="16" t="s">
        <v>231</v>
      </c>
      <c r="B172" s="8">
        <v>152776.90400000001</v>
      </c>
      <c r="C172" s="8">
        <v>164284.76299999998</v>
      </c>
      <c r="D172" s="8">
        <v>11507.858999999968</v>
      </c>
      <c r="E172" s="9">
        <v>7.5324598801923409E-2</v>
      </c>
    </row>
    <row r="173" spans="1:5">
      <c r="A173" s="16" t="s">
        <v>232</v>
      </c>
      <c r="B173" s="8">
        <v>23259.17</v>
      </c>
      <c r="C173" s="8">
        <v>24989.401000000002</v>
      </c>
      <c r="D173" s="8">
        <v>1730.2310000000034</v>
      </c>
      <c r="E173" s="9">
        <v>7.4389197894851947E-2</v>
      </c>
    </row>
    <row r="174" spans="1:5">
      <c r="A174" s="16" t="s">
        <v>233</v>
      </c>
      <c r="B174" s="8">
        <v>136539.77200000003</v>
      </c>
      <c r="C174" s="8">
        <v>146539.70300000004</v>
      </c>
      <c r="D174" s="8">
        <v>9999.9310000000114</v>
      </c>
      <c r="E174" s="9">
        <v>7.3238228345657477E-2</v>
      </c>
    </row>
    <row r="175" spans="1:5">
      <c r="A175" s="16" t="s">
        <v>234</v>
      </c>
      <c r="B175" s="8">
        <v>16708.273000000001</v>
      </c>
      <c r="C175" s="8">
        <v>17929.467000000001</v>
      </c>
      <c r="D175" s="8">
        <v>1221.1939999999995</v>
      </c>
      <c r="E175" s="9">
        <v>7.3089181628765543E-2</v>
      </c>
    </row>
    <row r="176" spans="1:5">
      <c r="A176" s="16" t="s">
        <v>235</v>
      </c>
      <c r="B176" s="8">
        <v>150592.53599999999</v>
      </c>
      <c r="C176" s="8">
        <v>161508.97999999998</v>
      </c>
      <c r="D176" s="8">
        <v>10916.443999999989</v>
      </c>
      <c r="E176" s="9">
        <v>7.2489940670100603E-2</v>
      </c>
    </row>
    <row r="177" spans="1:5">
      <c r="A177" s="16" t="s">
        <v>236</v>
      </c>
      <c r="B177" s="8">
        <v>4247.5320000000002</v>
      </c>
      <c r="C177" s="8">
        <v>4555.4210000000003</v>
      </c>
      <c r="D177" s="8">
        <v>307.88900000000012</v>
      </c>
      <c r="E177" s="9">
        <v>7.2486563962319797E-2</v>
      </c>
    </row>
    <row r="178" spans="1:5">
      <c r="A178" s="16" t="s">
        <v>237</v>
      </c>
      <c r="B178" s="8">
        <v>41762.718000000001</v>
      </c>
      <c r="C178" s="8">
        <v>44773.821000000004</v>
      </c>
      <c r="D178" s="8">
        <v>3011.1030000000028</v>
      </c>
      <c r="E178" s="9">
        <v>7.2100264163841132E-2</v>
      </c>
    </row>
    <row r="179" spans="1:5">
      <c r="A179" s="16" t="s">
        <v>238</v>
      </c>
      <c r="B179" s="8">
        <v>8441.4330000000009</v>
      </c>
      <c r="C179" s="8">
        <v>9046.3559999999998</v>
      </c>
      <c r="D179" s="8">
        <v>604.92299999999886</v>
      </c>
      <c r="E179" s="9">
        <v>7.1661174115816448E-2</v>
      </c>
    </row>
    <row r="180" spans="1:5">
      <c r="A180" s="16" t="s">
        <v>239</v>
      </c>
      <c r="B180" s="8">
        <v>21155.906999999999</v>
      </c>
      <c r="C180" s="8">
        <v>22667.269</v>
      </c>
      <c r="D180" s="8">
        <v>1511.362000000001</v>
      </c>
      <c r="E180" s="9">
        <v>7.1439243895333862E-2</v>
      </c>
    </row>
    <row r="181" spans="1:5">
      <c r="A181" s="16" t="s">
        <v>240</v>
      </c>
      <c r="B181" s="8">
        <v>6226.6869999999999</v>
      </c>
      <c r="C181" s="8">
        <v>6669.8369999999995</v>
      </c>
      <c r="D181" s="8">
        <v>443.14999999999964</v>
      </c>
      <c r="E181" s="9">
        <v>7.1169467808483003E-2</v>
      </c>
    </row>
    <row r="182" spans="1:5">
      <c r="A182" s="16" t="s">
        <v>241</v>
      </c>
      <c r="B182" s="8">
        <v>23721.350000000002</v>
      </c>
      <c r="C182" s="8">
        <v>25395.302000000003</v>
      </c>
      <c r="D182" s="8">
        <v>1673.9520000000011</v>
      </c>
      <c r="E182" s="9">
        <v>7.0567315941124809E-2</v>
      </c>
    </row>
    <row r="183" spans="1:5">
      <c r="A183" s="16" t="s">
        <v>242</v>
      </c>
      <c r="B183" s="8">
        <v>70252.58600000001</v>
      </c>
      <c r="C183" s="8">
        <v>75203.707999999999</v>
      </c>
      <c r="D183" s="8">
        <v>4951.1219999999885</v>
      </c>
      <c r="E183" s="9">
        <v>7.0476010662440067E-2</v>
      </c>
    </row>
    <row r="184" spans="1:5">
      <c r="A184" s="16" t="s">
        <v>243</v>
      </c>
      <c r="B184" s="8">
        <v>22003.463</v>
      </c>
      <c r="C184" s="8">
        <v>23547.904999999999</v>
      </c>
      <c r="D184" s="8">
        <v>1544.4419999999991</v>
      </c>
      <c r="E184" s="9">
        <v>7.0190860411381562E-2</v>
      </c>
    </row>
    <row r="185" spans="1:5">
      <c r="A185" s="16" t="s">
        <v>244</v>
      </c>
      <c r="B185" s="8">
        <v>41342.212000000007</v>
      </c>
      <c r="C185" s="8">
        <v>44243.127999999997</v>
      </c>
      <c r="D185" s="8">
        <v>2900.9159999999902</v>
      </c>
      <c r="E185" s="9">
        <v>7.0168378992396196E-2</v>
      </c>
    </row>
    <row r="186" spans="1:5">
      <c r="A186" s="16" t="s">
        <v>245</v>
      </c>
      <c r="B186" s="8">
        <v>6980.8180000000002</v>
      </c>
      <c r="C186" s="8">
        <v>7462.549</v>
      </c>
      <c r="D186" s="8">
        <v>481.73099999999977</v>
      </c>
      <c r="E186" s="9">
        <v>6.9007815416474078E-2</v>
      </c>
    </row>
    <row r="187" spans="1:5">
      <c r="A187" s="16" t="s">
        <v>246</v>
      </c>
      <c r="B187" s="8">
        <v>51215.184000000001</v>
      </c>
      <c r="C187" s="8">
        <v>54721.669000000009</v>
      </c>
      <c r="D187" s="8">
        <v>3506.4850000000079</v>
      </c>
      <c r="E187" s="9">
        <v>6.846573078796335E-2</v>
      </c>
    </row>
    <row r="188" spans="1:5">
      <c r="A188" s="16" t="s">
        <v>247</v>
      </c>
      <c r="B188" s="8">
        <v>8430.0609999999997</v>
      </c>
      <c r="C188" s="8">
        <v>9003.8490000000002</v>
      </c>
      <c r="D188" s="8">
        <v>573.78800000000047</v>
      </c>
      <c r="E188" s="9">
        <v>6.8064513412180588E-2</v>
      </c>
    </row>
    <row r="189" spans="1:5">
      <c r="A189" s="16" t="s">
        <v>248</v>
      </c>
      <c r="B189" s="8">
        <v>62300.134999999995</v>
      </c>
      <c r="C189" s="8">
        <v>66531.887000000002</v>
      </c>
      <c r="D189" s="8">
        <v>4231.7520000000077</v>
      </c>
      <c r="E189" s="9">
        <v>6.792524606888907E-2</v>
      </c>
    </row>
    <row r="190" spans="1:5">
      <c r="A190" s="16" t="s">
        <v>249</v>
      </c>
      <c r="B190" s="8">
        <v>2732.33</v>
      </c>
      <c r="C190" s="8">
        <v>2917.5149999999999</v>
      </c>
      <c r="D190" s="8">
        <v>185.18499999999995</v>
      </c>
      <c r="E190" s="9">
        <v>6.7775488319492871E-2</v>
      </c>
    </row>
    <row r="191" spans="1:5">
      <c r="A191" s="16" t="s">
        <v>250</v>
      </c>
      <c r="B191" s="8">
        <v>243016.28600000002</v>
      </c>
      <c r="C191" s="8">
        <v>259457.39199999999</v>
      </c>
      <c r="D191" s="8">
        <v>16441.105999999971</v>
      </c>
      <c r="E191" s="9">
        <v>6.7654338195259761E-2</v>
      </c>
    </row>
    <row r="192" spans="1:5">
      <c r="A192" s="16" t="s">
        <v>251</v>
      </c>
      <c r="B192" s="8">
        <v>2710.3649999999998</v>
      </c>
      <c r="C192" s="8">
        <v>2890.1949999999997</v>
      </c>
      <c r="D192" s="8">
        <v>179.82999999999993</v>
      </c>
      <c r="E192" s="9">
        <v>6.6348997275274713E-2</v>
      </c>
    </row>
    <row r="193" spans="1:5">
      <c r="A193" s="16" t="s">
        <v>252</v>
      </c>
      <c r="B193" s="8">
        <v>12443.325999999999</v>
      </c>
      <c r="C193" s="8">
        <v>13264.860999999997</v>
      </c>
      <c r="D193" s="8">
        <v>821.53499999999804</v>
      </c>
      <c r="E193" s="9">
        <v>6.6022139096894042E-2</v>
      </c>
    </row>
    <row r="194" spans="1:5">
      <c r="A194" s="16" t="s">
        <v>253</v>
      </c>
      <c r="B194" s="8">
        <v>12260.739000000001</v>
      </c>
      <c r="C194" s="8">
        <v>13054.575000000001</v>
      </c>
      <c r="D194" s="8">
        <v>793.83599999999933</v>
      </c>
      <c r="E194" s="9">
        <v>6.4746178839627799E-2</v>
      </c>
    </row>
    <row r="195" spans="1:5">
      <c r="A195" s="16" t="s">
        <v>254</v>
      </c>
      <c r="B195" s="8">
        <v>153338.99900000004</v>
      </c>
      <c r="C195" s="8">
        <v>163203.62900000002</v>
      </c>
      <c r="D195" s="8">
        <v>9864.6299999999756</v>
      </c>
      <c r="E195" s="9">
        <v>6.4332166404712038E-2</v>
      </c>
    </row>
    <row r="196" spans="1:5">
      <c r="A196" s="16" t="s">
        <v>255</v>
      </c>
      <c r="B196" s="8">
        <v>11541.003000000001</v>
      </c>
      <c r="C196" s="8">
        <v>12282.809000000001</v>
      </c>
      <c r="D196" s="8">
        <v>741.80600000000049</v>
      </c>
      <c r="E196" s="9">
        <v>6.427569596853934E-2</v>
      </c>
    </row>
    <row r="197" spans="1:5">
      <c r="A197" s="16" t="s">
        <v>256</v>
      </c>
      <c r="B197" s="8">
        <v>5290.3770000000004</v>
      </c>
      <c r="C197" s="8">
        <v>5629.8690000000006</v>
      </c>
      <c r="D197" s="8">
        <v>339.49200000000019</v>
      </c>
      <c r="E197" s="9">
        <v>6.4171608185957282E-2</v>
      </c>
    </row>
    <row r="198" spans="1:5">
      <c r="A198" s="16" t="s">
        <v>257</v>
      </c>
      <c r="B198" s="8">
        <v>33262.904000000002</v>
      </c>
      <c r="C198" s="8">
        <v>35352.778000000006</v>
      </c>
      <c r="D198" s="8">
        <v>2089.8740000000034</v>
      </c>
      <c r="E198" s="9">
        <v>6.2828970074290669E-2</v>
      </c>
    </row>
    <row r="199" spans="1:5">
      <c r="A199" s="16" t="s">
        <v>258</v>
      </c>
      <c r="B199" s="8">
        <v>7718.7539999999999</v>
      </c>
      <c r="C199" s="8">
        <v>8197.7929999999997</v>
      </c>
      <c r="D199" s="8">
        <v>479.03899999999976</v>
      </c>
      <c r="E199" s="9">
        <v>6.2061700631993164E-2</v>
      </c>
    </row>
    <row r="200" spans="1:5">
      <c r="A200" s="16" t="s">
        <v>259</v>
      </c>
      <c r="B200" s="8">
        <v>53303.793000000005</v>
      </c>
      <c r="C200" s="8">
        <v>56525.446000000004</v>
      </c>
      <c r="D200" s="8">
        <v>3221.6529999999984</v>
      </c>
      <c r="E200" s="9">
        <v>6.043947003921462E-2</v>
      </c>
    </row>
    <row r="201" spans="1:5">
      <c r="A201" s="16" t="s">
        <v>41</v>
      </c>
      <c r="B201" s="8">
        <v>1204414.9869999993</v>
      </c>
      <c r="C201" s="8">
        <v>1276723.4380000001</v>
      </c>
      <c r="D201" s="8">
        <v>72308.451000000816</v>
      </c>
      <c r="E201" s="9">
        <v>6.0036160111316232E-2</v>
      </c>
    </row>
    <row r="202" spans="1:5">
      <c r="A202" s="16" t="s">
        <v>260</v>
      </c>
      <c r="B202" s="8">
        <v>4110.7849999999999</v>
      </c>
      <c r="C202" s="8">
        <v>4357.3979999999992</v>
      </c>
      <c r="D202" s="8">
        <v>246.61299999999937</v>
      </c>
      <c r="E202" s="9">
        <v>5.9991704747389948E-2</v>
      </c>
    </row>
    <row r="203" spans="1:5">
      <c r="A203" s="16" t="s">
        <v>261</v>
      </c>
      <c r="B203" s="8">
        <v>12843.691000000001</v>
      </c>
      <c r="C203" s="8">
        <v>13598.752</v>
      </c>
      <c r="D203" s="8">
        <v>755.06099999999969</v>
      </c>
      <c r="E203" s="9">
        <v>5.8788474434646527E-2</v>
      </c>
    </row>
    <row r="204" spans="1:5">
      <c r="A204" s="16" t="s">
        <v>262</v>
      </c>
      <c r="B204" s="8">
        <v>6817.1249999999991</v>
      </c>
      <c r="C204" s="8">
        <v>7215.51</v>
      </c>
      <c r="D204" s="8">
        <v>398.38500000000113</v>
      </c>
      <c r="E204" s="9">
        <v>5.8438858022993735E-2</v>
      </c>
    </row>
    <row r="205" spans="1:5">
      <c r="A205" s="16" t="s">
        <v>263</v>
      </c>
      <c r="B205" s="8">
        <v>8173.1859999999997</v>
      </c>
      <c r="C205" s="8">
        <v>8646.7070000000003</v>
      </c>
      <c r="D205" s="8">
        <v>473.52100000000064</v>
      </c>
      <c r="E205" s="9">
        <v>5.793591385293332E-2</v>
      </c>
    </row>
    <row r="206" spans="1:5">
      <c r="A206" s="16" t="s">
        <v>264</v>
      </c>
      <c r="B206" s="8">
        <v>101237.03700000001</v>
      </c>
      <c r="C206" s="8">
        <v>107002.66799999999</v>
      </c>
      <c r="D206" s="8">
        <v>5765.6309999999794</v>
      </c>
      <c r="E206" s="9">
        <v>5.6951795220952374E-2</v>
      </c>
    </row>
    <row r="207" spans="1:5">
      <c r="A207" s="16" t="s">
        <v>265</v>
      </c>
      <c r="B207" s="8">
        <v>10929.39</v>
      </c>
      <c r="C207" s="8">
        <v>11550.119000000001</v>
      </c>
      <c r="D207" s="8">
        <v>620.72900000000118</v>
      </c>
      <c r="E207" s="9">
        <v>5.6794478008379355E-2</v>
      </c>
    </row>
    <row r="208" spans="1:5">
      <c r="A208" s="16" t="s">
        <v>266</v>
      </c>
      <c r="B208" s="8">
        <v>23575.094000000001</v>
      </c>
      <c r="C208" s="8">
        <v>24895.752</v>
      </c>
      <c r="D208" s="8">
        <v>1320.6579999999994</v>
      </c>
      <c r="E208" s="9">
        <v>5.6019203995538655E-2</v>
      </c>
    </row>
    <row r="209" spans="1:5">
      <c r="A209" s="16" t="s">
        <v>267</v>
      </c>
      <c r="B209" s="8">
        <v>86571.106999999989</v>
      </c>
      <c r="C209" s="8">
        <v>91305.803000000014</v>
      </c>
      <c r="D209" s="8">
        <v>4734.6960000000254</v>
      </c>
      <c r="E209" s="9">
        <v>5.4691411073212057E-2</v>
      </c>
    </row>
    <row r="210" spans="1:5">
      <c r="A210" s="16" t="s">
        <v>268</v>
      </c>
      <c r="B210" s="8">
        <v>19502.745999999999</v>
      </c>
      <c r="C210" s="8">
        <v>20558.355999999996</v>
      </c>
      <c r="D210" s="8">
        <v>1055.6099999999969</v>
      </c>
      <c r="E210" s="9">
        <v>5.412622407121525E-2</v>
      </c>
    </row>
    <row r="211" spans="1:5">
      <c r="A211" s="16" t="s">
        <v>269</v>
      </c>
      <c r="B211" s="8">
        <v>14643.066000000001</v>
      </c>
      <c r="C211" s="8">
        <v>15414.094999999999</v>
      </c>
      <c r="D211" s="8">
        <v>771.02899999999863</v>
      </c>
      <c r="E211" s="9">
        <v>5.265488798589029E-2</v>
      </c>
    </row>
    <row r="212" spans="1:5">
      <c r="A212" s="16" t="s">
        <v>270</v>
      </c>
      <c r="B212" s="8">
        <v>2691.6890000000003</v>
      </c>
      <c r="C212" s="8">
        <v>2820.4720000000007</v>
      </c>
      <c r="D212" s="8">
        <v>128.78300000000036</v>
      </c>
      <c r="E212" s="9">
        <v>4.784468042184678E-2</v>
      </c>
    </row>
    <row r="213" spans="1:5">
      <c r="A213" s="16" t="s">
        <v>271</v>
      </c>
      <c r="B213" s="8">
        <v>5945.9129999999996</v>
      </c>
      <c r="C213" s="8">
        <v>6209.2190000000001</v>
      </c>
      <c r="D213" s="8">
        <v>263.30600000000049</v>
      </c>
      <c r="E213" s="9">
        <v>4.4283527189180286E-2</v>
      </c>
    </row>
    <row r="214" spans="1:5">
      <c r="A214" s="16" t="s">
        <v>272</v>
      </c>
      <c r="B214" s="8">
        <v>10162.041999999999</v>
      </c>
      <c r="C214" s="8">
        <v>10567.897000000001</v>
      </c>
      <c r="D214" s="8">
        <v>405.85500000000138</v>
      </c>
      <c r="E214" s="9">
        <v>3.9938331292077064E-2</v>
      </c>
    </row>
    <row r="215" spans="1:5">
      <c r="A215" s="16" t="s">
        <v>273</v>
      </c>
      <c r="B215" s="8">
        <v>8716.59</v>
      </c>
      <c r="C215" s="8">
        <v>9039.8880000000008</v>
      </c>
      <c r="D215" s="8">
        <v>323.29800000000068</v>
      </c>
      <c r="E215" s="9">
        <v>3.7089962932752449E-2</v>
      </c>
    </row>
    <row r="216" spans="1:5">
      <c r="A216" s="16" t="s">
        <v>274</v>
      </c>
      <c r="B216" s="8">
        <v>67816.010999999999</v>
      </c>
      <c r="C216" s="8">
        <v>70198.923999999999</v>
      </c>
      <c r="D216" s="8">
        <v>2382.9130000000005</v>
      </c>
      <c r="E216" s="9">
        <v>3.5137911606154489E-2</v>
      </c>
    </row>
    <row r="217" spans="1:5">
      <c r="A217" s="16" t="s">
        <v>275</v>
      </c>
      <c r="B217" s="8">
        <v>11515.273000000001</v>
      </c>
      <c r="C217" s="8">
        <v>11845.99</v>
      </c>
      <c r="D217" s="8">
        <v>330.71699999999873</v>
      </c>
      <c r="E217" s="9">
        <v>2.8719857531818715E-2</v>
      </c>
    </row>
    <row r="218" spans="1:5">
      <c r="A218" s="16" t="s">
        <v>276</v>
      </c>
      <c r="B218" s="8">
        <v>16462.899999999998</v>
      </c>
      <c r="C218" s="8">
        <v>16932.179</v>
      </c>
      <c r="D218" s="8">
        <v>469.27900000000227</v>
      </c>
      <c r="E218" s="9">
        <v>2.8505245126921888E-2</v>
      </c>
    </row>
    <row r="219" spans="1:5">
      <c r="A219" s="16" t="s">
        <v>277</v>
      </c>
      <c r="B219" s="8">
        <v>53676.057999999997</v>
      </c>
      <c r="C219" s="8">
        <v>55105.522000000004</v>
      </c>
      <c r="D219" s="8">
        <v>1429.4640000000072</v>
      </c>
      <c r="E219" s="9">
        <v>2.6631314840594427E-2</v>
      </c>
    </row>
    <row r="220" spans="1:5">
      <c r="A220" s="16" t="s">
        <v>278</v>
      </c>
      <c r="B220" s="8">
        <v>4990.1899999999996</v>
      </c>
      <c r="C220" s="8">
        <v>5109.5109999999995</v>
      </c>
      <c r="D220" s="8">
        <v>119.32099999999991</v>
      </c>
      <c r="E220" s="9">
        <v>2.3911113604892783E-2</v>
      </c>
    </row>
    <row r="221" spans="1:5">
      <c r="A221" s="16" t="s">
        <v>279</v>
      </c>
      <c r="B221" s="8">
        <v>2503.88</v>
      </c>
      <c r="C221" s="8">
        <v>2551.66</v>
      </c>
      <c r="D221" s="8">
        <v>47.779999999999745</v>
      </c>
      <c r="E221" s="9">
        <v>1.9082384139814904E-2</v>
      </c>
    </row>
    <row r="222" spans="1:5">
      <c r="A222" s="16" t="s">
        <v>280</v>
      </c>
      <c r="B222" s="8">
        <v>15237.797</v>
      </c>
      <c r="C222" s="8">
        <v>15528.359999999999</v>
      </c>
      <c r="D222" s="8">
        <v>290.56299999999828</v>
      </c>
      <c r="E222" s="9">
        <v>1.9068570082669975E-2</v>
      </c>
    </row>
    <row r="223" spans="1:5">
      <c r="A223" s="16" t="s">
        <v>281</v>
      </c>
      <c r="B223" s="8">
        <v>10523.636</v>
      </c>
      <c r="C223" s="8">
        <v>10695.379000000001</v>
      </c>
      <c r="D223" s="8">
        <v>171.74300000000039</v>
      </c>
      <c r="E223" s="9">
        <v>1.6319739679327601E-2</v>
      </c>
    </row>
    <row r="224" spans="1:5">
      <c r="A224" s="16" t="s">
        <v>282</v>
      </c>
      <c r="B224" s="8">
        <v>9173.7880000000005</v>
      </c>
      <c r="C224" s="8">
        <v>9268.9220000000005</v>
      </c>
      <c r="D224" s="8">
        <v>95.134000000000015</v>
      </c>
      <c r="E224" s="9">
        <v>1.0370198221280023E-2</v>
      </c>
    </row>
    <row r="225" spans="1:5">
      <c r="A225" s="16" t="s">
        <v>283</v>
      </c>
      <c r="B225" s="8">
        <v>21802.424999999999</v>
      </c>
      <c r="C225" s="8">
        <v>22016.079999999998</v>
      </c>
      <c r="D225" s="8">
        <v>213.65499999999884</v>
      </c>
      <c r="E225" s="9">
        <v>9.7995979804998221E-3</v>
      </c>
    </row>
    <row r="226" spans="1:5">
      <c r="A226" s="16" t="s">
        <v>284</v>
      </c>
      <c r="B226" s="8">
        <v>6791.0589999999993</v>
      </c>
      <c r="C226" s="8">
        <v>6848.491</v>
      </c>
      <c r="D226" s="8">
        <v>57.432000000000698</v>
      </c>
      <c r="E226" s="9">
        <v>8.4570020669825878E-3</v>
      </c>
    </row>
    <row r="227" spans="1:5">
      <c r="A227" s="16" t="s">
        <v>285</v>
      </c>
      <c r="B227" s="8">
        <v>25843.203000000001</v>
      </c>
      <c r="C227" s="8">
        <v>26027.381999999998</v>
      </c>
      <c r="D227" s="8">
        <v>184.17899999999645</v>
      </c>
      <c r="E227" s="9">
        <v>7.1267868769980423E-3</v>
      </c>
    </row>
    <row r="228" spans="1:5">
      <c r="A228" s="16" t="s">
        <v>286</v>
      </c>
      <c r="B228" s="8">
        <v>59730.005999999994</v>
      </c>
      <c r="C228" s="8">
        <v>60033.078000000001</v>
      </c>
      <c r="D228" s="8">
        <v>303.07200000000739</v>
      </c>
      <c r="E228" s="9">
        <v>5.0740326394744951E-3</v>
      </c>
    </row>
    <row r="229" spans="1:5">
      <c r="A229" s="16" t="s">
        <v>287</v>
      </c>
      <c r="B229" s="8">
        <v>25523.242999999999</v>
      </c>
      <c r="C229" s="8">
        <v>25327.749000000003</v>
      </c>
      <c r="D229" s="8">
        <v>-195.49399999999514</v>
      </c>
      <c r="E229" s="9">
        <v>-7.6594498590949103E-3</v>
      </c>
    </row>
    <row r="230" spans="1:5">
      <c r="A230" s="16" t="s">
        <v>288</v>
      </c>
      <c r="B230" s="8">
        <v>14770.99</v>
      </c>
      <c r="C230" s="8">
        <v>14650.941999999999</v>
      </c>
      <c r="D230" s="8">
        <v>-120.04800000000068</v>
      </c>
      <c r="E230" s="9">
        <v>-8.1272819222002503E-3</v>
      </c>
    </row>
    <row r="231" spans="1:5">
      <c r="A231" s="16" t="s">
        <v>289</v>
      </c>
      <c r="B231" s="8">
        <v>80915.747999999992</v>
      </c>
      <c r="C231" s="8">
        <v>80142.585999999996</v>
      </c>
      <c r="D231" s="8">
        <v>-773.16199999999662</v>
      </c>
      <c r="E231" s="9">
        <v>-9.5551486467133281E-3</v>
      </c>
    </row>
    <row r="232" spans="1:5">
      <c r="A232" s="16" t="s">
        <v>290</v>
      </c>
      <c r="B232" s="8">
        <v>11933.933000000001</v>
      </c>
      <c r="C232" s="8">
        <v>11808.022000000001</v>
      </c>
      <c r="D232" s="8">
        <v>-125.91100000000006</v>
      </c>
      <c r="E232" s="9">
        <v>-1.0550670931368565E-2</v>
      </c>
    </row>
    <row r="233" spans="1:5">
      <c r="A233" s="16" t="s">
        <v>291</v>
      </c>
      <c r="B233" s="8">
        <v>6630.2980000000007</v>
      </c>
      <c r="C233" s="8">
        <v>6544.375</v>
      </c>
      <c r="D233" s="8">
        <v>-85.923000000000684</v>
      </c>
      <c r="E233" s="9">
        <v>-1.2959146029333927E-2</v>
      </c>
    </row>
    <row r="234" spans="1:5">
      <c r="A234" s="16" t="s">
        <v>292</v>
      </c>
      <c r="B234" s="8">
        <v>16637.062000000002</v>
      </c>
      <c r="C234" s="8">
        <v>16158.503000000001</v>
      </c>
      <c r="D234" s="8">
        <v>-478.55900000000111</v>
      </c>
      <c r="E234" s="9">
        <v>-2.8764634044160024E-2</v>
      </c>
    </row>
    <row r="235" spans="1:5">
      <c r="A235" s="16" t="s">
        <v>293</v>
      </c>
      <c r="B235" s="8">
        <v>15764.437</v>
      </c>
      <c r="C235" s="8">
        <v>15109.444</v>
      </c>
      <c r="D235" s="8">
        <v>-654.99300000000039</v>
      </c>
      <c r="E235" s="9">
        <v>-4.1548772087452307E-2</v>
      </c>
    </row>
    <row r="236" spans="1:5">
      <c r="A236" s="16" t="s">
        <v>294</v>
      </c>
      <c r="B236" s="8">
        <v>8965.1119999999992</v>
      </c>
      <c r="C236" s="8">
        <v>8564.5550000000003</v>
      </c>
      <c r="D236" s="8">
        <v>-400.55699999999888</v>
      </c>
      <c r="E236" s="9">
        <v>-4.4679531053265026E-2</v>
      </c>
    </row>
    <row r="237" spans="1:5">
      <c r="A237" s="16" t="s">
        <v>295</v>
      </c>
      <c r="B237" s="8">
        <v>17012.97</v>
      </c>
      <c r="C237" s="8">
        <v>15867.663</v>
      </c>
      <c r="D237" s="8">
        <v>-1145.3070000000007</v>
      </c>
      <c r="E237" s="9">
        <v>-6.7319639075364299E-2</v>
      </c>
    </row>
    <row r="238" spans="1:5">
      <c r="A238" s="16" t="s">
        <v>296</v>
      </c>
      <c r="B238" s="8">
        <v>26990.129000000001</v>
      </c>
      <c r="C238" s="8">
        <v>25167.823</v>
      </c>
      <c r="D238" s="8">
        <v>-1822.3060000000005</v>
      </c>
      <c r="E238" s="9">
        <v>-6.7517498712214394E-2</v>
      </c>
    </row>
    <row r="239" spans="1:5">
      <c r="A239" s="16" t="s">
        <v>297</v>
      </c>
      <c r="B239" s="8">
        <v>6899.119999999999</v>
      </c>
      <c r="C239" s="8">
        <v>6431.59</v>
      </c>
      <c r="D239" s="8">
        <v>-467.52999999999884</v>
      </c>
      <c r="E239" s="9">
        <v>-6.7766613713053106E-2</v>
      </c>
    </row>
    <row r="240" spans="1:5">
      <c r="A240" s="16" t="s">
        <v>298</v>
      </c>
      <c r="B240" s="8">
        <v>64955.643000000011</v>
      </c>
      <c r="C240" s="8">
        <v>56922.038000000008</v>
      </c>
      <c r="D240" s="8">
        <v>-8033.6050000000032</v>
      </c>
      <c r="E240" s="9">
        <v>-0.12367832306732768</v>
      </c>
    </row>
    <row r="241" spans="1:5">
      <c r="A241" s="16" t="s">
        <v>299</v>
      </c>
      <c r="B241" s="8">
        <v>18942.557000000001</v>
      </c>
      <c r="C241" s="8"/>
      <c r="D241" s="8">
        <v>-18942.557000000001</v>
      </c>
      <c r="E241" s="9">
        <v>-1</v>
      </c>
    </row>
    <row r="242" spans="1:5">
      <c r="A242" s="10" t="s">
        <v>34</v>
      </c>
      <c r="B242" s="11">
        <v>7622949.5320000006</v>
      </c>
      <c r="C242" s="11">
        <v>8350714.4679999966</v>
      </c>
      <c r="D242" s="12">
        <v>727764.93599999603</v>
      </c>
      <c r="E242" s="13">
        <v>9.5470255043005048E-2</v>
      </c>
    </row>
  </sheetData>
  <sortState xmlns:xlrd2="http://schemas.microsoft.com/office/spreadsheetml/2017/richdata2" ref="A11:E241">
    <sortCondition descending="1" ref="E16:E241"/>
  </sortState>
  <mergeCells count="5">
    <mergeCell ref="A8:E8"/>
    <mergeCell ref="A9:A10"/>
    <mergeCell ref="B9:C9"/>
    <mergeCell ref="D9:E9"/>
    <mergeCell ref="A1:E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63dd0323b00081c59b4c61fb611c905">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2787b651c0e81e83d85509309ef1a6b8"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Props1.xml><?xml version="1.0" encoding="utf-8"?>
<ds:datastoreItem xmlns:ds="http://schemas.openxmlformats.org/officeDocument/2006/customXml" ds:itemID="{495DC1A4-E3D2-4A8C-98B5-AEE2208F09D8}"/>
</file>

<file path=customXml/itemProps2.xml><?xml version="1.0" encoding="utf-8"?>
<ds:datastoreItem xmlns:ds="http://schemas.openxmlformats.org/officeDocument/2006/customXml" ds:itemID="{797D5ED5-7ACA-43D0-8262-4B8F276F5D2B}"/>
</file>

<file path=customXml/itemProps3.xml><?xml version="1.0" encoding="utf-8"?>
<ds:datastoreItem xmlns:ds="http://schemas.openxmlformats.org/officeDocument/2006/customXml" ds:itemID="{618D782F-E863-43FB-83C5-7190126F7E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2023-04-03T14:26:32Z</dcterms:created>
  <dcterms:modified xsi:type="dcterms:W3CDTF">2025-01-31T16:19:38Z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y fmtid="{D5CDD505-2E9C-101B-9397-08002B2CF9AE}" pid="3" name="MediaServiceImageTags">
    <vt:lpwstr/>
  </property>
</Properties>
</file>