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3/Web/"/>
    </mc:Choice>
  </mc:AlternateContent>
  <xr:revisionPtr revIDLastSave="0" documentId="8_{A9748532-BC37-4046-94C5-F6849DF57D5E}" xr6:coauthVersionLast="47" xr6:coauthVersionMax="47" xr10:uidLastSave="{00000000-0000-0000-0000-000000000000}"/>
  <bookViews>
    <workbookView xWindow="-120" yWindow="-120" windowWidth="51840" windowHeight="21240" xr2:uid="{96446FD1-A50E-41C2-8CE1-A4A91CBEBD80}"/>
  </bookViews>
  <sheets>
    <sheet name="Februar 2023" sheetId="1" r:id="rId1"/>
    <sheet name="Kommune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0" i="1" l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</calcChain>
</file>

<file path=xl/sharedStrings.xml><?xml version="1.0" encoding="utf-8"?>
<sst xmlns="http://schemas.openxmlformats.org/spreadsheetml/2006/main" count="392" uniqueCount="301">
  <si>
    <t>Salget gikk ned med 7 prosent i februar målt mot samme periode i fjor. Det var 24 salgsdager i februar, det samme som i fjor, også kalenderkorrigert blir nedgangen ca. 7 prosent. Nedgangen er som forventet med tanke på at salget vinteren 2022 fortsatt var sterkt påvirket av koronapandemien. Ellers er det grunn til å legge merke til den markerte nedgangen for rødvin, kategorien ned med 9 prosent. For de lettere og lysere vintypene hvitvin, musserende og rosévin er nedgangen mindre. Alkoholfritt og norsk sider vokser i et marked som faller.</t>
  </si>
  <si>
    <t>Totalt salg, liter</t>
  </si>
  <si>
    <t>Kategori</t>
  </si>
  <si>
    <t>Januar - Februar</t>
  </si>
  <si>
    <t>Endring</t>
  </si>
  <si>
    <t>2022</t>
  </si>
  <si>
    <t>2023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</si>
  <si>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</si>
  <si>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</si>
  <si>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</si>
  <si>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</si>
  <si>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</si>
  <si>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</si>
  <si>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</si>
  <si>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</si>
  <si>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</si>
  <si>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</si>
  <si>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</si>
  <si>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</si>
  <si>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</si>
  <si>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</si>
  <si>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Likør</t>
  </si>
  <si>
    <t>Druebrennevin</t>
  </si>
  <si>
    <t>Akevitt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</si>
  <si>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</si>
  <si>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</si>
  <si>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</si>
  <si>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</si>
  <si>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</si>
  <si>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</si>
  <si>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</si>
  <si>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</si>
  <si>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</si>
  <si>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</si>
  <si>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</si>
  <si>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Februar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</si>
  <si>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</si>
  <si>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</si>
  <si>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</si>
  <si>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</si>
  <si>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</si>
  <si>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</si>
  <si>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</si>
  <si>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</si>
  <si>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</si>
  <si>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</si>
  <si>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</si>
  <si>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</si>
  <si>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</si>
  <si>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</si>
  <si>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</si>
  <si>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</si>
  <si>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</si>
  <si>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</si>
  <si>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</si>
  <si>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</si>
  <si>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</si>
  <si>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</si>
  <si>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</si>
  <si>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</si>
  <si>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Bulgaria</t>
  </si>
  <si>
    <t>New Zealand</t>
  </si>
  <si>
    <t>Hellas</t>
  </si>
  <si>
    <t>Georgia</t>
  </si>
  <si>
    <t>Ungarn</t>
  </si>
  <si>
    <t>Romania</t>
  </si>
  <si>
    <t>England</t>
  </si>
  <si>
    <t>Norge</t>
  </si>
  <si>
    <t xml:space="preserve">Stor nedgang for mange kommuner nær Sverige indikerer at grensehandelen tar seg opp etter pandemien. Kommuner der vi har åpnet ny butikk i løpet av det siste året, har størst vekst, mens nabokommuner til disse har synlig nedgang. Butikken på Melhus har holdt stengt etter den tragiske kranvelten der i januar 2023. </t>
  </si>
  <si>
    <t>Kommunenes salg, liter</t>
  </si>
  <si>
    <t>Kommune</t>
  </si>
  <si>
    <t>Kongsvinger</t>
  </si>
  <si>
    <t>Midt-Telemark</t>
  </si>
  <si>
    <t>Porsgrunn</t>
  </si>
  <si>
    <t>Nome</t>
  </si>
  <si>
    <t>Halden</t>
  </si>
  <si>
    <t>Randaberg</t>
  </si>
  <si>
    <t>Jevnaker</t>
  </si>
  <si>
    <t>Rakkestad</t>
  </si>
  <si>
    <t>Fredrikstad</t>
  </si>
  <si>
    <t>Hvaler</t>
  </si>
  <si>
    <t>Malvik</t>
  </si>
  <si>
    <t>Tinn</t>
  </si>
  <si>
    <t>Sigdal</t>
  </si>
  <si>
    <t>Averøy</t>
  </si>
  <si>
    <t>Høyanger</t>
  </si>
  <si>
    <t>Steigen</t>
  </si>
  <si>
    <t>Sarpsborg</t>
  </si>
  <si>
    <t>Åsnes</t>
  </si>
  <si>
    <t>Ås</t>
  </si>
  <si>
    <t>Bø</t>
  </si>
  <si>
    <t>Vinje</t>
  </si>
  <si>
    <t>Frogn</t>
  </si>
  <si>
    <t>Modum</t>
  </si>
  <si>
    <t>Porsanger Porsángu P</t>
  </si>
  <si>
    <t>Trysil</t>
  </si>
  <si>
    <t>Aurskog-Høland</t>
  </si>
  <si>
    <t>Suldal</t>
  </si>
  <si>
    <t>Larvik</t>
  </si>
  <si>
    <t>Vadsø</t>
  </si>
  <si>
    <t>Vennesla</t>
  </si>
  <si>
    <t>Hemnes</t>
  </si>
  <si>
    <t>Lillestrøm</t>
  </si>
  <si>
    <t>Eidsvoll</t>
  </si>
  <si>
    <t>Salangen</t>
  </si>
  <si>
    <t>Færder</t>
  </si>
  <si>
    <t>Hammerfest </t>
  </si>
  <si>
    <t>Hamar</t>
  </si>
  <si>
    <t>Moss</t>
  </si>
  <si>
    <t>Nordre Follo</t>
  </si>
  <si>
    <t>Indre Østfold</t>
  </si>
  <si>
    <t>Tvedestrand</t>
  </si>
  <si>
    <t>Lier</t>
  </si>
  <si>
    <t>Lebesby</t>
  </si>
  <si>
    <t>Sør-Odal</t>
  </si>
  <si>
    <t>Horten</t>
  </si>
  <si>
    <t>Drangedal</t>
  </si>
  <si>
    <t>Sandefjord</t>
  </si>
  <si>
    <t>Nesodden</t>
  </si>
  <si>
    <t>Drammen</t>
  </si>
  <si>
    <t>Nesbyen</t>
  </si>
  <si>
    <t>Ringebu</t>
  </si>
  <si>
    <t>Øystre Slidre</t>
  </si>
  <si>
    <t>Søndre Land</t>
  </si>
  <si>
    <t>Gjerdrum</t>
  </si>
  <si>
    <t>Hitra </t>
  </si>
  <si>
    <t>Arendal</t>
  </si>
  <si>
    <t>Nore og Uvdal</t>
  </si>
  <si>
    <t>Grimstad</t>
  </si>
  <si>
    <t>Kragerø</t>
  </si>
  <si>
    <t>Sunndal</t>
  </si>
  <si>
    <t>Nes</t>
  </si>
  <si>
    <t>Etne</t>
  </si>
  <si>
    <t>Asker</t>
  </si>
  <si>
    <t>Nærøysund </t>
  </si>
  <si>
    <t>Seljord</t>
  </si>
  <si>
    <t>Lørenskog</t>
  </si>
  <si>
    <t>Bamble</t>
  </si>
  <si>
    <t>Gausdal</t>
  </si>
  <si>
    <t>Enebakk</t>
  </si>
  <si>
    <t>Vestre Toten</t>
  </si>
  <si>
    <t>Elverum</t>
  </si>
  <si>
    <t>Selbu</t>
  </si>
  <si>
    <t>Nittedal</t>
  </si>
  <si>
    <t>Vågå</t>
  </si>
  <si>
    <t>Ullensaker</t>
  </si>
  <si>
    <t>Sogndal</t>
  </si>
  <si>
    <t>Herøy (Møre og Romsd</t>
  </si>
  <si>
    <t>Bærum</t>
  </si>
  <si>
    <t>Stad</t>
  </si>
  <si>
    <t>Ål</t>
  </si>
  <si>
    <t>Verdal</t>
  </si>
  <si>
    <t>Stor-Elvdal</t>
  </si>
  <si>
    <t>Dovre</t>
  </si>
  <si>
    <t>Skjervøy</t>
  </si>
  <si>
    <t>Nordre Land</t>
  </si>
  <si>
    <t>Gjøvik</t>
  </si>
  <si>
    <t>Nord-Aurdal</t>
  </si>
  <si>
    <t>Gran</t>
  </si>
  <si>
    <t>Sandnes </t>
  </si>
  <si>
    <t>Andøy</t>
  </si>
  <si>
    <t>Bykle</t>
  </si>
  <si>
    <t>Smøla</t>
  </si>
  <si>
    <t>Sauda</t>
  </si>
  <si>
    <t>Nannestad</t>
  </si>
  <si>
    <t>Alver</t>
  </si>
  <si>
    <t>Øyer</t>
  </si>
  <si>
    <t>Klepp</t>
  </si>
  <si>
    <t>Eigersund</t>
  </si>
  <si>
    <t>Årdal</t>
  </si>
  <si>
    <t>Vefsn</t>
  </si>
  <si>
    <t>Ringsaker</t>
  </si>
  <si>
    <t>Kongsberg</t>
  </si>
  <si>
    <t>Øvre Eiker</t>
  </si>
  <si>
    <t>Haugesund</t>
  </si>
  <si>
    <t>Molde</t>
  </si>
  <si>
    <t>Osterøy</t>
  </si>
  <si>
    <t>Nordkapp</t>
  </si>
  <si>
    <t>Ringerike</t>
  </si>
  <si>
    <t>Hole</t>
  </si>
  <si>
    <t>Stange</t>
  </si>
  <si>
    <t>Surnadal</t>
  </si>
  <si>
    <t>Risør</t>
  </si>
  <si>
    <t>Lindesnes</t>
  </si>
  <si>
    <t>Holmestrand</t>
  </si>
  <si>
    <t>Bjørnafjorden</t>
  </si>
  <si>
    <t>Frøya</t>
  </si>
  <si>
    <t>Alstahaug</t>
  </si>
  <si>
    <t>Heim </t>
  </si>
  <si>
    <t>Time</t>
  </si>
  <si>
    <t>Gjesdal</t>
  </si>
  <si>
    <t>Stranda</t>
  </si>
  <si>
    <t>Sør-Aurdal</t>
  </si>
  <si>
    <t>Evje og Hornnes</t>
  </si>
  <si>
    <t>Bømlo</t>
  </si>
  <si>
    <t>Rana</t>
  </si>
  <si>
    <t>Steinkjer</t>
  </si>
  <si>
    <t>Vestnes</t>
  </si>
  <si>
    <t>Saltdal</t>
  </si>
  <si>
    <t>Flekkefjord</t>
  </si>
  <si>
    <t>Askøy</t>
  </si>
  <si>
    <t>Ullensvang</t>
  </si>
  <si>
    <t>Ørland</t>
  </si>
  <si>
    <t>Rauma</t>
  </si>
  <si>
    <t>Inderøy</t>
  </si>
  <si>
    <t>Kinn</t>
  </si>
  <si>
    <t>Oppdal</t>
  </si>
  <si>
    <t>Sel</t>
  </si>
  <si>
    <t>Kristiansand</t>
  </si>
  <si>
    <t>Fitjar</t>
  </si>
  <si>
    <t>Løten</t>
  </si>
  <si>
    <t>Lillehammer</t>
  </si>
  <si>
    <t>Luster</t>
  </si>
  <si>
    <t>Namsos </t>
  </si>
  <si>
    <t>Farsund</t>
  </si>
  <si>
    <t>Målselv</t>
  </si>
  <si>
    <t>Østre Toten</t>
  </si>
  <si>
    <t>Lyngdal</t>
  </si>
  <si>
    <t>Tønsberg</t>
  </si>
  <si>
    <t>Fauske</t>
  </si>
  <si>
    <t>Lillesand</t>
  </si>
  <si>
    <t>Åmot</t>
  </si>
  <si>
    <t>Øksnes</t>
  </si>
  <si>
    <t>Tynset</t>
  </si>
  <si>
    <t>Øygarden</t>
  </si>
  <si>
    <t>Austevoll</t>
  </si>
  <si>
    <t>Bardu</t>
  </si>
  <si>
    <t>Bergen</t>
  </si>
  <si>
    <t>Karmøy</t>
  </si>
  <si>
    <t>Balsfjord</t>
  </si>
  <si>
    <t>Levanger</t>
  </si>
  <si>
    <t>Kvam</t>
  </si>
  <si>
    <t>Hol</t>
  </si>
  <si>
    <t>Tromsø</t>
  </si>
  <si>
    <t>Gjerstad</t>
  </si>
  <si>
    <t>Nord-Fron</t>
  </si>
  <si>
    <t>Alta</t>
  </si>
  <si>
    <t>Sola</t>
  </si>
  <si>
    <t>Stjørdal</t>
  </si>
  <si>
    <t>Lom</t>
  </si>
  <si>
    <t>Bodø</t>
  </si>
  <si>
    <t>Sunnfjord</t>
  </si>
  <si>
    <t>Sula</t>
  </si>
  <si>
    <t>Brønnøy</t>
  </si>
  <si>
    <t>Askvoll</t>
  </si>
  <si>
    <t>Sykkylven</t>
  </si>
  <si>
    <t>Lødingen</t>
  </si>
  <si>
    <t>Gol</t>
  </si>
  <si>
    <t>Åfjord</t>
  </si>
  <si>
    <t>Ålesund</t>
  </si>
  <si>
    <t>Vardø</t>
  </si>
  <si>
    <t>Stord</t>
  </si>
  <si>
    <t>Hadsel</t>
  </si>
  <si>
    <t>Voss</t>
  </si>
  <si>
    <t>Strand</t>
  </si>
  <si>
    <t>Volda</t>
  </si>
  <si>
    <t>Nordreisa</t>
  </si>
  <si>
    <t>Kvinesdal</t>
  </si>
  <si>
    <t>Vågan</t>
  </si>
  <si>
    <t>Trondheim</t>
  </si>
  <si>
    <t>Ørsta</t>
  </si>
  <si>
    <t>Kvinnherad</t>
  </si>
  <si>
    <t>Ulstein</t>
  </si>
  <si>
    <t>Vik</t>
  </si>
  <si>
    <t>Hå</t>
  </si>
  <si>
    <t>Harstad</t>
  </si>
  <si>
    <t>Narvik</t>
  </si>
  <si>
    <t>Senja</t>
  </si>
  <si>
    <t>Grong</t>
  </si>
  <si>
    <t>Tjeldsund</t>
  </si>
  <si>
    <t>Sør-Varanger</t>
  </si>
  <si>
    <t>Sortland</t>
  </si>
  <si>
    <t>Hemsedal</t>
  </si>
  <si>
    <t>Meløy</t>
  </si>
  <si>
    <t>Vestvågøy</t>
  </si>
  <si>
    <t>Nesna</t>
  </si>
  <si>
    <t>Båtsfjord</t>
  </si>
  <si>
    <t>Hustadvika</t>
  </si>
  <si>
    <t>Stryn</t>
  </si>
  <si>
    <t>Stavanger</t>
  </si>
  <si>
    <t>Indre Fosen</t>
  </si>
  <si>
    <t>Herøy (Nordland)</t>
  </si>
  <si>
    <t>Lyngen</t>
  </si>
  <si>
    <t>Vanylven</t>
  </si>
  <si>
    <t>Tysvær</t>
  </si>
  <si>
    <t>Vestby</t>
  </si>
  <si>
    <t>Orkland </t>
  </si>
  <si>
    <t>Gloppen</t>
  </si>
  <si>
    <t>Vindafjord</t>
  </si>
  <si>
    <t>Tysnes</t>
  </si>
  <si>
    <t>Frosta</t>
  </si>
  <si>
    <t>Røros</t>
  </si>
  <si>
    <t>Guovdageaidnu Kautok</t>
  </si>
  <si>
    <t>Kristiansund</t>
  </si>
  <si>
    <t>Flå</t>
  </si>
  <si>
    <t>Midtre Gauldal</t>
  </si>
  <si>
    <t>Skien</t>
  </si>
  <si>
    <t>Froland</t>
  </si>
  <si>
    <t>Notodden</t>
  </si>
  <si>
    <t>Melhus, stengt pga ødelagt senter</t>
  </si>
  <si>
    <t>Krødsherad, åpnet mars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</si>
</sst>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4" fillId="4" borderId="1" xfId="0" applyNumberFormat="1" applyFont="1" applyFill="1" applyBorder="1"/>
    <xf numFmtId="164" fontId="3" fillId="4" borderId="1" xfId="0" applyNumberFormat="1" applyFont="1" applyFill="1" applyBorder="1"/>
    <xf numFmtId="9" fontId="3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/>
    <xf numFmtId="164" fontId="3" fillId="2" borderId="1" xfId="0" applyNumberFormat="1" applyFont="1" applyFill="1" applyBorder="1"/>
    <xf numFmtId="9" fontId="3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left"/>
    </xf>
    <xf numFmtId="164" fontId="4" fillId="5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530A-EA4D-4E66-8DF8-A4E861565A75}">
  <dimension ref="A1:E150"/>
  <sheetViews>
    <sheetView tabSelected="1" workbookViewId="0">
      <selection activeCell="A9" sqref="A9"/>
    </sheetView>
  </sheetViews>
  <sheetFormatPr defaultColWidth="11.42578125" defaultRowHeight="15"/>
  <cols>
    <col min="1" max="1" width="32.140625" customWidth="1"/>
    <col min="2" max="2" width="14.28515625" customWidth="1"/>
    <col min="3" max="3" width="14.7109375" customWidth="1"/>
  </cols>
  <sheetData>
    <row r="1" spans="1:5">
      <c r="A1" s="23" t="s">
        <v>0</v>
      </c>
      <c r="B1" s="24"/>
      <c r="C1" s="24"/>
      <c r="D1" s="24"/>
      <c r="E1" s="25"/>
    </row>
    <row r="2" spans="1:5">
      <c r="A2" s="26"/>
      <c r="B2" s="27"/>
      <c r="C2" s="27"/>
      <c r="D2" s="27"/>
      <c r="E2" s="28"/>
    </row>
    <row r="3" spans="1:5">
      <c r="A3" s="26"/>
      <c r="B3" s="27"/>
      <c r="C3" s="27"/>
      <c r="D3" s="27"/>
      <c r="E3" s="28"/>
    </row>
    <row r="4" spans="1:5">
      <c r="A4" s="26"/>
      <c r="B4" s="27"/>
      <c r="C4" s="27"/>
      <c r="D4" s="27"/>
      <c r="E4" s="28"/>
    </row>
    <row r="5" spans="1:5">
      <c r="A5" s="26"/>
      <c r="B5" s="27"/>
      <c r="C5" s="27"/>
      <c r="D5" s="27"/>
      <c r="E5" s="28"/>
    </row>
    <row r="6" spans="1:5">
      <c r="A6" s="26"/>
      <c r="B6" s="27"/>
      <c r="C6" s="27"/>
      <c r="D6" s="27"/>
      <c r="E6" s="28"/>
    </row>
    <row r="7" spans="1:5">
      <c r="A7" s="26"/>
      <c r="B7" s="27"/>
      <c r="C7" s="27"/>
      <c r="D7" s="27"/>
      <c r="E7" s="28"/>
    </row>
    <row r="8" spans="1:5" ht="15.75" thickBot="1">
      <c r="A8" s="29"/>
      <c r="B8" s="30"/>
      <c r="C8" s="30"/>
      <c r="D8" s="30"/>
      <c r="E8" s="31"/>
    </row>
    <row r="9" spans="1:5">
      <c r="A9" s="22"/>
      <c r="B9" s="22"/>
      <c r="C9" s="22"/>
      <c r="D9" s="22"/>
      <c r="E9" s="22"/>
    </row>
    <row r="12" spans="1:5">
      <c r="A12" s="32" t="s">
        <v>1</v>
      </c>
      <c r="B12" s="32"/>
      <c r="C12" s="32"/>
      <c r="D12" s="32"/>
      <c r="E12" s="32"/>
    </row>
    <row r="13" spans="1:5">
      <c r="A13" s="34" t="s">
        <v>2</v>
      </c>
      <c r="B13" s="32" t="s">
        <v>3</v>
      </c>
      <c r="C13" s="32"/>
      <c r="D13" s="32" t="s">
        <v>4</v>
      </c>
      <c r="E13" s="32"/>
    </row>
    <row r="14" spans="1:5">
      <c r="A14" s="34"/>
      <c r="B14" s="1" t="s">
        <v>5</v>
      </c>
      <c r="C14" s="1" t="s">
        <v>6</v>
      </c>
      <c r="D14" s="2" t="s">
        <v>7</v>
      </c>
      <c r="E14" s="2" t="s">
        <v>8</v>
      </c>
    </row>
    <row r="15" spans="1:5">
      <c r="A15" s="3" t="s">
        <v>9</v>
      </c>
      <c r="B15" s="4">
        <v>10971823.889999999</v>
      </c>
      <c r="C15" s="4">
        <v>10062335.175000001</v>
      </c>
      <c r="D15" s="5">
        <f>C15-B15</f>
        <v>-909488.71499999799</v>
      </c>
      <c r="E15" s="6">
        <f>D15/B15</f>
        <v>-8.2893120060825012E-2</v>
      </c>
    </row>
    <row r="16" spans="1:5">
      <c r="A16" s="7" t="s">
        <v>10</v>
      </c>
      <c r="B16" s="8">
        <v>6777352.0509999972</v>
      </c>
      <c r="C16" s="8">
        <v>6005004.8390000006</v>
      </c>
      <c r="D16" s="8">
        <f t="shared" ref="D16:D40" si="0">C16-B16</f>
        <v>-772347.21199999657</v>
      </c>
      <c r="E16" s="9">
        <f t="shared" ref="E16:E40" si="1">D16/B16</f>
        <v>-0.11396002541819218</v>
      </c>
    </row>
    <row r="17" spans="1:5">
      <c r="A17" s="7" t="s">
        <v>11</v>
      </c>
      <c r="B17" s="8">
        <v>2972698.7430000012</v>
      </c>
      <c r="C17" s="8">
        <v>2869634.148000001</v>
      </c>
      <c r="D17" s="8">
        <f t="shared" si="0"/>
        <v>-103064.5950000002</v>
      </c>
      <c r="E17" s="9">
        <f t="shared" si="1"/>
        <v>-3.4670379984750498E-2</v>
      </c>
    </row>
    <row r="18" spans="1:5">
      <c r="A18" s="7" t="s">
        <v>12</v>
      </c>
      <c r="B18" s="8">
        <v>716744.87499999977</v>
      </c>
      <c r="C18" s="8">
        <v>700545.37500000012</v>
      </c>
      <c r="D18" s="8">
        <f t="shared" si="0"/>
        <v>-16199.499999999651</v>
      </c>
      <c r="E18" s="9">
        <f t="shared" si="1"/>
        <v>-2.260148703539688E-2</v>
      </c>
    </row>
    <row r="19" spans="1:5">
      <c r="A19" s="7" t="s">
        <v>13</v>
      </c>
      <c r="B19" s="8">
        <v>318648.52400000003</v>
      </c>
      <c r="C19" s="8">
        <v>304520.67100000009</v>
      </c>
      <c r="D19" s="8">
        <f t="shared" si="0"/>
        <v>-14127.852999999945</v>
      </c>
      <c r="E19" s="9">
        <f t="shared" si="1"/>
        <v>-4.4336790965333148E-2</v>
      </c>
    </row>
    <row r="20" spans="1:5">
      <c r="A20" s="7" t="s">
        <v>14</v>
      </c>
      <c r="B20" s="8">
        <v>85157.25</v>
      </c>
      <c r="C20" s="8">
        <v>84759.549999999974</v>
      </c>
      <c r="D20" s="8">
        <f t="shared" si="0"/>
        <v>-397.70000000002619</v>
      </c>
      <c r="E20" s="9">
        <f t="shared" si="1"/>
        <v>-4.6701836895863382E-3</v>
      </c>
    </row>
    <row r="21" spans="1:5">
      <c r="A21" s="7" t="s">
        <v>15</v>
      </c>
      <c r="B21" s="8">
        <v>67607.132000000027</v>
      </c>
      <c r="C21" s="8">
        <v>63909.302000000032</v>
      </c>
      <c r="D21" s="8">
        <f t="shared" si="0"/>
        <v>-3697.8299999999945</v>
      </c>
      <c r="E21" s="9">
        <f t="shared" si="1"/>
        <v>-5.4695856644236783E-2</v>
      </c>
    </row>
    <row r="22" spans="1:5">
      <c r="A22" s="7" t="s">
        <v>16</v>
      </c>
      <c r="B22" s="8">
        <v>32542.065000000013</v>
      </c>
      <c r="C22" s="8">
        <v>32845.165000000023</v>
      </c>
      <c r="D22" s="8">
        <f t="shared" si="0"/>
        <v>303.10000000000946</v>
      </c>
      <c r="E22" s="9">
        <f t="shared" si="1"/>
        <v>9.3140985367710788E-3</v>
      </c>
    </row>
    <row r="23" spans="1:5">
      <c r="A23" s="7" t="s">
        <v>17</v>
      </c>
      <c r="B23" s="8">
        <v>1073.25</v>
      </c>
      <c r="C23" s="8">
        <v>1116.125</v>
      </c>
      <c r="D23" s="8">
        <f t="shared" si="0"/>
        <v>42.875</v>
      </c>
      <c r="E23" s="9">
        <f t="shared" si="1"/>
        <v>3.9948753785231772E-2</v>
      </c>
    </row>
    <row r="24" spans="1:5">
      <c r="A24" s="3" t="s">
        <v>18</v>
      </c>
      <c r="B24" s="4">
        <v>1831917.6999999995</v>
      </c>
      <c r="C24" s="4">
        <v>1641608.7160000002</v>
      </c>
      <c r="D24" s="5">
        <f t="shared" si="0"/>
        <v>-190308.98399999924</v>
      </c>
      <c r="E24" s="6">
        <f t="shared" si="1"/>
        <v>-0.10388511667309033</v>
      </c>
    </row>
    <row r="25" spans="1:5">
      <c r="A25" s="7" t="s">
        <v>19</v>
      </c>
      <c r="B25" s="8">
        <v>539308.40999999992</v>
      </c>
      <c r="C25" s="8">
        <v>498321.38000000006</v>
      </c>
      <c r="D25" s="8">
        <f t="shared" si="0"/>
        <v>-40987.029999999853</v>
      </c>
      <c r="E25" s="9">
        <f t="shared" si="1"/>
        <v>-7.5999241324643654E-2</v>
      </c>
    </row>
    <row r="26" spans="1:5">
      <c r="A26" s="7" t="s">
        <v>20</v>
      </c>
      <c r="B26" s="8">
        <v>256640.4499999999</v>
      </c>
      <c r="C26" s="8">
        <v>228749.95000000024</v>
      </c>
      <c r="D26" s="8">
        <f t="shared" si="0"/>
        <v>-27890.499999999651</v>
      </c>
      <c r="E26" s="9">
        <f t="shared" si="1"/>
        <v>-0.10867538612872468</v>
      </c>
    </row>
    <row r="27" spans="1:5">
      <c r="A27" s="7" t="s">
        <v>21</v>
      </c>
      <c r="B27" s="8">
        <v>234795.33999999991</v>
      </c>
      <c r="C27" s="8">
        <v>215544.7300000001</v>
      </c>
      <c r="D27" s="8">
        <f t="shared" si="0"/>
        <v>-19250.609999999811</v>
      </c>
      <c r="E27" s="9">
        <f t="shared" si="1"/>
        <v>-8.1988892965251428E-2</v>
      </c>
    </row>
    <row r="28" spans="1:5">
      <c r="A28" s="7" t="s">
        <v>22</v>
      </c>
      <c r="B28" s="8">
        <v>192651.2</v>
      </c>
      <c r="C28" s="8">
        <v>162245.09999999998</v>
      </c>
      <c r="D28" s="8">
        <f t="shared" si="0"/>
        <v>-30406.100000000035</v>
      </c>
      <c r="E28" s="9">
        <f t="shared" si="1"/>
        <v>-0.15782979810143946</v>
      </c>
    </row>
    <row r="29" spans="1:5">
      <c r="A29" s="7" t="s">
        <v>23</v>
      </c>
      <c r="B29" s="8">
        <v>171995.02000000014</v>
      </c>
      <c r="C29" s="8">
        <v>151827.17999999993</v>
      </c>
      <c r="D29" s="8">
        <f t="shared" si="0"/>
        <v>-20167.8400000002</v>
      </c>
      <c r="E29" s="9">
        <f t="shared" si="1"/>
        <v>-0.11725827875714183</v>
      </c>
    </row>
    <row r="30" spans="1:5">
      <c r="A30" s="7" t="s">
        <v>24</v>
      </c>
      <c r="B30" s="8">
        <v>123731.4699999999</v>
      </c>
      <c r="C30" s="8">
        <v>112465.00599999983</v>
      </c>
      <c r="D30" s="8">
        <f t="shared" si="0"/>
        <v>-11266.464000000065</v>
      </c>
      <c r="E30" s="9">
        <f t="shared" si="1"/>
        <v>-9.1055767784865682E-2</v>
      </c>
    </row>
    <row r="31" spans="1:5">
      <c r="A31" s="7" t="s">
        <v>25</v>
      </c>
      <c r="B31" s="8">
        <v>125058.8199999998</v>
      </c>
      <c r="C31" s="8">
        <v>105539.26999999999</v>
      </c>
      <c r="D31" s="8">
        <f t="shared" si="0"/>
        <v>-19519.549999999814</v>
      </c>
      <c r="E31" s="9">
        <f t="shared" si="1"/>
        <v>-0.15608295360535021</v>
      </c>
    </row>
    <row r="32" spans="1:5">
      <c r="A32" s="7" t="s">
        <v>26</v>
      </c>
      <c r="B32" s="8">
        <v>105463.21</v>
      </c>
      <c r="C32" s="8">
        <v>93431.590000000011</v>
      </c>
      <c r="D32" s="8">
        <f t="shared" si="0"/>
        <v>-12031.619999999995</v>
      </c>
      <c r="E32" s="9">
        <f t="shared" si="1"/>
        <v>-0.11408357473663086</v>
      </c>
    </row>
    <row r="33" spans="1:5">
      <c r="A33" s="7" t="s">
        <v>27</v>
      </c>
      <c r="B33" s="8">
        <v>34980.200000000004</v>
      </c>
      <c r="C33" s="8">
        <v>34155.800000000003</v>
      </c>
      <c r="D33" s="8">
        <f t="shared" si="0"/>
        <v>-824.40000000000146</v>
      </c>
      <c r="E33" s="9">
        <f t="shared" si="1"/>
        <v>-2.3567618252611517E-2</v>
      </c>
    </row>
    <row r="34" spans="1:5">
      <c r="A34" s="7" t="s">
        <v>28</v>
      </c>
      <c r="B34" s="8">
        <v>32005.150000000063</v>
      </c>
      <c r="C34" s="8">
        <v>26799.050000000043</v>
      </c>
      <c r="D34" s="8">
        <f t="shared" si="0"/>
        <v>-5206.1000000000204</v>
      </c>
      <c r="E34" s="9">
        <f t="shared" si="1"/>
        <v>-0.16266444619069151</v>
      </c>
    </row>
    <row r="35" spans="1:5">
      <c r="A35" s="7" t="s">
        <v>29</v>
      </c>
      <c r="B35" s="8">
        <v>13487.830000000002</v>
      </c>
      <c r="C35" s="8">
        <v>11090.36</v>
      </c>
      <c r="D35" s="8">
        <f t="shared" si="0"/>
        <v>-2397.4700000000012</v>
      </c>
      <c r="E35" s="9">
        <f t="shared" si="1"/>
        <v>-0.17775060925293401</v>
      </c>
    </row>
    <row r="36" spans="1:5">
      <c r="A36" s="7" t="s">
        <v>30</v>
      </c>
      <c r="B36" s="8">
        <v>1800.6000000000001</v>
      </c>
      <c r="C36" s="8">
        <v>1439.3000000000002</v>
      </c>
      <c r="D36" s="8">
        <f t="shared" si="0"/>
        <v>-361.29999999999995</v>
      </c>
      <c r="E36" s="9">
        <f t="shared" si="1"/>
        <v>-0.20065533710985223</v>
      </c>
    </row>
    <row r="37" spans="1:5">
      <c r="A37" s="3" t="s">
        <v>31</v>
      </c>
      <c r="B37" s="4">
        <v>427599.58799999964</v>
      </c>
      <c r="C37" s="4">
        <v>388300.61100000003</v>
      </c>
      <c r="D37" s="5">
        <f t="shared" si="0"/>
        <v>-39298.976999999606</v>
      </c>
      <c r="E37" s="6">
        <f t="shared" si="1"/>
        <v>-9.1906021668102356E-2</v>
      </c>
    </row>
    <row r="38" spans="1:5">
      <c r="A38" s="3" t="s">
        <v>32</v>
      </c>
      <c r="B38" s="4">
        <v>98233.9</v>
      </c>
      <c r="C38" s="4">
        <v>118030.27999999997</v>
      </c>
      <c r="D38" s="5">
        <f t="shared" si="0"/>
        <v>19796.379999999976</v>
      </c>
      <c r="E38" s="6">
        <f t="shared" si="1"/>
        <v>0.20152289586385125</v>
      </c>
    </row>
    <row r="39" spans="1:5">
      <c r="A39" s="3" t="s">
        <v>33</v>
      </c>
      <c r="B39" s="4">
        <v>72204.150000000023</v>
      </c>
      <c r="C39" s="4">
        <v>64479</v>
      </c>
      <c r="D39" s="5">
        <f t="shared" si="0"/>
        <v>-7725.1500000000233</v>
      </c>
      <c r="E39" s="6">
        <f t="shared" si="1"/>
        <v>-0.10699038767162304</v>
      </c>
    </row>
    <row r="40" spans="1:5">
      <c r="A40" s="10" t="s">
        <v>34</v>
      </c>
      <c r="B40" s="11">
        <v>13401779.227999998</v>
      </c>
      <c r="C40" s="11">
        <v>12274753.782</v>
      </c>
      <c r="D40" s="12">
        <f t="shared" si="0"/>
        <v>-1127025.4459999986</v>
      </c>
      <c r="E40" s="13">
        <f t="shared" si="1"/>
        <v>-8.4095210555724789E-2</v>
      </c>
    </row>
    <row r="41" spans="1:5">
      <c r="D41" s="14"/>
      <c r="E41" s="15"/>
    </row>
    <row r="42" spans="1:5">
      <c r="D42" s="14"/>
      <c r="E42" s="15"/>
    </row>
    <row r="43" spans="1:5">
      <c r="D43" s="14"/>
      <c r="E43" s="15"/>
    </row>
    <row r="44" spans="1:5">
      <c r="A44" s="32" t="s">
        <v>1</v>
      </c>
      <c r="B44" s="32"/>
      <c r="C44" s="32"/>
      <c r="D44" s="32"/>
      <c r="E44" s="32"/>
    </row>
    <row r="45" spans="1:5">
      <c r="A45" s="33" t="s">
        <v>2</v>
      </c>
      <c r="B45" s="32" t="s">
        <v>35</v>
      </c>
      <c r="C45" s="32"/>
      <c r="D45" s="32" t="s">
        <v>4</v>
      </c>
      <c r="E45" s="32"/>
    </row>
    <row r="46" spans="1:5">
      <c r="A46" s="33"/>
      <c r="B46" s="1" t="s">
        <v>5</v>
      </c>
      <c r="C46" s="1" t="s">
        <v>6</v>
      </c>
      <c r="D46" s="2" t="s">
        <v>7</v>
      </c>
      <c r="E46" s="2" t="s">
        <v>8</v>
      </c>
    </row>
    <row r="47" spans="1:5">
      <c r="A47" s="3" t="s">
        <v>9</v>
      </c>
      <c r="B47" s="4">
        <v>5735294.2790000001</v>
      </c>
      <c r="C47" s="4">
        <v>5360520.4309999999</v>
      </c>
      <c r="D47" s="5">
        <f t="shared" ref="D47:D72" si="2">C47-B47</f>
        <v>-374773.84800000023</v>
      </c>
      <c r="E47" s="6">
        <f t="shared" ref="E47:E72" si="3">D47/B47</f>
        <v>-6.5345181915468412E-2</v>
      </c>
    </row>
    <row r="48" spans="1:5">
      <c r="A48" s="7" t="s">
        <v>10</v>
      </c>
      <c r="B48" s="8">
        <v>3528101.0289999996</v>
      </c>
      <c r="C48" s="8">
        <v>3199208.8709999998</v>
      </c>
      <c r="D48" s="8">
        <f t="shared" si="2"/>
        <v>-328892.15799999982</v>
      </c>
      <c r="E48" s="9">
        <f t="shared" si="3"/>
        <v>-9.3220731293293085E-2</v>
      </c>
    </row>
    <row r="49" spans="1:5">
      <c r="A49" s="7" t="s">
        <v>11</v>
      </c>
      <c r="B49" s="8">
        <v>1545342.9420000003</v>
      </c>
      <c r="C49" s="8">
        <v>1518180.173</v>
      </c>
      <c r="D49" s="8">
        <f t="shared" si="2"/>
        <v>-27162.76900000032</v>
      </c>
      <c r="E49" s="9">
        <f t="shared" si="3"/>
        <v>-1.7577178671321952E-2</v>
      </c>
    </row>
    <row r="50" spans="1:5">
      <c r="A50" s="7" t="s">
        <v>12</v>
      </c>
      <c r="B50" s="8">
        <v>389483.12500000006</v>
      </c>
      <c r="C50" s="8">
        <v>378108.95000000019</v>
      </c>
      <c r="D50" s="8">
        <f t="shared" si="2"/>
        <v>-11374.174999999872</v>
      </c>
      <c r="E50" s="9">
        <f t="shared" si="3"/>
        <v>-2.9203254954883785E-2</v>
      </c>
    </row>
    <row r="51" spans="1:5">
      <c r="A51" s="7" t="s">
        <v>13</v>
      </c>
      <c r="B51" s="8">
        <v>172302.39799999999</v>
      </c>
      <c r="C51" s="8">
        <v>164943.72100000002</v>
      </c>
      <c r="D51" s="8">
        <f t="shared" si="2"/>
        <v>-7358.6769999999669</v>
      </c>
      <c r="E51" s="9">
        <f t="shared" si="3"/>
        <v>-4.2707919828254323E-2</v>
      </c>
    </row>
    <row r="52" spans="1:5">
      <c r="A52" s="7" t="s">
        <v>14</v>
      </c>
      <c r="B52" s="8">
        <v>45617.150000000009</v>
      </c>
      <c r="C52" s="8">
        <v>46462.44999999999</v>
      </c>
      <c r="D52" s="8">
        <f t="shared" si="2"/>
        <v>845.29999999998108</v>
      </c>
      <c r="E52" s="9">
        <f t="shared" si="3"/>
        <v>1.8530311516611206E-2</v>
      </c>
    </row>
    <row r="53" spans="1:5">
      <c r="A53" s="7" t="s">
        <v>15</v>
      </c>
      <c r="B53" s="8">
        <v>36635.675000000003</v>
      </c>
      <c r="C53" s="8">
        <v>35311.321000000025</v>
      </c>
      <c r="D53" s="8">
        <f t="shared" si="2"/>
        <v>-1324.3539999999775</v>
      </c>
      <c r="E53" s="9">
        <f t="shared" si="3"/>
        <v>-3.6149299828650013E-2</v>
      </c>
    </row>
    <row r="54" spans="1:5">
      <c r="A54" s="7" t="s">
        <v>16</v>
      </c>
      <c r="B54" s="8">
        <v>17321.609999999997</v>
      </c>
      <c r="C54" s="8">
        <v>17718.344999999998</v>
      </c>
      <c r="D54" s="8">
        <f t="shared" si="2"/>
        <v>396.73500000000058</v>
      </c>
      <c r="E54" s="9">
        <f t="shared" si="3"/>
        <v>2.2904048757592433E-2</v>
      </c>
    </row>
    <row r="55" spans="1:5">
      <c r="A55" s="7" t="s">
        <v>17</v>
      </c>
      <c r="B55" s="8">
        <v>490.34999999999997</v>
      </c>
      <c r="C55" s="8">
        <v>586.6</v>
      </c>
      <c r="D55" s="8">
        <f t="shared" si="2"/>
        <v>96.250000000000057</v>
      </c>
      <c r="E55" s="9">
        <f t="shared" si="3"/>
        <v>0.19628836545324782</v>
      </c>
    </row>
    <row r="56" spans="1:5">
      <c r="A56" s="3" t="s">
        <v>18</v>
      </c>
      <c r="B56" s="4">
        <v>973101.95499999984</v>
      </c>
      <c r="C56" s="4">
        <v>864473.4049999998</v>
      </c>
      <c r="D56" s="5">
        <f t="shared" si="2"/>
        <v>-108628.55000000005</v>
      </c>
      <c r="E56" s="6">
        <f t="shared" si="3"/>
        <v>-0.11163121134619451</v>
      </c>
    </row>
    <row r="57" spans="1:5">
      <c r="A57" s="7" t="s">
        <v>19</v>
      </c>
      <c r="B57" s="8">
        <v>282538.02</v>
      </c>
      <c r="C57" s="8">
        <v>258408.82000000007</v>
      </c>
      <c r="D57" s="8">
        <f t="shared" si="2"/>
        <v>-24129.199999999953</v>
      </c>
      <c r="E57" s="9">
        <f t="shared" si="3"/>
        <v>-8.5401603649660859E-2</v>
      </c>
    </row>
    <row r="58" spans="1:5">
      <c r="A58" s="7" t="s">
        <v>20</v>
      </c>
      <c r="B58" s="8">
        <v>133943.45000000001</v>
      </c>
      <c r="C58" s="8">
        <v>120003.24999999994</v>
      </c>
      <c r="D58" s="8">
        <f t="shared" si="2"/>
        <v>-13940.20000000007</v>
      </c>
      <c r="E58" s="9">
        <f t="shared" si="3"/>
        <v>-0.10407526459860537</v>
      </c>
    </row>
    <row r="59" spans="1:5">
      <c r="A59" s="7" t="s">
        <v>21</v>
      </c>
      <c r="B59" s="8">
        <v>128087.92000000007</v>
      </c>
      <c r="C59" s="8">
        <v>116532.69999999997</v>
      </c>
      <c r="D59" s="8">
        <f t="shared" si="2"/>
        <v>-11555.220000000103</v>
      </c>
      <c r="E59" s="9">
        <f t="shared" si="3"/>
        <v>-9.0213191064388409E-2</v>
      </c>
    </row>
    <row r="60" spans="1:5">
      <c r="A60" s="7" t="s">
        <v>22</v>
      </c>
      <c r="B60" s="8">
        <v>101599.79999999993</v>
      </c>
      <c r="C60" s="8">
        <v>84213.949999999953</v>
      </c>
      <c r="D60" s="8">
        <f t="shared" si="2"/>
        <v>-17385.849999999977</v>
      </c>
      <c r="E60" s="9">
        <f t="shared" si="3"/>
        <v>-0.17112090771832217</v>
      </c>
    </row>
    <row r="61" spans="1:5">
      <c r="A61" s="7" t="s">
        <v>23</v>
      </c>
      <c r="B61" s="8">
        <v>88969.319999999992</v>
      </c>
      <c r="C61" s="8">
        <v>77914.219999999987</v>
      </c>
      <c r="D61" s="8">
        <f t="shared" si="2"/>
        <v>-11055.100000000006</v>
      </c>
      <c r="E61" s="9">
        <f t="shared" si="3"/>
        <v>-0.12425744065482355</v>
      </c>
    </row>
    <row r="62" spans="1:5">
      <c r="A62" s="7" t="s">
        <v>24</v>
      </c>
      <c r="B62" s="8">
        <v>69263.934999999969</v>
      </c>
      <c r="C62" s="8">
        <v>61179.974999999948</v>
      </c>
      <c r="D62" s="8">
        <f t="shared" si="2"/>
        <v>-8083.960000000021</v>
      </c>
      <c r="E62" s="9">
        <f t="shared" si="3"/>
        <v>-0.11671239873969079</v>
      </c>
    </row>
    <row r="63" spans="1:5">
      <c r="A63" s="7" t="s">
        <v>25</v>
      </c>
      <c r="B63" s="8">
        <v>65425.739999999962</v>
      </c>
      <c r="C63" s="8">
        <v>56026.45</v>
      </c>
      <c r="D63" s="8">
        <f t="shared" si="2"/>
        <v>-9399.2899999999645</v>
      </c>
      <c r="E63" s="9">
        <f t="shared" si="3"/>
        <v>-0.14366348779547575</v>
      </c>
    </row>
    <row r="64" spans="1:5">
      <c r="A64" s="7" t="s">
        <v>26</v>
      </c>
      <c r="B64" s="8">
        <v>57662.719999999994</v>
      </c>
      <c r="C64" s="8">
        <v>50340.219999999972</v>
      </c>
      <c r="D64" s="8">
        <f t="shared" si="2"/>
        <v>-7322.5000000000218</v>
      </c>
      <c r="E64" s="9">
        <f t="shared" si="3"/>
        <v>-0.12698845978823098</v>
      </c>
    </row>
    <row r="65" spans="1:5">
      <c r="A65" s="7" t="s">
        <v>27</v>
      </c>
      <c r="B65" s="8">
        <v>20699.2</v>
      </c>
      <c r="C65" s="8">
        <v>19097.3</v>
      </c>
      <c r="D65" s="8">
        <f t="shared" si="2"/>
        <v>-1601.9000000000015</v>
      </c>
      <c r="E65" s="9">
        <f t="shared" si="3"/>
        <v>-7.7389464327123819E-2</v>
      </c>
    </row>
    <row r="66" spans="1:5">
      <c r="A66" s="7" t="s">
        <v>28</v>
      </c>
      <c r="B66" s="8">
        <v>16622.100000000017</v>
      </c>
      <c r="C66" s="8">
        <v>14161.700000000008</v>
      </c>
      <c r="D66" s="8">
        <f t="shared" si="2"/>
        <v>-2460.4000000000087</v>
      </c>
      <c r="E66" s="9">
        <f t="shared" si="3"/>
        <v>-0.14801980495845929</v>
      </c>
    </row>
    <row r="67" spans="1:5">
      <c r="A67" s="7" t="s">
        <v>29</v>
      </c>
      <c r="B67" s="8">
        <v>7357.05</v>
      </c>
      <c r="C67" s="8">
        <v>5868.2199999999993</v>
      </c>
      <c r="D67" s="8">
        <f t="shared" si="2"/>
        <v>-1488.8300000000008</v>
      </c>
      <c r="E67" s="9">
        <f t="shared" si="3"/>
        <v>-0.20236779687510631</v>
      </c>
    </row>
    <row r="68" spans="1:5">
      <c r="A68" s="7" t="s">
        <v>30</v>
      </c>
      <c r="B68" s="8">
        <v>932.7</v>
      </c>
      <c r="C68" s="8">
        <v>726.59999999999991</v>
      </c>
      <c r="D68" s="8">
        <f t="shared" si="2"/>
        <v>-206.10000000000014</v>
      </c>
      <c r="E68" s="9">
        <f t="shared" si="3"/>
        <v>-0.22097137343197182</v>
      </c>
    </row>
    <row r="69" spans="1:5">
      <c r="A69" s="3" t="s">
        <v>31</v>
      </c>
      <c r="B69" s="4">
        <v>226849.18300000011</v>
      </c>
      <c r="C69" s="4">
        <v>210254.40900000004</v>
      </c>
      <c r="D69" s="5">
        <f t="shared" si="2"/>
        <v>-16594.774000000063</v>
      </c>
      <c r="E69" s="6">
        <f t="shared" si="3"/>
        <v>-7.3153333772421197E-2</v>
      </c>
    </row>
    <row r="70" spans="1:5">
      <c r="A70" s="3" t="s">
        <v>32</v>
      </c>
      <c r="B70" s="4">
        <v>51530.020000000019</v>
      </c>
      <c r="C70" s="4">
        <v>60683.189999999988</v>
      </c>
      <c r="D70" s="5">
        <f t="shared" si="2"/>
        <v>9153.1699999999691</v>
      </c>
      <c r="E70" s="6">
        <f t="shared" si="3"/>
        <v>0.17762791475726122</v>
      </c>
    </row>
    <row r="71" spans="1:5">
      <c r="A71" s="3" t="s">
        <v>33</v>
      </c>
      <c r="B71" s="4">
        <v>36487.224999999999</v>
      </c>
      <c r="C71" s="4">
        <v>33177.850000000006</v>
      </c>
      <c r="D71" s="5">
        <f t="shared" si="2"/>
        <v>-3309.3749999999927</v>
      </c>
      <c r="E71" s="6">
        <f t="shared" si="3"/>
        <v>-9.0699553062749849E-2</v>
      </c>
    </row>
    <row r="72" spans="1:5">
      <c r="A72" s="10" t="s">
        <v>34</v>
      </c>
      <c r="B72" s="11">
        <v>7023262.6620000005</v>
      </c>
      <c r="C72" s="11">
        <v>6529109.2849999992</v>
      </c>
      <c r="D72" s="12">
        <f t="shared" si="2"/>
        <v>-494153.37700000126</v>
      </c>
      <c r="E72" s="13">
        <f t="shared" si="3"/>
        <v>-7.0359518187133013E-2</v>
      </c>
    </row>
    <row r="73" spans="1:5">
      <c r="D73" s="14"/>
      <c r="E73" s="15"/>
    </row>
    <row r="74" spans="1:5">
      <c r="D74" s="14"/>
      <c r="E74" s="15"/>
    </row>
    <row r="75" spans="1:5">
      <c r="D75" s="14"/>
      <c r="E75" s="15"/>
    </row>
    <row r="76" spans="1:5">
      <c r="A76" s="32" t="s">
        <v>1</v>
      </c>
      <c r="B76" s="32"/>
      <c r="C76" s="32"/>
      <c r="D76" s="32"/>
      <c r="E76" s="32"/>
    </row>
    <row r="77" spans="1:5">
      <c r="A77" s="33" t="s">
        <v>2</v>
      </c>
      <c r="B77" s="32" t="s">
        <v>35</v>
      </c>
      <c r="C77" s="32"/>
      <c r="D77" s="32" t="s">
        <v>4</v>
      </c>
      <c r="E77" s="32"/>
    </row>
    <row r="78" spans="1:5">
      <c r="A78" s="33"/>
      <c r="B78" s="1" t="s">
        <v>5</v>
      </c>
      <c r="C78" s="1" t="s">
        <v>6</v>
      </c>
      <c r="D78" s="2" t="s">
        <v>7</v>
      </c>
      <c r="E78" s="2" t="s">
        <v>8</v>
      </c>
    </row>
    <row r="79" spans="1:5">
      <c r="A79" s="16" t="s">
        <v>36</v>
      </c>
      <c r="B79" s="8">
        <v>348605.59600000019</v>
      </c>
      <c r="C79" s="8">
        <v>328303.49000000022</v>
      </c>
      <c r="D79" s="8">
        <f t="shared" ref="D79:D90" si="4">C79-B79</f>
        <v>-20302.105999999971</v>
      </c>
      <c r="E79" s="9">
        <f t="shared" ref="E79:E90" si="5">D79/B79</f>
        <v>-5.8238038152433905E-2</v>
      </c>
    </row>
    <row r="80" spans="1:5">
      <c r="A80" s="16" t="s">
        <v>37</v>
      </c>
      <c r="B80" s="8">
        <v>506756.4220000002</v>
      </c>
      <c r="C80" s="8">
        <v>459014.98200000048</v>
      </c>
      <c r="D80" s="8">
        <f t="shared" si="4"/>
        <v>-47741.439999999711</v>
      </c>
      <c r="E80" s="9">
        <f t="shared" si="5"/>
        <v>-9.4209837167095023E-2</v>
      </c>
    </row>
    <row r="81" spans="1:5">
      <c r="A81" s="16" t="s">
        <v>38</v>
      </c>
      <c r="B81" s="8">
        <v>293162.54200000019</v>
      </c>
      <c r="C81" s="8">
        <v>285178.00700000051</v>
      </c>
      <c r="D81" s="8">
        <f t="shared" si="4"/>
        <v>-7984.5349999996834</v>
      </c>
      <c r="E81" s="9">
        <f t="shared" si="5"/>
        <v>-2.7235863577686124E-2</v>
      </c>
    </row>
    <row r="82" spans="1:5">
      <c r="A82" s="16" t="s">
        <v>39</v>
      </c>
      <c r="B82" s="8">
        <v>318783.03200000001</v>
      </c>
      <c r="C82" s="8">
        <v>305712.22600000055</v>
      </c>
      <c r="D82" s="8">
        <f t="shared" si="4"/>
        <v>-13070.805999999458</v>
      </c>
      <c r="E82" s="9">
        <f t="shared" si="5"/>
        <v>-4.1002201146011615E-2</v>
      </c>
    </row>
    <row r="83" spans="1:5">
      <c r="A83" s="16" t="s">
        <v>40</v>
      </c>
      <c r="B83" s="8">
        <v>1100149.8439999991</v>
      </c>
      <c r="C83" s="8">
        <v>1030110.324999999</v>
      </c>
      <c r="D83" s="8">
        <f t="shared" si="4"/>
        <v>-70039.519000000088</v>
      </c>
      <c r="E83" s="9">
        <f t="shared" si="5"/>
        <v>-6.3663617626255053E-2</v>
      </c>
    </row>
    <row r="84" spans="1:5">
      <c r="A84" s="16" t="s">
        <v>41</v>
      </c>
      <c r="B84" s="8">
        <v>599113.73200000043</v>
      </c>
      <c r="C84" s="8">
        <v>570204.37599999935</v>
      </c>
      <c r="D84" s="8">
        <f t="shared" si="4"/>
        <v>-28909.356000001077</v>
      </c>
      <c r="E84" s="9">
        <f t="shared" si="5"/>
        <v>-4.8253535941321167E-2</v>
      </c>
    </row>
    <row r="85" spans="1:5">
      <c r="A85" s="16" t="s">
        <v>42</v>
      </c>
      <c r="B85" s="8">
        <v>322472.03900000022</v>
      </c>
      <c r="C85" s="8">
        <v>308386.96700000012</v>
      </c>
      <c r="D85" s="8">
        <f t="shared" si="4"/>
        <v>-14085.072000000102</v>
      </c>
      <c r="E85" s="9">
        <f t="shared" si="5"/>
        <v>-4.3678428814102832E-2</v>
      </c>
    </row>
    <row r="86" spans="1:5">
      <c r="A86" s="16" t="s">
        <v>43</v>
      </c>
      <c r="B86" s="8">
        <v>583507.07000000007</v>
      </c>
      <c r="C86" s="8">
        <v>548151.57400000026</v>
      </c>
      <c r="D86" s="8">
        <f t="shared" si="4"/>
        <v>-35355.49599999981</v>
      </c>
      <c r="E86" s="9">
        <f t="shared" si="5"/>
        <v>-6.0591375525235379E-2</v>
      </c>
    </row>
    <row r="87" spans="1:5">
      <c r="A87" s="16" t="s">
        <v>44</v>
      </c>
      <c r="B87" s="8">
        <v>553572.98499999987</v>
      </c>
      <c r="C87" s="8">
        <v>509269.88100000046</v>
      </c>
      <c r="D87" s="8">
        <f t="shared" si="4"/>
        <v>-44303.10399999941</v>
      </c>
      <c r="E87" s="9">
        <f t="shared" si="5"/>
        <v>-8.0031188660695612E-2</v>
      </c>
    </row>
    <row r="88" spans="1:5">
      <c r="A88" s="16" t="s">
        <v>45</v>
      </c>
      <c r="B88" s="8">
        <v>756212.73199999984</v>
      </c>
      <c r="C88" s="8">
        <v>719648.28299999912</v>
      </c>
      <c r="D88" s="8">
        <f t="shared" si="4"/>
        <v>-36564.449000000721</v>
      </c>
      <c r="E88" s="9">
        <f t="shared" si="5"/>
        <v>-4.8352067417982494E-2</v>
      </c>
    </row>
    <row r="89" spans="1:5">
      <c r="A89" s="16" t="s">
        <v>46</v>
      </c>
      <c r="B89" s="8">
        <v>1640926.6679999984</v>
      </c>
      <c r="C89" s="8">
        <v>1465129.1739999999</v>
      </c>
      <c r="D89" s="8">
        <f t="shared" si="4"/>
        <v>-175797.49399999855</v>
      </c>
      <c r="E89" s="9">
        <f t="shared" si="5"/>
        <v>-0.10713305928184154</v>
      </c>
    </row>
    <row r="90" spans="1:5">
      <c r="A90" s="10" t="s">
        <v>34</v>
      </c>
      <c r="B90" s="11">
        <v>7023262.6619999986</v>
      </c>
      <c r="C90" s="11">
        <v>6529109.2849999992</v>
      </c>
      <c r="D90" s="12">
        <f t="shared" si="4"/>
        <v>-494153.3769999994</v>
      </c>
      <c r="E90" s="13">
        <f t="shared" si="5"/>
        <v>-7.0359518187132764E-2</v>
      </c>
    </row>
    <row r="91" spans="1:5">
      <c r="D91" s="14"/>
      <c r="E91" s="15"/>
    </row>
    <row r="92" spans="1:5">
      <c r="D92" s="14"/>
      <c r="E92" s="15"/>
    </row>
    <row r="93" spans="1:5">
      <c r="D93" s="14"/>
      <c r="E93" s="15"/>
    </row>
    <row r="94" spans="1:5">
      <c r="A94" s="32" t="s">
        <v>47</v>
      </c>
      <c r="B94" s="32"/>
      <c r="C94" s="32"/>
      <c r="D94" s="32"/>
      <c r="E94" s="32"/>
    </row>
    <row r="95" spans="1:5">
      <c r="A95" s="33" t="s">
        <v>2</v>
      </c>
      <c r="B95" s="32" t="s">
        <v>35</v>
      </c>
      <c r="C95" s="32"/>
      <c r="D95" s="32" t="s">
        <v>4</v>
      </c>
      <c r="E95" s="32"/>
    </row>
    <row r="96" spans="1:5">
      <c r="A96" s="33"/>
      <c r="B96" s="1" t="s">
        <v>5</v>
      </c>
      <c r="C96" s="1" t="s">
        <v>6</v>
      </c>
      <c r="D96" s="2" t="s">
        <v>7</v>
      </c>
      <c r="E96" s="2" t="s">
        <v>8</v>
      </c>
    </row>
    <row r="97" spans="1:5">
      <c r="A97" s="3" t="s">
        <v>10</v>
      </c>
      <c r="B97" s="4">
        <v>3528101.0289999996</v>
      </c>
      <c r="C97" s="4">
        <v>3199208.8709999993</v>
      </c>
      <c r="D97" s="5">
        <f t="shared" ref="D97:D150" si="6">C97-B97</f>
        <v>-328892.15800000029</v>
      </c>
      <c r="E97" s="6">
        <f t="shared" ref="E97:E150" si="7">D97/B97</f>
        <v>-9.3220731293293224E-2</v>
      </c>
    </row>
    <row r="98" spans="1:5">
      <c r="A98" s="7" t="s">
        <v>48</v>
      </c>
      <c r="B98" s="8">
        <v>1252669.3659999999</v>
      </c>
      <c r="C98" s="8">
        <v>1101630.8319999997</v>
      </c>
      <c r="D98" s="8">
        <f t="shared" si="6"/>
        <v>-151038.53400000022</v>
      </c>
      <c r="E98" s="9">
        <f t="shared" si="7"/>
        <v>-0.12057334369267256</v>
      </c>
    </row>
    <row r="99" spans="1:5">
      <c r="A99" s="7" t="s">
        <v>49</v>
      </c>
      <c r="B99" s="8">
        <v>501622.94</v>
      </c>
      <c r="C99" s="8">
        <v>477319.37</v>
      </c>
      <c r="D99" s="8">
        <f t="shared" si="6"/>
        <v>-24303.570000000007</v>
      </c>
      <c r="E99" s="9">
        <f t="shared" si="7"/>
        <v>-4.8449877511582716E-2</v>
      </c>
    </row>
    <row r="100" spans="1:5">
      <c r="A100" s="7" t="s">
        <v>50</v>
      </c>
      <c r="B100" s="8">
        <v>466292.68699999998</v>
      </c>
      <c r="C100" s="8">
        <v>425552.05799999996</v>
      </c>
      <c r="D100" s="8">
        <f t="shared" si="6"/>
        <v>-40740.629000000015</v>
      </c>
      <c r="E100" s="9">
        <f t="shared" si="7"/>
        <v>-8.7371365959252156E-2</v>
      </c>
    </row>
    <row r="101" spans="1:5">
      <c r="A101" s="7" t="s">
        <v>51</v>
      </c>
      <c r="B101" s="8">
        <v>329398.5</v>
      </c>
      <c r="C101" s="8">
        <v>292129.25</v>
      </c>
      <c r="D101" s="8">
        <f t="shared" si="6"/>
        <v>-37269.25</v>
      </c>
      <c r="E101" s="9">
        <f t="shared" si="7"/>
        <v>-0.11314335068313912</v>
      </c>
    </row>
    <row r="102" spans="1:5">
      <c r="A102" s="7" t="s">
        <v>52</v>
      </c>
      <c r="B102" s="8">
        <v>271780.125</v>
      </c>
      <c r="C102" s="8">
        <v>248948.375</v>
      </c>
      <c r="D102" s="8">
        <f t="shared" si="6"/>
        <v>-22831.75</v>
      </c>
      <c r="E102" s="9">
        <f t="shared" si="7"/>
        <v>-8.4008166527997585E-2</v>
      </c>
    </row>
    <row r="103" spans="1:5">
      <c r="A103" s="7" t="s">
        <v>53</v>
      </c>
      <c r="B103" s="8">
        <v>251458.5</v>
      </c>
      <c r="C103" s="8">
        <v>227175.875</v>
      </c>
      <c r="D103" s="8">
        <f t="shared" si="6"/>
        <v>-24282.625</v>
      </c>
      <c r="E103" s="9">
        <f t="shared" si="7"/>
        <v>-9.6567127378871659E-2</v>
      </c>
    </row>
    <row r="104" spans="1:5">
      <c r="A104" s="7" t="s">
        <v>54</v>
      </c>
      <c r="B104" s="8">
        <v>222773.72500000001</v>
      </c>
      <c r="C104" s="8">
        <v>190610.67499999999</v>
      </c>
      <c r="D104" s="8">
        <f t="shared" si="6"/>
        <v>-32163.050000000017</v>
      </c>
      <c r="E104" s="9">
        <f t="shared" si="7"/>
        <v>-0.14437541949796825</v>
      </c>
    </row>
    <row r="105" spans="1:5">
      <c r="A105" s="7" t="s">
        <v>55</v>
      </c>
      <c r="B105" s="8">
        <v>78107.375</v>
      </c>
      <c r="C105" s="8">
        <v>67259.375</v>
      </c>
      <c r="D105" s="8">
        <f t="shared" si="6"/>
        <v>-10848</v>
      </c>
      <c r="E105" s="9">
        <f t="shared" si="7"/>
        <v>-0.13888573262127937</v>
      </c>
    </row>
    <row r="106" spans="1:5">
      <c r="A106" s="7" t="s">
        <v>56</v>
      </c>
      <c r="B106" s="8">
        <v>58558.125</v>
      </c>
      <c r="C106" s="8">
        <v>64148.25</v>
      </c>
      <c r="D106" s="8">
        <f t="shared" si="6"/>
        <v>5590.125</v>
      </c>
      <c r="E106" s="9">
        <f t="shared" si="7"/>
        <v>9.5462841407575799E-2</v>
      </c>
    </row>
    <row r="107" spans="1:5">
      <c r="A107" s="7" t="s">
        <v>57</v>
      </c>
      <c r="B107" s="8">
        <v>28714.125</v>
      </c>
      <c r="C107" s="8">
        <v>29141.25</v>
      </c>
      <c r="D107" s="8">
        <f t="shared" si="6"/>
        <v>427.125</v>
      </c>
      <c r="E107" s="9">
        <f t="shared" si="7"/>
        <v>1.4875083256063E-2</v>
      </c>
    </row>
    <row r="108" spans="1:5">
      <c r="A108" s="7" t="s">
        <v>58</v>
      </c>
      <c r="B108" s="8">
        <v>20947.5</v>
      </c>
      <c r="C108" s="8">
        <v>24095.25</v>
      </c>
      <c r="D108" s="8">
        <f t="shared" si="6"/>
        <v>3147.75</v>
      </c>
      <c r="E108" s="9">
        <f t="shared" si="7"/>
        <v>0.1502685284640172</v>
      </c>
    </row>
    <row r="109" spans="1:5">
      <c r="A109" s="7" t="s">
        <v>59</v>
      </c>
      <c r="B109" s="8">
        <v>20405.25</v>
      </c>
      <c r="C109" s="8">
        <v>15587.25</v>
      </c>
      <c r="D109" s="8">
        <f t="shared" si="6"/>
        <v>-4818</v>
      </c>
      <c r="E109" s="9">
        <f t="shared" si="7"/>
        <v>-0.23611570551696254</v>
      </c>
    </row>
    <row r="110" spans="1:5">
      <c r="A110" s="7" t="s">
        <v>60</v>
      </c>
      <c r="B110" s="8">
        <v>124.5</v>
      </c>
      <c r="C110" s="8">
        <v>11603.25</v>
      </c>
      <c r="D110" s="8">
        <f t="shared" si="6"/>
        <v>11478.75</v>
      </c>
      <c r="E110" s="9">
        <f t="shared" si="7"/>
        <v>92.198795180722897</v>
      </c>
    </row>
    <row r="111" spans="1:5">
      <c r="A111" s="7" t="s">
        <v>61</v>
      </c>
      <c r="B111" s="8">
        <v>9295.5</v>
      </c>
      <c r="C111" s="8">
        <v>9958.5</v>
      </c>
      <c r="D111" s="8">
        <f t="shared" si="6"/>
        <v>663</v>
      </c>
      <c r="E111" s="9">
        <f t="shared" si="7"/>
        <v>7.1324834597385825E-2</v>
      </c>
    </row>
    <row r="112" spans="1:5">
      <c r="A112" s="7" t="s">
        <v>62</v>
      </c>
      <c r="B112" s="8">
        <v>8303.25</v>
      </c>
      <c r="C112" s="8">
        <v>6492</v>
      </c>
      <c r="D112" s="8">
        <f t="shared" si="6"/>
        <v>-1811.25</v>
      </c>
      <c r="E112" s="9">
        <f t="shared" si="7"/>
        <v>-0.21813747628940475</v>
      </c>
    </row>
    <row r="113" spans="1:5">
      <c r="A113" s="7" t="s">
        <v>63</v>
      </c>
      <c r="B113" s="8">
        <v>3564</v>
      </c>
      <c r="C113" s="8">
        <v>4788.75</v>
      </c>
      <c r="D113" s="8">
        <f t="shared" si="6"/>
        <v>1224.75</v>
      </c>
      <c r="E113" s="9">
        <f t="shared" si="7"/>
        <v>0.34364478114478114</v>
      </c>
    </row>
    <row r="114" spans="1:5">
      <c r="A114" s="3" t="s">
        <v>11</v>
      </c>
      <c r="B114" s="4">
        <v>1545342.942</v>
      </c>
      <c r="C114" s="4">
        <v>1518180.173</v>
      </c>
      <c r="D114" s="5">
        <f t="shared" si="6"/>
        <v>-27162.769000000088</v>
      </c>
      <c r="E114" s="6">
        <f t="shared" si="7"/>
        <v>-1.7577178671321803E-2</v>
      </c>
    </row>
    <row r="115" spans="1:5">
      <c r="A115" s="7" t="s">
        <v>49</v>
      </c>
      <c r="B115" s="8">
        <v>400102.13</v>
      </c>
      <c r="C115" s="8">
        <v>383484.71099999995</v>
      </c>
      <c r="D115" s="8">
        <f t="shared" si="6"/>
        <v>-16617.419000000053</v>
      </c>
      <c r="E115" s="9">
        <f t="shared" si="7"/>
        <v>-4.1532943101302788E-2</v>
      </c>
    </row>
    <row r="116" spans="1:5">
      <c r="A116" s="7" t="s">
        <v>58</v>
      </c>
      <c r="B116" s="8">
        <v>386608.69500000001</v>
      </c>
      <c r="C116" s="8">
        <v>373724.56</v>
      </c>
      <c r="D116" s="8">
        <f t="shared" si="6"/>
        <v>-12884.135000000009</v>
      </c>
      <c r="E116" s="9">
        <f t="shared" si="7"/>
        <v>-3.3326035256397969E-2</v>
      </c>
    </row>
    <row r="117" spans="1:5">
      <c r="A117" s="7" t="s">
        <v>52</v>
      </c>
      <c r="B117" s="8">
        <v>149816.375</v>
      </c>
      <c r="C117" s="8">
        <v>147891.5</v>
      </c>
      <c r="D117" s="8">
        <f t="shared" si="6"/>
        <v>-1924.875</v>
      </c>
      <c r="E117" s="9">
        <f t="shared" si="7"/>
        <v>-1.2848228372899825E-2</v>
      </c>
    </row>
    <row r="118" spans="1:5">
      <c r="A118" s="7" t="s">
        <v>48</v>
      </c>
      <c r="B118" s="8">
        <v>150467.83600000001</v>
      </c>
      <c r="C118" s="8">
        <v>146519.69000000003</v>
      </c>
      <c r="D118" s="8">
        <f t="shared" si="6"/>
        <v>-3948.1459999999788</v>
      </c>
      <c r="E118" s="9">
        <f t="shared" si="7"/>
        <v>-2.623913591739286E-2</v>
      </c>
    </row>
    <row r="119" spans="1:5">
      <c r="A119" s="7" t="s">
        <v>53</v>
      </c>
      <c r="B119" s="8">
        <v>84923.75</v>
      </c>
      <c r="C119" s="8">
        <v>88703.5</v>
      </c>
      <c r="D119" s="8">
        <f t="shared" si="6"/>
        <v>3779.75</v>
      </c>
      <c r="E119" s="9">
        <f t="shared" si="7"/>
        <v>4.4507572969870034E-2</v>
      </c>
    </row>
    <row r="120" spans="1:5">
      <c r="A120" s="7" t="s">
        <v>54</v>
      </c>
      <c r="B120" s="8">
        <v>68855</v>
      </c>
      <c r="C120" s="8">
        <v>68900.125</v>
      </c>
      <c r="D120" s="8">
        <f t="shared" si="6"/>
        <v>45.125</v>
      </c>
      <c r="E120" s="9">
        <f t="shared" si="7"/>
        <v>6.5536271875680781E-4</v>
      </c>
    </row>
    <row r="121" spans="1:5">
      <c r="A121" s="7" t="s">
        <v>61</v>
      </c>
      <c r="B121" s="8">
        <v>58699.75</v>
      </c>
      <c r="C121" s="8">
        <v>47568</v>
      </c>
      <c r="D121" s="8">
        <f t="shared" si="6"/>
        <v>-11131.75</v>
      </c>
      <c r="E121" s="9">
        <f t="shared" si="7"/>
        <v>-0.18963879743951209</v>
      </c>
    </row>
    <row r="122" spans="1:5">
      <c r="A122" s="7" t="s">
        <v>56</v>
      </c>
      <c r="B122" s="8">
        <v>46292.125</v>
      </c>
      <c r="C122" s="8">
        <v>46896</v>
      </c>
      <c r="D122" s="8">
        <f t="shared" si="6"/>
        <v>603.875</v>
      </c>
      <c r="E122" s="9">
        <f t="shared" si="7"/>
        <v>1.3044875343268428E-2</v>
      </c>
    </row>
    <row r="123" spans="1:5">
      <c r="A123" s="7" t="s">
        <v>59</v>
      </c>
      <c r="B123" s="8">
        <v>43606.75</v>
      </c>
      <c r="C123" s="8">
        <v>44045</v>
      </c>
      <c r="D123" s="8">
        <f t="shared" si="6"/>
        <v>438.25</v>
      </c>
      <c r="E123" s="9">
        <f t="shared" si="7"/>
        <v>1.0050049590946356E-2</v>
      </c>
    </row>
    <row r="124" spans="1:5">
      <c r="A124" s="7" t="s">
        <v>64</v>
      </c>
      <c r="B124" s="8">
        <v>45935.875</v>
      </c>
      <c r="C124" s="8">
        <v>42911.125</v>
      </c>
      <c r="D124" s="8">
        <f t="shared" si="6"/>
        <v>-3024.75</v>
      </c>
      <c r="E124" s="9">
        <f t="shared" si="7"/>
        <v>-6.5847227248855056E-2</v>
      </c>
    </row>
    <row r="125" spans="1:5">
      <c r="A125" s="7" t="s">
        <v>65</v>
      </c>
      <c r="B125" s="8">
        <v>20129.25</v>
      </c>
      <c r="C125" s="8">
        <v>36309</v>
      </c>
      <c r="D125" s="8">
        <f t="shared" si="6"/>
        <v>16179.75</v>
      </c>
      <c r="E125" s="9">
        <f t="shared" si="7"/>
        <v>0.80379298781623754</v>
      </c>
    </row>
    <row r="126" spans="1:5">
      <c r="A126" s="7" t="s">
        <v>50</v>
      </c>
      <c r="B126" s="8">
        <v>35475.555999999997</v>
      </c>
      <c r="C126" s="8">
        <v>35590.061999999998</v>
      </c>
      <c r="D126" s="8">
        <f t="shared" si="6"/>
        <v>114.50600000000122</v>
      </c>
      <c r="E126" s="9">
        <f t="shared" si="7"/>
        <v>3.2277436328271001E-3</v>
      </c>
    </row>
    <row r="127" spans="1:5">
      <c r="A127" s="7" t="s">
        <v>51</v>
      </c>
      <c r="B127" s="8">
        <v>31336.125</v>
      </c>
      <c r="C127" s="8">
        <v>34045.875</v>
      </c>
      <c r="D127" s="8">
        <f t="shared" si="6"/>
        <v>2709.75</v>
      </c>
      <c r="E127" s="9">
        <f t="shared" si="7"/>
        <v>8.6473678541938423E-2</v>
      </c>
    </row>
    <row r="128" spans="1:5">
      <c r="A128" s="7" t="s">
        <v>55</v>
      </c>
      <c r="B128" s="8">
        <v>14218.5</v>
      </c>
      <c r="C128" s="8">
        <v>15795.75</v>
      </c>
      <c r="D128" s="8">
        <f t="shared" si="6"/>
        <v>1577.25</v>
      </c>
      <c r="E128" s="9">
        <f t="shared" si="7"/>
        <v>0.11092942293490875</v>
      </c>
    </row>
    <row r="129" spans="1:5">
      <c r="A129" s="3" t="s">
        <v>12</v>
      </c>
      <c r="B129" s="4">
        <v>389483.12499999988</v>
      </c>
      <c r="C129" s="4">
        <v>378108.95</v>
      </c>
      <c r="D129" s="5">
        <f t="shared" si="6"/>
        <v>-11374.174999999872</v>
      </c>
      <c r="E129" s="6">
        <f t="shared" si="7"/>
        <v>-2.9203254954883798E-2</v>
      </c>
    </row>
    <row r="130" spans="1:5">
      <c r="A130" s="7" t="s">
        <v>49</v>
      </c>
      <c r="B130" s="8">
        <v>158403.24999999997</v>
      </c>
      <c r="C130" s="8">
        <v>156659.02500000002</v>
      </c>
      <c r="D130" s="8">
        <f t="shared" si="6"/>
        <v>-1744.2249999999476</v>
      </c>
      <c r="E130" s="9">
        <f t="shared" si="7"/>
        <v>-1.1011295538443485E-2</v>
      </c>
    </row>
    <row r="131" spans="1:5">
      <c r="A131" s="7" t="s">
        <v>48</v>
      </c>
      <c r="B131" s="8">
        <v>141626.42499999996</v>
      </c>
      <c r="C131" s="8">
        <v>132329.65</v>
      </c>
      <c r="D131" s="8">
        <f t="shared" si="6"/>
        <v>-9296.7749999999651</v>
      </c>
      <c r="E131" s="9">
        <f t="shared" si="7"/>
        <v>-6.5642940574119332E-2</v>
      </c>
    </row>
    <row r="132" spans="1:5">
      <c r="A132" s="7" t="s">
        <v>50</v>
      </c>
      <c r="B132" s="8">
        <v>66364.600000000006</v>
      </c>
      <c r="C132" s="8">
        <v>67327.799999999988</v>
      </c>
      <c r="D132" s="8">
        <f t="shared" si="6"/>
        <v>963.19999999998254</v>
      </c>
      <c r="E132" s="9">
        <f t="shared" si="7"/>
        <v>1.4513761854964582E-2</v>
      </c>
    </row>
    <row r="133" spans="1:5">
      <c r="A133" s="7" t="s">
        <v>53</v>
      </c>
      <c r="B133" s="8">
        <v>11050.6</v>
      </c>
      <c r="C133" s="8">
        <v>10294.849999999999</v>
      </c>
      <c r="D133" s="8">
        <f t="shared" si="6"/>
        <v>-755.75000000000182</v>
      </c>
      <c r="E133" s="9">
        <f t="shared" si="7"/>
        <v>-6.8389951676832192E-2</v>
      </c>
    </row>
    <row r="134" spans="1:5">
      <c r="A134" s="7" t="s">
        <v>66</v>
      </c>
      <c r="B134" s="8">
        <v>3885</v>
      </c>
      <c r="C134" s="8">
        <v>3987.5</v>
      </c>
      <c r="D134" s="8">
        <f t="shared" si="6"/>
        <v>102.5</v>
      </c>
      <c r="E134" s="9">
        <f t="shared" si="7"/>
        <v>2.6383526383526385E-2</v>
      </c>
    </row>
    <row r="135" spans="1:5">
      <c r="A135" s="7" t="s">
        <v>58</v>
      </c>
      <c r="B135" s="8">
        <v>2426.375</v>
      </c>
      <c r="C135" s="8">
        <v>2842.4250000000002</v>
      </c>
      <c r="D135" s="8">
        <f t="shared" si="6"/>
        <v>416.05000000000018</v>
      </c>
      <c r="E135" s="9">
        <f t="shared" si="7"/>
        <v>0.1714697851733554</v>
      </c>
    </row>
    <row r="136" spans="1:5">
      <c r="A136" s="7" t="s">
        <v>56</v>
      </c>
      <c r="B136" s="8">
        <v>3063.375</v>
      </c>
      <c r="C136" s="8">
        <v>2718</v>
      </c>
      <c r="D136" s="8">
        <f t="shared" si="6"/>
        <v>-345.375</v>
      </c>
      <c r="E136" s="9">
        <f t="shared" si="7"/>
        <v>-0.11274329783327212</v>
      </c>
    </row>
    <row r="137" spans="1:5">
      <c r="A137" s="3" t="s">
        <v>13</v>
      </c>
      <c r="B137" s="4">
        <v>172302.39800000002</v>
      </c>
      <c r="C137" s="4">
        <v>164943.72099999999</v>
      </c>
      <c r="D137" s="5">
        <f t="shared" si="6"/>
        <v>-7358.6770000000251</v>
      </c>
      <c r="E137" s="6">
        <f t="shared" si="7"/>
        <v>-4.2707919828254649E-2</v>
      </c>
    </row>
    <row r="138" spans="1:5">
      <c r="A138" s="7" t="s">
        <v>49</v>
      </c>
      <c r="B138" s="8">
        <v>90599.073000000004</v>
      </c>
      <c r="C138" s="8">
        <v>81115.512000000002</v>
      </c>
      <c r="D138" s="8">
        <f t="shared" si="6"/>
        <v>-9483.5610000000015</v>
      </c>
      <c r="E138" s="9">
        <f t="shared" si="7"/>
        <v>-0.10467613724921888</v>
      </c>
    </row>
    <row r="139" spans="1:5">
      <c r="A139" s="7" t="s">
        <v>48</v>
      </c>
      <c r="B139" s="8">
        <v>26921.075000000001</v>
      </c>
      <c r="C139" s="8">
        <v>30304.833999999995</v>
      </c>
      <c r="D139" s="8">
        <f t="shared" si="6"/>
        <v>3383.7589999999946</v>
      </c>
      <c r="E139" s="9">
        <f t="shared" si="7"/>
        <v>0.12569182322771266</v>
      </c>
    </row>
    <row r="140" spans="1:5">
      <c r="A140" s="7" t="s">
        <v>52</v>
      </c>
      <c r="B140" s="8">
        <v>15001</v>
      </c>
      <c r="C140" s="8">
        <v>15527.5</v>
      </c>
      <c r="D140" s="8">
        <f t="shared" si="6"/>
        <v>526.5</v>
      </c>
      <c r="E140" s="9">
        <f t="shared" si="7"/>
        <v>3.5097660155989599E-2</v>
      </c>
    </row>
    <row r="141" spans="1:5">
      <c r="A141" s="7" t="s">
        <v>51</v>
      </c>
      <c r="B141" s="8">
        <v>13692.75</v>
      </c>
      <c r="C141" s="8">
        <v>13974.375</v>
      </c>
      <c r="D141" s="8">
        <f t="shared" si="6"/>
        <v>281.625</v>
      </c>
      <c r="E141" s="9">
        <f t="shared" si="7"/>
        <v>2.0567453579448978E-2</v>
      </c>
    </row>
    <row r="142" spans="1:5">
      <c r="A142" s="7" t="s">
        <v>50</v>
      </c>
      <c r="B142" s="8">
        <v>11636.5</v>
      </c>
      <c r="C142" s="8">
        <v>6565</v>
      </c>
      <c r="D142" s="8">
        <f t="shared" si="6"/>
        <v>-5071.5</v>
      </c>
      <c r="E142" s="9">
        <f t="shared" si="7"/>
        <v>-0.43582692390323552</v>
      </c>
    </row>
    <row r="143" spans="1:5">
      <c r="A143" s="7" t="s">
        <v>58</v>
      </c>
      <c r="B143" s="8">
        <v>5138</v>
      </c>
      <c r="C143" s="8">
        <v>6284.5</v>
      </c>
      <c r="D143" s="8">
        <f t="shared" si="6"/>
        <v>1146.5</v>
      </c>
      <c r="E143" s="9">
        <f t="shared" si="7"/>
        <v>0.22314130011677696</v>
      </c>
    </row>
    <row r="144" spans="1:5">
      <c r="A144" s="7" t="s">
        <v>61</v>
      </c>
      <c r="B144" s="8">
        <v>4956</v>
      </c>
      <c r="C144" s="8">
        <v>5134.5</v>
      </c>
      <c r="D144" s="8">
        <f t="shared" si="6"/>
        <v>178.5</v>
      </c>
      <c r="E144" s="9">
        <f t="shared" si="7"/>
        <v>3.6016949152542374E-2</v>
      </c>
    </row>
    <row r="145" spans="1:5">
      <c r="A145" s="3" t="s">
        <v>14</v>
      </c>
      <c r="B145" s="4">
        <v>45617.150000000009</v>
      </c>
      <c r="C145" s="4">
        <v>46462.44999999999</v>
      </c>
      <c r="D145" s="5">
        <f t="shared" si="6"/>
        <v>845.29999999998108</v>
      </c>
      <c r="E145" s="6">
        <f t="shared" si="7"/>
        <v>1.8530311516611206E-2</v>
      </c>
    </row>
    <row r="146" spans="1:5">
      <c r="A146" s="3" t="s">
        <v>15</v>
      </c>
      <c r="B146" s="4">
        <v>36635.675000000003</v>
      </c>
      <c r="C146" s="4">
        <v>35311.321000000025</v>
      </c>
      <c r="D146" s="5">
        <f t="shared" si="6"/>
        <v>-1324.3539999999775</v>
      </c>
      <c r="E146" s="6">
        <f t="shared" si="7"/>
        <v>-3.6149299828650013E-2</v>
      </c>
    </row>
    <row r="147" spans="1:5">
      <c r="A147" s="3" t="s">
        <v>16</v>
      </c>
      <c r="B147" s="4">
        <v>17321.61</v>
      </c>
      <c r="C147" s="4">
        <v>17718.345000000001</v>
      </c>
      <c r="D147" s="5">
        <f t="shared" si="6"/>
        <v>396.73500000000058</v>
      </c>
      <c r="E147" s="6">
        <f t="shared" si="7"/>
        <v>2.2904048757592426E-2</v>
      </c>
    </row>
    <row r="148" spans="1:5">
      <c r="A148" s="7" t="s">
        <v>67</v>
      </c>
      <c r="B148" s="8">
        <v>12743.58</v>
      </c>
      <c r="C148" s="8">
        <v>13820.580000000002</v>
      </c>
      <c r="D148" s="8">
        <f t="shared" si="6"/>
        <v>1077.0000000000018</v>
      </c>
      <c r="E148" s="9">
        <f t="shared" si="7"/>
        <v>8.451314308852001E-2</v>
      </c>
    </row>
    <row r="149" spans="1:5">
      <c r="A149" s="3" t="s">
        <v>17</v>
      </c>
      <c r="B149" s="4">
        <v>490.34999999999997</v>
      </c>
      <c r="C149" s="4">
        <v>586.6</v>
      </c>
      <c r="D149" s="5">
        <f t="shared" si="6"/>
        <v>96.250000000000057</v>
      </c>
      <c r="E149" s="6">
        <f t="shared" si="7"/>
        <v>0.19628836545324782</v>
      </c>
    </row>
    <row r="150" spans="1:5">
      <c r="A150" s="10" t="s">
        <v>34</v>
      </c>
      <c r="B150" s="11">
        <v>5735294.2790000001</v>
      </c>
      <c r="C150" s="11">
        <v>5360520.4310000008</v>
      </c>
      <c r="D150" s="12">
        <f t="shared" si="6"/>
        <v>-374773.8479999993</v>
      </c>
      <c r="E150" s="13">
        <f t="shared" si="7"/>
        <v>-6.5345181915468245E-2</v>
      </c>
    </row>
  </sheetData>
  <mergeCells count="17">
    <mergeCell ref="A94:E94"/>
    <mergeCell ref="A95:A96"/>
    <mergeCell ref="B95:C95"/>
    <mergeCell ref="D95:E95"/>
    <mergeCell ref="A12:E12"/>
    <mergeCell ref="A13:A14"/>
    <mergeCell ref="B13:C13"/>
    <mergeCell ref="D13:E13"/>
    <mergeCell ref="A44:E44"/>
    <mergeCell ref="A45:A46"/>
    <mergeCell ref="B45:C45"/>
    <mergeCell ref="D45:E45"/>
    <mergeCell ref="A1:E8"/>
    <mergeCell ref="A76:E76"/>
    <mergeCell ref="A77:A78"/>
    <mergeCell ref="B77:C77"/>
    <mergeCell ref="D77:E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2F2C-B375-43B5-BBCD-3ED606204E1D}">
  <dimension ref="A1:E243"/>
  <sheetViews>
    <sheetView workbookViewId="0">
      <selection activeCell="A7" sqref="A7"/>
    </sheetView>
  </sheetViews>
  <sheetFormatPr defaultColWidth="11.42578125" defaultRowHeight="15"/>
  <cols>
    <col min="1" max="1" width="34.5703125" customWidth="1"/>
  </cols>
  <sheetData>
    <row r="1" spans="1:5">
      <c r="A1" s="35" t="s">
        <v>68</v>
      </c>
      <c r="B1" s="36"/>
      <c r="C1" s="36"/>
      <c r="D1" s="36"/>
      <c r="E1" s="37"/>
    </row>
    <row r="2" spans="1:5">
      <c r="A2" s="38"/>
      <c r="B2" s="39"/>
      <c r="C2" s="39"/>
      <c r="D2" s="39"/>
      <c r="E2" s="40"/>
    </row>
    <row r="3" spans="1:5">
      <c r="A3" s="38"/>
      <c r="B3" s="39"/>
      <c r="C3" s="39"/>
      <c r="D3" s="39"/>
      <c r="E3" s="40"/>
    </row>
    <row r="4" spans="1:5">
      <c r="A4" s="38"/>
      <c r="B4" s="39"/>
      <c r="C4" s="39"/>
      <c r="D4" s="39"/>
      <c r="E4" s="40"/>
    </row>
    <row r="5" spans="1:5" ht="15.75" thickBot="1">
      <c r="A5" s="41"/>
      <c r="B5" s="42"/>
      <c r="C5" s="42"/>
      <c r="D5" s="42"/>
      <c r="E5" s="43"/>
    </row>
    <row r="6" spans="1:5">
      <c r="A6" s="17"/>
      <c r="B6" s="17"/>
      <c r="C6" s="17"/>
      <c r="D6" s="17"/>
      <c r="E6" s="17"/>
    </row>
    <row r="7" spans="1:5">
      <c r="A7" s="17"/>
      <c r="B7" s="17"/>
      <c r="C7" s="17"/>
      <c r="D7" s="17"/>
      <c r="E7" s="17"/>
    </row>
    <row r="9" spans="1:5">
      <c r="A9" s="32" t="s">
        <v>69</v>
      </c>
      <c r="B9" s="32"/>
      <c r="C9" s="32"/>
      <c r="D9" s="32"/>
      <c r="E9" s="32"/>
    </row>
    <row r="10" spans="1:5">
      <c r="A10" s="33" t="s">
        <v>70</v>
      </c>
      <c r="B10" s="32" t="s">
        <v>35</v>
      </c>
      <c r="C10" s="32"/>
      <c r="D10" s="32" t="s">
        <v>4</v>
      </c>
      <c r="E10" s="32"/>
    </row>
    <row r="11" spans="1:5">
      <c r="A11" s="33"/>
      <c r="B11" s="1" t="s">
        <v>5</v>
      </c>
      <c r="C11" s="1" t="s">
        <v>6</v>
      </c>
      <c r="D11" s="2" t="s">
        <v>7</v>
      </c>
      <c r="E11" s="2" t="s">
        <v>8</v>
      </c>
    </row>
    <row r="12" spans="1:5">
      <c r="A12" s="16" t="s">
        <v>71</v>
      </c>
      <c r="B12" s="8">
        <v>16562.696</v>
      </c>
      <c r="C12" s="8">
        <v>12219.749</v>
      </c>
      <c r="D12" s="8">
        <v>-4342.9470000000001</v>
      </c>
      <c r="E12" s="9">
        <v>-0.26221256491092998</v>
      </c>
    </row>
    <row r="13" spans="1:5">
      <c r="A13" s="16" t="s">
        <v>72</v>
      </c>
      <c r="B13" s="8">
        <v>16317.743</v>
      </c>
      <c r="C13" s="8">
        <v>12239.558999999999</v>
      </c>
      <c r="D13" s="8">
        <v>-4078.1840000000011</v>
      </c>
      <c r="E13" s="9">
        <v>-0.24992328902348818</v>
      </c>
    </row>
    <row r="14" spans="1:5">
      <c r="A14" s="16" t="s">
        <v>73</v>
      </c>
      <c r="B14" s="8">
        <v>58490.972999999998</v>
      </c>
      <c r="C14" s="8">
        <v>43875.328999999998</v>
      </c>
      <c r="D14" s="8">
        <v>-14615.644</v>
      </c>
      <c r="E14" s="9">
        <v>-0.24987862657029147</v>
      </c>
    </row>
    <row r="15" spans="1:5">
      <c r="A15" s="16" t="s">
        <v>74</v>
      </c>
      <c r="B15" s="8">
        <v>5009.5769999999993</v>
      </c>
      <c r="C15" s="8">
        <v>3845.3380000000002</v>
      </c>
      <c r="D15" s="8">
        <v>-1164.2389999999991</v>
      </c>
      <c r="E15" s="9">
        <v>-0.23240265595278789</v>
      </c>
    </row>
    <row r="16" spans="1:5">
      <c r="A16" s="16" t="s">
        <v>75</v>
      </c>
      <c r="B16" s="8">
        <v>22589.292000000001</v>
      </c>
      <c r="C16" s="8">
        <v>17795.817000000003</v>
      </c>
      <c r="D16" s="8">
        <v>-4793.4749999999985</v>
      </c>
      <c r="E16" s="9">
        <v>-0.21220120577484228</v>
      </c>
    </row>
    <row r="17" spans="1:5">
      <c r="A17" s="16" t="s">
        <v>76</v>
      </c>
      <c r="B17" s="8">
        <v>25214.766000000003</v>
      </c>
      <c r="C17" s="8">
        <v>19933.66</v>
      </c>
      <c r="D17" s="8">
        <v>-5281.1060000000034</v>
      </c>
      <c r="E17" s="9">
        <v>-0.20944497363172052</v>
      </c>
    </row>
    <row r="18" spans="1:5">
      <c r="A18" s="16" t="s">
        <v>77</v>
      </c>
      <c r="B18" s="8">
        <v>10967.690999999999</v>
      </c>
      <c r="C18" s="8">
        <v>8736.0159999999996</v>
      </c>
      <c r="D18" s="8">
        <v>-2231.6749999999993</v>
      </c>
      <c r="E18" s="9">
        <v>-0.2034771949720319</v>
      </c>
    </row>
    <row r="19" spans="1:5">
      <c r="A19" s="16" t="s">
        <v>78</v>
      </c>
      <c r="B19" s="8">
        <v>6004.7269999999999</v>
      </c>
      <c r="C19" s="8">
        <v>4821.1059999999998</v>
      </c>
      <c r="D19" s="8">
        <v>-1183.6210000000001</v>
      </c>
      <c r="E19" s="9">
        <v>-0.19711487299922215</v>
      </c>
    </row>
    <row r="20" spans="1:5">
      <c r="A20" s="16" t="s">
        <v>79</v>
      </c>
      <c r="B20" s="8">
        <v>80332.092999999993</v>
      </c>
      <c r="C20" s="8">
        <v>64620.638000000006</v>
      </c>
      <c r="D20" s="8">
        <v>-15711.454999999987</v>
      </c>
      <c r="E20" s="9">
        <v>-0.19558129775107427</v>
      </c>
    </row>
    <row r="21" spans="1:5">
      <c r="A21" s="16" t="s">
        <v>80</v>
      </c>
      <c r="B21" s="8">
        <v>6009.6840000000002</v>
      </c>
      <c r="C21" s="8">
        <v>4846.585</v>
      </c>
      <c r="D21" s="8">
        <v>-1163.0990000000002</v>
      </c>
      <c r="E21" s="9">
        <v>-0.19353746386665258</v>
      </c>
    </row>
    <row r="22" spans="1:5">
      <c r="A22" s="16" t="s">
        <v>81</v>
      </c>
      <c r="B22" s="8">
        <v>14470.918</v>
      </c>
      <c r="C22" s="8">
        <v>11780.678</v>
      </c>
      <c r="D22" s="8">
        <v>-2690.24</v>
      </c>
      <c r="E22" s="9">
        <v>-0.18590665775315704</v>
      </c>
    </row>
    <row r="23" spans="1:5">
      <c r="A23" s="16" t="s">
        <v>82</v>
      </c>
      <c r="B23" s="8">
        <v>9555.2180000000008</v>
      </c>
      <c r="C23" s="8">
        <v>7813.9719999999998</v>
      </c>
      <c r="D23" s="8">
        <v>-1741.246000000001</v>
      </c>
      <c r="E23" s="9">
        <v>-0.18222985598026134</v>
      </c>
    </row>
    <row r="24" spans="1:5">
      <c r="A24" s="16" t="s">
        <v>83</v>
      </c>
      <c r="B24" s="8">
        <v>5016.6980000000003</v>
      </c>
      <c r="C24" s="8">
        <v>4119.5219999999999</v>
      </c>
      <c r="D24" s="8">
        <v>-897.17600000000039</v>
      </c>
      <c r="E24" s="9">
        <v>-0.17883795277291961</v>
      </c>
    </row>
    <row r="25" spans="1:5">
      <c r="A25" s="16" t="s">
        <v>84</v>
      </c>
      <c r="B25" s="8">
        <v>5185.8100000000004</v>
      </c>
      <c r="C25" s="8">
        <v>4284.2480000000005</v>
      </c>
      <c r="D25" s="8">
        <v>-901.5619999999999</v>
      </c>
      <c r="E25" s="9">
        <v>-0.17385172229603471</v>
      </c>
    </row>
    <row r="26" spans="1:5">
      <c r="A26" s="16" t="s">
        <v>85</v>
      </c>
      <c r="B26" s="8">
        <v>3489.0830000000001</v>
      </c>
      <c r="C26" s="8">
        <v>2900.578</v>
      </c>
      <c r="D26" s="8">
        <v>-588.50500000000011</v>
      </c>
      <c r="E26" s="9">
        <v>-0.16867039276509047</v>
      </c>
    </row>
    <row r="27" spans="1:5">
      <c r="A27" s="16" t="s">
        <v>86</v>
      </c>
      <c r="B27" s="8">
        <v>3734.3980000000001</v>
      </c>
      <c r="C27" s="8">
        <v>3112.6689999999999</v>
      </c>
      <c r="D27" s="8">
        <v>-621.72900000000027</v>
      </c>
      <c r="E27" s="9">
        <v>-0.16648707502521162</v>
      </c>
    </row>
    <row r="28" spans="1:5">
      <c r="A28" s="16" t="s">
        <v>87</v>
      </c>
      <c r="B28" s="8">
        <v>53808.76</v>
      </c>
      <c r="C28" s="8">
        <v>45234.721000000005</v>
      </c>
      <c r="D28" s="8">
        <v>-8574.038999999997</v>
      </c>
      <c r="E28" s="9">
        <v>-0.159342809609439</v>
      </c>
    </row>
    <row r="29" spans="1:5">
      <c r="A29" s="16" t="s">
        <v>88</v>
      </c>
      <c r="B29" s="8">
        <v>11241.541000000001</v>
      </c>
      <c r="C29" s="8">
        <v>9463.0190000000002</v>
      </c>
      <c r="D29" s="8">
        <v>-1778.5220000000008</v>
      </c>
      <c r="E29" s="9">
        <v>-0.15820980415407468</v>
      </c>
    </row>
    <row r="30" spans="1:5">
      <c r="A30" s="16" t="s">
        <v>89</v>
      </c>
      <c r="B30" s="8">
        <v>55814.593999999997</v>
      </c>
      <c r="C30" s="8">
        <v>47299.186000000002</v>
      </c>
      <c r="D30" s="8">
        <v>-8515.4079999999958</v>
      </c>
      <c r="E30" s="9">
        <v>-0.15256597584495546</v>
      </c>
    </row>
    <row r="31" spans="1:5">
      <c r="A31" s="16" t="s">
        <v>90</v>
      </c>
      <c r="B31" s="8">
        <v>2520.89</v>
      </c>
      <c r="C31" s="8">
        <v>2142.8050000000003</v>
      </c>
      <c r="D31" s="8">
        <v>-378.08499999999958</v>
      </c>
      <c r="E31" s="9">
        <v>-0.14998076076306369</v>
      </c>
    </row>
    <row r="32" spans="1:5">
      <c r="A32" s="16" t="s">
        <v>91</v>
      </c>
      <c r="B32" s="8">
        <v>6015.6569999999992</v>
      </c>
      <c r="C32" s="8">
        <v>5115.1660000000002</v>
      </c>
      <c r="D32" s="8">
        <v>-900.49099999999908</v>
      </c>
      <c r="E32" s="9">
        <v>-0.14969121411011285</v>
      </c>
    </row>
    <row r="33" spans="1:5">
      <c r="A33" s="16" t="s">
        <v>92</v>
      </c>
      <c r="B33" s="8">
        <v>23555.510999999999</v>
      </c>
      <c r="C33" s="8">
        <v>20074.79</v>
      </c>
      <c r="D33" s="8">
        <v>-3480.7209999999977</v>
      </c>
      <c r="E33" s="9">
        <v>-0.14776673704934687</v>
      </c>
    </row>
    <row r="34" spans="1:5">
      <c r="A34" s="16" t="s">
        <v>93</v>
      </c>
      <c r="B34" s="8">
        <v>14837.415000000001</v>
      </c>
      <c r="C34" s="8">
        <v>12659.607</v>
      </c>
      <c r="D34" s="8">
        <v>-2177.8080000000009</v>
      </c>
      <c r="E34" s="9">
        <v>-0.1467781281308099</v>
      </c>
    </row>
    <row r="35" spans="1:5">
      <c r="A35" s="16" t="s">
        <v>94</v>
      </c>
      <c r="B35" s="8">
        <v>7217.0780000000004</v>
      </c>
      <c r="C35" s="8">
        <v>6169.0930000000008</v>
      </c>
      <c r="D35" s="8">
        <v>-1047.9849999999997</v>
      </c>
      <c r="E35" s="9">
        <v>-0.14520904443598914</v>
      </c>
    </row>
    <row r="36" spans="1:5">
      <c r="A36" s="16" t="s">
        <v>95</v>
      </c>
      <c r="B36" s="8">
        <v>17454.925999999999</v>
      </c>
      <c r="C36" s="8">
        <v>14950.315999999999</v>
      </c>
      <c r="D36" s="8">
        <v>-2504.6100000000006</v>
      </c>
      <c r="E36" s="9">
        <v>-0.14349015286572975</v>
      </c>
    </row>
    <row r="37" spans="1:5">
      <c r="A37" s="16" t="s">
        <v>96</v>
      </c>
      <c r="B37" s="8">
        <v>12599.134</v>
      </c>
      <c r="C37" s="8">
        <v>10809.870000000003</v>
      </c>
      <c r="D37" s="8">
        <v>-1789.2639999999974</v>
      </c>
      <c r="E37" s="9">
        <v>-0.14201484006757903</v>
      </c>
    </row>
    <row r="38" spans="1:5">
      <c r="A38" s="16" t="s">
        <v>97</v>
      </c>
      <c r="B38" s="8">
        <v>2442.9409999999998</v>
      </c>
      <c r="C38" s="8">
        <v>2113.9610000000002</v>
      </c>
      <c r="D38" s="8">
        <v>-328.97999999999956</v>
      </c>
      <c r="E38" s="9">
        <v>-0.13466555270880451</v>
      </c>
    </row>
    <row r="39" spans="1:5">
      <c r="A39" s="16" t="s">
        <v>98</v>
      </c>
      <c r="B39" s="8">
        <v>58631.216</v>
      </c>
      <c r="C39" s="8">
        <v>50896.978999999999</v>
      </c>
      <c r="D39" s="8">
        <v>-7734.237000000001</v>
      </c>
      <c r="E39" s="9">
        <v>-0.13191329683491471</v>
      </c>
    </row>
    <row r="40" spans="1:5">
      <c r="A40" s="16" t="s">
        <v>99</v>
      </c>
      <c r="B40" s="8">
        <v>8792.4569999999985</v>
      </c>
      <c r="C40" s="8">
        <v>7640.4640000000009</v>
      </c>
      <c r="D40" s="8">
        <v>-1151.9929999999977</v>
      </c>
      <c r="E40" s="9">
        <v>-0.13102060095374909</v>
      </c>
    </row>
    <row r="41" spans="1:5">
      <c r="A41" s="16" t="s">
        <v>100</v>
      </c>
      <c r="B41" s="8">
        <v>12015.518</v>
      </c>
      <c r="C41" s="8">
        <v>10509.714</v>
      </c>
      <c r="D41" s="8">
        <v>-1505.8040000000001</v>
      </c>
      <c r="E41" s="9">
        <v>-0.12532160494453923</v>
      </c>
    </row>
    <row r="42" spans="1:5">
      <c r="A42" s="16" t="s">
        <v>101</v>
      </c>
      <c r="B42" s="8">
        <v>3523.5980000000004</v>
      </c>
      <c r="C42" s="8">
        <v>3082.0919999999996</v>
      </c>
      <c r="D42" s="8">
        <v>-441.50600000000077</v>
      </c>
      <c r="E42" s="9">
        <v>-0.1252997646156005</v>
      </c>
    </row>
    <row r="43" spans="1:5">
      <c r="A43" s="16" t="s">
        <v>102</v>
      </c>
      <c r="B43" s="8">
        <v>129958.15000000001</v>
      </c>
      <c r="C43" s="8">
        <v>113800.50600000001</v>
      </c>
      <c r="D43" s="8">
        <v>-16157.644</v>
      </c>
      <c r="E43" s="9">
        <v>-0.12432959379615668</v>
      </c>
    </row>
    <row r="44" spans="1:5">
      <c r="A44" s="16" t="s">
        <v>103</v>
      </c>
      <c r="B44" s="8">
        <v>31596.543999999998</v>
      </c>
      <c r="C44" s="8">
        <v>27669.198</v>
      </c>
      <c r="D44" s="8">
        <v>-3927.3459999999977</v>
      </c>
      <c r="E44" s="9">
        <v>-0.12429669523350395</v>
      </c>
    </row>
    <row r="45" spans="1:5">
      <c r="A45" s="16" t="s">
        <v>104</v>
      </c>
      <c r="B45" s="8">
        <v>3883.1</v>
      </c>
      <c r="C45" s="8">
        <v>3411.3630000000003</v>
      </c>
      <c r="D45" s="8">
        <v>-471.73699999999963</v>
      </c>
      <c r="E45" s="9">
        <v>-0.12148463856197358</v>
      </c>
    </row>
    <row r="46" spans="1:5">
      <c r="A46" s="16" t="s">
        <v>105</v>
      </c>
      <c r="B46" s="8">
        <v>60952.891999999993</v>
      </c>
      <c r="C46" s="8">
        <v>53597.815999999999</v>
      </c>
      <c r="D46" s="8">
        <v>-7355.0759999999937</v>
      </c>
      <c r="E46" s="9">
        <v>-0.12066820389752786</v>
      </c>
    </row>
    <row r="47" spans="1:5">
      <c r="A47" s="16" t="s">
        <v>106</v>
      </c>
      <c r="B47" s="8">
        <v>14941.715</v>
      </c>
      <c r="C47" s="8">
        <v>13155.641000000001</v>
      </c>
      <c r="D47" s="8">
        <v>-1786.0739999999987</v>
      </c>
      <c r="E47" s="9">
        <v>-0.11953607735122766</v>
      </c>
    </row>
    <row r="48" spans="1:5">
      <c r="A48" s="16" t="s">
        <v>107</v>
      </c>
      <c r="B48" s="8">
        <v>66346.620999999999</v>
      </c>
      <c r="C48" s="8">
        <v>58416.845000000001</v>
      </c>
      <c r="D48" s="8">
        <v>-7929.775999999998</v>
      </c>
      <c r="E48" s="9">
        <v>-0.11952041988694494</v>
      </c>
    </row>
    <row r="49" spans="1:5">
      <c r="A49" s="16" t="s">
        <v>108</v>
      </c>
      <c r="B49" s="8">
        <v>80350.273000000001</v>
      </c>
      <c r="C49" s="8">
        <v>70762.532999999996</v>
      </c>
      <c r="D49" s="8">
        <v>-9587.7400000000052</v>
      </c>
      <c r="E49" s="9">
        <v>-0.11932429899771473</v>
      </c>
    </row>
    <row r="50" spans="1:5">
      <c r="A50" s="16" t="s">
        <v>109</v>
      </c>
      <c r="B50" s="8">
        <v>78371.413</v>
      </c>
      <c r="C50" s="8">
        <v>69089.156000000003</v>
      </c>
      <c r="D50" s="8">
        <v>-9282.2569999999978</v>
      </c>
      <c r="E50" s="9">
        <v>-0.11843932174605551</v>
      </c>
    </row>
    <row r="51" spans="1:5">
      <c r="A51" s="16" t="s">
        <v>110</v>
      </c>
      <c r="B51" s="8">
        <v>42769.762000000002</v>
      </c>
      <c r="C51" s="8">
        <v>37752.758000000002</v>
      </c>
      <c r="D51" s="8">
        <v>-5017.0040000000008</v>
      </c>
      <c r="E51" s="9">
        <v>-0.11730259336023428</v>
      </c>
    </row>
    <row r="52" spans="1:5">
      <c r="A52" s="16" t="s">
        <v>111</v>
      </c>
      <c r="B52" s="8">
        <v>14324.233</v>
      </c>
      <c r="C52" s="8">
        <v>12645.439</v>
      </c>
      <c r="D52" s="8">
        <v>-1678.7939999999999</v>
      </c>
      <c r="E52" s="9">
        <v>-0.11719957361765895</v>
      </c>
    </row>
    <row r="53" spans="1:5">
      <c r="A53" s="16" t="s">
        <v>112</v>
      </c>
      <c r="B53" s="8">
        <v>38430.123999999996</v>
      </c>
      <c r="C53" s="8">
        <v>33940.962</v>
      </c>
      <c r="D53" s="8">
        <v>-4489.1619999999966</v>
      </c>
      <c r="E53" s="9">
        <v>-0.11681362256338275</v>
      </c>
    </row>
    <row r="54" spans="1:5">
      <c r="A54" s="16" t="s">
        <v>113</v>
      </c>
      <c r="B54" s="8">
        <v>2165.65</v>
      </c>
      <c r="C54" s="8">
        <v>1916.6499999999999</v>
      </c>
      <c r="D54" s="8">
        <v>-249.00000000000023</v>
      </c>
      <c r="E54" s="9">
        <v>-0.11497702768222022</v>
      </c>
    </row>
    <row r="55" spans="1:5">
      <c r="A55" s="16" t="s">
        <v>114</v>
      </c>
      <c r="B55" s="8">
        <v>9969.4459999999999</v>
      </c>
      <c r="C55" s="8">
        <v>8831.7250000000004</v>
      </c>
      <c r="D55" s="8">
        <v>-1137.7209999999995</v>
      </c>
      <c r="E55" s="9">
        <v>-0.11412078464540552</v>
      </c>
    </row>
    <row r="56" spans="1:5">
      <c r="A56" s="16" t="s">
        <v>115</v>
      </c>
      <c r="B56" s="8">
        <v>50321.994000000006</v>
      </c>
      <c r="C56" s="8">
        <v>44591.815000000002</v>
      </c>
      <c r="D56" s="8">
        <v>-5730.1790000000037</v>
      </c>
      <c r="E56" s="9">
        <v>-0.11387026913122725</v>
      </c>
    </row>
    <row r="57" spans="1:5">
      <c r="A57" s="16" t="s">
        <v>116</v>
      </c>
      <c r="B57" s="8">
        <v>6191.3109999999997</v>
      </c>
      <c r="C57" s="8">
        <v>5495.0649999999996</v>
      </c>
      <c r="D57" s="8">
        <v>-696.24600000000009</v>
      </c>
      <c r="E57" s="9">
        <v>-0.1124553426568299</v>
      </c>
    </row>
    <row r="58" spans="1:5">
      <c r="A58" s="16" t="s">
        <v>117</v>
      </c>
      <c r="B58" s="8">
        <v>92451.694000000018</v>
      </c>
      <c r="C58" s="8">
        <v>82150.767000000022</v>
      </c>
      <c r="D58" s="8">
        <v>-10300.926999999996</v>
      </c>
      <c r="E58" s="9">
        <v>-0.11141955927816741</v>
      </c>
    </row>
    <row r="59" spans="1:5">
      <c r="A59" s="16" t="s">
        <v>118</v>
      </c>
      <c r="B59" s="8">
        <v>27056.449000000001</v>
      </c>
      <c r="C59" s="8">
        <v>24045.491000000002</v>
      </c>
      <c r="D59" s="8">
        <v>-3010.9579999999987</v>
      </c>
      <c r="E59" s="9">
        <v>-0.11128430046381912</v>
      </c>
    </row>
    <row r="60" spans="1:5">
      <c r="A60" s="16" t="s">
        <v>119</v>
      </c>
      <c r="B60" s="8">
        <v>145912.88700000002</v>
      </c>
      <c r="C60" s="8">
        <v>129733.66800000001</v>
      </c>
      <c r="D60" s="8">
        <v>-16179.219000000012</v>
      </c>
      <c r="E60" s="9">
        <v>-0.11088272826786033</v>
      </c>
    </row>
    <row r="61" spans="1:5">
      <c r="A61" s="16" t="s">
        <v>120</v>
      </c>
      <c r="B61" s="8">
        <v>8242.7880000000005</v>
      </c>
      <c r="C61" s="8">
        <v>7334.8019999999997</v>
      </c>
      <c r="D61" s="8">
        <v>-907.98600000000079</v>
      </c>
      <c r="E61" s="9">
        <v>-0.11015520476809554</v>
      </c>
    </row>
    <row r="62" spans="1:5">
      <c r="A62" s="16" t="s">
        <v>121</v>
      </c>
      <c r="B62" s="8">
        <v>11324.806999999999</v>
      </c>
      <c r="C62" s="8">
        <v>10078.711000000001</v>
      </c>
      <c r="D62" s="8">
        <v>-1246.0959999999977</v>
      </c>
      <c r="E62" s="9">
        <v>-0.11003242704268583</v>
      </c>
    </row>
    <row r="63" spans="1:5">
      <c r="A63" s="16" t="s">
        <v>122</v>
      </c>
      <c r="B63" s="8">
        <v>10123.364000000001</v>
      </c>
      <c r="C63" s="8">
        <v>9009.7160000000003</v>
      </c>
      <c r="D63" s="8">
        <v>-1113.648000000001</v>
      </c>
      <c r="E63" s="9">
        <v>-0.11000770099741557</v>
      </c>
    </row>
    <row r="64" spans="1:5">
      <c r="A64" s="16" t="s">
        <v>123</v>
      </c>
      <c r="B64" s="8">
        <v>6091.2919999999995</v>
      </c>
      <c r="C64" s="8">
        <v>5427.5120000000006</v>
      </c>
      <c r="D64" s="8">
        <v>-663.77999999999884</v>
      </c>
      <c r="E64" s="9">
        <v>-0.1089719553749843</v>
      </c>
    </row>
    <row r="65" spans="1:5">
      <c r="A65" s="16" t="s">
        <v>124</v>
      </c>
      <c r="B65" s="8">
        <v>7366.4579999999996</v>
      </c>
      <c r="C65" s="8">
        <v>6566.0210000000006</v>
      </c>
      <c r="D65" s="8">
        <v>-800.43699999999899</v>
      </c>
      <c r="E65" s="9">
        <v>-0.10865968420643939</v>
      </c>
    </row>
    <row r="66" spans="1:5">
      <c r="A66" s="16" t="s">
        <v>125</v>
      </c>
      <c r="B66" s="8">
        <v>5985.6930000000002</v>
      </c>
      <c r="C66" s="8">
        <v>5340.0349999999999</v>
      </c>
      <c r="D66" s="8">
        <v>-645.65800000000036</v>
      </c>
      <c r="E66" s="9">
        <v>-0.10786687523065422</v>
      </c>
    </row>
    <row r="67" spans="1:5">
      <c r="A67" s="16" t="s">
        <v>126</v>
      </c>
      <c r="B67" s="8">
        <v>47322.942999999999</v>
      </c>
      <c r="C67" s="8">
        <v>42276.431000000004</v>
      </c>
      <c r="D67" s="8">
        <v>-5046.5119999999952</v>
      </c>
      <c r="E67" s="9">
        <v>-0.10663985965538947</v>
      </c>
    </row>
    <row r="68" spans="1:5">
      <c r="A68" s="16" t="s">
        <v>127</v>
      </c>
      <c r="B68" s="8">
        <v>3647.8940000000002</v>
      </c>
      <c r="C68" s="8">
        <v>3259.1149999999998</v>
      </c>
      <c r="D68" s="8">
        <v>-388.77900000000045</v>
      </c>
      <c r="E68" s="9">
        <v>-0.10657628757853173</v>
      </c>
    </row>
    <row r="69" spans="1:5">
      <c r="A69" s="16" t="s">
        <v>128</v>
      </c>
      <c r="B69" s="8">
        <v>22883.830999999998</v>
      </c>
      <c r="C69" s="8">
        <v>20446.786</v>
      </c>
      <c r="D69" s="8">
        <v>-2437.0449999999983</v>
      </c>
      <c r="E69" s="9">
        <v>-0.10649637291937694</v>
      </c>
    </row>
    <row r="70" spans="1:5">
      <c r="A70" s="16" t="s">
        <v>129</v>
      </c>
      <c r="B70" s="8">
        <v>13259.232</v>
      </c>
      <c r="C70" s="8">
        <v>11848.315000000001</v>
      </c>
      <c r="D70" s="8">
        <v>-1410.9169999999995</v>
      </c>
      <c r="E70" s="9">
        <v>-0.10641016010580398</v>
      </c>
    </row>
    <row r="71" spans="1:5">
      <c r="A71" s="16" t="s">
        <v>130</v>
      </c>
      <c r="B71" s="8">
        <v>11630.514999999999</v>
      </c>
      <c r="C71" s="8">
        <v>10394.439</v>
      </c>
      <c r="D71" s="8">
        <v>-1236.0759999999991</v>
      </c>
      <c r="E71" s="9">
        <v>-0.10627869875065714</v>
      </c>
    </row>
    <row r="72" spans="1:5">
      <c r="A72" s="16" t="s">
        <v>131</v>
      </c>
      <c r="B72" s="8">
        <v>15979.841</v>
      </c>
      <c r="C72" s="8">
        <v>14283.614</v>
      </c>
      <c r="D72" s="8">
        <v>-1696.2270000000008</v>
      </c>
      <c r="E72" s="9">
        <v>-0.10614792725409475</v>
      </c>
    </row>
    <row r="73" spans="1:5">
      <c r="A73" s="16" t="s">
        <v>132</v>
      </c>
      <c r="B73" s="8">
        <v>7333.6769999999997</v>
      </c>
      <c r="C73" s="8">
        <v>6569.1779999999999</v>
      </c>
      <c r="D73" s="8">
        <v>-764.4989999999998</v>
      </c>
      <c r="E73" s="9">
        <v>-0.10424497833760607</v>
      </c>
    </row>
    <row r="74" spans="1:5">
      <c r="A74" s="16" t="s">
        <v>133</v>
      </c>
      <c r="B74" s="8">
        <v>148280.83500000002</v>
      </c>
      <c r="C74" s="8">
        <v>133032.79800000001</v>
      </c>
      <c r="D74" s="8">
        <v>-15248.037000000011</v>
      </c>
      <c r="E74" s="9">
        <v>-0.10283214954919838</v>
      </c>
    </row>
    <row r="75" spans="1:5">
      <c r="A75" s="16" t="s">
        <v>134</v>
      </c>
      <c r="B75" s="8">
        <v>10994.45</v>
      </c>
      <c r="C75" s="8">
        <v>9864.630000000001</v>
      </c>
      <c r="D75" s="8">
        <v>-1129.8199999999997</v>
      </c>
      <c r="E75" s="9">
        <v>-0.10276275757313914</v>
      </c>
    </row>
    <row r="76" spans="1:5">
      <c r="A76" s="16" t="s">
        <v>135</v>
      </c>
      <c r="B76" s="8">
        <v>7498.4370000000008</v>
      </c>
      <c r="C76" s="8">
        <v>6732.1710000000003</v>
      </c>
      <c r="D76" s="8">
        <v>-766.26600000000053</v>
      </c>
      <c r="E76" s="9">
        <v>-0.10219009641609317</v>
      </c>
    </row>
    <row r="77" spans="1:5">
      <c r="A77" s="16" t="s">
        <v>136</v>
      </c>
      <c r="B77" s="8">
        <v>56309.814999999995</v>
      </c>
      <c r="C77" s="8">
        <v>50566.286999999997</v>
      </c>
      <c r="D77" s="8">
        <v>-5743.5279999999984</v>
      </c>
      <c r="E77" s="9">
        <v>-0.10199870129212818</v>
      </c>
    </row>
    <row r="78" spans="1:5">
      <c r="A78" s="16" t="s">
        <v>137</v>
      </c>
      <c r="B78" s="8">
        <v>21838.572</v>
      </c>
      <c r="C78" s="8">
        <v>19628.199000000001</v>
      </c>
      <c r="D78" s="8">
        <v>-2210.3729999999996</v>
      </c>
      <c r="E78" s="9">
        <v>-0.10121417279481458</v>
      </c>
    </row>
    <row r="79" spans="1:5">
      <c r="A79" s="16" t="s">
        <v>138</v>
      </c>
      <c r="B79" s="8">
        <v>8994.0190000000002</v>
      </c>
      <c r="C79" s="8">
        <v>8089.7740000000003</v>
      </c>
      <c r="D79" s="8">
        <v>-904.24499999999989</v>
      </c>
      <c r="E79" s="9">
        <v>-0.10053848007214571</v>
      </c>
    </row>
    <row r="80" spans="1:5">
      <c r="A80" s="16" t="s">
        <v>139</v>
      </c>
      <c r="B80" s="8">
        <v>8391.759</v>
      </c>
      <c r="C80" s="8">
        <v>7550.3349999999991</v>
      </c>
      <c r="D80" s="8">
        <v>-841.42400000000089</v>
      </c>
      <c r="E80" s="9">
        <v>-0.10026789377530991</v>
      </c>
    </row>
    <row r="81" spans="1:5">
      <c r="A81" s="16" t="s">
        <v>140</v>
      </c>
      <c r="B81" s="8">
        <v>16143.78</v>
      </c>
      <c r="C81" s="8">
        <v>14526.227999999999</v>
      </c>
      <c r="D81" s="8">
        <v>-1617.5520000000015</v>
      </c>
      <c r="E81" s="9">
        <v>-0.10019660822929954</v>
      </c>
    </row>
    <row r="82" spans="1:5">
      <c r="A82" s="16" t="s">
        <v>141</v>
      </c>
      <c r="B82" s="8">
        <v>30999.199999999997</v>
      </c>
      <c r="C82" s="8">
        <v>27897.976000000002</v>
      </c>
      <c r="D82" s="8">
        <v>-3101.2239999999947</v>
      </c>
      <c r="E82" s="9">
        <v>-0.10004206560169279</v>
      </c>
    </row>
    <row r="83" spans="1:5">
      <c r="A83" s="16" t="s">
        <v>142</v>
      </c>
      <c r="B83" s="8">
        <v>3925.3159999999998</v>
      </c>
      <c r="C83" s="8">
        <v>3534.16</v>
      </c>
      <c r="D83" s="8">
        <v>-391.15599999999995</v>
      </c>
      <c r="E83" s="9">
        <v>-9.9649556876440004E-2</v>
      </c>
    </row>
    <row r="84" spans="1:5">
      <c r="A84" s="16" t="s">
        <v>143</v>
      </c>
      <c r="B84" s="8">
        <v>22204.161999999997</v>
      </c>
      <c r="C84" s="8">
        <v>19995.129000000001</v>
      </c>
      <c r="D84" s="8">
        <v>-2209.0329999999958</v>
      </c>
      <c r="E84" s="9">
        <v>-9.9487339355567486E-2</v>
      </c>
    </row>
    <row r="85" spans="1:5">
      <c r="A85" s="16" t="s">
        <v>144</v>
      </c>
      <c r="B85" s="8">
        <v>3747.2469999999998</v>
      </c>
      <c r="C85" s="8">
        <v>3374.8409999999999</v>
      </c>
      <c r="D85" s="8">
        <v>-372.40599999999995</v>
      </c>
      <c r="E85" s="9">
        <v>-9.9381225737187856E-2</v>
      </c>
    </row>
    <row r="86" spans="1:5">
      <c r="A86" s="16" t="s">
        <v>145</v>
      </c>
      <c r="B86" s="8">
        <v>55023.034</v>
      </c>
      <c r="C86" s="8">
        <v>49571.487000000001</v>
      </c>
      <c r="D86" s="8">
        <v>-5451.5469999999987</v>
      </c>
      <c r="E86" s="9">
        <v>-9.9077542688758291E-2</v>
      </c>
    </row>
    <row r="87" spans="1:5">
      <c r="A87" s="16" t="s">
        <v>146</v>
      </c>
      <c r="B87" s="8">
        <v>15072.603000000001</v>
      </c>
      <c r="C87" s="8">
        <v>13584.482</v>
      </c>
      <c r="D87" s="8">
        <v>-1488.121000000001</v>
      </c>
      <c r="E87" s="9">
        <v>-9.8730192787536489E-2</v>
      </c>
    </row>
    <row r="88" spans="1:5">
      <c r="A88" s="16" t="s">
        <v>147</v>
      </c>
      <c r="B88" s="8">
        <v>6345.7909999999993</v>
      </c>
      <c r="C88" s="8">
        <v>5726.277</v>
      </c>
      <c r="D88" s="8">
        <v>-619.51399999999921</v>
      </c>
      <c r="E88" s="9">
        <v>-9.7625969717565431E-2</v>
      </c>
    </row>
    <row r="89" spans="1:5">
      <c r="A89" s="16" t="s">
        <v>148</v>
      </c>
      <c r="B89" s="8">
        <v>221542.755</v>
      </c>
      <c r="C89" s="8">
        <v>200239.39499999999</v>
      </c>
      <c r="D89" s="8">
        <v>-21303.360000000015</v>
      </c>
      <c r="E89" s="9">
        <v>-9.6159136415903179E-2</v>
      </c>
    </row>
    <row r="90" spans="1:5">
      <c r="A90" s="16" t="s">
        <v>149</v>
      </c>
      <c r="B90" s="8">
        <v>10114.314</v>
      </c>
      <c r="C90" s="8">
        <v>9154.1039999999994</v>
      </c>
      <c r="D90" s="8">
        <v>-960.21000000000095</v>
      </c>
      <c r="E90" s="9">
        <v>-9.4935751450864678E-2</v>
      </c>
    </row>
    <row r="91" spans="1:5">
      <c r="A91" s="16" t="s">
        <v>150</v>
      </c>
      <c r="B91" s="8">
        <v>6546.4259999999995</v>
      </c>
      <c r="C91" s="8">
        <v>5933.7109999999993</v>
      </c>
      <c r="D91" s="8">
        <v>-612.71500000000015</v>
      </c>
      <c r="E91" s="9">
        <v>-9.3595345001990432E-2</v>
      </c>
    </row>
    <row r="92" spans="1:5">
      <c r="A92" s="16" t="s">
        <v>151</v>
      </c>
      <c r="B92" s="8">
        <v>13999.563</v>
      </c>
      <c r="C92" s="8">
        <v>12711.338</v>
      </c>
      <c r="D92" s="8">
        <v>-1288.2250000000004</v>
      </c>
      <c r="E92" s="9">
        <v>-9.2018943734172298E-2</v>
      </c>
    </row>
    <row r="93" spans="1:5">
      <c r="A93" s="16" t="s">
        <v>152</v>
      </c>
      <c r="B93" s="8">
        <v>3370.1820000000002</v>
      </c>
      <c r="C93" s="8">
        <v>3061.2240000000002</v>
      </c>
      <c r="D93" s="8">
        <v>-308.95800000000008</v>
      </c>
      <c r="E93" s="9">
        <v>-9.1673980811718792E-2</v>
      </c>
    </row>
    <row r="94" spans="1:5">
      <c r="A94" s="16" t="s">
        <v>153</v>
      </c>
      <c r="B94" s="8">
        <v>5788.4870000000001</v>
      </c>
      <c r="C94" s="8">
        <v>5262.4570000000003</v>
      </c>
      <c r="D94" s="8">
        <v>-526.02999999999975</v>
      </c>
      <c r="E94" s="9">
        <v>-9.0875214887759057E-2</v>
      </c>
    </row>
    <row r="95" spans="1:5">
      <c r="A95" s="16" t="s">
        <v>154</v>
      </c>
      <c r="B95" s="8">
        <v>2389.37</v>
      </c>
      <c r="C95" s="8">
        <v>2172.67</v>
      </c>
      <c r="D95" s="8">
        <v>-216.69999999999982</v>
      </c>
      <c r="E95" s="9">
        <v>-9.0693362685561399E-2</v>
      </c>
    </row>
    <row r="96" spans="1:5">
      <c r="A96" s="16" t="s">
        <v>155</v>
      </c>
      <c r="B96" s="8">
        <v>9916.3630000000012</v>
      </c>
      <c r="C96" s="8">
        <v>9035.5169999999998</v>
      </c>
      <c r="D96" s="8">
        <v>-880.84600000000137</v>
      </c>
      <c r="E96" s="9">
        <v>-8.8827526785778335E-2</v>
      </c>
    </row>
    <row r="97" spans="1:5">
      <c r="A97" s="16" t="s">
        <v>156</v>
      </c>
      <c r="B97" s="8">
        <v>41122.002</v>
      </c>
      <c r="C97" s="8">
        <v>37473.4</v>
      </c>
      <c r="D97" s="8">
        <v>-3648.601999999999</v>
      </c>
      <c r="E97" s="9">
        <v>-8.872627358950079E-2</v>
      </c>
    </row>
    <row r="98" spans="1:5">
      <c r="A98" s="16" t="s">
        <v>157</v>
      </c>
      <c r="B98" s="8">
        <v>21147.028000000002</v>
      </c>
      <c r="C98" s="8">
        <v>19286.534</v>
      </c>
      <c r="D98" s="8">
        <v>-1860.4940000000024</v>
      </c>
      <c r="E98" s="9">
        <v>-8.7978982200241196E-2</v>
      </c>
    </row>
    <row r="99" spans="1:5">
      <c r="A99" s="16" t="s">
        <v>158</v>
      </c>
      <c r="B99" s="8">
        <v>22333.912</v>
      </c>
      <c r="C99" s="8">
        <v>20375.136999999999</v>
      </c>
      <c r="D99" s="8">
        <v>-1958.7750000000015</v>
      </c>
      <c r="E99" s="9">
        <v>-8.7704070831836428E-2</v>
      </c>
    </row>
    <row r="100" spans="1:5">
      <c r="A100" s="16" t="s">
        <v>159</v>
      </c>
      <c r="B100" s="8">
        <v>115199.71700000003</v>
      </c>
      <c r="C100" s="8">
        <v>105135.64200000001</v>
      </c>
      <c r="D100" s="8">
        <v>-10064.075000000026</v>
      </c>
      <c r="E100" s="9">
        <v>-8.7361976765967436E-2</v>
      </c>
    </row>
    <row r="101" spans="1:5">
      <c r="A101" s="16" t="s">
        <v>160</v>
      </c>
      <c r="B101" s="8">
        <v>6511.866</v>
      </c>
      <c r="C101" s="8">
        <v>5944.192</v>
      </c>
      <c r="D101" s="8">
        <v>-567.67399999999998</v>
      </c>
      <c r="E101" s="9">
        <v>-8.7175319639562598E-2</v>
      </c>
    </row>
    <row r="102" spans="1:5">
      <c r="A102" s="16" t="s">
        <v>161</v>
      </c>
      <c r="B102" s="8">
        <v>7223.1949999999997</v>
      </c>
      <c r="C102" s="8">
        <v>6605.4339999999993</v>
      </c>
      <c r="D102" s="8">
        <v>-617.76100000000042</v>
      </c>
      <c r="E102" s="9">
        <v>-8.55246189532472E-2</v>
      </c>
    </row>
    <row r="103" spans="1:5">
      <c r="A103" s="16" t="s">
        <v>162</v>
      </c>
      <c r="B103" s="8">
        <v>1894.085</v>
      </c>
      <c r="C103" s="8">
        <v>1732.21</v>
      </c>
      <c r="D103" s="8">
        <v>-161.875</v>
      </c>
      <c r="E103" s="9">
        <v>-8.5463429571534535E-2</v>
      </c>
    </row>
    <row r="104" spans="1:5">
      <c r="A104" s="16" t="s">
        <v>163</v>
      </c>
      <c r="B104" s="8">
        <v>7106.4589999999989</v>
      </c>
      <c r="C104" s="8">
        <v>6499.7079999999996</v>
      </c>
      <c r="D104" s="8">
        <v>-606.75099999999929</v>
      </c>
      <c r="E104" s="9">
        <v>-8.5380215378713847E-2</v>
      </c>
    </row>
    <row r="105" spans="1:5">
      <c r="A105" s="16" t="s">
        <v>164</v>
      </c>
      <c r="B105" s="8">
        <v>8095.2649999999994</v>
      </c>
      <c r="C105" s="8">
        <v>7421.2579999999998</v>
      </c>
      <c r="D105" s="8">
        <v>-674.00699999999961</v>
      </c>
      <c r="E105" s="9">
        <v>-8.3259411520191076E-2</v>
      </c>
    </row>
    <row r="106" spans="1:5">
      <c r="A106" s="16" t="s">
        <v>165</v>
      </c>
      <c r="B106" s="8">
        <v>31427.065999999999</v>
      </c>
      <c r="C106" s="8">
        <v>28868.124000000003</v>
      </c>
      <c r="D106" s="8">
        <v>-2558.9419999999955</v>
      </c>
      <c r="E106" s="9">
        <v>-8.1424782065242604E-2</v>
      </c>
    </row>
    <row r="107" spans="1:5">
      <c r="A107" s="16" t="s">
        <v>166</v>
      </c>
      <c r="B107" s="8">
        <v>19001.114999999998</v>
      </c>
      <c r="C107" s="8">
        <v>17455.484</v>
      </c>
      <c r="D107" s="8">
        <v>-1545.6309999999976</v>
      </c>
      <c r="E107" s="9">
        <v>-8.1344226378293999E-2</v>
      </c>
    </row>
    <row r="108" spans="1:5">
      <c r="A108" s="16" t="s">
        <v>167</v>
      </c>
      <c r="B108" s="8">
        <v>27491.96</v>
      </c>
      <c r="C108" s="8">
        <v>25303.632999999998</v>
      </c>
      <c r="D108" s="8">
        <v>-2188.3270000000011</v>
      </c>
      <c r="E108" s="9">
        <v>-7.9598799067072748E-2</v>
      </c>
    </row>
    <row r="109" spans="1:5">
      <c r="A109" s="16" t="s">
        <v>168</v>
      </c>
      <c r="B109" s="8">
        <v>17510.972000000002</v>
      </c>
      <c r="C109" s="8">
        <v>16122.246999999999</v>
      </c>
      <c r="D109" s="8">
        <v>-1388.7250000000022</v>
      </c>
      <c r="E109" s="9">
        <v>-7.9305991694807232E-2</v>
      </c>
    </row>
    <row r="110" spans="1:5">
      <c r="A110" s="16" t="s">
        <v>169</v>
      </c>
      <c r="B110" s="8">
        <v>5348.2929999999997</v>
      </c>
      <c r="C110" s="8">
        <v>4926.6890000000003</v>
      </c>
      <c r="D110" s="8">
        <v>-421.60399999999936</v>
      </c>
      <c r="E110" s="9">
        <v>-7.8829637792843327E-2</v>
      </c>
    </row>
    <row r="111" spans="1:5">
      <c r="A111" s="16" t="s">
        <v>170</v>
      </c>
      <c r="B111" s="8">
        <v>19340.868000000002</v>
      </c>
      <c r="C111" s="8">
        <v>17817.548999999999</v>
      </c>
      <c r="D111" s="8">
        <v>-1523.3190000000031</v>
      </c>
      <c r="E111" s="9">
        <v>-7.8761666746290968E-2</v>
      </c>
    </row>
    <row r="112" spans="1:5">
      <c r="A112" s="16" t="s">
        <v>171</v>
      </c>
      <c r="B112" s="8">
        <v>49103.853999999999</v>
      </c>
      <c r="C112" s="8">
        <v>45271.292000000001</v>
      </c>
      <c r="D112" s="8">
        <v>-3832.5619999999981</v>
      </c>
      <c r="E112" s="9">
        <v>-7.8050126167286141E-2</v>
      </c>
    </row>
    <row r="113" spans="1:5">
      <c r="A113" s="16" t="s">
        <v>172</v>
      </c>
      <c r="B113" s="8">
        <v>37401.691999999995</v>
      </c>
      <c r="C113" s="8">
        <v>34594.886000000006</v>
      </c>
      <c r="D113" s="8">
        <v>-2806.8059999999896</v>
      </c>
      <c r="E113" s="9">
        <v>-7.5044893690905473E-2</v>
      </c>
    </row>
    <row r="114" spans="1:5">
      <c r="A114" s="16" t="s">
        <v>173</v>
      </c>
      <c r="B114" s="8">
        <v>21875.412</v>
      </c>
      <c r="C114" s="8">
        <v>20236.806</v>
      </c>
      <c r="D114" s="8">
        <v>-1638.6059999999998</v>
      </c>
      <c r="E114" s="9">
        <v>-7.4906292050636564E-2</v>
      </c>
    </row>
    <row r="115" spans="1:5">
      <c r="A115" s="16" t="s">
        <v>174</v>
      </c>
      <c r="B115" s="8">
        <v>38346.291000000005</v>
      </c>
      <c r="C115" s="8">
        <v>35544.993999999999</v>
      </c>
      <c r="D115" s="8">
        <v>-2801.2970000000059</v>
      </c>
      <c r="E115" s="9">
        <v>-7.3052619352416789E-2</v>
      </c>
    </row>
    <row r="116" spans="1:5">
      <c r="A116" s="16" t="s">
        <v>175</v>
      </c>
      <c r="B116" s="8">
        <v>44647.656999999999</v>
      </c>
      <c r="C116" s="8">
        <v>41396.270000000004</v>
      </c>
      <c r="D116" s="8">
        <v>-3251.3869999999952</v>
      </c>
      <c r="E116" s="9">
        <v>-7.2823239078368546E-2</v>
      </c>
    </row>
    <row r="117" spans="1:5">
      <c r="A117" s="16" t="s">
        <v>176</v>
      </c>
      <c r="B117" s="8">
        <v>3951.029</v>
      </c>
      <c r="C117" s="8">
        <v>3668.7610000000004</v>
      </c>
      <c r="D117" s="8">
        <v>-282.26799999999957</v>
      </c>
      <c r="E117" s="9">
        <v>-7.1441642164610686E-2</v>
      </c>
    </row>
    <row r="118" spans="1:5">
      <c r="A118" s="16" t="s">
        <v>177</v>
      </c>
      <c r="B118" s="8">
        <v>5090.0650000000005</v>
      </c>
      <c r="C118" s="8">
        <v>4728.433</v>
      </c>
      <c r="D118" s="8">
        <v>-361.63200000000052</v>
      </c>
      <c r="E118" s="9">
        <v>-7.1046636928998055E-2</v>
      </c>
    </row>
    <row r="119" spans="1:5">
      <c r="A119" s="16" t="s">
        <v>178</v>
      </c>
      <c r="B119" s="8">
        <v>32800.241999999998</v>
      </c>
      <c r="C119" s="8">
        <v>30528.653000000002</v>
      </c>
      <c r="D119" s="8">
        <v>-2271.5889999999963</v>
      </c>
      <c r="E119" s="9">
        <v>-6.9255251226499989E-2</v>
      </c>
    </row>
    <row r="120" spans="1:5">
      <c r="A120" s="16" t="s">
        <v>179</v>
      </c>
      <c r="B120" s="8">
        <v>9952.3150000000005</v>
      </c>
      <c r="C120" s="8">
        <v>9274.4609999999993</v>
      </c>
      <c r="D120" s="8">
        <v>-677.85400000000118</v>
      </c>
      <c r="E120" s="9">
        <v>-6.8110183409588743E-2</v>
      </c>
    </row>
    <row r="121" spans="1:5">
      <c r="A121" s="16" t="s">
        <v>180</v>
      </c>
      <c r="B121" s="8">
        <v>14131.838</v>
      </c>
      <c r="C121" s="8">
        <v>13171.217000000001</v>
      </c>
      <c r="D121" s="8">
        <v>-960.62099999999919</v>
      </c>
      <c r="E121" s="9">
        <v>-6.7975658934103206E-2</v>
      </c>
    </row>
    <row r="122" spans="1:5">
      <c r="A122" s="16" t="s">
        <v>181</v>
      </c>
      <c r="B122" s="8">
        <v>7109.9639999999999</v>
      </c>
      <c r="C122" s="8">
        <v>6628.9049999999997</v>
      </c>
      <c r="D122" s="8">
        <v>-481.0590000000002</v>
      </c>
      <c r="E122" s="9">
        <v>-6.7659836252335487E-2</v>
      </c>
    </row>
    <row r="123" spans="1:5">
      <c r="A123" s="16" t="s">
        <v>182</v>
      </c>
      <c r="B123" s="8">
        <v>7949.1710000000003</v>
      </c>
      <c r="C123" s="8">
        <v>7428.7460000000001</v>
      </c>
      <c r="D123" s="8">
        <v>-520.42500000000018</v>
      </c>
      <c r="E123" s="9">
        <v>-6.5469091053645734E-2</v>
      </c>
    </row>
    <row r="124" spans="1:5">
      <c r="A124" s="16" t="s">
        <v>40</v>
      </c>
      <c r="B124" s="8">
        <v>1100149.8439999996</v>
      </c>
      <c r="C124" s="8">
        <v>1030110.3250000003</v>
      </c>
      <c r="D124" s="8">
        <v>-70039.518999999273</v>
      </c>
      <c r="E124" s="9">
        <v>-6.3663617626254276E-2</v>
      </c>
    </row>
    <row r="125" spans="1:5">
      <c r="A125" s="16" t="s">
        <v>183</v>
      </c>
      <c r="B125" s="8">
        <v>19344.069000000003</v>
      </c>
      <c r="C125" s="8">
        <v>18121.373</v>
      </c>
      <c r="D125" s="8">
        <v>-1222.6960000000036</v>
      </c>
      <c r="E125" s="9">
        <v>-6.3207797697578685E-2</v>
      </c>
    </row>
    <row r="126" spans="1:5">
      <c r="A126" s="16" t="s">
        <v>184</v>
      </c>
      <c r="B126" s="8">
        <v>28400.94</v>
      </c>
      <c r="C126" s="8">
        <v>26632.539000000001</v>
      </c>
      <c r="D126" s="8">
        <v>-1768.400999999998</v>
      </c>
      <c r="E126" s="9">
        <v>-6.2265579942072276E-2</v>
      </c>
    </row>
    <row r="127" spans="1:5">
      <c r="A127" s="16" t="s">
        <v>185</v>
      </c>
      <c r="B127" s="8">
        <v>25365.829999999998</v>
      </c>
      <c r="C127" s="8">
        <v>23798.12</v>
      </c>
      <c r="D127" s="8">
        <v>-1567.7099999999991</v>
      </c>
      <c r="E127" s="9">
        <v>-6.1804009567201203E-2</v>
      </c>
    </row>
    <row r="128" spans="1:5">
      <c r="A128" s="16" t="s">
        <v>186</v>
      </c>
      <c r="B128" s="8">
        <v>5615.8760000000002</v>
      </c>
      <c r="C128" s="8">
        <v>5269.4769999999999</v>
      </c>
      <c r="D128" s="8">
        <v>-346.39900000000034</v>
      </c>
      <c r="E128" s="9">
        <v>-6.168209554484471E-2</v>
      </c>
    </row>
    <row r="129" spans="1:5">
      <c r="A129" s="16" t="s">
        <v>187</v>
      </c>
      <c r="B129" s="8">
        <v>12944.909</v>
      </c>
      <c r="C129" s="8">
        <v>12155.61</v>
      </c>
      <c r="D129" s="8">
        <v>-789.29899999999907</v>
      </c>
      <c r="E129" s="9">
        <v>-6.0973700162743442E-2</v>
      </c>
    </row>
    <row r="130" spans="1:5">
      <c r="A130" s="16" t="s">
        <v>188</v>
      </c>
      <c r="B130" s="8">
        <v>5008.8150000000005</v>
      </c>
      <c r="C130" s="8">
        <v>4704.634</v>
      </c>
      <c r="D130" s="8">
        <v>-304.18100000000049</v>
      </c>
      <c r="E130" s="9">
        <v>-6.0729134535813453E-2</v>
      </c>
    </row>
    <row r="131" spans="1:5">
      <c r="A131" s="16" t="s">
        <v>189</v>
      </c>
      <c r="B131" s="8">
        <v>22930.911</v>
      </c>
      <c r="C131" s="8">
        <v>21540.116999999998</v>
      </c>
      <c r="D131" s="8">
        <v>-1390.7940000000017</v>
      </c>
      <c r="E131" s="9">
        <v>-6.0651493523305795E-2</v>
      </c>
    </row>
    <row r="132" spans="1:5">
      <c r="A132" s="16" t="s">
        <v>190</v>
      </c>
      <c r="B132" s="8">
        <v>19369.954999999998</v>
      </c>
      <c r="C132" s="8">
        <v>18214.189999999999</v>
      </c>
      <c r="D132" s="8">
        <v>-1155.7649999999994</v>
      </c>
      <c r="E132" s="9">
        <v>-5.9667923854237116E-2</v>
      </c>
    </row>
    <row r="133" spans="1:5">
      <c r="A133" s="16" t="s">
        <v>191</v>
      </c>
      <c r="B133" s="8">
        <v>5459.4120000000003</v>
      </c>
      <c r="C133" s="8">
        <v>5134.1849999999995</v>
      </c>
      <c r="D133" s="8">
        <v>-325.22700000000077</v>
      </c>
      <c r="E133" s="9">
        <v>-5.9571800040004445E-2</v>
      </c>
    </row>
    <row r="134" spans="1:5">
      <c r="A134" s="16" t="s">
        <v>192</v>
      </c>
      <c r="B134" s="8">
        <v>7477.2819999999992</v>
      </c>
      <c r="C134" s="8">
        <v>7034.0630000000001</v>
      </c>
      <c r="D134" s="8">
        <v>-443.21899999999914</v>
      </c>
      <c r="E134" s="9">
        <v>-5.9275415852979622E-2</v>
      </c>
    </row>
    <row r="135" spans="1:5">
      <c r="A135" s="16" t="s">
        <v>193</v>
      </c>
      <c r="B135" s="8">
        <v>10204.282000000001</v>
      </c>
      <c r="C135" s="8">
        <v>9608.655999999999</v>
      </c>
      <c r="D135" s="8">
        <v>-595.62600000000202</v>
      </c>
      <c r="E135" s="9">
        <v>-5.837020184271681E-2</v>
      </c>
    </row>
    <row r="136" spans="1:5">
      <c r="A136" s="16" t="s">
        <v>194</v>
      </c>
      <c r="B136" s="8">
        <v>8986.2930000000015</v>
      </c>
      <c r="C136" s="8">
        <v>8462.3770000000004</v>
      </c>
      <c r="D136" s="8">
        <v>-523.91600000000108</v>
      </c>
      <c r="E136" s="9">
        <v>-5.8301682351109739E-2</v>
      </c>
    </row>
    <row r="137" spans="1:5">
      <c r="A137" s="16" t="s">
        <v>195</v>
      </c>
      <c r="B137" s="8">
        <v>38716.53</v>
      </c>
      <c r="C137" s="8">
        <v>36469.671999999999</v>
      </c>
      <c r="D137" s="8">
        <v>-2246.8580000000002</v>
      </c>
      <c r="E137" s="9">
        <v>-5.8033558276012864E-2</v>
      </c>
    </row>
    <row r="138" spans="1:5">
      <c r="A138" s="16" t="s">
        <v>196</v>
      </c>
      <c r="B138" s="8">
        <v>30835.188000000002</v>
      </c>
      <c r="C138" s="8">
        <v>29072.352999999999</v>
      </c>
      <c r="D138" s="8">
        <v>-1762.8350000000028</v>
      </c>
      <c r="E138" s="9">
        <v>-5.7169588199040743E-2</v>
      </c>
    </row>
    <row r="139" spans="1:5">
      <c r="A139" s="16" t="s">
        <v>197</v>
      </c>
      <c r="B139" s="8">
        <v>5833.04</v>
      </c>
      <c r="C139" s="8">
        <v>5502.7179999999998</v>
      </c>
      <c r="D139" s="8">
        <v>-330.32200000000012</v>
      </c>
      <c r="E139" s="9">
        <v>-5.6629476225090195E-2</v>
      </c>
    </row>
    <row r="140" spans="1:5">
      <c r="A140" s="16" t="s">
        <v>198</v>
      </c>
      <c r="B140" s="8">
        <v>5782.893</v>
      </c>
      <c r="C140" s="8">
        <v>5456.5360000000001</v>
      </c>
      <c r="D140" s="8">
        <v>-326.35699999999997</v>
      </c>
      <c r="E140" s="9">
        <v>-5.6434902046432464E-2</v>
      </c>
    </row>
    <row r="141" spans="1:5">
      <c r="A141" s="16" t="s">
        <v>199</v>
      </c>
      <c r="B141" s="8">
        <v>9050.3950000000004</v>
      </c>
      <c r="C141" s="8">
        <v>8542.6550000000007</v>
      </c>
      <c r="D141" s="8">
        <v>-507.73999999999978</v>
      </c>
      <c r="E141" s="9">
        <v>-5.610141877785442E-2</v>
      </c>
    </row>
    <row r="142" spans="1:5">
      <c r="A142" s="16" t="s">
        <v>200</v>
      </c>
      <c r="B142" s="8">
        <v>23283.745999999999</v>
      </c>
      <c r="C142" s="8">
        <v>21988.654000000002</v>
      </c>
      <c r="D142" s="8">
        <v>-1295.0919999999969</v>
      </c>
      <c r="E142" s="9">
        <v>-5.5622149459970786E-2</v>
      </c>
    </row>
    <row r="143" spans="1:5">
      <c r="A143" s="16" t="s">
        <v>201</v>
      </c>
      <c r="B143" s="8">
        <v>11808.244999999999</v>
      </c>
      <c r="C143" s="8">
        <v>11155.141</v>
      </c>
      <c r="D143" s="8">
        <v>-653.10399999999936</v>
      </c>
      <c r="E143" s="9">
        <v>-5.5309150513052484E-2</v>
      </c>
    </row>
    <row r="144" spans="1:5">
      <c r="A144" s="16" t="s">
        <v>202</v>
      </c>
      <c r="B144" s="8">
        <v>12345.062</v>
      </c>
      <c r="C144" s="8">
        <v>11663.303999999998</v>
      </c>
      <c r="D144" s="8">
        <v>-681.75800000000163</v>
      </c>
      <c r="E144" s="9">
        <v>-5.5225158042948801E-2</v>
      </c>
    </row>
    <row r="145" spans="1:5">
      <c r="A145" s="16" t="s">
        <v>203</v>
      </c>
      <c r="B145" s="8">
        <v>8262.098</v>
      </c>
      <c r="C145" s="8">
        <v>7806.6839999999993</v>
      </c>
      <c r="D145" s="8">
        <v>-455.41400000000067</v>
      </c>
      <c r="E145" s="9">
        <v>-5.5120866394952069E-2</v>
      </c>
    </row>
    <row r="146" spans="1:5">
      <c r="A146" s="16" t="s">
        <v>204</v>
      </c>
      <c r="B146" s="8">
        <v>4161.0150000000003</v>
      </c>
      <c r="C146" s="8">
        <v>3933.7449999999999</v>
      </c>
      <c r="D146" s="8">
        <v>-227.27000000000044</v>
      </c>
      <c r="E146" s="9">
        <v>-5.4618885055689639E-2</v>
      </c>
    </row>
    <row r="147" spans="1:5">
      <c r="A147" s="16" t="s">
        <v>205</v>
      </c>
      <c r="B147" s="8">
        <v>19493.653999999999</v>
      </c>
      <c r="C147" s="8">
        <v>18433.246999999996</v>
      </c>
      <c r="D147" s="8">
        <v>-1060.4070000000029</v>
      </c>
      <c r="E147" s="9">
        <v>-5.4397549069045904E-2</v>
      </c>
    </row>
    <row r="148" spans="1:5">
      <c r="A148" s="16" t="s">
        <v>206</v>
      </c>
      <c r="B148" s="8">
        <v>20473.300999999999</v>
      </c>
      <c r="C148" s="8">
        <v>19372.811000000002</v>
      </c>
      <c r="D148" s="8">
        <v>-1100.489999999998</v>
      </c>
      <c r="E148" s="9">
        <v>-5.3752445685236495E-2</v>
      </c>
    </row>
    <row r="149" spans="1:5">
      <c r="A149" s="16" t="s">
        <v>207</v>
      </c>
      <c r="B149" s="8">
        <v>8030.9069999999992</v>
      </c>
      <c r="C149" s="8">
        <v>7607.0650000000005</v>
      </c>
      <c r="D149" s="8">
        <v>-423.84199999999873</v>
      </c>
      <c r="E149" s="9">
        <v>-5.2776355148926361E-2</v>
      </c>
    </row>
    <row r="150" spans="1:5">
      <c r="A150" s="16" t="s">
        <v>208</v>
      </c>
      <c r="B150" s="8">
        <v>137676.71600000001</v>
      </c>
      <c r="C150" s="8">
        <v>130417.96500000001</v>
      </c>
      <c r="D150" s="8">
        <v>-7258.7510000000038</v>
      </c>
      <c r="E150" s="9">
        <v>-5.2723156179872881E-2</v>
      </c>
    </row>
    <row r="151" spans="1:5">
      <c r="A151" s="16" t="s">
        <v>209</v>
      </c>
      <c r="B151" s="8">
        <v>2166.58</v>
      </c>
      <c r="C151" s="8">
        <v>2052.4499999999998</v>
      </c>
      <c r="D151" s="8">
        <v>-114.13000000000011</v>
      </c>
      <c r="E151" s="9">
        <v>-5.2677491715053266E-2</v>
      </c>
    </row>
    <row r="152" spans="1:5">
      <c r="A152" s="16" t="s">
        <v>210</v>
      </c>
      <c r="B152" s="8">
        <v>7099.1039999999994</v>
      </c>
      <c r="C152" s="8">
        <v>6726.4830000000002</v>
      </c>
      <c r="D152" s="8">
        <v>-372.62099999999919</v>
      </c>
      <c r="E152" s="9">
        <v>-5.2488454881066571E-2</v>
      </c>
    </row>
    <row r="153" spans="1:5">
      <c r="A153" s="16" t="s">
        <v>211</v>
      </c>
      <c r="B153" s="8">
        <v>40538.213000000003</v>
      </c>
      <c r="C153" s="8">
        <v>38429.836000000003</v>
      </c>
      <c r="D153" s="8">
        <v>-2108.3770000000004</v>
      </c>
      <c r="E153" s="9">
        <v>-5.2009618677567267E-2</v>
      </c>
    </row>
    <row r="154" spans="1:5">
      <c r="A154" s="16" t="s">
        <v>212</v>
      </c>
      <c r="B154" s="8">
        <v>1956.6499999999999</v>
      </c>
      <c r="C154" s="8">
        <v>1855.6799999999998</v>
      </c>
      <c r="D154" s="8">
        <v>-100.97000000000003</v>
      </c>
      <c r="E154" s="9">
        <v>-5.160350599238496E-2</v>
      </c>
    </row>
    <row r="155" spans="1:5">
      <c r="A155" s="16" t="s">
        <v>213</v>
      </c>
      <c r="B155" s="8">
        <v>22420.495000000003</v>
      </c>
      <c r="C155" s="8">
        <v>21269.885000000002</v>
      </c>
      <c r="D155" s="8">
        <v>-1150.6100000000006</v>
      </c>
      <c r="E155" s="9">
        <v>-5.1319562748280111E-2</v>
      </c>
    </row>
    <row r="156" spans="1:5">
      <c r="A156" s="16" t="s">
        <v>214</v>
      </c>
      <c r="B156" s="8">
        <v>10504.258</v>
      </c>
      <c r="C156" s="8">
        <v>9967.898000000001</v>
      </c>
      <c r="D156" s="8">
        <v>-536.35999999999876</v>
      </c>
      <c r="E156" s="9">
        <v>-5.106119823027945E-2</v>
      </c>
    </row>
    <row r="157" spans="1:5">
      <c r="A157" s="16" t="s">
        <v>215</v>
      </c>
      <c r="B157" s="8">
        <v>10892.648999999999</v>
      </c>
      <c r="C157" s="8">
        <v>10336.959000000001</v>
      </c>
      <c r="D157" s="8">
        <v>-555.68999999999869</v>
      </c>
      <c r="E157" s="9">
        <v>-5.1015138741732954E-2</v>
      </c>
    </row>
    <row r="158" spans="1:5">
      <c r="A158" s="16" t="s">
        <v>216</v>
      </c>
      <c r="B158" s="8">
        <v>13069.705</v>
      </c>
      <c r="C158" s="8">
        <v>12422.189</v>
      </c>
      <c r="D158" s="8">
        <v>-647.51599999999962</v>
      </c>
      <c r="E158" s="9">
        <v>-4.9543275842874775E-2</v>
      </c>
    </row>
    <row r="159" spans="1:5">
      <c r="A159" s="16" t="s">
        <v>217</v>
      </c>
      <c r="B159" s="8">
        <v>10574.705</v>
      </c>
      <c r="C159" s="8">
        <v>10052.326000000001</v>
      </c>
      <c r="D159" s="8">
        <v>-522.378999999999</v>
      </c>
      <c r="E159" s="9">
        <v>-4.9398919402479688E-2</v>
      </c>
    </row>
    <row r="160" spans="1:5">
      <c r="A160" s="16" t="s">
        <v>218</v>
      </c>
      <c r="B160" s="8">
        <v>61477.076000000001</v>
      </c>
      <c r="C160" s="8">
        <v>58443.468000000001</v>
      </c>
      <c r="D160" s="8">
        <v>-3033.6080000000002</v>
      </c>
      <c r="E160" s="9">
        <v>-4.9345352729527996E-2</v>
      </c>
    </row>
    <row r="161" spans="1:5">
      <c r="A161" s="16" t="s">
        <v>219</v>
      </c>
      <c r="B161" s="8">
        <v>16166.171000000002</v>
      </c>
      <c r="C161" s="8">
        <v>15375.888000000001</v>
      </c>
      <c r="D161" s="8">
        <v>-790.28300000000127</v>
      </c>
      <c r="E161" s="9">
        <v>-4.8884983339592361E-2</v>
      </c>
    </row>
    <row r="162" spans="1:5">
      <c r="A162" s="16" t="s">
        <v>220</v>
      </c>
      <c r="B162" s="8">
        <v>14991.678</v>
      </c>
      <c r="C162" s="8">
        <v>14260.393</v>
      </c>
      <c r="D162" s="8">
        <v>-731.28499999999985</v>
      </c>
      <c r="E162" s="9">
        <v>-4.8779396142313081E-2</v>
      </c>
    </row>
    <row r="163" spans="1:5">
      <c r="A163" s="16" t="s">
        <v>221</v>
      </c>
      <c r="B163" s="8">
        <v>7660.889000000001</v>
      </c>
      <c r="C163" s="8">
        <v>7294.0469999999996</v>
      </c>
      <c r="D163" s="8">
        <v>-366.84200000000146</v>
      </c>
      <c r="E163" s="9">
        <v>-4.7885043106616142E-2</v>
      </c>
    </row>
    <row r="164" spans="1:5">
      <c r="A164" s="16" t="s">
        <v>222</v>
      </c>
      <c r="B164" s="8">
        <v>5922.7909999999993</v>
      </c>
      <c r="C164" s="8">
        <v>5641.3119999999999</v>
      </c>
      <c r="D164" s="8">
        <v>-281.47899999999936</v>
      </c>
      <c r="E164" s="9">
        <v>-4.7524722719407018E-2</v>
      </c>
    </row>
    <row r="165" spans="1:5">
      <c r="A165" s="16" t="s">
        <v>223</v>
      </c>
      <c r="B165" s="8">
        <v>11590.483</v>
      </c>
      <c r="C165" s="8">
        <v>11046.636999999999</v>
      </c>
      <c r="D165" s="8">
        <v>-543.84600000000137</v>
      </c>
      <c r="E165" s="9">
        <v>-4.6921771939961547E-2</v>
      </c>
    </row>
    <row r="166" spans="1:5">
      <c r="A166" s="16" t="s">
        <v>224</v>
      </c>
      <c r="B166" s="8">
        <v>32488.236000000004</v>
      </c>
      <c r="C166" s="8">
        <v>30964.989000000001</v>
      </c>
      <c r="D166" s="8">
        <v>-1523.247000000003</v>
      </c>
      <c r="E166" s="9">
        <v>-4.6886109790633228E-2</v>
      </c>
    </row>
    <row r="167" spans="1:5">
      <c r="A167" s="16" t="s">
        <v>225</v>
      </c>
      <c r="B167" s="8">
        <v>4449.9770000000008</v>
      </c>
      <c r="C167" s="8">
        <v>4244.1110000000008</v>
      </c>
      <c r="D167" s="8">
        <v>-205.86599999999999</v>
      </c>
      <c r="E167" s="9">
        <v>-4.6262261580228378E-2</v>
      </c>
    </row>
    <row r="168" spans="1:5">
      <c r="A168" s="16" t="s">
        <v>226</v>
      </c>
      <c r="B168" s="8">
        <v>4995.0919999999996</v>
      </c>
      <c r="C168" s="8">
        <v>4765.8119999999999</v>
      </c>
      <c r="D168" s="8">
        <v>-229.27999999999975</v>
      </c>
      <c r="E168" s="9">
        <v>-4.5901056477037815E-2</v>
      </c>
    </row>
    <row r="169" spans="1:5">
      <c r="A169" s="16" t="s">
        <v>227</v>
      </c>
      <c r="B169" s="8">
        <v>435338.27100000012</v>
      </c>
      <c r="C169" s="8">
        <v>415441.897</v>
      </c>
      <c r="D169" s="8">
        <v>-19896.374000000127</v>
      </c>
      <c r="E169" s="9">
        <v>-4.5703250381127464E-2</v>
      </c>
    </row>
    <row r="170" spans="1:5">
      <c r="A170" s="16" t="s">
        <v>228</v>
      </c>
      <c r="B170" s="8">
        <v>58006.231</v>
      </c>
      <c r="C170" s="8">
        <v>55424.161</v>
      </c>
      <c r="D170" s="8">
        <v>-2582.0699999999997</v>
      </c>
      <c r="E170" s="9">
        <v>-4.4513666126661459E-2</v>
      </c>
    </row>
    <row r="171" spans="1:5">
      <c r="A171" s="16" t="s">
        <v>229</v>
      </c>
      <c r="B171" s="8">
        <v>5357.1659999999993</v>
      </c>
      <c r="C171" s="8">
        <v>5123.0640000000003</v>
      </c>
      <c r="D171" s="8">
        <v>-234.10199999999895</v>
      </c>
      <c r="E171" s="9">
        <v>-4.3698851220962537E-2</v>
      </c>
    </row>
    <row r="172" spans="1:5">
      <c r="A172" s="16" t="s">
        <v>230</v>
      </c>
      <c r="B172" s="8">
        <v>20522.395</v>
      </c>
      <c r="C172" s="8">
        <v>19654.254000000001</v>
      </c>
      <c r="D172" s="8">
        <v>-868.14099999999962</v>
      </c>
      <c r="E172" s="9">
        <v>-4.2302128966916368E-2</v>
      </c>
    </row>
    <row r="173" spans="1:5">
      <c r="A173" s="16" t="s">
        <v>231</v>
      </c>
      <c r="B173" s="8">
        <v>9236.4170000000013</v>
      </c>
      <c r="C173" s="8">
        <v>8860.523000000001</v>
      </c>
      <c r="D173" s="8">
        <v>-375.89400000000023</v>
      </c>
      <c r="E173" s="9">
        <v>-4.0696949910338627E-2</v>
      </c>
    </row>
    <row r="174" spans="1:5">
      <c r="A174" s="16" t="s">
        <v>232</v>
      </c>
      <c r="B174" s="8">
        <v>19895.648999999998</v>
      </c>
      <c r="C174" s="8">
        <v>19101.407999999999</v>
      </c>
      <c r="D174" s="8">
        <v>-794.24099999999817</v>
      </c>
      <c r="E174" s="9">
        <v>-3.9920336350927697E-2</v>
      </c>
    </row>
    <row r="175" spans="1:5">
      <c r="A175" s="16" t="s">
        <v>233</v>
      </c>
      <c r="B175" s="8">
        <v>135093.09700000001</v>
      </c>
      <c r="C175" s="8">
        <v>129745.2</v>
      </c>
      <c r="D175" s="8">
        <v>-5347.8970000000118</v>
      </c>
      <c r="E175" s="9">
        <v>-3.9586752534069236E-2</v>
      </c>
    </row>
    <row r="176" spans="1:5">
      <c r="A176" s="16" t="s">
        <v>234</v>
      </c>
      <c r="B176" s="8">
        <v>11435.062</v>
      </c>
      <c r="C176" s="8">
        <v>11006.374</v>
      </c>
      <c r="D176" s="8">
        <v>-428.6880000000001</v>
      </c>
      <c r="E176" s="9">
        <v>-3.7488909111292976E-2</v>
      </c>
    </row>
    <row r="177" spans="1:5">
      <c r="A177" s="16" t="s">
        <v>235</v>
      </c>
      <c r="B177" s="8">
        <v>12900.948</v>
      </c>
      <c r="C177" s="8">
        <v>12424.824000000001</v>
      </c>
      <c r="D177" s="8">
        <v>-476.1239999999998</v>
      </c>
      <c r="E177" s="9">
        <v>-3.6906125038252989E-2</v>
      </c>
    </row>
    <row r="178" spans="1:5">
      <c r="A178" s="16" t="s">
        <v>236</v>
      </c>
      <c r="B178" s="8">
        <v>27912.682000000001</v>
      </c>
      <c r="C178" s="8">
        <v>26883.152000000002</v>
      </c>
      <c r="D178" s="8">
        <v>-1029.5299999999988</v>
      </c>
      <c r="E178" s="9">
        <v>-3.6883951173162031E-2</v>
      </c>
    </row>
    <row r="179" spans="1:5">
      <c r="A179" s="16" t="s">
        <v>237</v>
      </c>
      <c r="B179" s="8">
        <v>33832.796000000002</v>
      </c>
      <c r="C179" s="8">
        <v>32587.185000000001</v>
      </c>
      <c r="D179" s="8">
        <v>-1245.6110000000008</v>
      </c>
      <c r="E179" s="9">
        <v>-3.6816673384014752E-2</v>
      </c>
    </row>
    <row r="180" spans="1:5">
      <c r="A180" s="16" t="s">
        <v>238</v>
      </c>
      <c r="B180" s="8">
        <v>28980.024999999998</v>
      </c>
      <c r="C180" s="8">
        <v>27929.937000000002</v>
      </c>
      <c r="D180" s="8">
        <v>-1050.0879999999961</v>
      </c>
      <c r="E180" s="9">
        <v>-3.6234889376389294E-2</v>
      </c>
    </row>
    <row r="181" spans="1:5">
      <c r="A181" s="16" t="s">
        <v>239</v>
      </c>
      <c r="B181" s="8">
        <v>3475.1709999999998</v>
      </c>
      <c r="C181" s="8">
        <v>3351.1640000000002</v>
      </c>
      <c r="D181" s="8">
        <v>-124.00699999999961</v>
      </c>
      <c r="E181" s="9">
        <v>-3.5683711679223733E-2</v>
      </c>
    </row>
    <row r="182" spans="1:5">
      <c r="A182" s="16" t="s">
        <v>240</v>
      </c>
      <c r="B182" s="8">
        <v>89611.788000000015</v>
      </c>
      <c r="C182" s="8">
        <v>86503.622999999992</v>
      </c>
      <c r="D182" s="8">
        <v>-3108.1650000000227</v>
      </c>
      <c r="E182" s="9">
        <v>-3.4684778301712071E-2</v>
      </c>
    </row>
    <row r="183" spans="1:5">
      <c r="A183" s="16" t="s">
        <v>241</v>
      </c>
      <c r="B183" s="8">
        <v>24892.376</v>
      </c>
      <c r="C183" s="8">
        <v>24039.591000000004</v>
      </c>
      <c r="D183" s="8">
        <v>-852.78499999999622</v>
      </c>
      <c r="E183" s="9">
        <v>-3.4258883121482508E-2</v>
      </c>
    </row>
    <row r="184" spans="1:5">
      <c r="A184" s="16" t="s">
        <v>242</v>
      </c>
      <c r="B184" s="8">
        <v>7372.1930000000002</v>
      </c>
      <c r="C184" s="8">
        <v>7121.4570000000003</v>
      </c>
      <c r="D184" s="8">
        <v>-250.73599999999988</v>
      </c>
      <c r="E184" s="9">
        <v>-3.4011046645143428E-2</v>
      </c>
    </row>
    <row r="185" spans="1:5">
      <c r="A185" s="16" t="s">
        <v>243</v>
      </c>
      <c r="B185" s="8">
        <v>10880.706</v>
      </c>
      <c r="C185" s="8">
        <v>10525.201000000001</v>
      </c>
      <c r="D185" s="8">
        <v>-355.5049999999992</v>
      </c>
      <c r="E185" s="9">
        <v>-3.2672971772236027E-2</v>
      </c>
    </row>
    <row r="186" spans="1:5">
      <c r="A186" s="16" t="s">
        <v>244</v>
      </c>
      <c r="B186" s="8">
        <v>3661.5540000000001</v>
      </c>
      <c r="C186" s="8">
        <v>3545.0410000000002</v>
      </c>
      <c r="D186" s="8">
        <v>-116.51299999999992</v>
      </c>
      <c r="E186" s="9">
        <v>-3.1820642273744953E-2</v>
      </c>
    </row>
    <row r="187" spans="1:5">
      <c r="A187" s="16" t="s">
        <v>245</v>
      </c>
      <c r="B187" s="8">
        <v>6826.3</v>
      </c>
      <c r="C187" s="8">
        <v>6614.6180000000004</v>
      </c>
      <c r="D187" s="8">
        <v>-211.68199999999979</v>
      </c>
      <c r="E187" s="9">
        <v>-3.1009771032623791E-2</v>
      </c>
    </row>
    <row r="188" spans="1:5">
      <c r="A188" s="16" t="s">
        <v>246</v>
      </c>
      <c r="B188" s="8">
        <v>2795.3339999999998</v>
      </c>
      <c r="C188" s="8">
        <v>2712.0559999999996</v>
      </c>
      <c r="D188" s="8">
        <v>-83.278000000000247</v>
      </c>
      <c r="E188" s="9">
        <v>-2.9791788745101747E-2</v>
      </c>
    </row>
    <row r="189" spans="1:5">
      <c r="A189" s="16" t="s">
        <v>247</v>
      </c>
      <c r="B189" s="8">
        <v>15800.91</v>
      </c>
      <c r="C189" s="8">
        <v>15340.337</v>
      </c>
      <c r="D189" s="8">
        <v>-460.57300000000032</v>
      </c>
      <c r="E189" s="9">
        <v>-2.9148511066767694E-2</v>
      </c>
    </row>
    <row r="190" spans="1:5">
      <c r="A190" s="16" t="s">
        <v>248</v>
      </c>
      <c r="B190" s="8">
        <v>3825.8240000000001</v>
      </c>
      <c r="C190" s="8">
        <v>3722.7469999999998</v>
      </c>
      <c r="D190" s="8">
        <v>-103.07700000000023</v>
      </c>
      <c r="E190" s="9">
        <v>-2.6942431225273358E-2</v>
      </c>
    </row>
    <row r="191" spans="1:5">
      <c r="A191" s="16" t="s">
        <v>249</v>
      </c>
      <c r="B191" s="8">
        <v>102581.98100000001</v>
      </c>
      <c r="C191" s="8">
        <v>99850.815000000002</v>
      </c>
      <c r="D191" s="8">
        <v>-2731.166000000012</v>
      </c>
      <c r="E191" s="9">
        <v>-2.6624227504438734E-2</v>
      </c>
    </row>
    <row r="192" spans="1:5">
      <c r="A192" s="16" t="s">
        <v>250</v>
      </c>
      <c r="B192" s="8">
        <v>2448.9379999999996</v>
      </c>
      <c r="C192" s="8">
        <v>2384.3180000000002</v>
      </c>
      <c r="D192" s="8">
        <v>-64.619999999999436</v>
      </c>
      <c r="E192" s="9">
        <v>-2.6386948138335656E-2</v>
      </c>
    </row>
    <row r="193" spans="1:5">
      <c r="A193" s="16" t="s">
        <v>251</v>
      </c>
      <c r="B193" s="8">
        <v>23364.030999999995</v>
      </c>
      <c r="C193" s="8">
        <v>22752.279000000002</v>
      </c>
      <c r="D193" s="8">
        <v>-611.75199999999313</v>
      </c>
      <c r="E193" s="9">
        <v>-2.6183495476443823E-2</v>
      </c>
    </row>
    <row r="194" spans="1:5">
      <c r="A194" s="16" t="s">
        <v>252</v>
      </c>
      <c r="B194" s="8">
        <v>9254.5679999999993</v>
      </c>
      <c r="C194" s="8">
        <v>9025.7349999999988</v>
      </c>
      <c r="D194" s="8">
        <v>-228.83300000000054</v>
      </c>
      <c r="E194" s="9">
        <v>-2.472649182544237E-2</v>
      </c>
    </row>
    <row r="195" spans="1:5">
      <c r="A195" s="16" t="s">
        <v>253</v>
      </c>
      <c r="B195" s="8">
        <v>23351.832999999999</v>
      </c>
      <c r="C195" s="8">
        <v>22783.995999999999</v>
      </c>
      <c r="D195" s="8">
        <v>-567.83699999999953</v>
      </c>
      <c r="E195" s="9">
        <v>-2.4316592192141814E-2</v>
      </c>
    </row>
    <row r="196" spans="1:5">
      <c r="A196" s="16" t="s">
        <v>254</v>
      </c>
      <c r="B196" s="8">
        <v>13860.899000000001</v>
      </c>
      <c r="C196" s="8">
        <v>13533.439999999999</v>
      </c>
      <c r="D196" s="8">
        <v>-327.45900000000256</v>
      </c>
      <c r="E196" s="9">
        <v>-2.3624658112002875E-2</v>
      </c>
    </row>
    <row r="197" spans="1:5">
      <c r="A197" s="16" t="s">
        <v>255</v>
      </c>
      <c r="B197" s="8">
        <v>10698.998</v>
      </c>
      <c r="C197" s="8">
        <v>10451.792000000001</v>
      </c>
      <c r="D197" s="8">
        <v>-247.20599999999831</v>
      </c>
      <c r="E197" s="9">
        <v>-2.310552819993034E-2</v>
      </c>
    </row>
    <row r="198" spans="1:5">
      <c r="A198" s="16" t="s">
        <v>256</v>
      </c>
      <c r="B198" s="8">
        <v>7960.1730000000007</v>
      </c>
      <c r="C198" s="8">
        <v>7777.2560000000003</v>
      </c>
      <c r="D198" s="8">
        <v>-182.91700000000037</v>
      </c>
      <c r="E198" s="9">
        <v>-2.2979023194596444E-2</v>
      </c>
    </row>
    <row r="199" spans="1:5">
      <c r="A199" s="16" t="s">
        <v>257</v>
      </c>
      <c r="B199" s="8">
        <v>3846.4759999999997</v>
      </c>
      <c r="C199" s="8">
        <v>3764.194</v>
      </c>
      <c r="D199" s="8">
        <v>-82.281999999999698</v>
      </c>
      <c r="E199" s="9">
        <v>-2.1391528245594073E-2</v>
      </c>
    </row>
    <row r="200" spans="1:5">
      <c r="A200" s="16" t="s">
        <v>258</v>
      </c>
      <c r="B200" s="8">
        <v>15883.034000000001</v>
      </c>
      <c r="C200" s="8">
        <v>15544.726999999999</v>
      </c>
      <c r="D200" s="8">
        <v>-338.30700000000252</v>
      </c>
      <c r="E200" s="9">
        <v>-2.1299897739940774E-2</v>
      </c>
    </row>
    <row r="201" spans="1:5">
      <c r="A201" s="16" t="s">
        <v>259</v>
      </c>
      <c r="B201" s="8">
        <v>299214.96399999998</v>
      </c>
      <c r="C201" s="8">
        <v>292869.97500000009</v>
      </c>
      <c r="D201" s="8">
        <v>-6344.988999999885</v>
      </c>
      <c r="E201" s="9">
        <v>-2.1205453481263341E-2</v>
      </c>
    </row>
    <row r="202" spans="1:5">
      <c r="A202" s="16" t="s">
        <v>260</v>
      </c>
      <c r="B202" s="8">
        <v>10986.59</v>
      </c>
      <c r="C202" s="8">
        <v>10758.364</v>
      </c>
      <c r="D202" s="8">
        <v>-228.22600000000057</v>
      </c>
      <c r="E202" s="9">
        <v>-2.0773142531031064E-2</v>
      </c>
    </row>
    <row r="203" spans="1:5">
      <c r="A203" s="16" t="s">
        <v>261</v>
      </c>
      <c r="B203" s="8">
        <v>12026.155999999999</v>
      </c>
      <c r="C203" s="8">
        <v>11787.160000000002</v>
      </c>
      <c r="D203" s="8">
        <v>-238.99599999999737</v>
      </c>
      <c r="E203" s="9">
        <v>-1.9873016781089266E-2</v>
      </c>
    </row>
    <row r="204" spans="1:5">
      <c r="A204" s="16" t="s">
        <v>262</v>
      </c>
      <c r="B204" s="8">
        <v>14351.46</v>
      </c>
      <c r="C204" s="8">
        <v>14074.929</v>
      </c>
      <c r="D204" s="8">
        <v>-276.53099999999904</v>
      </c>
      <c r="E204" s="9">
        <v>-1.9268492543615706E-2</v>
      </c>
    </row>
    <row r="205" spans="1:5">
      <c r="A205" s="16" t="s">
        <v>263</v>
      </c>
      <c r="B205" s="8">
        <v>2088.2259999999997</v>
      </c>
      <c r="C205" s="8">
        <v>2049.7869999999998</v>
      </c>
      <c r="D205" s="8">
        <v>-38.438999999999851</v>
      </c>
      <c r="E205" s="9">
        <v>-1.8407490376999357E-2</v>
      </c>
    </row>
    <row r="206" spans="1:5">
      <c r="A206" s="16" t="s">
        <v>264</v>
      </c>
      <c r="B206" s="8">
        <v>11769.896999999999</v>
      </c>
      <c r="C206" s="8">
        <v>11555.614000000001</v>
      </c>
      <c r="D206" s="8">
        <v>-214.28299999999763</v>
      </c>
      <c r="E206" s="9">
        <v>-1.8206021683961859E-2</v>
      </c>
    </row>
    <row r="207" spans="1:5">
      <c r="A207" s="16" t="s">
        <v>265</v>
      </c>
      <c r="B207" s="8">
        <v>34011.082999999999</v>
      </c>
      <c r="C207" s="8">
        <v>33409.360000000001</v>
      </c>
      <c r="D207" s="8">
        <v>-601.72299999999814</v>
      </c>
      <c r="E207" s="9">
        <v>-1.7691968232825699E-2</v>
      </c>
    </row>
    <row r="208" spans="1:5">
      <c r="A208" s="16" t="s">
        <v>266</v>
      </c>
      <c r="B208" s="8">
        <v>28040.552</v>
      </c>
      <c r="C208" s="8">
        <v>27572.629999999997</v>
      </c>
      <c r="D208" s="8">
        <v>-467.9220000000023</v>
      </c>
      <c r="E208" s="9">
        <v>-1.6687331975490435E-2</v>
      </c>
    </row>
    <row r="209" spans="1:5">
      <c r="A209" s="16" t="s">
        <v>267</v>
      </c>
      <c r="B209" s="8">
        <v>20646.372000000003</v>
      </c>
      <c r="C209" s="8">
        <v>20316.287999999997</v>
      </c>
      <c r="D209" s="8">
        <v>-330.0840000000062</v>
      </c>
      <c r="E209" s="9">
        <v>-1.5987506182684599E-2</v>
      </c>
    </row>
    <row r="210" spans="1:5">
      <c r="A210" s="16" t="s">
        <v>268</v>
      </c>
      <c r="B210" s="8">
        <v>5642.0640000000003</v>
      </c>
      <c r="C210" s="8">
        <v>5552.7510000000002</v>
      </c>
      <c r="D210" s="8">
        <v>-89.313000000000102</v>
      </c>
      <c r="E210" s="9">
        <v>-1.582984524812198E-2</v>
      </c>
    </row>
    <row r="211" spans="1:5">
      <c r="A211" s="16" t="s">
        <v>269</v>
      </c>
      <c r="B211" s="8">
        <v>7136.8179999999993</v>
      </c>
      <c r="C211" s="8">
        <v>7026.1689999999999</v>
      </c>
      <c r="D211" s="8">
        <v>-110.64899999999943</v>
      </c>
      <c r="E211" s="9">
        <v>-1.5503968295114075E-2</v>
      </c>
    </row>
    <row r="212" spans="1:5">
      <c r="A212" s="16" t="s">
        <v>270</v>
      </c>
      <c r="B212" s="8">
        <v>14590.136999999999</v>
      </c>
      <c r="C212" s="8">
        <v>14394.068000000001</v>
      </c>
      <c r="D212" s="8">
        <v>-196.06899999999769</v>
      </c>
      <c r="E212" s="9">
        <v>-1.3438461886958134E-2</v>
      </c>
    </row>
    <row r="213" spans="1:5">
      <c r="A213" s="16" t="s">
        <v>271</v>
      </c>
      <c r="B213" s="8">
        <v>20622.921999999999</v>
      </c>
      <c r="C213" s="8">
        <v>20351.445999999996</v>
      </c>
      <c r="D213" s="8">
        <v>-271.47600000000239</v>
      </c>
      <c r="E213" s="9">
        <v>-1.316379899996724E-2</v>
      </c>
    </row>
    <row r="214" spans="1:5">
      <c r="A214" s="16" t="s">
        <v>272</v>
      </c>
      <c r="B214" s="8">
        <v>11423.894</v>
      </c>
      <c r="C214" s="8">
        <v>11279.17</v>
      </c>
      <c r="D214" s="8">
        <v>-144.72400000000016</v>
      </c>
      <c r="E214" s="9">
        <v>-1.2668534914627197E-2</v>
      </c>
    </row>
    <row r="215" spans="1:5">
      <c r="A215" s="16" t="s">
        <v>273</v>
      </c>
      <c r="B215" s="8">
        <v>6548.4470000000001</v>
      </c>
      <c r="C215" s="8">
        <v>6471.3559999999998</v>
      </c>
      <c r="D215" s="8">
        <v>-77.091000000000349</v>
      </c>
      <c r="E215" s="9">
        <v>-1.1772409549928456E-2</v>
      </c>
    </row>
    <row r="216" spans="1:5">
      <c r="A216" s="16" t="s">
        <v>274</v>
      </c>
      <c r="B216" s="8">
        <v>16235.044</v>
      </c>
      <c r="C216" s="8">
        <v>16070.104000000001</v>
      </c>
      <c r="D216" s="8">
        <v>-164.93999999999869</v>
      </c>
      <c r="E216" s="9">
        <v>-1.015950434134941E-2</v>
      </c>
    </row>
    <row r="217" spans="1:5">
      <c r="A217" s="16" t="s">
        <v>275</v>
      </c>
      <c r="B217" s="8">
        <v>1816.6579999999999</v>
      </c>
      <c r="C217" s="8">
        <v>1803.578</v>
      </c>
      <c r="D217" s="8">
        <v>-13.079999999999927</v>
      </c>
      <c r="E217" s="9">
        <v>-7.2000343487876794E-3</v>
      </c>
    </row>
    <row r="218" spans="1:5">
      <c r="A218" s="16" t="s">
        <v>276</v>
      </c>
      <c r="B218" s="8">
        <v>3193.5519999999997</v>
      </c>
      <c r="C218" s="8">
        <v>3174.4670000000001</v>
      </c>
      <c r="D218" s="8">
        <v>-19.084999999999582</v>
      </c>
      <c r="E218" s="9">
        <v>-5.9761043502656553E-3</v>
      </c>
    </row>
    <row r="219" spans="1:5">
      <c r="A219" s="16" t="s">
        <v>277</v>
      </c>
      <c r="B219" s="8">
        <v>8434.2340000000004</v>
      </c>
      <c r="C219" s="8">
        <v>8438.7970000000005</v>
      </c>
      <c r="D219" s="8">
        <v>4.5630000000001019</v>
      </c>
      <c r="E219" s="9">
        <v>5.4100941472575955E-4</v>
      </c>
    </row>
    <row r="220" spans="1:5">
      <c r="A220" s="16" t="s">
        <v>278</v>
      </c>
      <c r="B220" s="8">
        <v>8012.3269999999993</v>
      </c>
      <c r="C220" s="8">
        <v>8023.4100000000008</v>
      </c>
      <c r="D220" s="8">
        <v>11.083000000001448</v>
      </c>
      <c r="E220" s="9">
        <v>1.3832435945264651E-3</v>
      </c>
    </row>
    <row r="221" spans="1:5">
      <c r="A221" s="16" t="s">
        <v>279</v>
      </c>
      <c r="B221" s="8">
        <v>186981.856</v>
      </c>
      <c r="C221" s="8">
        <v>187280.334</v>
      </c>
      <c r="D221" s="8">
        <v>298.47800000000279</v>
      </c>
      <c r="E221" s="9">
        <v>1.5962939206251262E-3</v>
      </c>
    </row>
    <row r="222" spans="1:5">
      <c r="A222" s="16" t="s">
        <v>280</v>
      </c>
      <c r="B222" s="8">
        <v>5847.5870000000004</v>
      </c>
      <c r="C222" s="8">
        <v>5857.2139999999999</v>
      </c>
      <c r="D222" s="8">
        <v>9.626999999999498</v>
      </c>
      <c r="E222" s="9">
        <v>1.6463200975033799E-3</v>
      </c>
    </row>
    <row r="223" spans="1:5">
      <c r="A223" s="16" t="s">
        <v>281</v>
      </c>
      <c r="B223" s="8">
        <v>1929.0650000000001</v>
      </c>
      <c r="C223" s="8">
        <v>1933.4449999999999</v>
      </c>
      <c r="D223" s="8">
        <v>4.3799999999998818</v>
      </c>
      <c r="E223" s="9">
        <v>2.2705300236124143E-3</v>
      </c>
    </row>
    <row r="224" spans="1:5">
      <c r="A224" s="16" t="s">
        <v>282</v>
      </c>
      <c r="B224" s="8">
        <v>2611.5950000000003</v>
      </c>
      <c r="C224" s="8">
        <v>2634.9</v>
      </c>
      <c r="D224" s="8">
        <v>23.304999999999836</v>
      </c>
      <c r="E224" s="9">
        <v>8.9236654228545525E-3</v>
      </c>
    </row>
    <row r="225" spans="1:5">
      <c r="A225" s="16" t="s">
        <v>283</v>
      </c>
      <c r="B225" s="8">
        <v>1639.0250000000001</v>
      </c>
      <c r="C225" s="8">
        <v>1653.9349999999999</v>
      </c>
      <c r="D225" s="8">
        <v>14.909999999999854</v>
      </c>
      <c r="E225" s="9">
        <v>9.0968716157470778E-3</v>
      </c>
    </row>
    <row r="226" spans="1:5">
      <c r="A226" s="16" t="s">
        <v>284</v>
      </c>
      <c r="B226" s="8">
        <v>13450.677</v>
      </c>
      <c r="C226" s="8">
        <v>13655.213</v>
      </c>
      <c r="D226" s="8">
        <v>204.53600000000006</v>
      </c>
      <c r="E226" s="9">
        <v>1.5206372140227593E-2</v>
      </c>
    </row>
    <row r="227" spans="1:5">
      <c r="A227" s="16" t="s">
        <v>285</v>
      </c>
      <c r="B227" s="8">
        <v>59512.126000000004</v>
      </c>
      <c r="C227" s="8">
        <v>60697.080999999998</v>
      </c>
      <c r="D227" s="8">
        <v>1184.9549999999945</v>
      </c>
      <c r="E227" s="9">
        <v>1.9911152224674253E-2</v>
      </c>
    </row>
    <row r="228" spans="1:5">
      <c r="A228" s="16" t="s">
        <v>286</v>
      </c>
      <c r="B228" s="8">
        <v>27040.368000000002</v>
      </c>
      <c r="C228" s="8">
        <v>27677.260999999999</v>
      </c>
      <c r="D228" s="8">
        <v>636.89299999999639</v>
      </c>
      <c r="E228" s="9">
        <v>2.3553414657670205E-2</v>
      </c>
    </row>
    <row r="229" spans="1:5">
      <c r="A229" s="16" t="s">
        <v>287</v>
      </c>
      <c r="B229" s="8">
        <v>5033.5810000000001</v>
      </c>
      <c r="C229" s="8">
        <v>5176.030999999999</v>
      </c>
      <c r="D229" s="8">
        <v>142.44999999999891</v>
      </c>
      <c r="E229" s="9">
        <v>2.8299931996723388E-2</v>
      </c>
    </row>
    <row r="230" spans="1:5">
      <c r="A230" s="16" t="s">
        <v>288</v>
      </c>
      <c r="B230" s="8">
        <v>5597.4039999999995</v>
      </c>
      <c r="C230" s="8">
        <v>5760.277</v>
      </c>
      <c r="D230" s="8">
        <v>162.8730000000005</v>
      </c>
      <c r="E230" s="9">
        <v>2.909795326547816E-2</v>
      </c>
    </row>
    <row r="231" spans="1:5">
      <c r="A231" s="16" t="s">
        <v>289</v>
      </c>
      <c r="B231" s="8">
        <v>2472.6839999999997</v>
      </c>
      <c r="C231" s="8">
        <v>2561.8829999999998</v>
      </c>
      <c r="D231" s="8">
        <v>89.199000000000069</v>
      </c>
      <c r="E231" s="9">
        <v>3.6073756290735122E-2</v>
      </c>
    </row>
    <row r="232" spans="1:5">
      <c r="A232" s="16" t="s">
        <v>290</v>
      </c>
      <c r="B232" s="8">
        <v>2311.4259999999999</v>
      </c>
      <c r="C232" s="8">
        <v>2407.0950000000003</v>
      </c>
      <c r="D232" s="8">
        <v>95.669000000000324</v>
      </c>
      <c r="E232" s="9">
        <v>4.1389601051472262E-2</v>
      </c>
    </row>
    <row r="233" spans="1:5">
      <c r="A233" s="16" t="s">
        <v>291</v>
      </c>
      <c r="B233" s="8">
        <v>14383.647999999997</v>
      </c>
      <c r="C233" s="8">
        <v>14992.815000000001</v>
      </c>
      <c r="D233" s="8">
        <v>609.1670000000031</v>
      </c>
      <c r="E233" s="9">
        <v>4.2351356206714957E-2</v>
      </c>
    </row>
    <row r="234" spans="1:5">
      <c r="A234" s="16" t="s">
        <v>292</v>
      </c>
      <c r="B234" s="8">
        <v>1143.25</v>
      </c>
      <c r="C234" s="8">
        <v>1221.6399999999999</v>
      </c>
      <c r="D234" s="8">
        <v>78.389999999999873</v>
      </c>
      <c r="E234" s="9">
        <v>6.8567679860047998E-2</v>
      </c>
    </row>
    <row r="235" spans="1:5">
      <c r="A235" s="16" t="s">
        <v>293</v>
      </c>
      <c r="B235" s="8">
        <v>33903.388999999996</v>
      </c>
      <c r="C235" s="8">
        <v>37607.364000000001</v>
      </c>
      <c r="D235" s="8">
        <v>3703.9750000000058</v>
      </c>
      <c r="E235" s="9">
        <v>0.10925087754501493</v>
      </c>
    </row>
    <row r="236" spans="1:5">
      <c r="A236" s="16" t="s">
        <v>294</v>
      </c>
      <c r="B236" s="8">
        <v>4652.1950000000006</v>
      </c>
      <c r="C236" s="8">
        <v>5182.2849999999999</v>
      </c>
      <c r="D236" s="8">
        <v>530.08999999999924</v>
      </c>
      <c r="E236" s="9">
        <v>0.11394406296382657</v>
      </c>
    </row>
    <row r="237" spans="1:5">
      <c r="A237" s="16" t="s">
        <v>295</v>
      </c>
      <c r="B237" s="8">
        <v>7655.8449999999993</v>
      </c>
      <c r="C237" s="8">
        <v>8970.4750000000004</v>
      </c>
      <c r="D237" s="8">
        <v>1314.630000000001</v>
      </c>
      <c r="E237" s="9">
        <v>0.17171585892870103</v>
      </c>
    </row>
    <row r="238" spans="1:5">
      <c r="A238" s="16" t="s">
        <v>296</v>
      </c>
      <c r="B238" s="8">
        <v>47046.294999999998</v>
      </c>
      <c r="C238" s="8">
        <v>58036.743000000002</v>
      </c>
      <c r="D238" s="8">
        <v>10990.448000000004</v>
      </c>
      <c r="E238" s="9">
        <v>0.23360921407307428</v>
      </c>
    </row>
    <row r="239" spans="1:5">
      <c r="A239" s="16" t="s">
        <v>297</v>
      </c>
      <c r="B239" s="8">
        <v>9259.0640000000003</v>
      </c>
      <c r="C239" s="8">
        <v>12649.106</v>
      </c>
      <c r="D239" s="8">
        <v>3390.0419999999995</v>
      </c>
      <c r="E239" s="9">
        <v>0.3661322569970355</v>
      </c>
    </row>
    <row r="240" spans="1:5">
      <c r="A240" s="16" t="s">
        <v>298</v>
      </c>
      <c r="B240" s="8">
        <v>10114.157999999999</v>
      </c>
      <c r="C240" s="8">
        <v>18326.64</v>
      </c>
      <c r="D240" s="8">
        <v>8212.482</v>
      </c>
      <c r="E240" s="9">
        <v>0.81197881227483304</v>
      </c>
    </row>
    <row r="241" spans="1:5">
      <c r="A241" s="16" t="s">
        <v>299</v>
      </c>
      <c r="B241" s="8">
        <v>17847.232</v>
      </c>
      <c r="C241" s="8"/>
      <c r="D241" s="8">
        <v>-17847.232</v>
      </c>
      <c r="E241" s="9">
        <v>-1</v>
      </c>
    </row>
    <row r="242" spans="1:5">
      <c r="A242" s="16" t="s">
        <v>300</v>
      </c>
      <c r="B242" s="8"/>
      <c r="C242" s="8">
        <v>5328.0050000000001</v>
      </c>
      <c r="D242" s="8">
        <v>5328.0050000000001</v>
      </c>
      <c r="E242" s="9"/>
    </row>
    <row r="243" spans="1:5">
      <c r="A243" s="18" t="s">
        <v>34</v>
      </c>
      <c r="B243" s="19">
        <v>7023262.6619999995</v>
      </c>
      <c r="C243" s="19">
        <v>6529109.2850000029</v>
      </c>
      <c r="D243" s="20">
        <v>-494153.3769999966</v>
      </c>
      <c r="E243" s="21">
        <v>-7.0359518187132361E-2</v>
      </c>
    </row>
  </sheetData>
  <sortState xmlns:xlrd2="http://schemas.microsoft.com/office/spreadsheetml/2017/richdata2" ref="A12:E240">
    <sortCondition ref="E15:E240"/>
  </sortState>
  <mergeCells count="5">
    <mergeCell ref="A1:E5"/>
    <mergeCell ref="A9:E9"/>
    <mergeCell ref="A10:A11"/>
    <mergeCell ref="B10:C10"/>
    <mergeCell ref="D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89817D31-6741-4832-AD57-DE2DFCE3A64D}"/>
</file>

<file path=customXml/itemProps2.xml><?xml version="1.0" encoding="utf-8"?>
<ds:datastoreItem xmlns:ds="http://schemas.openxmlformats.org/officeDocument/2006/customXml" ds:itemID="{66F9ABAA-0E17-478A-B05C-BC36AEECAE3A}"/>
</file>

<file path=customXml/itemProps3.xml><?xml version="1.0" encoding="utf-8"?>
<ds:datastoreItem xmlns:ds="http://schemas.openxmlformats.org/officeDocument/2006/customXml" ds:itemID="{ABAD24A9-6D86-4EFB-BE3D-7C384BD14E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2023-03-06T14:32:55Z</dcterms:created>
  <dcterms:modified xsi:type="dcterms:W3CDTF">2025-01-31T16:19:08Z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