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3/Web/"/>
    </mc:Choice>
  </mc:AlternateContent>
  <xr:revisionPtr revIDLastSave="0" documentId="8_{F14690FB-0F31-445D-AF6C-F5E56E5A9147}" xr6:coauthVersionLast="47" xr6:coauthVersionMax="47" xr10:uidLastSave="{00000000-0000-0000-0000-000000000000}"/>
  <bookViews>
    <workbookView xWindow="-110" yWindow="-110" windowWidth="19420" windowHeight="10420" xr2:uid="{49D524F6-1B9C-41D7-8B9F-2690E6CD8258}"/>
  </bookViews>
  <sheets>
    <sheet name="September 2023" sheetId="1" r:id="rId1"/>
    <sheet name="Kommune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5" i="1" l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</calcChain>
</file>

<file path=xl/sharedStrings.xml><?xml version="1.0" encoding="utf-8"?>
<sst xmlns="http://schemas.openxmlformats.org/spreadsheetml/2006/main" count="383" uniqueCount="298">
  <si>
    <t xml:space="preserve">Salget gikk ned med 2 prosent i september målt mot samme måned i fjor. Det var like mange salgsdager i år som i fjor (26); en lørdag mer i år, en torsdag mer i fjor, men i og med at det selges omtrent like mye på en torsdag som en lørdag forklarer ikke kalendermessige forhold nedgangen. Vi tror redusert kjøpekraft grunnet rentehevinger bidrar til å forklare nedgangen. Ellers er det grunn til å merke seg at det først og fremst er rødvin og brennevin som står for nedgangen, mange kategorier som hvitvin, øl, sider og alkoholfritt har vekst. </t>
  </si>
  <si>
    <t>Totalt salg, liter</t>
  </si>
  <si>
    <t>Kategori</t>
  </si>
  <si>
    <t>Januar - september</t>
  </si>
  <si>
    <t>Endring</t>
  </si>
  <si>
    <t>2022</t>
  </si>
  <si>
    <t>2023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</si>
  <si>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</si>
  <si>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</si>
  <si>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</si>
  <si>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</si>
  <si>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</si>
  <si>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</si>
  <si>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</si>
  <si>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</si>
  <si>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</si>
  <si>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</si>
  <si>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</si>
  <si>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</si>
  <si>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</si>
  <si>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</si>
  <si>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</si>
  <si>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Druebrennevin</t>
  </si>
  <si>
    <t>Akevitt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</si>
  <si>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</si>
  <si>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</si>
  <si>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</si>
  <si>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</si>
  <si>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</si>
  <si>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</si>
  <si>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</si>
  <si>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</si>
  <si>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</si>
  <si>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</si>
  <si>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</si>
  <si>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September</t>
  </si>
  <si>
    <t>Fylkene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</si>
  <si>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</si>
  <si>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</si>
  <si>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</si>
  <si>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</si>
  <si>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</si>
  <si>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</si>
  <si>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</si>
  <si>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</si>
  <si>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</si>
  <si>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</si>
  <si>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</si>
  <si>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</si>
  <si>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</si>
  <si>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</si>
  <si>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</si>
  <si>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</si>
  <si>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</si>
  <si>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</si>
  <si>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</si>
  <si>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Sør-Afrika</t>
  </si>
  <si>
    <t>Argentina</t>
  </si>
  <si>
    <t>Libanon</t>
  </si>
  <si>
    <t>Tyskland</t>
  </si>
  <si>
    <t>New Zealand</t>
  </si>
  <si>
    <t>Ungarn</t>
  </si>
  <si>
    <t>Østerrike</t>
  </si>
  <si>
    <t>Romania</t>
  </si>
  <si>
    <t>England</t>
  </si>
  <si>
    <t>Norge</t>
  </si>
  <si>
    <t>Kommune</t>
  </si>
  <si>
    <t>Froland</t>
  </si>
  <si>
    <t>Skien</t>
  </si>
  <si>
    <t>Flå</t>
  </si>
  <si>
    <t>Smøla</t>
  </si>
  <si>
    <t>Gjerdrum</t>
  </si>
  <si>
    <t>Bykle</t>
  </si>
  <si>
    <t>Kvinesdal</t>
  </si>
  <si>
    <t>Vardø</t>
  </si>
  <si>
    <t>Nore og Uvdal</t>
  </si>
  <si>
    <t>Vadsø</t>
  </si>
  <si>
    <t>Averøy</t>
  </si>
  <si>
    <t>Tønsberg</t>
  </si>
  <si>
    <t>Hå</t>
  </si>
  <si>
    <t>Lyngen</t>
  </si>
  <si>
    <t>Øystre Slidre</t>
  </si>
  <si>
    <t>Frosta</t>
  </si>
  <si>
    <t>Nannestad</t>
  </si>
  <si>
    <t>Sør-Varanger</t>
  </si>
  <si>
    <t>Verdal</t>
  </si>
  <si>
    <t>Sør-Aurdal</t>
  </si>
  <si>
    <t>Gjerstad</t>
  </si>
  <si>
    <t>Randaberg</t>
  </si>
  <si>
    <t>Enebakk</t>
  </si>
  <si>
    <t>Hitra </t>
  </si>
  <si>
    <t>Harstad</t>
  </si>
  <si>
    <t>Rakkestad</t>
  </si>
  <si>
    <t>Evje og Hornnes</t>
  </si>
  <si>
    <t>Sigdal</t>
  </si>
  <si>
    <t>Hemsedal</t>
  </si>
  <si>
    <t>Krødsherad</t>
  </si>
  <si>
    <t>Ringsaker</t>
  </si>
  <si>
    <t>Fitjar</t>
  </si>
  <si>
    <t>Midtre Gauldal</t>
  </si>
  <si>
    <t>Bømlo</t>
  </si>
  <si>
    <t>Inderøy</t>
  </si>
  <si>
    <t>Ål</t>
  </si>
  <si>
    <t>Vestre Toten</t>
  </si>
  <si>
    <t>Sel</t>
  </si>
  <si>
    <t>Flekkefjord</t>
  </si>
  <si>
    <t>Vestby</t>
  </si>
  <si>
    <t>Nordkapp</t>
  </si>
  <si>
    <t>Heim </t>
  </si>
  <si>
    <t>Løten</t>
  </si>
  <si>
    <t>Herøy (Møre og Romsd</t>
  </si>
  <si>
    <t>Lillesand</t>
  </si>
  <si>
    <t>Nordre Follo</t>
  </si>
  <si>
    <t>Østre Toten</t>
  </si>
  <si>
    <t>Jevnaker</t>
  </si>
  <si>
    <t>Sunndal</t>
  </si>
  <si>
    <t>Røros</t>
  </si>
  <si>
    <t>Drangedal</t>
  </si>
  <si>
    <t>Tysnes</t>
  </si>
  <si>
    <t>Trysil</t>
  </si>
  <si>
    <t>Tinn</t>
  </si>
  <si>
    <t>Sola</t>
  </si>
  <si>
    <t>Bardu</t>
  </si>
  <si>
    <t>Levanger</t>
  </si>
  <si>
    <t>Lørenskog</t>
  </si>
  <si>
    <t>Ulstein</t>
  </si>
  <si>
    <t>Senja</t>
  </si>
  <si>
    <t>Nesna</t>
  </si>
  <si>
    <t>Strand</t>
  </si>
  <si>
    <t>Nesodden</t>
  </si>
  <si>
    <t>Dovre</t>
  </si>
  <si>
    <t>Stjørdal</t>
  </si>
  <si>
    <t>Hol</t>
  </si>
  <si>
    <t>Ålesund</t>
  </si>
  <si>
    <t>Lyngdal</t>
  </si>
  <si>
    <t>Kvinnherad</t>
  </si>
  <si>
    <t>Kristiansund</t>
  </si>
  <si>
    <t>Steigen</t>
  </si>
  <si>
    <t>Hadsel</t>
  </si>
  <si>
    <t>Balsfjord</t>
  </si>
  <si>
    <t>Grong</t>
  </si>
  <si>
    <t>Sauda</t>
  </si>
  <si>
    <t>Øyer</t>
  </si>
  <si>
    <t>Indre Fosen</t>
  </si>
  <si>
    <t>Meløy</t>
  </si>
  <si>
    <t>Kragerø</t>
  </si>
  <si>
    <t>Gloppen</t>
  </si>
  <si>
    <t>Søndre Land</t>
  </si>
  <si>
    <t>Kristiansand</t>
  </si>
  <si>
    <t>Gol</t>
  </si>
  <si>
    <t>Vågå</t>
  </si>
  <si>
    <t>Trondheim</t>
  </si>
  <si>
    <t>Åsnes</t>
  </si>
  <si>
    <t>Øvre Eiker</t>
  </si>
  <si>
    <t>Hole</t>
  </si>
  <si>
    <t>Oppdal</t>
  </si>
  <si>
    <t>Klepp</t>
  </si>
  <si>
    <t>Moss</t>
  </si>
  <si>
    <t>Lillestrøm</t>
  </si>
  <si>
    <t>Volda</t>
  </si>
  <si>
    <t>Nord-Aurdal</t>
  </si>
  <si>
    <t>Alstahaug</t>
  </si>
  <si>
    <t>Eigersund</t>
  </si>
  <si>
    <t>Nordreisa</t>
  </si>
  <si>
    <t>Orkland </t>
  </si>
  <si>
    <t>Halden</t>
  </si>
  <si>
    <t>Øygarden</t>
  </si>
  <si>
    <t>Hamar</t>
  </si>
  <si>
    <t>Øksnes</t>
  </si>
  <si>
    <t>Vågan</t>
  </si>
  <si>
    <t>Sarpsborg</t>
  </si>
  <si>
    <t>Seljord</t>
  </si>
  <si>
    <t>Larvik</t>
  </si>
  <si>
    <t>Lindesnes</t>
  </si>
  <si>
    <t>Elverum</t>
  </si>
  <si>
    <t>Ørland</t>
  </si>
  <si>
    <t>Drammen</t>
  </si>
  <si>
    <t>Nordre Land</t>
  </si>
  <si>
    <t>Askøy</t>
  </si>
  <si>
    <t>Brønnøy</t>
  </si>
  <si>
    <t>Asker</t>
  </si>
  <si>
    <t>Bodø</t>
  </si>
  <si>
    <t>Eidsvoll</t>
  </si>
  <si>
    <t>Åmot</t>
  </si>
  <si>
    <t>Vestvågøy</t>
  </si>
  <si>
    <t>Alta</t>
  </si>
  <si>
    <t>Austevoll</t>
  </si>
  <si>
    <t>Nittedal</t>
  </si>
  <si>
    <t>Hustadvika</t>
  </si>
  <si>
    <t>Sortland</t>
  </si>
  <si>
    <t>Steinkjer</t>
  </si>
  <si>
    <t>Stavanger</t>
  </si>
  <si>
    <t>Nord-Fron</t>
  </si>
  <si>
    <t>Hammerfest </t>
  </si>
  <si>
    <t>Salangen</t>
  </si>
  <si>
    <t>Saltdal</t>
  </si>
  <si>
    <t>Selbu</t>
  </si>
  <si>
    <t>Tromsø</t>
  </si>
  <si>
    <t>Tysvær</t>
  </si>
  <si>
    <t>Færder</t>
  </si>
  <si>
    <t>Vennesla</t>
  </si>
  <si>
    <t>Bergen</t>
  </si>
  <si>
    <t>Nærøysund </t>
  </si>
  <si>
    <t>Ørsta</t>
  </si>
  <si>
    <t>Ullensvang</t>
  </si>
  <si>
    <t>Gausdal</t>
  </si>
  <si>
    <t>Ås</t>
  </si>
  <si>
    <t>Modum</t>
  </si>
  <si>
    <t>Holmestrand</t>
  </si>
  <si>
    <t>Etne</t>
  </si>
  <si>
    <t>Kongsberg</t>
  </si>
  <si>
    <t>Namsos </t>
  </si>
  <si>
    <t>Kvam</t>
  </si>
  <si>
    <t>Voss</t>
  </si>
  <si>
    <t>Molde</t>
  </si>
  <si>
    <t>Årdal</t>
  </si>
  <si>
    <t>Nes</t>
  </si>
  <si>
    <t>Ullensaker</t>
  </si>
  <si>
    <t>Stor-Elvdal</t>
  </si>
  <si>
    <t>Time</t>
  </si>
  <si>
    <t>Aurskog-Høland</t>
  </si>
  <si>
    <t>Guovdageaidnu Kautok</t>
  </si>
  <si>
    <t>Gjesdal</t>
  </si>
  <si>
    <t>Haugesund</t>
  </si>
  <si>
    <t>Vanylven</t>
  </si>
  <si>
    <t>Gran</t>
  </si>
  <si>
    <t>Bamble</t>
  </si>
  <si>
    <t>Lillehammer</t>
  </si>
  <si>
    <t>Bærum</t>
  </si>
  <si>
    <t>Lebesby</t>
  </si>
  <si>
    <t>Fauske</t>
  </si>
  <si>
    <t>Rana</t>
  </si>
  <si>
    <t>Karmøy</t>
  </si>
  <si>
    <t>Sandefjord</t>
  </si>
  <si>
    <t>Tynset</t>
  </si>
  <si>
    <t>Nesbyen</t>
  </si>
  <si>
    <t>Porsanger Porsángu P</t>
  </si>
  <si>
    <t>Vefsn</t>
  </si>
  <si>
    <t>Høyanger</t>
  </si>
  <si>
    <t>Ringebu</t>
  </si>
  <si>
    <t>Suldal</t>
  </si>
  <si>
    <t>Andøy</t>
  </si>
  <si>
    <t>Alver</t>
  </si>
  <si>
    <t>Stad</t>
  </si>
  <si>
    <t>Luster</t>
  </si>
  <si>
    <t>Åfjord</t>
  </si>
  <si>
    <t>Sunnfjord</t>
  </si>
  <si>
    <t>Hemnes</t>
  </si>
  <si>
    <t>Båtsfjord</t>
  </si>
  <si>
    <t>Sogndal</t>
  </si>
  <si>
    <t>Indre Østfold</t>
  </si>
  <si>
    <t>Stange</t>
  </si>
  <si>
    <t>Ringerike</t>
  </si>
  <si>
    <t>Fredrikstad</t>
  </si>
  <si>
    <t>Vindafjord</t>
  </si>
  <si>
    <t>Farsund</t>
  </si>
  <si>
    <t>Skjervøy</t>
  </si>
  <si>
    <t>Osterøy</t>
  </si>
  <si>
    <t>Sandnes </t>
  </si>
  <si>
    <t>Grimstad</t>
  </si>
  <si>
    <t>Målselv</t>
  </si>
  <si>
    <t>Askvoll</t>
  </si>
  <si>
    <t>Stryn</t>
  </si>
  <si>
    <t>Narvik</t>
  </si>
  <si>
    <t>Stord</t>
  </si>
  <si>
    <t>Notodden</t>
  </si>
  <si>
    <t>Stranda</t>
  </si>
  <si>
    <t>Frøya</t>
  </si>
  <si>
    <t>Rauma</t>
  </si>
  <si>
    <t>Horten</t>
  </si>
  <si>
    <t>Bjørnafjorden</t>
  </si>
  <si>
    <t>Kinn</t>
  </si>
  <si>
    <t>Tvedestrand</t>
  </si>
  <si>
    <t>Sula</t>
  </si>
  <si>
    <t>Tjeldsund</t>
  </si>
  <si>
    <t>Midt-Telemark</t>
  </si>
  <si>
    <t>Vestnes</t>
  </si>
  <si>
    <t>Hvaler</t>
  </si>
  <si>
    <t>Surnadal</t>
  </si>
  <si>
    <t>Arendal</t>
  </si>
  <si>
    <t>Frogn</t>
  </si>
  <si>
    <t>Sykkylven</t>
  </si>
  <si>
    <t>Vik</t>
  </si>
  <si>
    <t>Nome</t>
  </si>
  <si>
    <t>Risør</t>
  </si>
  <si>
    <t>Kongsvinger</t>
  </si>
  <si>
    <t>Gjøvik</t>
  </si>
  <si>
    <t>Lødingen</t>
  </si>
  <si>
    <t>Lier</t>
  </si>
  <si>
    <t>Sør-Odal</t>
  </si>
  <si>
    <t>Bø</t>
  </si>
  <si>
    <t>Vinje</t>
  </si>
  <si>
    <t>Lom</t>
  </si>
  <si>
    <t>Malvik</t>
  </si>
  <si>
    <t>Herøy (Nordland)</t>
  </si>
  <si>
    <t>Porsgrunn</t>
  </si>
  <si>
    <t>Melhus</t>
  </si>
  <si>
    <t>Nord-Odal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</si>
</sst>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/>
    <xf numFmtId="9" fontId="2" fillId="0" borderId="1" xfId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6F78-77D8-447A-9660-7D8F6AF4C051}">
  <dimension ref="A1:E145"/>
  <sheetViews>
    <sheetView tabSelected="1" workbookViewId="0">
      <selection activeCell="F2" sqref="F2"/>
    </sheetView>
  </sheetViews>
  <sheetFormatPr defaultColWidth="11.42578125" defaultRowHeight="12.6"/>
  <cols>
    <col min="1" max="1" width="27.85546875" customWidth="1"/>
    <col min="2" max="3" width="12.7109375" customWidth="1"/>
  </cols>
  <sheetData>
    <row r="1" spans="1:5">
      <c r="A1" s="21" t="s">
        <v>0</v>
      </c>
      <c r="B1" s="22"/>
      <c r="C1" s="22"/>
      <c r="D1" s="22"/>
      <c r="E1" s="23"/>
    </row>
    <row r="2" spans="1:5">
      <c r="A2" s="24"/>
      <c r="B2" s="25"/>
      <c r="C2" s="25"/>
      <c r="D2" s="25"/>
      <c r="E2" s="26"/>
    </row>
    <row r="3" spans="1:5">
      <c r="A3" s="24"/>
      <c r="B3" s="25"/>
      <c r="C3" s="25"/>
      <c r="D3" s="25"/>
      <c r="E3" s="26"/>
    </row>
    <row r="4" spans="1:5">
      <c r="A4" s="24"/>
      <c r="B4" s="25"/>
      <c r="C4" s="25"/>
      <c r="D4" s="25"/>
      <c r="E4" s="26"/>
    </row>
    <row r="5" spans="1:5">
      <c r="A5" s="24"/>
      <c r="B5" s="25"/>
      <c r="C5" s="25"/>
      <c r="D5" s="25"/>
      <c r="E5" s="26"/>
    </row>
    <row r="6" spans="1:5">
      <c r="A6" s="24"/>
      <c r="B6" s="25"/>
      <c r="C6" s="25"/>
      <c r="D6" s="25"/>
      <c r="E6" s="26"/>
    </row>
    <row r="7" spans="1:5">
      <c r="A7" s="24"/>
      <c r="B7" s="25"/>
      <c r="C7" s="25"/>
      <c r="D7" s="25"/>
      <c r="E7" s="26"/>
    </row>
    <row r="8" spans="1:5">
      <c r="A8" s="24"/>
      <c r="B8" s="25"/>
      <c r="C8" s="25"/>
      <c r="D8" s="25"/>
      <c r="E8" s="26"/>
    </row>
    <row r="9" spans="1:5" ht="12.95" thickBot="1">
      <c r="A9" s="27"/>
      <c r="B9" s="28"/>
      <c r="C9" s="28"/>
      <c r="D9" s="28"/>
      <c r="E9" s="29"/>
    </row>
    <row r="13" spans="1:5" ht="12.95">
      <c r="A13" s="30" t="s">
        <v>1</v>
      </c>
      <c r="B13" s="30"/>
      <c r="C13" s="30"/>
      <c r="D13" s="30"/>
      <c r="E13" s="30"/>
    </row>
    <row r="14" spans="1:5" ht="12.95">
      <c r="A14" s="31" t="s">
        <v>2</v>
      </c>
      <c r="B14" s="30" t="s">
        <v>3</v>
      </c>
      <c r="C14" s="30"/>
      <c r="D14" s="30" t="s">
        <v>4</v>
      </c>
      <c r="E14" s="30"/>
    </row>
    <row r="15" spans="1:5" ht="12.95">
      <c r="A15" s="31"/>
      <c r="B15" s="1" t="s">
        <v>5</v>
      </c>
      <c r="C15" s="1" t="s">
        <v>6</v>
      </c>
      <c r="D15" s="2" t="s">
        <v>7</v>
      </c>
      <c r="E15" s="2" t="s">
        <v>8</v>
      </c>
    </row>
    <row r="16" spans="1:5" ht="12.95">
      <c r="A16" s="3" t="s">
        <v>9</v>
      </c>
      <c r="B16" s="4">
        <v>57320060.377999969</v>
      </c>
      <c r="C16" s="4">
        <v>56439016.770000018</v>
      </c>
      <c r="D16" s="5">
        <f>C16-B16</f>
        <v>-881043.60799995065</v>
      </c>
      <c r="E16" s="6">
        <f>D16/B16</f>
        <v>-1.5370598045254402E-2</v>
      </c>
    </row>
    <row r="17" spans="1:5">
      <c r="A17" s="7" t="s">
        <v>10</v>
      </c>
      <c r="B17" s="8">
        <v>29713815.716999967</v>
      </c>
      <c r="C17" s="8">
        <v>28121953.535</v>
      </c>
      <c r="D17" s="8">
        <f t="shared" ref="D17:D41" si="0">C17-B17</f>
        <v>-1591862.1819999665</v>
      </c>
      <c r="E17" s="9">
        <f t="shared" ref="E17:E41" si="1">D17/B17</f>
        <v>-5.3573132348977481E-2</v>
      </c>
    </row>
    <row r="18" spans="1:5">
      <c r="A18" s="7" t="s">
        <v>11</v>
      </c>
      <c r="B18" s="8">
        <v>17815574.829999994</v>
      </c>
      <c r="C18" s="8">
        <v>18371919.98</v>
      </c>
      <c r="D18" s="8">
        <f t="shared" si="0"/>
        <v>556345.15000000596</v>
      </c>
      <c r="E18" s="9">
        <f t="shared" si="1"/>
        <v>3.1228021285238886E-2</v>
      </c>
    </row>
    <row r="19" spans="1:5">
      <c r="A19" s="7" t="s">
        <v>12</v>
      </c>
      <c r="B19" s="8">
        <v>4860879.2500000019</v>
      </c>
      <c r="C19" s="8">
        <v>4901696.2500000065</v>
      </c>
      <c r="D19" s="8">
        <f t="shared" si="0"/>
        <v>40817.000000004657</v>
      </c>
      <c r="E19" s="9">
        <f t="shared" si="1"/>
        <v>8.3970405148419691E-3</v>
      </c>
    </row>
    <row r="20" spans="1:5">
      <c r="A20" s="7" t="s">
        <v>13</v>
      </c>
      <c r="B20" s="8">
        <v>3569467.6390000023</v>
      </c>
      <c r="C20" s="8">
        <v>3658488.0810000026</v>
      </c>
      <c r="D20" s="8">
        <f t="shared" si="0"/>
        <v>89020.442000000272</v>
      </c>
      <c r="E20" s="9">
        <f t="shared" si="1"/>
        <v>2.4939417023245414E-2</v>
      </c>
    </row>
    <row r="21" spans="1:5">
      <c r="A21" s="7" t="s">
        <v>14</v>
      </c>
      <c r="B21" s="8">
        <v>641223.15</v>
      </c>
      <c r="C21" s="8">
        <v>644128.22499999986</v>
      </c>
      <c r="D21" s="8">
        <f t="shared" si="0"/>
        <v>2905.074999999837</v>
      </c>
      <c r="E21" s="9">
        <f t="shared" si="1"/>
        <v>4.5305210830267695E-3</v>
      </c>
    </row>
    <row r="22" spans="1:5">
      <c r="A22" s="7" t="s">
        <v>15</v>
      </c>
      <c r="B22" s="8">
        <v>466963.42199999932</v>
      </c>
      <c r="C22" s="8">
        <v>456481.83899999986</v>
      </c>
      <c r="D22" s="8">
        <f t="shared" si="0"/>
        <v>-10481.58299999946</v>
      </c>
      <c r="E22" s="9">
        <f t="shared" si="1"/>
        <v>-2.2446261326223269E-2</v>
      </c>
    </row>
    <row r="23" spans="1:5">
      <c r="A23" s="7" t="s">
        <v>16</v>
      </c>
      <c r="B23" s="8">
        <v>245353.14499999961</v>
      </c>
      <c r="C23" s="8">
        <v>276368.9600000002</v>
      </c>
      <c r="D23" s="8">
        <f t="shared" si="0"/>
        <v>31015.815000000584</v>
      </c>
      <c r="E23" s="9">
        <f t="shared" si="1"/>
        <v>0.12641295060636223</v>
      </c>
    </row>
    <row r="24" spans="1:5">
      <c r="A24" s="7" t="s">
        <v>17</v>
      </c>
      <c r="B24" s="8">
        <v>6777.2249999999958</v>
      </c>
      <c r="C24" s="8">
        <v>7979.8999999999969</v>
      </c>
      <c r="D24" s="8">
        <f t="shared" si="0"/>
        <v>1202.6750000000011</v>
      </c>
      <c r="E24" s="9">
        <f t="shared" si="1"/>
        <v>0.17745832549457954</v>
      </c>
    </row>
    <row r="25" spans="1:5" ht="12.95">
      <c r="A25" s="3" t="s">
        <v>18</v>
      </c>
      <c r="B25" s="4">
        <v>9641890.7699999902</v>
      </c>
      <c r="C25" s="4">
        <v>9125850.7949999962</v>
      </c>
      <c r="D25" s="5">
        <f t="shared" si="0"/>
        <v>-516039.97499999404</v>
      </c>
      <c r="E25" s="6">
        <f t="shared" si="1"/>
        <v>-5.3520620312938326E-2</v>
      </c>
    </row>
    <row r="26" spans="1:5">
      <c r="A26" s="7" t="s">
        <v>19</v>
      </c>
      <c r="B26" s="8">
        <v>2741998.27</v>
      </c>
      <c r="C26" s="8">
        <v>2623133.1000000071</v>
      </c>
      <c r="D26" s="8">
        <f t="shared" si="0"/>
        <v>-118865.16999999294</v>
      </c>
      <c r="E26" s="9">
        <f t="shared" si="1"/>
        <v>-4.3349834060979531E-2</v>
      </c>
    </row>
    <row r="27" spans="1:5">
      <c r="A27" s="7" t="s">
        <v>20</v>
      </c>
      <c r="B27" s="8">
        <v>1304190.6600000004</v>
      </c>
      <c r="C27" s="8">
        <v>1283579.2099999983</v>
      </c>
      <c r="D27" s="8">
        <f t="shared" si="0"/>
        <v>-20611.450000002049</v>
      </c>
      <c r="E27" s="9">
        <f t="shared" si="1"/>
        <v>-1.5804015955766807E-2</v>
      </c>
    </row>
    <row r="28" spans="1:5">
      <c r="A28" s="7" t="s">
        <v>21</v>
      </c>
      <c r="B28" s="8">
        <v>1207191.2499999965</v>
      </c>
      <c r="C28" s="8">
        <v>1155688.1499999953</v>
      </c>
      <c r="D28" s="8">
        <f t="shared" si="0"/>
        <v>-51503.100000001257</v>
      </c>
      <c r="E28" s="9">
        <f t="shared" si="1"/>
        <v>-4.2663579610936878E-2</v>
      </c>
    </row>
    <row r="29" spans="1:5">
      <c r="A29" s="7" t="s">
        <v>22</v>
      </c>
      <c r="B29" s="8">
        <v>950303.04999999842</v>
      </c>
      <c r="C29" s="8">
        <v>833671.69999999949</v>
      </c>
      <c r="D29" s="8">
        <f t="shared" si="0"/>
        <v>-116631.34999999893</v>
      </c>
      <c r="E29" s="9">
        <f t="shared" si="1"/>
        <v>-0.1227306910148285</v>
      </c>
    </row>
    <row r="30" spans="1:5">
      <c r="A30" s="7" t="s">
        <v>23</v>
      </c>
      <c r="B30" s="8">
        <v>867125.47999999917</v>
      </c>
      <c r="C30" s="8">
        <v>828684.95999999857</v>
      </c>
      <c r="D30" s="8">
        <f t="shared" si="0"/>
        <v>-38440.520000000601</v>
      </c>
      <c r="E30" s="9">
        <f t="shared" si="1"/>
        <v>-4.4330977334446034E-2</v>
      </c>
    </row>
    <row r="31" spans="1:5">
      <c r="A31" s="7" t="s">
        <v>24</v>
      </c>
      <c r="B31" s="8">
        <v>823663.88999999629</v>
      </c>
      <c r="C31" s="8">
        <v>765391.69999999669</v>
      </c>
      <c r="D31" s="8">
        <f t="shared" si="0"/>
        <v>-58272.189999999595</v>
      </c>
      <c r="E31" s="9">
        <f t="shared" si="1"/>
        <v>-7.0747535138392256E-2</v>
      </c>
    </row>
    <row r="32" spans="1:5">
      <c r="A32" s="7" t="s">
        <v>25</v>
      </c>
      <c r="B32" s="8">
        <v>696472.77999999886</v>
      </c>
      <c r="C32" s="8">
        <v>646925.02999999921</v>
      </c>
      <c r="D32" s="8">
        <f t="shared" si="0"/>
        <v>-49547.749999999651</v>
      </c>
      <c r="E32" s="9">
        <f t="shared" si="1"/>
        <v>-7.1140971223598623E-2</v>
      </c>
    </row>
    <row r="33" spans="1:5">
      <c r="A33" s="7" t="s">
        <v>26</v>
      </c>
      <c r="B33" s="8">
        <v>568067.71000000031</v>
      </c>
      <c r="C33" s="8">
        <v>532366.33000000054</v>
      </c>
      <c r="D33" s="8">
        <f t="shared" si="0"/>
        <v>-35701.379999999772</v>
      </c>
      <c r="E33" s="9">
        <f t="shared" si="1"/>
        <v>-6.2847050398269863E-2</v>
      </c>
    </row>
    <row r="34" spans="1:5">
      <c r="A34" s="7" t="s">
        <v>27</v>
      </c>
      <c r="B34" s="8">
        <v>225312.29999999993</v>
      </c>
      <c r="C34" s="8">
        <v>223190.42500000019</v>
      </c>
      <c r="D34" s="8">
        <f t="shared" si="0"/>
        <v>-2121.8749999997381</v>
      </c>
      <c r="E34" s="9">
        <f t="shared" si="1"/>
        <v>-9.4174840876407491E-3</v>
      </c>
    </row>
    <row r="35" spans="1:5">
      <c r="A35" s="7" t="s">
        <v>28</v>
      </c>
      <c r="B35" s="8">
        <v>180463.95000000059</v>
      </c>
      <c r="C35" s="8">
        <v>165285.4500000001</v>
      </c>
      <c r="D35" s="8">
        <f t="shared" si="0"/>
        <v>-15178.500000000495</v>
      </c>
      <c r="E35" s="9">
        <f t="shared" si="1"/>
        <v>-8.4108211085928489E-2</v>
      </c>
    </row>
    <row r="36" spans="1:5">
      <c r="A36" s="7" t="s">
        <v>29</v>
      </c>
      <c r="B36" s="8">
        <v>68603.229999999967</v>
      </c>
      <c r="C36" s="8">
        <v>60628.139999999927</v>
      </c>
      <c r="D36" s="8">
        <f t="shared" si="0"/>
        <v>-7975.0900000000402</v>
      </c>
      <c r="E36" s="9">
        <f t="shared" si="1"/>
        <v>-0.11624948271386119</v>
      </c>
    </row>
    <row r="37" spans="1:5">
      <c r="A37" s="7" t="s">
        <v>30</v>
      </c>
      <c r="B37" s="8">
        <v>8498.2000000000025</v>
      </c>
      <c r="C37" s="8">
        <v>7306.5999999999976</v>
      </c>
      <c r="D37" s="8">
        <f t="shared" si="0"/>
        <v>-1191.6000000000049</v>
      </c>
      <c r="E37" s="9">
        <f t="shared" si="1"/>
        <v>-0.14021792850250694</v>
      </c>
    </row>
    <row r="38" spans="1:5" ht="12.95">
      <c r="A38" s="3" t="s">
        <v>31</v>
      </c>
      <c r="B38" s="4">
        <v>2146167.8029999933</v>
      </c>
      <c r="C38" s="4">
        <v>2160684.8769999966</v>
      </c>
      <c r="D38" s="5">
        <f t="shared" si="0"/>
        <v>14517.074000003282</v>
      </c>
      <c r="E38" s="6">
        <f t="shared" si="1"/>
        <v>6.7641840399016214E-3</v>
      </c>
    </row>
    <row r="39" spans="1:5" ht="12.95">
      <c r="A39" s="3" t="s">
        <v>32</v>
      </c>
      <c r="B39" s="4">
        <v>622946.48999999987</v>
      </c>
      <c r="C39" s="4">
        <v>743610.65999999852</v>
      </c>
      <c r="D39" s="5">
        <f t="shared" si="0"/>
        <v>120664.16999999864</v>
      </c>
      <c r="E39" s="6">
        <f t="shared" si="1"/>
        <v>0.19369909283861392</v>
      </c>
    </row>
    <row r="40" spans="1:5" ht="12.95">
      <c r="A40" s="3" t="s">
        <v>33</v>
      </c>
      <c r="B40" s="4">
        <v>331516.24999999988</v>
      </c>
      <c r="C40" s="4">
        <v>313305.52499999997</v>
      </c>
      <c r="D40" s="5">
        <f t="shared" si="0"/>
        <v>-18210.724999999919</v>
      </c>
      <c r="E40" s="6">
        <f t="shared" si="1"/>
        <v>-5.4931620998970414E-2</v>
      </c>
    </row>
    <row r="41" spans="1:5" ht="12.95">
      <c r="A41" s="10" t="s">
        <v>34</v>
      </c>
      <c r="B41" s="11">
        <v>70062581.690999925</v>
      </c>
      <c r="C41" s="11">
        <v>68782468.627000004</v>
      </c>
      <c r="D41" s="12">
        <f t="shared" si="0"/>
        <v>-1280113.0639999211</v>
      </c>
      <c r="E41" s="13">
        <f t="shared" si="1"/>
        <v>-1.8270994775009288E-2</v>
      </c>
    </row>
    <row r="42" spans="1:5">
      <c r="D42" s="14"/>
      <c r="E42" s="15"/>
    </row>
    <row r="43" spans="1:5">
      <c r="D43" s="14"/>
      <c r="E43" s="15"/>
    </row>
    <row r="44" spans="1:5">
      <c r="D44" s="14"/>
      <c r="E44" s="15"/>
    </row>
    <row r="45" spans="1:5">
      <c r="D45" s="14"/>
      <c r="E45" s="15"/>
    </row>
    <row r="46" spans="1:5" ht="12.95">
      <c r="A46" s="30" t="s">
        <v>1</v>
      </c>
      <c r="B46" s="30"/>
      <c r="C46" s="30"/>
      <c r="D46" s="30"/>
      <c r="E46" s="30"/>
    </row>
    <row r="47" spans="1:5" ht="12.95">
      <c r="A47" s="31" t="s">
        <v>2</v>
      </c>
      <c r="B47" s="30" t="s">
        <v>35</v>
      </c>
      <c r="C47" s="30"/>
      <c r="D47" s="30" t="s">
        <v>4</v>
      </c>
      <c r="E47" s="30"/>
    </row>
    <row r="48" spans="1:5" ht="12.95">
      <c r="A48" s="31"/>
      <c r="B48" s="1" t="s">
        <v>5</v>
      </c>
      <c r="C48" s="1" t="s">
        <v>6</v>
      </c>
      <c r="D48" s="2" t="s">
        <v>7</v>
      </c>
      <c r="E48" s="2" t="s">
        <v>8</v>
      </c>
    </row>
    <row r="49" spans="1:5" ht="12.95">
      <c r="A49" s="3" t="s">
        <v>9</v>
      </c>
      <c r="B49" s="4">
        <v>5737846.6509999987</v>
      </c>
      <c r="C49" s="4">
        <v>5596888.7580000004</v>
      </c>
      <c r="D49" s="5">
        <f t="shared" ref="D49:D112" si="2">C49-B49</f>
        <v>-140957.89299999829</v>
      </c>
      <c r="E49" s="6">
        <f t="shared" ref="E49:E112" si="3">D49/B49</f>
        <v>-2.4566340227205618E-2</v>
      </c>
    </row>
    <row r="50" spans="1:5">
      <c r="A50" s="7" t="s">
        <v>10</v>
      </c>
      <c r="B50" s="8">
        <v>3238140.8159999996</v>
      </c>
      <c r="C50" s="8">
        <v>3056343.171000001</v>
      </c>
      <c r="D50" s="8">
        <f t="shared" si="2"/>
        <v>-181797.64499999862</v>
      </c>
      <c r="E50" s="9">
        <f t="shared" si="3"/>
        <v>-5.6142600130827246E-2</v>
      </c>
    </row>
    <row r="51" spans="1:5">
      <c r="A51" s="7" t="s">
        <v>11</v>
      </c>
      <c r="B51" s="8">
        <v>1706145.5269999998</v>
      </c>
      <c r="C51" s="8">
        <v>1736071.2829999998</v>
      </c>
      <c r="D51" s="8">
        <f t="shared" si="2"/>
        <v>29925.756000000052</v>
      </c>
      <c r="E51" s="9">
        <f t="shared" si="3"/>
        <v>1.7539978581205786E-2</v>
      </c>
    </row>
    <row r="52" spans="1:5">
      <c r="A52" s="7" t="s">
        <v>12</v>
      </c>
      <c r="B52" s="8">
        <v>413737.52499999997</v>
      </c>
      <c r="C52" s="8">
        <v>412311.45000000019</v>
      </c>
      <c r="D52" s="8">
        <f t="shared" si="2"/>
        <v>-1426.0749999997788</v>
      </c>
      <c r="E52" s="9">
        <f t="shared" si="3"/>
        <v>-3.4468108736324531E-3</v>
      </c>
    </row>
    <row r="53" spans="1:5">
      <c r="A53" s="7" t="s">
        <v>13</v>
      </c>
      <c r="B53" s="8">
        <v>258299.34799999994</v>
      </c>
      <c r="C53" s="8">
        <v>261680.00199999998</v>
      </c>
      <c r="D53" s="8">
        <f t="shared" si="2"/>
        <v>3380.6540000000386</v>
      </c>
      <c r="E53" s="9">
        <f t="shared" si="3"/>
        <v>1.3088124403628148E-2</v>
      </c>
    </row>
    <row r="54" spans="1:5">
      <c r="A54" s="7" t="s">
        <v>14</v>
      </c>
      <c r="B54" s="8">
        <v>56300.249999999993</v>
      </c>
      <c r="C54" s="8">
        <v>58450.674999999996</v>
      </c>
      <c r="D54" s="8">
        <f t="shared" si="2"/>
        <v>2150.4250000000029</v>
      </c>
      <c r="E54" s="9">
        <f t="shared" si="3"/>
        <v>3.8195656324794353E-2</v>
      </c>
    </row>
    <row r="55" spans="1:5">
      <c r="A55" s="7" t="s">
        <v>15</v>
      </c>
      <c r="B55" s="8">
        <v>40686.285000000011</v>
      </c>
      <c r="C55" s="8">
        <v>41954.556999999986</v>
      </c>
      <c r="D55" s="8">
        <f t="shared" si="2"/>
        <v>1268.2719999999754</v>
      </c>
      <c r="E55" s="9">
        <f t="shared" si="3"/>
        <v>3.1171978468910962E-2</v>
      </c>
    </row>
    <row r="56" spans="1:5">
      <c r="A56" s="7" t="s">
        <v>16</v>
      </c>
      <c r="B56" s="8">
        <v>23933.749999999989</v>
      </c>
      <c r="C56" s="8">
        <v>29123.62000000001</v>
      </c>
      <c r="D56" s="8">
        <f t="shared" si="2"/>
        <v>5189.8700000000208</v>
      </c>
      <c r="E56" s="9">
        <f t="shared" si="3"/>
        <v>0.2168431608084827</v>
      </c>
    </row>
    <row r="57" spans="1:5">
      <c r="A57" s="7" t="s">
        <v>17</v>
      </c>
      <c r="B57" s="8">
        <v>603.15000000000009</v>
      </c>
      <c r="C57" s="8">
        <v>954.00000000000011</v>
      </c>
      <c r="D57" s="8">
        <f t="shared" si="2"/>
        <v>350.85</v>
      </c>
      <c r="E57" s="9">
        <f t="shared" si="3"/>
        <v>0.5816960954986321</v>
      </c>
    </row>
    <row r="58" spans="1:5" ht="12.95">
      <c r="A58" s="3" t="s">
        <v>18</v>
      </c>
      <c r="B58" s="4">
        <v>1013682.6379999998</v>
      </c>
      <c r="C58" s="4">
        <v>976768.96699999983</v>
      </c>
      <c r="D58" s="5">
        <f t="shared" si="2"/>
        <v>-36913.670999999973</v>
      </c>
      <c r="E58" s="6">
        <f t="shared" si="3"/>
        <v>-3.6415412098633554E-2</v>
      </c>
    </row>
    <row r="59" spans="1:5">
      <c r="A59" s="7" t="s">
        <v>19</v>
      </c>
      <c r="B59" s="8">
        <v>300160.89999999997</v>
      </c>
      <c r="C59" s="8">
        <v>290281.78000000003</v>
      </c>
      <c r="D59" s="8">
        <f t="shared" si="2"/>
        <v>-9879.1199999999371</v>
      </c>
      <c r="E59" s="9">
        <f t="shared" si="3"/>
        <v>-3.2912747796265067E-2</v>
      </c>
    </row>
    <row r="60" spans="1:5">
      <c r="A60" s="7" t="s">
        <v>20</v>
      </c>
      <c r="B60" s="8">
        <v>130550.61</v>
      </c>
      <c r="C60" s="8">
        <v>132154.03000000006</v>
      </c>
      <c r="D60" s="8">
        <f t="shared" si="2"/>
        <v>1603.4200000000565</v>
      </c>
      <c r="E60" s="9">
        <f t="shared" si="3"/>
        <v>1.2281980145478114E-2</v>
      </c>
    </row>
    <row r="61" spans="1:5">
      <c r="A61" s="7" t="s">
        <v>21</v>
      </c>
      <c r="B61" s="8">
        <v>131660.5</v>
      </c>
      <c r="C61" s="8">
        <v>130798.49999999993</v>
      </c>
      <c r="D61" s="8">
        <f t="shared" si="2"/>
        <v>-862.00000000007276</v>
      </c>
      <c r="E61" s="9">
        <f t="shared" si="3"/>
        <v>-6.5471420813385389E-3</v>
      </c>
    </row>
    <row r="62" spans="1:5">
      <c r="A62" s="7" t="s">
        <v>23</v>
      </c>
      <c r="B62" s="8">
        <v>102619.77999999996</v>
      </c>
      <c r="C62" s="8">
        <v>100392.80999999995</v>
      </c>
      <c r="D62" s="8">
        <f t="shared" si="2"/>
        <v>-2226.9700000000012</v>
      </c>
      <c r="E62" s="9">
        <f t="shared" si="3"/>
        <v>-2.1701176907609841E-2</v>
      </c>
    </row>
    <row r="63" spans="1:5">
      <c r="A63" s="7" t="s">
        <v>22</v>
      </c>
      <c r="B63" s="8">
        <v>101114.54999999999</v>
      </c>
      <c r="C63" s="8">
        <v>87997</v>
      </c>
      <c r="D63" s="8">
        <f t="shared" si="2"/>
        <v>-13117.549999999988</v>
      </c>
      <c r="E63" s="9">
        <f t="shared" si="3"/>
        <v>-0.12972959875705317</v>
      </c>
    </row>
    <row r="64" spans="1:5">
      <c r="A64" s="7" t="s">
        <v>24</v>
      </c>
      <c r="B64" s="8">
        <v>76973.097999999984</v>
      </c>
      <c r="C64" s="8">
        <v>69739.541999999929</v>
      </c>
      <c r="D64" s="8">
        <f t="shared" si="2"/>
        <v>-7233.5560000000551</v>
      </c>
      <c r="E64" s="9">
        <f t="shared" si="3"/>
        <v>-9.3975118423842791E-2</v>
      </c>
    </row>
    <row r="65" spans="1:5">
      <c r="A65" s="7" t="s">
        <v>25</v>
      </c>
      <c r="B65" s="8">
        <v>65631</v>
      </c>
      <c r="C65" s="8">
        <v>62510.950000000004</v>
      </c>
      <c r="D65" s="8">
        <f t="shared" si="2"/>
        <v>-3120.0499999999956</v>
      </c>
      <c r="E65" s="9">
        <f t="shared" si="3"/>
        <v>-4.7539272599838422E-2</v>
      </c>
    </row>
    <row r="66" spans="1:5">
      <c r="A66" s="7" t="s">
        <v>26</v>
      </c>
      <c r="B66" s="8">
        <v>58562.389999999985</v>
      </c>
      <c r="C66" s="8">
        <v>55121.089999999989</v>
      </c>
      <c r="D66" s="8">
        <f t="shared" si="2"/>
        <v>-3441.2999999999956</v>
      </c>
      <c r="E66" s="9">
        <f t="shared" si="3"/>
        <v>-5.8762970568653303E-2</v>
      </c>
    </row>
    <row r="67" spans="1:5">
      <c r="A67" s="7" t="s">
        <v>27</v>
      </c>
      <c r="B67" s="8">
        <v>21477.300000000003</v>
      </c>
      <c r="C67" s="8">
        <v>24192.524999999991</v>
      </c>
      <c r="D67" s="8">
        <f t="shared" si="2"/>
        <v>2715.2249999999876</v>
      </c>
      <c r="E67" s="9">
        <f t="shared" si="3"/>
        <v>0.12642301406601328</v>
      </c>
    </row>
    <row r="68" spans="1:5">
      <c r="A68" s="7" t="s">
        <v>28</v>
      </c>
      <c r="B68" s="8">
        <v>16822.2</v>
      </c>
      <c r="C68" s="8">
        <v>16064.700000000015</v>
      </c>
      <c r="D68" s="8">
        <f t="shared" si="2"/>
        <v>-757.49999999998545</v>
      </c>
      <c r="E68" s="9">
        <f t="shared" si="3"/>
        <v>-4.502978207368747E-2</v>
      </c>
    </row>
    <row r="69" spans="1:5">
      <c r="A69" s="7" t="s">
        <v>29</v>
      </c>
      <c r="B69" s="8">
        <v>7179.8099999999986</v>
      </c>
      <c r="C69" s="8">
        <v>6746.7399999999989</v>
      </c>
      <c r="D69" s="8">
        <f t="shared" si="2"/>
        <v>-433.06999999999971</v>
      </c>
      <c r="E69" s="9">
        <f t="shared" si="3"/>
        <v>-6.0317752141073343E-2</v>
      </c>
    </row>
    <row r="70" spans="1:5">
      <c r="A70" s="7" t="s">
        <v>30</v>
      </c>
      <c r="B70" s="8">
        <v>930.50000000000011</v>
      </c>
      <c r="C70" s="8">
        <v>769.30000000000007</v>
      </c>
      <c r="D70" s="8">
        <f t="shared" si="2"/>
        <v>-161.20000000000005</v>
      </c>
      <c r="E70" s="9">
        <f t="shared" si="3"/>
        <v>-0.17324019344438477</v>
      </c>
    </row>
    <row r="71" spans="1:5" ht="12.95">
      <c r="A71" s="3" t="s">
        <v>31</v>
      </c>
      <c r="B71" s="4">
        <v>224439.166</v>
      </c>
      <c r="C71" s="4">
        <v>242477.05100000006</v>
      </c>
      <c r="D71" s="5">
        <f t="shared" si="2"/>
        <v>18037.885000000068</v>
      </c>
      <c r="E71" s="6">
        <f t="shared" si="3"/>
        <v>8.0368704453304143E-2</v>
      </c>
    </row>
    <row r="72" spans="1:5" ht="12.95">
      <c r="A72" s="3" t="s">
        <v>32</v>
      </c>
      <c r="B72" s="4">
        <v>60244.659999999989</v>
      </c>
      <c r="C72" s="4">
        <v>75067.98500000003</v>
      </c>
      <c r="D72" s="5">
        <f t="shared" si="2"/>
        <v>14823.325000000041</v>
      </c>
      <c r="E72" s="6">
        <f t="shared" si="3"/>
        <v>0.24605209822746188</v>
      </c>
    </row>
    <row r="73" spans="1:5" ht="12.95">
      <c r="A73" s="3" t="s">
        <v>33</v>
      </c>
      <c r="B73" s="4">
        <v>34515.000000000007</v>
      </c>
      <c r="C73" s="4">
        <v>32326.175000000003</v>
      </c>
      <c r="D73" s="5">
        <f t="shared" si="2"/>
        <v>-2188.8250000000044</v>
      </c>
      <c r="E73" s="6">
        <f t="shared" si="3"/>
        <v>-6.3416630450528866E-2</v>
      </c>
    </row>
    <row r="74" spans="1:5" ht="12.95">
      <c r="A74" s="10" t="s">
        <v>34</v>
      </c>
      <c r="B74" s="11">
        <v>7070728.1149999993</v>
      </c>
      <c r="C74" s="11">
        <v>6923528.9360000007</v>
      </c>
      <c r="D74" s="12">
        <f t="shared" si="2"/>
        <v>-147199.17899999861</v>
      </c>
      <c r="E74" s="13">
        <f t="shared" si="3"/>
        <v>-2.0818107641238107E-2</v>
      </c>
    </row>
    <row r="75" spans="1:5">
      <c r="D75" s="14"/>
      <c r="E75" s="15"/>
    </row>
    <row r="76" spans="1:5">
      <c r="D76" s="14"/>
      <c r="E76" s="15"/>
    </row>
    <row r="77" spans="1:5">
      <c r="D77" s="14"/>
      <c r="E77" s="15"/>
    </row>
    <row r="78" spans="1:5">
      <c r="D78" s="14"/>
      <c r="E78" s="15"/>
    </row>
    <row r="79" spans="1:5" ht="12.95">
      <c r="A79" s="30" t="s">
        <v>1</v>
      </c>
      <c r="B79" s="30"/>
      <c r="C79" s="30"/>
      <c r="D79" s="30"/>
      <c r="E79" s="30"/>
    </row>
    <row r="80" spans="1:5" ht="12.95">
      <c r="A80" s="31" t="s">
        <v>36</v>
      </c>
      <c r="B80" s="30" t="s">
        <v>35</v>
      </c>
      <c r="C80" s="30"/>
      <c r="D80" s="30" t="s">
        <v>4</v>
      </c>
      <c r="E80" s="30"/>
    </row>
    <row r="81" spans="1:5" ht="12.95">
      <c r="A81" s="31"/>
      <c r="B81" s="1" t="s">
        <v>5</v>
      </c>
      <c r="C81" s="1" t="s">
        <v>6</v>
      </c>
      <c r="D81" s="2" t="s">
        <v>7</v>
      </c>
      <c r="E81" s="2" t="s">
        <v>8</v>
      </c>
    </row>
    <row r="82" spans="1:5">
      <c r="A82" s="16" t="s">
        <v>37</v>
      </c>
      <c r="B82" s="8">
        <v>355963.48600000003</v>
      </c>
      <c r="C82" s="8">
        <v>353204.58300000062</v>
      </c>
      <c r="D82" s="8">
        <f t="shared" si="2"/>
        <v>-2758.9029999994091</v>
      </c>
      <c r="E82" s="9">
        <f t="shared" si="3"/>
        <v>-7.7505224791494728E-3</v>
      </c>
    </row>
    <row r="83" spans="1:5">
      <c r="A83" s="16" t="s">
        <v>38</v>
      </c>
      <c r="B83" s="8">
        <v>493354.51900000026</v>
      </c>
      <c r="C83" s="8">
        <v>483459.93800000008</v>
      </c>
      <c r="D83" s="8">
        <f t="shared" si="2"/>
        <v>-9894.5810000001802</v>
      </c>
      <c r="E83" s="9">
        <f t="shared" si="3"/>
        <v>-2.0055721836816042E-2</v>
      </c>
    </row>
    <row r="84" spans="1:5">
      <c r="A84" s="16" t="s">
        <v>39</v>
      </c>
      <c r="B84" s="8">
        <v>319336.40600000013</v>
      </c>
      <c r="C84" s="8">
        <v>313590.78600000031</v>
      </c>
      <c r="D84" s="8">
        <f t="shared" si="2"/>
        <v>-5745.6199999998207</v>
      </c>
      <c r="E84" s="9">
        <f t="shared" si="3"/>
        <v>-1.7992373847909526E-2</v>
      </c>
    </row>
    <row r="85" spans="1:5">
      <c r="A85" s="16" t="s">
        <v>40</v>
      </c>
      <c r="B85" s="8">
        <v>349167.40799999982</v>
      </c>
      <c r="C85" s="8">
        <v>338191.60000000009</v>
      </c>
      <c r="D85" s="8">
        <f t="shared" si="2"/>
        <v>-10975.807999999728</v>
      </c>
      <c r="E85" s="9">
        <f t="shared" si="3"/>
        <v>-3.1434228248473105E-2</v>
      </c>
    </row>
    <row r="86" spans="1:5">
      <c r="A86" s="16" t="s">
        <v>41</v>
      </c>
      <c r="B86" s="8">
        <v>1067505.7470000011</v>
      </c>
      <c r="C86" s="8">
        <v>1054951.9949999994</v>
      </c>
      <c r="D86" s="8">
        <f t="shared" si="2"/>
        <v>-12553.752000001725</v>
      </c>
      <c r="E86" s="9">
        <f t="shared" si="3"/>
        <v>-1.1759891724500206E-2</v>
      </c>
    </row>
    <row r="87" spans="1:5">
      <c r="A87" s="16" t="s">
        <v>42</v>
      </c>
      <c r="B87" s="8">
        <v>590124.59899999993</v>
      </c>
      <c r="C87" s="8">
        <v>573992.32199999981</v>
      </c>
      <c r="D87" s="8">
        <f t="shared" si="2"/>
        <v>-16132.277000000118</v>
      </c>
      <c r="E87" s="9">
        <f t="shared" si="3"/>
        <v>-2.7337069200872477E-2</v>
      </c>
    </row>
    <row r="88" spans="1:5">
      <c r="A88" s="16" t="s">
        <v>43</v>
      </c>
      <c r="B88" s="8">
        <v>352657.31700000045</v>
      </c>
      <c r="C88" s="8">
        <v>348108.04600000026</v>
      </c>
      <c r="D88" s="8">
        <f t="shared" si="2"/>
        <v>-4549.2710000001825</v>
      </c>
      <c r="E88" s="9">
        <f t="shared" si="3"/>
        <v>-1.2899976211184572E-2</v>
      </c>
    </row>
    <row r="89" spans="1:5">
      <c r="A89" s="16" t="s">
        <v>44</v>
      </c>
      <c r="B89" s="8">
        <v>614675.37399999995</v>
      </c>
      <c r="C89" s="8">
        <v>601104.82900000003</v>
      </c>
      <c r="D89" s="8">
        <f t="shared" si="2"/>
        <v>-13570.544999999925</v>
      </c>
      <c r="E89" s="9">
        <f t="shared" si="3"/>
        <v>-2.2077580417269045E-2</v>
      </c>
    </row>
    <row r="90" spans="1:5">
      <c r="A90" s="16" t="s">
        <v>45</v>
      </c>
      <c r="B90" s="8">
        <v>558191.21600000036</v>
      </c>
      <c r="C90" s="8">
        <v>549357.58699999959</v>
      </c>
      <c r="D90" s="8">
        <f t="shared" si="2"/>
        <v>-8833.6290000007721</v>
      </c>
      <c r="E90" s="9">
        <f t="shared" si="3"/>
        <v>-1.5825453261881436E-2</v>
      </c>
    </row>
    <row r="91" spans="1:5">
      <c r="A91" s="16" t="s">
        <v>46</v>
      </c>
      <c r="B91" s="8">
        <v>801196.87499999942</v>
      </c>
      <c r="C91" s="8">
        <v>774606.85399999877</v>
      </c>
      <c r="D91" s="8">
        <f t="shared" si="2"/>
        <v>-26590.021000000648</v>
      </c>
      <c r="E91" s="9">
        <f t="shared" si="3"/>
        <v>-3.3187874079015432E-2</v>
      </c>
    </row>
    <row r="92" spans="1:5">
      <c r="A92" s="16" t="s">
        <v>47</v>
      </c>
      <c r="B92" s="8">
        <v>1568555.167999998</v>
      </c>
      <c r="C92" s="8">
        <v>1532960.3959999986</v>
      </c>
      <c r="D92" s="8">
        <f t="shared" si="2"/>
        <v>-35594.771999999415</v>
      </c>
      <c r="E92" s="9">
        <f t="shared" si="3"/>
        <v>-2.2692712839284375E-2</v>
      </c>
    </row>
    <row r="93" spans="1:5" ht="12.95">
      <c r="A93" s="10" t="s">
        <v>34</v>
      </c>
      <c r="B93" s="11">
        <v>7070728.1149999984</v>
      </c>
      <c r="C93" s="11">
        <v>6923528.935999997</v>
      </c>
      <c r="D93" s="12">
        <f t="shared" si="2"/>
        <v>-147199.1790000014</v>
      </c>
      <c r="E93" s="13">
        <f t="shared" si="3"/>
        <v>-2.0818107641238506E-2</v>
      </c>
    </row>
    <row r="94" spans="1:5">
      <c r="D94" s="14"/>
      <c r="E94" s="15"/>
    </row>
    <row r="95" spans="1:5">
      <c r="D95" s="14"/>
      <c r="E95" s="15"/>
    </row>
    <row r="96" spans="1:5">
      <c r="D96" s="14"/>
      <c r="E96" s="15"/>
    </row>
    <row r="97" spans="1:5">
      <c r="D97" s="14"/>
      <c r="E97" s="15"/>
    </row>
    <row r="98" spans="1:5" ht="12.95">
      <c r="A98" s="30" t="s">
        <v>1</v>
      </c>
      <c r="B98" s="30"/>
      <c r="C98" s="30"/>
      <c r="D98" s="30"/>
      <c r="E98" s="30"/>
    </row>
    <row r="99" spans="1:5" ht="12.95">
      <c r="A99" s="31" t="s">
        <v>48</v>
      </c>
      <c r="B99" s="30" t="s">
        <v>35</v>
      </c>
      <c r="C99" s="30"/>
      <c r="D99" s="30" t="s">
        <v>4</v>
      </c>
      <c r="E99" s="30"/>
    </row>
    <row r="100" spans="1:5" ht="12.95">
      <c r="A100" s="31"/>
      <c r="B100" s="1" t="s">
        <v>5</v>
      </c>
      <c r="C100" s="1" t="s">
        <v>6</v>
      </c>
      <c r="D100" s="2" t="s">
        <v>7</v>
      </c>
      <c r="E100" s="2" t="s">
        <v>8</v>
      </c>
    </row>
    <row r="101" spans="1:5" ht="12.95">
      <c r="A101" s="3" t="s">
        <v>10</v>
      </c>
      <c r="B101" s="4">
        <v>3238140.8160000001</v>
      </c>
      <c r="C101" s="4">
        <v>3056343.1710000001</v>
      </c>
      <c r="D101" s="5">
        <f t="shared" si="2"/>
        <v>-181797.64500000002</v>
      </c>
      <c r="E101" s="6">
        <f t="shared" si="3"/>
        <v>-5.6142600130827669E-2</v>
      </c>
    </row>
    <row r="102" spans="1:5">
      <c r="A102" s="7" t="s">
        <v>49</v>
      </c>
      <c r="B102" s="8">
        <v>1126920.952</v>
      </c>
      <c r="C102" s="8">
        <v>1036038.116</v>
      </c>
      <c r="D102" s="8">
        <f t="shared" si="2"/>
        <v>-90882.83600000001</v>
      </c>
      <c r="E102" s="9">
        <f t="shared" si="3"/>
        <v>-8.0647037255546575E-2</v>
      </c>
    </row>
    <row r="103" spans="1:5">
      <c r="A103" s="7" t="s">
        <v>50</v>
      </c>
      <c r="B103" s="8">
        <v>447579.61900000001</v>
      </c>
      <c r="C103" s="8">
        <v>446908.125</v>
      </c>
      <c r="D103" s="8">
        <f t="shared" si="2"/>
        <v>-671.49400000000605</v>
      </c>
      <c r="E103" s="9">
        <f t="shared" si="3"/>
        <v>-1.5002783225480292E-3</v>
      </c>
    </row>
    <row r="104" spans="1:5">
      <c r="A104" s="7" t="s">
        <v>51</v>
      </c>
      <c r="B104" s="8">
        <v>451370.37000000005</v>
      </c>
      <c r="C104" s="8">
        <v>428519.39599999995</v>
      </c>
      <c r="D104" s="8">
        <f t="shared" si="2"/>
        <v>-22850.974000000104</v>
      </c>
      <c r="E104" s="9">
        <f t="shared" si="3"/>
        <v>-5.0625773242492858E-2</v>
      </c>
    </row>
    <row r="105" spans="1:5">
      <c r="A105" s="7" t="s">
        <v>52</v>
      </c>
      <c r="B105" s="8">
        <v>302917.375</v>
      </c>
      <c r="C105" s="8">
        <v>284858.625</v>
      </c>
      <c r="D105" s="8">
        <f t="shared" si="2"/>
        <v>-18058.75</v>
      </c>
      <c r="E105" s="9">
        <f t="shared" si="3"/>
        <v>-5.9616091681766355E-2</v>
      </c>
    </row>
    <row r="106" spans="1:5">
      <c r="A106" s="7" t="s">
        <v>53</v>
      </c>
      <c r="B106" s="8">
        <v>259008.5</v>
      </c>
      <c r="C106" s="8">
        <v>243255</v>
      </c>
      <c r="D106" s="8">
        <f t="shared" si="2"/>
        <v>-15753.5</v>
      </c>
      <c r="E106" s="9">
        <f t="shared" si="3"/>
        <v>-6.0822328224749381E-2</v>
      </c>
    </row>
    <row r="107" spans="1:5">
      <c r="A107" s="7" t="s">
        <v>54</v>
      </c>
      <c r="B107" s="8">
        <v>240800.875</v>
      </c>
      <c r="C107" s="8">
        <v>212618.125</v>
      </c>
      <c r="D107" s="8">
        <f t="shared" si="2"/>
        <v>-28182.75</v>
      </c>
      <c r="E107" s="9">
        <f t="shared" si="3"/>
        <v>-0.1170375730569916</v>
      </c>
    </row>
    <row r="108" spans="1:5">
      <c r="A108" s="7" t="s">
        <v>55</v>
      </c>
      <c r="B108" s="8">
        <v>199783.5</v>
      </c>
      <c r="C108" s="8">
        <v>190999.6</v>
      </c>
      <c r="D108" s="8">
        <f t="shared" si="2"/>
        <v>-8783.8999999999942</v>
      </c>
      <c r="E108" s="9">
        <f t="shared" si="3"/>
        <v>-4.3967094379665957E-2</v>
      </c>
    </row>
    <row r="109" spans="1:5">
      <c r="A109" s="7" t="s">
        <v>56</v>
      </c>
      <c r="B109" s="8">
        <v>61437.125</v>
      </c>
      <c r="C109" s="8">
        <v>55227</v>
      </c>
      <c r="D109" s="8">
        <f t="shared" si="2"/>
        <v>-6210.125</v>
      </c>
      <c r="E109" s="9">
        <f t="shared" si="3"/>
        <v>-0.10108098320030437</v>
      </c>
    </row>
    <row r="110" spans="1:5">
      <c r="A110" s="7" t="s">
        <v>57</v>
      </c>
      <c r="B110" s="8">
        <v>64440.875</v>
      </c>
      <c r="C110" s="8">
        <v>54674.625</v>
      </c>
      <c r="D110" s="8">
        <f t="shared" si="2"/>
        <v>-9766.25</v>
      </c>
      <c r="E110" s="9">
        <f t="shared" si="3"/>
        <v>-0.1515536528639625</v>
      </c>
    </row>
    <row r="111" spans="1:5">
      <c r="A111" s="7" t="s">
        <v>58</v>
      </c>
      <c r="B111" s="8">
        <v>25126.125</v>
      </c>
      <c r="C111" s="8">
        <v>26685.75</v>
      </c>
      <c r="D111" s="8">
        <f t="shared" si="2"/>
        <v>1559.625</v>
      </c>
      <c r="E111" s="9">
        <f t="shared" si="3"/>
        <v>6.2071847529215109E-2</v>
      </c>
    </row>
    <row r="112" spans="1:5">
      <c r="A112" s="7" t="s">
        <v>59</v>
      </c>
      <c r="B112" s="8">
        <v>17508.625</v>
      </c>
      <c r="C112" s="8">
        <v>25909.5</v>
      </c>
      <c r="D112" s="8">
        <f t="shared" si="2"/>
        <v>8400.875</v>
      </c>
      <c r="E112" s="9">
        <f t="shared" si="3"/>
        <v>0.4798135204791924</v>
      </c>
    </row>
    <row r="113" spans="1:5" ht="12.95">
      <c r="A113" s="3" t="s">
        <v>11</v>
      </c>
      <c r="B113" s="4">
        <v>1706145.527</v>
      </c>
      <c r="C113" s="4">
        <v>1736071.2830000003</v>
      </c>
      <c r="D113" s="5">
        <f t="shared" ref="D113:D145" si="4">C113-B113</f>
        <v>29925.756000000285</v>
      </c>
      <c r="E113" s="6">
        <f t="shared" ref="E113:E145" si="5">D113/B113</f>
        <v>1.7539978581205918E-2</v>
      </c>
    </row>
    <row r="114" spans="1:5">
      <c r="A114" s="7" t="s">
        <v>59</v>
      </c>
      <c r="B114" s="8">
        <v>425506.38400000002</v>
      </c>
      <c r="C114" s="8">
        <v>433832.80299999996</v>
      </c>
      <c r="D114" s="8">
        <f t="shared" si="4"/>
        <v>8326.4189999999362</v>
      </c>
      <c r="E114" s="9">
        <f t="shared" si="5"/>
        <v>1.9568258698557942E-2</v>
      </c>
    </row>
    <row r="115" spans="1:5">
      <c r="A115" s="7" t="s">
        <v>51</v>
      </c>
      <c r="B115" s="8">
        <v>407373.51099999994</v>
      </c>
      <c r="C115" s="8">
        <v>429963.098</v>
      </c>
      <c r="D115" s="8">
        <f t="shared" si="4"/>
        <v>22589.587000000058</v>
      </c>
      <c r="E115" s="9">
        <f t="shared" si="5"/>
        <v>5.5451781694269418E-2</v>
      </c>
    </row>
    <row r="116" spans="1:5">
      <c r="A116" s="7" t="s">
        <v>53</v>
      </c>
      <c r="B116" s="8">
        <v>168928.625</v>
      </c>
      <c r="C116" s="8">
        <v>168991.25</v>
      </c>
      <c r="D116" s="8">
        <f t="shared" si="4"/>
        <v>62.625</v>
      </c>
      <c r="E116" s="9">
        <f t="shared" si="5"/>
        <v>3.7071869850358399E-4</v>
      </c>
    </row>
    <row r="117" spans="1:5">
      <c r="A117" s="7" t="s">
        <v>49</v>
      </c>
      <c r="B117" s="8">
        <v>179772.15700000004</v>
      </c>
      <c r="C117" s="8">
        <v>166960.55800000005</v>
      </c>
      <c r="D117" s="8">
        <f t="shared" si="4"/>
        <v>-12811.598999999987</v>
      </c>
      <c r="E117" s="9">
        <f t="shared" si="5"/>
        <v>-7.1265757800302656E-2</v>
      </c>
    </row>
    <row r="118" spans="1:5">
      <c r="A118" s="7" t="s">
        <v>55</v>
      </c>
      <c r="B118" s="8">
        <v>85828.125</v>
      </c>
      <c r="C118" s="8">
        <v>106414.25</v>
      </c>
      <c r="D118" s="8">
        <f t="shared" si="4"/>
        <v>20586.125</v>
      </c>
      <c r="E118" s="9">
        <f t="shared" si="5"/>
        <v>0.2398529036956126</v>
      </c>
    </row>
    <row r="119" spans="1:5">
      <c r="A119" s="7" t="s">
        <v>54</v>
      </c>
      <c r="B119" s="8">
        <v>96582.375</v>
      </c>
      <c r="C119" s="8">
        <v>99240</v>
      </c>
      <c r="D119" s="8">
        <f t="shared" si="4"/>
        <v>2657.625</v>
      </c>
      <c r="E119" s="9">
        <f t="shared" si="5"/>
        <v>2.7516666472531866E-2</v>
      </c>
    </row>
    <row r="120" spans="1:5">
      <c r="A120" s="7" t="s">
        <v>60</v>
      </c>
      <c r="B120" s="8">
        <v>57716.25</v>
      </c>
      <c r="C120" s="8">
        <v>52638.125</v>
      </c>
      <c r="D120" s="8">
        <f t="shared" si="4"/>
        <v>-5078.125</v>
      </c>
      <c r="E120" s="9">
        <f t="shared" si="5"/>
        <v>-8.7984319840599484E-2</v>
      </c>
    </row>
    <row r="121" spans="1:5">
      <c r="A121" s="7" t="s">
        <v>61</v>
      </c>
      <c r="B121" s="8">
        <v>53626.625</v>
      </c>
      <c r="C121" s="8">
        <v>50329.25</v>
      </c>
      <c r="D121" s="8">
        <f t="shared" si="4"/>
        <v>-3297.375</v>
      </c>
      <c r="E121" s="9">
        <f t="shared" si="5"/>
        <v>-6.1487647227473297E-2</v>
      </c>
    </row>
    <row r="122" spans="1:5">
      <c r="A122" s="7" t="s">
        <v>56</v>
      </c>
      <c r="B122" s="8">
        <v>51192.875</v>
      </c>
      <c r="C122" s="8">
        <v>47658.25</v>
      </c>
      <c r="D122" s="8">
        <f t="shared" si="4"/>
        <v>-3534.625</v>
      </c>
      <c r="E122" s="9">
        <f t="shared" si="5"/>
        <v>-6.9045252879429017E-2</v>
      </c>
    </row>
    <row r="123" spans="1:5">
      <c r="A123" s="7" t="s">
        <v>50</v>
      </c>
      <c r="B123" s="8">
        <v>37941.5</v>
      </c>
      <c r="C123" s="8">
        <v>46610.123999999996</v>
      </c>
      <c r="D123" s="8">
        <f t="shared" si="4"/>
        <v>8668.6239999999962</v>
      </c>
      <c r="E123" s="9">
        <f t="shared" si="5"/>
        <v>0.22847341301740828</v>
      </c>
    </row>
    <row r="124" spans="1:5">
      <c r="A124" s="7" t="s">
        <v>62</v>
      </c>
      <c r="B124" s="8">
        <v>46784.25</v>
      </c>
      <c r="C124" s="8">
        <v>40433.625</v>
      </c>
      <c r="D124" s="8">
        <f t="shared" si="4"/>
        <v>-6350.625</v>
      </c>
      <c r="E124" s="9">
        <f t="shared" si="5"/>
        <v>-0.13574279805703843</v>
      </c>
    </row>
    <row r="125" spans="1:5">
      <c r="A125" s="7" t="s">
        <v>63</v>
      </c>
      <c r="B125" s="8">
        <v>38349.75</v>
      </c>
      <c r="C125" s="8">
        <v>36433.875</v>
      </c>
      <c r="D125" s="8">
        <f t="shared" si="4"/>
        <v>-1915.875</v>
      </c>
      <c r="E125" s="9">
        <f t="shared" si="5"/>
        <v>-4.9957952789783502E-2</v>
      </c>
    </row>
    <row r="126" spans="1:5">
      <c r="A126" s="7" t="s">
        <v>52</v>
      </c>
      <c r="B126" s="8">
        <v>28100</v>
      </c>
      <c r="C126" s="8">
        <v>35661.75</v>
      </c>
      <c r="D126" s="8">
        <f t="shared" si="4"/>
        <v>7561.75</v>
      </c>
      <c r="E126" s="9">
        <f t="shared" si="5"/>
        <v>0.26910142348754451</v>
      </c>
    </row>
    <row r="127" spans="1:5" ht="12.95">
      <c r="A127" s="3" t="s">
        <v>12</v>
      </c>
      <c r="B127" s="4">
        <v>413737.52499999997</v>
      </c>
      <c r="C127" s="4">
        <v>412311.45</v>
      </c>
      <c r="D127" s="5">
        <f t="shared" si="4"/>
        <v>-1426.0749999999534</v>
      </c>
      <c r="E127" s="6">
        <f t="shared" si="5"/>
        <v>-3.446810873632875E-3</v>
      </c>
    </row>
    <row r="128" spans="1:5">
      <c r="A128" s="7" t="s">
        <v>51</v>
      </c>
      <c r="B128" s="8">
        <v>157573.49999999997</v>
      </c>
      <c r="C128" s="8">
        <v>165774.39999999999</v>
      </c>
      <c r="D128" s="8">
        <f t="shared" si="4"/>
        <v>8200.9000000000233</v>
      </c>
      <c r="E128" s="9">
        <f t="shared" si="5"/>
        <v>5.204491872047029E-2</v>
      </c>
    </row>
    <row r="129" spans="1:5">
      <c r="A129" s="7" t="s">
        <v>49</v>
      </c>
      <c r="B129" s="8">
        <v>150432.85</v>
      </c>
      <c r="C129" s="8">
        <v>147933.12500000003</v>
      </c>
      <c r="D129" s="8">
        <f t="shared" si="4"/>
        <v>-2499.7249999999767</v>
      </c>
      <c r="E129" s="9">
        <f t="shared" si="5"/>
        <v>-1.6616882549256872E-2</v>
      </c>
    </row>
    <row r="130" spans="1:5">
      <c r="A130" s="7" t="s">
        <v>50</v>
      </c>
      <c r="B130" s="8">
        <v>78295.824999999997</v>
      </c>
      <c r="C130" s="8">
        <v>75936.800000000003</v>
      </c>
      <c r="D130" s="8">
        <f t="shared" si="4"/>
        <v>-2359.0249999999942</v>
      </c>
      <c r="E130" s="9">
        <f t="shared" si="5"/>
        <v>-3.0129639734941094E-2</v>
      </c>
    </row>
    <row r="131" spans="1:5">
      <c r="A131" s="7" t="s">
        <v>54</v>
      </c>
      <c r="B131" s="8">
        <v>12380.999999999998</v>
      </c>
      <c r="C131" s="8">
        <v>8931.7499999999982</v>
      </c>
      <c r="D131" s="8">
        <f t="shared" si="4"/>
        <v>-3449.25</v>
      </c>
      <c r="E131" s="9">
        <f t="shared" si="5"/>
        <v>-0.27859219772231647</v>
      </c>
    </row>
    <row r="132" spans="1:5">
      <c r="A132" s="7" t="s">
        <v>64</v>
      </c>
      <c r="B132" s="8">
        <v>4632.625</v>
      </c>
      <c r="C132" s="8">
        <v>5837.25</v>
      </c>
      <c r="D132" s="8">
        <f t="shared" si="4"/>
        <v>1204.625</v>
      </c>
      <c r="E132" s="9">
        <f t="shared" si="5"/>
        <v>0.26003076009821646</v>
      </c>
    </row>
    <row r="133" spans="1:5" ht="12.95">
      <c r="A133" s="3" t="s">
        <v>13</v>
      </c>
      <c r="B133" s="4">
        <v>258299.348</v>
      </c>
      <c r="C133" s="4">
        <v>261680.00200000001</v>
      </c>
      <c r="D133" s="5">
        <f t="shared" si="4"/>
        <v>3380.6540000000095</v>
      </c>
      <c r="E133" s="6">
        <f t="shared" si="5"/>
        <v>1.3088124403628032E-2</v>
      </c>
    </row>
    <row r="134" spans="1:5">
      <c r="A134" s="7" t="s">
        <v>51</v>
      </c>
      <c r="B134" s="8">
        <v>129960.287</v>
      </c>
      <c r="C134" s="8">
        <v>122997.522</v>
      </c>
      <c r="D134" s="8">
        <f t="shared" si="4"/>
        <v>-6962.7649999999994</v>
      </c>
      <c r="E134" s="9">
        <f t="shared" si="5"/>
        <v>-5.3576097442751873E-2</v>
      </c>
    </row>
    <row r="135" spans="1:5">
      <c r="A135" s="7" t="s">
        <v>49</v>
      </c>
      <c r="B135" s="8">
        <v>47130.061000000002</v>
      </c>
      <c r="C135" s="8">
        <v>46477.73</v>
      </c>
      <c r="D135" s="8">
        <f t="shared" si="4"/>
        <v>-652.33099999999831</v>
      </c>
      <c r="E135" s="9">
        <f t="shared" si="5"/>
        <v>-1.3841081173223992E-2</v>
      </c>
    </row>
    <row r="136" spans="1:5">
      <c r="A136" s="7" t="s">
        <v>53</v>
      </c>
      <c r="B136" s="8">
        <v>19714.25</v>
      </c>
      <c r="C136" s="8">
        <v>26221</v>
      </c>
      <c r="D136" s="8">
        <f t="shared" si="4"/>
        <v>6506.75</v>
      </c>
      <c r="E136" s="9">
        <f t="shared" si="5"/>
        <v>0.33005313415422854</v>
      </c>
    </row>
    <row r="137" spans="1:5">
      <c r="A137" s="7" t="s">
        <v>52</v>
      </c>
      <c r="B137" s="8">
        <v>17868.75</v>
      </c>
      <c r="C137" s="8">
        <v>16749</v>
      </c>
      <c r="D137" s="8">
        <f t="shared" si="4"/>
        <v>-1119.75</v>
      </c>
      <c r="E137" s="9">
        <f t="shared" si="5"/>
        <v>-6.2665267576075545E-2</v>
      </c>
    </row>
    <row r="138" spans="1:5">
      <c r="A138" s="7" t="s">
        <v>59</v>
      </c>
      <c r="B138" s="8">
        <v>11169</v>
      </c>
      <c r="C138" s="8">
        <v>16736.75</v>
      </c>
      <c r="D138" s="8">
        <f t="shared" si="4"/>
        <v>5567.75</v>
      </c>
      <c r="E138" s="9">
        <f t="shared" si="5"/>
        <v>0.49850031336735606</v>
      </c>
    </row>
    <row r="139" spans="1:5">
      <c r="A139" s="7" t="s">
        <v>50</v>
      </c>
      <c r="B139" s="8">
        <v>12707.5</v>
      </c>
      <c r="C139" s="8">
        <v>10057.5</v>
      </c>
      <c r="D139" s="8">
        <f t="shared" si="4"/>
        <v>-2650</v>
      </c>
      <c r="E139" s="9">
        <f t="shared" si="5"/>
        <v>-0.20853826480424945</v>
      </c>
    </row>
    <row r="140" spans="1:5" ht="12.95">
      <c r="A140" s="3" t="s">
        <v>14</v>
      </c>
      <c r="B140" s="4">
        <v>56300.249999999993</v>
      </c>
      <c r="C140" s="4">
        <v>58450.674999999996</v>
      </c>
      <c r="D140" s="5">
        <f t="shared" si="4"/>
        <v>2150.4250000000029</v>
      </c>
      <c r="E140" s="6">
        <f t="shared" si="5"/>
        <v>3.8195656324794353E-2</v>
      </c>
    </row>
    <row r="141" spans="1:5" ht="12.95">
      <c r="A141" s="3" t="s">
        <v>15</v>
      </c>
      <c r="B141" s="4">
        <v>40686.285000000011</v>
      </c>
      <c r="C141" s="4">
        <v>41954.556999999986</v>
      </c>
      <c r="D141" s="5">
        <f t="shared" si="4"/>
        <v>1268.2719999999754</v>
      </c>
      <c r="E141" s="6">
        <f t="shared" si="5"/>
        <v>3.1171978468910962E-2</v>
      </c>
    </row>
    <row r="142" spans="1:5" ht="12.95">
      <c r="A142" s="3" t="s">
        <v>16</v>
      </c>
      <c r="B142" s="4">
        <v>23933.75</v>
      </c>
      <c r="C142" s="4">
        <v>29123.62</v>
      </c>
      <c r="D142" s="5">
        <f t="shared" si="4"/>
        <v>5189.869999999999</v>
      </c>
      <c r="E142" s="6">
        <f t="shared" si="5"/>
        <v>0.21684316080848171</v>
      </c>
    </row>
    <row r="143" spans="1:5">
      <c r="A143" s="7" t="s">
        <v>65</v>
      </c>
      <c r="B143" s="8">
        <v>19028.344999999998</v>
      </c>
      <c r="C143" s="8">
        <v>22589.965000000004</v>
      </c>
      <c r="D143" s="8">
        <f t="shared" si="4"/>
        <v>3561.6200000000063</v>
      </c>
      <c r="E143" s="9">
        <f t="shared" si="5"/>
        <v>0.18717444948575437</v>
      </c>
    </row>
    <row r="144" spans="1:5" ht="12.95">
      <c r="A144" s="17" t="s">
        <v>17</v>
      </c>
      <c r="B144" s="18">
        <v>603.15000000000009</v>
      </c>
      <c r="C144" s="18">
        <v>954.00000000000011</v>
      </c>
      <c r="D144" s="19">
        <f t="shared" si="4"/>
        <v>350.85</v>
      </c>
      <c r="E144" s="20">
        <f t="shared" si="5"/>
        <v>0.5816960954986321</v>
      </c>
    </row>
    <row r="145" spans="1:5" ht="12.95">
      <c r="A145" s="10" t="s">
        <v>34</v>
      </c>
      <c r="B145" s="11">
        <v>5737846.6509999996</v>
      </c>
      <c r="C145" s="11">
        <v>5596888.7579999994</v>
      </c>
      <c r="D145" s="12">
        <f t="shared" si="4"/>
        <v>-140957.89300000016</v>
      </c>
      <c r="E145" s="13">
        <f t="shared" si="5"/>
        <v>-2.4566340227205937E-2</v>
      </c>
    </row>
  </sheetData>
  <mergeCells count="17">
    <mergeCell ref="A98:E98"/>
    <mergeCell ref="A99:A100"/>
    <mergeCell ref="B99:C99"/>
    <mergeCell ref="D99:E99"/>
    <mergeCell ref="A13:E13"/>
    <mergeCell ref="A14:A15"/>
    <mergeCell ref="B14:C14"/>
    <mergeCell ref="D14:E14"/>
    <mergeCell ref="A46:E46"/>
    <mergeCell ref="A47:A48"/>
    <mergeCell ref="B47:C47"/>
    <mergeCell ref="D47:E47"/>
    <mergeCell ref="A1:E9"/>
    <mergeCell ref="A79:E79"/>
    <mergeCell ref="A80:A81"/>
    <mergeCell ref="B80:C80"/>
    <mergeCell ref="D80:E8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567D-E7E3-4729-AE24-70FA54F3DFC5}">
  <dimension ref="A1:E236"/>
  <sheetViews>
    <sheetView workbookViewId="0">
      <selection activeCell="F10" sqref="F10"/>
    </sheetView>
  </sheetViews>
  <sheetFormatPr defaultColWidth="11.42578125" defaultRowHeight="12.6"/>
  <cols>
    <col min="1" max="1" width="19.7109375" bestFit="1" customWidth="1"/>
    <col min="5" max="5" width="10.85546875" style="15"/>
  </cols>
  <sheetData>
    <row r="1" spans="1:5" ht="12.95">
      <c r="A1" s="30" t="s">
        <v>1</v>
      </c>
      <c r="B1" s="30"/>
      <c r="C1" s="30"/>
      <c r="D1" s="30"/>
      <c r="E1" s="30"/>
    </row>
    <row r="2" spans="1:5" ht="12.95">
      <c r="A2" s="31" t="s">
        <v>66</v>
      </c>
      <c r="B2" s="30" t="s">
        <v>35</v>
      </c>
      <c r="C2" s="30"/>
      <c r="D2" s="30" t="s">
        <v>4</v>
      </c>
      <c r="E2" s="30"/>
    </row>
    <row r="3" spans="1:5" ht="12.95">
      <c r="A3" s="31"/>
      <c r="B3" s="1" t="s">
        <v>5</v>
      </c>
      <c r="C3" s="1" t="s">
        <v>6</v>
      </c>
      <c r="D3" s="2" t="s">
        <v>7</v>
      </c>
      <c r="E3" s="2" t="s">
        <v>8</v>
      </c>
    </row>
    <row r="4" spans="1:5">
      <c r="A4" s="16" t="s">
        <v>67</v>
      </c>
      <c r="B4" s="8">
        <v>9502.8850000000002</v>
      </c>
      <c r="C4" s="8">
        <v>14447.771999999999</v>
      </c>
      <c r="D4" s="8">
        <v>4944.8869999999988</v>
      </c>
      <c r="E4" s="9">
        <v>0.52035639703100678</v>
      </c>
    </row>
    <row r="5" spans="1:5">
      <c r="A5" s="16" t="s">
        <v>68</v>
      </c>
      <c r="B5" s="8">
        <v>45527.021999999997</v>
      </c>
      <c r="C5" s="8">
        <v>61375.341999999997</v>
      </c>
      <c r="D5" s="8">
        <v>15848.32</v>
      </c>
      <c r="E5" s="9">
        <v>0.3481079873838443</v>
      </c>
    </row>
    <row r="6" spans="1:5">
      <c r="A6" s="16" t="s">
        <v>69</v>
      </c>
      <c r="B6" s="8">
        <v>4485.8330000000005</v>
      </c>
      <c r="C6" s="8">
        <v>5157.4050000000007</v>
      </c>
      <c r="D6" s="8">
        <v>671.57200000000012</v>
      </c>
      <c r="E6" s="9">
        <v>0.1497095411264753</v>
      </c>
    </row>
    <row r="7" spans="1:5">
      <c r="A7" s="16" t="s">
        <v>70</v>
      </c>
      <c r="B7" s="8">
        <v>2336.1750000000002</v>
      </c>
      <c r="C7" s="8">
        <v>2579.4699999999998</v>
      </c>
      <c r="D7" s="8">
        <v>243.29499999999962</v>
      </c>
      <c r="E7" s="9">
        <v>0.10414245508148987</v>
      </c>
    </row>
    <row r="8" spans="1:5">
      <c r="A8" s="16" t="s">
        <v>71</v>
      </c>
      <c r="B8" s="8">
        <v>6748.4600000000009</v>
      </c>
      <c r="C8" s="8">
        <v>7374.857</v>
      </c>
      <c r="D8" s="8">
        <v>626.39699999999903</v>
      </c>
      <c r="E8" s="9">
        <v>9.2820732433769912E-2</v>
      </c>
    </row>
    <row r="9" spans="1:5">
      <c r="A9" s="16" t="s">
        <v>72</v>
      </c>
      <c r="B9" s="8">
        <v>3464.098</v>
      </c>
      <c r="C9" s="8">
        <v>3778.0749999999998</v>
      </c>
      <c r="D9" s="8">
        <v>313.97699999999986</v>
      </c>
      <c r="E9" s="9">
        <v>9.0637447323949807E-2</v>
      </c>
    </row>
    <row r="10" spans="1:5">
      <c r="A10" s="16" t="s">
        <v>73</v>
      </c>
      <c r="B10" s="8">
        <v>4118.6660000000002</v>
      </c>
      <c r="C10" s="8">
        <v>4491.3889999999992</v>
      </c>
      <c r="D10" s="8">
        <v>372.72299999999905</v>
      </c>
      <c r="E10" s="9">
        <v>9.0496048963426279E-2</v>
      </c>
    </row>
    <row r="11" spans="1:5">
      <c r="A11" s="16" t="s">
        <v>74</v>
      </c>
      <c r="B11" s="8">
        <v>2547.27</v>
      </c>
      <c r="C11" s="8">
        <v>2749.3</v>
      </c>
      <c r="D11" s="8">
        <v>202.0300000000002</v>
      </c>
      <c r="E11" s="9">
        <v>7.9312361861914996E-2</v>
      </c>
    </row>
    <row r="12" spans="1:5">
      <c r="A12" s="16" t="s">
        <v>75</v>
      </c>
      <c r="B12" s="8">
        <v>3872.4540000000006</v>
      </c>
      <c r="C12" s="8">
        <v>4179.0910000000003</v>
      </c>
      <c r="D12" s="8">
        <v>306.63699999999972</v>
      </c>
      <c r="E12" s="9">
        <v>7.9184155576799531E-2</v>
      </c>
    </row>
    <row r="13" spans="1:5">
      <c r="A13" s="16" t="s">
        <v>76</v>
      </c>
      <c r="B13" s="8">
        <v>9644.3119999999999</v>
      </c>
      <c r="C13" s="8">
        <v>10407.601000000001</v>
      </c>
      <c r="D13" s="8">
        <v>763.28900000000067</v>
      </c>
      <c r="E13" s="9">
        <v>7.9143955525287926E-2</v>
      </c>
    </row>
    <row r="14" spans="1:5">
      <c r="A14" s="16" t="s">
        <v>77</v>
      </c>
      <c r="B14" s="8">
        <v>4916.0140000000001</v>
      </c>
      <c r="C14" s="8">
        <v>5300.8</v>
      </c>
      <c r="D14" s="8">
        <v>384.78600000000006</v>
      </c>
      <c r="E14" s="9">
        <v>7.8271949591681406E-2</v>
      </c>
    </row>
    <row r="15" spans="1:5">
      <c r="A15" s="16" t="s">
        <v>78</v>
      </c>
      <c r="B15" s="8">
        <v>55844.270000000004</v>
      </c>
      <c r="C15" s="8">
        <v>59937.666000000005</v>
      </c>
      <c r="D15" s="8">
        <v>4093.3960000000006</v>
      </c>
      <c r="E15" s="9">
        <v>7.3300197137503992E-2</v>
      </c>
    </row>
    <row r="16" spans="1:5">
      <c r="A16" s="16" t="s">
        <v>79</v>
      </c>
      <c r="B16" s="8">
        <v>11526.022999999999</v>
      </c>
      <c r="C16" s="8">
        <v>12213.906000000001</v>
      </c>
      <c r="D16" s="8">
        <v>687.88300000000163</v>
      </c>
      <c r="E16" s="9">
        <v>5.9680863034890848E-2</v>
      </c>
    </row>
    <row r="17" spans="1:5">
      <c r="A17" s="16" t="s">
        <v>80</v>
      </c>
      <c r="B17" s="8">
        <v>2971.7550000000001</v>
      </c>
      <c r="C17" s="8">
        <v>3122.1149999999998</v>
      </c>
      <c r="D17" s="8">
        <v>150.35999999999967</v>
      </c>
      <c r="E17" s="9">
        <v>5.0596364774350401E-2</v>
      </c>
    </row>
    <row r="18" spans="1:5">
      <c r="A18" s="16" t="s">
        <v>81</v>
      </c>
      <c r="B18" s="8">
        <v>7812.6050000000005</v>
      </c>
      <c r="C18" s="8">
        <v>8162.8760000000002</v>
      </c>
      <c r="D18" s="8">
        <v>350.27099999999973</v>
      </c>
      <c r="E18" s="9">
        <v>4.4834085429891785E-2</v>
      </c>
    </row>
    <row r="19" spans="1:5">
      <c r="A19" s="16" t="s">
        <v>82</v>
      </c>
      <c r="B19" s="8">
        <v>3231.7849999999999</v>
      </c>
      <c r="C19" s="8">
        <v>3371.9049999999997</v>
      </c>
      <c r="D19" s="8">
        <v>140.11999999999989</v>
      </c>
      <c r="E19" s="9">
        <v>4.3356844592075248E-2</v>
      </c>
    </row>
    <row r="20" spans="1:5">
      <c r="A20" s="16" t="s">
        <v>83</v>
      </c>
      <c r="B20" s="8">
        <v>8216.0059999999994</v>
      </c>
      <c r="C20" s="8">
        <v>8564.009</v>
      </c>
      <c r="D20" s="8">
        <v>348.00300000000061</v>
      </c>
      <c r="E20" s="9">
        <v>4.2356712008243501E-2</v>
      </c>
    </row>
    <row r="21" spans="1:5">
      <c r="A21" s="16" t="s">
        <v>84</v>
      </c>
      <c r="B21" s="8">
        <v>16500.727999999999</v>
      </c>
      <c r="C21" s="8">
        <v>17157.749</v>
      </c>
      <c r="D21" s="8">
        <v>657.02100000000064</v>
      </c>
      <c r="E21" s="9">
        <v>3.9817697740366406E-2</v>
      </c>
    </row>
    <row r="22" spans="1:5">
      <c r="A22" s="16" t="s">
        <v>85</v>
      </c>
      <c r="B22" s="8">
        <v>13589.333000000001</v>
      </c>
      <c r="C22" s="8">
        <v>14119.508</v>
      </c>
      <c r="D22" s="8">
        <v>530.17499999999927</v>
      </c>
      <c r="E22" s="9">
        <v>3.9014056098264666E-2</v>
      </c>
    </row>
    <row r="23" spans="1:5">
      <c r="A23" s="16" t="s">
        <v>86</v>
      </c>
      <c r="B23" s="8">
        <v>7387.9459999999999</v>
      </c>
      <c r="C23" s="8">
        <v>7670.808</v>
      </c>
      <c r="D23" s="8">
        <v>282.86200000000008</v>
      </c>
      <c r="E23" s="9">
        <v>3.8286960949633374E-2</v>
      </c>
    </row>
    <row r="24" spans="1:5">
      <c r="A24" s="16" t="s">
        <v>87</v>
      </c>
      <c r="B24" s="8">
        <v>13623.453999999998</v>
      </c>
      <c r="C24" s="8">
        <v>14125.528</v>
      </c>
      <c r="D24" s="8">
        <v>502.07400000000234</v>
      </c>
      <c r="E24" s="9">
        <v>3.6853649595763482E-2</v>
      </c>
    </row>
    <row r="25" spans="1:5">
      <c r="A25" s="16" t="s">
        <v>88</v>
      </c>
      <c r="B25" s="8">
        <v>20126.702000000001</v>
      </c>
      <c r="C25" s="8">
        <v>20838.460999999999</v>
      </c>
      <c r="D25" s="8">
        <v>711.7589999999982</v>
      </c>
      <c r="E25" s="9">
        <v>3.5363916055397362E-2</v>
      </c>
    </row>
    <row r="26" spans="1:5">
      <c r="A26" s="16" t="s">
        <v>89</v>
      </c>
      <c r="B26" s="8">
        <v>8883.9709999999995</v>
      </c>
      <c r="C26" s="8">
        <v>9186.5020000000004</v>
      </c>
      <c r="D26" s="8">
        <v>302.53100000000086</v>
      </c>
      <c r="E26" s="9">
        <v>3.4053578067735797E-2</v>
      </c>
    </row>
    <row r="27" spans="1:5">
      <c r="A27" s="16" t="s">
        <v>90</v>
      </c>
      <c r="B27" s="8">
        <v>7473.6349999999993</v>
      </c>
      <c r="C27" s="8">
        <v>7727.472999999999</v>
      </c>
      <c r="D27" s="8">
        <v>253.83799999999974</v>
      </c>
      <c r="E27" s="9">
        <v>3.3964463075865994E-2</v>
      </c>
    </row>
    <row r="28" spans="1:5">
      <c r="A28" s="16" t="s">
        <v>91</v>
      </c>
      <c r="B28" s="8">
        <v>35095.463000000003</v>
      </c>
      <c r="C28" s="8">
        <v>36278.784999999996</v>
      </c>
      <c r="D28" s="8">
        <v>1183.3219999999928</v>
      </c>
      <c r="E28" s="9">
        <v>3.3717235757795609E-2</v>
      </c>
    </row>
    <row r="29" spans="1:5">
      <c r="A29" s="16" t="s">
        <v>92</v>
      </c>
      <c r="B29" s="8">
        <v>5786.0690000000004</v>
      </c>
      <c r="C29" s="8">
        <v>5954.0630000000001</v>
      </c>
      <c r="D29" s="8">
        <v>167.99399999999969</v>
      </c>
      <c r="E29" s="9">
        <v>2.9034219951403911E-2</v>
      </c>
    </row>
    <row r="30" spans="1:5">
      <c r="A30" s="16" t="s">
        <v>93</v>
      </c>
      <c r="B30" s="8">
        <v>10450.972</v>
      </c>
      <c r="C30" s="8">
        <v>10726.461000000001</v>
      </c>
      <c r="D30" s="8">
        <v>275.4890000000014</v>
      </c>
      <c r="E30" s="9">
        <v>2.6360131861419341E-2</v>
      </c>
    </row>
    <row r="31" spans="1:5">
      <c r="A31" s="16" t="s">
        <v>94</v>
      </c>
      <c r="B31" s="8">
        <v>4054.098</v>
      </c>
      <c r="C31" s="8">
        <v>4156.4699999999993</v>
      </c>
      <c r="D31" s="8">
        <v>102.37199999999939</v>
      </c>
      <c r="E31" s="9">
        <v>2.5251486273888641E-2</v>
      </c>
    </row>
    <row r="32" spans="1:5">
      <c r="A32" s="16" t="s">
        <v>95</v>
      </c>
      <c r="B32" s="8">
        <v>6756.2489999999998</v>
      </c>
      <c r="C32" s="8">
        <v>6923.3159999999989</v>
      </c>
      <c r="D32" s="8">
        <v>167.0669999999991</v>
      </c>
      <c r="E32" s="9">
        <v>2.4727774242778663E-2</v>
      </c>
    </row>
    <row r="33" spans="1:5">
      <c r="A33" s="16" t="s">
        <v>96</v>
      </c>
      <c r="B33" s="8">
        <v>4340.47</v>
      </c>
      <c r="C33" s="8">
        <v>4446.8069999999998</v>
      </c>
      <c r="D33" s="8">
        <v>106.33699999999953</v>
      </c>
      <c r="E33" s="9">
        <v>2.4498959790068709E-2</v>
      </c>
    </row>
    <row r="34" spans="1:5">
      <c r="A34" s="16" t="s">
        <v>97</v>
      </c>
      <c r="B34" s="8">
        <v>46332.55</v>
      </c>
      <c r="C34" s="8">
        <v>47377.232000000004</v>
      </c>
      <c r="D34" s="8">
        <v>1044.6820000000007</v>
      </c>
      <c r="E34" s="9">
        <v>2.2547474723493541E-2</v>
      </c>
    </row>
    <row r="35" spans="1:5">
      <c r="A35" s="16" t="s">
        <v>98</v>
      </c>
      <c r="B35" s="8">
        <v>2530</v>
      </c>
      <c r="C35" s="8">
        <v>2580.5150000000003</v>
      </c>
      <c r="D35" s="8">
        <v>50.515000000000327</v>
      </c>
      <c r="E35" s="9">
        <v>1.9966403162055467E-2</v>
      </c>
    </row>
    <row r="36" spans="1:5">
      <c r="A36" s="16" t="s">
        <v>99</v>
      </c>
      <c r="B36" s="8">
        <v>8630.7819999999992</v>
      </c>
      <c r="C36" s="8">
        <v>8797.9089999999997</v>
      </c>
      <c r="D36" s="8">
        <v>167.12700000000041</v>
      </c>
      <c r="E36" s="9">
        <v>1.9364062259943585E-2</v>
      </c>
    </row>
    <row r="37" spans="1:5">
      <c r="A37" s="16" t="s">
        <v>100</v>
      </c>
      <c r="B37" s="8">
        <v>9515.8179999999993</v>
      </c>
      <c r="C37" s="8">
        <v>9698.5910000000003</v>
      </c>
      <c r="D37" s="8">
        <v>182.77300000000105</v>
      </c>
      <c r="E37" s="9">
        <v>1.9207282022417942E-2</v>
      </c>
    </row>
    <row r="38" spans="1:5">
      <c r="A38" s="16" t="s">
        <v>101</v>
      </c>
      <c r="B38" s="8">
        <v>4888.4669999999996</v>
      </c>
      <c r="C38" s="8">
        <v>4976.6610000000001</v>
      </c>
      <c r="D38" s="8">
        <v>88.194000000000415</v>
      </c>
      <c r="E38" s="9">
        <v>1.8041238695075658E-2</v>
      </c>
    </row>
    <row r="39" spans="1:5">
      <c r="A39" s="16" t="s">
        <v>102</v>
      </c>
      <c r="B39" s="8">
        <v>5694.9770000000008</v>
      </c>
      <c r="C39" s="8">
        <v>5795.7780000000002</v>
      </c>
      <c r="D39" s="8">
        <v>100.80099999999948</v>
      </c>
      <c r="E39" s="9">
        <v>1.7699983687379153E-2</v>
      </c>
    </row>
    <row r="40" spans="1:5">
      <c r="A40" s="16" t="s">
        <v>103</v>
      </c>
      <c r="B40" s="8">
        <v>15764.422999999999</v>
      </c>
      <c r="C40" s="8">
        <v>16017.01</v>
      </c>
      <c r="D40" s="8">
        <v>252.58700000000135</v>
      </c>
      <c r="E40" s="9">
        <v>1.6022597211455273E-2</v>
      </c>
    </row>
    <row r="41" spans="1:5">
      <c r="A41" s="16" t="s">
        <v>104</v>
      </c>
      <c r="B41" s="8">
        <v>9659.4459999999999</v>
      </c>
      <c r="C41" s="8">
        <v>9813.4089999999997</v>
      </c>
      <c r="D41" s="8">
        <v>153.96299999999974</v>
      </c>
      <c r="E41" s="9">
        <v>1.5939112864236701E-2</v>
      </c>
    </row>
    <row r="42" spans="1:5">
      <c r="A42" s="16" t="s">
        <v>105</v>
      </c>
      <c r="B42" s="8">
        <v>9232.8160000000007</v>
      </c>
      <c r="C42" s="8">
        <v>9366.4719999999998</v>
      </c>
      <c r="D42" s="8">
        <v>133.65599999999904</v>
      </c>
      <c r="E42" s="9">
        <v>1.4476190146104831E-2</v>
      </c>
    </row>
    <row r="43" spans="1:5">
      <c r="A43" s="16" t="s">
        <v>106</v>
      </c>
      <c r="B43" s="8">
        <v>62555.701000000001</v>
      </c>
      <c r="C43" s="8">
        <v>63388.237000000001</v>
      </c>
      <c r="D43" s="8">
        <v>832.53600000000006</v>
      </c>
      <c r="E43" s="9">
        <v>1.3308715060198911E-2</v>
      </c>
    </row>
    <row r="44" spans="1:5">
      <c r="A44" s="16" t="s">
        <v>107</v>
      </c>
      <c r="B44" s="8">
        <v>5918.4440000000004</v>
      </c>
      <c r="C44" s="8">
        <v>5996.2130000000006</v>
      </c>
      <c r="D44" s="8">
        <v>77.769000000000233</v>
      </c>
      <c r="E44" s="9">
        <v>1.3140109123276358E-2</v>
      </c>
    </row>
    <row r="45" spans="1:5">
      <c r="A45" s="16" t="s">
        <v>108</v>
      </c>
      <c r="B45" s="8">
        <v>5959.6500000000005</v>
      </c>
      <c r="C45" s="8">
        <v>6035.2790000000005</v>
      </c>
      <c r="D45" s="8">
        <v>75.628999999999905</v>
      </c>
      <c r="E45" s="9">
        <v>1.2690174758584799E-2</v>
      </c>
    </row>
    <row r="46" spans="1:5">
      <c r="A46" s="16" t="s">
        <v>109</v>
      </c>
      <c r="B46" s="8">
        <v>6835.65</v>
      </c>
      <c r="C46" s="8">
        <v>6917.7129999999997</v>
      </c>
      <c r="D46" s="8">
        <v>82.063000000000102</v>
      </c>
      <c r="E46" s="9">
        <v>1.2005149473715025E-2</v>
      </c>
    </row>
    <row r="47" spans="1:5">
      <c r="A47" s="16" t="s">
        <v>110</v>
      </c>
      <c r="B47" s="8">
        <v>6511.2910000000002</v>
      </c>
      <c r="C47" s="8">
        <v>6588.2470000000003</v>
      </c>
      <c r="D47" s="8">
        <v>76.956000000000131</v>
      </c>
      <c r="E47" s="9">
        <v>1.181885435622523E-2</v>
      </c>
    </row>
    <row r="48" spans="1:5">
      <c r="A48" s="16" t="s">
        <v>111</v>
      </c>
      <c r="B48" s="8">
        <v>15767.108</v>
      </c>
      <c r="C48" s="8">
        <v>15932.698</v>
      </c>
      <c r="D48" s="8">
        <v>165.59000000000015</v>
      </c>
      <c r="E48" s="9">
        <v>1.050224302389507E-2</v>
      </c>
    </row>
    <row r="49" spans="1:5">
      <c r="A49" s="16" t="s">
        <v>112</v>
      </c>
      <c r="B49" s="8">
        <v>72123.657999999996</v>
      </c>
      <c r="C49" s="8">
        <v>72768.472999999998</v>
      </c>
      <c r="D49" s="8">
        <v>644.81500000000233</v>
      </c>
      <c r="E49" s="9">
        <v>8.9404089848022176E-3</v>
      </c>
    </row>
    <row r="50" spans="1:5">
      <c r="A50" s="16" t="s">
        <v>113</v>
      </c>
      <c r="B50" s="8">
        <v>13496.538</v>
      </c>
      <c r="C50" s="8">
        <v>13617.136999999999</v>
      </c>
      <c r="D50" s="8">
        <v>120.59899999999834</v>
      </c>
      <c r="E50" s="9">
        <v>8.935550731602307E-3</v>
      </c>
    </row>
    <row r="51" spans="1:5">
      <c r="A51" s="16" t="s">
        <v>114</v>
      </c>
      <c r="B51" s="8">
        <v>10559.485000000001</v>
      </c>
      <c r="C51" s="8">
        <v>10636.938</v>
      </c>
      <c r="D51" s="8">
        <v>77.45299999999952</v>
      </c>
      <c r="E51" s="9">
        <v>7.3349221103112053E-3</v>
      </c>
    </row>
    <row r="52" spans="1:5">
      <c r="A52" s="16" t="s">
        <v>115</v>
      </c>
      <c r="B52" s="8">
        <v>12204.316000000001</v>
      </c>
      <c r="C52" s="8">
        <v>12286.717000000001</v>
      </c>
      <c r="D52" s="8">
        <v>82.40099999999984</v>
      </c>
      <c r="E52" s="9">
        <v>6.7517917431832997E-3</v>
      </c>
    </row>
    <row r="53" spans="1:5">
      <c r="A53" s="16" t="s">
        <v>116</v>
      </c>
      <c r="B53" s="8">
        <v>12861.007000000001</v>
      </c>
      <c r="C53" s="8">
        <v>12938.236999999999</v>
      </c>
      <c r="D53" s="8">
        <v>77.229999999997744</v>
      </c>
      <c r="E53" s="9">
        <v>6.0049730164984539E-3</v>
      </c>
    </row>
    <row r="54" spans="1:5">
      <c r="A54" s="16" t="s">
        <v>117</v>
      </c>
      <c r="B54" s="8">
        <v>6087.2349999999997</v>
      </c>
      <c r="C54" s="8">
        <v>6118.5119999999997</v>
      </c>
      <c r="D54" s="8">
        <v>31.277000000000044</v>
      </c>
      <c r="E54" s="9">
        <v>5.1381292163026476E-3</v>
      </c>
    </row>
    <row r="55" spans="1:5">
      <c r="A55" s="16" t="s">
        <v>118</v>
      </c>
      <c r="B55" s="8">
        <v>3317.7640000000001</v>
      </c>
      <c r="C55" s="8">
        <v>3334.1739999999995</v>
      </c>
      <c r="D55" s="8">
        <v>16.4099999999994</v>
      </c>
      <c r="E55" s="9">
        <v>4.9461022544097163E-3</v>
      </c>
    </row>
    <row r="56" spans="1:5">
      <c r="A56" s="16" t="s">
        <v>119</v>
      </c>
      <c r="B56" s="8">
        <v>12154.647000000001</v>
      </c>
      <c r="C56" s="8">
        <v>12204.067999999997</v>
      </c>
      <c r="D56" s="8">
        <v>49.420999999996639</v>
      </c>
      <c r="E56" s="9">
        <v>4.0660168904943627E-3</v>
      </c>
    </row>
    <row r="57" spans="1:5">
      <c r="A57" s="16" t="s">
        <v>120</v>
      </c>
      <c r="B57" s="8">
        <v>8566.6129999999994</v>
      </c>
      <c r="C57" s="8">
        <v>8592.503999999999</v>
      </c>
      <c r="D57" s="8">
        <v>25.890999999999622</v>
      </c>
      <c r="E57" s="9">
        <v>3.0223146534108197E-3</v>
      </c>
    </row>
    <row r="58" spans="1:5">
      <c r="A58" s="16" t="s">
        <v>121</v>
      </c>
      <c r="B58" s="8">
        <v>33296.786</v>
      </c>
      <c r="C58" s="8">
        <v>33395.042000000001</v>
      </c>
      <c r="D58" s="8">
        <v>98.256000000001222</v>
      </c>
      <c r="E58" s="9">
        <v>2.9509154427097323E-3</v>
      </c>
    </row>
    <row r="59" spans="1:5">
      <c r="A59" s="16" t="s">
        <v>122</v>
      </c>
      <c r="B59" s="8">
        <v>5661.0370000000003</v>
      </c>
      <c r="C59" s="8">
        <v>5674.3639999999996</v>
      </c>
      <c r="D59" s="8">
        <v>13.326999999999316</v>
      </c>
      <c r="E59" s="9">
        <v>2.3541623204369299E-3</v>
      </c>
    </row>
    <row r="60" spans="1:5">
      <c r="A60" s="16" t="s">
        <v>123</v>
      </c>
      <c r="B60" s="8">
        <v>21522.217000000004</v>
      </c>
      <c r="C60" s="8">
        <v>21561.807000000001</v>
      </c>
      <c r="D60" s="8">
        <v>39.589999999996508</v>
      </c>
      <c r="E60" s="9">
        <v>1.8394945093247828E-3</v>
      </c>
    </row>
    <row r="61" spans="1:5">
      <c r="A61" s="16" t="s">
        <v>124</v>
      </c>
      <c r="B61" s="8">
        <v>51496.272000000012</v>
      </c>
      <c r="C61" s="8">
        <v>51568.08</v>
      </c>
      <c r="D61" s="8">
        <v>71.807999999989988</v>
      </c>
      <c r="E61" s="9">
        <v>1.3944310376485113E-3</v>
      </c>
    </row>
    <row r="62" spans="1:5">
      <c r="A62" s="16" t="s">
        <v>125</v>
      </c>
      <c r="B62" s="8">
        <v>15462.54</v>
      </c>
      <c r="C62" s="8">
        <v>15480.135000000002</v>
      </c>
      <c r="D62" s="8">
        <v>17.595000000001164</v>
      </c>
      <c r="E62" s="9">
        <v>1.1379113651444823E-3</v>
      </c>
    </row>
    <row r="63" spans="1:5">
      <c r="A63" s="16" t="s">
        <v>126</v>
      </c>
      <c r="B63" s="8">
        <v>22250.763000000003</v>
      </c>
      <c r="C63" s="8">
        <v>22273.985000000001</v>
      </c>
      <c r="D63" s="8">
        <v>23.221999999997934</v>
      </c>
      <c r="E63" s="9">
        <v>1.0436496042853869E-3</v>
      </c>
    </row>
    <row r="64" spans="1:5">
      <c r="A64" s="16" t="s">
        <v>127</v>
      </c>
      <c r="B64" s="8">
        <v>2273.9629999999997</v>
      </c>
      <c r="C64" s="8">
        <v>2275.0320000000002</v>
      </c>
      <c r="D64" s="8">
        <v>1.0690000000004147</v>
      </c>
      <c r="E64" s="9">
        <v>4.7010439483862089E-4</v>
      </c>
    </row>
    <row r="65" spans="1:5">
      <c r="A65" s="16" t="s">
        <v>128</v>
      </c>
      <c r="B65" s="8">
        <v>14662.216</v>
      </c>
      <c r="C65" s="8">
        <v>14653.279</v>
      </c>
      <c r="D65" s="8">
        <v>-8.9369999999998981</v>
      </c>
      <c r="E65" s="9">
        <v>-6.0952587248748057E-4</v>
      </c>
    </row>
    <row r="66" spans="1:5">
      <c r="A66" s="16" t="s">
        <v>129</v>
      </c>
      <c r="B66" s="8">
        <v>27278.077999999998</v>
      </c>
      <c r="C66" s="8">
        <v>27246.899000000001</v>
      </c>
      <c r="D66" s="8">
        <v>-31.178999999996449</v>
      </c>
      <c r="E66" s="9">
        <v>-1.1430057498917794E-3</v>
      </c>
    </row>
    <row r="67" spans="1:5">
      <c r="A67" s="16" t="s">
        <v>130</v>
      </c>
      <c r="B67" s="8">
        <v>7247.6610000000001</v>
      </c>
      <c r="C67" s="8">
        <v>7232.5550000000003</v>
      </c>
      <c r="D67" s="8">
        <v>-15.105999999999767</v>
      </c>
      <c r="E67" s="9">
        <v>-2.084258631853748E-3</v>
      </c>
    </row>
    <row r="68" spans="1:5">
      <c r="A68" s="16" t="s">
        <v>131</v>
      </c>
      <c r="B68" s="8">
        <v>30143.792000000001</v>
      </c>
      <c r="C68" s="8">
        <v>30073.662</v>
      </c>
      <c r="D68" s="8">
        <v>-70.130000000001019</v>
      </c>
      <c r="E68" s="9">
        <v>-2.3265155226655297E-3</v>
      </c>
    </row>
    <row r="69" spans="1:5">
      <c r="A69" s="16" t="s">
        <v>132</v>
      </c>
      <c r="B69" s="8">
        <v>16650.589</v>
      </c>
      <c r="C69" s="8">
        <v>16597.449000000001</v>
      </c>
      <c r="D69" s="8">
        <v>-53.139999999999418</v>
      </c>
      <c r="E69" s="9">
        <v>-3.1914786918348305E-3</v>
      </c>
    </row>
    <row r="70" spans="1:5">
      <c r="A70" s="16" t="s">
        <v>133</v>
      </c>
      <c r="B70" s="8">
        <v>106280.00900000003</v>
      </c>
      <c r="C70" s="8">
        <v>105824.65500000001</v>
      </c>
      <c r="D70" s="8">
        <v>-455.35400000002119</v>
      </c>
      <c r="E70" s="9">
        <v>-4.2844746089551146E-3</v>
      </c>
    </row>
    <row r="71" spans="1:5">
      <c r="A71" s="16" t="s">
        <v>134</v>
      </c>
      <c r="B71" s="8">
        <v>11419.683000000001</v>
      </c>
      <c r="C71" s="8">
        <v>11362.875</v>
      </c>
      <c r="D71" s="8">
        <v>-56.808000000000902</v>
      </c>
      <c r="E71" s="9">
        <v>-4.9745689087867763E-3</v>
      </c>
    </row>
    <row r="72" spans="1:5">
      <c r="A72" s="16" t="s">
        <v>135</v>
      </c>
      <c r="B72" s="8">
        <v>13410.555</v>
      </c>
      <c r="C72" s="8">
        <v>13343.760999999999</v>
      </c>
      <c r="D72" s="8">
        <v>-66.794000000001688</v>
      </c>
      <c r="E72" s="9">
        <v>-4.9807036323255586E-3</v>
      </c>
    </row>
    <row r="73" spans="1:5">
      <c r="A73" s="16" t="s">
        <v>136</v>
      </c>
      <c r="B73" s="8">
        <v>41172.279000000002</v>
      </c>
      <c r="C73" s="8">
        <v>40955.303</v>
      </c>
      <c r="D73" s="8">
        <v>-216.97600000000239</v>
      </c>
      <c r="E73" s="9">
        <v>-5.2699536015483224E-3</v>
      </c>
    </row>
    <row r="74" spans="1:5">
      <c r="A74" s="16" t="s">
        <v>137</v>
      </c>
      <c r="B74" s="8">
        <v>4298.6480000000001</v>
      </c>
      <c r="C74" s="8">
        <v>4275.902</v>
      </c>
      <c r="D74" s="8">
        <v>-22.746000000000095</v>
      </c>
      <c r="E74" s="9">
        <v>-5.2914311662643912E-3</v>
      </c>
    </row>
    <row r="75" spans="1:5">
      <c r="A75" s="16" t="s">
        <v>138</v>
      </c>
      <c r="B75" s="8">
        <v>9844.1409999999996</v>
      </c>
      <c r="C75" s="8">
        <v>9789.8179999999993</v>
      </c>
      <c r="D75" s="8">
        <v>-54.32300000000032</v>
      </c>
      <c r="E75" s="9">
        <v>-5.5183077934377739E-3</v>
      </c>
    </row>
    <row r="76" spans="1:5">
      <c r="A76" s="16" t="s">
        <v>139</v>
      </c>
      <c r="B76" s="8">
        <v>6160.6880000000001</v>
      </c>
      <c r="C76" s="8">
        <v>6124.7150000000001</v>
      </c>
      <c r="D76" s="8">
        <v>-35.972999999999956</v>
      </c>
      <c r="E76" s="9">
        <v>-5.839120565754986E-3</v>
      </c>
    </row>
    <row r="77" spans="1:5">
      <c r="A77" s="16" t="s">
        <v>140</v>
      </c>
      <c r="B77" s="8">
        <v>6195.8059999999996</v>
      </c>
      <c r="C77" s="8">
        <v>6158.5889999999999</v>
      </c>
      <c r="D77" s="8">
        <v>-37.216999999999643</v>
      </c>
      <c r="E77" s="9">
        <v>-6.0068052485826133E-3</v>
      </c>
    </row>
    <row r="78" spans="1:5">
      <c r="A78" s="16" t="s">
        <v>141</v>
      </c>
      <c r="B78" s="8">
        <v>6662.0289999999995</v>
      </c>
      <c r="C78" s="8">
        <v>6621.4839999999995</v>
      </c>
      <c r="D78" s="8">
        <v>-40.545000000000073</v>
      </c>
      <c r="E78" s="9">
        <v>-6.085983714571053E-3</v>
      </c>
    </row>
    <row r="79" spans="1:5">
      <c r="A79" s="16" t="s">
        <v>142</v>
      </c>
      <c r="B79" s="8">
        <v>13755.498</v>
      </c>
      <c r="C79" s="8">
        <v>13670.295</v>
      </c>
      <c r="D79" s="8">
        <v>-85.20299999999952</v>
      </c>
      <c r="E79" s="9">
        <v>-6.1941050771116774E-3</v>
      </c>
    </row>
    <row r="80" spans="1:5">
      <c r="A80" s="16" t="s">
        <v>143</v>
      </c>
      <c r="B80" s="8">
        <v>6406.174</v>
      </c>
      <c r="C80" s="8">
        <v>6365.277</v>
      </c>
      <c r="D80" s="8">
        <v>-40.896999999999935</v>
      </c>
      <c r="E80" s="9">
        <v>-6.3839976872310886E-3</v>
      </c>
    </row>
    <row r="81" spans="1:5">
      <c r="A81" s="16" t="s">
        <v>144</v>
      </c>
      <c r="B81" s="8">
        <v>7744.4009999999998</v>
      </c>
      <c r="C81" s="8">
        <v>7691.0029999999997</v>
      </c>
      <c r="D81" s="8">
        <v>-53.398000000000138</v>
      </c>
      <c r="E81" s="9">
        <v>-6.8950458531266837E-3</v>
      </c>
    </row>
    <row r="82" spans="1:5">
      <c r="A82" s="16" t="s">
        <v>145</v>
      </c>
      <c r="B82" s="8">
        <v>15415.303</v>
      </c>
      <c r="C82" s="8">
        <v>15308.795999999998</v>
      </c>
      <c r="D82" s="8">
        <v>-106.50700000000143</v>
      </c>
      <c r="E82" s="9">
        <v>-6.9091733065513809E-3</v>
      </c>
    </row>
    <row r="83" spans="1:5">
      <c r="A83" s="16" t="s">
        <v>146</v>
      </c>
      <c r="B83" s="8">
        <v>6610.24</v>
      </c>
      <c r="C83" s="8">
        <v>6564.3970000000008</v>
      </c>
      <c r="D83" s="8">
        <v>-45.842999999998938</v>
      </c>
      <c r="E83" s="9">
        <v>-6.9351491019991615E-3</v>
      </c>
    </row>
    <row r="84" spans="1:5">
      <c r="A84" s="16" t="s">
        <v>147</v>
      </c>
      <c r="B84" s="8">
        <v>6861.4049999999997</v>
      </c>
      <c r="C84" s="8">
        <v>6813.1380000000008</v>
      </c>
      <c r="D84" s="8">
        <v>-48.266999999998916</v>
      </c>
      <c r="E84" s="9">
        <v>-7.0345650781434583E-3</v>
      </c>
    </row>
    <row r="85" spans="1:5">
      <c r="A85" s="16" t="s">
        <v>148</v>
      </c>
      <c r="B85" s="8">
        <v>139479.038</v>
      </c>
      <c r="C85" s="8">
        <v>138402.024</v>
      </c>
      <c r="D85" s="8">
        <v>-1077.0139999999956</v>
      </c>
      <c r="E85" s="9">
        <v>-7.7216907676119443E-3</v>
      </c>
    </row>
    <row r="86" spans="1:5">
      <c r="A86" s="16" t="s">
        <v>149</v>
      </c>
      <c r="B86" s="8">
        <v>17093.406999999999</v>
      </c>
      <c r="C86" s="8">
        <v>16956.218000000001</v>
      </c>
      <c r="D86" s="8">
        <v>-137.18899999999849</v>
      </c>
      <c r="E86" s="9">
        <v>-8.0258429463475889E-3</v>
      </c>
    </row>
    <row r="87" spans="1:5">
      <c r="A87" s="16" t="s">
        <v>150</v>
      </c>
      <c r="B87" s="8">
        <v>4411.5860000000002</v>
      </c>
      <c r="C87" s="8">
        <v>4370.5</v>
      </c>
      <c r="D87" s="8">
        <v>-41.08600000000024</v>
      </c>
      <c r="E87" s="9">
        <v>-9.3132039135132433E-3</v>
      </c>
    </row>
    <row r="88" spans="1:5">
      <c r="A88" s="16" t="s">
        <v>151</v>
      </c>
      <c r="B88" s="8">
        <v>309700.08100000001</v>
      </c>
      <c r="C88" s="8">
        <v>306780.9279999999</v>
      </c>
      <c r="D88" s="8">
        <v>-2919.1530000001076</v>
      </c>
      <c r="E88" s="9">
        <v>-9.4257418034065909E-3</v>
      </c>
    </row>
    <row r="89" spans="1:5">
      <c r="A89" s="16" t="s">
        <v>152</v>
      </c>
      <c r="B89" s="8">
        <v>11299.793000000001</v>
      </c>
      <c r="C89" s="8">
        <v>11189.179999999998</v>
      </c>
      <c r="D89" s="8">
        <v>-110.61300000000301</v>
      </c>
      <c r="E89" s="9">
        <v>-9.7889403814745094E-3</v>
      </c>
    </row>
    <row r="90" spans="1:5">
      <c r="A90" s="16" t="s">
        <v>153</v>
      </c>
      <c r="B90" s="8">
        <v>21815.599999999999</v>
      </c>
      <c r="C90" s="8">
        <v>21596.190000000002</v>
      </c>
      <c r="D90" s="8">
        <v>-219.40999999999622</v>
      </c>
      <c r="E90" s="9">
        <v>-1.0057481802013065E-2</v>
      </c>
    </row>
    <row r="91" spans="1:5">
      <c r="A91" s="16" t="s">
        <v>154</v>
      </c>
      <c r="B91" s="8">
        <v>10792.980000000001</v>
      </c>
      <c r="C91" s="8">
        <v>10681.395</v>
      </c>
      <c r="D91" s="8">
        <v>-111.58500000000095</v>
      </c>
      <c r="E91" s="9">
        <v>-1.0338664576419203E-2</v>
      </c>
    </row>
    <row r="92" spans="1:5">
      <c r="A92" s="16" t="s">
        <v>155</v>
      </c>
      <c r="B92" s="8">
        <v>19296.418000000001</v>
      </c>
      <c r="C92" s="8">
        <v>19093.25</v>
      </c>
      <c r="D92" s="8">
        <v>-203.16800000000148</v>
      </c>
      <c r="E92" s="9">
        <v>-1.0528793478665392E-2</v>
      </c>
    </row>
    <row r="93" spans="1:5">
      <c r="A93" s="16" t="s">
        <v>156</v>
      </c>
      <c r="B93" s="8">
        <v>26108.940000000002</v>
      </c>
      <c r="C93" s="8">
        <v>25819.661</v>
      </c>
      <c r="D93" s="8">
        <v>-289.27900000000227</v>
      </c>
      <c r="E93" s="9">
        <v>-1.1079691477325477E-2</v>
      </c>
    </row>
    <row r="94" spans="1:5">
      <c r="A94" s="16" t="s">
        <v>157</v>
      </c>
      <c r="B94" s="8">
        <v>78704.48599999999</v>
      </c>
      <c r="C94" s="8">
        <v>77791.967999999993</v>
      </c>
      <c r="D94" s="8">
        <v>-912.51799999999639</v>
      </c>
      <c r="E94" s="9">
        <v>-1.1594231109011963E-2</v>
      </c>
    </row>
    <row r="95" spans="1:5">
      <c r="A95" s="16" t="s">
        <v>41</v>
      </c>
      <c r="B95" s="8">
        <v>1067505.747</v>
      </c>
      <c r="C95" s="8">
        <v>1054951.9950000001</v>
      </c>
      <c r="D95" s="8">
        <v>-12553.751999999862</v>
      </c>
      <c r="E95" s="9">
        <v>-1.1759891724498475E-2</v>
      </c>
    </row>
    <row r="96" spans="1:5">
      <c r="A96" s="16" t="s">
        <v>158</v>
      </c>
      <c r="B96" s="8">
        <v>119262.44499999998</v>
      </c>
      <c r="C96" s="8">
        <v>117831.18599999997</v>
      </c>
      <c r="D96" s="8">
        <v>-1431.2590000000055</v>
      </c>
      <c r="E96" s="9">
        <v>-1.2000919484754867E-2</v>
      </c>
    </row>
    <row r="97" spans="1:5">
      <c r="A97" s="16" t="s">
        <v>159</v>
      </c>
      <c r="B97" s="8">
        <v>12013.338</v>
      </c>
      <c r="C97" s="8">
        <v>11865.303000000002</v>
      </c>
      <c r="D97" s="8">
        <v>-148.03499999999804</v>
      </c>
      <c r="E97" s="9">
        <v>-1.2322553481804811E-2</v>
      </c>
    </row>
    <row r="98" spans="1:5">
      <c r="A98" s="16" t="s">
        <v>160</v>
      </c>
      <c r="B98" s="8">
        <v>22260.463</v>
      </c>
      <c r="C98" s="8">
        <v>21982.870999999999</v>
      </c>
      <c r="D98" s="8">
        <v>-277.59200000000055</v>
      </c>
      <c r="E98" s="9">
        <v>-1.2470180876291771E-2</v>
      </c>
    </row>
    <row r="99" spans="1:5">
      <c r="A99" s="16" t="s">
        <v>161</v>
      </c>
      <c r="B99" s="8">
        <v>13867.913</v>
      </c>
      <c r="C99" s="8">
        <v>13691.036000000002</v>
      </c>
      <c r="D99" s="8">
        <v>-176.87699999999859</v>
      </c>
      <c r="E99" s="9">
        <v>-1.2754406521009945E-2</v>
      </c>
    </row>
    <row r="100" spans="1:5">
      <c r="A100" s="16" t="s">
        <v>162</v>
      </c>
      <c r="B100" s="8">
        <v>17320.023000000001</v>
      </c>
      <c r="C100" s="8">
        <v>17095.928</v>
      </c>
      <c r="D100" s="8">
        <v>-224.09500000000116</v>
      </c>
      <c r="E100" s="9">
        <v>-1.2938493211007927E-2</v>
      </c>
    </row>
    <row r="101" spans="1:5">
      <c r="A101" s="16" t="s">
        <v>163</v>
      </c>
      <c r="B101" s="8">
        <v>9797.9069999999992</v>
      </c>
      <c r="C101" s="8">
        <v>9669.9000000000015</v>
      </c>
      <c r="D101" s="8">
        <v>-128.00699999999779</v>
      </c>
      <c r="E101" s="9">
        <v>-1.3064729028352463E-2</v>
      </c>
    </row>
    <row r="102" spans="1:5">
      <c r="A102" s="16" t="s">
        <v>164</v>
      </c>
      <c r="B102" s="8">
        <v>31950.059000000001</v>
      </c>
      <c r="C102" s="8">
        <v>31516.046999999999</v>
      </c>
      <c r="D102" s="8">
        <v>-434.01200000000244</v>
      </c>
      <c r="E102" s="9">
        <v>-1.3584075071661133E-2</v>
      </c>
    </row>
    <row r="103" spans="1:5">
      <c r="A103" s="16" t="s">
        <v>165</v>
      </c>
      <c r="B103" s="8">
        <v>20200.458000000002</v>
      </c>
      <c r="C103" s="8">
        <v>19914.457999999999</v>
      </c>
      <c r="D103" s="8">
        <v>-286.00000000000364</v>
      </c>
      <c r="E103" s="9">
        <v>-1.4158094831315389E-2</v>
      </c>
    </row>
    <row r="104" spans="1:5">
      <c r="A104" s="16" t="s">
        <v>166</v>
      </c>
      <c r="B104" s="8">
        <v>33591.625</v>
      </c>
      <c r="C104" s="8">
        <v>33104.928999999996</v>
      </c>
      <c r="D104" s="8">
        <v>-486.69600000000355</v>
      </c>
      <c r="E104" s="9">
        <v>-1.4488611372626466E-2</v>
      </c>
    </row>
    <row r="105" spans="1:5">
      <c r="A105" s="16" t="s">
        <v>167</v>
      </c>
      <c r="B105" s="8">
        <v>60568.913999999997</v>
      </c>
      <c r="C105" s="8">
        <v>59657.491000000002</v>
      </c>
      <c r="D105" s="8">
        <v>-911.42299999999523</v>
      </c>
      <c r="E105" s="9">
        <v>-1.5047702522782484E-2</v>
      </c>
    </row>
    <row r="106" spans="1:5">
      <c r="A106" s="16" t="s">
        <v>168</v>
      </c>
      <c r="B106" s="8">
        <v>6009.8289999999997</v>
      </c>
      <c r="C106" s="8">
        <v>5915.7959999999994</v>
      </c>
      <c r="D106" s="8">
        <v>-94.033000000000357</v>
      </c>
      <c r="E106" s="9">
        <v>-1.5646535034524338E-2</v>
      </c>
    </row>
    <row r="107" spans="1:5">
      <c r="A107" s="16" t="s">
        <v>169</v>
      </c>
      <c r="B107" s="8">
        <v>19486.29</v>
      </c>
      <c r="C107" s="8">
        <v>19172.300999999999</v>
      </c>
      <c r="D107" s="8">
        <v>-313.9890000000014</v>
      </c>
      <c r="E107" s="9">
        <v>-1.6113328909710435E-2</v>
      </c>
    </row>
    <row r="108" spans="1:5">
      <c r="A108" s="16" t="s">
        <v>170</v>
      </c>
      <c r="B108" s="8">
        <v>46667.73</v>
      </c>
      <c r="C108" s="8">
        <v>45910.496000000006</v>
      </c>
      <c r="D108" s="8">
        <v>-757.23399999999674</v>
      </c>
      <c r="E108" s="9">
        <v>-1.6226073134476365E-2</v>
      </c>
    </row>
    <row r="109" spans="1:5">
      <c r="A109" s="16" t="s">
        <v>171</v>
      </c>
      <c r="B109" s="8">
        <v>10258.744000000001</v>
      </c>
      <c r="C109" s="8">
        <v>10091.604000000001</v>
      </c>
      <c r="D109" s="8">
        <v>-167.13999999999942</v>
      </c>
      <c r="E109" s="9">
        <v>-1.6292442817561235E-2</v>
      </c>
    </row>
    <row r="110" spans="1:5">
      <c r="A110" s="16" t="s">
        <v>172</v>
      </c>
      <c r="B110" s="8">
        <v>57571.197</v>
      </c>
      <c r="C110" s="8">
        <v>56625.292000000009</v>
      </c>
      <c r="D110" s="8">
        <v>-945.90499999999156</v>
      </c>
      <c r="E110" s="9">
        <v>-1.6430177750168917E-2</v>
      </c>
    </row>
    <row r="111" spans="1:5">
      <c r="A111" s="16" t="s">
        <v>173</v>
      </c>
      <c r="B111" s="8">
        <v>19842.415000000001</v>
      </c>
      <c r="C111" s="8">
        <v>19498.123</v>
      </c>
      <c r="D111" s="8">
        <v>-344.29200000000128</v>
      </c>
      <c r="E111" s="9">
        <v>-1.7351315351483237E-2</v>
      </c>
    </row>
    <row r="112" spans="1:5">
      <c r="A112" s="16" t="s">
        <v>174</v>
      </c>
      <c r="B112" s="8">
        <v>30854.553</v>
      </c>
      <c r="C112" s="8">
        <v>30318.435000000001</v>
      </c>
      <c r="D112" s="8">
        <v>-536.11799999999857</v>
      </c>
      <c r="E112" s="9">
        <v>-1.7375652792636424E-2</v>
      </c>
    </row>
    <row r="113" spans="1:5">
      <c r="A113" s="16" t="s">
        <v>175</v>
      </c>
      <c r="B113" s="8">
        <v>14824.602000000001</v>
      </c>
      <c r="C113" s="8">
        <v>14564.138999999999</v>
      </c>
      <c r="D113" s="8">
        <v>-260.46300000000156</v>
      </c>
      <c r="E113" s="9">
        <v>-1.7569645377326255E-2</v>
      </c>
    </row>
    <row r="114" spans="1:5">
      <c r="A114" s="16" t="s">
        <v>176</v>
      </c>
      <c r="B114" s="8">
        <v>136816.48199999999</v>
      </c>
      <c r="C114" s="8">
        <v>134370.22999999995</v>
      </c>
      <c r="D114" s="8">
        <v>-2446.2520000000368</v>
      </c>
      <c r="E114" s="9">
        <v>-1.7879804861522731E-2</v>
      </c>
    </row>
    <row r="115" spans="1:5">
      <c r="A115" s="16" t="s">
        <v>177</v>
      </c>
      <c r="B115" s="8">
        <v>11357.289000000001</v>
      </c>
      <c r="C115" s="8">
        <v>11150.025</v>
      </c>
      <c r="D115" s="8">
        <v>-207.26400000000103</v>
      </c>
      <c r="E115" s="9">
        <v>-1.8249425545127981E-2</v>
      </c>
    </row>
    <row r="116" spans="1:5">
      <c r="A116" s="16" t="s">
        <v>178</v>
      </c>
      <c r="B116" s="8">
        <v>24696.517</v>
      </c>
      <c r="C116" s="8">
        <v>24220.214</v>
      </c>
      <c r="D116" s="8">
        <v>-476.30299999999988</v>
      </c>
      <c r="E116" s="9">
        <v>-1.9286241861554806E-2</v>
      </c>
    </row>
    <row r="117" spans="1:5">
      <c r="A117" s="16" t="s">
        <v>179</v>
      </c>
      <c r="B117" s="8">
        <v>12000.296</v>
      </c>
      <c r="C117" s="8">
        <v>11768.446</v>
      </c>
      <c r="D117" s="8">
        <v>-231.85000000000036</v>
      </c>
      <c r="E117" s="9">
        <v>-1.932035676453317E-2</v>
      </c>
    </row>
    <row r="118" spans="1:5">
      <c r="A118" s="16" t="s">
        <v>180</v>
      </c>
      <c r="B118" s="8">
        <v>145596.96299999999</v>
      </c>
      <c r="C118" s="8">
        <v>142698.73799999998</v>
      </c>
      <c r="D118" s="8">
        <v>-2898.2250000000058</v>
      </c>
      <c r="E118" s="9">
        <v>-1.9905806689113469E-2</v>
      </c>
    </row>
    <row r="119" spans="1:5">
      <c r="A119" s="16" t="s">
        <v>181</v>
      </c>
      <c r="B119" s="8">
        <v>94974.104000000007</v>
      </c>
      <c r="C119" s="8">
        <v>93078.671999999991</v>
      </c>
      <c r="D119" s="8">
        <v>-1895.4320000000153</v>
      </c>
      <c r="E119" s="9">
        <v>-1.9957355954629646E-2</v>
      </c>
    </row>
    <row r="120" spans="1:5">
      <c r="A120" s="16" t="s">
        <v>182</v>
      </c>
      <c r="B120" s="8">
        <v>31010.159999999996</v>
      </c>
      <c r="C120" s="8">
        <v>30330.512999999999</v>
      </c>
      <c r="D120" s="8">
        <v>-679.64699999999721</v>
      </c>
      <c r="E120" s="9">
        <v>-2.191691368248333E-2</v>
      </c>
    </row>
    <row r="121" spans="1:5">
      <c r="A121" s="16" t="s">
        <v>183</v>
      </c>
      <c r="B121" s="8">
        <v>8619.7409999999982</v>
      </c>
      <c r="C121" s="8">
        <v>8421.973</v>
      </c>
      <c r="D121" s="8">
        <v>-197.76799999999821</v>
      </c>
      <c r="E121" s="9">
        <v>-2.2943612806927523E-2</v>
      </c>
    </row>
    <row r="122" spans="1:5">
      <c r="A122" s="16" t="s">
        <v>184</v>
      </c>
      <c r="B122" s="8">
        <v>19447.660000000003</v>
      </c>
      <c r="C122" s="8">
        <v>18999.498</v>
      </c>
      <c r="D122" s="8">
        <v>-448.1620000000039</v>
      </c>
      <c r="E122" s="9">
        <v>-2.3044520523291943E-2</v>
      </c>
    </row>
    <row r="123" spans="1:5">
      <c r="A123" s="16" t="s">
        <v>185</v>
      </c>
      <c r="B123" s="8">
        <v>32280.758999999998</v>
      </c>
      <c r="C123" s="8">
        <v>31536.343999999997</v>
      </c>
      <c r="D123" s="8">
        <v>-744.41500000000087</v>
      </c>
      <c r="E123" s="9">
        <v>-2.3060641170178215E-2</v>
      </c>
    </row>
    <row r="124" spans="1:5">
      <c r="A124" s="16" t="s">
        <v>186</v>
      </c>
      <c r="B124" s="8">
        <v>5390.884</v>
      </c>
      <c r="C124" s="8">
        <v>5262.6580000000004</v>
      </c>
      <c r="D124" s="8">
        <v>-128.22599999999966</v>
      </c>
      <c r="E124" s="9">
        <v>-2.3785709356758493E-2</v>
      </c>
    </row>
    <row r="125" spans="1:5">
      <c r="A125" s="16" t="s">
        <v>187</v>
      </c>
      <c r="B125" s="8">
        <v>21866.78</v>
      </c>
      <c r="C125" s="8">
        <v>21346.316000000003</v>
      </c>
      <c r="D125" s="8">
        <v>-520.4639999999963</v>
      </c>
      <c r="E125" s="9">
        <v>-2.3801583955204944E-2</v>
      </c>
    </row>
    <row r="126" spans="1:5">
      <c r="A126" s="16" t="s">
        <v>188</v>
      </c>
      <c r="B126" s="8">
        <v>9904.994999999999</v>
      </c>
      <c r="C126" s="8">
        <v>9666.39</v>
      </c>
      <c r="D126" s="8">
        <v>-238.60499999999956</v>
      </c>
      <c r="E126" s="9">
        <v>-2.4089360973932807E-2</v>
      </c>
    </row>
    <row r="127" spans="1:5">
      <c r="A127" s="16" t="s">
        <v>189</v>
      </c>
      <c r="B127" s="8">
        <v>23087.068000000003</v>
      </c>
      <c r="C127" s="8">
        <v>22523.085999999996</v>
      </c>
      <c r="D127" s="8">
        <v>-563.98200000000725</v>
      </c>
      <c r="E127" s="9">
        <v>-2.4428480914077403E-2</v>
      </c>
    </row>
    <row r="128" spans="1:5">
      <c r="A128" s="16" t="s">
        <v>190</v>
      </c>
      <c r="B128" s="8">
        <v>33350.975999999995</v>
      </c>
      <c r="C128" s="8">
        <v>32532.576999999997</v>
      </c>
      <c r="D128" s="8">
        <v>-818.39899999999761</v>
      </c>
      <c r="E128" s="9">
        <v>-2.4538982007602947E-2</v>
      </c>
    </row>
    <row r="129" spans="1:5">
      <c r="A129" s="16" t="s">
        <v>191</v>
      </c>
      <c r="B129" s="8">
        <v>192522.20200000005</v>
      </c>
      <c r="C129" s="8">
        <v>187756.24100000001</v>
      </c>
      <c r="D129" s="8">
        <v>-4765.9610000000393</v>
      </c>
      <c r="E129" s="9">
        <v>-2.4755383797241411E-2</v>
      </c>
    </row>
    <row r="130" spans="1:5">
      <c r="A130" s="16" t="s">
        <v>192</v>
      </c>
      <c r="B130" s="8">
        <v>14147.431999999999</v>
      </c>
      <c r="C130" s="8">
        <v>13793.732</v>
      </c>
      <c r="D130" s="8">
        <v>-353.69999999999891</v>
      </c>
      <c r="E130" s="9">
        <v>-2.5001003715727273E-2</v>
      </c>
    </row>
    <row r="131" spans="1:5">
      <c r="A131" s="16" t="s">
        <v>193</v>
      </c>
      <c r="B131" s="8">
        <v>15611.11</v>
      </c>
      <c r="C131" s="8">
        <v>15215.960000000001</v>
      </c>
      <c r="D131" s="8">
        <v>-395.14999999999964</v>
      </c>
      <c r="E131" s="9">
        <v>-2.5312101445701146E-2</v>
      </c>
    </row>
    <row r="132" spans="1:5">
      <c r="A132" s="16" t="s">
        <v>194</v>
      </c>
      <c r="B132" s="8">
        <v>4561.4989999999998</v>
      </c>
      <c r="C132" s="8">
        <v>4445.2370000000001</v>
      </c>
      <c r="D132" s="8">
        <v>-116.26199999999972</v>
      </c>
      <c r="E132" s="9">
        <v>-2.5487674117652931E-2</v>
      </c>
    </row>
    <row r="133" spans="1:5">
      <c r="A133" s="16" t="s">
        <v>195</v>
      </c>
      <c r="B133" s="8">
        <v>6373.7420000000002</v>
      </c>
      <c r="C133" s="8">
        <v>6201.5909999999994</v>
      </c>
      <c r="D133" s="8">
        <v>-172.15100000000075</v>
      </c>
      <c r="E133" s="9">
        <v>-2.7009408287941485E-2</v>
      </c>
    </row>
    <row r="134" spans="1:5">
      <c r="A134" s="16" t="s">
        <v>196</v>
      </c>
      <c r="B134" s="8">
        <v>4649.2759999999998</v>
      </c>
      <c r="C134" s="8">
        <v>4523.6210000000001</v>
      </c>
      <c r="D134" s="8">
        <v>-125.65499999999975</v>
      </c>
      <c r="E134" s="9">
        <v>-2.7026788687098756E-2</v>
      </c>
    </row>
    <row r="135" spans="1:5">
      <c r="A135" s="16" t="s">
        <v>197</v>
      </c>
      <c r="B135" s="8">
        <v>141830.39299999998</v>
      </c>
      <c r="C135" s="8">
        <v>137974.98300000001</v>
      </c>
      <c r="D135" s="8">
        <v>-3855.4099999999744</v>
      </c>
      <c r="E135" s="9">
        <v>-2.7183242734157655E-2</v>
      </c>
    </row>
    <row r="136" spans="1:5">
      <c r="A136" s="16" t="s">
        <v>198</v>
      </c>
      <c r="B136" s="8">
        <v>15636.066000000001</v>
      </c>
      <c r="C136" s="8">
        <v>15203.201999999999</v>
      </c>
      <c r="D136" s="8">
        <v>-432.8640000000014</v>
      </c>
      <c r="E136" s="9">
        <v>-2.7683689746513054E-2</v>
      </c>
    </row>
    <row r="137" spans="1:5">
      <c r="A137" s="16" t="s">
        <v>199</v>
      </c>
      <c r="B137" s="8">
        <v>61022.282000000014</v>
      </c>
      <c r="C137" s="8">
        <v>59291.911</v>
      </c>
      <c r="D137" s="8">
        <v>-1730.3710000000137</v>
      </c>
      <c r="E137" s="9">
        <v>-2.8356379723721466E-2</v>
      </c>
    </row>
    <row r="138" spans="1:5">
      <c r="A138" s="16" t="s">
        <v>200</v>
      </c>
      <c r="B138" s="8">
        <v>12040.949000000001</v>
      </c>
      <c r="C138" s="8">
        <v>11698.653</v>
      </c>
      <c r="D138" s="8">
        <v>-342.29600000000028</v>
      </c>
      <c r="E138" s="9">
        <v>-2.8427659647092623E-2</v>
      </c>
    </row>
    <row r="139" spans="1:5">
      <c r="A139" s="16" t="s">
        <v>201</v>
      </c>
      <c r="B139" s="8">
        <v>441870.05700000009</v>
      </c>
      <c r="C139" s="8">
        <v>429257.24700000003</v>
      </c>
      <c r="D139" s="8">
        <v>-12612.810000000056</v>
      </c>
      <c r="E139" s="9">
        <v>-2.854416089117361E-2</v>
      </c>
    </row>
    <row r="140" spans="1:5">
      <c r="A140" s="16" t="s">
        <v>202</v>
      </c>
      <c r="B140" s="8">
        <v>11987.357</v>
      </c>
      <c r="C140" s="8">
        <v>11637.828999999998</v>
      </c>
      <c r="D140" s="8">
        <v>-349.52800000000207</v>
      </c>
      <c r="E140" s="9">
        <v>-2.9158053772820988E-2</v>
      </c>
    </row>
    <row r="141" spans="1:5">
      <c r="A141" s="16" t="s">
        <v>203</v>
      </c>
      <c r="B141" s="8">
        <v>12474.573</v>
      </c>
      <c r="C141" s="8">
        <v>12107.396000000001</v>
      </c>
      <c r="D141" s="8">
        <v>-367.17699999999968</v>
      </c>
      <c r="E141" s="9">
        <v>-2.943403353365279E-2</v>
      </c>
    </row>
    <row r="142" spans="1:5">
      <c r="A142" s="16" t="s">
        <v>204</v>
      </c>
      <c r="B142" s="8">
        <v>13801.858999999999</v>
      </c>
      <c r="C142" s="8">
        <v>13394.496999999999</v>
      </c>
      <c r="D142" s="8">
        <v>-407.36199999999917</v>
      </c>
      <c r="E142" s="9">
        <v>-2.9515009536034184E-2</v>
      </c>
    </row>
    <row r="143" spans="1:5">
      <c r="A143" s="16" t="s">
        <v>205</v>
      </c>
      <c r="B143" s="8">
        <v>8342.7110000000011</v>
      </c>
      <c r="C143" s="8">
        <v>8094.8809999999994</v>
      </c>
      <c r="D143" s="8">
        <v>-247.83000000000175</v>
      </c>
      <c r="E143" s="9">
        <v>-2.9706171051592428E-2</v>
      </c>
    </row>
    <row r="144" spans="1:5">
      <c r="A144" s="16" t="s">
        <v>206</v>
      </c>
      <c r="B144" s="8">
        <v>53176.146000000001</v>
      </c>
      <c r="C144" s="8">
        <v>51593.070000000007</v>
      </c>
      <c r="D144" s="8">
        <v>-1583.0759999999937</v>
      </c>
      <c r="E144" s="9">
        <v>-2.9770416231367981E-2</v>
      </c>
    </row>
    <row r="145" spans="1:5">
      <c r="A145" s="16" t="s">
        <v>207</v>
      </c>
      <c r="B145" s="8">
        <v>14277.948999999999</v>
      </c>
      <c r="C145" s="8">
        <v>13852.078</v>
      </c>
      <c r="D145" s="8">
        <v>-425.87099999999919</v>
      </c>
      <c r="E145" s="9">
        <v>-2.9827183161951286E-2</v>
      </c>
    </row>
    <row r="146" spans="1:5">
      <c r="A146" s="16" t="s">
        <v>208</v>
      </c>
      <c r="B146" s="8">
        <v>30639.61</v>
      </c>
      <c r="C146" s="8">
        <v>29719.125999999997</v>
      </c>
      <c r="D146" s="8">
        <v>-920.48400000000402</v>
      </c>
      <c r="E146" s="9">
        <v>-3.0042288397274117E-2</v>
      </c>
    </row>
    <row r="147" spans="1:5">
      <c r="A147" s="16" t="s">
        <v>209</v>
      </c>
      <c r="B147" s="8">
        <v>7420.7820000000002</v>
      </c>
      <c r="C147" s="8">
        <v>7194.9750000000004</v>
      </c>
      <c r="D147" s="8">
        <v>-225.80699999999979</v>
      </c>
      <c r="E147" s="9">
        <v>-3.042900330450346E-2</v>
      </c>
    </row>
    <row r="148" spans="1:5">
      <c r="A148" s="16" t="s">
        <v>210</v>
      </c>
      <c r="B148" s="8">
        <v>35333.247000000003</v>
      </c>
      <c r="C148" s="8">
        <v>34245.67</v>
      </c>
      <c r="D148" s="8">
        <v>-1087.5770000000048</v>
      </c>
      <c r="E148" s="9">
        <v>-3.0780556341170814E-2</v>
      </c>
    </row>
    <row r="149" spans="1:5">
      <c r="A149" s="16" t="s">
        <v>211</v>
      </c>
      <c r="B149" s="8">
        <v>24416.940999999999</v>
      </c>
      <c r="C149" s="8">
        <v>23657.616999999998</v>
      </c>
      <c r="D149" s="8">
        <v>-759.32400000000052</v>
      </c>
      <c r="E149" s="9">
        <v>-3.1098244452488974E-2</v>
      </c>
    </row>
    <row r="150" spans="1:5">
      <c r="A150" s="16" t="s">
        <v>212</v>
      </c>
      <c r="B150" s="8">
        <v>10823.34</v>
      </c>
      <c r="C150" s="8">
        <v>10463.598000000002</v>
      </c>
      <c r="D150" s="8">
        <v>-359.74199999999837</v>
      </c>
      <c r="E150" s="9">
        <v>-3.3237614266945173E-2</v>
      </c>
    </row>
    <row r="151" spans="1:5">
      <c r="A151" s="16" t="s">
        <v>213</v>
      </c>
      <c r="B151" s="8">
        <v>26519.318000000003</v>
      </c>
      <c r="C151" s="8">
        <v>25627.874999999996</v>
      </c>
      <c r="D151" s="8">
        <v>-891.44300000000658</v>
      </c>
      <c r="E151" s="9">
        <v>-3.3614853896318395E-2</v>
      </c>
    </row>
    <row r="152" spans="1:5">
      <c r="A152" s="16" t="s">
        <v>214</v>
      </c>
      <c r="B152" s="8">
        <v>46610.184999999998</v>
      </c>
      <c r="C152" s="8">
        <v>45000.476999999999</v>
      </c>
      <c r="D152" s="8">
        <v>-1609.7079999999987</v>
      </c>
      <c r="E152" s="9">
        <v>-3.4535541963628742E-2</v>
      </c>
    </row>
    <row r="153" spans="1:5">
      <c r="A153" s="16" t="s">
        <v>215</v>
      </c>
      <c r="B153" s="8">
        <v>5816.4700000000012</v>
      </c>
      <c r="C153" s="8">
        <v>5615.5039999999999</v>
      </c>
      <c r="D153" s="8">
        <v>-200.96600000000126</v>
      </c>
      <c r="E153" s="9">
        <v>-3.4551196859951346E-2</v>
      </c>
    </row>
    <row r="154" spans="1:5">
      <c r="A154" s="16" t="s">
        <v>216</v>
      </c>
      <c r="B154" s="8">
        <v>15701.206</v>
      </c>
      <c r="C154" s="8">
        <v>15153.987999999999</v>
      </c>
      <c r="D154" s="8">
        <v>-547.21800000000076</v>
      </c>
      <c r="E154" s="9">
        <v>-3.4851972517270374E-2</v>
      </c>
    </row>
    <row r="155" spans="1:5">
      <c r="A155" s="16" t="s">
        <v>217</v>
      </c>
      <c r="B155" s="8">
        <v>53357.726999999999</v>
      </c>
      <c r="C155" s="8">
        <v>51476.220999999998</v>
      </c>
      <c r="D155" s="8">
        <v>-1881.5060000000012</v>
      </c>
      <c r="E155" s="9">
        <v>-3.5262109272383386E-2</v>
      </c>
    </row>
    <row r="156" spans="1:5">
      <c r="A156" s="16" t="s">
        <v>218</v>
      </c>
      <c r="B156" s="8">
        <v>4132.4620000000004</v>
      </c>
      <c r="C156" s="8">
        <v>3984.404</v>
      </c>
      <c r="D156" s="8">
        <v>-148.05800000000045</v>
      </c>
      <c r="E156" s="9">
        <v>-3.582803665224276E-2</v>
      </c>
    </row>
    <row r="157" spans="1:5">
      <c r="A157" s="16" t="s">
        <v>219</v>
      </c>
      <c r="B157" s="8">
        <v>22625.335000000003</v>
      </c>
      <c r="C157" s="8">
        <v>21804.885999999999</v>
      </c>
      <c r="D157" s="8">
        <v>-820.44900000000416</v>
      </c>
      <c r="E157" s="9">
        <v>-3.6262402302551719E-2</v>
      </c>
    </row>
    <row r="158" spans="1:5">
      <c r="A158" s="16" t="s">
        <v>220</v>
      </c>
      <c r="B158" s="8">
        <v>12176.519</v>
      </c>
      <c r="C158" s="8">
        <v>11728.448</v>
      </c>
      <c r="D158" s="8">
        <v>-448.07099999999991</v>
      </c>
      <c r="E158" s="9">
        <v>-3.6797955146294269E-2</v>
      </c>
    </row>
    <row r="159" spans="1:5">
      <c r="A159" s="16" t="s">
        <v>221</v>
      </c>
      <c r="B159" s="8">
        <v>1386.8049999999998</v>
      </c>
      <c r="C159" s="8">
        <v>1335.3300000000002</v>
      </c>
      <c r="D159" s="8">
        <v>-51.474999999999682</v>
      </c>
      <c r="E159" s="9">
        <v>-3.7117691384152558E-2</v>
      </c>
    </row>
    <row r="160" spans="1:5">
      <c r="A160" s="16" t="s">
        <v>222</v>
      </c>
      <c r="B160" s="8">
        <v>18641.710999999999</v>
      </c>
      <c r="C160" s="8">
        <v>17948.59</v>
      </c>
      <c r="D160" s="8">
        <v>-693.12099999999919</v>
      </c>
      <c r="E160" s="9">
        <v>-3.7181190074237244E-2</v>
      </c>
    </row>
    <row r="161" spans="1:5">
      <c r="A161" s="16" t="s">
        <v>223</v>
      </c>
      <c r="B161" s="8">
        <v>37324.864000000001</v>
      </c>
      <c r="C161" s="8">
        <v>35932.205999999998</v>
      </c>
      <c r="D161" s="8">
        <v>-1392.6580000000031</v>
      </c>
      <c r="E161" s="9">
        <v>-3.7311803734904517E-2</v>
      </c>
    </row>
    <row r="162" spans="1:5">
      <c r="A162" s="16" t="s">
        <v>224</v>
      </c>
      <c r="B162" s="8">
        <v>2087.4850000000001</v>
      </c>
      <c r="C162" s="8">
        <v>2006.75</v>
      </c>
      <c r="D162" s="8">
        <v>-80.735000000000127</v>
      </c>
      <c r="E162" s="9">
        <v>-3.8675727011212115E-2</v>
      </c>
    </row>
    <row r="163" spans="1:5">
      <c r="A163" s="16" t="s">
        <v>225</v>
      </c>
      <c r="B163" s="8">
        <v>22561.163</v>
      </c>
      <c r="C163" s="8">
        <v>21684.83</v>
      </c>
      <c r="D163" s="8">
        <v>-876.33299999999872</v>
      </c>
      <c r="E163" s="9">
        <v>-3.8842545484024854E-2</v>
      </c>
    </row>
    <row r="164" spans="1:5">
      <c r="A164" s="16" t="s">
        <v>226</v>
      </c>
      <c r="B164" s="8">
        <v>22525.284999999996</v>
      </c>
      <c r="C164" s="8">
        <v>21609.739000000001</v>
      </c>
      <c r="D164" s="8">
        <v>-915.54599999999482</v>
      </c>
      <c r="E164" s="9">
        <v>-4.0645257096635849E-2</v>
      </c>
    </row>
    <row r="165" spans="1:5">
      <c r="A165" s="16" t="s">
        <v>227</v>
      </c>
      <c r="B165" s="8">
        <v>37958.698000000004</v>
      </c>
      <c r="C165" s="8">
        <v>36389.942999999999</v>
      </c>
      <c r="D165" s="8">
        <v>-1568.7550000000047</v>
      </c>
      <c r="E165" s="9">
        <v>-4.132794544217519E-2</v>
      </c>
    </row>
    <row r="166" spans="1:5">
      <c r="A166" s="16" t="s">
        <v>228</v>
      </c>
      <c r="B166" s="8">
        <v>213824.492</v>
      </c>
      <c r="C166" s="8">
        <v>204881.35200000001</v>
      </c>
      <c r="D166" s="8">
        <v>-8943.1399999999849</v>
      </c>
      <c r="E166" s="9">
        <v>-4.1824675538104331E-2</v>
      </c>
    </row>
    <row r="167" spans="1:5">
      <c r="A167" s="16" t="s">
        <v>229</v>
      </c>
      <c r="B167" s="8">
        <v>2517.9750000000004</v>
      </c>
      <c r="C167" s="8">
        <v>2411.9549999999999</v>
      </c>
      <c r="D167" s="8">
        <v>-106.02000000000044</v>
      </c>
      <c r="E167" s="9">
        <v>-4.2105263157894902E-2</v>
      </c>
    </row>
    <row r="168" spans="1:5">
      <c r="A168" s="16" t="s">
        <v>230</v>
      </c>
      <c r="B168" s="8">
        <v>18617.329000000002</v>
      </c>
      <c r="C168" s="8">
        <v>17823.543000000001</v>
      </c>
      <c r="D168" s="8">
        <v>-793.78600000000006</v>
      </c>
      <c r="E168" s="9">
        <v>-4.2636943247874065E-2</v>
      </c>
    </row>
    <row r="169" spans="1:5">
      <c r="A169" s="16" t="s">
        <v>231</v>
      </c>
      <c r="B169" s="8">
        <v>39058.817999999999</v>
      </c>
      <c r="C169" s="8">
        <v>37373.361000000004</v>
      </c>
      <c r="D169" s="8">
        <v>-1685.4569999999949</v>
      </c>
      <c r="E169" s="9">
        <v>-4.3151766651002982E-2</v>
      </c>
    </row>
    <row r="170" spans="1:5">
      <c r="A170" s="16" t="s">
        <v>232</v>
      </c>
      <c r="B170" s="8">
        <v>57738.964</v>
      </c>
      <c r="C170" s="8">
        <v>55221.233</v>
      </c>
      <c r="D170" s="8">
        <v>-2517.7309999999998</v>
      </c>
      <c r="E170" s="9">
        <v>-4.360540656739182E-2</v>
      </c>
    </row>
    <row r="171" spans="1:5">
      <c r="A171" s="16" t="s">
        <v>233</v>
      </c>
      <c r="B171" s="8">
        <v>90736.115000000005</v>
      </c>
      <c r="C171" s="8">
        <v>86761.234999999986</v>
      </c>
      <c r="D171" s="8">
        <v>-3974.8800000000192</v>
      </c>
      <c r="E171" s="9">
        <v>-4.3807033175268954E-2</v>
      </c>
    </row>
    <row r="172" spans="1:5">
      <c r="A172" s="16" t="s">
        <v>234</v>
      </c>
      <c r="B172" s="8">
        <v>13482.311000000002</v>
      </c>
      <c r="C172" s="8">
        <v>12876.302000000001</v>
      </c>
      <c r="D172" s="8">
        <v>-606.00900000000001</v>
      </c>
      <c r="E172" s="9">
        <v>-4.4948451344876995E-2</v>
      </c>
    </row>
    <row r="173" spans="1:5">
      <c r="A173" s="16" t="s">
        <v>235</v>
      </c>
      <c r="B173" s="8">
        <v>6378.7469999999994</v>
      </c>
      <c r="C173" s="8">
        <v>6089.2629999999999</v>
      </c>
      <c r="D173" s="8">
        <v>-289.48399999999947</v>
      </c>
      <c r="E173" s="9">
        <v>-4.5382580622808755E-2</v>
      </c>
    </row>
    <row r="174" spans="1:5">
      <c r="A174" s="16" t="s">
        <v>236</v>
      </c>
      <c r="B174" s="8">
        <v>8949.0110000000004</v>
      </c>
      <c r="C174" s="8">
        <v>8540.7360000000008</v>
      </c>
      <c r="D174" s="8">
        <v>-408.27499999999964</v>
      </c>
      <c r="E174" s="9">
        <v>-4.5622359833952561E-2</v>
      </c>
    </row>
    <row r="175" spans="1:5">
      <c r="A175" s="16" t="s">
        <v>237</v>
      </c>
      <c r="B175" s="8">
        <v>20556.487999999998</v>
      </c>
      <c r="C175" s="8">
        <v>19608.976000000002</v>
      </c>
      <c r="D175" s="8">
        <v>-947.51199999999517</v>
      </c>
      <c r="E175" s="9">
        <v>-4.6093087496268587E-2</v>
      </c>
    </row>
    <row r="176" spans="1:5">
      <c r="A176" s="16" t="s">
        <v>238</v>
      </c>
      <c r="B176" s="8">
        <v>3601.0650000000001</v>
      </c>
      <c r="C176" s="8">
        <v>3434.9070000000002</v>
      </c>
      <c r="D176" s="8">
        <v>-166.1579999999999</v>
      </c>
      <c r="E176" s="9">
        <v>-4.6141349850669151E-2</v>
      </c>
    </row>
    <row r="177" spans="1:5">
      <c r="A177" s="16" t="s">
        <v>239</v>
      </c>
      <c r="B177" s="8">
        <v>10104.451999999999</v>
      </c>
      <c r="C177" s="8">
        <v>9637.4410000000025</v>
      </c>
      <c r="D177" s="8">
        <v>-467.01099999999678</v>
      </c>
      <c r="E177" s="9">
        <v>-4.6218340193015593E-2</v>
      </c>
    </row>
    <row r="178" spans="1:5">
      <c r="A178" s="16" t="s">
        <v>240</v>
      </c>
      <c r="B178" s="8">
        <v>3137.4170000000004</v>
      </c>
      <c r="C178" s="8">
        <v>2992.28</v>
      </c>
      <c r="D178" s="8">
        <v>-145.13700000000017</v>
      </c>
      <c r="E178" s="9">
        <v>-4.6260028552149793E-2</v>
      </c>
    </row>
    <row r="179" spans="1:5">
      <c r="A179" s="16" t="s">
        <v>241</v>
      </c>
      <c r="B179" s="8">
        <v>6282.6049999999996</v>
      </c>
      <c r="C179" s="8">
        <v>5991.5360000000001</v>
      </c>
      <c r="D179" s="8">
        <v>-291.06899999999951</v>
      </c>
      <c r="E179" s="9">
        <v>-4.6329349051866149E-2</v>
      </c>
    </row>
    <row r="180" spans="1:5">
      <c r="A180" s="16" t="s">
        <v>242</v>
      </c>
      <c r="B180" s="8">
        <v>34580.076000000001</v>
      </c>
      <c r="C180" s="8">
        <v>32972.735000000001</v>
      </c>
      <c r="D180" s="8">
        <v>-1607.3410000000003</v>
      </c>
      <c r="E180" s="9">
        <v>-4.6481708137367898E-2</v>
      </c>
    </row>
    <row r="181" spans="1:5">
      <c r="A181" s="16" t="s">
        <v>243</v>
      </c>
      <c r="B181" s="8">
        <v>11463.927</v>
      </c>
      <c r="C181" s="8">
        <v>10926.081</v>
      </c>
      <c r="D181" s="8">
        <v>-537.84599999999955</v>
      </c>
      <c r="E181" s="9">
        <v>-4.6916383888348172E-2</v>
      </c>
    </row>
    <row r="182" spans="1:5">
      <c r="A182" s="16" t="s">
        <v>244</v>
      </c>
      <c r="B182" s="8">
        <v>2307.4850000000006</v>
      </c>
      <c r="C182" s="8">
        <v>2198.9749999999999</v>
      </c>
      <c r="D182" s="8">
        <v>-108.51000000000067</v>
      </c>
      <c r="E182" s="9">
        <v>-4.7025224432661814E-2</v>
      </c>
    </row>
    <row r="183" spans="1:5">
      <c r="A183" s="16" t="s">
        <v>245</v>
      </c>
      <c r="B183" s="8">
        <v>5209.6059999999998</v>
      </c>
      <c r="C183" s="8">
        <v>4962.6839999999993</v>
      </c>
      <c r="D183" s="8">
        <v>-246.92200000000048</v>
      </c>
      <c r="E183" s="9">
        <v>-4.7397442340169391E-2</v>
      </c>
    </row>
    <row r="184" spans="1:5">
      <c r="A184" s="16" t="s">
        <v>246</v>
      </c>
      <c r="B184" s="8">
        <v>27426.199999999997</v>
      </c>
      <c r="C184" s="8">
        <v>26104.674999999996</v>
      </c>
      <c r="D184" s="8">
        <v>-1321.5250000000015</v>
      </c>
      <c r="E184" s="9">
        <v>-4.8184764932801542E-2</v>
      </c>
    </row>
    <row r="185" spans="1:5">
      <c r="A185" s="16" t="s">
        <v>247</v>
      </c>
      <c r="B185" s="8">
        <v>4207.4530000000004</v>
      </c>
      <c r="C185" s="8">
        <v>3998.4109999999996</v>
      </c>
      <c r="D185" s="8">
        <v>-209.04200000000083</v>
      </c>
      <c r="E185" s="9">
        <v>-4.9683739782714342E-2</v>
      </c>
    </row>
    <row r="186" spans="1:5">
      <c r="A186" s="16" t="s">
        <v>248</v>
      </c>
      <c r="B186" s="8">
        <v>3394.2069999999999</v>
      </c>
      <c r="C186" s="8">
        <v>3222.8630000000003</v>
      </c>
      <c r="D186" s="8">
        <v>-171.3439999999996</v>
      </c>
      <c r="E186" s="9">
        <v>-5.0481305353503661E-2</v>
      </c>
    </row>
    <row r="187" spans="1:5">
      <c r="A187" s="16" t="s">
        <v>249</v>
      </c>
      <c r="B187" s="8">
        <v>15996.769</v>
      </c>
      <c r="C187" s="8">
        <v>15180.029</v>
      </c>
      <c r="D187" s="8">
        <v>-816.73999999999978</v>
      </c>
      <c r="E187" s="9">
        <v>-5.1056560234132263E-2</v>
      </c>
    </row>
    <row r="188" spans="1:5">
      <c r="A188" s="16" t="s">
        <v>250</v>
      </c>
      <c r="B188" s="8">
        <v>41252.474000000002</v>
      </c>
      <c r="C188" s="8">
        <v>39141.591999999997</v>
      </c>
      <c r="D188" s="8">
        <v>-2110.8820000000051</v>
      </c>
      <c r="E188" s="9">
        <v>-5.1169828020496542E-2</v>
      </c>
    </row>
    <row r="189" spans="1:5">
      <c r="A189" s="16" t="s">
        <v>251</v>
      </c>
      <c r="B189" s="8">
        <v>15046.974000000002</v>
      </c>
      <c r="C189" s="8">
        <v>14270.353999999999</v>
      </c>
      <c r="D189" s="8">
        <v>-776.62000000000262</v>
      </c>
      <c r="E189" s="9">
        <v>-5.1613035285367176E-2</v>
      </c>
    </row>
    <row r="190" spans="1:5">
      <c r="A190" s="16" t="s">
        <v>252</v>
      </c>
      <c r="B190" s="8">
        <v>32304.042000000001</v>
      </c>
      <c r="C190" s="8">
        <v>30587.948999999997</v>
      </c>
      <c r="D190" s="8">
        <v>-1716.0930000000044</v>
      </c>
      <c r="E190" s="9">
        <v>-5.3123166444620284E-2</v>
      </c>
    </row>
    <row r="191" spans="1:5">
      <c r="A191" s="16" t="s">
        <v>253</v>
      </c>
      <c r="B191" s="8">
        <v>72609.19</v>
      </c>
      <c r="C191" s="8">
        <v>68739.505999999994</v>
      </c>
      <c r="D191" s="8">
        <v>-3869.6840000000084</v>
      </c>
      <c r="E191" s="9">
        <v>-5.3294686251148214E-2</v>
      </c>
    </row>
    <row r="192" spans="1:5">
      <c r="A192" s="16" t="s">
        <v>254</v>
      </c>
      <c r="B192" s="8">
        <v>6745.2450000000008</v>
      </c>
      <c r="C192" s="8">
        <v>6382.759</v>
      </c>
      <c r="D192" s="8">
        <v>-362.48600000000079</v>
      </c>
      <c r="E192" s="9">
        <v>-5.3739486112068684E-2</v>
      </c>
    </row>
    <row r="193" spans="1:5">
      <c r="A193" s="16" t="s">
        <v>255</v>
      </c>
      <c r="B193" s="8">
        <v>11231.591</v>
      </c>
      <c r="C193" s="8">
        <v>10620.630000000001</v>
      </c>
      <c r="D193" s="8">
        <v>-610.96099999999933</v>
      </c>
      <c r="E193" s="9">
        <v>-5.4396656715865035E-2</v>
      </c>
    </row>
    <row r="194" spans="1:5">
      <c r="A194" s="16" t="s">
        <v>256</v>
      </c>
      <c r="B194" s="8">
        <v>2970.4100000000003</v>
      </c>
      <c r="C194" s="8">
        <v>2807.2129999999997</v>
      </c>
      <c r="D194" s="8">
        <v>-163.19700000000057</v>
      </c>
      <c r="E194" s="9">
        <v>-5.4940900414421089E-2</v>
      </c>
    </row>
    <row r="195" spans="1:5">
      <c r="A195" s="16" t="s">
        <v>257</v>
      </c>
      <c r="B195" s="8">
        <v>4734.0750000000007</v>
      </c>
      <c r="C195" s="8">
        <v>4471.49</v>
      </c>
      <c r="D195" s="8">
        <v>-262.58500000000095</v>
      </c>
      <c r="E195" s="9">
        <v>-5.5467013091258781E-2</v>
      </c>
    </row>
    <row r="196" spans="1:5">
      <c r="A196" s="16" t="s">
        <v>258</v>
      </c>
      <c r="B196" s="8">
        <v>106050.07599999999</v>
      </c>
      <c r="C196" s="8">
        <v>100113.16399999999</v>
      </c>
      <c r="D196" s="8">
        <v>-5936.9119999999966</v>
      </c>
      <c r="E196" s="9">
        <v>-5.5982156957624409E-2</v>
      </c>
    </row>
    <row r="197" spans="1:5">
      <c r="A197" s="16" t="s">
        <v>259</v>
      </c>
      <c r="B197" s="8">
        <v>23659.082999999999</v>
      </c>
      <c r="C197" s="8">
        <v>22320.565999999999</v>
      </c>
      <c r="D197" s="8">
        <v>-1338.5169999999998</v>
      </c>
      <c r="E197" s="9">
        <v>-5.6575185099101255E-2</v>
      </c>
    </row>
    <row r="198" spans="1:5">
      <c r="A198" s="16" t="s">
        <v>260</v>
      </c>
      <c r="B198" s="8">
        <v>13812.846</v>
      </c>
      <c r="C198" s="8">
        <v>13010.395999999999</v>
      </c>
      <c r="D198" s="8">
        <v>-802.45000000000073</v>
      </c>
      <c r="E198" s="9">
        <v>-5.8094472348421231E-2</v>
      </c>
    </row>
    <row r="199" spans="1:5">
      <c r="A199" s="16" t="s">
        <v>261</v>
      </c>
      <c r="B199" s="8">
        <v>4541.58</v>
      </c>
      <c r="C199" s="8">
        <v>4275.8069999999998</v>
      </c>
      <c r="D199" s="8">
        <v>-265.77300000000014</v>
      </c>
      <c r="E199" s="9">
        <v>-5.8519942398900855E-2</v>
      </c>
    </row>
    <row r="200" spans="1:5">
      <c r="A200" s="16" t="s">
        <v>262</v>
      </c>
      <c r="B200" s="8">
        <v>12658.772999999999</v>
      </c>
      <c r="C200" s="8">
        <v>11916.540999999999</v>
      </c>
      <c r="D200" s="8">
        <v>-742.23199999999997</v>
      </c>
      <c r="E200" s="9">
        <v>-5.8633802818014037E-2</v>
      </c>
    </row>
    <row r="201" spans="1:5">
      <c r="A201" s="16" t="s">
        <v>263</v>
      </c>
      <c r="B201" s="8">
        <v>31792.84</v>
      </c>
      <c r="C201" s="8">
        <v>29863.486000000001</v>
      </c>
      <c r="D201" s="8">
        <v>-1929.3539999999994</v>
      </c>
      <c r="E201" s="9">
        <v>-6.0685173139612546E-2</v>
      </c>
    </row>
    <row r="202" spans="1:5">
      <c r="A202" s="16" t="s">
        <v>264</v>
      </c>
      <c r="B202" s="8">
        <v>25447.198999999997</v>
      </c>
      <c r="C202" s="8">
        <v>23900.782999999999</v>
      </c>
      <c r="D202" s="8">
        <v>-1546.4159999999974</v>
      </c>
      <c r="E202" s="9">
        <v>-6.0769595899336414E-2</v>
      </c>
    </row>
    <row r="203" spans="1:5">
      <c r="A203" s="16" t="s">
        <v>265</v>
      </c>
      <c r="B203" s="8">
        <v>20226.914999999997</v>
      </c>
      <c r="C203" s="8">
        <v>18996.527999999998</v>
      </c>
      <c r="D203" s="8">
        <v>-1230.3869999999988</v>
      </c>
      <c r="E203" s="9">
        <v>-6.0829197136587514E-2</v>
      </c>
    </row>
    <row r="204" spans="1:5">
      <c r="A204" s="16" t="s">
        <v>266</v>
      </c>
      <c r="B204" s="8">
        <v>5546.6090000000004</v>
      </c>
      <c r="C204" s="8">
        <v>5205.9079999999994</v>
      </c>
      <c r="D204" s="8">
        <v>-340.70100000000093</v>
      </c>
      <c r="E204" s="9">
        <v>-6.1425097748913061E-2</v>
      </c>
    </row>
    <row r="205" spans="1:5">
      <c r="A205" s="16" t="s">
        <v>267</v>
      </c>
      <c r="B205" s="8">
        <v>6669.05</v>
      </c>
      <c r="C205" s="8">
        <v>6254.8609999999999</v>
      </c>
      <c r="D205" s="8">
        <v>-414.18900000000031</v>
      </c>
      <c r="E205" s="9">
        <v>-6.2106147052428798E-2</v>
      </c>
    </row>
    <row r="206" spans="1:5">
      <c r="A206" s="16" t="s">
        <v>268</v>
      </c>
      <c r="B206" s="8">
        <v>10553.805</v>
      </c>
      <c r="C206" s="8">
        <v>9877.4809999999998</v>
      </c>
      <c r="D206" s="8">
        <v>-676.32400000000052</v>
      </c>
      <c r="E206" s="9">
        <v>-6.4083427730567369E-2</v>
      </c>
    </row>
    <row r="207" spans="1:5">
      <c r="A207" s="16" t="s">
        <v>269</v>
      </c>
      <c r="B207" s="8">
        <v>51179.885999999999</v>
      </c>
      <c r="C207" s="8">
        <v>47877.715000000004</v>
      </c>
      <c r="D207" s="8">
        <v>-3302.1709999999948</v>
      </c>
      <c r="E207" s="9">
        <v>-6.452087447009934E-2</v>
      </c>
    </row>
    <row r="208" spans="1:5">
      <c r="A208" s="16" t="s">
        <v>270</v>
      </c>
      <c r="B208" s="8">
        <v>28530.201999999997</v>
      </c>
      <c r="C208" s="8">
        <v>26644.919000000002</v>
      </c>
      <c r="D208" s="8">
        <v>-1885.2829999999958</v>
      </c>
      <c r="E208" s="9">
        <v>-6.608025418116549E-2</v>
      </c>
    </row>
    <row r="209" spans="1:5">
      <c r="A209" s="16" t="s">
        <v>271</v>
      </c>
      <c r="B209" s="8">
        <v>22067.329000000002</v>
      </c>
      <c r="C209" s="8">
        <v>20606.654999999999</v>
      </c>
      <c r="D209" s="8">
        <v>-1460.6740000000027</v>
      </c>
      <c r="E209" s="9">
        <v>-6.6191699049758246E-2</v>
      </c>
    </row>
    <row r="210" spans="1:5">
      <c r="A210" s="16" t="s">
        <v>272</v>
      </c>
      <c r="B210" s="8">
        <v>15865.130999999999</v>
      </c>
      <c r="C210" s="8">
        <v>14766.313999999998</v>
      </c>
      <c r="D210" s="8">
        <v>-1098.8170000000009</v>
      </c>
      <c r="E210" s="9">
        <v>-6.9259875635442336E-2</v>
      </c>
    </row>
    <row r="211" spans="1:5">
      <c r="A211" s="16" t="s">
        <v>273</v>
      </c>
      <c r="B211" s="8">
        <v>7945.9880000000012</v>
      </c>
      <c r="C211" s="8">
        <v>7395.3040000000001</v>
      </c>
      <c r="D211" s="8">
        <v>-550.68400000000111</v>
      </c>
      <c r="E211" s="9">
        <v>-6.9303401918049845E-2</v>
      </c>
    </row>
    <row r="212" spans="1:5">
      <c r="A212" s="16" t="s">
        <v>274</v>
      </c>
      <c r="B212" s="8">
        <v>8793.9350000000013</v>
      </c>
      <c r="C212" s="8">
        <v>8152.3019999999997</v>
      </c>
      <c r="D212" s="8">
        <v>-641.63300000000163</v>
      </c>
      <c r="E212" s="9">
        <v>-7.2963127428165159E-2</v>
      </c>
    </row>
    <row r="213" spans="1:5">
      <c r="A213" s="16" t="s">
        <v>275</v>
      </c>
      <c r="B213" s="8">
        <v>14154.465</v>
      </c>
      <c r="C213" s="8">
        <v>13103.922</v>
      </c>
      <c r="D213" s="8">
        <v>-1050.5429999999997</v>
      </c>
      <c r="E213" s="9">
        <v>-7.4219901635279015E-2</v>
      </c>
    </row>
    <row r="214" spans="1:5">
      <c r="A214" s="16" t="s">
        <v>276</v>
      </c>
      <c r="B214" s="8">
        <v>7317.5030000000006</v>
      </c>
      <c r="C214" s="8">
        <v>6772.875</v>
      </c>
      <c r="D214" s="8">
        <v>-544.62800000000061</v>
      </c>
      <c r="E214" s="9">
        <v>-7.4428121177401718E-2</v>
      </c>
    </row>
    <row r="215" spans="1:5">
      <c r="A215" s="16" t="s">
        <v>277</v>
      </c>
      <c r="B215" s="8">
        <v>7567.8360000000002</v>
      </c>
      <c r="C215" s="8">
        <v>6973.7489999999998</v>
      </c>
      <c r="D215" s="8">
        <v>-594.08700000000044</v>
      </c>
      <c r="E215" s="9">
        <v>-7.8501569008630798E-2</v>
      </c>
    </row>
    <row r="216" spans="1:5">
      <c r="A216" s="16" t="s">
        <v>278</v>
      </c>
      <c r="B216" s="8">
        <v>8456.4419999999991</v>
      </c>
      <c r="C216" s="8">
        <v>7778.9400000000005</v>
      </c>
      <c r="D216" s="8">
        <v>-677.50199999999859</v>
      </c>
      <c r="E216" s="9">
        <v>-8.0116673182409184E-2</v>
      </c>
    </row>
    <row r="217" spans="1:5">
      <c r="A217" s="16" t="s">
        <v>279</v>
      </c>
      <c r="B217" s="8">
        <v>47271.324000000001</v>
      </c>
      <c r="C217" s="8">
        <v>43478.865999999995</v>
      </c>
      <c r="D217" s="8">
        <v>-3792.458000000006</v>
      </c>
      <c r="E217" s="9">
        <v>-8.0227454598056233E-2</v>
      </c>
    </row>
    <row r="218" spans="1:5">
      <c r="A218" s="16" t="s">
        <v>280</v>
      </c>
      <c r="B218" s="8">
        <v>23720.371999999999</v>
      </c>
      <c r="C218" s="8">
        <v>21698.434000000001</v>
      </c>
      <c r="D218" s="8">
        <v>-2021.9379999999983</v>
      </c>
      <c r="E218" s="9">
        <v>-8.5240568739815642E-2</v>
      </c>
    </row>
    <row r="219" spans="1:5">
      <c r="A219" s="16" t="s">
        <v>281</v>
      </c>
      <c r="B219" s="8">
        <v>7542.8590000000004</v>
      </c>
      <c r="C219" s="8">
        <v>6898.6350000000002</v>
      </c>
      <c r="D219" s="8">
        <v>-644.22400000000016</v>
      </c>
      <c r="E219" s="9">
        <v>-8.5408463819885816E-2</v>
      </c>
    </row>
    <row r="220" spans="1:5">
      <c r="A220" s="16" t="s">
        <v>282</v>
      </c>
      <c r="B220" s="8">
        <v>2526.9659999999999</v>
      </c>
      <c r="C220" s="8">
        <v>2310.3219999999997</v>
      </c>
      <c r="D220" s="8">
        <v>-216.64400000000023</v>
      </c>
      <c r="E220" s="9">
        <v>-8.5732851174095834E-2</v>
      </c>
    </row>
    <row r="221" spans="1:5">
      <c r="A221" s="16" t="s">
        <v>283</v>
      </c>
      <c r="B221" s="8">
        <v>5061.4449999999997</v>
      </c>
      <c r="C221" s="8">
        <v>4611.6039999999994</v>
      </c>
      <c r="D221" s="8">
        <v>-449.84100000000035</v>
      </c>
      <c r="E221" s="9">
        <v>-8.8876002801571569E-2</v>
      </c>
    </row>
    <row r="222" spans="1:5">
      <c r="A222" s="16" t="s">
        <v>284</v>
      </c>
      <c r="B222" s="8">
        <v>8994.2729999999992</v>
      </c>
      <c r="C222" s="8">
        <v>8188.1369999999988</v>
      </c>
      <c r="D222" s="8">
        <v>-806.13600000000042</v>
      </c>
      <c r="E222" s="9">
        <v>-8.9627699759613752E-2</v>
      </c>
    </row>
    <row r="223" spans="1:5">
      <c r="A223" s="16" t="s">
        <v>285</v>
      </c>
      <c r="B223" s="8">
        <v>14060.605000000001</v>
      </c>
      <c r="C223" s="8">
        <v>12770.164000000002</v>
      </c>
      <c r="D223" s="8">
        <v>-1290.4409999999989</v>
      </c>
      <c r="E223" s="9">
        <v>-9.1777060802148897E-2</v>
      </c>
    </row>
    <row r="224" spans="1:5">
      <c r="A224" s="16" t="s">
        <v>286</v>
      </c>
      <c r="B224" s="8">
        <v>40957.756000000001</v>
      </c>
      <c r="C224" s="8">
        <v>37107.67</v>
      </c>
      <c r="D224" s="8">
        <v>-3850.086000000003</v>
      </c>
      <c r="E224" s="9">
        <v>-9.4001390115220254E-2</v>
      </c>
    </row>
    <row r="225" spans="1:5">
      <c r="A225" s="16" t="s">
        <v>287</v>
      </c>
      <c r="B225" s="8">
        <v>3677.0599999999995</v>
      </c>
      <c r="C225" s="8">
        <v>3315.8910000000001</v>
      </c>
      <c r="D225" s="8">
        <v>-361.16899999999941</v>
      </c>
      <c r="E225" s="9">
        <v>-9.822222101352697E-2</v>
      </c>
    </row>
    <row r="226" spans="1:5">
      <c r="A226" s="16" t="s">
        <v>288</v>
      </c>
      <c r="B226" s="8">
        <v>37545.360000000001</v>
      </c>
      <c r="C226" s="8">
        <v>33426.993999999999</v>
      </c>
      <c r="D226" s="8">
        <v>-4118.3660000000018</v>
      </c>
      <c r="E226" s="9">
        <v>-0.10969041181120655</v>
      </c>
    </row>
    <row r="227" spans="1:5">
      <c r="A227" s="16" t="s">
        <v>289</v>
      </c>
      <c r="B227" s="8">
        <v>10249.995000000001</v>
      </c>
      <c r="C227" s="8">
        <v>9048.86</v>
      </c>
      <c r="D227" s="8">
        <v>-1201.1350000000002</v>
      </c>
      <c r="E227" s="9">
        <v>-0.11718395960193152</v>
      </c>
    </row>
    <row r="228" spans="1:5">
      <c r="A228" s="16" t="s">
        <v>290</v>
      </c>
      <c r="B228" s="8">
        <v>3004.7150000000001</v>
      </c>
      <c r="C228" s="8">
        <v>2643.39</v>
      </c>
      <c r="D228" s="8">
        <v>-361.32500000000027</v>
      </c>
      <c r="E228" s="9">
        <v>-0.1202526695543505</v>
      </c>
    </row>
    <row r="229" spans="1:5">
      <c r="A229" s="16" t="s">
        <v>291</v>
      </c>
      <c r="B229" s="8">
        <v>6487.8320000000003</v>
      </c>
      <c r="C229" s="8">
        <v>5652.6620000000003</v>
      </c>
      <c r="D229" s="8">
        <v>-835.17000000000007</v>
      </c>
      <c r="E229" s="9">
        <v>-0.12872867238239216</v>
      </c>
    </row>
    <row r="230" spans="1:5">
      <c r="A230" s="16" t="s">
        <v>292</v>
      </c>
      <c r="B230" s="8">
        <v>5629.2520000000004</v>
      </c>
      <c r="C230" s="8">
        <v>4835.9989999999998</v>
      </c>
      <c r="D230" s="8">
        <v>-793.25300000000061</v>
      </c>
      <c r="E230" s="9">
        <v>-0.14091623540747519</v>
      </c>
    </row>
    <row r="231" spans="1:5">
      <c r="A231" s="16" t="s">
        <v>293</v>
      </c>
      <c r="B231" s="8">
        <v>14946.925000000001</v>
      </c>
      <c r="C231" s="8">
        <v>12840.376</v>
      </c>
      <c r="D231" s="8">
        <v>-2106.5490000000009</v>
      </c>
      <c r="E231" s="9">
        <v>-0.1409352759848598</v>
      </c>
    </row>
    <row r="232" spans="1:5">
      <c r="A232" s="16" t="s">
        <v>294</v>
      </c>
      <c r="B232" s="8">
        <v>2562.0450000000001</v>
      </c>
      <c r="C232" s="8">
        <v>2190.8249999999998</v>
      </c>
      <c r="D232" s="8">
        <v>-371.22000000000025</v>
      </c>
      <c r="E232" s="9">
        <v>-0.14489206864048065</v>
      </c>
    </row>
    <row r="233" spans="1:5">
      <c r="A233" s="16" t="s">
        <v>295</v>
      </c>
      <c r="B233" s="8">
        <v>56886.996999999996</v>
      </c>
      <c r="C233" s="8">
        <v>43683.429000000004</v>
      </c>
      <c r="D233" s="8">
        <v>-13203.567999999992</v>
      </c>
      <c r="E233" s="9">
        <v>-0.23210168749107979</v>
      </c>
    </row>
    <row r="234" spans="1:5">
      <c r="A234" s="16" t="s">
        <v>296</v>
      </c>
      <c r="B234" s="8">
        <v>16771.435000000001</v>
      </c>
      <c r="C234" s="8">
        <v>10614.592999999999</v>
      </c>
      <c r="D234" s="8">
        <v>-6156.8420000000024</v>
      </c>
      <c r="E234" s="9">
        <v>-0.36710287461985225</v>
      </c>
    </row>
    <row r="235" spans="1:5">
      <c r="A235" s="16" t="s">
        <v>297</v>
      </c>
      <c r="B235" s="8"/>
      <c r="C235" s="8">
        <v>2378.6420000000003</v>
      </c>
      <c r="D235" s="8">
        <v>2378.6420000000003</v>
      </c>
      <c r="E235" s="9"/>
    </row>
    <row r="236" spans="1:5" ht="12.95">
      <c r="A236" s="10" t="s">
        <v>34</v>
      </c>
      <c r="B236" s="11">
        <v>7070728.1150000021</v>
      </c>
      <c r="C236" s="11">
        <v>6923528.9359999988</v>
      </c>
      <c r="D236" s="12">
        <v>-147199.17900000326</v>
      </c>
      <c r="E236" s="13">
        <v>-2.0818107641238759E-2</v>
      </c>
    </row>
  </sheetData>
  <sortState xmlns:xlrd2="http://schemas.microsoft.com/office/spreadsheetml/2017/richdata2" ref="A3:E234">
    <sortCondition descending="1" ref="E5:E234"/>
  </sortState>
  <mergeCells count="4">
    <mergeCell ref="A1:E1"/>
    <mergeCell ref="A2:A3"/>
    <mergeCell ref="B2:C2"/>
    <mergeCell ref="D2:E2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AC9165-DDCE-4043-AEB7-16676B3CF69B}"/>
</file>

<file path=customXml/itemProps2.xml><?xml version="1.0" encoding="utf-8"?>
<ds:datastoreItem xmlns:ds="http://schemas.openxmlformats.org/officeDocument/2006/customXml" ds:itemID="{B2394587-5CF1-4DE1-B546-81DC4797E731}"/>
</file>

<file path=customXml/itemProps3.xml><?xml version="1.0" encoding="utf-8"?>
<ds:datastoreItem xmlns:ds="http://schemas.openxmlformats.org/officeDocument/2006/customXml" ds:itemID="{457986AA-E11E-46DD-9AC3-EB1F14868C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2023-10-01T19:55:33Z</dcterms:created>
  <dcterms:modified xsi:type="dcterms:W3CDTF">2025-01-31T16:22:22Z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