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p-my.sharepoint.com/personal/jens_nordahl_vinmonopolet_no/Documents/2 SALG/Salg 2022/Web/"/>
    </mc:Choice>
  </mc:AlternateContent>
  <xr:revisionPtr revIDLastSave="0" documentId="8_{1D1F63B0-748E-44DA-8F27-6B161D30FA7A}" xr6:coauthVersionLast="47" xr6:coauthVersionMax="47" xr10:uidLastSave="{00000000-0000-0000-0000-000000000000}"/>
  <bookViews>
    <workbookView xWindow="-110" yWindow="-110" windowWidth="19420" windowHeight="10420" xr2:uid="{BA2CE2F1-7F69-4399-8E49-0A8E56A34D4B}"/>
  </bookViews>
  <sheets>
    <sheet name="Mars 2022" sheetId="1" r:id="rId1"/>
    <sheet name="Kommunene mars 2022" sheetId="2" r:id="rId2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1" i="1" l="1"/>
  <c r="E141" i="1" s="1"/>
  <c r="D140" i="1"/>
  <c r="E140" i="1" s="1"/>
  <c r="D139" i="1"/>
  <c r="E139" i="1" s="1"/>
  <c r="D138" i="1"/>
  <c r="E138" i="1" s="1"/>
  <c r="D137" i="1"/>
  <c r="E137" i="1" s="1"/>
  <c r="D136" i="1"/>
  <c r="E136" i="1" s="1"/>
  <c r="D135" i="1"/>
  <c r="E135" i="1" s="1"/>
  <c r="D134" i="1"/>
  <c r="E134" i="1" s="1"/>
  <c r="D133" i="1"/>
  <c r="E133" i="1" s="1"/>
  <c r="D132" i="1"/>
  <c r="E132" i="1" s="1"/>
  <c r="D131" i="1"/>
  <c r="E131" i="1" s="1"/>
  <c r="D130" i="1"/>
  <c r="E130" i="1" s="1"/>
  <c r="D129" i="1"/>
  <c r="E129" i="1" s="1"/>
  <c r="D128" i="1"/>
  <c r="E128" i="1" s="1"/>
  <c r="D127" i="1"/>
  <c r="E127" i="1" s="1"/>
  <c r="D126" i="1"/>
  <c r="E126" i="1" s="1"/>
  <c r="D125" i="1"/>
  <c r="E125" i="1" s="1"/>
  <c r="D124" i="1"/>
  <c r="E124" i="1" s="1"/>
  <c r="D123" i="1"/>
  <c r="E123" i="1" s="1"/>
  <c r="D122" i="1"/>
  <c r="E122" i="1" s="1"/>
  <c r="D121" i="1"/>
  <c r="E121" i="1" s="1"/>
  <c r="D120" i="1"/>
  <c r="E120" i="1" s="1"/>
  <c r="D119" i="1"/>
  <c r="E119" i="1" s="1"/>
  <c r="D118" i="1"/>
  <c r="E118" i="1" s="1"/>
  <c r="D117" i="1"/>
  <c r="E117" i="1" s="1"/>
  <c r="D116" i="1"/>
  <c r="E116" i="1" s="1"/>
  <c r="D115" i="1"/>
  <c r="E115" i="1" s="1"/>
  <c r="D114" i="1"/>
  <c r="E114" i="1" s="1"/>
  <c r="D113" i="1"/>
  <c r="E113" i="1" s="1"/>
  <c r="D112" i="1"/>
  <c r="E112" i="1" s="1"/>
  <c r="D111" i="1"/>
  <c r="E111" i="1" s="1"/>
  <c r="D110" i="1"/>
  <c r="E110" i="1" s="1"/>
  <c r="D109" i="1"/>
  <c r="E109" i="1" s="1"/>
  <c r="D108" i="1"/>
  <c r="E108" i="1" s="1"/>
  <c r="D107" i="1"/>
  <c r="E107" i="1" s="1"/>
  <c r="D106" i="1"/>
  <c r="E106" i="1" s="1"/>
  <c r="D105" i="1"/>
  <c r="E105" i="1" s="1"/>
  <c r="D104" i="1"/>
  <c r="E104" i="1" s="1"/>
  <c r="D103" i="1"/>
  <c r="E103" i="1" s="1"/>
  <c r="D102" i="1"/>
  <c r="E102" i="1" s="1"/>
  <c r="D101" i="1"/>
  <c r="E101" i="1" s="1"/>
  <c r="D100" i="1"/>
  <c r="E100" i="1" s="1"/>
  <c r="D99" i="1"/>
  <c r="E99" i="1" s="1"/>
  <c r="D98" i="1"/>
  <c r="E98" i="1" s="1"/>
  <c r="D97" i="1"/>
  <c r="E97" i="1" s="1"/>
  <c r="D96" i="1"/>
  <c r="E96" i="1" s="1"/>
  <c r="D89" i="1"/>
  <c r="E89" i="1" s="1"/>
  <c r="D88" i="1"/>
  <c r="E88" i="1" s="1"/>
  <c r="D87" i="1"/>
  <c r="E87" i="1" s="1"/>
  <c r="D86" i="1"/>
  <c r="E86" i="1" s="1"/>
  <c r="D85" i="1"/>
  <c r="E85" i="1" s="1"/>
  <c r="D84" i="1"/>
  <c r="E84" i="1" s="1"/>
  <c r="D83" i="1"/>
  <c r="E83" i="1" s="1"/>
  <c r="D82" i="1"/>
  <c r="E82" i="1" s="1"/>
  <c r="D81" i="1"/>
  <c r="E81" i="1" s="1"/>
  <c r="D80" i="1"/>
  <c r="E80" i="1" s="1"/>
  <c r="D79" i="1"/>
  <c r="E79" i="1" s="1"/>
  <c r="D78" i="1"/>
  <c r="E78" i="1" s="1"/>
  <c r="D71" i="1"/>
  <c r="E71" i="1" s="1"/>
  <c r="D70" i="1"/>
  <c r="E70" i="1" s="1"/>
  <c r="D69" i="1"/>
  <c r="E69" i="1" s="1"/>
  <c r="D68" i="1"/>
  <c r="E68" i="1" s="1"/>
  <c r="D67" i="1"/>
  <c r="E67" i="1" s="1"/>
  <c r="D66" i="1"/>
  <c r="E66" i="1" s="1"/>
  <c r="D65" i="1"/>
  <c r="E65" i="1" s="1"/>
  <c r="D64" i="1"/>
  <c r="E64" i="1" s="1"/>
  <c r="D63" i="1"/>
  <c r="E63" i="1" s="1"/>
  <c r="D62" i="1"/>
  <c r="E62" i="1" s="1"/>
  <c r="D61" i="1"/>
  <c r="E61" i="1" s="1"/>
  <c r="D60" i="1"/>
  <c r="E60" i="1" s="1"/>
  <c r="D59" i="1"/>
  <c r="E59" i="1" s="1"/>
  <c r="D58" i="1"/>
  <c r="E58" i="1" s="1"/>
  <c r="D57" i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D47" i="1"/>
  <c r="E47" i="1" s="1"/>
  <c r="D46" i="1"/>
  <c r="E46" i="1" s="1"/>
  <c r="D39" i="1"/>
  <c r="E39" i="1" s="1"/>
  <c r="D38" i="1"/>
  <c r="E38" i="1" s="1"/>
  <c r="D37" i="1"/>
  <c r="E37" i="1" s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</calcChain>
</file>

<file path=xl/sharedStrings.xml><?xml version="1.0" encoding="utf-8"?>
<sst xmlns="http://schemas.openxmlformats.org/spreadsheetml/2006/main" count="384" uniqueCount="296">
  <si>
    <t>Påsken er årets første salgstopp. Sen påske i år (april) mot marspåske i fjor gjør at tallene for mars ikke er sammenlignbare med fjorårets. Kalenderkorrigert salgutvikling for mars er en nedgang rundt 20 prosent. Nedgangen skyldes gjenåpning av samfunnet etter koronanedstengningen; både grensehandel og taxfree-salg er for tiden trolig økende. Utelivsbransjen er også gjenåpnet. I sum tilsier disse tre faktorene nedgang for Vinmonopolet en tid fremover.</t>
  </si>
  <si>
    <t>Vinmonopolets salg, liter</t>
  </si>
  <si>
    <t>Kategori</t>
  </si>
  <si>
    <t>Januar - Mars</t>
  </si>
  <si>
    <t>Endring</t>
  </si>
  <si>
    <t>2021</t>
  </si>
  <si>
    <t>2022</t>
  </si>
  <si>
    <t>Liter</t>
  </si>
  <si>
    <t>Prosent</t>
  </si>
  <si>
    <t>Svakvin</t>
  </si>
  <si>
    <t>Rødvin</t>
  </si>
  <si>
    <t>Hvitvin</t>
  </si>
  <si>
    <t>Musserende vin</t>
  </si>
  <si>
    <t>Rosévin</t>
  </si>
  <si>
    <t>Perlende vin</t>
  </si>
  <si>
    <t>Aromatisert vin</t>
  </si>
  <si>
    <t>Sider</t>
  </si>
  <si>
    <t>Fruktvin</t>
  </si>
  <si>
    <t>Brennevin</t>
  </si>
  <si>
    <t>Vodka</t>
  </si>
  <si>
    <t>Whisky</t>
  </si>
  <si>
    <t>Likør</t>
  </si>
  <si>
    <t>Druebrennevin</t>
  </si>
  <si>
    <t>Akevitt</t>
  </si>
  <si>
    <t>Brennevin, annet</t>
  </si>
  <si>
    <t>Gin</t>
  </si>
  <si>
    <t>Bitter</t>
  </si>
  <si>
    <t>Brennevin, nøytralt &lt; 37,5 %</t>
  </si>
  <si>
    <t>Rom</t>
  </si>
  <si>
    <t>Fruktbrennevin</t>
  </si>
  <si>
    <t>Genever</t>
  </si>
  <si>
    <t>Øl</t>
  </si>
  <si>
    <t>Alkoholfritt</t>
  </si>
  <si>
    <t>Sterkvin</t>
  </si>
  <si>
    <t>Totalsum</t>
  </si>
  <si>
    <t>Mars</t>
  </si>
  <si>
    <t>Fylke</t>
  </si>
  <si>
    <t>Agder</t>
  </si>
  <si>
    <t>Innlandet</t>
  </si>
  <si>
    <t>Møre og Romsdal</t>
  </si>
  <si>
    <t>Nordland</t>
  </si>
  <si>
    <t>Oslo</t>
  </si>
  <si>
    <t>Rogaland</t>
  </si>
  <si>
    <t>Troms og Finnmark</t>
  </si>
  <si>
    <t>Trøndelag</t>
  </si>
  <si>
    <t>Vestfold og Telemark</t>
  </si>
  <si>
    <t>Vestland</t>
  </si>
  <si>
    <t>Viken</t>
  </si>
  <si>
    <t>Italia</t>
  </si>
  <si>
    <t>Frankrike</t>
  </si>
  <si>
    <t>Spania</t>
  </si>
  <si>
    <t>USA</t>
  </si>
  <si>
    <t>Chile</t>
  </si>
  <si>
    <t>Australia</t>
  </si>
  <si>
    <t>Portugal</t>
  </si>
  <si>
    <t>Argentina</t>
  </si>
  <si>
    <t>Sør-Afrika</t>
  </si>
  <si>
    <t>Libanon</t>
  </si>
  <si>
    <t>Tyskland</t>
  </si>
  <si>
    <t>Østerrike</t>
  </si>
  <si>
    <t>New Zealand</t>
  </si>
  <si>
    <t>Ungarn</t>
  </si>
  <si>
    <t>Romania</t>
  </si>
  <si>
    <t>Norge</t>
  </si>
  <si>
    <t>Det er størst nedgang i grensehandelsutsatte kommuner, hvilket indikerer vekst i grensehandelen p.t. Sen påske i år mot tidlig påske i fjor gjør at tallene for mars ikke er sammenlignbare med fjorårets. Kalenderkorrigert salgutvikling for mars er en nedgang rundt 20 prosent på landsbasis.</t>
  </si>
  <si>
    <t>Kommune</t>
  </si>
  <si>
    <t>Kongsvinger</t>
  </si>
  <si>
    <t>Halden</t>
  </si>
  <si>
    <t>Hvaler</t>
  </si>
  <si>
    <t>Sarpsborg</t>
  </si>
  <si>
    <t>Froland</t>
  </si>
  <si>
    <t>Guovdageaidnu Kautok</t>
  </si>
  <si>
    <t>Fredrikstad</t>
  </si>
  <si>
    <t>Aurskog-Høland</t>
  </si>
  <si>
    <t>Sør-Odal</t>
  </si>
  <si>
    <t>Åsnes</t>
  </si>
  <si>
    <t>Røros</t>
  </si>
  <si>
    <t>Rakkestad</t>
  </si>
  <si>
    <t>Frosta</t>
  </si>
  <si>
    <t>Trysil</t>
  </si>
  <si>
    <t>Vadsø</t>
  </si>
  <si>
    <t>Nes</t>
  </si>
  <si>
    <t>Indre Østfold</t>
  </si>
  <si>
    <t>Herøy (Nordland)</t>
  </si>
  <si>
    <t>Enebakk</t>
  </si>
  <si>
    <t>Porsanger Porsángu P</t>
  </si>
  <si>
    <t>Nore og Uvdal</t>
  </si>
  <si>
    <t>Øystre Slidre</t>
  </si>
  <si>
    <t>Malvik</t>
  </si>
  <si>
    <t>Hemsedal</t>
  </si>
  <si>
    <t>Ringebu</t>
  </si>
  <si>
    <t>Vestby</t>
  </si>
  <si>
    <t>Midtre Gauldal</t>
  </si>
  <si>
    <t>Nord-Aurdal</t>
  </si>
  <si>
    <t>Stor-Elvdal</t>
  </si>
  <si>
    <t>Nannestad</t>
  </si>
  <si>
    <t>Tynset</t>
  </si>
  <si>
    <t>Frogn</t>
  </si>
  <si>
    <t>Selbu</t>
  </si>
  <si>
    <t>Tinn</t>
  </si>
  <si>
    <t>Åmot</t>
  </si>
  <si>
    <t>Sigdal</t>
  </si>
  <si>
    <t>Moss</t>
  </si>
  <si>
    <t>Verdal</t>
  </si>
  <si>
    <t>Nittedal</t>
  </si>
  <si>
    <t>Ås</t>
  </si>
  <si>
    <t>Grong</t>
  </si>
  <si>
    <t>Sør-Aurdal</t>
  </si>
  <si>
    <t>Nesbyen</t>
  </si>
  <si>
    <t>Nordre Follo</t>
  </si>
  <si>
    <t>Rana</t>
  </si>
  <si>
    <t>Hemnes</t>
  </si>
  <si>
    <t>Nesodden</t>
  </si>
  <si>
    <t>Bamble</t>
  </si>
  <si>
    <t>Båtsfjord</t>
  </si>
  <si>
    <t>Luster</t>
  </si>
  <si>
    <t>Vennesla</t>
  </si>
  <si>
    <t>Risør</t>
  </si>
  <si>
    <t>Stange</t>
  </si>
  <si>
    <t>Ullensaker</t>
  </si>
  <si>
    <t>Eidsvoll</t>
  </si>
  <si>
    <t>Gausdal</t>
  </si>
  <si>
    <t>Nord-Fron</t>
  </si>
  <si>
    <t>Levanger</t>
  </si>
  <si>
    <t>Elverum</t>
  </si>
  <si>
    <t>Østre Toten</t>
  </si>
  <si>
    <t>Melhus</t>
  </si>
  <si>
    <t>Lørenskog</t>
  </si>
  <si>
    <t>Lillesand</t>
  </si>
  <si>
    <t>Holmestrand</t>
  </si>
  <si>
    <t>Saltdal</t>
  </si>
  <si>
    <t>Heim </t>
  </si>
  <si>
    <t>Kragerø</t>
  </si>
  <si>
    <t>Horten</t>
  </si>
  <si>
    <t>Balsfjord</t>
  </si>
  <si>
    <t>Nesna</t>
  </si>
  <si>
    <t>Larvik</t>
  </si>
  <si>
    <t>Jevnaker</t>
  </si>
  <si>
    <t>Hole</t>
  </si>
  <si>
    <t>Ål</t>
  </si>
  <si>
    <t>Lillestrøm</t>
  </si>
  <si>
    <t>Averøy</t>
  </si>
  <si>
    <t>Vefsn</t>
  </si>
  <si>
    <t>Stjørdal</t>
  </si>
  <si>
    <t>Nordreisa</t>
  </si>
  <si>
    <t>Vågå</t>
  </si>
  <si>
    <t>Indre Fosen</t>
  </si>
  <si>
    <t>Inderøy</t>
  </si>
  <si>
    <t>Surnadal</t>
  </si>
  <si>
    <t>Hitra </t>
  </si>
  <si>
    <t>Løten</t>
  </si>
  <si>
    <t>Osterøy</t>
  </si>
  <si>
    <t>Suldal</t>
  </si>
  <si>
    <t>Færder</t>
  </si>
  <si>
    <t>Tjeldsund</t>
  </si>
  <si>
    <t>Steinkjer</t>
  </si>
  <si>
    <t>Hamar</t>
  </si>
  <si>
    <t>Vindafjord</t>
  </si>
  <si>
    <t>Årdal</t>
  </si>
  <si>
    <t>Asker</t>
  </si>
  <si>
    <t>Gran</t>
  </si>
  <si>
    <t>Bærum</t>
  </si>
  <si>
    <t>Lom</t>
  </si>
  <si>
    <t>Gjerdrum</t>
  </si>
  <si>
    <t>Sandefjord</t>
  </si>
  <si>
    <t>Lødingen</t>
  </si>
  <si>
    <t>Vanylven</t>
  </si>
  <si>
    <t>Lindesnes</t>
  </si>
  <si>
    <t>Søndre Land</t>
  </si>
  <si>
    <t>Klepp</t>
  </si>
  <si>
    <t>Namsos </t>
  </si>
  <si>
    <t>Lyngen</t>
  </si>
  <si>
    <t>Fauske</t>
  </si>
  <si>
    <t>Sel</t>
  </si>
  <si>
    <t>Austevoll</t>
  </si>
  <si>
    <t>Øyer</t>
  </si>
  <si>
    <t>Sør-Varanger</t>
  </si>
  <si>
    <t>Modum</t>
  </si>
  <si>
    <t>Evje og Hornnes</t>
  </si>
  <si>
    <t>Hå</t>
  </si>
  <si>
    <t>Drammen</t>
  </si>
  <si>
    <t>Midt-Telemark</t>
  </si>
  <si>
    <t>Kongsberg</t>
  </si>
  <si>
    <t>Lillehammer</t>
  </si>
  <si>
    <t>Narvik</t>
  </si>
  <si>
    <t>Skien</t>
  </si>
  <si>
    <t>Sola</t>
  </si>
  <si>
    <t>Øvre Eiker</t>
  </si>
  <si>
    <t>Stranda</t>
  </si>
  <si>
    <t>Vestnes</t>
  </si>
  <si>
    <t>Smøla</t>
  </si>
  <si>
    <t>Askøy</t>
  </si>
  <si>
    <t>Hol</t>
  </si>
  <si>
    <t>Hustadvika</t>
  </si>
  <si>
    <t>Farsund</t>
  </si>
  <si>
    <t>Notodden</t>
  </si>
  <si>
    <t>Meløy</t>
  </si>
  <si>
    <t>Vestre Toten</t>
  </si>
  <si>
    <t>Gjesdal</t>
  </si>
  <si>
    <t>Salangen</t>
  </si>
  <si>
    <t>Ørland</t>
  </si>
  <si>
    <t>Bømlo</t>
  </si>
  <si>
    <t>Tvedestrand</t>
  </si>
  <si>
    <t>Målselv</t>
  </si>
  <si>
    <t>Vinje</t>
  </si>
  <si>
    <t>Nome</t>
  </si>
  <si>
    <t>Stord</t>
  </si>
  <si>
    <t>Nordre Land</t>
  </si>
  <si>
    <t>Haugesund</t>
  </si>
  <si>
    <t>Flekkefjord</t>
  </si>
  <si>
    <t>Randaberg</t>
  </si>
  <si>
    <t>Strand</t>
  </si>
  <si>
    <t>Vik</t>
  </si>
  <si>
    <t>Grimstad</t>
  </si>
  <si>
    <t>Bykle</t>
  </si>
  <si>
    <t>Ulstein</t>
  </si>
  <si>
    <t>Kvinnherad</t>
  </si>
  <si>
    <t>Kvinesdal</t>
  </si>
  <si>
    <t>Senja</t>
  </si>
  <si>
    <t>Kristiansand</t>
  </si>
  <si>
    <t>Høyanger</t>
  </si>
  <si>
    <t>Gjøvik</t>
  </si>
  <si>
    <t>Åfjord</t>
  </si>
  <si>
    <t>Lyngdal</t>
  </si>
  <si>
    <t>Alta</t>
  </si>
  <si>
    <t>Drangedal</t>
  </si>
  <si>
    <t>Øygarden</t>
  </si>
  <si>
    <t>Rauma</t>
  </si>
  <si>
    <t>Bjørnafjorden</t>
  </si>
  <si>
    <t>Trondheim</t>
  </si>
  <si>
    <t>Alstahaug</t>
  </si>
  <si>
    <t>Kinn</t>
  </si>
  <si>
    <t>Eigersund</t>
  </si>
  <si>
    <t>Ringsaker</t>
  </si>
  <si>
    <t>Tysnes</t>
  </si>
  <si>
    <t>Time</t>
  </si>
  <si>
    <t>Orkland </t>
  </si>
  <si>
    <t>Alver</t>
  </si>
  <si>
    <t>Stryn</t>
  </si>
  <si>
    <t>Harstad</t>
  </si>
  <si>
    <t>Lier</t>
  </si>
  <si>
    <t>Sunndal</t>
  </si>
  <si>
    <t>Herøy (Møre og Romsd</t>
  </si>
  <si>
    <t>Kvam</t>
  </si>
  <si>
    <t>Askvoll</t>
  </si>
  <si>
    <t>Gjerstad</t>
  </si>
  <si>
    <t>Stavanger</t>
  </si>
  <si>
    <t>Sula</t>
  </si>
  <si>
    <t>Ringerike</t>
  </si>
  <si>
    <t>Skjervøy</t>
  </si>
  <si>
    <t>Karmøy</t>
  </si>
  <si>
    <t>Lebesby</t>
  </si>
  <si>
    <t>Steigen</t>
  </si>
  <si>
    <t>Brønnøy</t>
  </si>
  <si>
    <t>Volda</t>
  </si>
  <si>
    <t>Sauda</t>
  </si>
  <si>
    <t>Voss</t>
  </si>
  <si>
    <t>Porsgrunn</t>
  </si>
  <si>
    <t>Ullensvang</t>
  </si>
  <si>
    <t>Hammerfest </t>
  </si>
  <si>
    <t>Seljord</t>
  </si>
  <si>
    <t>Dovre</t>
  </si>
  <si>
    <t>Bodø</t>
  </si>
  <si>
    <t>Nordkapp</t>
  </si>
  <si>
    <t>Hadsel</t>
  </si>
  <si>
    <t>Sykkylven</t>
  </si>
  <si>
    <t>Ålesund</t>
  </si>
  <si>
    <t>Bergen</t>
  </si>
  <si>
    <t>Molde</t>
  </si>
  <si>
    <t>Ørsta</t>
  </si>
  <si>
    <t>Gol</t>
  </si>
  <si>
    <t>Sortland</t>
  </si>
  <si>
    <t>Sogndal</t>
  </si>
  <si>
    <t>Andøy</t>
  </si>
  <si>
    <t>Nærøysund </t>
  </si>
  <si>
    <t>Bø</t>
  </si>
  <si>
    <t>Frøya</t>
  </si>
  <si>
    <t>Tromsø</t>
  </si>
  <si>
    <t>Bardu</t>
  </si>
  <si>
    <t>Sunnfjord</t>
  </si>
  <si>
    <t>Vestvågøy</t>
  </si>
  <si>
    <t>Sandnes </t>
  </si>
  <si>
    <t>Etne</t>
  </si>
  <si>
    <t>Arendal</t>
  </si>
  <si>
    <t>Vardø</t>
  </si>
  <si>
    <t>Oppdal</t>
  </si>
  <si>
    <t>Øksnes</t>
  </si>
  <si>
    <t>Gloppen</t>
  </si>
  <si>
    <t>Kristiansund</t>
  </si>
  <si>
    <t>Vågan</t>
  </si>
  <si>
    <t>Tønsberg</t>
  </si>
  <si>
    <t>Stad</t>
  </si>
  <si>
    <t>Flå</t>
  </si>
  <si>
    <t>Fitjar</t>
  </si>
  <si>
    <t>Krødsherad</t>
  </si>
  <si>
    <t>Tysvær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</si>
</sst>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5" formatCode="_-* #,##0_-;\-* #,##0_-;_-* &quot;-&quot;??_-;_-@_-"/>
  </numFmts>
  <fonts count="4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3" borderId="9" xfId="0" applyFont="1" applyFill="1" applyBorder="1" applyAlignment="1">
      <alignment horizontal="center"/>
    </xf>
    <xf numFmtId="164" fontId="3" fillId="3" borderId="9" xfId="0" applyNumberFormat="1" applyFont="1" applyFill="1" applyBorder="1" applyAlignment="1">
      <alignment horizontal="center"/>
    </xf>
    <xf numFmtId="9" fontId="3" fillId="3" borderId="9" xfId="1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165" fontId="3" fillId="4" borderId="9" xfId="0" applyNumberFormat="1" applyFont="1" applyFill="1" applyBorder="1"/>
    <xf numFmtId="164" fontId="2" fillId="4" borderId="9" xfId="0" applyNumberFormat="1" applyFont="1" applyFill="1" applyBorder="1"/>
    <xf numFmtId="9" fontId="2" fillId="4" borderId="9" xfId="1" applyFont="1" applyFill="1" applyBorder="1"/>
    <xf numFmtId="0" fontId="0" fillId="0" borderId="9" xfId="0" applyBorder="1" applyAlignment="1">
      <alignment horizontal="left" indent="1"/>
    </xf>
    <xf numFmtId="165" fontId="0" fillId="0" borderId="9" xfId="0" applyNumberFormat="1" applyBorder="1"/>
    <xf numFmtId="164" fontId="0" fillId="0" borderId="9" xfId="0" applyNumberFormat="1" applyBorder="1"/>
    <xf numFmtId="9" fontId="0" fillId="0" borderId="9" xfId="1" applyFont="1" applyBorder="1"/>
    <xf numFmtId="0" fontId="3" fillId="3" borderId="9" xfId="0" applyFont="1" applyFill="1" applyBorder="1" applyAlignment="1">
      <alignment horizontal="left"/>
    </xf>
    <xf numFmtId="165" fontId="3" fillId="3" borderId="9" xfId="0" applyNumberFormat="1" applyFont="1" applyFill="1" applyBorder="1"/>
    <xf numFmtId="164" fontId="2" fillId="2" borderId="9" xfId="0" applyNumberFormat="1" applyFont="1" applyFill="1" applyBorder="1"/>
    <xf numFmtId="9" fontId="2" fillId="2" borderId="9" xfId="1" applyFont="1" applyFill="1" applyBorder="1"/>
    <xf numFmtId="0" fontId="0" fillId="0" borderId="9" xfId="0" applyBorder="1" applyAlignment="1">
      <alignment horizontal="left"/>
    </xf>
    <xf numFmtId="164" fontId="0" fillId="0" borderId="0" xfId="0" applyNumberFormat="1"/>
    <xf numFmtId="9" fontId="0" fillId="0" borderId="0" xfId="1" applyFont="1"/>
    <xf numFmtId="165" fontId="2" fillId="2" borderId="9" xfId="0" applyNumberFormat="1" applyFont="1" applyFill="1" applyBorder="1"/>
    <xf numFmtId="0" fontId="2" fillId="2" borderId="9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BA6AE-6F83-48AF-8F89-964D6CD48B69}">
  <dimension ref="A1:E141"/>
  <sheetViews>
    <sheetView tabSelected="1" workbookViewId="0">
      <selection sqref="A1:E7"/>
    </sheetView>
  </sheetViews>
  <sheetFormatPr defaultColWidth="11.42578125" defaultRowHeight="12.6"/>
  <cols>
    <col min="1" max="1" width="25.28515625" bestFit="1" customWidth="1"/>
    <col min="2" max="2" width="13.42578125" customWidth="1"/>
    <col min="3" max="3" width="13.85546875" customWidth="1"/>
    <col min="4" max="4" width="10.85546875" style="18"/>
    <col min="5" max="5" width="10.85546875" style="19"/>
  </cols>
  <sheetData>
    <row r="1" spans="1:5">
      <c r="A1" s="22" t="s">
        <v>0</v>
      </c>
      <c r="B1" s="23"/>
      <c r="C1" s="23"/>
      <c r="D1" s="23"/>
      <c r="E1" s="24"/>
    </row>
    <row r="2" spans="1:5">
      <c r="A2" s="25"/>
      <c r="B2" s="26"/>
      <c r="C2" s="26"/>
      <c r="D2" s="26"/>
      <c r="E2" s="27"/>
    </row>
    <row r="3" spans="1:5">
      <c r="A3" s="25"/>
      <c r="B3" s="26"/>
      <c r="C3" s="26"/>
      <c r="D3" s="26"/>
      <c r="E3" s="27"/>
    </row>
    <row r="4" spans="1:5">
      <c r="A4" s="25"/>
      <c r="B4" s="26"/>
      <c r="C4" s="26"/>
      <c r="D4" s="26"/>
      <c r="E4" s="27"/>
    </row>
    <row r="5" spans="1:5">
      <c r="A5" s="25"/>
      <c r="B5" s="26"/>
      <c r="C5" s="26"/>
      <c r="D5" s="26"/>
      <c r="E5" s="27"/>
    </row>
    <row r="6" spans="1:5">
      <c r="A6" s="25"/>
      <c r="B6" s="26"/>
      <c r="C6" s="26"/>
      <c r="D6" s="26"/>
      <c r="E6" s="27"/>
    </row>
    <row r="7" spans="1:5" ht="12.95" thickBot="1">
      <c r="A7" s="28"/>
      <c r="B7" s="29"/>
      <c r="C7" s="29"/>
      <c r="D7" s="29"/>
      <c r="E7" s="30"/>
    </row>
    <row r="8" spans="1:5" ht="12.95">
      <c r="A8" s="1"/>
      <c r="B8" s="1"/>
      <c r="C8" s="1"/>
      <c r="D8" s="1"/>
      <c r="E8" s="1"/>
    </row>
    <row r="11" spans="1:5" ht="12.95">
      <c r="A11" s="21" t="s">
        <v>1</v>
      </c>
      <c r="B11" s="21"/>
      <c r="C11" s="21"/>
      <c r="D11" s="21"/>
      <c r="E11" s="21"/>
    </row>
    <row r="12" spans="1:5" ht="12.95">
      <c r="A12" s="31" t="s">
        <v>2</v>
      </c>
      <c r="B12" s="21" t="s">
        <v>3</v>
      </c>
      <c r="C12" s="21"/>
      <c r="D12" s="21" t="s">
        <v>4</v>
      </c>
      <c r="E12" s="21"/>
    </row>
    <row r="13" spans="1:5" ht="12.95">
      <c r="A13" s="31"/>
      <c r="B13" s="2" t="s">
        <v>5</v>
      </c>
      <c r="C13" s="2" t="s">
        <v>6</v>
      </c>
      <c r="D13" s="3" t="s">
        <v>7</v>
      </c>
      <c r="E13" s="4" t="s">
        <v>8</v>
      </c>
    </row>
    <row r="14" spans="1:5" ht="12.95">
      <c r="A14" s="5" t="s">
        <v>9</v>
      </c>
      <c r="B14" s="6">
        <v>23415472.150000006</v>
      </c>
      <c r="C14" s="6">
        <v>17187121.465000004</v>
      </c>
      <c r="D14" s="7">
        <f>C14-B14</f>
        <v>-6228350.6850000024</v>
      </c>
      <c r="E14" s="8">
        <f>D14/B14</f>
        <v>-0.26599295735320039</v>
      </c>
    </row>
    <row r="15" spans="1:5">
      <c r="A15" s="9" t="s">
        <v>10</v>
      </c>
      <c r="B15" s="10">
        <v>14748793.686000008</v>
      </c>
      <c r="C15" s="10">
        <v>10371511.427000003</v>
      </c>
      <c r="D15" s="11">
        <f t="shared" ref="D15:D39" si="0">C15-B15</f>
        <v>-4377282.2590000052</v>
      </c>
      <c r="E15" s="12">
        <f t="shared" ref="E15:E39" si="1">D15/B15</f>
        <v>-0.2967891715208581</v>
      </c>
    </row>
    <row r="16" spans="1:5">
      <c r="A16" s="9" t="s">
        <v>11</v>
      </c>
      <c r="B16" s="10">
        <v>6161639.9919999959</v>
      </c>
      <c r="C16" s="10">
        <v>4741469.169999999</v>
      </c>
      <c r="D16" s="11">
        <f t="shared" si="0"/>
        <v>-1420170.8219999969</v>
      </c>
      <c r="E16" s="12">
        <f t="shared" si="1"/>
        <v>-0.23048584854744592</v>
      </c>
    </row>
    <row r="17" spans="1:5">
      <c r="A17" s="9" t="s">
        <v>12</v>
      </c>
      <c r="B17" s="10">
        <v>1395868.7250000006</v>
      </c>
      <c r="C17" s="10">
        <v>1190395.0999999996</v>
      </c>
      <c r="D17" s="11">
        <f t="shared" si="0"/>
        <v>-205473.62500000093</v>
      </c>
      <c r="E17" s="12">
        <f t="shared" si="1"/>
        <v>-0.14720125275390838</v>
      </c>
    </row>
    <row r="18" spans="1:5">
      <c r="A18" s="9" t="s">
        <v>13</v>
      </c>
      <c r="B18" s="10">
        <v>745381.78899999999</v>
      </c>
      <c r="C18" s="10">
        <v>578058.20400000026</v>
      </c>
      <c r="D18" s="11">
        <f t="shared" si="0"/>
        <v>-167323.58499999973</v>
      </c>
      <c r="E18" s="12">
        <f t="shared" si="1"/>
        <v>-0.22448037699509685</v>
      </c>
    </row>
    <row r="19" spans="1:5">
      <c r="A19" s="9" t="s">
        <v>14</v>
      </c>
      <c r="B19" s="10">
        <v>177253.85</v>
      </c>
      <c r="C19" s="10">
        <v>140166.95000000001</v>
      </c>
      <c r="D19" s="11">
        <f t="shared" si="0"/>
        <v>-37086.899999999994</v>
      </c>
      <c r="E19" s="12">
        <f t="shared" si="1"/>
        <v>-0.20923043420495516</v>
      </c>
    </row>
    <row r="20" spans="1:5">
      <c r="A20" s="9" t="s">
        <v>15</v>
      </c>
      <c r="B20" s="10">
        <v>104442.61999999997</v>
      </c>
      <c r="C20" s="10">
        <v>93833.859000000055</v>
      </c>
      <c r="D20" s="11">
        <f t="shared" si="0"/>
        <v>-10608.760999999911</v>
      </c>
      <c r="E20" s="12">
        <f t="shared" si="1"/>
        <v>-0.10157501793807848</v>
      </c>
    </row>
    <row r="21" spans="1:5">
      <c r="A21" s="9" t="s">
        <v>16</v>
      </c>
      <c r="B21" s="10">
        <v>59574.655000000013</v>
      </c>
      <c r="C21" s="10">
        <v>52847.905000000013</v>
      </c>
      <c r="D21" s="11">
        <f t="shared" si="0"/>
        <v>-6726.75</v>
      </c>
      <c r="E21" s="12">
        <f t="shared" si="1"/>
        <v>-0.11291294930705009</v>
      </c>
    </row>
    <row r="22" spans="1:5">
      <c r="A22" s="9" t="s">
        <v>17</v>
      </c>
      <c r="B22" s="10">
        <v>22516.833000000002</v>
      </c>
      <c r="C22" s="10">
        <v>18838.849999999995</v>
      </c>
      <c r="D22" s="11">
        <f t="shared" si="0"/>
        <v>-3677.9830000000075</v>
      </c>
      <c r="E22" s="12">
        <f t="shared" si="1"/>
        <v>-0.16334370823818817</v>
      </c>
    </row>
    <row r="23" spans="1:5" ht="12.95">
      <c r="A23" s="5" t="s">
        <v>18</v>
      </c>
      <c r="B23" s="6">
        <v>3529032.4350000001</v>
      </c>
      <c r="C23" s="6">
        <v>2902596.1680000019</v>
      </c>
      <c r="D23" s="7">
        <f t="shared" si="0"/>
        <v>-626436.26699999813</v>
      </c>
      <c r="E23" s="8">
        <f t="shared" si="1"/>
        <v>-0.17750935377843818</v>
      </c>
    </row>
    <row r="24" spans="1:5">
      <c r="A24" s="9" t="s">
        <v>19</v>
      </c>
      <c r="B24" s="10">
        <v>973834.14</v>
      </c>
      <c r="C24" s="10">
        <v>848971.49000000034</v>
      </c>
      <c r="D24" s="11">
        <f t="shared" si="0"/>
        <v>-124862.64999999967</v>
      </c>
      <c r="E24" s="12">
        <f t="shared" si="1"/>
        <v>-0.12821757306639472</v>
      </c>
    </row>
    <row r="25" spans="1:5">
      <c r="A25" s="9" t="s">
        <v>20</v>
      </c>
      <c r="B25" s="10">
        <v>516948.55000000034</v>
      </c>
      <c r="C25" s="10">
        <v>396910.60000000056</v>
      </c>
      <c r="D25" s="11">
        <f t="shared" si="0"/>
        <v>-120037.94999999978</v>
      </c>
      <c r="E25" s="12">
        <f t="shared" si="1"/>
        <v>-0.23220482966825171</v>
      </c>
    </row>
    <row r="26" spans="1:5">
      <c r="A26" s="9" t="s">
        <v>21</v>
      </c>
      <c r="B26" s="10">
        <v>451969.35999999952</v>
      </c>
      <c r="C26" s="10">
        <v>375631.26000000007</v>
      </c>
      <c r="D26" s="11">
        <f t="shared" si="0"/>
        <v>-76338.099999999453</v>
      </c>
      <c r="E26" s="12">
        <f t="shared" si="1"/>
        <v>-0.1689010511686003</v>
      </c>
    </row>
    <row r="27" spans="1:5">
      <c r="A27" s="9" t="s">
        <v>22</v>
      </c>
      <c r="B27" s="10">
        <v>391018.8000000001</v>
      </c>
      <c r="C27" s="10">
        <v>304826.90000000014</v>
      </c>
      <c r="D27" s="11">
        <f t="shared" si="0"/>
        <v>-86191.899999999965</v>
      </c>
      <c r="E27" s="12">
        <f t="shared" si="1"/>
        <v>-0.22042904330942639</v>
      </c>
    </row>
    <row r="28" spans="1:5">
      <c r="A28" s="9" t="s">
        <v>23</v>
      </c>
      <c r="B28" s="10">
        <v>350066.88999999984</v>
      </c>
      <c r="C28" s="10">
        <v>269241.46000000008</v>
      </c>
      <c r="D28" s="11">
        <f t="shared" si="0"/>
        <v>-80825.42999999976</v>
      </c>
      <c r="E28" s="12">
        <f t="shared" si="1"/>
        <v>-0.2308856744492454</v>
      </c>
    </row>
    <row r="29" spans="1:5">
      <c r="A29" s="9" t="s">
        <v>24</v>
      </c>
      <c r="B29" s="10">
        <v>218923.56499999994</v>
      </c>
      <c r="C29" s="10">
        <v>203984.84800000029</v>
      </c>
      <c r="D29" s="11">
        <f t="shared" si="0"/>
        <v>-14938.716999999655</v>
      </c>
      <c r="E29" s="12">
        <f t="shared" si="1"/>
        <v>-6.8237135641380856E-2</v>
      </c>
    </row>
    <row r="30" spans="1:5">
      <c r="A30" s="9" t="s">
        <v>25</v>
      </c>
      <c r="B30" s="10">
        <v>255924.41000000053</v>
      </c>
      <c r="C30" s="10">
        <v>197108.32000000039</v>
      </c>
      <c r="D30" s="11">
        <f t="shared" si="0"/>
        <v>-58816.090000000142</v>
      </c>
      <c r="E30" s="12">
        <f t="shared" si="1"/>
        <v>-0.22981821077559589</v>
      </c>
    </row>
    <row r="31" spans="1:5">
      <c r="A31" s="9" t="s">
        <v>26</v>
      </c>
      <c r="B31" s="10">
        <v>228065.88000000009</v>
      </c>
      <c r="C31" s="10">
        <v>172941.21000000002</v>
      </c>
      <c r="D31" s="11">
        <f t="shared" si="0"/>
        <v>-55124.670000000071</v>
      </c>
      <c r="E31" s="12">
        <f t="shared" si="1"/>
        <v>-0.24170502838916566</v>
      </c>
    </row>
    <row r="32" spans="1:5">
      <c r="A32" s="9" t="s">
        <v>27</v>
      </c>
      <c r="B32" s="10">
        <v>45325.7</v>
      </c>
      <c r="C32" s="10">
        <v>59086.8</v>
      </c>
      <c r="D32" s="11">
        <f t="shared" si="0"/>
        <v>13761.100000000006</v>
      </c>
      <c r="E32" s="12">
        <f t="shared" si="1"/>
        <v>0.30360479816086694</v>
      </c>
    </row>
    <row r="33" spans="1:5">
      <c r="A33" s="9" t="s">
        <v>28</v>
      </c>
      <c r="B33" s="10">
        <v>67806.949999999837</v>
      </c>
      <c r="C33" s="10">
        <v>50119.299999999908</v>
      </c>
      <c r="D33" s="11">
        <f t="shared" si="0"/>
        <v>-17687.649999999929</v>
      </c>
      <c r="E33" s="12">
        <f t="shared" si="1"/>
        <v>-0.26085305414857873</v>
      </c>
    </row>
    <row r="34" spans="1:5">
      <c r="A34" s="9" t="s">
        <v>29</v>
      </c>
      <c r="B34" s="10">
        <v>25716.789999999994</v>
      </c>
      <c r="C34" s="10">
        <v>20971.18</v>
      </c>
      <c r="D34" s="11">
        <f t="shared" si="0"/>
        <v>-4745.6099999999933</v>
      </c>
      <c r="E34" s="12">
        <f t="shared" si="1"/>
        <v>-0.18453352848469792</v>
      </c>
    </row>
    <row r="35" spans="1:5">
      <c r="A35" s="9" t="s">
        <v>30</v>
      </c>
      <c r="B35" s="10">
        <v>3431.4</v>
      </c>
      <c r="C35" s="10">
        <v>2802.7999999999997</v>
      </c>
      <c r="D35" s="11">
        <f t="shared" si="0"/>
        <v>-628.60000000000036</v>
      </c>
      <c r="E35" s="12">
        <f t="shared" si="1"/>
        <v>-0.18319053447572428</v>
      </c>
    </row>
    <row r="36" spans="1:5" ht="12.95">
      <c r="A36" s="5" t="s">
        <v>31</v>
      </c>
      <c r="B36" s="6">
        <v>897054.58200000005</v>
      </c>
      <c r="C36" s="6">
        <v>668800.92699999956</v>
      </c>
      <c r="D36" s="7">
        <f t="shared" si="0"/>
        <v>-228253.65500000049</v>
      </c>
      <c r="E36" s="8">
        <f t="shared" si="1"/>
        <v>-0.25444790047346361</v>
      </c>
    </row>
    <row r="37" spans="1:5" ht="12.95">
      <c r="A37" s="5" t="s">
        <v>32</v>
      </c>
      <c r="B37" s="6">
        <v>136774.34499999994</v>
      </c>
      <c r="C37" s="6">
        <v>155892.47499999995</v>
      </c>
      <c r="D37" s="7">
        <f t="shared" si="0"/>
        <v>19118.130000000005</v>
      </c>
      <c r="E37" s="8">
        <f t="shared" si="1"/>
        <v>0.13977862588192261</v>
      </c>
    </row>
    <row r="38" spans="1:5" ht="12.95">
      <c r="A38" s="5" t="s">
        <v>33</v>
      </c>
      <c r="B38" s="6">
        <v>152717.52500000005</v>
      </c>
      <c r="C38" s="6">
        <v>110326.22499999999</v>
      </c>
      <c r="D38" s="7">
        <f t="shared" si="0"/>
        <v>-42391.300000000061</v>
      </c>
      <c r="E38" s="8">
        <f t="shared" si="1"/>
        <v>-0.27757979969882335</v>
      </c>
    </row>
    <row r="39" spans="1:5" ht="12.95">
      <c r="A39" s="13" t="s">
        <v>34</v>
      </c>
      <c r="B39" s="14">
        <v>28131051.037000004</v>
      </c>
      <c r="C39" s="14">
        <v>21024737.260000005</v>
      </c>
      <c r="D39" s="15">
        <f t="shared" si="0"/>
        <v>-7106313.7769999988</v>
      </c>
      <c r="E39" s="16">
        <f t="shared" si="1"/>
        <v>-0.25261458477513898</v>
      </c>
    </row>
    <row r="43" spans="1:5" ht="12.95">
      <c r="A43" s="21" t="s">
        <v>1</v>
      </c>
      <c r="B43" s="21"/>
      <c r="C43" s="21"/>
      <c r="D43" s="21"/>
      <c r="E43" s="21"/>
    </row>
    <row r="44" spans="1:5" ht="12.95">
      <c r="A44" s="31" t="s">
        <v>2</v>
      </c>
      <c r="B44" s="21" t="s">
        <v>35</v>
      </c>
      <c r="C44" s="21"/>
      <c r="D44" s="21" t="s">
        <v>4</v>
      </c>
      <c r="E44" s="21"/>
    </row>
    <row r="45" spans="1:5" ht="12.95">
      <c r="A45" s="31"/>
      <c r="B45" s="2" t="s">
        <v>5</v>
      </c>
      <c r="C45" s="2" t="s">
        <v>6</v>
      </c>
      <c r="D45" s="3" t="s">
        <v>7</v>
      </c>
      <c r="E45" s="4" t="s">
        <v>8</v>
      </c>
    </row>
    <row r="46" spans="1:5" ht="12.95">
      <c r="A46" s="5" t="s">
        <v>9</v>
      </c>
      <c r="B46" s="6">
        <v>10404452.507999999</v>
      </c>
      <c r="C46" s="6">
        <v>6215297.5750000011</v>
      </c>
      <c r="D46" s="7">
        <f>C46-B46</f>
        <v>-4189154.9329999983</v>
      </c>
      <c r="E46" s="8">
        <f>D46/B46</f>
        <v>-0.4026309822433185</v>
      </c>
    </row>
    <row r="47" spans="1:5">
      <c r="A47" s="9" t="s">
        <v>10</v>
      </c>
      <c r="B47" s="10">
        <v>6335412.1659999974</v>
      </c>
      <c r="C47" s="10">
        <v>3594054.3760000006</v>
      </c>
      <c r="D47" s="11">
        <f t="shared" ref="D47:D71" si="2">C47-B47</f>
        <v>-2741357.7899999968</v>
      </c>
      <c r="E47" s="12">
        <f t="shared" ref="E47:E71" si="3">D47/B47</f>
        <v>-0.43270393751363673</v>
      </c>
    </row>
    <row r="48" spans="1:5">
      <c r="A48" s="9" t="s">
        <v>11</v>
      </c>
      <c r="B48" s="10">
        <v>2815256.378000001</v>
      </c>
      <c r="C48" s="10">
        <v>1768875.4269999999</v>
      </c>
      <c r="D48" s="11">
        <f t="shared" si="2"/>
        <v>-1046380.951000001</v>
      </c>
      <c r="E48" s="12">
        <f t="shared" si="3"/>
        <v>-0.37168229479098641</v>
      </c>
    </row>
    <row r="49" spans="1:5">
      <c r="A49" s="9" t="s">
        <v>12</v>
      </c>
      <c r="B49" s="10">
        <v>675610.15</v>
      </c>
      <c r="C49" s="10">
        <v>473650.22499999998</v>
      </c>
      <c r="D49" s="11">
        <f t="shared" si="2"/>
        <v>-201959.92500000005</v>
      </c>
      <c r="E49" s="12">
        <f t="shared" si="3"/>
        <v>-0.29892967860237157</v>
      </c>
    </row>
    <row r="50" spans="1:5">
      <c r="A50" s="9" t="s">
        <v>13</v>
      </c>
      <c r="B50" s="10">
        <v>407166.21099999995</v>
      </c>
      <c r="C50" s="10">
        <v>259409.68000000005</v>
      </c>
      <c r="D50" s="11">
        <f t="shared" si="2"/>
        <v>-147756.5309999999</v>
      </c>
      <c r="E50" s="12">
        <f t="shared" si="3"/>
        <v>-0.3628899623991636</v>
      </c>
    </row>
    <row r="51" spans="1:5">
      <c r="A51" s="9" t="s">
        <v>14</v>
      </c>
      <c r="B51" s="10">
        <v>85090.099999999991</v>
      </c>
      <c r="C51" s="10">
        <v>55009.7</v>
      </c>
      <c r="D51" s="11">
        <f t="shared" si="2"/>
        <v>-30080.399999999994</v>
      </c>
      <c r="E51" s="12">
        <f t="shared" si="3"/>
        <v>-0.35351233574763691</v>
      </c>
    </row>
    <row r="52" spans="1:5">
      <c r="A52" s="9" t="s">
        <v>15</v>
      </c>
      <c r="B52" s="10">
        <v>48746.850000000013</v>
      </c>
      <c r="C52" s="10">
        <v>37315.837000000014</v>
      </c>
      <c r="D52" s="11">
        <f t="shared" si="2"/>
        <v>-11431.012999999999</v>
      </c>
      <c r="E52" s="12">
        <f t="shared" si="3"/>
        <v>-0.23449747009293925</v>
      </c>
    </row>
    <row r="53" spans="1:5">
      <c r="A53" s="9" t="s">
        <v>16</v>
      </c>
      <c r="B53" s="10">
        <v>27475.309999999994</v>
      </c>
      <c r="C53" s="10">
        <v>20271.714999999997</v>
      </c>
      <c r="D53" s="11">
        <f t="shared" si="2"/>
        <v>-7203.5949999999975</v>
      </c>
      <c r="E53" s="12">
        <f t="shared" si="3"/>
        <v>-0.26218430292506251</v>
      </c>
    </row>
    <row r="54" spans="1:5">
      <c r="A54" s="9" t="s">
        <v>17</v>
      </c>
      <c r="B54" s="10">
        <v>9695.3430000000008</v>
      </c>
      <c r="C54" s="10">
        <v>6710.6149999999989</v>
      </c>
      <c r="D54" s="11">
        <f t="shared" si="2"/>
        <v>-2984.7280000000019</v>
      </c>
      <c r="E54" s="12">
        <f t="shared" si="3"/>
        <v>-0.30785171808774603</v>
      </c>
    </row>
    <row r="55" spans="1:5" ht="12.95">
      <c r="A55" s="5" t="s">
        <v>18</v>
      </c>
      <c r="B55" s="6">
        <v>1563628.0900000005</v>
      </c>
      <c r="C55" s="6">
        <v>1070678.4679999999</v>
      </c>
      <c r="D55" s="7">
        <f t="shared" si="2"/>
        <v>-492949.62200000067</v>
      </c>
      <c r="E55" s="8">
        <f t="shared" si="3"/>
        <v>-0.31526014731546587</v>
      </c>
    </row>
    <row r="56" spans="1:5">
      <c r="A56" s="9" t="s">
        <v>19</v>
      </c>
      <c r="B56" s="10">
        <v>406444.41000000015</v>
      </c>
      <c r="C56" s="10">
        <v>309663.07999999996</v>
      </c>
      <c r="D56" s="11">
        <f t="shared" si="2"/>
        <v>-96781.330000000191</v>
      </c>
      <c r="E56" s="12">
        <f t="shared" si="3"/>
        <v>-0.23811701580543365</v>
      </c>
    </row>
    <row r="57" spans="1:5">
      <c r="A57" s="9" t="s">
        <v>21</v>
      </c>
      <c r="B57" s="10">
        <v>215816.67000000013</v>
      </c>
      <c r="C57" s="10">
        <v>140719.71999999997</v>
      </c>
      <c r="D57" s="11">
        <f t="shared" si="2"/>
        <v>-75096.950000000157</v>
      </c>
      <c r="E57" s="12">
        <f t="shared" si="3"/>
        <v>-0.34796640129791695</v>
      </c>
    </row>
    <row r="58" spans="1:5">
      <c r="A58" s="9" t="s">
        <v>20</v>
      </c>
      <c r="B58" s="10">
        <v>217787.40000000011</v>
      </c>
      <c r="C58" s="10">
        <v>140270.14999999997</v>
      </c>
      <c r="D58" s="11">
        <f t="shared" si="2"/>
        <v>-77517.250000000146</v>
      </c>
      <c r="E58" s="12">
        <f t="shared" si="3"/>
        <v>-0.3559308297908883</v>
      </c>
    </row>
    <row r="59" spans="1:5">
      <c r="A59" s="9" t="s">
        <v>22</v>
      </c>
      <c r="B59" s="10">
        <v>169426.95</v>
      </c>
      <c r="C59" s="10">
        <v>112175.20000000001</v>
      </c>
      <c r="D59" s="11">
        <f t="shared" si="2"/>
        <v>-57251.75</v>
      </c>
      <c r="E59" s="12">
        <f t="shared" si="3"/>
        <v>-0.337914068570555</v>
      </c>
    </row>
    <row r="60" spans="1:5">
      <c r="A60" s="9" t="s">
        <v>23</v>
      </c>
      <c r="B60" s="10">
        <v>156976.41</v>
      </c>
      <c r="C60" s="10">
        <v>97246.440000000017</v>
      </c>
      <c r="D60" s="11">
        <f t="shared" si="2"/>
        <v>-59729.969999999987</v>
      </c>
      <c r="E60" s="12">
        <f t="shared" si="3"/>
        <v>-0.38050284115938177</v>
      </c>
    </row>
    <row r="61" spans="1:5">
      <c r="A61" s="9" t="s">
        <v>24</v>
      </c>
      <c r="B61" s="10">
        <v>108094.11000000003</v>
      </c>
      <c r="C61" s="10">
        <v>80366.57799999995</v>
      </c>
      <c r="D61" s="11">
        <f t="shared" si="2"/>
        <v>-27727.532000000079</v>
      </c>
      <c r="E61" s="12">
        <f t="shared" si="3"/>
        <v>-0.25651288492962354</v>
      </c>
    </row>
    <row r="62" spans="1:5">
      <c r="A62" s="9" t="s">
        <v>25</v>
      </c>
      <c r="B62" s="10">
        <v>118408.11</v>
      </c>
      <c r="C62" s="10">
        <v>72049.499999999985</v>
      </c>
      <c r="D62" s="11">
        <f t="shared" si="2"/>
        <v>-46358.610000000015</v>
      </c>
      <c r="E62" s="12">
        <f t="shared" si="3"/>
        <v>-0.39151549670035285</v>
      </c>
    </row>
    <row r="63" spans="1:5">
      <c r="A63" s="9" t="s">
        <v>26</v>
      </c>
      <c r="B63" s="10">
        <v>108668.39999999997</v>
      </c>
      <c r="C63" s="10">
        <v>67478</v>
      </c>
      <c r="D63" s="11">
        <f t="shared" si="2"/>
        <v>-41190.399999999965</v>
      </c>
      <c r="E63" s="12">
        <f t="shared" si="3"/>
        <v>-0.3790467145922824</v>
      </c>
    </row>
    <row r="64" spans="1:5">
      <c r="A64" s="9" t="s">
        <v>27</v>
      </c>
      <c r="B64" s="10">
        <v>19620.200000000004</v>
      </c>
      <c r="C64" s="10">
        <v>24106.600000000002</v>
      </c>
      <c r="D64" s="11">
        <f t="shared" si="2"/>
        <v>4486.3999999999978</v>
      </c>
      <c r="E64" s="12">
        <f t="shared" si="3"/>
        <v>0.22866229702041757</v>
      </c>
    </row>
    <row r="65" spans="1:5">
      <c r="A65" s="9" t="s">
        <v>28</v>
      </c>
      <c r="B65" s="10">
        <v>29596.800000000017</v>
      </c>
      <c r="C65" s="10">
        <v>18114.150000000012</v>
      </c>
      <c r="D65" s="11">
        <f t="shared" si="2"/>
        <v>-11482.650000000005</v>
      </c>
      <c r="E65" s="12">
        <f t="shared" si="3"/>
        <v>-0.38796930749270186</v>
      </c>
    </row>
    <row r="66" spans="1:5">
      <c r="A66" s="9" t="s">
        <v>29</v>
      </c>
      <c r="B66" s="10">
        <v>11349.33</v>
      </c>
      <c r="C66" s="10">
        <v>7486.8500000000013</v>
      </c>
      <c r="D66" s="11">
        <f t="shared" si="2"/>
        <v>-3862.4799999999987</v>
      </c>
      <c r="E66" s="12">
        <f t="shared" si="3"/>
        <v>-0.34032669769933543</v>
      </c>
    </row>
    <row r="67" spans="1:5">
      <c r="A67" s="9" t="s">
        <v>30</v>
      </c>
      <c r="B67" s="10">
        <v>1439.3</v>
      </c>
      <c r="C67" s="10">
        <v>1002.1999999999998</v>
      </c>
      <c r="D67" s="11">
        <f t="shared" si="2"/>
        <v>-437.10000000000014</v>
      </c>
      <c r="E67" s="12">
        <f t="shared" si="3"/>
        <v>-0.30368929340651718</v>
      </c>
    </row>
    <row r="68" spans="1:5" ht="12.95">
      <c r="A68" s="5" t="s">
        <v>31</v>
      </c>
      <c r="B68" s="6">
        <v>390049.39700000052</v>
      </c>
      <c r="C68" s="6">
        <v>241201.33900000021</v>
      </c>
      <c r="D68" s="7">
        <f t="shared" si="2"/>
        <v>-148848.05800000031</v>
      </c>
      <c r="E68" s="8">
        <f t="shared" si="3"/>
        <v>-0.38161335242366778</v>
      </c>
    </row>
    <row r="69" spans="1:5" ht="12.95">
      <c r="A69" s="5" t="s">
        <v>32</v>
      </c>
      <c r="B69" s="6">
        <v>59278.765000000036</v>
      </c>
      <c r="C69" s="6">
        <v>57658.575000000026</v>
      </c>
      <c r="D69" s="7">
        <f t="shared" si="2"/>
        <v>-1620.1900000000096</v>
      </c>
      <c r="E69" s="8">
        <f t="shared" si="3"/>
        <v>-2.7331709761497371E-2</v>
      </c>
    </row>
    <row r="70" spans="1:5" ht="12.95">
      <c r="A70" s="5" t="s">
        <v>33</v>
      </c>
      <c r="B70" s="6">
        <v>65509.724999999999</v>
      </c>
      <c r="C70" s="6">
        <v>38122.074999999997</v>
      </c>
      <c r="D70" s="7">
        <f t="shared" si="2"/>
        <v>-27387.65</v>
      </c>
      <c r="E70" s="8">
        <f t="shared" si="3"/>
        <v>-0.41806998884516766</v>
      </c>
    </row>
    <row r="71" spans="1:5" ht="12.95">
      <c r="A71" s="13" t="s">
        <v>34</v>
      </c>
      <c r="B71" s="14">
        <v>12482918.485000001</v>
      </c>
      <c r="C71" s="14">
        <v>7622958.0320000006</v>
      </c>
      <c r="D71" s="15">
        <f t="shared" si="2"/>
        <v>-4859960.4530000007</v>
      </c>
      <c r="E71" s="16">
        <f t="shared" si="3"/>
        <v>-0.38932886238421993</v>
      </c>
    </row>
    <row r="75" spans="1:5" ht="12.95">
      <c r="A75" s="21" t="s">
        <v>1</v>
      </c>
      <c r="B75" s="21"/>
      <c r="C75" s="21"/>
      <c r="D75" s="21"/>
      <c r="E75" s="21"/>
    </row>
    <row r="76" spans="1:5" ht="12.95">
      <c r="A76" s="31" t="s">
        <v>36</v>
      </c>
      <c r="B76" s="21" t="s">
        <v>35</v>
      </c>
      <c r="C76" s="21"/>
      <c r="D76" s="21" t="s">
        <v>4</v>
      </c>
      <c r="E76" s="21"/>
    </row>
    <row r="77" spans="1:5" ht="12.95">
      <c r="A77" s="31"/>
      <c r="B77" s="2" t="s">
        <v>5</v>
      </c>
      <c r="C77" s="2" t="s">
        <v>6</v>
      </c>
      <c r="D77" s="3" t="s">
        <v>7</v>
      </c>
      <c r="E77" s="4" t="s">
        <v>8</v>
      </c>
    </row>
    <row r="78" spans="1:5">
      <c r="A78" s="17" t="s">
        <v>37</v>
      </c>
      <c r="B78" s="10">
        <v>617303.98499999975</v>
      </c>
      <c r="C78" s="10">
        <v>383211.83799999993</v>
      </c>
      <c r="D78" s="11">
        <f>C78-B78</f>
        <v>-234092.14699999982</v>
      </c>
      <c r="E78" s="12">
        <f>D78/B78</f>
        <v>-0.37921697038777408</v>
      </c>
    </row>
    <row r="79" spans="1:5">
      <c r="A79" s="17" t="s">
        <v>38</v>
      </c>
      <c r="B79" s="10">
        <v>933715.17799999984</v>
      </c>
      <c r="C79" s="10">
        <v>519151.28000000009</v>
      </c>
      <c r="D79" s="11">
        <f t="shared" ref="D79:D89" si="4">C79-B79</f>
        <v>-414563.89799999975</v>
      </c>
      <c r="E79" s="12">
        <f t="shared" ref="E79:E89" si="5">D79/B79</f>
        <v>-0.44399395850883322</v>
      </c>
    </row>
    <row r="80" spans="1:5">
      <c r="A80" s="17" t="s">
        <v>39</v>
      </c>
      <c r="B80" s="10">
        <v>494402.22000000038</v>
      </c>
      <c r="C80" s="10">
        <v>329243.75000000035</v>
      </c>
      <c r="D80" s="11">
        <f t="shared" si="4"/>
        <v>-165158.47000000003</v>
      </c>
      <c r="E80" s="12">
        <f t="shared" si="5"/>
        <v>-0.33405689400019262</v>
      </c>
    </row>
    <row r="81" spans="1:5">
      <c r="A81" s="17" t="s">
        <v>40</v>
      </c>
      <c r="B81" s="10">
        <v>570680.16499999911</v>
      </c>
      <c r="C81" s="10">
        <v>361076.22300000006</v>
      </c>
      <c r="D81" s="11">
        <f t="shared" si="4"/>
        <v>-209603.94199999905</v>
      </c>
      <c r="E81" s="12">
        <f t="shared" si="5"/>
        <v>-0.36728793964654333</v>
      </c>
    </row>
    <row r="82" spans="1:5">
      <c r="A82" s="17" t="s">
        <v>41</v>
      </c>
      <c r="B82" s="10">
        <v>1831681.2859999996</v>
      </c>
      <c r="C82" s="10">
        <v>1204414.9869999993</v>
      </c>
      <c r="D82" s="11">
        <f t="shared" si="4"/>
        <v>-627266.29900000035</v>
      </c>
      <c r="E82" s="12">
        <f t="shared" si="5"/>
        <v>-0.34245384488794767</v>
      </c>
    </row>
    <row r="83" spans="1:5">
      <c r="A83" s="17" t="s">
        <v>42</v>
      </c>
      <c r="B83" s="10">
        <v>972767.71099999943</v>
      </c>
      <c r="C83" s="10">
        <v>644037.13099999877</v>
      </c>
      <c r="D83" s="11">
        <f t="shared" si="4"/>
        <v>-328730.58000000066</v>
      </c>
      <c r="E83" s="12">
        <f t="shared" si="5"/>
        <v>-0.33793327665251921</v>
      </c>
    </row>
    <row r="84" spans="1:5">
      <c r="A84" s="17" t="s">
        <v>43</v>
      </c>
      <c r="B84" s="10">
        <v>560034.06600000022</v>
      </c>
      <c r="C84" s="10">
        <v>359746.69199999998</v>
      </c>
      <c r="D84" s="11">
        <f t="shared" si="4"/>
        <v>-200287.37400000024</v>
      </c>
      <c r="E84" s="12">
        <f t="shared" si="5"/>
        <v>-0.35763426934103715</v>
      </c>
    </row>
    <row r="85" spans="1:5">
      <c r="A85" s="17" t="s">
        <v>44</v>
      </c>
      <c r="B85" s="10">
        <v>1060528.2289999987</v>
      </c>
      <c r="C85" s="10">
        <v>643585.60899999959</v>
      </c>
      <c r="D85" s="11">
        <f t="shared" si="4"/>
        <v>-416942.61999999906</v>
      </c>
      <c r="E85" s="12">
        <f t="shared" si="5"/>
        <v>-0.39314617810140307</v>
      </c>
    </row>
    <row r="86" spans="1:5">
      <c r="A86" s="17" t="s">
        <v>45</v>
      </c>
      <c r="B86" s="10">
        <v>1004114.8969999992</v>
      </c>
      <c r="C86" s="10">
        <v>607254.52499999898</v>
      </c>
      <c r="D86" s="11">
        <f t="shared" si="4"/>
        <v>-396860.37200000021</v>
      </c>
      <c r="E86" s="12">
        <f t="shared" si="5"/>
        <v>-0.39523402469747498</v>
      </c>
    </row>
    <row r="87" spans="1:5">
      <c r="A87" s="17" t="s">
        <v>46</v>
      </c>
      <c r="B87" s="10">
        <v>1259074.7370000007</v>
      </c>
      <c r="C87" s="10">
        <v>835592.81899999932</v>
      </c>
      <c r="D87" s="11">
        <f t="shared" si="4"/>
        <v>-423481.91800000134</v>
      </c>
      <c r="E87" s="12">
        <f t="shared" si="5"/>
        <v>-0.33634374954502888</v>
      </c>
    </row>
    <row r="88" spans="1:5">
      <c r="A88" s="17" t="s">
        <v>47</v>
      </c>
      <c r="B88" s="10">
        <v>3178616.0109999995</v>
      </c>
      <c r="C88" s="10">
        <v>1735643.1780000017</v>
      </c>
      <c r="D88" s="11">
        <f t="shared" si="4"/>
        <v>-1442972.8329999978</v>
      </c>
      <c r="E88" s="12">
        <f t="shared" si="5"/>
        <v>-0.45396261391952009</v>
      </c>
    </row>
    <row r="89" spans="1:5" ht="12.95">
      <c r="A89" s="13" t="s">
        <v>34</v>
      </c>
      <c r="B89" s="14">
        <v>12482918.484999996</v>
      </c>
      <c r="C89" s="14">
        <v>7622958.0319999978</v>
      </c>
      <c r="D89" s="15">
        <f t="shared" si="4"/>
        <v>-4859960.4529999979</v>
      </c>
      <c r="E89" s="16">
        <f t="shared" si="5"/>
        <v>-0.38932886238421988</v>
      </c>
    </row>
    <row r="93" spans="1:5" ht="12.95">
      <c r="A93" s="21" t="s">
        <v>1</v>
      </c>
      <c r="B93" s="21"/>
      <c r="C93" s="21"/>
      <c r="D93" s="21"/>
      <c r="E93" s="21"/>
    </row>
    <row r="94" spans="1:5" ht="12.95">
      <c r="A94" s="31" t="s">
        <v>36</v>
      </c>
      <c r="B94" s="21" t="s">
        <v>35</v>
      </c>
      <c r="C94" s="21"/>
      <c r="D94" s="21" t="s">
        <v>4</v>
      </c>
      <c r="E94" s="21"/>
    </row>
    <row r="95" spans="1:5" ht="12.95">
      <c r="A95" s="31"/>
      <c r="B95" s="2" t="s">
        <v>5</v>
      </c>
      <c r="C95" s="2" t="s">
        <v>6</v>
      </c>
      <c r="D95" s="3" t="s">
        <v>7</v>
      </c>
      <c r="E95" s="4" t="s">
        <v>8</v>
      </c>
    </row>
    <row r="96" spans="1:5" ht="12.95">
      <c r="A96" s="5" t="s">
        <v>10</v>
      </c>
      <c r="B96" s="6">
        <v>6335412.1659999993</v>
      </c>
      <c r="C96" s="6">
        <v>3594054.3759999997</v>
      </c>
      <c r="D96" s="7">
        <f>C96-B96</f>
        <v>-2741357.7899999996</v>
      </c>
      <c r="E96" s="8">
        <f>D96/B96</f>
        <v>-0.43270393751363706</v>
      </c>
    </row>
    <row r="97" spans="1:5">
      <c r="A97" s="9" t="s">
        <v>48</v>
      </c>
      <c r="B97" s="10">
        <v>2342913.9959999998</v>
      </c>
      <c r="C97" s="10">
        <v>1261798.3420000002</v>
      </c>
      <c r="D97" s="11">
        <f t="shared" ref="D97:D141" si="6">C97-B97</f>
        <v>-1081115.6539999996</v>
      </c>
      <c r="E97" s="12">
        <f t="shared" ref="E97:E141" si="7">D97/B97</f>
        <v>-0.46144060594872971</v>
      </c>
    </row>
    <row r="98" spans="1:5">
      <c r="A98" s="9" t="s">
        <v>49</v>
      </c>
      <c r="B98" s="10">
        <v>845792.29600000009</v>
      </c>
      <c r="C98" s="10">
        <v>498790.82199999999</v>
      </c>
      <c r="D98" s="11">
        <f t="shared" si="6"/>
        <v>-347001.4740000001</v>
      </c>
      <c r="E98" s="12">
        <f t="shared" si="7"/>
        <v>-0.41026795306728597</v>
      </c>
    </row>
    <row r="99" spans="1:5">
      <c r="A99" s="9" t="s">
        <v>50</v>
      </c>
      <c r="B99" s="10">
        <v>817049.60199999996</v>
      </c>
      <c r="C99" s="10">
        <v>488070.5</v>
      </c>
      <c r="D99" s="11">
        <f t="shared" si="6"/>
        <v>-328979.10199999996</v>
      </c>
      <c r="E99" s="12">
        <f t="shared" si="7"/>
        <v>-0.402642754117638</v>
      </c>
    </row>
    <row r="100" spans="1:5">
      <c r="A100" s="9" t="s">
        <v>51</v>
      </c>
      <c r="B100" s="10">
        <v>607354.625</v>
      </c>
      <c r="C100" s="10">
        <v>341826.5</v>
      </c>
      <c r="D100" s="11">
        <f t="shared" si="6"/>
        <v>-265528.125</v>
      </c>
      <c r="E100" s="12">
        <f t="shared" si="7"/>
        <v>-0.43718795259030091</v>
      </c>
    </row>
    <row r="101" spans="1:5">
      <c r="A101" s="9" t="s">
        <v>52</v>
      </c>
      <c r="B101" s="10">
        <v>517128.875</v>
      </c>
      <c r="C101" s="10">
        <v>282104.125</v>
      </c>
      <c r="D101" s="11">
        <f t="shared" si="6"/>
        <v>-235024.75</v>
      </c>
      <c r="E101" s="12">
        <f t="shared" si="7"/>
        <v>-0.45448003652861196</v>
      </c>
    </row>
    <row r="102" spans="1:5">
      <c r="A102" s="9" t="s">
        <v>53</v>
      </c>
      <c r="B102" s="10">
        <v>427566.5</v>
      </c>
      <c r="C102" s="10">
        <v>260698.75</v>
      </c>
      <c r="D102" s="11">
        <f t="shared" si="6"/>
        <v>-166867.75</v>
      </c>
      <c r="E102" s="12">
        <f t="shared" si="7"/>
        <v>-0.39027320896281631</v>
      </c>
    </row>
    <row r="103" spans="1:5">
      <c r="A103" s="9" t="s">
        <v>54</v>
      </c>
      <c r="B103" s="10">
        <v>400436.05000000005</v>
      </c>
      <c r="C103" s="10">
        <v>231463.15</v>
      </c>
      <c r="D103" s="11">
        <f t="shared" si="6"/>
        <v>-168972.90000000005</v>
      </c>
      <c r="E103" s="12">
        <f t="shared" si="7"/>
        <v>-0.42197224750369011</v>
      </c>
    </row>
    <row r="104" spans="1:5">
      <c r="A104" s="9" t="s">
        <v>55</v>
      </c>
      <c r="B104" s="10">
        <v>129309</v>
      </c>
      <c r="C104" s="10">
        <v>77158.75</v>
      </c>
      <c r="D104" s="11">
        <f t="shared" si="6"/>
        <v>-52150.25</v>
      </c>
      <c r="E104" s="12">
        <f t="shared" si="7"/>
        <v>-0.40329946098106084</v>
      </c>
    </row>
    <row r="105" spans="1:5">
      <c r="A105" s="9" t="s">
        <v>56</v>
      </c>
      <c r="B105" s="10">
        <v>95848.164999999994</v>
      </c>
      <c r="C105" s="10">
        <v>61511.75</v>
      </c>
      <c r="D105" s="11">
        <f t="shared" si="6"/>
        <v>-34336.414999999994</v>
      </c>
      <c r="E105" s="12">
        <f t="shared" si="7"/>
        <v>-0.35823758336948858</v>
      </c>
    </row>
    <row r="106" spans="1:5">
      <c r="A106" s="9" t="s">
        <v>57</v>
      </c>
      <c r="B106" s="10">
        <v>40820.25</v>
      </c>
      <c r="C106" s="10">
        <v>28040.625</v>
      </c>
      <c r="D106" s="11">
        <f t="shared" si="6"/>
        <v>-12779.625</v>
      </c>
      <c r="E106" s="12">
        <f t="shared" si="7"/>
        <v>-0.31307071857717678</v>
      </c>
    </row>
    <row r="107" spans="1:5">
      <c r="A107" s="9" t="s">
        <v>58</v>
      </c>
      <c r="B107" s="10">
        <v>38878.75</v>
      </c>
      <c r="C107" s="10">
        <v>19540.75</v>
      </c>
      <c r="D107" s="11">
        <f t="shared" si="6"/>
        <v>-19338</v>
      </c>
      <c r="E107" s="12">
        <f t="shared" si="7"/>
        <v>-0.49739253448220427</v>
      </c>
    </row>
    <row r="108" spans="1:5">
      <c r="A108" s="9" t="s">
        <v>59</v>
      </c>
      <c r="B108" s="10">
        <v>34187</v>
      </c>
      <c r="C108" s="10">
        <v>19175.625</v>
      </c>
      <c r="D108" s="11">
        <f t="shared" si="6"/>
        <v>-15011.375</v>
      </c>
      <c r="E108" s="12">
        <f t="shared" si="7"/>
        <v>-0.43909600140404248</v>
      </c>
    </row>
    <row r="109" spans="1:5" ht="12.95">
      <c r="A109" s="5" t="s">
        <v>11</v>
      </c>
      <c r="B109" s="6">
        <v>2815256.378</v>
      </c>
      <c r="C109" s="6">
        <v>1768875.4270000001</v>
      </c>
      <c r="D109" s="7">
        <f t="shared" si="6"/>
        <v>-1046380.9509999999</v>
      </c>
      <c r="E109" s="8">
        <f t="shared" si="7"/>
        <v>-0.37168229479098613</v>
      </c>
    </row>
    <row r="110" spans="1:5">
      <c r="A110" s="9" t="s">
        <v>49</v>
      </c>
      <c r="B110" s="10">
        <v>743561.20899999992</v>
      </c>
      <c r="C110" s="10">
        <v>447904.12</v>
      </c>
      <c r="D110" s="11">
        <f t="shared" si="6"/>
        <v>-295657.08899999992</v>
      </c>
      <c r="E110" s="12">
        <f t="shared" si="7"/>
        <v>-0.39762306777356371</v>
      </c>
    </row>
    <row r="111" spans="1:5">
      <c r="A111" s="9" t="s">
        <v>58</v>
      </c>
      <c r="B111" s="10">
        <v>766592.74899999995</v>
      </c>
      <c r="C111" s="10">
        <v>444690.81999999995</v>
      </c>
      <c r="D111" s="11">
        <f t="shared" si="6"/>
        <v>-321901.929</v>
      </c>
      <c r="E111" s="12">
        <f t="shared" si="7"/>
        <v>-0.41991256690062956</v>
      </c>
    </row>
    <row r="112" spans="1:5">
      <c r="A112" s="9" t="s">
        <v>48</v>
      </c>
      <c r="B112" s="10">
        <v>256627.62700000001</v>
      </c>
      <c r="C112" s="10">
        <v>175999.93699999998</v>
      </c>
      <c r="D112" s="11">
        <f t="shared" si="6"/>
        <v>-80627.690000000031</v>
      </c>
      <c r="E112" s="12">
        <f t="shared" si="7"/>
        <v>-0.31418164498711604</v>
      </c>
    </row>
    <row r="113" spans="1:5">
      <c r="A113" s="9" t="s">
        <v>52</v>
      </c>
      <c r="B113" s="10">
        <v>260519.375</v>
      </c>
      <c r="C113" s="10">
        <v>170420.75</v>
      </c>
      <c r="D113" s="11">
        <f t="shared" si="6"/>
        <v>-90098.625</v>
      </c>
      <c r="E113" s="12">
        <f t="shared" si="7"/>
        <v>-0.3458423197890752</v>
      </c>
    </row>
    <row r="114" spans="1:5">
      <c r="A114" s="9" t="s">
        <v>53</v>
      </c>
      <c r="B114" s="10">
        <v>163020</v>
      </c>
      <c r="C114" s="10">
        <v>92618</v>
      </c>
      <c r="D114" s="11">
        <f t="shared" si="6"/>
        <v>-70402</v>
      </c>
      <c r="E114" s="12">
        <f t="shared" si="7"/>
        <v>-0.43186112133480553</v>
      </c>
    </row>
    <row r="115" spans="1:5">
      <c r="A115" s="9" t="s">
        <v>54</v>
      </c>
      <c r="B115" s="10">
        <v>121683.75</v>
      </c>
      <c r="C115" s="10">
        <v>82346.25</v>
      </c>
      <c r="D115" s="11">
        <f t="shared" si="6"/>
        <v>-39337.5</v>
      </c>
      <c r="E115" s="12">
        <f t="shared" si="7"/>
        <v>-0.32327652624117847</v>
      </c>
    </row>
    <row r="116" spans="1:5">
      <c r="A116" s="9" t="s">
        <v>60</v>
      </c>
      <c r="B116" s="10">
        <v>112733.29400000001</v>
      </c>
      <c r="C116" s="10">
        <v>69510.75</v>
      </c>
      <c r="D116" s="11">
        <f t="shared" si="6"/>
        <v>-43222.544000000009</v>
      </c>
      <c r="E116" s="12">
        <f t="shared" si="7"/>
        <v>-0.3834053141390511</v>
      </c>
    </row>
    <row r="117" spans="1:5">
      <c r="A117" s="9" t="s">
        <v>56</v>
      </c>
      <c r="B117" s="10">
        <v>77305.875</v>
      </c>
      <c r="C117" s="10">
        <v>59831</v>
      </c>
      <c r="D117" s="11">
        <f t="shared" si="6"/>
        <v>-17474.875</v>
      </c>
      <c r="E117" s="12">
        <f t="shared" si="7"/>
        <v>-0.2260484730300252</v>
      </c>
    </row>
    <row r="118" spans="1:5">
      <c r="A118" s="9" t="s">
        <v>61</v>
      </c>
      <c r="B118" s="10">
        <v>95006.25</v>
      </c>
      <c r="C118" s="10">
        <v>53532.375</v>
      </c>
      <c r="D118" s="11">
        <f t="shared" si="6"/>
        <v>-41473.875</v>
      </c>
      <c r="E118" s="12">
        <f t="shared" si="7"/>
        <v>-0.43653838563252417</v>
      </c>
    </row>
    <row r="119" spans="1:5">
      <c r="A119" s="9" t="s">
        <v>59</v>
      </c>
      <c r="B119" s="10">
        <v>89313</v>
      </c>
      <c r="C119" s="10">
        <v>48755</v>
      </c>
      <c r="D119" s="11">
        <f t="shared" si="6"/>
        <v>-40558</v>
      </c>
      <c r="E119" s="12">
        <f t="shared" si="7"/>
        <v>-0.45411082373226741</v>
      </c>
    </row>
    <row r="120" spans="1:5">
      <c r="A120" s="9" t="s">
        <v>50</v>
      </c>
      <c r="B120" s="10">
        <v>48075.749000000003</v>
      </c>
      <c r="C120" s="10">
        <v>39826</v>
      </c>
      <c r="D120" s="11">
        <f t="shared" si="6"/>
        <v>-8249.7490000000034</v>
      </c>
      <c r="E120" s="12">
        <f t="shared" si="7"/>
        <v>-0.17159896978412137</v>
      </c>
    </row>
    <row r="121" spans="1:5">
      <c r="A121" s="9" t="s">
        <v>51</v>
      </c>
      <c r="B121" s="10">
        <v>44372.25</v>
      </c>
      <c r="C121" s="10">
        <v>34928.5</v>
      </c>
      <c r="D121" s="11">
        <f t="shared" si="6"/>
        <v>-9443.75</v>
      </c>
      <c r="E121" s="12">
        <f t="shared" si="7"/>
        <v>-0.21283009087887136</v>
      </c>
    </row>
    <row r="122" spans="1:5">
      <c r="A122" s="9" t="s">
        <v>62</v>
      </c>
      <c r="B122" s="10">
        <v>30</v>
      </c>
      <c r="C122" s="10">
        <v>24548.25</v>
      </c>
      <c r="D122" s="11">
        <f t="shared" si="6"/>
        <v>24518.25</v>
      </c>
      <c r="E122" s="12">
        <f t="shared" si="7"/>
        <v>817.27499999999998</v>
      </c>
    </row>
    <row r="123" spans="1:5">
      <c r="A123" s="9" t="s">
        <v>55</v>
      </c>
      <c r="B123" s="10">
        <v>27276.75</v>
      </c>
      <c r="C123" s="10">
        <v>14082</v>
      </c>
      <c r="D123" s="11">
        <f t="shared" si="6"/>
        <v>-13194.75</v>
      </c>
      <c r="E123" s="12">
        <f t="shared" si="7"/>
        <v>-0.48373614891803457</v>
      </c>
    </row>
    <row r="124" spans="1:5" ht="12.95">
      <c r="A124" s="5" t="s">
        <v>12</v>
      </c>
      <c r="B124" s="6">
        <v>675610.15</v>
      </c>
      <c r="C124" s="6">
        <v>473650.22499999998</v>
      </c>
      <c r="D124" s="7">
        <f t="shared" si="6"/>
        <v>-201959.92500000005</v>
      </c>
      <c r="E124" s="8">
        <f t="shared" si="7"/>
        <v>-0.29892967860237157</v>
      </c>
    </row>
    <row r="125" spans="1:5">
      <c r="A125" s="9" t="s">
        <v>49</v>
      </c>
      <c r="B125" s="10">
        <v>230093.7</v>
      </c>
      <c r="C125" s="10">
        <v>188912.59999999998</v>
      </c>
      <c r="D125" s="11">
        <f t="shared" si="6"/>
        <v>-41181.100000000035</v>
      </c>
      <c r="E125" s="12">
        <f t="shared" si="7"/>
        <v>-0.17897534786915084</v>
      </c>
    </row>
    <row r="126" spans="1:5">
      <c r="A126" s="9" t="s">
        <v>48</v>
      </c>
      <c r="B126" s="10">
        <v>287833</v>
      </c>
      <c r="C126" s="10">
        <v>173849.97500000001</v>
      </c>
      <c r="D126" s="11">
        <f t="shared" si="6"/>
        <v>-113983.02499999999</v>
      </c>
      <c r="E126" s="12">
        <f t="shared" si="7"/>
        <v>-0.39600401969197413</v>
      </c>
    </row>
    <row r="127" spans="1:5">
      <c r="A127" s="9" t="s">
        <v>50</v>
      </c>
      <c r="B127" s="10">
        <v>124036.34999999999</v>
      </c>
      <c r="C127" s="10">
        <v>80833.574999999983</v>
      </c>
      <c r="D127" s="11">
        <f t="shared" si="6"/>
        <v>-43202.775000000009</v>
      </c>
      <c r="E127" s="12">
        <f t="shared" si="7"/>
        <v>-0.34830737118594679</v>
      </c>
    </row>
    <row r="128" spans="1:5">
      <c r="A128" s="9" t="s">
        <v>53</v>
      </c>
      <c r="B128" s="10">
        <v>13719.55</v>
      </c>
      <c r="C128" s="10">
        <v>13307.25</v>
      </c>
      <c r="D128" s="11">
        <f t="shared" si="6"/>
        <v>-412.29999999999927</v>
      </c>
      <c r="E128" s="12">
        <f t="shared" si="7"/>
        <v>-3.0052006078916532E-2</v>
      </c>
    </row>
    <row r="129" spans="1:5" ht="12.95">
      <c r="A129" s="5" t="s">
        <v>13</v>
      </c>
      <c r="B129" s="6">
        <v>407166.21100000001</v>
      </c>
      <c r="C129" s="6">
        <v>259409.68</v>
      </c>
      <c r="D129" s="7">
        <f t="shared" si="6"/>
        <v>-147756.53100000002</v>
      </c>
      <c r="E129" s="8">
        <f t="shared" si="7"/>
        <v>-0.36288996239916382</v>
      </c>
    </row>
    <row r="130" spans="1:5">
      <c r="A130" s="9" t="s">
        <v>49</v>
      </c>
      <c r="B130" s="10">
        <v>228840.49500000002</v>
      </c>
      <c r="C130" s="10">
        <v>136079.511</v>
      </c>
      <c r="D130" s="11">
        <f t="shared" si="6"/>
        <v>-92760.984000000026</v>
      </c>
      <c r="E130" s="12">
        <f t="shared" si="7"/>
        <v>-0.40535213839665929</v>
      </c>
    </row>
    <row r="131" spans="1:5">
      <c r="A131" s="9" t="s">
        <v>48</v>
      </c>
      <c r="B131" s="10">
        <v>64811.840999999993</v>
      </c>
      <c r="C131" s="10">
        <v>44975.669000000002</v>
      </c>
      <c r="D131" s="11">
        <f t="shared" si="6"/>
        <v>-19836.171999999991</v>
      </c>
      <c r="E131" s="12">
        <f t="shared" si="7"/>
        <v>-0.30605783902975375</v>
      </c>
    </row>
    <row r="132" spans="1:5">
      <c r="A132" s="9" t="s">
        <v>52</v>
      </c>
      <c r="B132" s="10">
        <v>25298.75</v>
      </c>
      <c r="C132" s="10">
        <v>19166</v>
      </c>
      <c r="D132" s="11">
        <f t="shared" si="6"/>
        <v>-6132.75</v>
      </c>
      <c r="E132" s="12">
        <f t="shared" si="7"/>
        <v>-0.24241316270566726</v>
      </c>
    </row>
    <row r="133" spans="1:5">
      <c r="A133" s="9" t="s">
        <v>51</v>
      </c>
      <c r="B133" s="10">
        <v>30624</v>
      </c>
      <c r="C133" s="10">
        <v>17440.5</v>
      </c>
      <c r="D133" s="11">
        <f t="shared" si="6"/>
        <v>-13183.5</v>
      </c>
      <c r="E133" s="12">
        <f t="shared" si="7"/>
        <v>-0.43049568965517243</v>
      </c>
    </row>
    <row r="134" spans="1:5">
      <c r="A134" s="9" t="s">
        <v>50</v>
      </c>
      <c r="B134" s="10">
        <v>22471.5</v>
      </c>
      <c r="C134" s="10">
        <v>13739.25</v>
      </c>
      <c r="D134" s="11">
        <f t="shared" si="6"/>
        <v>-8732.25</v>
      </c>
      <c r="E134" s="12">
        <f t="shared" si="7"/>
        <v>-0.38859221680795675</v>
      </c>
    </row>
    <row r="135" spans="1:5">
      <c r="A135" s="9" t="s">
        <v>58</v>
      </c>
      <c r="B135" s="10">
        <v>16502.5</v>
      </c>
      <c r="C135" s="10">
        <v>11002.5</v>
      </c>
      <c r="D135" s="11">
        <f t="shared" si="6"/>
        <v>-5500</v>
      </c>
      <c r="E135" s="12">
        <f t="shared" si="7"/>
        <v>-0.33328283593394942</v>
      </c>
    </row>
    <row r="136" spans="1:5" ht="12.95">
      <c r="A136" s="5" t="s">
        <v>14</v>
      </c>
      <c r="B136" s="6">
        <v>85090.099999999991</v>
      </c>
      <c r="C136" s="6">
        <v>55009.7</v>
      </c>
      <c r="D136" s="7">
        <f t="shared" si="6"/>
        <v>-30080.399999999994</v>
      </c>
      <c r="E136" s="8">
        <f t="shared" si="7"/>
        <v>-0.35351233574763691</v>
      </c>
    </row>
    <row r="137" spans="1:5" ht="12.95">
      <c r="A137" s="5" t="s">
        <v>15</v>
      </c>
      <c r="B137" s="6">
        <v>48746.850000000013</v>
      </c>
      <c r="C137" s="6">
        <v>37315.837000000014</v>
      </c>
      <c r="D137" s="7">
        <f t="shared" si="6"/>
        <v>-11431.012999999999</v>
      </c>
      <c r="E137" s="8">
        <f t="shared" si="7"/>
        <v>-0.23449747009293925</v>
      </c>
    </row>
    <row r="138" spans="1:5" ht="12.95">
      <c r="A138" s="5" t="s">
        <v>16</v>
      </c>
      <c r="B138" s="6">
        <v>27475.31</v>
      </c>
      <c r="C138" s="6">
        <v>20271.715</v>
      </c>
      <c r="D138" s="7">
        <f t="shared" si="6"/>
        <v>-7203.5950000000012</v>
      </c>
      <c r="E138" s="8">
        <f t="shared" si="7"/>
        <v>-0.26218430292506256</v>
      </c>
    </row>
    <row r="139" spans="1:5">
      <c r="A139" s="9" t="s">
        <v>63</v>
      </c>
      <c r="B139" s="10">
        <v>19308.695000000003</v>
      </c>
      <c r="C139" s="10">
        <v>15456.2</v>
      </c>
      <c r="D139" s="11">
        <f t="shared" si="6"/>
        <v>-3852.4950000000026</v>
      </c>
      <c r="E139" s="12">
        <f t="shared" si="7"/>
        <v>-0.19952125195410678</v>
      </c>
    </row>
    <row r="140" spans="1:5" ht="12.95">
      <c r="A140" s="5" t="s">
        <v>17</v>
      </c>
      <c r="B140" s="6">
        <v>9695.3430000000008</v>
      </c>
      <c r="C140" s="6">
        <v>6710.6149999999989</v>
      </c>
      <c r="D140" s="7">
        <f t="shared" si="6"/>
        <v>-2984.7280000000019</v>
      </c>
      <c r="E140" s="8">
        <f t="shared" si="7"/>
        <v>-0.30785171808774603</v>
      </c>
    </row>
    <row r="141" spans="1:5" ht="12.95">
      <c r="A141" s="13" t="s">
        <v>34</v>
      </c>
      <c r="B141" s="14">
        <v>10404452.508000001</v>
      </c>
      <c r="C141" s="14">
        <v>6215297.575000002</v>
      </c>
      <c r="D141" s="15">
        <f t="shared" si="6"/>
        <v>-4189154.9329999993</v>
      </c>
      <c r="E141" s="16">
        <f t="shared" si="7"/>
        <v>-0.4026309822433185</v>
      </c>
    </row>
  </sheetData>
  <mergeCells count="17">
    <mergeCell ref="A93:E93"/>
    <mergeCell ref="A94:A95"/>
    <mergeCell ref="B94:C94"/>
    <mergeCell ref="D94:E94"/>
    <mergeCell ref="A44:A45"/>
    <mergeCell ref="B44:C44"/>
    <mergeCell ref="D44:E44"/>
    <mergeCell ref="A75:E75"/>
    <mergeCell ref="A76:A77"/>
    <mergeCell ref="B76:C76"/>
    <mergeCell ref="D76:E76"/>
    <mergeCell ref="A43:E43"/>
    <mergeCell ref="A1:E7"/>
    <mergeCell ref="A11:E11"/>
    <mergeCell ref="A12:A13"/>
    <mergeCell ref="B12:C12"/>
    <mergeCell ref="D12:E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690F1-9C54-4703-906B-9EE2F0DB3CA3}">
  <dimension ref="A1:E244"/>
  <sheetViews>
    <sheetView workbookViewId="0">
      <selection sqref="A1:E6"/>
    </sheetView>
  </sheetViews>
  <sheetFormatPr defaultColWidth="11.42578125" defaultRowHeight="12.6"/>
  <cols>
    <col min="1" max="1" width="22.7109375" customWidth="1"/>
    <col min="2" max="2" width="16.140625" customWidth="1"/>
    <col min="3" max="3" width="13" customWidth="1"/>
  </cols>
  <sheetData>
    <row r="1" spans="1:5">
      <c r="A1" s="22" t="s">
        <v>64</v>
      </c>
      <c r="B1" s="23"/>
      <c r="C1" s="23"/>
      <c r="D1" s="23"/>
      <c r="E1" s="24"/>
    </row>
    <row r="2" spans="1:5">
      <c r="A2" s="25"/>
      <c r="B2" s="26"/>
      <c r="C2" s="26"/>
      <c r="D2" s="26"/>
      <c r="E2" s="27"/>
    </row>
    <row r="3" spans="1:5">
      <c r="A3" s="25"/>
      <c r="B3" s="26"/>
      <c r="C3" s="26"/>
      <c r="D3" s="26"/>
      <c r="E3" s="27"/>
    </row>
    <row r="4" spans="1:5">
      <c r="A4" s="25"/>
      <c r="B4" s="26"/>
      <c r="C4" s="26"/>
      <c r="D4" s="26"/>
      <c r="E4" s="27"/>
    </row>
    <row r="5" spans="1:5">
      <c r="A5" s="25"/>
      <c r="B5" s="26"/>
      <c r="C5" s="26"/>
      <c r="D5" s="26"/>
      <c r="E5" s="27"/>
    </row>
    <row r="6" spans="1:5" ht="12.95" thickBot="1">
      <c r="A6" s="28"/>
      <c r="B6" s="29"/>
      <c r="C6" s="29"/>
      <c r="D6" s="29"/>
      <c r="E6" s="30"/>
    </row>
    <row r="10" spans="1:5" ht="12.95">
      <c r="A10" s="21" t="s">
        <v>1</v>
      </c>
      <c r="B10" s="21"/>
      <c r="C10" s="21"/>
      <c r="D10" s="21"/>
      <c r="E10" s="21"/>
    </row>
    <row r="11" spans="1:5" ht="12.95">
      <c r="A11" s="31" t="s">
        <v>65</v>
      </c>
      <c r="B11" s="21" t="s">
        <v>35</v>
      </c>
      <c r="C11" s="21"/>
      <c r="D11" s="21" t="s">
        <v>4</v>
      </c>
      <c r="E11" s="21"/>
    </row>
    <row r="12" spans="1:5" ht="12.95">
      <c r="A12" s="31"/>
      <c r="B12" s="2" t="s">
        <v>5</v>
      </c>
      <c r="C12" s="2" t="s">
        <v>6</v>
      </c>
      <c r="D12" s="3" t="s">
        <v>7</v>
      </c>
      <c r="E12" s="4" t="s">
        <v>8</v>
      </c>
    </row>
    <row r="13" spans="1:5">
      <c r="A13" s="17" t="s">
        <v>66</v>
      </c>
      <c r="B13" s="10">
        <v>53961.382000000012</v>
      </c>
      <c r="C13" s="10">
        <v>15764.437</v>
      </c>
      <c r="D13" s="10">
        <v>-38196.945000000014</v>
      </c>
      <c r="E13" s="12">
        <v>-0.70785705599608262</v>
      </c>
    </row>
    <row r="14" spans="1:5">
      <c r="A14" s="17" t="s">
        <v>67</v>
      </c>
      <c r="B14" s="10">
        <v>66301.324999999997</v>
      </c>
      <c r="C14" s="10">
        <v>21802.424999999999</v>
      </c>
      <c r="D14" s="10">
        <v>-44498.899999999994</v>
      </c>
      <c r="E14" s="12">
        <v>-0.67116154918472593</v>
      </c>
    </row>
    <row r="15" spans="1:5">
      <c r="A15" s="17" t="s">
        <v>68</v>
      </c>
      <c r="B15" s="10">
        <v>17239.036</v>
      </c>
      <c r="C15" s="10">
        <v>6899.119999999999</v>
      </c>
      <c r="D15" s="10">
        <v>-10339.916000000001</v>
      </c>
      <c r="E15" s="12">
        <v>-0.59979664756196349</v>
      </c>
    </row>
    <row r="16" spans="1:5">
      <c r="A16" s="17" t="s">
        <v>69</v>
      </c>
      <c r="B16" s="10">
        <v>131240.73600000003</v>
      </c>
      <c r="C16" s="10">
        <v>53676.057999999997</v>
      </c>
      <c r="D16" s="10">
        <v>-77564.678000000044</v>
      </c>
      <c r="E16" s="12">
        <v>-0.59101069046123011</v>
      </c>
    </row>
    <row r="17" spans="1:5">
      <c r="A17" s="17" t="s">
        <v>70</v>
      </c>
      <c r="B17" s="10">
        <v>24606.323</v>
      </c>
      <c r="C17" s="10">
        <v>10118.741</v>
      </c>
      <c r="D17" s="10">
        <v>-14487.582</v>
      </c>
      <c r="E17" s="12">
        <v>-0.58877476329966083</v>
      </c>
    </row>
    <row r="18" spans="1:5">
      <c r="A18" s="17" t="s">
        <v>71</v>
      </c>
      <c r="B18" s="10">
        <v>3051.3199999999997</v>
      </c>
      <c r="C18" s="10">
        <v>1274.085</v>
      </c>
      <c r="D18" s="10">
        <v>-1777.2349999999997</v>
      </c>
      <c r="E18" s="12">
        <v>-0.58244792417707736</v>
      </c>
    </row>
    <row r="19" spans="1:5">
      <c r="A19" s="17" t="s">
        <v>72</v>
      </c>
      <c r="B19" s="10">
        <v>189818.15</v>
      </c>
      <c r="C19" s="10">
        <v>80915.747999999992</v>
      </c>
      <c r="D19" s="10">
        <v>-108902.402</v>
      </c>
      <c r="E19" s="12">
        <v>-0.5737196469357646</v>
      </c>
    </row>
    <row r="20" spans="1:5">
      <c r="A20" s="17" t="s">
        <v>73</v>
      </c>
      <c r="B20" s="10">
        <v>30447.602999999999</v>
      </c>
      <c r="C20" s="10">
        <v>13031.453</v>
      </c>
      <c r="D20" s="10">
        <v>-17416.150000000001</v>
      </c>
      <c r="E20" s="12">
        <v>-0.57200397679909321</v>
      </c>
    </row>
    <row r="21" spans="1:5">
      <c r="A21" s="17" t="s">
        <v>74</v>
      </c>
      <c r="B21" s="10">
        <v>23402.690000000002</v>
      </c>
      <c r="C21" s="10">
        <v>10314.102000000001</v>
      </c>
      <c r="D21" s="10">
        <v>-13088.588000000002</v>
      </c>
      <c r="E21" s="12">
        <v>-0.55927707455852294</v>
      </c>
    </row>
    <row r="22" spans="1:5">
      <c r="A22" s="17" t="s">
        <v>75</v>
      </c>
      <c r="B22" s="10">
        <v>25466.506999999998</v>
      </c>
      <c r="C22" s="10">
        <v>11541.003000000001</v>
      </c>
      <c r="D22" s="10">
        <v>-13925.503999999997</v>
      </c>
      <c r="E22" s="12">
        <v>-0.54681641263169689</v>
      </c>
    </row>
    <row r="23" spans="1:5">
      <c r="A23" s="17" t="s">
        <v>76</v>
      </c>
      <c r="B23" s="10">
        <v>27935.278999999999</v>
      </c>
      <c r="C23" s="10">
        <v>12681.529999999999</v>
      </c>
      <c r="D23" s="10">
        <v>-15253.749</v>
      </c>
      <c r="E23" s="12">
        <v>-0.54603889941460759</v>
      </c>
    </row>
    <row r="24" spans="1:5">
      <c r="A24" s="17" t="s">
        <v>77</v>
      </c>
      <c r="B24" s="10">
        <v>13470.075999999999</v>
      </c>
      <c r="C24" s="10">
        <v>6226.6869999999999</v>
      </c>
      <c r="D24" s="10">
        <v>-7243.3889999999992</v>
      </c>
      <c r="E24" s="12">
        <v>-0.53773928224309941</v>
      </c>
    </row>
    <row r="25" spans="1:5">
      <c r="A25" s="17" t="s">
        <v>78</v>
      </c>
      <c r="B25" s="10">
        <v>5454.7150000000001</v>
      </c>
      <c r="C25" s="10">
        <v>2525.3549999999996</v>
      </c>
      <c r="D25" s="10">
        <v>-2929.3600000000006</v>
      </c>
      <c r="E25" s="12">
        <v>-0.53703264056875577</v>
      </c>
    </row>
    <row r="26" spans="1:5">
      <c r="A26" s="17" t="s">
        <v>79</v>
      </c>
      <c r="B26" s="10">
        <v>33305.582000000002</v>
      </c>
      <c r="C26" s="10">
        <v>15449.633000000002</v>
      </c>
      <c r="D26" s="10">
        <v>-17855.949000000001</v>
      </c>
      <c r="E26" s="12">
        <v>-0.53612481535377465</v>
      </c>
    </row>
    <row r="27" spans="1:5">
      <c r="A27" s="17" t="s">
        <v>80</v>
      </c>
      <c r="B27" s="10">
        <v>20204.646000000001</v>
      </c>
      <c r="C27" s="10">
        <v>9587.5869999999995</v>
      </c>
      <c r="D27" s="10">
        <v>-10617.059000000001</v>
      </c>
      <c r="E27" s="12">
        <v>-0.52547612069026106</v>
      </c>
    </row>
    <row r="28" spans="1:5">
      <c r="A28" s="17" t="s">
        <v>81</v>
      </c>
      <c r="B28" s="10">
        <v>34117.222999999998</v>
      </c>
      <c r="C28" s="10">
        <v>16650.186999999998</v>
      </c>
      <c r="D28" s="10">
        <v>-17467.036</v>
      </c>
      <c r="E28" s="12">
        <v>-0.5119712117249402</v>
      </c>
    </row>
    <row r="29" spans="1:5">
      <c r="A29" s="17" t="s">
        <v>82</v>
      </c>
      <c r="B29" s="10">
        <v>89487.933000000005</v>
      </c>
      <c r="C29" s="10">
        <v>43747.377999999997</v>
      </c>
      <c r="D29" s="10">
        <v>-45740.555000000008</v>
      </c>
      <c r="E29" s="12">
        <v>-0.51113656854718059</v>
      </c>
    </row>
    <row r="30" spans="1:5">
      <c r="A30" s="17" t="s">
        <v>83</v>
      </c>
      <c r="B30" s="10">
        <v>4313.08</v>
      </c>
      <c r="C30" s="10">
        <v>2109.27</v>
      </c>
      <c r="D30" s="10">
        <v>-2203.81</v>
      </c>
      <c r="E30" s="12">
        <v>-0.51095968542201864</v>
      </c>
    </row>
    <row r="31" spans="1:5">
      <c r="A31" s="17" t="s">
        <v>84</v>
      </c>
      <c r="B31" s="10">
        <v>18265.696</v>
      </c>
      <c r="C31" s="10">
        <v>8995.4619999999995</v>
      </c>
      <c r="D31" s="10">
        <v>-9270.2340000000004</v>
      </c>
      <c r="E31" s="12">
        <v>-0.50752153107114018</v>
      </c>
    </row>
    <row r="32" spans="1:5">
      <c r="A32" s="17" t="s">
        <v>85</v>
      </c>
      <c r="B32" s="10">
        <v>16000.332</v>
      </c>
      <c r="C32" s="10">
        <v>7984.2619999999997</v>
      </c>
      <c r="D32" s="10">
        <v>-8016.0700000000006</v>
      </c>
      <c r="E32" s="12">
        <v>-0.50099397937492796</v>
      </c>
    </row>
    <row r="33" spans="1:5">
      <c r="A33" s="17" t="s">
        <v>86</v>
      </c>
      <c r="B33" s="10">
        <v>7096.6549999999997</v>
      </c>
      <c r="C33" s="10">
        <v>3559.116</v>
      </c>
      <c r="D33" s="10">
        <v>-3537.5389999999998</v>
      </c>
      <c r="E33" s="12">
        <v>-0.49847977673988658</v>
      </c>
    </row>
    <row r="34" spans="1:5">
      <c r="A34" s="17" t="s">
        <v>87</v>
      </c>
      <c r="B34" s="10">
        <v>18284.838</v>
      </c>
      <c r="C34" s="10">
        <v>9173.7880000000005</v>
      </c>
      <c r="D34" s="10">
        <v>-9111.0499999999993</v>
      </c>
      <c r="E34" s="12">
        <v>-0.49828442559895797</v>
      </c>
    </row>
    <row r="35" spans="1:5">
      <c r="A35" s="17" t="s">
        <v>88</v>
      </c>
      <c r="B35" s="10">
        <v>33385.31</v>
      </c>
      <c r="C35" s="10">
        <v>17012.97</v>
      </c>
      <c r="D35" s="10">
        <v>-16372.339999999997</v>
      </c>
      <c r="E35" s="12">
        <v>-0.49040551068718541</v>
      </c>
    </row>
    <row r="36" spans="1:5">
      <c r="A36" s="17" t="s">
        <v>89</v>
      </c>
      <c r="B36" s="10">
        <v>19765.152999999998</v>
      </c>
      <c r="C36" s="10">
        <v>10079.675999999999</v>
      </c>
      <c r="D36" s="10">
        <v>-9685.476999999999</v>
      </c>
      <c r="E36" s="12">
        <v>-0.49002792945746487</v>
      </c>
    </row>
    <row r="37" spans="1:5">
      <c r="A37" s="17" t="s">
        <v>90</v>
      </c>
      <c r="B37" s="10">
        <v>19415.839</v>
      </c>
      <c r="C37" s="10">
        <v>9906.2420000000002</v>
      </c>
      <c r="D37" s="10">
        <v>-9509.5969999999998</v>
      </c>
      <c r="E37" s="12">
        <v>-0.48978553025702365</v>
      </c>
    </row>
    <row r="38" spans="1:5">
      <c r="A38" s="17" t="s">
        <v>91</v>
      </c>
      <c r="B38" s="10">
        <v>133920.67300000001</v>
      </c>
      <c r="C38" s="10">
        <v>68612.876000000018</v>
      </c>
      <c r="D38" s="10">
        <v>-65307.796999999991</v>
      </c>
      <c r="E38" s="12">
        <v>-0.48766031066764415</v>
      </c>
    </row>
    <row r="39" spans="1:5">
      <c r="A39" s="17" t="s">
        <v>92</v>
      </c>
      <c r="B39" s="10">
        <v>15054.719000000001</v>
      </c>
      <c r="C39" s="10">
        <v>7763.6610000000001</v>
      </c>
      <c r="D39" s="10">
        <v>-7291.0580000000009</v>
      </c>
      <c r="E39" s="12">
        <v>-0.48430382526568583</v>
      </c>
    </row>
    <row r="40" spans="1:5">
      <c r="A40" s="17" t="s">
        <v>93</v>
      </c>
      <c r="B40" s="10">
        <v>40002.250999999997</v>
      </c>
      <c r="C40" s="10">
        <v>20705.107</v>
      </c>
      <c r="D40" s="10">
        <v>-19297.143999999997</v>
      </c>
      <c r="E40" s="12">
        <v>-0.48240145285824038</v>
      </c>
    </row>
    <row r="41" spans="1:5">
      <c r="A41" s="17" t="s">
        <v>94</v>
      </c>
      <c r="B41" s="10">
        <v>6524.2499999999991</v>
      </c>
      <c r="C41" s="10">
        <v>3384.4170000000004</v>
      </c>
      <c r="D41" s="10">
        <v>-3139.8329999999987</v>
      </c>
      <c r="E41" s="12">
        <v>-0.48125577652603735</v>
      </c>
    </row>
    <row r="42" spans="1:5">
      <c r="A42" s="17" t="s">
        <v>95</v>
      </c>
      <c r="B42" s="10">
        <v>16241.624</v>
      </c>
      <c r="C42" s="10">
        <v>8441.4330000000009</v>
      </c>
      <c r="D42" s="10">
        <v>-7800.1909999999989</v>
      </c>
      <c r="E42" s="12">
        <v>-0.48025930165604125</v>
      </c>
    </row>
    <row r="43" spans="1:5">
      <c r="A43" s="17" t="s">
        <v>96</v>
      </c>
      <c r="B43" s="10">
        <v>23302.031999999999</v>
      </c>
      <c r="C43" s="10">
        <v>12158.617</v>
      </c>
      <c r="D43" s="10">
        <v>-11143.414999999999</v>
      </c>
      <c r="E43" s="12">
        <v>-0.478216449106241</v>
      </c>
    </row>
    <row r="44" spans="1:5">
      <c r="A44" s="17" t="s">
        <v>97</v>
      </c>
      <c r="B44" s="10">
        <v>48865.170000000006</v>
      </c>
      <c r="C44" s="10">
        <v>25523.242999999999</v>
      </c>
      <c r="D44" s="10">
        <v>-23341.927000000007</v>
      </c>
      <c r="E44" s="12">
        <v>-0.47768025773777117</v>
      </c>
    </row>
    <row r="45" spans="1:5">
      <c r="A45" s="17" t="s">
        <v>98</v>
      </c>
      <c r="B45" s="10">
        <v>8335.0849999999991</v>
      </c>
      <c r="C45" s="10">
        <v>4360.5460000000003</v>
      </c>
      <c r="D45" s="10">
        <v>-3974.5389999999989</v>
      </c>
      <c r="E45" s="12">
        <v>-0.47684444729717806</v>
      </c>
    </row>
    <row r="46" spans="1:5">
      <c r="A46" s="17" t="s">
        <v>99</v>
      </c>
      <c r="B46" s="10">
        <v>16682.300000000003</v>
      </c>
      <c r="C46" s="10">
        <v>8742.2160000000003</v>
      </c>
      <c r="D46" s="10">
        <v>-7940.0840000000026</v>
      </c>
      <c r="E46" s="12">
        <v>-0.47595859084179049</v>
      </c>
    </row>
    <row r="47" spans="1:5">
      <c r="A47" s="17" t="s">
        <v>100</v>
      </c>
      <c r="B47" s="10">
        <v>13937.272999999997</v>
      </c>
      <c r="C47" s="10">
        <v>7322.2640000000001</v>
      </c>
      <c r="D47" s="10">
        <v>-6615.0089999999973</v>
      </c>
      <c r="E47" s="12">
        <v>-0.47462721007186975</v>
      </c>
    </row>
    <row r="48" spans="1:5">
      <c r="A48" s="17" t="s">
        <v>101</v>
      </c>
      <c r="B48" s="10">
        <v>8063.2249999999995</v>
      </c>
      <c r="C48" s="10">
        <v>4247.5320000000002</v>
      </c>
      <c r="D48" s="10">
        <v>-3815.6929999999993</v>
      </c>
      <c r="E48" s="12">
        <v>-0.47322169479333637</v>
      </c>
    </row>
    <row r="49" spans="1:5">
      <c r="A49" s="17" t="s">
        <v>102</v>
      </c>
      <c r="B49" s="10">
        <v>163357.70499999996</v>
      </c>
      <c r="C49" s="10">
        <v>86571.106999999989</v>
      </c>
      <c r="D49" s="10">
        <v>-76786.597999999969</v>
      </c>
      <c r="E49" s="12">
        <v>-0.47005189011439641</v>
      </c>
    </row>
    <row r="50" spans="1:5">
      <c r="A50" s="17" t="s">
        <v>103</v>
      </c>
      <c r="B50" s="10">
        <v>29022.001999999997</v>
      </c>
      <c r="C50" s="10">
        <v>15386.537</v>
      </c>
      <c r="D50" s="10">
        <v>-13635.464999999997</v>
      </c>
      <c r="E50" s="12">
        <v>-0.46983199160416289</v>
      </c>
    </row>
    <row r="51" spans="1:5">
      <c r="A51" s="17" t="s">
        <v>104</v>
      </c>
      <c r="B51" s="10">
        <v>45009.228999999999</v>
      </c>
      <c r="C51" s="10">
        <v>23873.624000000003</v>
      </c>
      <c r="D51" s="10">
        <v>-21135.604999999996</v>
      </c>
      <c r="E51" s="12">
        <v>-0.46958380469036687</v>
      </c>
    </row>
    <row r="52" spans="1:5">
      <c r="A52" s="17" t="s">
        <v>105</v>
      </c>
      <c r="B52" s="10">
        <v>111668.51300000001</v>
      </c>
      <c r="C52" s="10">
        <v>59730.005999999994</v>
      </c>
      <c r="D52" s="10">
        <v>-51938.507000000012</v>
      </c>
      <c r="E52" s="12">
        <v>-0.46511326787346052</v>
      </c>
    </row>
    <row r="53" spans="1:5">
      <c r="A53" s="17" t="s">
        <v>106</v>
      </c>
      <c r="B53" s="10">
        <v>11208.895</v>
      </c>
      <c r="C53" s="10">
        <v>6033.598</v>
      </c>
      <c r="D53" s="10">
        <v>-5175.2970000000005</v>
      </c>
      <c r="E53" s="12">
        <v>-0.46171339815387691</v>
      </c>
    </row>
    <row r="54" spans="1:5">
      <c r="A54" s="17" t="s">
        <v>107</v>
      </c>
      <c r="B54" s="10">
        <v>11859.275</v>
      </c>
      <c r="C54" s="10">
        <v>6386.2129999999997</v>
      </c>
      <c r="D54" s="10">
        <v>-5473.0619999999999</v>
      </c>
      <c r="E54" s="12">
        <v>-0.46150055547240454</v>
      </c>
    </row>
    <row r="55" spans="1:5">
      <c r="A55" s="17" t="s">
        <v>108</v>
      </c>
      <c r="B55" s="10">
        <v>13076.649000000001</v>
      </c>
      <c r="C55" s="10">
        <v>7047.2760000000007</v>
      </c>
      <c r="D55" s="10">
        <v>-6029.3730000000005</v>
      </c>
      <c r="E55" s="12">
        <v>-0.46107936368101643</v>
      </c>
    </row>
    <row r="56" spans="1:5">
      <c r="A56" s="17" t="s">
        <v>109</v>
      </c>
      <c r="B56" s="10">
        <v>150363.55299999999</v>
      </c>
      <c r="C56" s="10">
        <v>81220.486999999994</v>
      </c>
      <c r="D56" s="10">
        <v>-69143.065999999992</v>
      </c>
      <c r="E56" s="12">
        <v>-0.45983926703301564</v>
      </c>
    </row>
    <row r="57" spans="1:5">
      <c r="A57" s="17" t="s">
        <v>110</v>
      </c>
      <c r="B57" s="10">
        <v>80226.827000000005</v>
      </c>
      <c r="C57" s="10">
        <v>43336.298000000003</v>
      </c>
      <c r="D57" s="10">
        <v>-36890.529000000002</v>
      </c>
      <c r="E57" s="12">
        <v>-0.45982784536648819</v>
      </c>
    </row>
    <row r="58" spans="1:5">
      <c r="A58" s="17" t="s">
        <v>111</v>
      </c>
      <c r="B58" s="10">
        <v>7310.9979999999996</v>
      </c>
      <c r="C58" s="10">
        <v>3981.4030000000002</v>
      </c>
      <c r="D58" s="10">
        <v>-3329.5949999999993</v>
      </c>
      <c r="E58" s="12">
        <v>-0.4554227753857954</v>
      </c>
    </row>
    <row r="59" spans="1:5">
      <c r="A59" s="17" t="s">
        <v>112</v>
      </c>
      <c r="B59" s="10">
        <v>52612.387999999999</v>
      </c>
      <c r="C59" s="10">
        <v>28663.138999999999</v>
      </c>
      <c r="D59" s="10">
        <v>-23949.249</v>
      </c>
      <c r="E59" s="12">
        <v>-0.45520171028921935</v>
      </c>
    </row>
    <row r="60" spans="1:5">
      <c r="A60" s="17" t="s">
        <v>113</v>
      </c>
      <c r="B60" s="10">
        <v>43487.093000000001</v>
      </c>
      <c r="C60" s="10">
        <v>23721.350000000002</v>
      </c>
      <c r="D60" s="10">
        <v>-19765.742999999999</v>
      </c>
      <c r="E60" s="12">
        <v>-0.45451975831081648</v>
      </c>
    </row>
    <row r="61" spans="1:5">
      <c r="A61" s="17" t="s">
        <v>114</v>
      </c>
      <c r="B61" s="10">
        <v>6056.6330000000007</v>
      </c>
      <c r="C61" s="10">
        <v>3326.9720000000002</v>
      </c>
      <c r="D61" s="10">
        <v>-2729.6610000000005</v>
      </c>
      <c r="E61" s="12">
        <v>-0.4506895167661637</v>
      </c>
    </row>
    <row r="62" spans="1:5">
      <c r="A62" s="17" t="s">
        <v>115</v>
      </c>
      <c r="B62" s="10">
        <v>3632.7550000000001</v>
      </c>
      <c r="C62" s="10">
        <v>2004.72</v>
      </c>
      <c r="D62" s="10">
        <v>-1628.0350000000001</v>
      </c>
      <c r="E62" s="12">
        <v>-0.44815436218517352</v>
      </c>
    </row>
    <row r="63" spans="1:5">
      <c r="A63" s="17" t="s">
        <v>116</v>
      </c>
      <c r="B63" s="10">
        <v>22206.513999999999</v>
      </c>
      <c r="C63" s="10">
        <v>12260.739000000001</v>
      </c>
      <c r="D63" s="10">
        <v>-9945.7749999999978</v>
      </c>
      <c r="E63" s="12">
        <v>-0.44787646543712345</v>
      </c>
    </row>
    <row r="64" spans="1:5">
      <c r="A64" s="17" t="s">
        <v>117</v>
      </c>
      <c r="B64" s="10">
        <v>15763.775</v>
      </c>
      <c r="C64" s="10">
        <v>8716.59</v>
      </c>
      <c r="D64" s="10">
        <v>-7047.1849999999995</v>
      </c>
      <c r="E64" s="12">
        <v>-0.44704932669998143</v>
      </c>
    </row>
    <row r="65" spans="1:5">
      <c r="A65" s="17" t="s">
        <v>118</v>
      </c>
      <c r="B65" s="10">
        <v>26626.995000000003</v>
      </c>
      <c r="C65" s="10">
        <v>14727.294999999998</v>
      </c>
      <c r="D65" s="10">
        <v>-11899.700000000004</v>
      </c>
      <c r="E65" s="12">
        <v>-0.44690360290374498</v>
      </c>
    </row>
    <row r="66" spans="1:5">
      <c r="A66" s="17" t="s">
        <v>119</v>
      </c>
      <c r="B66" s="10">
        <v>101507.59700000001</v>
      </c>
      <c r="C66" s="10">
        <v>56146.345999999998</v>
      </c>
      <c r="D66" s="10">
        <v>-45361.251000000011</v>
      </c>
      <c r="E66" s="12">
        <v>-0.44687542943214398</v>
      </c>
    </row>
    <row r="67" spans="1:5">
      <c r="A67" s="17" t="s">
        <v>120</v>
      </c>
      <c r="B67" s="10">
        <v>60077.265999999996</v>
      </c>
      <c r="C67" s="10">
        <v>33262.904000000002</v>
      </c>
      <c r="D67" s="10">
        <v>-26814.361999999994</v>
      </c>
      <c r="E67" s="12">
        <v>-0.44633126281079427</v>
      </c>
    </row>
    <row r="68" spans="1:5">
      <c r="A68" s="17" t="s">
        <v>121</v>
      </c>
      <c r="B68" s="10">
        <v>15106.539999999999</v>
      </c>
      <c r="C68" s="10">
        <v>8390.0259999999998</v>
      </c>
      <c r="D68" s="10">
        <v>-6716.5139999999992</v>
      </c>
      <c r="E68" s="12">
        <v>-0.44460968560636649</v>
      </c>
    </row>
    <row r="69" spans="1:5">
      <c r="A69" s="17" t="s">
        <v>122</v>
      </c>
      <c r="B69" s="10">
        <v>23766.497999999996</v>
      </c>
      <c r="C69" s="10">
        <v>13204.534</v>
      </c>
      <c r="D69" s="10">
        <v>-10561.963999999996</v>
      </c>
      <c r="E69" s="12">
        <v>-0.44440556618816951</v>
      </c>
    </row>
    <row r="70" spans="1:5">
      <c r="A70" s="17" t="s">
        <v>123</v>
      </c>
      <c r="B70" s="10">
        <v>41581.606</v>
      </c>
      <c r="C70" s="10">
        <v>23116.838</v>
      </c>
      <c r="D70" s="10">
        <v>-18464.768</v>
      </c>
      <c r="E70" s="12">
        <v>-0.44406096291711294</v>
      </c>
    </row>
    <row r="71" spans="1:5">
      <c r="A71" s="17" t="s">
        <v>124</v>
      </c>
      <c r="B71" s="10">
        <v>58110.94</v>
      </c>
      <c r="C71" s="10">
        <v>32349.790999999997</v>
      </c>
      <c r="D71" s="10">
        <v>-25761.149000000005</v>
      </c>
      <c r="E71" s="12">
        <v>-0.44330979674395221</v>
      </c>
    </row>
    <row r="72" spans="1:5">
      <c r="A72" s="17" t="s">
        <v>125</v>
      </c>
      <c r="B72" s="10">
        <v>24453.205999999998</v>
      </c>
      <c r="C72" s="10">
        <v>13616.242</v>
      </c>
      <c r="D72" s="10">
        <v>-10836.963999999998</v>
      </c>
      <c r="E72" s="12">
        <v>-0.44317150070219824</v>
      </c>
    </row>
    <row r="73" spans="1:5">
      <c r="A73" s="17" t="s">
        <v>126</v>
      </c>
      <c r="B73" s="10">
        <v>33977.631000000001</v>
      </c>
      <c r="C73" s="10">
        <v>18942.557000000001</v>
      </c>
      <c r="D73" s="10">
        <v>-15035.074000000001</v>
      </c>
      <c r="E73" s="12">
        <v>-0.44249918424271545</v>
      </c>
    </row>
    <row r="74" spans="1:5">
      <c r="A74" s="17" t="s">
        <v>127</v>
      </c>
      <c r="B74" s="10">
        <v>104366.853</v>
      </c>
      <c r="C74" s="10">
        <v>58284.702999999994</v>
      </c>
      <c r="D74" s="10">
        <v>-46082.150000000009</v>
      </c>
      <c r="E74" s="12">
        <v>-0.44154009319414861</v>
      </c>
    </row>
    <row r="75" spans="1:5">
      <c r="A75" s="17" t="s">
        <v>128</v>
      </c>
      <c r="B75" s="10">
        <v>29826.031999999999</v>
      </c>
      <c r="C75" s="10">
        <v>16708.273000000001</v>
      </c>
      <c r="D75" s="10">
        <v>-13117.758999999998</v>
      </c>
      <c r="E75" s="12">
        <v>-0.43980905673272258</v>
      </c>
    </row>
    <row r="76" spans="1:5">
      <c r="A76" s="17" t="s">
        <v>129</v>
      </c>
      <c r="B76" s="10">
        <v>55713.328000000001</v>
      </c>
      <c r="C76" s="10">
        <v>31227.17</v>
      </c>
      <c r="D76" s="10">
        <v>-24486.158000000003</v>
      </c>
      <c r="E76" s="12">
        <v>-0.43950269852843832</v>
      </c>
    </row>
    <row r="77" spans="1:5">
      <c r="A77" s="17" t="s">
        <v>130</v>
      </c>
      <c r="B77" s="10">
        <v>11292.092000000001</v>
      </c>
      <c r="C77" s="10">
        <v>6330.030999999999</v>
      </c>
      <c r="D77" s="10">
        <v>-4962.0610000000015</v>
      </c>
      <c r="E77" s="12">
        <v>-0.4394279642780099</v>
      </c>
    </row>
    <row r="78" spans="1:5">
      <c r="A78" s="17" t="s">
        <v>131</v>
      </c>
      <c r="B78" s="10">
        <v>10836.468000000001</v>
      </c>
      <c r="C78" s="10">
        <v>6084.2520000000004</v>
      </c>
      <c r="D78" s="10">
        <v>-4752.2160000000003</v>
      </c>
      <c r="E78" s="12">
        <v>-0.43853919930368457</v>
      </c>
    </row>
    <row r="79" spans="1:5">
      <c r="A79" s="17" t="s">
        <v>132</v>
      </c>
      <c r="B79" s="10">
        <v>27099.23</v>
      </c>
      <c r="C79" s="10">
        <v>15237.797</v>
      </c>
      <c r="D79" s="10">
        <v>-11861.432999999999</v>
      </c>
      <c r="E79" s="12">
        <v>-0.43770369121189051</v>
      </c>
    </row>
    <row r="80" spans="1:5">
      <c r="A80" s="17" t="s">
        <v>133</v>
      </c>
      <c r="B80" s="10">
        <v>94785.231</v>
      </c>
      <c r="C80" s="10">
        <v>53303.793000000005</v>
      </c>
      <c r="D80" s="10">
        <v>-41481.437999999995</v>
      </c>
      <c r="E80" s="12">
        <v>-0.43763609121762859</v>
      </c>
    </row>
    <row r="81" spans="1:5">
      <c r="A81" s="17" t="s">
        <v>134</v>
      </c>
      <c r="B81" s="10">
        <v>10229.062</v>
      </c>
      <c r="C81" s="10">
        <v>5771.003999999999</v>
      </c>
      <c r="D81" s="10">
        <v>-4458.0580000000009</v>
      </c>
      <c r="E81" s="12">
        <v>-0.43582275676890031</v>
      </c>
    </row>
    <row r="82" spans="1:5">
      <c r="A82" s="17" t="s">
        <v>135</v>
      </c>
      <c r="B82" s="10">
        <v>3355.5250000000001</v>
      </c>
      <c r="C82" s="10">
        <v>1894.279</v>
      </c>
      <c r="D82" s="10">
        <v>-1461.2460000000001</v>
      </c>
      <c r="E82" s="12">
        <v>-0.43547462766631156</v>
      </c>
    </row>
    <row r="83" spans="1:5">
      <c r="A83" s="17" t="s">
        <v>136</v>
      </c>
      <c r="B83" s="10">
        <v>110337.19099999999</v>
      </c>
      <c r="C83" s="10">
        <v>62300.134999999995</v>
      </c>
      <c r="D83" s="10">
        <v>-48037.055999999997</v>
      </c>
      <c r="E83" s="12">
        <v>-0.43536595018084157</v>
      </c>
    </row>
    <row r="84" spans="1:5">
      <c r="A84" s="17" t="s">
        <v>137</v>
      </c>
      <c r="B84" s="10">
        <v>21004.062000000002</v>
      </c>
      <c r="C84" s="10">
        <v>11933.933000000001</v>
      </c>
      <c r="D84" s="10">
        <v>-9070.1290000000008</v>
      </c>
      <c r="E84" s="12">
        <v>-0.4318273770092661</v>
      </c>
    </row>
    <row r="85" spans="1:5">
      <c r="A85" s="17" t="s">
        <v>138</v>
      </c>
      <c r="B85" s="10">
        <v>18777.471000000001</v>
      </c>
      <c r="C85" s="10">
        <v>10692.770999999999</v>
      </c>
      <c r="D85" s="10">
        <v>-8084.7000000000025</v>
      </c>
      <c r="E85" s="12">
        <v>-0.43055318791332453</v>
      </c>
    </row>
    <row r="86" spans="1:5">
      <c r="A86" s="17" t="s">
        <v>139</v>
      </c>
      <c r="B86" s="10">
        <v>11129.485000000001</v>
      </c>
      <c r="C86" s="10">
        <v>6351.2690000000002</v>
      </c>
      <c r="D86" s="10">
        <v>-4778.2160000000003</v>
      </c>
      <c r="E86" s="12">
        <v>-0.42932947930654475</v>
      </c>
    </row>
    <row r="87" spans="1:5">
      <c r="A87" s="17" t="s">
        <v>140</v>
      </c>
      <c r="B87" s="10">
        <v>239226.549</v>
      </c>
      <c r="C87" s="10">
        <v>136539.77200000003</v>
      </c>
      <c r="D87" s="10">
        <v>-102686.77699999997</v>
      </c>
      <c r="E87" s="12">
        <v>-0.42924490375021029</v>
      </c>
    </row>
    <row r="88" spans="1:5">
      <c r="A88" s="17" t="s">
        <v>141</v>
      </c>
      <c r="B88" s="10">
        <v>9265.4500000000007</v>
      </c>
      <c r="C88" s="10">
        <v>5290.3770000000004</v>
      </c>
      <c r="D88" s="10">
        <v>-3975.0730000000003</v>
      </c>
      <c r="E88" s="12">
        <v>-0.42902104053230011</v>
      </c>
    </row>
    <row r="89" spans="1:5">
      <c r="A89" s="17" t="s">
        <v>142</v>
      </c>
      <c r="B89" s="10">
        <v>36932.574000000001</v>
      </c>
      <c r="C89" s="10">
        <v>21092.011999999999</v>
      </c>
      <c r="D89" s="10">
        <v>-15840.562000000002</v>
      </c>
      <c r="E89" s="12">
        <v>-0.42890490113145108</v>
      </c>
    </row>
    <row r="90" spans="1:5">
      <c r="A90" s="17" t="s">
        <v>143</v>
      </c>
      <c r="B90" s="10">
        <v>55678.092000000004</v>
      </c>
      <c r="C90" s="10">
        <v>31839.599999999999</v>
      </c>
      <c r="D90" s="10">
        <v>-23838.492000000006</v>
      </c>
      <c r="E90" s="12">
        <v>-0.42814850767515533</v>
      </c>
    </row>
    <row r="91" spans="1:5">
      <c r="A91" s="17" t="s">
        <v>144</v>
      </c>
      <c r="B91" s="10">
        <v>14757.223999999998</v>
      </c>
      <c r="C91" s="10">
        <v>8460.6530000000002</v>
      </c>
      <c r="D91" s="10">
        <v>-6296.5709999999981</v>
      </c>
      <c r="E91" s="12">
        <v>-0.42667719890949674</v>
      </c>
    </row>
    <row r="92" spans="1:5">
      <c r="A92" s="17" t="s">
        <v>145</v>
      </c>
      <c r="B92" s="10">
        <v>7106.1149999999998</v>
      </c>
      <c r="C92" s="10">
        <v>4076.8599999999997</v>
      </c>
      <c r="D92" s="10">
        <v>-3029.2550000000001</v>
      </c>
      <c r="E92" s="12">
        <v>-0.42628848533973912</v>
      </c>
    </row>
    <row r="93" spans="1:5">
      <c r="A93" s="17" t="s">
        <v>146</v>
      </c>
      <c r="B93" s="10">
        <v>11653.529</v>
      </c>
      <c r="C93" s="10">
        <v>6689.7010000000009</v>
      </c>
      <c r="D93" s="10">
        <v>-4963.8279999999995</v>
      </c>
      <c r="E93" s="12">
        <v>-0.425950628346143</v>
      </c>
    </row>
    <row r="94" spans="1:5">
      <c r="A94" s="17" t="s">
        <v>147</v>
      </c>
      <c r="B94" s="10">
        <v>7765.2849999999999</v>
      </c>
      <c r="C94" s="10">
        <v>4470.5379999999996</v>
      </c>
      <c r="D94" s="10">
        <v>-3294.7470000000003</v>
      </c>
      <c r="E94" s="12">
        <v>-0.42429183217357769</v>
      </c>
    </row>
    <row r="95" spans="1:5">
      <c r="A95" s="17" t="s">
        <v>148</v>
      </c>
      <c r="B95" s="10">
        <v>13576.619000000001</v>
      </c>
      <c r="C95" s="10">
        <v>7853.6929999999993</v>
      </c>
      <c r="D95" s="10">
        <v>-5722.9260000000013</v>
      </c>
      <c r="E95" s="12">
        <v>-0.42152806969098866</v>
      </c>
    </row>
    <row r="96" spans="1:5">
      <c r="A96" s="17" t="s">
        <v>149</v>
      </c>
      <c r="B96" s="10">
        <v>11712.844000000001</v>
      </c>
      <c r="C96" s="10">
        <v>6791.0589999999993</v>
      </c>
      <c r="D96" s="10">
        <v>-4921.7850000000017</v>
      </c>
      <c r="E96" s="12">
        <v>-0.42020409389897118</v>
      </c>
    </row>
    <row r="97" spans="1:5">
      <c r="A97" s="17" t="s">
        <v>150</v>
      </c>
      <c r="B97" s="10">
        <v>12049.728999999999</v>
      </c>
      <c r="C97" s="10">
        <v>6992.1289999999999</v>
      </c>
      <c r="D97" s="10">
        <v>-5057.5999999999995</v>
      </c>
      <c r="E97" s="12">
        <v>-0.41972728183347524</v>
      </c>
    </row>
    <row r="98" spans="1:5">
      <c r="A98" s="17" t="s">
        <v>151</v>
      </c>
      <c r="B98" s="10">
        <v>8001.9970000000003</v>
      </c>
      <c r="C98" s="10">
        <v>4643.4069999999992</v>
      </c>
      <c r="D98" s="10">
        <v>-3358.5900000000011</v>
      </c>
      <c r="E98" s="12">
        <v>-0.41971897765020416</v>
      </c>
    </row>
    <row r="99" spans="1:5">
      <c r="A99" s="17" t="s">
        <v>152</v>
      </c>
      <c r="B99" s="10">
        <v>4705.0550000000003</v>
      </c>
      <c r="C99" s="10">
        <v>2730.732</v>
      </c>
      <c r="D99" s="10">
        <v>-1974.3230000000003</v>
      </c>
      <c r="E99" s="12">
        <v>-0.41961741148615694</v>
      </c>
    </row>
    <row r="100" spans="1:5">
      <c r="A100" s="17" t="s">
        <v>153</v>
      </c>
      <c r="B100" s="10">
        <v>116683.48999999998</v>
      </c>
      <c r="C100" s="10">
        <v>67816.010999999999</v>
      </c>
      <c r="D100" s="10">
        <v>-48867.478999999978</v>
      </c>
      <c r="E100" s="12">
        <v>-0.41880371421869528</v>
      </c>
    </row>
    <row r="101" spans="1:5">
      <c r="A101" s="17" t="s">
        <v>154</v>
      </c>
      <c r="B101" s="10">
        <v>13211.743</v>
      </c>
      <c r="C101" s="10">
        <v>7715.7930000000006</v>
      </c>
      <c r="D101" s="10">
        <v>-5495.95</v>
      </c>
      <c r="E101" s="12">
        <v>-0.41598977515684338</v>
      </c>
    </row>
    <row r="102" spans="1:5">
      <c r="A102" s="17" t="s">
        <v>155</v>
      </c>
      <c r="B102" s="10">
        <v>57793.587</v>
      </c>
      <c r="C102" s="10">
        <v>33801.179000000004</v>
      </c>
      <c r="D102" s="10">
        <v>-23992.407999999996</v>
      </c>
      <c r="E102" s="12">
        <v>-0.41513962440157931</v>
      </c>
    </row>
    <row r="103" spans="1:5">
      <c r="A103" s="17" t="s">
        <v>156</v>
      </c>
      <c r="B103" s="10">
        <v>119276.54300000001</v>
      </c>
      <c r="C103" s="10">
        <v>70252.58600000001</v>
      </c>
      <c r="D103" s="10">
        <v>-49023.956999999995</v>
      </c>
      <c r="E103" s="12">
        <v>-0.41101088082339871</v>
      </c>
    </row>
    <row r="104" spans="1:5">
      <c r="A104" s="17" t="s">
        <v>157</v>
      </c>
      <c r="B104" s="10">
        <v>10561.217000000001</v>
      </c>
      <c r="C104" s="10">
        <v>6221.0460000000003</v>
      </c>
      <c r="D104" s="10">
        <v>-4340.1710000000003</v>
      </c>
      <c r="E104" s="12">
        <v>-0.41095368081159589</v>
      </c>
    </row>
    <row r="105" spans="1:5">
      <c r="A105" s="17" t="s">
        <v>158</v>
      </c>
      <c r="B105" s="10">
        <v>9936.2489999999998</v>
      </c>
      <c r="C105" s="10">
        <v>5856.9009999999998</v>
      </c>
      <c r="D105" s="10">
        <v>-4079.348</v>
      </c>
      <c r="E105" s="12">
        <v>-0.41055211076131448</v>
      </c>
    </row>
    <row r="106" spans="1:5">
      <c r="A106" s="17" t="s">
        <v>159</v>
      </c>
      <c r="B106" s="10">
        <v>272321.46799999999</v>
      </c>
      <c r="C106" s="10">
        <v>160578.52499999999</v>
      </c>
      <c r="D106" s="10">
        <v>-111742.943</v>
      </c>
      <c r="E106" s="12">
        <v>-0.41033468209711621</v>
      </c>
    </row>
    <row r="107" spans="1:5">
      <c r="A107" s="17" t="s">
        <v>160</v>
      </c>
      <c r="B107" s="10">
        <v>39897.539000000004</v>
      </c>
      <c r="C107" s="10">
        <v>23575.094000000001</v>
      </c>
      <c r="D107" s="10">
        <v>-16322.445000000003</v>
      </c>
      <c r="E107" s="12">
        <v>-0.40910906810567943</v>
      </c>
    </row>
    <row r="108" spans="1:5">
      <c r="A108" s="17" t="s">
        <v>161</v>
      </c>
      <c r="B108" s="10">
        <v>410307.10300000006</v>
      </c>
      <c r="C108" s="10">
        <v>243016.28600000002</v>
      </c>
      <c r="D108" s="10">
        <v>-167290.81700000004</v>
      </c>
      <c r="E108" s="12">
        <v>-0.40772098697984277</v>
      </c>
    </row>
    <row r="109" spans="1:5">
      <c r="A109" s="17" t="s">
        <v>162</v>
      </c>
      <c r="B109" s="10">
        <v>6464.4419999999991</v>
      </c>
      <c r="C109" s="10">
        <v>3831.3469999999998</v>
      </c>
      <c r="D109" s="10">
        <v>-2633.0949999999993</v>
      </c>
      <c r="E109" s="12">
        <v>-0.40731976557296046</v>
      </c>
    </row>
    <row r="110" spans="1:5">
      <c r="A110" s="17" t="s">
        <v>163</v>
      </c>
      <c r="B110" s="10">
        <v>13470.037</v>
      </c>
      <c r="C110" s="10">
        <v>7989.1509999999998</v>
      </c>
      <c r="D110" s="10">
        <v>-5480.8860000000004</v>
      </c>
      <c r="E110" s="12">
        <v>-0.40689465069769298</v>
      </c>
    </row>
    <row r="111" spans="1:5">
      <c r="A111" s="17" t="s">
        <v>164</v>
      </c>
      <c r="B111" s="10">
        <v>170632.96800000002</v>
      </c>
      <c r="C111" s="10">
        <v>101237.03700000001</v>
      </c>
      <c r="D111" s="10">
        <v>-69395.931000000011</v>
      </c>
      <c r="E111" s="12">
        <v>-0.40669708681384481</v>
      </c>
    </row>
    <row r="112" spans="1:5">
      <c r="A112" s="17" t="s">
        <v>165</v>
      </c>
      <c r="B112" s="10">
        <v>5164.0969999999998</v>
      </c>
      <c r="C112" s="10">
        <v>3069.1660000000002</v>
      </c>
      <c r="D112" s="10">
        <v>-2094.9309999999996</v>
      </c>
      <c r="E112" s="12">
        <v>-0.40567227920002269</v>
      </c>
    </row>
    <row r="113" spans="1:5">
      <c r="A113" s="17" t="s">
        <v>166</v>
      </c>
      <c r="B113" s="10">
        <v>3146.1650000000004</v>
      </c>
      <c r="C113" s="10">
        <v>1869.9749999999997</v>
      </c>
      <c r="D113" s="10">
        <v>-1276.1900000000007</v>
      </c>
      <c r="E113" s="12">
        <v>-0.40563352526011848</v>
      </c>
    </row>
    <row r="114" spans="1:5">
      <c r="A114" s="17" t="s">
        <v>167</v>
      </c>
      <c r="B114" s="10">
        <v>36049.871999999996</v>
      </c>
      <c r="C114" s="10">
        <v>21435.201000000001</v>
      </c>
      <c r="D114" s="10">
        <v>-14614.670999999995</v>
      </c>
      <c r="E114" s="12">
        <v>-0.40540146716748388</v>
      </c>
    </row>
    <row r="115" spans="1:5">
      <c r="A115" s="17" t="s">
        <v>168</v>
      </c>
      <c r="B115" s="10">
        <v>10089.855</v>
      </c>
      <c r="C115" s="10">
        <v>6007.49</v>
      </c>
      <c r="D115" s="10">
        <v>-4082.3649999999998</v>
      </c>
      <c r="E115" s="12">
        <v>-0.40460095809107266</v>
      </c>
    </row>
    <row r="116" spans="1:5">
      <c r="A116" s="17" t="s">
        <v>169</v>
      </c>
      <c r="B116" s="10">
        <v>48494.008999999998</v>
      </c>
      <c r="C116" s="10">
        <v>28959.5</v>
      </c>
      <c r="D116" s="10">
        <v>-19534.508999999998</v>
      </c>
      <c r="E116" s="12">
        <v>-0.40282314048318835</v>
      </c>
    </row>
    <row r="117" spans="1:5">
      <c r="A117" s="17" t="s">
        <v>170</v>
      </c>
      <c r="B117" s="10">
        <v>42341.126000000004</v>
      </c>
      <c r="C117" s="10">
        <v>25291.692999999999</v>
      </c>
      <c r="D117" s="10">
        <v>-17049.433000000005</v>
      </c>
      <c r="E117" s="12">
        <v>-0.40266838912125302</v>
      </c>
    </row>
    <row r="118" spans="1:5">
      <c r="A118" s="17" t="s">
        <v>171</v>
      </c>
      <c r="B118" s="10">
        <v>5381.98</v>
      </c>
      <c r="C118" s="10">
        <v>3220.8250000000003</v>
      </c>
      <c r="D118" s="10">
        <v>-2161.1549999999993</v>
      </c>
      <c r="E118" s="12">
        <v>-0.40155388908914552</v>
      </c>
    </row>
    <row r="119" spans="1:5">
      <c r="A119" s="17" t="s">
        <v>172</v>
      </c>
      <c r="B119" s="10">
        <v>30339.904999999999</v>
      </c>
      <c r="C119" s="10">
        <v>18159.183000000001</v>
      </c>
      <c r="D119" s="10">
        <v>-12180.721999999998</v>
      </c>
      <c r="E119" s="12">
        <v>-0.40147528477758909</v>
      </c>
    </row>
    <row r="120" spans="1:5">
      <c r="A120" s="17" t="s">
        <v>173</v>
      </c>
      <c r="B120" s="10">
        <v>13697.36</v>
      </c>
      <c r="C120" s="10">
        <v>8201.6949999999997</v>
      </c>
      <c r="D120" s="10">
        <v>-5495.6650000000009</v>
      </c>
      <c r="E120" s="12">
        <v>-0.40122074618758657</v>
      </c>
    </row>
    <row r="121" spans="1:5">
      <c r="A121" s="17" t="s">
        <v>174</v>
      </c>
      <c r="B121" s="10">
        <v>8897.128999999999</v>
      </c>
      <c r="C121" s="10">
        <v>5335.1059999999998</v>
      </c>
      <c r="D121" s="10">
        <v>-3562.0229999999992</v>
      </c>
      <c r="E121" s="12">
        <v>-0.40035645206448056</v>
      </c>
    </row>
    <row r="122" spans="1:5">
      <c r="A122" s="17" t="s">
        <v>175</v>
      </c>
      <c r="B122" s="10">
        <v>30069.758999999998</v>
      </c>
      <c r="C122" s="10">
        <v>18054.031999999999</v>
      </c>
      <c r="D122" s="10">
        <v>-12015.726999999999</v>
      </c>
      <c r="E122" s="12">
        <v>-0.39959505495205333</v>
      </c>
    </row>
    <row r="123" spans="1:5">
      <c r="A123" s="17" t="s">
        <v>176</v>
      </c>
      <c r="B123" s="10">
        <v>27088.129999999997</v>
      </c>
      <c r="C123" s="10">
        <v>16284.816000000001</v>
      </c>
      <c r="D123" s="10">
        <v>-10803.313999999997</v>
      </c>
      <c r="E123" s="12">
        <v>-0.39882095958635749</v>
      </c>
    </row>
    <row r="124" spans="1:5">
      <c r="A124" s="17" t="s">
        <v>177</v>
      </c>
      <c r="B124" s="10">
        <v>27338.923999999999</v>
      </c>
      <c r="C124" s="10">
        <v>16462.899999999998</v>
      </c>
      <c r="D124" s="10">
        <v>-10876.024000000001</v>
      </c>
      <c r="E124" s="12">
        <v>-0.39782194793035752</v>
      </c>
    </row>
    <row r="125" spans="1:5">
      <c r="A125" s="17" t="s">
        <v>178</v>
      </c>
      <c r="B125" s="10">
        <v>17306.756999999998</v>
      </c>
      <c r="C125" s="10">
        <v>10446.089</v>
      </c>
      <c r="D125" s="10">
        <v>-6860.6679999999978</v>
      </c>
      <c r="E125" s="12">
        <v>-0.39641557340869804</v>
      </c>
    </row>
    <row r="126" spans="1:5">
      <c r="A126" s="17" t="s">
        <v>179</v>
      </c>
      <c r="B126" s="10">
        <v>20856.55</v>
      </c>
      <c r="C126" s="10">
        <v>12613.821999999998</v>
      </c>
      <c r="D126" s="10">
        <v>-8242.728000000001</v>
      </c>
      <c r="E126" s="12">
        <v>-0.39521052139495749</v>
      </c>
    </row>
    <row r="127" spans="1:5">
      <c r="A127" s="17" t="s">
        <v>180</v>
      </c>
      <c r="B127" s="10">
        <v>253369.26800000007</v>
      </c>
      <c r="C127" s="10">
        <v>153338.99900000001</v>
      </c>
      <c r="D127" s="10">
        <v>-100030.26900000006</v>
      </c>
      <c r="E127" s="12">
        <v>-0.39480032361304385</v>
      </c>
    </row>
    <row r="128" spans="1:5">
      <c r="A128" s="17" t="s">
        <v>181</v>
      </c>
      <c r="B128" s="10">
        <v>24366.816999999999</v>
      </c>
      <c r="C128" s="10">
        <v>14770.99</v>
      </c>
      <c r="D128" s="10">
        <v>-9595.8269999999993</v>
      </c>
      <c r="E128" s="12">
        <v>-0.39380715995856169</v>
      </c>
    </row>
    <row r="129" spans="1:5">
      <c r="A129" s="17" t="s">
        <v>182</v>
      </c>
      <c r="B129" s="10">
        <v>63406.258000000002</v>
      </c>
      <c r="C129" s="10">
        <v>38476.817000000003</v>
      </c>
      <c r="D129" s="10">
        <v>-24929.440999999999</v>
      </c>
      <c r="E129" s="12">
        <v>-0.39317004009288797</v>
      </c>
    </row>
    <row r="130" spans="1:5">
      <c r="A130" s="17" t="s">
        <v>183</v>
      </c>
      <c r="B130" s="10">
        <v>71474.370999999999</v>
      </c>
      <c r="C130" s="10">
        <v>43407.669000000002</v>
      </c>
      <c r="D130" s="10">
        <v>-28066.701999999997</v>
      </c>
      <c r="E130" s="12">
        <v>-0.39268204263035766</v>
      </c>
    </row>
    <row r="131" spans="1:5">
      <c r="A131" s="17" t="s">
        <v>184</v>
      </c>
      <c r="B131" s="10">
        <v>55525.728000000003</v>
      </c>
      <c r="C131" s="10">
        <v>33722.684000000001</v>
      </c>
      <c r="D131" s="10">
        <v>-21803.044000000002</v>
      </c>
      <c r="E131" s="12">
        <v>-0.39266561259674077</v>
      </c>
    </row>
    <row r="132" spans="1:5">
      <c r="A132" s="17" t="s">
        <v>185</v>
      </c>
      <c r="B132" s="10">
        <v>85433.945000000007</v>
      </c>
      <c r="C132" s="10">
        <v>51916.116999999998</v>
      </c>
      <c r="D132" s="10">
        <v>-33517.828000000009</v>
      </c>
      <c r="E132" s="12">
        <v>-0.39232447945602894</v>
      </c>
    </row>
    <row r="133" spans="1:5">
      <c r="A133" s="17" t="s">
        <v>186</v>
      </c>
      <c r="B133" s="10">
        <v>60038.092000000004</v>
      </c>
      <c r="C133" s="10">
        <v>36552.803</v>
      </c>
      <c r="D133" s="10">
        <v>-23485.289000000004</v>
      </c>
      <c r="E133" s="12">
        <v>-0.39117314054550573</v>
      </c>
    </row>
    <row r="134" spans="1:5">
      <c r="A134" s="17" t="s">
        <v>187</v>
      </c>
      <c r="B134" s="10">
        <v>38170.402999999998</v>
      </c>
      <c r="C134" s="10">
        <v>23259.17</v>
      </c>
      <c r="D134" s="10">
        <v>-14911.233</v>
      </c>
      <c r="E134" s="12">
        <v>-0.39064908484199135</v>
      </c>
    </row>
    <row r="135" spans="1:5">
      <c r="A135" s="17" t="s">
        <v>188</v>
      </c>
      <c r="B135" s="10">
        <v>9337.4169999999995</v>
      </c>
      <c r="C135" s="10">
        <v>5708.7160000000003</v>
      </c>
      <c r="D135" s="10">
        <v>-3628.7009999999991</v>
      </c>
      <c r="E135" s="12">
        <v>-0.38861935800875119</v>
      </c>
    </row>
    <row r="136" spans="1:5">
      <c r="A136" s="17" t="s">
        <v>189</v>
      </c>
      <c r="B136" s="10">
        <v>10616.476000000001</v>
      </c>
      <c r="C136" s="10">
        <v>6494.8379999999997</v>
      </c>
      <c r="D136" s="10">
        <v>-4121.6380000000008</v>
      </c>
      <c r="E136" s="12">
        <v>-0.38823033179748162</v>
      </c>
    </row>
    <row r="137" spans="1:5">
      <c r="A137" s="17" t="s">
        <v>190</v>
      </c>
      <c r="B137" s="10">
        <v>3477.0949999999998</v>
      </c>
      <c r="C137" s="10">
        <v>2127.9110000000001</v>
      </c>
      <c r="D137" s="10">
        <v>-1349.1839999999997</v>
      </c>
      <c r="E137" s="12">
        <v>-0.38802045960780474</v>
      </c>
    </row>
    <row r="138" spans="1:5">
      <c r="A138" s="17" t="s">
        <v>191</v>
      </c>
      <c r="B138" s="10">
        <v>41206.792999999998</v>
      </c>
      <c r="C138" s="10">
        <v>25236.669000000002</v>
      </c>
      <c r="D138" s="10">
        <v>-15970.123999999996</v>
      </c>
      <c r="E138" s="12">
        <v>-0.38756046848877557</v>
      </c>
    </row>
    <row r="139" spans="1:5">
      <c r="A139" s="17" t="s">
        <v>192</v>
      </c>
      <c r="B139" s="10">
        <v>35855.286</v>
      </c>
      <c r="C139" s="10">
        <v>22003.463</v>
      </c>
      <c r="D139" s="10">
        <v>-13851.823</v>
      </c>
      <c r="E139" s="12">
        <v>-0.38632582654618902</v>
      </c>
    </row>
    <row r="140" spans="1:5">
      <c r="A140" s="17" t="s">
        <v>193</v>
      </c>
      <c r="B140" s="10">
        <v>16164.317000000001</v>
      </c>
      <c r="C140" s="10">
        <v>9922.7659999999996</v>
      </c>
      <c r="D140" s="10">
        <v>-6241.5510000000013</v>
      </c>
      <c r="E140" s="12">
        <v>-0.38613144001073479</v>
      </c>
    </row>
    <row r="141" spans="1:5">
      <c r="A141" s="17" t="s">
        <v>194</v>
      </c>
      <c r="B141" s="10">
        <v>18749.475999999999</v>
      </c>
      <c r="C141" s="10">
        <v>11515.273000000001</v>
      </c>
      <c r="D141" s="10">
        <v>-7234.2029999999977</v>
      </c>
      <c r="E141" s="12">
        <v>-0.38583494280053471</v>
      </c>
    </row>
    <row r="142" spans="1:5">
      <c r="A142" s="17" t="s">
        <v>195</v>
      </c>
      <c r="B142" s="10">
        <v>32654.544000000002</v>
      </c>
      <c r="C142" s="10">
        <v>20106.258999999998</v>
      </c>
      <c r="D142" s="10">
        <v>-12548.285000000003</v>
      </c>
      <c r="E142" s="12">
        <v>-0.38427377825272963</v>
      </c>
    </row>
    <row r="143" spans="1:5">
      <c r="A143" s="17" t="s">
        <v>196</v>
      </c>
      <c r="B143" s="10">
        <v>12521.487000000001</v>
      </c>
      <c r="C143" s="10">
        <v>7718.7539999999999</v>
      </c>
      <c r="D143" s="10">
        <v>-4802.7330000000011</v>
      </c>
      <c r="E143" s="12">
        <v>-0.38355931687666173</v>
      </c>
    </row>
    <row r="144" spans="1:5">
      <c r="A144" s="17" t="s">
        <v>197</v>
      </c>
      <c r="B144" s="10">
        <v>27612.249</v>
      </c>
      <c r="C144" s="10">
        <v>17052.396000000001</v>
      </c>
      <c r="D144" s="10">
        <v>-10559.852999999999</v>
      </c>
      <c r="E144" s="12">
        <v>-0.38243364385132117</v>
      </c>
    </row>
    <row r="145" spans="1:5">
      <c r="A145" s="17" t="s">
        <v>198</v>
      </c>
      <c r="B145" s="10">
        <v>34249.537000000004</v>
      </c>
      <c r="C145" s="10">
        <v>21155.906999999999</v>
      </c>
      <c r="D145" s="10">
        <v>-13093.630000000005</v>
      </c>
      <c r="E145" s="12">
        <v>-0.38230093446226743</v>
      </c>
    </row>
    <row r="146" spans="1:5">
      <c r="A146" s="17" t="s">
        <v>199</v>
      </c>
      <c r="B146" s="10">
        <v>6428.9569999999994</v>
      </c>
      <c r="C146" s="10">
        <v>3978.7579999999998</v>
      </c>
      <c r="D146" s="10">
        <v>-2450.1989999999996</v>
      </c>
      <c r="E146" s="12">
        <v>-0.38111920798350335</v>
      </c>
    </row>
    <row r="147" spans="1:5">
      <c r="A147" s="17" t="s">
        <v>200</v>
      </c>
      <c r="B147" s="10">
        <v>23207.447</v>
      </c>
      <c r="C147" s="10">
        <v>14370.481</v>
      </c>
      <c r="D147" s="10">
        <v>-8836.9660000000003</v>
      </c>
      <c r="E147" s="12">
        <v>-0.38078147932428758</v>
      </c>
    </row>
    <row r="148" spans="1:5">
      <c r="A148" s="17" t="s">
        <v>201</v>
      </c>
      <c r="B148" s="10">
        <v>16396.596000000001</v>
      </c>
      <c r="C148" s="10">
        <v>10162.041999999999</v>
      </c>
      <c r="D148" s="10">
        <v>-6234.5540000000019</v>
      </c>
      <c r="E148" s="12">
        <v>-0.38023465358297548</v>
      </c>
    </row>
    <row r="149" spans="1:5">
      <c r="A149" s="17" t="s">
        <v>202</v>
      </c>
      <c r="B149" s="10">
        <v>26800.587</v>
      </c>
      <c r="C149" s="10">
        <v>16637.062000000002</v>
      </c>
      <c r="D149" s="10">
        <v>-10163.524999999998</v>
      </c>
      <c r="E149" s="12">
        <v>-0.37922770124400623</v>
      </c>
    </row>
    <row r="150" spans="1:5">
      <c r="A150" s="17" t="s">
        <v>203</v>
      </c>
      <c r="B150" s="10">
        <v>20207.537</v>
      </c>
      <c r="C150" s="10">
        <v>12553.298999999999</v>
      </c>
      <c r="D150" s="10">
        <v>-7654.2380000000012</v>
      </c>
      <c r="E150" s="12">
        <v>-0.37878134282273002</v>
      </c>
    </row>
    <row r="151" spans="1:5">
      <c r="A151" s="17" t="s">
        <v>204</v>
      </c>
      <c r="B151" s="10">
        <v>10655.495999999999</v>
      </c>
      <c r="C151" s="10">
        <v>6630.2980000000007</v>
      </c>
      <c r="D151" s="10">
        <v>-4025.1979999999985</v>
      </c>
      <c r="E151" s="12">
        <v>-0.37775791948117654</v>
      </c>
    </row>
    <row r="152" spans="1:5">
      <c r="A152" s="17" t="s">
        <v>205</v>
      </c>
      <c r="B152" s="10">
        <v>8016.95</v>
      </c>
      <c r="C152" s="10">
        <v>4990.1899999999996</v>
      </c>
      <c r="D152" s="10">
        <v>-3026.76</v>
      </c>
      <c r="E152" s="12">
        <v>-0.37754507636944229</v>
      </c>
    </row>
    <row r="153" spans="1:5">
      <c r="A153" s="17" t="s">
        <v>206</v>
      </c>
      <c r="B153" s="10">
        <v>42124.301999999996</v>
      </c>
      <c r="C153" s="10">
        <v>26249.106999999996</v>
      </c>
      <c r="D153" s="10">
        <v>-15875.195</v>
      </c>
      <c r="E153" s="12">
        <v>-0.37686547304688872</v>
      </c>
    </row>
    <row r="154" spans="1:5">
      <c r="A154" s="17" t="s">
        <v>207</v>
      </c>
      <c r="B154" s="10">
        <v>17532.102000000003</v>
      </c>
      <c r="C154" s="10">
        <v>10929.39</v>
      </c>
      <c r="D154" s="10">
        <v>-6602.7120000000032</v>
      </c>
      <c r="E154" s="12">
        <v>-0.37660698072598497</v>
      </c>
    </row>
    <row r="155" spans="1:5">
      <c r="A155" s="17" t="s">
        <v>208</v>
      </c>
      <c r="B155" s="10">
        <v>66860.5</v>
      </c>
      <c r="C155" s="10">
        <v>41762.718000000001</v>
      </c>
      <c r="D155" s="10">
        <v>-25097.781999999999</v>
      </c>
      <c r="E155" s="12">
        <v>-0.37537532623896019</v>
      </c>
    </row>
    <row r="156" spans="1:5">
      <c r="A156" s="17" t="s">
        <v>209</v>
      </c>
      <c r="B156" s="10">
        <v>16843.070000000003</v>
      </c>
      <c r="C156" s="10">
        <v>10523.636</v>
      </c>
      <c r="D156" s="10">
        <v>-6319.4340000000029</v>
      </c>
      <c r="E156" s="12">
        <v>-0.37519490211701323</v>
      </c>
    </row>
    <row r="157" spans="1:5">
      <c r="A157" s="17" t="s">
        <v>210</v>
      </c>
      <c r="B157" s="10">
        <v>43178.880999999994</v>
      </c>
      <c r="C157" s="10">
        <v>26990.129000000001</v>
      </c>
      <c r="D157" s="10">
        <v>-16188.751999999993</v>
      </c>
      <c r="E157" s="12">
        <v>-0.37492291659897337</v>
      </c>
    </row>
    <row r="158" spans="1:5">
      <c r="A158" s="17" t="s">
        <v>211</v>
      </c>
      <c r="B158" s="10">
        <v>24764.016000000003</v>
      </c>
      <c r="C158" s="10">
        <v>15498.255999999999</v>
      </c>
      <c r="D158" s="10">
        <v>-9265.7600000000039</v>
      </c>
      <c r="E158" s="12">
        <v>-0.37416225219689742</v>
      </c>
    </row>
    <row r="159" spans="1:5">
      <c r="A159" s="17" t="s">
        <v>212</v>
      </c>
      <c r="B159" s="10">
        <v>3561.3439999999996</v>
      </c>
      <c r="C159" s="10">
        <v>2229.1499999999996</v>
      </c>
      <c r="D159" s="10">
        <v>-1332.194</v>
      </c>
      <c r="E159" s="12">
        <v>-0.37407057560291845</v>
      </c>
    </row>
    <row r="160" spans="1:5">
      <c r="A160" s="17" t="s">
        <v>213</v>
      </c>
      <c r="B160" s="10">
        <v>41256.262000000002</v>
      </c>
      <c r="C160" s="10">
        <v>25843.203000000001</v>
      </c>
      <c r="D160" s="10">
        <v>-15413.059000000001</v>
      </c>
      <c r="E160" s="12">
        <v>-0.37359320143933544</v>
      </c>
    </row>
    <row r="161" spans="1:5">
      <c r="A161" s="17" t="s">
        <v>214</v>
      </c>
      <c r="B161" s="10">
        <v>9490.4140000000007</v>
      </c>
      <c r="C161" s="10">
        <v>5945.9129999999996</v>
      </c>
      <c r="D161" s="10">
        <v>-3544.5010000000011</v>
      </c>
      <c r="E161" s="12">
        <v>-0.37348223164974687</v>
      </c>
    </row>
    <row r="162" spans="1:5">
      <c r="A162" s="17" t="s">
        <v>215</v>
      </c>
      <c r="B162" s="10">
        <v>25673.345000000001</v>
      </c>
      <c r="C162" s="10">
        <v>16168.767</v>
      </c>
      <c r="D162" s="10">
        <v>-9504.5780000000013</v>
      </c>
      <c r="E162" s="12">
        <v>-0.37021190655132791</v>
      </c>
    </row>
    <row r="163" spans="1:5">
      <c r="A163" s="17" t="s">
        <v>216</v>
      </c>
      <c r="B163" s="10">
        <v>20829.564999999999</v>
      </c>
      <c r="C163" s="10">
        <v>13130.306</v>
      </c>
      <c r="D163" s="10">
        <v>-7699.2589999999982</v>
      </c>
      <c r="E163" s="12">
        <v>-0.36963129090789937</v>
      </c>
    </row>
    <row r="164" spans="1:5">
      <c r="A164" s="17" t="s">
        <v>217</v>
      </c>
      <c r="B164" s="10">
        <v>6990.0599999999995</v>
      </c>
      <c r="C164" s="10">
        <v>4407.3099999999995</v>
      </c>
      <c r="D164" s="10">
        <v>-2582.75</v>
      </c>
      <c r="E164" s="12">
        <v>-0.36948896003753906</v>
      </c>
    </row>
    <row r="165" spans="1:5">
      <c r="A165" s="17" t="s">
        <v>218</v>
      </c>
      <c r="B165" s="10">
        <v>36098.648999999998</v>
      </c>
      <c r="C165" s="10">
        <v>22784.164000000001</v>
      </c>
      <c r="D165" s="10">
        <v>-13314.484999999997</v>
      </c>
      <c r="E165" s="12">
        <v>-0.36883610242588299</v>
      </c>
    </row>
    <row r="166" spans="1:5">
      <c r="A166" s="17" t="s">
        <v>219</v>
      </c>
      <c r="B166" s="10">
        <v>241777.33200000002</v>
      </c>
      <c r="C166" s="10">
        <v>152776.90400000001</v>
      </c>
      <c r="D166" s="10">
        <v>-89000.428000000014</v>
      </c>
      <c r="E166" s="12">
        <v>-0.36810906656873854</v>
      </c>
    </row>
    <row r="167" spans="1:5">
      <c r="A167" s="17" t="s">
        <v>220</v>
      </c>
      <c r="B167" s="10">
        <v>5982.2020000000002</v>
      </c>
      <c r="C167" s="10">
        <v>3780.7329999999997</v>
      </c>
      <c r="D167" s="10">
        <v>-2201.4690000000005</v>
      </c>
      <c r="E167" s="12">
        <v>-0.36800311992139356</v>
      </c>
    </row>
    <row r="168" spans="1:5">
      <c r="A168" s="17" t="s">
        <v>221</v>
      </c>
      <c r="B168" s="10">
        <v>70016.224000000002</v>
      </c>
      <c r="C168" s="10">
        <v>44269.356999999996</v>
      </c>
      <c r="D168" s="10">
        <v>-25746.867000000006</v>
      </c>
      <c r="E168" s="12">
        <v>-0.36772715706576814</v>
      </c>
    </row>
    <row r="169" spans="1:5">
      <c r="A169" s="17" t="s">
        <v>222</v>
      </c>
      <c r="B169" s="10">
        <v>7487.6049999999996</v>
      </c>
      <c r="C169" s="10">
        <v>4736.8119999999999</v>
      </c>
      <c r="D169" s="10">
        <v>-2750.7929999999997</v>
      </c>
      <c r="E169" s="12">
        <v>-0.36737955594612692</v>
      </c>
    </row>
    <row r="170" spans="1:5">
      <c r="A170" s="17" t="s">
        <v>223</v>
      </c>
      <c r="B170" s="10">
        <v>18671.558000000001</v>
      </c>
      <c r="C170" s="10">
        <v>11818.028999999999</v>
      </c>
      <c r="D170" s="10">
        <v>-6853.5290000000023</v>
      </c>
      <c r="E170" s="12">
        <v>-0.36705715720134346</v>
      </c>
    </row>
    <row r="171" spans="1:5">
      <c r="A171" s="17" t="s">
        <v>224</v>
      </c>
      <c r="B171" s="10">
        <v>51930.1</v>
      </c>
      <c r="C171" s="10">
        <v>32876.855000000003</v>
      </c>
      <c r="D171" s="10">
        <v>-19053.244999999995</v>
      </c>
      <c r="E171" s="12">
        <v>-0.36690175832513311</v>
      </c>
    </row>
    <row r="172" spans="1:5">
      <c r="A172" s="17" t="s">
        <v>225</v>
      </c>
      <c r="B172" s="10">
        <v>8771.1440000000002</v>
      </c>
      <c r="C172" s="10">
        <v>5556.3710000000001</v>
      </c>
      <c r="D172" s="10">
        <v>-3214.7730000000001</v>
      </c>
      <c r="E172" s="12">
        <v>-0.36651695605499124</v>
      </c>
    </row>
    <row r="173" spans="1:5">
      <c r="A173" s="17" t="s">
        <v>226</v>
      </c>
      <c r="B173" s="10">
        <v>56737.248000000007</v>
      </c>
      <c r="C173" s="10">
        <v>35962.78</v>
      </c>
      <c r="D173" s="10">
        <v>-20774.468000000008</v>
      </c>
      <c r="E173" s="12">
        <v>-0.36615219687779016</v>
      </c>
    </row>
    <row r="174" spans="1:5">
      <c r="A174" s="17" t="s">
        <v>227</v>
      </c>
      <c r="B174" s="10">
        <v>14581.282999999999</v>
      </c>
      <c r="C174" s="10">
        <v>9249.7129999999997</v>
      </c>
      <c r="D174" s="10">
        <v>-5331.57</v>
      </c>
      <c r="E174" s="12">
        <v>-0.3656447789950994</v>
      </c>
    </row>
    <row r="175" spans="1:5">
      <c r="A175" s="17" t="s">
        <v>228</v>
      </c>
      <c r="B175" s="10">
        <v>46240.065000000002</v>
      </c>
      <c r="C175" s="10">
        <v>29347.924999999999</v>
      </c>
      <c r="D175" s="10">
        <v>-16892.140000000003</v>
      </c>
      <c r="E175" s="12">
        <v>-0.36531393284157371</v>
      </c>
    </row>
    <row r="176" spans="1:5">
      <c r="A176" s="17" t="s">
        <v>229</v>
      </c>
      <c r="B176" s="10">
        <v>522817.80499999999</v>
      </c>
      <c r="C176" s="10">
        <v>331830.71399999998</v>
      </c>
      <c r="D176" s="10">
        <v>-190987.09100000001</v>
      </c>
      <c r="E176" s="12">
        <v>-0.36530334118976687</v>
      </c>
    </row>
    <row r="177" spans="1:5">
      <c r="A177" s="17" t="s">
        <v>230</v>
      </c>
      <c r="B177" s="10">
        <v>23069.659000000003</v>
      </c>
      <c r="C177" s="10">
        <v>14643.066000000001</v>
      </c>
      <c r="D177" s="10">
        <v>-8426.5930000000026</v>
      </c>
      <c r="E177" s="12">
        <v>-0.36526734096936592</v>
      </c>
    </row>
    <row r="178" spans="1:5">
      <c r="A178" s="17" t="s">
        <v>231</v>
      </c>
      <c r="B178" s="10">
        <v>35059.22</v>
      </c>
      <c r="C178" s="10">
        <v>22303.418000000001</v>
      </c>
      <c r="D178" s="10">
        <v>-12755.802</v>
      </c>
      <c r="E178" s="12">
        <v>-0.36383587541308676</v>
      </c>
    </row>
    <row r="179" spans="1:5">
      <c r="A179" s="17" t="s">
        <v>232</v>
      </c>
      <c r="B179" s="10">
        <v>30655.005999999998</v>
      </c>
      <c r="C179" s="10">
        <v>19502.745999999999</v>
      </c>
      <c r="D179" s="10">
        <v>-11152.259999999998</v>
      </c>
      <c r="E179" s="12">
        <v>-0.36379898278277939</v>
      </c>
    </row>
    <row r="180" spans="1:5">
      <c r="A180" s="17" t="s">
        <v>233</v>
      </c>
      <c r="B180" s="10">
        <v>82236.861999999994</v>
      </c>
      <c r="C180" s="10">
        <v>52338.27</v>
      </c>
      <c r="D180" s="10">
        <v>-29898.591999999997</v>
      </c>
      <c r="E180" s="12">
        <v>-0.36356679076592197</v>
      </c>
    </row>
    <row r="181" spans="1:5">
      <c r="A181" s="17" t="s">
        <v>234</v>
      </c>
      <c r="B181" s="10">
        <v>4783.5150000000003</v>
      </c>
      <c r="C181" s="10">
        <v>3046.41</v>
      </c>
      <c r="D181" s="10">
        <v>-1737.1050000000005</v>
      </c>
      <c r="E181" s="12">
        <v>-0.36314404783929816</v>
      </c>
    </row>
    <row r="182" spans="1:5">
      <c r="A182" s="17" t="s">
        <v>235</v>
      </c>
      <c r="B182" s="10">
        <v>38136.714</v>
      </c>
      <c r="C182" s="10">
        <v>24310.402000000002</v>
      </c>
      <c r="D182" s="10">
        <v>-13826.311999999998</v>
      </c>
      <c r="E182" s="12">
        <v>-0.3625459707933934</v>
      </c>
    </row>
    <row r="183" spans="1:5">
      <c r="A183" s="17" t="s">
        <v>236</v>
      </c>
      <c r="B183" s="10">
        <v>48948.877999999997</v>
      </c>
      <c r="C183" s="10">
        <v>31229.701000000001</v>
      </c>
      <c r="D183" s="10">
        <v>-17719.176999999996</v>
      </c>
      <c r="E183" s="12">
        <v>-0.36199352720607808</v>
      </c>
    </row>
    <row r="184" spans="1:5">
      <c r="A184" s="17" t="s">
        <v>237</v>
      </c>
      <c r="B184" s="10">
        <v>56023.398999999998</v>
      </c>
      <c r="C184" s="10">
        <v>35860.892999999996</v>
      </c>
      <c r="D184" s="10">
        <v>-20162.506000000001</v>
      </c>
      <c r="E184" s="12">
        <v>-0.35989437199267404</v>
      </c>
    </row>
    <row r="185" spans="1:5">
      <c r="A185" s="17" t="s">
        <v>238</v>
      </c>
      <c r="B185" s="10">
        <v>14299.66</v>
      </c>
      <c r="C185" s="10">
        <v>9162.8959999999988</v>
      </c>
      <c r="D185" s="10">
        <v>-5136.764000000001</v>
      </c>
      <c r="E185" s="12">
        <v>-0.35922280669610335</v>
      </c>
    </row>
    <row r="186" spans="1:5">
      <c r="A186" s="17" t="s">
        <v>239</v>
      </c>
      <c r="B186" s="10">
        <v>58488.911999999997</v>
      </c>
      <c r="C186" s="10">
        <v>37525.654999999999</v>
      </c>
      <c r="D186" s="10">
        <v>-20963.256999999998</v>
      </c>
      <c r="E186" s="12">
        <v>-0.35841420678162039</v>
      </c>
    </row>
    <row r="187" spans="1:5">
      <c r="A187" s="17" t="s">
        <v>240</v>
      </c>
      <c r="B187" s="10">
        <v>64393.120000000003</v>
      </c>
      <c r="C187" s="10">
        <v>41342.212000000007</v>
      </c>
      <c r="D187" s="10">
        <v>-23050.907999999996</v>
      </c>
      <c r="E187" s="12">
        <v>-0.35797159696563846</v>
      </c>
    </row>
    <row r="188" spans="1:5">
      <c r="A188" s="17" t="s">
        <v>241</v>
      </c>
      <c r="B188" s="10">
        <v>18919.3</v>
      </c>
      <c r="C188" s="10">
        <v>12165.757000000001</v>
      </c>
      <c r="D188" s="10">
        <v>-6753.5429999999978</v>
      </c>
      <c r="E188" s="12">
        <v>-0.35696579683180657</v>
      </c>
    </row>
    <row r="189" spans="1:5">
      <c r="A189" s="17" t="s">
        <v>242</v>
      </c>
      <c r="B189" s="10">
        <v>10850.492</v>
      </c>
      <c r="C189" s="10">
        <v>6980.8180000000002</v>
      </c>
      <c r="D189" s="10">
        <v>-3869.674</v>
      </c>
      <c r="E189" s="12">
        <v>-0.35663580969415948</v>
      </c>
    </row>
    <row r="190" spans="1:5">
      <c r="A190" s="17" t="s">
        <v>243</v>
      </c>
      <c r="B190" s="10">
        <v>17171.68</v>
      </c>
      <c r="C190" s="10">
        <v>11053.242999999999</v>
      </c>
      <c r="D190" s="10">
        <v>-6118.4370000000017</v>
      </c>
      <c r="E190" s="12">
        <v>-0.356309749541105</v>
      </c>
    </row>
    <row r="191" spans="1:5">
      <c r="A191" s="17" t="s">
        <v>244</v>
      </c>
      <c r="B191" s="10">
        <v>6643.26</v>
      </c>
      <c r="C191" s="10">
        <v>4296.1489999999994</v>
      </c>
      <c r="D191" s="10">
        <v>-2347.1110000000008</v>
      </c>
      <c r="E191" s="12">
        <v>-0.35330711126766084</v>
      </c>
    </row>
    <row r="192" spans="1:5">
      <c r="A192" s="17" t="s">
        <v>245</v>
      </c>
      <c r="B192" s="10">
        <v>19843.642</v>
      </c>
      <c r="C192" s="10">
        <v>12843.691000000001</v>
      </c>
      <c r="D192" s="10">
        <v>-6999.9509999999991</v>
      </c>
      <c r="E192" s="12">
        <v>-0.35275535609844194</v>
      </c>
    </row>
    <row r="193" spans="1:5">
      <c r="A193" s="17" t="s">
        <v>246</v>
      </c>
      <c r="B193" s="10">
        <v>307767.31000000006</v>
      </c>
      <c r="C193" s="10">
        <v>199277.27599999995</v>
      </c>
      <c r="D193" s="10">
        <v>-108490.0340000001</v>
      </c>
      <c r="E193" s="12">
        <v>-0.35250668435188937</v>
      </c>
    </row>
    <row r="194" spans="1:5">
      <c r="A194" s="17" t="s">
        <v>247</v>
      </c>
      <c r="B194" s="10">
        <v>11971.981</v>
      </c>
      <c r="C194" s="10">
        <v>7773.6379999999999</v>
      </c>
      <c r="D194" s="10">
        <v>-4198.3429999999998</v>
      </c>
      <c r="E194" s="12">
        <v>-0.35068072694067925</v>
      </c>
    </row>
    <row r="195" spans="1:5">
      <c r="A195" s="17" t="s">
        <v>248</v>
      </c>
      <c r="B195" s="10">
        <v>52761.278000000006</v>
      </c>
      <c r="C195" s="10">
        <v>34270.255000000005</v>
      </c>
      <c r="D195" s="10">
        <v>-18491.023000000001</v>
      </c>
      <c r="E195" s="12">
        <v>-0.35046579046095128</v>
      </c>
    </row>
    <row r="196" spans="1:5">
      <c r="A196" s="17" t="s">
        <v>249</v>
      </c>
      <c r="B196" s="10">
        <v>4142.4319999999998</v>
      </c>
      <c r="C196" s="10">
        <v>2691.6890000000003</v>
      </c>
      <c r="D196" s="10">
        <v>-1450.7429999999995</v>
      </c>
      <c r="E196" s="12">
        <v>-0.35021528416157455</v>
      </c>
    </row>
    <row r="197" spans="1:5">
      <c r="A197" s="17" t="s">
        <v>250</v>
      </c>
      <c r="B197" s="10">
        <v>97263.635000000009</v>
      </c>
      <c r="C197" s="10">
        <v>63207.983999999997</v>
      </c>
      <c r="D197" s="10">
        <v>-34055.651000000013</v>
      </c>
      <c r="E197" s="12">
        <v>-0.35013755140860209</v>
      </c>
    </row>
    <row r="198" spans="1:5">
      <c r="A198" s="17" t="s">
        <v>251</v>
      </c>
      <c r="B198" s="10">
        <v>3827.03</v>
      </c>
      <c r="C198" s="10">
        <v>2503.88</v>
      </c>
      <c r="D198" s="10">
        <v>-1323.15</v>
      </c>
      <c r="E198" s="12">
        <v>-0.34573807887578617</v>
      </c>
    </row>
    <row r="199" spans="1:5">
      <c r="A199" s="17" t="s">
        <v>252</v>
      </c>
      <c r="B199" s="10">
        <v>6282.3119999999999</v>
      </c>
      <c r="C199" s="10">
        <v>4110.7849999999999</v>
      </c>
      <c r="D199" s="10">
        <v>-2171.527</v>
      </c>
      <c r="E199" s="12">
        <v>-0.34565729941461043</v>
      </c>
    </row>
    <row r="200" spans="1:5">
      <c r="A200" s="17" t="s">
        <v>253</v>
      </c>
      <c r="B200" s="10">
        <v>18613.970999999998</v>
      </c>
      <c r="C200" s="10">
        <v>12196.989</v>
      </c>
      <c r="D200" s="10">
        <v>-6416.9819999999982</v>
      </c>
      <c r="E200" s="12">
        <v>-0.34474008796940742</v>
      </c>
    </row>
    <row r="201" spans="1:5">
      <c r="A201" s="17" t="s">
        <v>254</v>
      </c>
      <c r="B201" s="10">
        <v>17450.851999999999</v>
      </c>
      <c r="C201" s="10">
        <v>11463.745999999999</v>
      </c>
      <c r="D201" s="10">
        <v>-5987.1059999999998</v>
      </c>
      <c r="E201" s="12">
        <v>-0.34308387922836087</v>
      </c>
    </row>
    <row r="202" spans="1:5">
      <c r="A202" s="17" t="s">
        <v>255</v>
      </c>
      <c r="B202" s="10">
        <v>12434.151000000002</v>
      </c>
      <c r="C202" s="10">
        <v>8173.1859999999997</v>
      </c>
      <c r="D202" s="10">
        <v>-4260.965000000002</v>
      </c>
      <c r="E202" s="12">
        <v>-0.34268242359289358</v>
      </c>
    </row>
    <row r="203" spans="1:5">
      <c r="A203" s="17" t="s">
        <v>41</v>
      </c>
      <c r="B203" s="10">
        <v>1831681.2860000001</v>
      </c>
      <c r="C203" s="10">
        <v>1204414.9869999993</v>
      </c>
      <c r="D203" s="10">
        <v>-627266.29900000081</v>
      </c>
      <c r="E203" s="12">
        <v>-0.34245384488794783</v>
      </c>
    </row>
    <row r="204" spans="1:5">
      <c r="A204" s="17" t="s">
        <v>256</v>
      </c>
      <c r="B204" s="10">
        <v>42020.775000000001</v>
      </c>
      <c r="C204" s="10">
        <v>27670.837999999996</v>
      </c>
      <c r="D204" s="10">
        <v>-14349.937000000005</v>
      </c>
      <c r="E204" s="12">
        <v>-0.34149624798685901</v>
      </c>
    </row>
    <row r="205" spans="1:5">
      <c r="A205" s="17" t="s">
        <v>257</v>
      </c>
      <c r="B205" s="10">
        <v>98334.831999999995</v>
      </c>
      <c r="C205" s="10">
        <v>64955.643000000011</v>
      </c>
      <c r="D205" s="10">
        <v>-33379.188999999984</v>
      </c>
      <c r="E205" s="12">
        <v>-0.33944420630118111</v>
      </c>
    </row>
    <row r="206" spans="1:5">
      <c r="A206" s="17" t="s">
        <v>258</v>
      </c>
      <c r="B206" s="10">
        <v>20731.252999999997</v>
      </c>
      <c r="C206" s="10">
        <v>13712.237000000001</v>
      </c>
      <c r="D206" s="10">
        <v>-7019.015999999996</v>
      </c>
      <c r="E206" s="12">
        <v>-0.33857172067698932</v>
      </c>
    </row>
    <row r="207" spans="1:5">
      <c r="A207" s="17" t="s">
        <v>259</v>
      </c>
      <c r="B207" s="10">
        <v>25421.417000000001</v>
      </c>
      <c r="C207" s="10">
        <v>16871.757999999998</v>
      </c>
      <c r="D207" s="10">
        <v>-8549.6590000000033</v>
      </c>
      <c r="E207" s="12">
        <v>-0.33631716910194276</v>
      </c>
    </row>
    <row r="208" spans="1:5">
      <c r="A208" s="17" t="s">
        <v>260</v>
      </c>
      <c r="B208" s="10">
        <v>12690.608</v>
      </c>
      <c r="C208" s="10">
        <v>8430.0609999999997</v>
      </c>
      <c r="D208" s="10">
        <v>-4260.5470000000005</v>
      </c>
      <c r="E208" s="12">
        <v>-0.33572441919252416</v>
      </c>
    </row>
    <row r="209" spans="1:5">
      <c r="A209" s="17" t="s">
        <v>261</v>
      </c>
      <c r="B209" s="10">
        <v>8665.93</v>
      </c>
      <c r="C209" s="10">
        <v>5769.2539999999999</v>
      </c>
      <c r="D209" s="10">
        <v>-2896.6760000000004</v>
      </c>
      <c r="E209" s="12">
        <v>-0.33426025827579964</v>
      </c>
    </row>
    <row r="210" spans="1:5">
      <c r="A210" s="17" t="s">
        <v>262</v>
      </c>
      <c r="B210" s="10">
        <v>149928.80499999999</v>
      </c>
      <c r="C210" s="10">
        <v>99958.335999999996</v>
      </c>
      <c r="D210" s="10">
        <v>-49970.468999999997</v>
      </c>
      <c r="E210" s="12">
        <v>-0.33329465275201786</v>
      </c>
    </row>
    <row r="211" spans="1:5">
      <c r="A211" s="17" t="s">
        <v>263</v>
      </c>
      <c r="B211" s="10">
        <v>7890.1790000000001</v>
      </c>
      <c r="C211" s="10">
        <v>5277.2270000000008</v>
      </c>
      <c r="D211" s="10">
        <v>-2612.9519999999993</v>
      </c>
      <c r="E211" s="12">
        <v>-0.33116511044933195</v>
      </c>
    </row>
    <row r="212" spans="1:5">
      <c r="A212" s="17" t="s">
        <v>264</v>
      </c>
      <c r="B212" s="10">
        <v>14967.687000000002</v>
      </c>
      <c r="C212" s="10">
        <v>10020.083999999999</v>
      </c>
      <c r="D212" s="10">
        <v>-4947.6030000000028</v>
      </c>
      <c r="E212" s="12">
        <v>-0.33055227571233969</v>
      </c>
    </row>
    <row r="213" spans="1:5">
      <c r="A213" s="17" t="s">
        <v>265</v>
      </c>
      <c r="B213" s="10">
        <v>11383.294</v>
      </c>
      <c r="C213" s="10">
        <v>7636.9229999999989</v>
      </c>
      <c r="D213" s="10">
        <v>-3746.371000000001</v>
      </c>
      <c r="E213" s="12">
        <v>-0.32911132752962374</v>
      </c>
    </row>
    <row r="214" spans="1:5">
      <c r="A214" s="17" t="s">
        <v>266</v>
      </c>
      <c r="B214" s="10">
        <v>169952.33400000003</v>
      </c>
      <c r="C214" s="10">
        <v>114401.97000000002</v>
      </c>
      <c r="D214" s="10">
        <v>-55550.364000000016</v>
      </c>
      <c r="E214" s="12">
        <v>-0.32685849433524111</v>
      </c>
    </row>
    <row r="215" spans="1:5">
      <c r="A215" s="17" t="s">
        <v>267</v>
      </c>
      <c r="B215" s="10">
        <v>698138.14999999979</v>
      </c>
      <c r="C215" s="10">
        <v>470150.31499999989</v>
      </c>
      <c r="D215" s="10">
        <v>-227987.8349999999</v>
      </c>
      <c r="E215" s="12">
        <v>-0.32656550139825474</v>
      </c>
    </row>
    <row r="216" spans="1:5">
      <c r="A216" s="17" t="s">
        <v>268</v>
      </c>
      <c r="B216" s="10">
        <v>74597.358999999997</v>
      </c>
      <c r="C216" s="10">
        <v>50293.348000000005</v>
      </c>
      <c r="D216" s="10">
        <v>-24304.010999999991</v>
      </c>
      <c r="E216" s="12">
        <v>-0.3258025662812003</v>
      </c>
    </row>
    <row r="217" spans="1:5">
      <c r="A217" s="17" t="s">
        <v>269</v>
      </c>
      <c r="B217" s="10">
        <v>17227.198</v>
      </c>
      <c r="C217" s="10">
        <v>11619.035</v>
      </c>
      <c r="D217" s="10">
        <v>-5608.1630000000005</v>
      </c>
      <c r="E217" s="12">
        <v>-0.32554121685952647</v>
      </c>
    </row>
    <row r="218" spans="1:5">
      <c r="A218" s="17" t="s">
        <v>270</v>
      </c>
      <c r="B218" s="10">
        <v>25388.086999999996</v>
      </c>
      <c r="C218" s="10">
        <v>17169.398000000001</v>
      </c>
      <c r="D218" s="10">
        <v>-8218.6889999999948</v>
      </c>
      <c r="E218" s="12">
        <v>-0.32372226391062847</v>
      </c>
    </row>
    <row r="219" spans="1:5">
      <c r="A219" s="17" t="s">
        <v>271</v>
      </c>
      <c r="B219" s="10">
        <v>33460.074000000001</v>
      </c>
      <c r="C219" s="10">
        <v>22822.190999999999</v>
      </c>
      <c r="D219" s="10">
        <v>-10637.883000000002</v>
      </c>
      <c r="E219" s="12">
        <v>-0.31792765909603193</v>
      </c>
    </row>
    <row r="220" spans="1:5">
      <c r="A220" s="17" t="s">
        <v>272</v>
      </c>
      <c r="B220" s="10">
        <v>23123.03</v>
      </c>
      <c r="C220" s="10">
        <v>15849.334000000001</v>
      </c>
      <c r="D220" s="10">
        <v>-7273.6959999999981</v>
      </c>
      <c r="E220" s="12">
        <v>-0.31456500294295336</v>
      </c>
    </row>
    <row r="221" spans="1:5">
      <c r="A221" s="17" t="s">
        <v>273</v>
      </c>
      <c r="B221" s="10">
        <v>9332.0299999999988</v>
      </c>
      <c r="C221" s="10">
        <v>6403.232</v>
      </c>
      <c r="D221" s="10">
        <v>-2928.7979999999989</v>
      </c>
      <c r="E221" s="12">
        <v>-0.31384361173292408</v>
      </c>
    </row>
    <row r="222" spans="1:5">
      <c r="A222" s="17" t="s">
        <v>274</v>
      </c>
      <c r="B222" s="10">
        <v>18133.692999999999</v>
      </c>
      <c r="C222" s="10">
        <v>12443.325999999999</v>
      </c>
      <c r="D222" s="10">
        <v>-5690.3670000000002</v>
      </c>
      <c r="E222" s="12">
        <v>-0.31380077957644925</v>
      </c>
    </row>
    <row r="223" spans="1:5">
      <c r="A223" s="17" t="s">
        <v>275</v>
      </c>
      <c r="B223" s="10">
        <v>3947.1489999999994</v>
      </c>
      <c r="C223" s="10">
        <v>2710.3649999999998</v>
      </c>
      <c r="D223" s="10">
        <v>-1236.7839999999997</v>
      </c>
      <c r="E223" s="12">
        <v>-0.31333603063882309</v>
      </c>
    </row>
    <row r="224" spans="1:5">
      <c r="A224" s="17" t="s">
        <v>276</v>
      </c>
      <c r="B224" s="10">
        <v>9861.8970000000008</v>
      </c>
      <c r="C224" s="10">
        <v>6817.1249999999991</v>
      </c>
      <c r="D224" s="10">
        <v>-3044.7720000000018</v>
      </c>
      <c r="E224" s="12">
        <v>-0.30874100591397391</v>
      </c>
    </row>
    <row r="225" spans="1:5">
      <c r="A225" s="17" t="s">
        <v>277</v>
      </c>
      <c r="B225" s="10">
        <v>217651.905</v>
      </c>
      <c r="C225" s="10">
        <v>150592.53599999999</v>
      </c>
      <c r="D225" s="10">
        <v>-67059.369000000006</v>
      </c>
      <c r="E225" s="12">
        <v>-0.30810375401952034</v>
      </c>
    </row>
    <row r="226" spans="1:5">
      <c r="A226" s="17" t="s">
        <v>278</v>
      </c>
      <c r="B226" s="10">
        <v>8171.8030000000008</v>
      </c>
      <c r="C226" s="10">
        <v>5681.4390000000003</v>
      </c>
      <c r="D226" s="10">
        <v>-2490.3640000000005</v>
      </c>
      <c r="E226" s="12">
        <v>-0.30475086097890519</v>
      </c>
    </row>
    <row r="227" spans="1:5">
      <c r="A227" s="17" t="s">
        <v>279</v>
      </c>
      <c r="B227" s="10">
        <v>41961.975000000006</v>
      </c>
      <c r="C227" s="10">
        <v>29386.909000000003</v>
      </c>
      <c r="D227" s="10">
        <v>-12575.066000000003</v>
      </c>
      <c r="E227" s="12">
        <v>-0.29967764863307794</v>
      </c>
    </row>
    <row r="228" spans="1:5">
      <c r="A228" s="17" t="s">
        <v>280</v>
      </c>
      <c r="B228" s="10">
        <v>27228.977000000003</v>
      </c>
      <c r="C228" s="10">
        <v>19117.649999999998</v>
      </c>
      <c r="D228" s="10">
        <v>-8111.3270000000048</v>
      </c>
      <c r="E228" s="12">
        <v>-0.29789319664855585</v>
      </c>
    </row>
    <row r="229" spans="1:5">
      <c r="A229" s="17" t="s">
        <v>281</v>
      </c>
      <c r="B229" s="10">
        <v>172803.03799999997</v>
      </c>
      <c r="C229" s="10">
        <v>121826.497</v>
      </c>
      <c r="D229" s="10">
        <v>-50976.540999999968</v>
      </c>
      <c r="E229" s="12">
        <v>-0.2949979444227131</v>
      </c>
    </row>
    <row r="230" spans="1:5">
      <c r="A230" s="17" t="s">
        <v>282</v>
      </c>
      <c r="B230" s="10">
        <v>12545.352999999999</v>
      </c>
      <c r="C230" s="10">
        <v>8965.1119999999992</v>
      </c>
      <c r="D230" s="10">
        <v>-3580.241</v>
      </c>
      <c r="E230" s="12">
        <v>-0.28538383894020364</v>
      </c>
    </row>
    <row r="231" spans="1:5">
      <c r="A231" s="17" t="s">
        <v>283</v>
      </c>
      <c r="B231" s="10">
        <v>71122.311000000002</v>
      </c>
      <c r="C231" s="10">
        <v>51215.184000000001</v>
      </c>
      <c r="D231" s="10">
        <v>-19907.127</v>
      </c>
      <c r="E231" s="12">
        <v>-0.27989988964222495</v>
      </c>
    </row>
    <row r="232" spans="1:5">
      <c r="A232" s="17" t="s">
        <v>284</v>
      </c>
      <c r="B232" s="10">
        <v>3794.0750000000003</v>
      </c>
      <c r="C232" s="10">
        <v>2783.4349999999999</v>
      </c>
      <c r="D232" s="10">
        <v>-1010.6400000000003</v>
      </c>
      <c r="E232" s="12">
        <v>-0.26637322667580376</v>
      </c>
    </row>
    <row r="233" spans="1:5">
      <c r="A233" s="17" t="s">
        <v>285</v>
      </c>
      <c r="B233" s="10">
        <v>26334.730999999996</v>
      </c>
      <c r="C233" s="10">
        <v>19365.836000000003</v>
      </c>
      <c r="D233" s="10">
        <v>-6968.8949999999932</v>
      </c>
      <c r="E233" s="12">
        <v>-0.26462753692073004</v>
      </c>
    </row>
    <row r="234" spans="1:5">
      <c r="A234" s="17" t="s">
        <v>286</v>
      </c>
      <c r="B234" s="10">
        <v>9126.42</v>
      </c>
      <c r="C234" s="10">
        <v>6735.2989999999991</v>
      </c>
      <c r="D234" s="10">
        <v>-2391.121000000001</v>
      </c>
      <c r="E234" s="12">
        <v>-0.26199988604513064</v>
      </c>
    </row>
    <row r="235" spans="1:5">
      <c r="A235" s="17" t="s">
        <v>287</v>
      </c>
      <c r="B235" s="10">
        <v>9145.2510000000002</v>
      </c>
      <c r="C235" s="10">
        <v>6753</v>
      </c>
      <c r="D235" s="10">
        <v>-2392.2510000000002</v>
      </c>
      <c r="E235" s="12">
        <v>-0.26158396308641502</v>
      </c>
    </row>
    <row r="236" spans="1:5">
      <c r="A236" s="17" t="s">
        <v>288</v>
      </c>
      <c r="B236" s="10">
        <v>56211.243000000002</v>
      </c>
      <c r="C236" s="10">
        <v>42221.759000000005</v>
      </c>
      <c r="D236" s="10">
        <v>-13989.483999999997</v>
      </c>
      <c r="E236" s="12">
        <v>-0.24887341487894149</v>
      </c>
    </row>
    <row r="237" spans="1:5">
      <c r="A237" s="17" t="s">
        <v>289</v>
      </c>
      <c r="B237" s="10">
        <v>27740.768</v>
      </c>
      <c r="C237" s="10">
        <v>20945.146000000001</v>
      </c>
      <c r="D237" s="10">
        <v>-6795.6219999999994</v>
      </c>
      <c r="E237" s="12">
        <v>-0.24496877663949315</v>
      </c>
    </row>
    <row r="238" spans="1:5">
      <c r="A238" s="17" t="s">
        <v>290</v>
      </c>
      <c r="B238" s="10">
        <v>87769.73000000001</v>
      </c>
      <c r="C238" s="10">
        <v>66313.087</v>
      </c>
      <c r="D238" s="10">
        <v>-21456.643000000011</v>
      </c>
      <c r="E238" s="12">
        <v>-0.24446518178875573</v>
      </c>
    </row>
    <row r="239" spans="1:5">
      <c r="A239" s="17" t="s">
        <v>291</v>
      </c>
      <c r="B239" s="10">
        <v>13881.971</v>
      </c>
      <c r="C239" s="10">
        <v>10710.889000000001</v>
      </c>
      <c r="D239" s="10">
        <v>-3171.0819999999985</v>
      </c>
      <c r="E239" s="12">
        <v>-0.22843168308016193</v>
      </c>
    </row>
    <row r="240" spans="1:5">
      <c r="A240" s="17" t="s">
        <v>292</v>
      </c>
      <c r="B240" s="10">
        <v>5317.1809999999987</v>
      </c>
      <c r="C240" s="10">
        <v>4620.0309999999999</v>
      </c>
      <c r="D240" s="10">
        <v>-697.14999999999873</v>
      </c>
      <c r="E240" s="12">
        <v>-0.13111270803081537</v>
      </c>
    </row>
    <row r="241" spans="1:5">
      <c r="A241" s="17" t="s">
        <v>293</v>
      </c>
      <c r="B241" s="10"/>
      <c r="C241" s="10">
        <v>2732.33</v>
      </c>
      <c r="D241" s="10">
        <v>2732.33</v>
      </c>
      <c r="E241" s="12"/>
    </row>
    <row r="242" spans="1:5">
      <c r="A242" s="17" t="s">
        <v>294</v>
      </c>
      <c r="B242" s="10"/>
      <c r="C242" s="10">
        <v>381.74</v>
      </c>
      <c r="D242" s="10">
        <v>381.74</v>
      </c>
      <c r="E242" s="12"/>
    </row>
    <row r="243" spans="1:5">
      <c r="A243" s="17" t="s">
        <v>295</v>
      </c>
      <c r="B243" s="10"/>
      <c r="C243" s="10">
        <v>15254.126999999999</v>
      </c>
      <c r="D243" s="10">
        <v>15254.126999999999</v>
      </c>
      <c r="E243" s="12"/>
    </row>
    <row r="244" spans="1:5" ht="12.95">
      <c r="A244" s="13" t="s">
        <v>34</v>
      </c>
      <c r="B244" s="14">
        <v>12482918.485000001</v>
      </c>
      <c r="C244" s="14">
        <v>7622949.5320000006</v>
      </c>
      <c r="D244" s="20">
        <v>-4859968.9530000007</v>
      </c>
      <c r="E244" s="16">
        <v>-0.38932954331472591</v>
      </c>
    </row>
  </sheetData>
  <sortState xmlns:xlrd2="http://schemas.microsoft.com/office/spreadsheetml/2017/richdata2" ref="A13:E243">
    <sortCondition ref="E19:E243"/>
  </sortState>
  <mergeCells count="5">
    <mergeCell ref="A10:E10"/>
    <mergeCell ref="A11:A12"/>
    <mergeCell ref="B11:C11"/>
    <mergeCell ref="D11:E11"/>
    <mergeCell ref="A1:E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63dd0323b00081c59b4c61fb611c905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2787b651c0e81e83d85509309ef1a6b8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Props1.xml><?xml version="1.0" encoding="utf-8"?>
<ds:datastoreItem xmlns:ds="http://schemas.openxmlformats.org/officeDocument/2006/customXml" ds:itemID="{DCE1C03B-3A56-4C53-8639-66E0382503AE}"/>
</file>

<file path=customXml/itemProps2.xml><?xml version="1.0" encoding="utf-8"?>
<ds:datastoreItem xmlns:ds="http://schemas.openxmlformats.org/officeDocument/2006/customXml" ds:itemID="{FF38F94E-8455-4866-91F0-98EC9411A53F}"/>
</file>

<file path=customXml/itemProps3.xml><?xml version="1.0" encoding="utf-8"?>
<ds:datastoreItem xmlns:ds="http://schemas.openxmlformats.org/officeDocument/2006/customXml" ds:itemID="{6F7D1E88-CC71-4708-8ED0-45A20336A2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/>
  <cp:revision/>
  <dcterms:created xsi:type="dcterms:W3CDTF">2022-04-19T08:50:38Z</dcterms:created>
  <dcterms:modified xsi:type="dcterms:W3CDTF">2025-01-31T16:33:33Z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</Properties>
</file>