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vmp-my.sharepoint.com/personal/jens_nordahl_vinmonopolet_no/Documents/2 SALG/Salg 2023/Web/"/>
    </mc:Choice>
  </mc:AlternateContent>
  <xr:revisionPtr revIDLastSave="0" documentId="8_{36796185-3A34-4236-89E8-D63BBE282703}" xr6:coauthVersionLast="47" xr6:coauthVersionMax="47" xr10:uidLastSave="{00000000-0000-0000-0000-000000000000}"/>
  <bookViews>
    <workbookView xWindow="-110" yWindow="-110" windowWidth="19420" windowHeight="10420" xr2:uid="{7CC61934-CB06-4DEB-91DB-4BD3BA4DD154}"/>
  </bookViews>
  <sheets>
    <sheet name="Hovedtall juli 2023" sheetId="1" r:id="rId1"/>
    <sheet name="Kommunene juli 2023"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E15" i="1" s="1"/>
  <c r="D16" i="1"/>
  <c r="E16" i="1"/>
  <c r="D17" i="1"/>
  <c r="E17" i="1"/>
  <c r="D18" i="1"/>
  <c r="E18" i="1"/>
  <c r="D19" i="1"/>
  <c r="E19" i="1"/>
  <c r="D20" i="1"/>
  <c r="E20" i="1"/>
  <c r="D21" i="1"/>
  <c r="E21" i="1"/>
  <c r="D22" i="1"/>
  <c r="E22" i="1"/>
  <c r="D23" i="1"/>
  <c r="E23" i="1"/>
  <c r="D24" i="1"/>
  <c r="E24" i="1"/>
  <c r="D25" i="1"/>
  <c r="E25" i="1"/>
  <c r="D26" i="1"/>
  <c r="E26" i="1"/>
  <c r="D27" i="1"/>
  <c r="E27" i="1"/>
  <c r="D28" i="1"/>
  <c r="E28" i="1"/>
  <c r="D29" i="1"/>
  <c r="E29" i="1"/>
  <c r="D30" i="1"/>
  <c r="E30" i="1"/>
  <c r="D31" i="1"/>
  <c r="E31" i="1"/>
  <c r="D32" i="1"/>
  <c r="E32" i="1"/>
  <c r="D33" i="1"/>
  <c r="E33" i="1"/>
  <c r="D34" i="1"/>
  <c r="E34" i="1"/>
  <c r="D35" i="1"/>
  <c r="E35" i="1" s="1"/>
  <c r="D36" i="1"/>
  <c r="E36" i="1"/>
  <c r="D37" i="1"/>
  <c r="E37" i="1" s="1"/>
  <c r="D38" i="1"/>
  <c r="E38" i="1"/>
  <c r="D39" i="1"/>
  <c r="E39" i="1" s="1"/>
  <c r="D40" i="1"/>
  <c r="E40" i="1"/>
  <c r="D47" i="1"/>
  <c r="E47" i="1" s="1"/>
  <c r="D48" i="1"/>
  <c r="E48" i="1"/>
  <c r="D49" i="1"/>
  <c r="E49" i="1" s="1"/>
  <c r="D50" i="1"/>
  <c r="E50" i="1"/>
  <c r="D51" i="1"/>
  <c r="E51" i="1" s="1"/>
  <c r="D52" i="1"/>
  <c r="E52" i="1"/>
  <c r="D53" i="1"/>
  <c r="E53" i="1" s="1"/>
  <c r="D54" i="1"/>
  <c r="E54" i="1"/>
  <c r="D55" i="1"/>
  <c r="E55" i="1" s="1"/>
  <c r="D56" i="1"/>
  <c r="E56" i="1"/>
  <c r="D57" i="1"/>
  <c r="E57" i="1" s="1"/>
  <c r="D58" i="1"/>
  <c r="E58" i="1"/>
  <c r="D59" i="1"/>
  <c r="E59" i="1" s="1"/>
  <c r="D60" i="1"/>
  <c r="E60" i="1"/>
  <c r="D61" i="1"/>
  <c r="E61" i="1" s="1"/>
  <c r="D62" i="1"/>
  <c r="E62" i="1"/>
  <c r="D63" i="1"/>
  <c r="E63" i="1" s="1"/>
  <c r="D64" i="1"/>
  <c r="E64" i="1"/>
  <c r="D65" i="1"/>
  <c r="E65" i="1" s="1"/>
  <c r="D66" i="1"/>
  <c r="E66" i="1"/>
  <c r="D67" i="1"/>
  <c r="E67" i="1" s="1"/>
  <c r="D68" i="1"/>
  <c r="E68" i="1"/>
  <c r="D69" i="1"/>
  <c r="E69" i="1" s="1"/>
  <c r="D70" i="1"/>
  <c r="E70" i="1"/>
  <c r="D71" i="1"/>
  <c r="E71" i="1" s="1"/>
  <c r="D72" i="1"/>
  <c r="E72" i="1"/>
  <c r="D79" i="1"/>
  <c r="E79" i="1" s="1"/>
  <c r="D80" i="1"/>
  <c r="E80" i="1"/>
  <c r="D81" i="1"/>
  <c r="E81" i="1" s="1"/>
  <c r="D82" i="1"/>
  <c r="E82" i="1"/>
  <c r="D83" i="1"/>
  <c r="E83" i="1" s="1"/>
  <c r="D84" i="1"/>
  <c r="E84" i="1"/>
  <c r="D85" i="1"/>
  <c r="E85" i="1" s="1"/>
  <c r="D86" i="1"/>
  <c r="E86" i="1"/>
  <c r="D87" i="1"/>
  <c r="E87" i="1" s="1"/>
  <c r="D88" i="1"/>
  <c r="E88" i="1"/>
  <c r="D89" i="1"/>
  <c r="E89" i="1" s="1"/>
  <c r="D90" i="1"/>
  <c r="E90" i="1"/>
  <c r="D97" i="1"/>
  <c r="E97" i="1" s="1"/>
  <c r="D98" i="1"/>
  <c r="E98" i="1"/>
  <c r="D99" i="1"/>
  <c r="E99" i="1" s="1"/>
  <c r="D100" i="1"/>
  <c r="E100" i="1"/>
  <c r="D101" i="1"/>
  <c r="E101" i="1" s="1"/>
  <c r="D102" i="1"/>
  <c r="E102" i="1"/>
  <c r="D103" i="1"/>
  <c r="E103" i="1" s="1"/>
  <c r="D104" i="1"/>
  <c r="E104" i="1"/>
  <c r="D105" i="1"/>
  <c r="E105" i="1" s="1"/>
  <c r="D106" i="1"/>
  <c r="E106" i="1"/>
  <c r="D107" i="1"/>
  <c r="E107" i="1" s="1"/>
  <c r="D108" i="1"/>
  <c r="E108" i="1"/>
  <c r="D109" i="1"/>
  <c r="E109" i="1" s="1"/>
  <c r="D110" i="1"/>
  <c r="E110" i="1"/>
  <c r="D111" i="1"/>
  <c r="E111" i="1" s="1"/>
  <c r="D112" i="1"/>
  <c r="E112" i="1"/>
  <c r="D113" i="1"/>
  <c r="E113" i="1" s="1"/>
  <c r="D114" i="1"/>
  <c r="E114" i="1"/>
  <c r="D115" i="1"/>
  <c r="E115" i="1" s="1"/>
  <c r="D116" i="1"/>
  <c r="E116" i="1"/>
  <c r="D117" i="1"/>
  <c r="E117" i="1" s="1"/>
  <c r="D118" i="1"/>
  <c r="E118" i="1"/>
  <c r="D119" i="1"/>
  <c r="E119" i="1" s="1"/>
  <c r="D120" i="1"/>
  <c r="E120" i="1"/>
  <c r="D121" i="1"/>
  <c r="E121" i="1" s="1"/>
  <c r="D122" i="1"/>
  <c r="E122" i="1"/>
  <c r="D123" i="1"/>
  <c r="E123" i="1" s="1"/>
  <c r="D124" i="1"/>
  <c r="E124" i="1"/>
  <c r="D125" i="1"/>
  <c r="E125" i="1" s="1"/>
  <c r="D126" i="1"/>
  <c r="E126" i="1"/>
  <c r="D127" i="1"/>
  <c r="E127" i="1" s="1"/>
  <c r="D128" i="1"/>
  <c r="E128" i="1"/>
  <c r="D129" i="1"/>
  <c r="E129" i="1" s="1"/>
  <c r="D130" i="1"/>
  <c r="E130" i="1"/>
  <c r="D131" i="1"/>
  <c r="E131" i="1" s="1"/>
  <c r="D132" i="1"/>
  <c r="E132" i="1"/>
  <c r="D133" i="1"/>
  <c r="E133" i="1" s="1"/>
  <c r="D134" i="1"/>
  <c r="E134" i="1"/>
  <c r="D135" i="1"/>
  <c r="E135" i="1" s="1"/>
  <c r="D136" i="1"/>
  <c r="E136" i="1"/>
  <c r="D137" i="1"/>
  <c r="E137" i="1" s="1"/>
  <c r="D138" i="1"/>
  <c r="E138" i="1"/>
  <c r="D139" i="1"/>
  <c r="E139" i="1" s="1"/>
  <c r="D140" i="1"/>
  <c r="E140" i="1"/>
  <c r="D141" i="1"/>
  <c r="E141" i="1" s="1"/>
  <c r="D142" i="1"/>
  <c r="E142" i="1"/>
</calcChain>
</file>

<file path=xl/sharedStrings.xml><?xml version="1.0" encoding="utf-8"?>
<sst xmlns="http://schemas.openxmlformats.org/spreadsheetml/2006/main" count="385" uniqueCount="302">
  <si>
    <t xml:space="preserve">Salget gikk ned med 4 prosent i juli målt mot juli i fjor. Det var like mange salgsdager i juli i år som i fjor (26), men én fredag (550.000 liter) mindre og én mandag (ca. 200.000 liter) mer i år; kalenderkorrigert salgsutvikling er dermed en nullvekst. Det er til dels stor variasjon mellom fylkene. Trøndelag, Nordland og Troms og Finnmark har vekst på grunn av det gode sommerværet som har vært i disse fylkene, mens det relativt grå og våte sommerværet som har vært gjeldende for resten av landet er hovedforklaringen på hvorfor salget går ned for fylkene sør for Dovre.  </t>
  </si>
  <si>
    <t>Totalt, liter</t>
  </si>
  <si>
    <t>Kategori</t>
  </si>
  <si>
    <t>Januar - juli</t>
  </si>
  <si>
    <t>Endring</t>
  </si>
  <si>
    <t>2022</t>
  </si>
  <si>
    <t>2023</t>
  </si>
  <si>
    <t>Liter</t>
  </si>
  <si>
    <t>Prosent</t>
  </si>
  <si>
    <t>Svakvin</t>
  </si>
  <si>
    <t>Rødvin</t>
  </si>
  <si>
    <t>Hvitvin</t>
  </si>
  <si>
    <t>Musserende vin</t>
  </si>
  <si>
    <t>Rosévin</t>
  </si>
  <si>
    <t>Perlende vin</t>
  </si>
  <si>
    <t>Aromatisert vin</t>
  </si>
  <si>
    <t>Sider</t>
  </si>
  <si>
    <t>Fruktvin</t>
  </si>
  <si>
    <t>Brennevin</t>
  </si>
  <si>
    <t>Vodka</t>
  </si>
  <si>
    <t>Likør</t>
  </si>
  <si>
    <t>Whisky</t>
  </si>
  <si>
    <t>Druebrennevin</t>
  </si>
  <si>
    <t>Akevitt</t>
  </si>
  <si>
    <t>Brennevin, annet</t>
  </si>
  <si>
    <t>Gin</t>
  </si>
  <si>
    <t>Bitter</t>
  </si>
  <si>
    <t>Brennevin, nøytralt &lt; 37,5 %</t>
  </si>
  <si>
    <t>Rom</t>
  </si>
  <si>
    <t>Fruktbrennevin</t>
  </si>
  <si>
    <t>Genever</t>
  </si>
  <si>
    <t>Øl</t>
  </si>
  <si>
    <t>Alkoholfritt</t>
  </si>
  <si>
    <t>Sterkvin</t>
  </si>
  <si>
    <t>Totalsum</t>
  </si>
  <si>
    <t>Juli</t>
  </si>
  <si>
    <t>Fylkene, liter</t>
  </si>
  <si>
    <t>Fylke, liter</t>
  </si>
  <si>
    <t>Agder</t>
  </si>
  <si>
    <t>Innlandet</t>
  </si>
  <si>
    <t>Møre og Romsdal</t>
  </si>
  <si>
    <t>Nordland</t>
  </si>
  <si>
    <t>Oslo</t>
  </si>
  <si>
    <t>Rogaland</t>
  </si>
  <si>
    <t>Troms og Finnmark</t>
  </si>
  <si>
    <t>Trøndelag</t>
  </si>
  <si>
    <t>Vestfold og Telemark</t>
  </si>
  <si>
    <t>Vestland</t>
  </si>
  <si>
    <t>Viken</t>
  </si>
  <si>
    <t>Svakvin, liter</t>
  </si>
  <si>
    <t>Kategori/land</t>
  </si>
  <si>
    <t>Italia</t>
  </si>
  <si>
    <t>Spania</t>
  </si>
  <si>
    <t>Frankrike</t>
  </si>
  <si>
    <t>USA</t>
  </si>
  <si>
    <t>Chile</t>
  </si>
  <si>
    <t>Australia</t>
  </si>
  <si>
    <t>Portugal</t>
  </si>
  <si>
    <t>Argentina</t>
  </si>
  <si>
    <t>Sør-Afrika</t>
  </si>
  <si>
    <t>Libanon</t>
  </si>
  <si>
    <t>Tyskland</t>
  </si>
  <si>
    <t>New Zealand</t>
  </si>
  <si>
    <t>Ungarn</t>
  </si>
  <si>
    <t>Østerrike</t>
  </si>
  <si>
    <t>Romania</t>
  </si>
  <si>
    <t>England</t>
  </si>
  <si>
    <t>Norge</t>
  </si>
  <si>
    <t>Det store bildet for juli 2023 er at det har vært uvanlig bra vær i Nord-Norge, mens sommeren har vært kaldere og våtere enn vanlig i Sør-Norge, på Østlandet og Vestlandet. Dette gjenspeiler seg tydelig i Vinmonopolets salgstall for juli. Mange butikk/kommuner nordover i landet har vekst, mens mange kommuner sørover i landet opplever nedgang.</t>
  </si>
  <si>
    <t>Kommunene, liter</t>
  </si>
  <si>
    <t>Kommunene</t>
  </si>
  <si>
    <t>Froland</t>
  </si>
  <si>
    <t>Skien</t>
  </si>
  <si>
    <t>Midtre Gauldal</t>
  </si>
  <si>
    <t>Meløy</t>
  </si>
  <si>
    <t>Orkland </t>
  </si>
  <si>
    <t>Hitra </t>
  </si>
  <si>
    <t>Målselv</t>
  </si>
  <si>
    <t>Sør-Varanger</t>
  </si>
  <si>
    <t>Frosta</t>
  </si>
  <si>
    <t>Grong</t>
  </si>
  <si>
    <t>Vågan</t>
  </si>
  <si>
    <t>Herøy (Nordland)</t>
  </si>
  <si>
    <t>Vik</t>
  </si>
  <si>
    <t>Narvik</t>
  </si>
  <si>
    <t>Senja</t>
  </si>
  <si>
    <t>Heim </t>
  </si>
  <si>
    <t>Fauske</t>
  </si>
  <si>
    <t>Hemnes</t>
  </si>
  <si>
    <t>Alta</t>
  </si>
  <si>
    <t>Porsanger Porsángu P</t>
  </si>
  <si>
    <t>Brønnøy</t>
  </si>
  <si>
    <t>Bø</t>
  </si>
  <si>
    <t>Ørland</t>
  </si>
  <si>
    <t>Lødingen</t>
  </si>
  <si>
    <t>Vardø</t>
  </si>
  <si>
    <t>Hammerfest </t>
  </si>
  <si>
    <t>Bodø</t>
  </si>
  <si>
    <t>Tjeldsund</t>
  </si>
  <si>
    <t>Alstahaug</t>
  </si>
  <si>
    <t>Vefsn</t>
  </si>
  <si>
    <t>Hadsel</t>
  </si>
  <si>
    <t>Sortland</t>
  </si>
  <si>
    <t>Vadsø</t>
  </si>
  <si>
    <t>Steinkjer</t>
  </si>
  <si>
    <t>Balsfjord</t>
  </si>
  <si>
    <t>Harstad</t>
  </si>
  <si>
    <t>Rana</t>
  </si>
  <si>
    <t>Kristiansund</t>
  </si>
  <si>
    <t>Tromsø</t>
  </si>
  <si>
    <t>Øksnes</t>
  </si>
  <si>
    <t>Sula</t>
  </si>
  <si>
    <t>Levanger</t>
  </si>
  <si>
    <t>Tysnes</t>
  </si>
  <si>
    <t>Nesna</t>
  </si>
  <si>
    <t>Smøla</t>
  </si>
  <si>
    <t>Løten</t>
  </si>
  <si>
    <t>Askvoll</t>
  </si>
  <si>
    <t>Verdal</t>
  </si>
  <si>
    <t>Frøya</t>
  </si>
  <si>
    <t>Trondheim</t>
  </si>
  <si>
    <t>Vanylven</t>
  </si>
  <si>
    <t>Nordreisa</t>
  </si>
  <si>
    <t>Årdal</t>
  </si>
  <si>
    <t>Skjervøy</t>
  </si>
  <si>
    <t>Flå</t>
  </si>
  <si>
    <t>Indre Fosen</t>
  </si>
  <si>
    <t>Sogndal</t>
  </si>
  <si>
    <t>Ullensvang</t>
  </si>
  <si>
    <t>Namsos </t>
  </si>
  <si>
    <t>Bardu</t>
  </si>
  <si>
    <t>Kinn</t>
  </si>
  <si>
    <t>Selbu</t>
  </si>
  <si>
    <t>Vestre Toten</t>
  </si>
  <si>
    <t>Surnadal</t>
  </si>
  <si>
    <t>Stjørdal</t>
  </si>
  <si>
    <t>Saltdal</t>
  </si>
  <si>
    <t>Sunnfjord</t>
  </si>
  <si>
    <t>Salangen</t>
  </si>
  <si>
    <t>Sola</t>
  </si>
  <si>
    <t>Åfjord</t>
  </si>
  <si>
    <t>Nærøysund </t>
  </si>
  <si>
    <t>Hustadvika</t>
  </si>
  <si>
    <t>Voss</t>
  </si>
  <si>
    <t>Steigen</t>
  </si>
  <si>
    <t>Vestvågøy</t>
  </si>
  <si>
    <t>Lyngen</t>
  </si>
  <si>
    <t>Røros</t>
  </si>
  <si>
    <t>Nord-Fron</t>
  </si>
  <si>
    <t>Volda</t>
  </si>
  <si>
    <t>Øygarden</t>
  </si>
  <si>
    <t>Molde</t>
  </si>
  <si>
    <t>Gjerstad</t>
  </si>
  <si>
    <t>Fitjar</t>
  </si>
  <si>
    <t>Nesbyen</t>
  </si>
  <si>
    <t>Stord</t>
  </si>
  <si>
    <t>Ålesund</t>
  </si>
  <si>
    <t>Stavanger</t>
  </si>
  <si>
    <t>Bergen</t>
  </si>
  <si>
    <t>Båtsfjord</t>
  </si>
  <si>
    <t>Klepp</t>
  </si>
  <si>
    <t>Nordkapp</t>
  </si>
  <si>
    <t>Trysil</t>
  </si>
  <si>
    <t>Lier</t>
  </si>
  <si>
    <t>Rauma</t>
  </si>
  <si>
    <t>Ulstein</t>
  </si>
  <si>
    <t>Luster</t>
  </si>
  <si>
    <t>Alver</t>
  </si>
  <si>
    <t>Ørsta</t>
  </si>
  <si>
    <t>Bømlo</t>
  </si>
  <si>
    <t>Sauda</t>
  </si>
  <si>
    <t>Kongsberg</t>
  </si>
  <si>
    <t>Etne</t>
  </si>
  <si>
    <t>Oppdal</t>
  </si>
  <si>
    <t>Vinje</t>
  </si>
  <si>
    <t>Vindafjord</t>
  </si>
  <si>
    <t>Karmøy</t>
  </si>
  <si>
    <t>Stryn</t>
  </si>
  <si>
    <t>Tysvær</t>
  </si>
  <si>
    <t>Dovre</t>
  </si>
  <si>
    <t>Notodden</t>
  </si>
  <si>
    <t>Austevoll</t>
  </si>
  <si>
    <t>Andøy</t>
  </si>
  <si>
    <t>Haugesund</t>
  </si>
  <si>
    <t>Nordre Follo</t>
  </si>
  <si>
    <t>Inderøy</t>
  </si>
  <si>
    <t>Stranda</t>
  </si>
  <si>
    <t>Tønsberg</t>
  </si>
  <si>
    <t>Sel</t>
  </si>
  <si>
    <t>Stad</t>
  </si>
  <si>
    <t>Lørenskog</t>
  </si>
  <si>
    <t>Kvinesdal</t>
  </si>
  <si>
    <t>Ullensaker</t>
  </si>
  <si>
    <t>Lebesby</t>
  </si>
  <si>
    <t>Tynset</t>
  </si>
  <si>
    <t>Gloppen</t>
  </si>
  <si>
    <t>Ringsaker</t>
  </si>
  <si>
    <t>Hå</t>
  </si>
  <si>
    <t>Hol</t>
  </si>
  <si>
    <t>Randaberg</t>
  </si>
  <si>
    <t>Vennesla</t>
  </si>
  <si>
    <t>Hvaler</t>
  </si>
  <si>
    <t>Vestnes</t>
  </si>
  <si>
    <t>Bykle</t>
  </si>
  <si>
    <t>Horten</t>
  </si>
  <si>
    <t>Åmot</t>
  </si>
  <si>
    <t>Sandefjord</t>
  </si>
  <si>
    <t>Sykkylven</t>
  </si>
  <si>
    <t>Moss</t>
  </si>
  <si>
    <t>Kvam</t>
  </si>
  <si>
    <t>Larvik</t>
  </si>
  <si>
    <t>Herøy (Møre og Romsd</t>
  </si>
  <si>
    <t>Ringerike</t>
  </si>
  <si>
    <t>Sandnes </t>
  </si>
  <si>
    <t>Nordre Land</t>
  </si>
  <si>
    <t>Kristiansand</t>
  </si>
  <si>
    <t>Kvinnherad</t>
  </si>
  <si>
    <t>Nes</t>
  </si>
  <si>
    <t>Time</t>
  </si>
  <si>
    <t>Lillehammer</t>
  </si>
  <si>
    <t>Evje og Hornnes</t>
  </si>
  <si>
    <t>Indre Østfold</t>
  </si>
  <si>
    <t>Averøy</t>
  </si>
  <si>
    <t>Sarpsborg</t>
  </si>
  <si>
    <t>Gjerdrum</t>
  </si>
  <si>
    <t>Lyngdal</t>
  </si>
  <si>
    <t>Sør-Aurdal</t>
  </si>
  <si>
    <t>Vestby</t>
  </si>
  <si>
    <t>Arendal</t>
  </si>
  <si>
    <t>Ål</t>
  </si>
  <si>
    <t>Lindesnes</t>
  </si>
  <si>
    <t>Hemsedal</t>
  </si>
  <si>
    <t>Øvre Eiker</t>
  </si>
  <si>
    <t>Stange</t>
  </si>
  <si>
    <t>Bærum</t>
  </si>
  <si>
    <t>Risør</t>
  </si>
  <si>
    <t>Asker</t>
  </si>
  <si>
    <t>Nittedal</t>
  </si>
  <si>
    <t>Bamble</t>
  </si>
  <si>
    <t>Færder</t>
  </si>
  <si>
    <t>Øystre Slidre</t>
  </si>
  <si>
    <t>Grimstad</t>
  </si>
  <si>
    <t>Askøy</t>
  </si>
  <si>
    <t>Lom</t>
  </si>
  <si>
    <t>Ås</t>
  </si>
  <si>
    <t>Gol</t>
  </si>
  <si>
    <t>Vågå</t>
  </si>
  <si>
    <t>Hole</t>
  </si>
  <si>
    <t>Drammen</t>
  </si>
  <si>
    <t>Halden</t>
  </si>
  <si>
    <t>Lillestrøm</t>
  </si>
  <si>
    <t>Flekkefjord</t>
  </si>
  <si>
    <t>Gran</t>
  </si>
  <si>
    <t>Bjørnafjorden</t>
  </si>
  <si>
    <t>Ringebu</t>
  </si>
  <si>
    <t>Sunndal</t>
  </si>
  <si>
    <t>Nord-Aurdal</t>
  </si>
  <si>
    <t>Farsund</t>
  </si>
  <si>
    <t>Eidsvoll</t>
  </si>
  <si>
    <t>Strand</t>
  </si>
  <si>
    <t>Lillesand</t>
  </si>
  <si>
    <t>Gjesdal</t>
  </si>
  <si>
    <t>Kragerø</t>
  </si>
  <si>
    <t>Tvedestrand</t>
  </si>
  <si>
    <t>Malvik</t>
  </si>
  <si>
    <t>Osterøy</t>
  </si>
  <si>
    <t>Elverum</t>
  </si>
  <si>
    <t>Nannestad</t>
  </si>
  <si>
    <t>Eigersund</t>
  </si>
  <si>
    <t>Krødsherad</t>
  </si>
  <si>
    <t>Seljord</t>
  </si>
  <si>
    <t>Søndre Land</t>
  </si>
  <si>
    <t>Drangedal</t>
  </si>
  <si>
    <t>Fredrikstad</t>
  </si>
  <si>
    <t>Øyer</t>
  </si>
  <si>
    <t>Nesodden</t>
  </si>
  <si>
    <t>Nore og Uvdal</t>
  </si>
  <si>
    <t>Tinn</t>
  </si>
  <si>
    <t>Modum</t>
  </si>
  <si>
    <t>Aurskog-Høland</t>
  </si>
  <si>
    <t>Gjøvik</t>
  </si>
  <si>
    <t>Åsnes</t>
  </si>
  <si>
    <t>Kongsvinger</t>
  </si>
  <si>
    <t>Østre Toten</t>
  </si>
  <si>
    <t>Rakkestad</t>
  </si>
  <si>
    <t>Frogn</t>
  </si>
  <si>
    <t>Suldal</t>
  </si>
  <si>
    <t>Hamar</t>
  </si>
  <si>
    <t>Holmestrand</t>
  </si>
  <si>
    <t>Midt-Telemark</t>
  </si>
  <si>
    <t>Enebakk</t>
  </si>
  <si>
    <t>Høyanger</t>
  </si>
  <si>
    <t>Gausdal</t>
  </si>
  <si>
    <t>Sør-Odal</t>
  </si>
  <si>
    <t>Jevnaker</t>
  </si>
  <si>
    <t>Porsgrunn</t>
  </si>
  <si>
    <t>Stor-Elvdal</t>
  </si>
  <si>
    <t>Nome</t>
  </si>
  <si>
    <t>Sigdal</t>
  </si>
  <si>
    <t>Guovdageaidnu Kautok</t>
  </si>
  <si>
    <t>Melhus</t>
  </si>
  <si>
    <t>Nord-Odal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</si>
</sst>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5">
    <font>
      <sz val="10"/>
      <color rgb="FF000000"/>
      <name val="Arial"/>
      <family val="2"/>
    </font>
    <font>
      <sz val="10"/>
      <color rgb="FF000000"/>
      <name val="Arial"/>
      <family val="2"/>
    </font>
    <font>
      <b/>
      <sz val="10"/>
      <color rgb="FF000000"/>
      <name val="Arial"/>
      <family val="2"/>
    </font>
    <font>
      <b/>
      <sz val="10"/>
      <color theme="1"/>
      <name val="Arial"/>
      <family val="2"/>
    </font>
    <font>
      <sz val="8"/>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xf numFmtId="9" fontId="1" fillId="0" borderId="0" applyFont="0" applyFill="0" applyBorder="0" applyAlignment="0" applyProtection="0"/>
  </cellStyleXfs>
  <cellXfs count="28">
    <xf numFmtId="0" fontId="0" fillId="0" borderId="0" xfId="0"/>
    <xf numFmtId="9" fontId="2" fillId="2" borderId="1" xfId="1" applyFont="1" applyFill="1" applyBorder="1"/>
    <xf numFmtId="164" fontId="2" fillId="2" borderId="1" xfId="0" applyNumberFormat="1" applyFont="1" applyFill="1" applyBorder="1"/>
    <xf numFmtId="164" fontId="3" fillId="3" borderId="1" xfId="0" applyNumberFormat="1" applyFont="1" applyFill="1" applyBorder="1"/>
    <xf numFmtId="0" fontId="3" fillId="3" borderId="1" xfId="0" applyFont="1" applyFill="1" applyBorder="1" applyAlignment="1">
      <alignment horizontal="left"/>
    </xf>
    <xf numFmtId="9" fontId="2" fillId="4" borderId="1" xfId="1" applyFont="1" applyFill="1" applyBorder="1"/>
    <xf numFmtId="164" fontId="2" fillId="4" borderId="1" xfId="0" applyNumberFormat="1" applyFont="1" applyFill="1" applyBorder="1"/>
    <xf numFmtId="164" fontId="3" fillId="4" borderId="1" xfId="0" applyNumberFormat="1" applyFont="1" applyFill="1" applyBorder="1"/>
    <xf numFmtId="0" fontId="3" fillId="4" borderId="1" xfId="0" applyFont="1" applyFill="1" applyBorder="1" applyAlignment="1">
      <alignment horizontal="left"/>
    </xf>
    <xf numFmtId="9" fontId="0" fillId="0" borderId="1" xfId="1" applyFont="1" applyBorder="1"/>
    <xf numFmtId="164" fontId="0" fillId="0" borderId="1" xfId="0" applyNumberFormat="1" applyBorder="1"/>
    <xf numFmtId="0" fontId="0" fillId="0" borderId="1" xfId="0" applyBorder="1" applyAlignment="1">
      <alignment horizontal="left" indent="1"/>
    </xf>
    <xf numFmtId="0" fontId="2" fillId="2" borderId="1" xfId="0" applyFont="1" applyFill="1" applyBorder="1" applyAlignment="1">
      <alignment horizontal="center"/>
    </xf>
    <xf numFmtId="0" fontId="3" fillId="3" borderId="1" xfId="0" applyFont="1" applyFill="1" applyBorder="1" applyAlignment="1">
      <alignment horizontal="center"/>
    </xf>
    <xf numFmtId="9" fontId="0" fillId="0" borderId="0" xfId="1" applyFont="1"/>
    <xf numFmtId="164" fontId="0" fillId="0" borderId="0" xfId="0" applyNumberFormat="1"/>
    <xf numFmtId="0" fontId="0" fillId="0" borderId="1" xfId="0" applyBorder="1" applyAlignment="1">
      <alignment horizontal="left"/>
    </xf>
    <xf numFmtId="0" fontId="2" fillId="2" borderId="1" xfId="0" applyFont="1" applyFill="1" applyBorder="1" applyAlignment="1">
      <alignment horizontal="center"/>
    </xf>
    <xf numFmtId="0" fontId="3" fillId="3" borderId="1" xfId="0" applyFont="1" applyFill="1" applyBorder="1" applyAlignment="1">
      <alignment horizontal="center"/>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9B500-D0B2-4060-ACD8-02FFBBEFCAAD}">
  <dimension ref="A1:E142"/>
  <sheetViews>
    <sheetView tabSelected="1" workbookViewId="0">
      <selection sqref="A1:E8"/>
    </sheetView>
  </sheetViews>
  <sheetFormatPr defaultColWidth="11.42578125" defaultRowHeight="12.6"/>
  <cols>
    <col min="1" max="1" width="27.28515625" customWidth="1"/>
    <col min="2" max="2" width="14" customWidth="1"/>
    <col min="3" max="3" width="13.85546875" customWidth="1"/>
  </cols>
  <sheetData>
    <row r="1" spans="1:5">
      <c r="A1" s="19" t="s">
        <v>0</v>
      </c>
      <c r="B1" s="20"/>
      <c r="C1" s="20"/>
      <c r="D1" s="20"/>
      <c r="E1" s="21"/>
    </row>
    <row r="2" spans="1:5">
      <c r="A2" s="22"/>
      <c r="B2" s="23"/>
      <c r="C2" s="23"/>
      <c r="D2" s="23"/>
      <c r="E2" s="24"/>
    </row>
    <row r="3" spans="1:5">
      <c r="A3" s="22"/>
      <c r="B3" s="23"/>
      <c r="C3" s="23"/>
      <c r="D3" s="23"/>
      <c r="E3" s="24"/>
    </row>
    <row r="4" spans="1:5">
      <c r="A4" s="22"/>
      <c r="B4" s="23"/>
      <c r="C4" s="23"/>
      <c r="D4" s="23"/>
      <c r="E4" s="24"/>
    </row>
    <row r="5" spans="1:5">
      <c r="A5" s="22"/>
      <c r="B5" s="23"/>
      <c r="C5" s="23"/>
      <c r="D5" s="23"/>
      <c r="E5" s="24"/>
    </row>
    <row r="6" spans="1:5">
      <c r="A6" s="22"/>
      <c r="B6" s="23"/>
      <c r="C6" s="23"/>
      <c r="D6" s="23"/>
      <c r="E6" s="24"/>
    </row>
    <row r="7" spans="1:5">
      <c r="A7" s="22"/>
      <c r="B7" s="23"/>
      <c r="C7" s="23"/>
      <c r="D7" s="23"/>
      <c r="E7" s="24"/>
    </row>
    <row r="8" spans="1:5" ht="12.95" thickBot="1">
      <c r="A8" s="25"/>
      <c r="B8" s="26"/>
      <c r="C8" s="26"/>
      <c r="D8" s="26"/>
      <c r="E8" s="27"/>
    </row>
    <row r="12" spans="1:5" ht="12.95">
      <c r="A12" s="17" t="s">
        <v>1</v>
      </c>
      <c r="B12" s="17"/>
      <c r="C12" s="17"/>
      <c r="D12" s="17"/>
      <c r="E12" s="17"/>
    </row>
    <row r="13" spans="1:5" ht="12.95">
      <c r="A13" s="18" t="s">
        <v>2</v>
      </c>
      <c r="B13" s="17" t="s">
        <v>3</v>
      </c>
      <c r="C13" s="17"/>
      <c r="D13" s="17" t="s">
        <v>4</v>
      </c>
      <c r="E13" s="17"/>
    </row>
    <row r="14" spans="1:5" ht="12.95">
      <c r="A14" s="18"/>
      <c r="B14" s="13" t="s">
        <v>5</v>
      </c>
      <c r="C14" s="13" t="s">
        <v>6</v>
      </c>
      <c r="D14" s="12" t="s">
        <v>7</v>
      </c>
      <c r="E14" s="12" t="s">
        <v>8</v>
      </c>
    </row>
    <row r="15" spans="1:5" ht="12.95">
      <c r="A15" s="8" t="s">
        <v>9</v>
      </c>
      <c r="B15" s="7">
        <v>45386546.737999998</v>
      </c>
      <c r="C15" s="7">
        <v>44416315.16799999</v>
      </c>
      <c r="D15" s="6">
        <f>C15-B15</f>
        <v>-970231.57000000775</v>
      </c>
      <c r="E15" s="5">
        <f>D15/B15</f>
        <v>-2.1377074039159692E-2</v>
      </c>
    </row>
    <row r="16" spans="1:5">
      <c r="A16" s="11" t="s">
        <v>10</v>
      </c>
      <c r="B16" s="10">
        <v>23523744.255999994</v>
      </c>
      <c r="C16" s="10">
        <v>21913951.034999996</v>
      </c>
      <c r="D16" s="10">
        <f>C16-B16</f>
        <v>-1609793.2209999971</v>
      </c>
      <c r="E16" s="9">
        <f>D16/B16</f>
        <v>-6.8432695215575698E-2</v>
      </c>
    </row>
    <row r="17" spans="1:5">
      <c r="A17" s="11" t="s">
        <v>11</v>
      </c>
      <c r="B17" s="10">
        <v>13993016.452000001</v>
      </c>
      <c r="C17" s="10">
        <v>14463190.272999998</v>
      </c>
      <c r="D17" s="10">
        <f>C17-B17</f>
        <v>470173.82099999674</v>
      </c>
      <c r="E17" s="9">
        <f>D17/B17</f>
        <v>3.3600605174218562E-2</v>
      </c>
    </row>
    <row r="18" spans="1:5">
      <c r="A18" s="11" t="s">
        <v>12</v>
      </c>
      <c r="B18" s="10">
        <v>3931192.4000000041</v>
      </c>
      <c r="C18" s="10">
        <v>3970244.5500000003</v>
      </c>
      <c r="D18" s="10">
        <f>C18-B18</f>
        <v>39052.149999996182</v>
      </c>
      <c r="E18" s="9">
        <f>D18/B18</f>
        <v>9.9339197949192565E-3</v>
      </c>
    </row>
    <row r="19" spans="1:5">
      <c r="A19" s="11" t="s">
        <v>13</v>
      </c>
      <c r="B19" s="10">
        <v>2858918.066000002</v>
      </c>
      <c r="C19" s="10">
        <v>2972222.2080000001</v>
      </c>
      <c r="D19" s="10">
        <f>C19-B19</f>
        <v>113304.14199999813</v>
      </c>
      <c r="E19" s="9">
        <f>D19/B19</f>
        <v>3.9631825531301554E-2</v>
      </c>
    </row>
    <row r="20" spans="1:5">
      <c r="A20" s="11" t="s">
        <v>14</v>
      </c>
      <c r="B20" s="10">
        <v>509590.85000000009</v>
      </c>
      <c r="C20" s="10">
        <v>514297.25000000023</v>
      </c>
      <c r="D20" s="10">
        <f>C20-B20</f>
        <v>4706.4000000001397</v>
      </c>
      <c r="E20" s="9">
        <f>D20/B20</f>
        <v>9.235644635299356E-3</v>
      </c>
    </row>
    <row r="21" spans="1:5">
      <c r="A21" s="11" t="s">
        <v>15</v>
      </c>
      <c r="B21" s="10">
        <v>373461.58399999945</v>
      </c>
      <c r="C21" s="10">
        <v>363898.69199999946</v>
      </c>
      <c r="D21" s="10">
        <f>C21-B21</f>
        <v>-9562.8919999999925</v>
      </c>
      <c r="E21" s="9">
        <f>D21/B21</f>
        <v>-2.5606092861213823E-2</v>
      </c>
    </row>
    <row r="22" spans="1:5">
      <c r="A22" s="11" t="s">
        <v>16</v>
      </c>
      <c r="B22" s="10">
        <v>191353.10499999989</v>
      </c>
      <c r="C22" s="10">
        <v>212451.38499999995</v>
      </c>
      <c r="D22" s="10">
        <f>C22-B22</f>
        <v>21098.280000000057</v>
      </c>
      <c r="E22" s="9">
        <f>D22/B22</f>
        <v>0.11025836241329906</v>
      </c>
    </row>
    <row r="23" spans="1:5">
      <c r="A23" s="11" t="s">
        <v>17</v>
      </c>
      <c r="B23" s="10">
        <v>5264.0249999999951</v>
      </c>
      <c r="C23" s="10">
        <v>6059.7749999999996</v>
      </c>
      <c r="D23" s="10">
        <f>C23-B23</f>
        <v>795.75000000000455</v>
      </c>
      <c r="E23" s="9">
        <f>D23/B23</f>
        <v>0.1511675951387019</v>
      </c>
    </row>
    <row r="24" spans="1:5" ht="12.95">
      <c r="A24" s="8" t="s">
        <v>18</v>
      </c>
      <c r="B24" s="7">
        <v>7570633.5519999955</v>
      </c>
      <c r="C24" s="7">
        <v>7091023.2069999985</v>
      </c>
      <c r="D24" s="6">
        <f>C24-B24</f>
        <v>-479610.34499999695</v>
      </c>
      <c r="E24" s="5">
        <f>D24/B24</f>
        <v>-6.3351414608265433E-2</v>
      </c>
    </row>
    <row r="25" spans="1:5">
      <c r="A25" s="11" t="s">
        <v>19</v>
      </c>
      <c r="B25" s="10">
        <v>2126790.9699999965</v>
      </c>
      <c r="C25" s="10">
        <v>2014525.6300000008</v>
      </c>
      <c r="D25" s="10">
        <f>C25-B25</f>
        <v>-112265.33999999566</v>
      </c>
      <c r="E25" s="9">
        <f>D25/B25</f>
        <v>-5.2786259478991418E-2</v>
      </c>
    </row>
    <row r="26" spans="1:5">
      <c r="A26" s="11" t="s">
        <v>20</v>
      </c>
      <c r="B26" s="10">
        <v>1031402.4299999999</v>
      </c>
      <c r="C26" s="10">
        <v>1000692.1299999987</v>
      </c>
      <c r="D26" s="10">
        <f>C26-B26</f>
        <v>-30710.300000001211</v>
      </c>
      <c r="E26" s="9">
        <f>D26/B26</f>
        <v>-2.9775283736728459E-2</v>
      </c>
    </row>
    <row r="27" spans="1:5">
      <c r="A27" s="11" t="s">
        <v>21</v>
      </c>
      <c r="B27" s="10">
        <v>950017.49999999988</v>
      </c>
      <c r="C27" s="10">
        <v>896569.74999999802</v>
      </c>
      <c r="D27" s="10">
        <f>C27-B27</f>
        <v>-53447.750000001863</v>
      </c>
      <c r="E27" s="9">
        <f>D27/B27</f>
        <v>-5.6259753109813106E-2</v>
      </c>
    </row>
    <row r="28" spans="1:5">
      <c r="A28" s="11" t="s">
        <v>22</v>
      </c>
      <c r="B28" s="10">
        <v>748322.54999999946</v>
      </c>
      <c r="C28" s="10">
        <v>650252.99999999965</v>
      </c>
      <c r="D28" s="10">
        <f>C28-B28</f>
        <v>-98069.549999999814</v>
      </c>
      <c r="E28" s="9">
        <f>D28/B28</f>
        <v>-0.13105251204844739</v>
      </c>
    </row>
    <row r="29" spans="1:5">
      <c r="A29" s="11" t="s">
        <v>23</v>
      </c>
      <c r="B29" s="10">
        <v>672083.41999999993</v>
      </c>
      <c r="C29" s="10">
        <v>632588.98000000033</v>
      </c>
      <c r="D29" s="10">
        <f>C29-B29</f>
        <v>-39494.439999999595</v>
      </c>
      <c r="E29" s="9">
        <f>D29/B29</f>
        <v>-5.8764193290171629E-2</v>
      </c>
    </row>
    <row r="30" spans="1:5">
      <c r="A30" s="11" t="s">
        <v>24</v>
      </c>
      <c r="B30" s="10">
        <v>655133.37199999846</v>
      </c>
      <c r="C30" s="10">
        <v>613159.39699999918</v>
      </c>
      <c r="D30" s="10">
        <f>C30-B30</f>
        <v>-41973.974999999278</v>
      </c>
      <c r="E30" s="9">
        <f>D30/B30</f>
        <v>-6.4069358689301178E-2</v>
      </c>
    </row>
    <row r="31" spans="1:5">
      <c r="A31" s="11" t="s">
        <v>25</v>
      </c>
      <c r="B31" s="10">
        <v>551404.18000000133</v>
      </c>
      <c r="C31" s="10">
        <v>507414.88000000146</v>
      </c>
      <c r="D31" s="10">
        <f>C31-B31</f>
        <v>-43989.299999999872</v>
      </c>
      <c r="E31" s="9">
        <f>D31/B31</f>
        <v>-7.9776870752049367E-2</v>
      </c>
    </row>
    <row r="32" spans="1:5">
      <c r="A32" s="11" t="s">
        <v>26</v>
      </c>
      <c r="B32" s="10">
        <v>449110.99000000011</v>
      </c>
      <c r="C32" s="10">
        <v>417204.04000000033</v>
      </c>
      <c r="D32" s="10">
        <f>C32-B32</f>
        <v>-31906.949999999779</v>
      </c>
      <c r="E32" s="9">
        <f>D32/B32</f>
        <v>-7.1044687639462506E-2</v>
      </c>
    </row>
    <row r="33" spans="1:5">
      <c r="A33" s="11" t="s">
        <v>27</v>
      </c>
      <c r="B33" s="10">
        <v>182919.10000000006</v>
      </c>
      <c r="C33" s="10">
        <v>176685.40000000011</v>
      </c>
      <c r="D33" s="10">
        <f>C33-B33</f>
        <v>-6233.6999999999534</v>
      </c>
      <c r="E33" s="9">
        <f>D33/B33</f>
        <v>-3.4078999951344342E-2</v>
      </c>
    </row>
    <row r="34" spans="1:5">
      <c r="A34" s="11" t="s">
        <v>28</v>
      </c>
      <c r="B34" s="10">
        <v>143109.14999999967</v>
      </c>
      <c r="C34" s="10">
        <v>129610.54999999916</v>
      </c>
      <c r="D34" s="10">
        <f>C34-B34</f>
        <v>-13498.600000000515</v>
      </c>
      <c r="E34" s="9">
        <f>D34/B34</f>
        <v>-9.4323808086349104E-2</v>
      </c>
    </row>
    <row r="35" spans="1:5">
      <c r="A35" s="11" t="s">
        <v>29</v>
      </c>
      <c r="B35" s="10">
        <v>53680.79</v>
      </c>
      <c r="C35" s="10">
        <v>46624.349999999962</v>
      </c>
      <c r="D35" s="10">
        <f>C35-B35</f>
        <v>-7056.4400000000387</v>
      </c>
      <c r="E35" s="9">
        <f>D35/B35</f>
        <v>-0.13145186574191697</v>
      </c>
    </row>
    <row r="36" spans="1:5">
      <c r="A36" s="11" t="s">
        <v>30</v>
      </c>
      <c r="B36" s="10">
        <v>6659.1000000000022</v>
      </c>
      <c r="C36" s="10">
        <v>5695.0999999999967</v>
      </c>
      <c r="D36" s="10">
        <f>C36-B36</f>
        <v>-964.00000000000546</v>
      </c>
      <c r="E36" s="9">
        <f>D36/B36</f>
        <v>-0.14476430748900079</v>
      </c>
    </row>
    <row r="37" spans="1:5" ht="12.95">
      <c r="A37" s="8" t="s">
        <v>31</v>
      </c>
      <c r="B37" s="7">
        <v>1698420.3319999992</v>
      </c>
      <c r="C37" s="7">
        <v>1681217.1379999963</v>
      </c>
      <c r="D37" s="6">
        <f>C37-B37</f>
        <v>-17203.194000002928</v>
      </c>
      <c r="E37" s="5">
        <f>D37/B37</f>
        <v>-1.0128937858242112E-2</v>
      </c>
    </row>
    <row r="38" spans="1:5" ht="12.95">
      <c r="A38" s="8" t="s">
        <v>32</v>
      </c>
      <c r="B38" s="7">
        <v>489576.3000000004</v>
      </c>
      <c r="C38" s="7">
        <v>581653.89000000048</v>
      </c>
      <c r="D38" s="6">
        <f>C38-B38</f>
        <v>92077.590000000084</v>
      </c>
      <c r="E38" s="5">
        <f>D38/B38</f>
        <v>0.18807607721207095</v>
      </c>
    </row>
    <row r="39" spans="1:5" ht="12.95">
      <c r="A39" s="8" t="s">
        <v>33</v>
      </c>
      <c r="B39" s="7">
        <v>262535.55</v>
      </c>
      <c r="C39" s="7">
        <v>246626.85000000003</v>
      </c>
      <c r="D39" s="6">
        <f>C39-B39</f>
        <v>-15908.699999999953</v>
      </c>
      <c r="E39" s="5">
        <f>D39/B39</f>
        <v>-6.0596364949432387E-2</v>
      </c>
    </row>
    <row r="40" spans="1:5" ht="12.95">
      <c r="A40" s="4" t="s">
        <v>34</v>
      </c>
      <c r="B40" s="3">
        <v>55407712.472000003</v>
      </c>
      <c r="C40" s="3">
        <v>54016836.252999984</v>
      </c>
      <c r="D40" s="2">
        <f>C40-B40</f>
        <v>-1390876.2190000191</v>
      </c>
      <c r="E40" s="1">
        <f>D40/B40</f>
        <v>-2.5102574297809013E-2</v>
      </c>
    </row>
    <row r="44" spans="1:5" ht="12.95">
      <c r="A44" s="17" t="s">
        <v>1</v>
      </c>
      <c r="B44" s="17"/>
      <c r="C44" s="17"/>
      <c r="D44" s="17"/>
      <c r="E44" s="17"/>
    </row>
    <row r="45" spans="1:5" ht="12.95">
      <c r="A45" s="18" t="s">
        <v>2</v>
      </c>
      <c r="B45" s="17" t="s">
        <v>35</v>
      </c>
      <c r="C45" s="17"/>
      <c r="D45" s="17" t="s">
        <v>4</v>
      </c>
      <c r="E45" s="17"/>
    </row>
    <row r="46" spans="1:5" ht="12.95">
      <c r="A46" s="18"/>
      <c r="B46" s="13" t="s">
        <v>5</v>
      </c>
      <c r="C46" s="13" t="s">
        <v>6</v>
      </c>
      <c r="D46" s="12" t="s">
        <v>7</v>
      </c>
      <c r="E46" s="12" t="s">
        <v>8</v>
      </c>
    </row>
    <row r="47" spans="1:5" ht="12.95">
      <c r="A47" s="8" t="s">
        <v>9</v>
      </c>
      <c r="B47" s="7">
        <v>7180409.1969999997</v>
      </c>
      <c r="C47" s="7">
        <v>6894274.4500000011</v>
      </c>
      <c r="D47" s="6">
        <f>C47-B47</f>
        <v>-286134.74699999858</v>
      </c>
      <c r="E47" s="5">
        <f>D47/B47</f>
        <v>-3.984936500827093E-2</v>
      </c>
    </row>
    <row r="48" spans="1:5">
      <c r="A48" s="11" t="s">
        <v>10</v>
      </c>
      <c r="B48" s="10">
        <v>3090414.145</v>
      </c>
      <c r="C48" s="10">
        <v>2968965.3720000009</v>
      </c>
      <c r="D48" s="10">
        <f>C48-B48</f>
        <v>-121448.77299999911</v>
      </c>
      <c r="E48" s="9">
        <f>D48/B48</f>
        <v>-3.9298542946579453E-2</v>
      </c>
    </row>
    <row r="49" spans="1:5">
      <c r="A49" s="11" t="s">
        <v>11</v>
      </c>
      <c r="B49" s="10">
        <v>2568830.4149999996</v>
      </c>
      <c r="C49" s="10">
        <v>2509286.3969999999</v>
      </c>
      <c r="D49" s="10">
        <f>C49-B49</f>
        <v>-59544.017999999691</v>
      </c>
      <c r="E49" s="9">
        <f>D49/B49</f>
        <v>-2.3179427358189272E-2</v>
      </c>
    </row>
    <row r="50" spans="1:5">
      <c r="A50" s="11" t="s">
        <v>13</v>
      </c>
      <c r="B50" s="10">
        <v>700717.34500000009</v>
      </c>
      <c r="C50" s="10">
        <v>646361.25600000005</v>
      </c>
      <c r="D50" s="10">
        <f>C50-B50</f>
        <v>-54356.089000000036</v>
      </c>
      <c r="E50" s="9">
        <f>D50/B50</f>
        <v>-7.7572061527890437E-2</v>
      </c>
    </row>
    <row r="51" spans="1:5">
      <c r="A51" s="11" t="s">
        <v>12</v>
      </c>
      <c r="B51" s="10">
        <v>603230.54999999993</v>
      </c>
      <c r="C51" s="10">
        <v>565419.14999999979</v>
      </c>
      <c r="D51" s="10">
        <f>C51-B51</f>
        <v>-37811.40000000014</v>
      </c>
      <c r="E51" s="9">
        <f>D51/B51</f>
        <v>-6.268150709542171E-2</v>
      </c>
    </row>
    <row r="52" spans="1:5">
      <c r="A52" s="11" t="s">
        <v>14</v>
      </c>
      <c r="B52" s="10">
        <v>102628.25000000003</v>
      </c>
      <c r="C52" s="10">
        <v>91454.050000000017</v>
      </c>
      <c r="D52" s="10">
        <f>C52-B52</f>
        <v>-11174.200000000012</v>
      </c>
      <c r="E52" s="9">
        <f>D52/B52</f>
        <v>-0.10888035214475554</v>
      </c>
    </row>
    <row r="53" spans="1:5">
      <c r="A53" s="11" t="s">
        <v>15</v>
      </c>
      <c r="B53" s="10">
        <v>71983.187000000005</v>
      </c>
      <c r="C53" s="10">
        <v>67226.62999999999</v>
      </c>
      <c r="D53" s="10">
        <f>C53-B53</f>
        <v>-4756.5570000000153</v>
      </c>
      <c r="E53" s="9">
        <f>D53/B53</f>
        <v>-6.6078721966005963E-2</v>
      </c>
    </row>
    <row r="54" spans="1:5">
      <c r="A54" s="11" t="s">
        <v>16</v>
      </c>
      <c r="B54" s="10">
        <v>41481.205000000002</v>
      </c>
      <c r="C54" s="10">
        <v>44395.045000000013</v>
      </c>
      <c r="D54" s="10">
        <f>C54-B54</f>
        <v>2913.8400000000111</v>
      </c>
      <c r="E54" s="9">
        <f>D54/B54</f>
        <v>7.0244825337162003E-2</v>
      </c>
    </row>
    <row r="55" spans="1:5">
      <c r="A55" s="11" t="s">
        <v>17</v>
      </c>
      <c r="B55" s="10">
        <v>1124.1000000000001</v>
      </c>
      <c r="C55" s="10">
        <v>1166.5500000000002</v>
      </c>
      <c r="D55" s="10">
        <f>C55-B55</f>
        <v>42.450000000000045</v>
      </c>
      <c r="E55" s="9">
        <f>D55/B55</f>
        <v>3.7763544168668305E-2</v>
      </c>
    </row>
    <row r="56" spans="1:5" ht="12.95">
      <c r="A56" s="8" t="s">
        <v>18</v>
      </c>
      <c r="B56" s="7">
        <v>1199196.058</v>
      </c>
      <c r="C56" s="7">
        <v>1116183.6559999997</v>
      </c>
      <c r="D56" s="6">
        <f>C56-B56</f>
        <v>-83012.402000000235</v>
      </c>
      <c r="E56" s="5">
        <f>D56/B56</f>
        <v>-6.9223377984119622E-2</v>
      </c>
    </row>
    <row r="57" spans="1:5">
      <c r="A57" s="11" t="s">
        <v>19</v>
      </c>
      <c r="B57" s="10">
        <v>326600.26000000018</v>
      </c>
      <c r="C57" s="10">
        <v>307758.71000000008</v>
      </c>
      <c r="D57" s="10">
        <f>C57-B57</f>
        <v>-18841.550000000105</v>
      </c>
      <c r="E57" s="9">
        <f>D57/B57</f>
        <v>-5.7689941826745923E-2</v>
      </c>
    </row>
    <row r="58" spans="1:5">
      <c r="A58" s="11" t="s">
        <v>20</v>
      </c>
      <c r="B58" s="10">
        <v>172551.61999999997</v>
      </c>
      <c r="C58" s="10">
        <v>170600.12999999986</v>
      </c>
      <c r="D58" s="10">
        <f>C58-B58</f>
        <v>-1951.4900000001071</v>
      </c>
      <c r="E58" s="9">
        <f>D58/B58</f>
        <v>-1.1309601150079654E-2</v>
      </c>
    </row>
    <row r="59" spans="1:5">
      <c r="A59" s="11" t="s">
        <v>21</v>
      </c>
      <c r="B59" s="10">
        <v>135823.19999999992</v>
      </c>
      <c r="C59" s="10">
        <v>129301.64999999998</v>
      </c>
      <c r="D59" s="10">
        <f>C59-B59</f>
        <v>-6521.5499999999447</v>
      </c>
      <c r="E59" s="9">
        <f>D59/B59</f>
        <v>-4.8014993020337821E-2</v>
      </c>
    </row>
    <row r="60" spans="1:5">
      <c r="A60" s="11" t="s">
        <v>24</v>
      </c>
      <c r="B60" s="10">
        <v>119860.04799999986</v>
      </c>
      <c r="C60" s="10">
        <v>102053.69599999992</v>
      </c>
      <c r="D60" s="10">
        <f>C60-B60</f>
        <v>-17806.351999999941</v>
      </c>
      <c r="E60" s="9">
        <f>D60/B60</f>
        <v>-0.14855952669066144</v>
      </c>
    </row>
    <row r="61" spans="1:5">
      <c r="A61" s="11" t="s">
        <v>23</v>
      </c>
      <c r="B61" s="10">
        <v>105890.87000000001</v>
      </c>
      <c r="C61" s="10">
        <v>101858.36000000002</v>
      </c>
      <c r="D61" s="10">
        <f>C61-B61</f>
        <v>-4032.5099999999948</v>
      </c>
      <c r="E61" s="9">
        <f>D61/B61</f>
        <v>-3.8081753412735155E-2</v>
      </c>
    </row>
    <row r="62" spans="1:5">
      <c r="A62" s="11" t="s">
        <v>22</v>
      </c>
      <c r="B62" s="10">
        <v>109242.59999999995</v>
      </c>
      <c r="C62" s="10">
        <v>95317.05</v>
      </c>
      <c r="D62" s="10">
        <f>C62-B62</f>
        <v>-13925.549999999945</v>
      </c>
      <c r="E62" s="9">
        <f>D62/B62</f>
        <v>-0.12747362292731912</v>
      </c>
    </row>
    <row r="63" spans="1:5">
      <c r="A63" s="11" t="s">
        <v>25</v>
      </c>
      <c r="B63" s="10">
        <v>99889.599999999977</v>
      </c>
      <c r="C63" s="10">
        <v>90731.799999999945</v>
      </c>
      <c r="D63" s="10">
        <f>C63-B63</f>
        <v>-9157.800000000032</v>
      </c>
      <c r="E63" s="9">
        <f>D63/B63</f>
        <v>-9.1679213852093058E-2</v>
      </c>
    </row>
    <row r="64" spans="1:5">
      <c r="A64" s="11" t="s">
        <v>26</v>
      </c>
      <c r="B64" s="10">
        <v>71422.03</v>
      </c>
      <c r="C64" s="10">
        <v>66441.669999999969</v>
      </c>
      <c r="D64" s="10">
        <f>C64-B64</f>
        <v>-4980.3600000000297</v>
      </c>
      <c r="E64" s="9">
        <f>D64/B64</f>
        <v>-6.973142600399386E-2</v>
      </c>
    </row>
    <row r="65" spans="1:5">
      <c r="A65" s="11" t="s">
        <v>28</v>
      </c>
      <c r="B65" s="10">
        <v>27928.200000000026</v>
      </c>
      <c r="C65" s="10">
        <v>24174.40000000002</v>
      </c>
      <c r="D65" s="10">
        <f>C65-B65</f>
        <v>-3753.8000000000065</v>
      </c>
      <c r="E65" s="9">
        <f>D65/B65</f>
        <v>-0.13440894866120992</v>
      </c>
    </row>
    <row r="66" spans="1:5">
      <c r="A66" s="11" t="s">
        <v>27</v>
      </c>
      <c r="B66" s="10">
        <v>20235.5</v>
      </c>
      <c r="C66" s="10">
        <v>19397.100000000002</v>
      </c>
      <c r="D66" s="10">
        <f>C66-B66</f>
        <v>-838.39999999999782</v>
      </c>
      <c r="E66" s="9">
        <f>D66/B66</f>
        <v>-4.143213659163341E-2</v>
      </c>
    </row>
    <row r="67" spans="1:5">
      <c r="A67" s="11" t="s">
        <v>29</v>
      </c>
      <c r="B67" s="10">
        <v>8790.5299999999988</v>
      </c>
      <c r="C67" s="10">
        <v>7715.4900000000016</v>
      </c>
      <c r="D67" s="10">
        <f>C67-B67</f>
        <v>-1075.0399999999972</v>
      </c>
      <c r="E67" s="9">
        <f>D67/B67</f>
        <v>-0.12229524272142833</v>
      </c>
    </row>
    <row r="68" spans="1:5">
      <c r="A68" s="11" t="s">
        <v>30</v>
      </c>
      <c r="B68" s="10">
        <v>961.59999999999991</v>
      </c>
      <c r="C68" s="10">
        <v>833.59999999999991</v>
      </c>
      <c r="D68" s="10">
        <f>C68-B68</f>
        <v>-128</v>
      </c>
      <c r="E68" s="9">
        <f>D68/B68</f>
        <v>-0.13311148086522465</v>
      </c>
    </row>
    <row r="69" spans="1:5" ht="12.95">
      <c r="A69" s="8" t="s">
        <v>31</v>
      </c>
      <c r="B69" s="7">
        <v>267692.12700000004</v>
      </c>
      <c r="C69" s="7">
        <v>270118.51500000001</v>
      </c>
      <c r="D69" s="6">
        <f>C69-B69</f>
        <v>2426.3879999999772</v>
      </c>
      <c r="E69" s="5">
        <f>D69/B69</f>
        <v>9.0640992217151644E-3</v>
      </c>
    </row>
    <row r="70" spans="1:5" ht="12.95">
      <c r="A70" s="8" t="s">
        <v>32</v>
      </c>
      <c r="B70" s="7">
        <v>84112.125000000058</v>
      </c>
      <c r="C70" s="7">
        <v>93621.769999999975</v>
      </c>
      <c r="D70" s="6">
        <f>C70-B70</f>
        <v>9509.6449999999168</v>
      </c>
      <c r="E70" s="5">
        <f>D70/B70</f>
        <v>0.11305914575336089</v>
      </c>
    </row>
    <row r="71" spans="1:5" ht="12.95">
      <c r="A71" s="8" t="s">
        <v>33</v>
      </c>
      <c r="B71" s="7">
        <v>37485.450000000004</v>
      </c>
      <c r="C71" s="7">
        <v>34645.675000000003</v>
      </c>
      <c r="D71" s="6">
        <f>C71-B71</f>
        <v>-2839.7750000000015</v>
      </c>
      <c r="E71" s="5">
        <f>D71/B71</f>
        <v>-7.5756726943387392E-2</v>
      </c>
    </row>
    <row r="72" spans="1:5" ht="12.95">
      <c r="A72" s="4" t="s">
        <v>34</v>
      </c>
      <c r="B72" s="3">
        <v>8768894.9570000004</v>
      </c>
      <c r="C72" s="3">
        <v>8408844.0659999996</v>
      </c>
      <c r="D72" s="2">
        <f>C72-B72</f>
        <v>-360050.89100000076</v>
      </c>
      <c r="E72" s="1">
        <f>D72/B72</f>
        <v>-4.1060007306003898E-2</v>
      </c>
    </row>
    <row r="76" spans="1:5" ht="12.95">
      <c r="A76" s="17" t="s">
        <v>36</v>
      </c>
      <c r="B76" s="17"/>
      <c r="C76" s="17"/>
      <c r="D76" s="17"/>
      <c r="E76" s="17"/>
    </row>
    <row r="77" spans="1:5" ht="12.95">
      <c r="A77" s="18" t="s">
        <v>37</v>
      </c>
      <c r="B77" s="17" t="s">
        <v>35</v>
      </c>
      <c r="C77" s="17"/>
      <c r="D77" s="17" t="s">
        <v>4</v>
      </c>
      <c r="E77" s="17"/>
    </row>
    <row r="78" spans="1:5" ht="12.95">
      <c r="A78" s="18"/>
      <c r="B78" s="13" t="s">
        <v>5</v>
      </c>
      <c r="C78" s="13" t="s">
        <v>6</v>
      </c>
      <c r="D78" s="12" t="s">
        <v>7</v>
      </c>
      <c r="E78" s="12" t="s">
        <v>8</v>
      </c>
    </row>
    <row r="79" spans="1:5">
      <c r="A79" s="16" t="s">
        <v>38</v>
      </c>
      <c r="B79" s="10">
        <v>726416.61599999934</v>
      </c>
      <c r="C79" s="10">
        <v>681730.01899999997</v>
      </c>
      <c r="D79" s="10">
        <f>C79-B79</f>
        <v>-44686.596999999369</v>
      </c>
      <c r="E79" s="9">
        <f>D79/B79</f>
        <v>-6.1516485190090155E-2</v>
      </c>
    </row>
    <row r="80" spans="1:5">
      <c r="A80" s="16" t="s">
        <v>39</v>
      </c>
      <c r="B80" s="10">
        <v>692374.7729999997</v>
      </c>
      <c r="C80" s="10">
        <v>638322.36199999938</v>
      </c>
      <c r="D80" s="10">
        <f>C80-B80</f>
        <v>-54052.411000000313</v>
      </c>
      <c r="E80" s="9">
        <f>D80/B80</f>
        <v>-7.8068140417357948E-2</v>
      </c>
    </row>
    <row r="81" spans="1:5">
      <c r="A81" s="16" t="s">
        <v>40</v>
      </c>
      <c r="B81" s="10">
        <v>391397.4390000003</v>
      </c>
      <c r="C81" s="10">
        <v>385807.66800000024</v>
      </c>
      <c r="D81" s="10">
        <f>C81-B81</f>
        <v>-5589.7710000000661</v>
      </c>
      <c r="E81" s="9">
        <f>D81/B81</f>
        <v>-1.428157275193633E-2</v>
      </c>
    </row>
    <row r="82" spans="1:5">
      <c r="A82" s="16" t="s">
        <v>41</v>
      </c>
      <c r="B82" s="10">
        <v>482020.76000000013</v>
      </c>
      <c r="C82" s="10">
        <v>506354.51899999997</v>
      </c>
      <c r="D82" s="10">
        <f>C82-B82</f>
        <v>24333.758999999845</v>
      </c>
      <c r="E82" s="9">
        <f>D82/B82</f>
        <v>5.0482802856872469E-2</v>
      </c>
    </row>
    <row r="83" spans="1:5">
      <c r="A83" s="16" t="s">
        <v>42</v>
      </c>
      <c r="B83" s="10">
        <v>936810.01199999964</v>
      </c>
      <c r="C83" s="10">
        <v>881411.05399999931</v>
      </c>
      <c r="D83" s="10">
        <f>C83-B83</f>
        <v>-55398.958000000333</v>
      </c>
      <c r="E83" s="9">
        <f>D83/B83</f>
        <v>-5.9135745018062805E-2</v>
      </c>
    </row>
    <row r="84" spans="1:5">
      <c r="A84" s="16" t="s">
        <v>43</v>
      </c>
      <c r="B84" s="10">
        <v>651027.06799999881</v>
      </c>
      <c r="C84" s="10">
        <v>624304.2139999991</v>
      </c>
      <c r="D84" s="10">
        <f>C84-B84</f>
        <v>-26722.853999999701</v>
      </c>
      <c r="E84" s="9">
        <f>D84/B84</f>
        <v>-4.1047224168565218E-2</v>
      </c>
    </row>
    <row r="85" spans="1:5">
      <c r="A85" s="16" t="s">
        <v>44</v>
      </c>
      <c r="B85" s="10">
        <v>402638.14600000036</v>
      </c>
      <c r="C85" s="10">
        <v>420986.32500000054</v>
      </c>
      <c r="D85" s="10">
        <f>C85-B85</f>
        <v>18348.179000000178</v>
      </c>
      <c r="E85" s="9">
        <f>D85/B85</f>
        <v>4.5569897393676562E-2</v>
      </c>
    </row>
    <row r="86" spans="1:5">
      <c r="A86" s="16" t="s">
        <v>45</v>
      </c>
      <c r="B86" s="10">
        <v>702666.86899999925</v>
      </c>
      <c r="C86" s="10">
        <v>704200.39399999951</v>
      </c>
      <c r="D86" s="10">
        <f>C86-B86</f>
        <v>1533.5250000002561</v>
      </c>
      <c r="E86" s="9">
        <f>D86/B86</f>
        <v>2.1824353298209335E-3</v>
      </c>
    </row>
    <row r="87" spans="1:5">
      <c r="A87" s="16" t="s">
        <v>46</v>
      </c>
      <c r="B87" s="10">
        <v>984356.1339999995</v>
      </c>
      <c r="C87" s="10">
        <v>927131.90199999919</v>
      </c>
      <c r="D87" s="10">
        <f>C87-B87</f>
        <v>-57224.232000000309</v>
      </c>
      <c r="E87" s="9">
        <f>D87/B87</f>
        <v>-5.8133667301351256E-2</v>
      </c>
    </row>
    <row r="88" spans="1:5">
      <c r="A88" s="16" t="s">
        <v>47</v>
      </c>
      <c r="B88" s="10">
        <v>921998.978999999</v>
      </c>
      <c r="C88" s="10">
        <v>900296.70899999968</v>
      </c>
      <c r="D88" s="10">
        <f>C88-B88</f>
        <v>-21702.26999999932</v>
      </c>
      <c r="E88" s="9">
        <f>D88/B88</f>
        <v>-2.3538279861803776E-2</v>
      </c>
    </row>
    <row r="89" spans="1:5">
      <c r="A89" s="16" t="s">
        <v>48</v>
      </c>
      <c r="B89" s="10">
        <v>1877188.160999998</v>
      </c>
      <c r="C89" s="10">
        <v>1738298.8999999978</v>
      </c>
      <c r="D89" s="10">
        <f>C89-B89</f>
        <v>-138889.26100000017</v>
      </c>
      <c r="E89" s="9">
        <f>D89/B89</f>
        <v>-7.3987927201720899E-2</v>
      </c>
    </row>
    <row r="90" spans="1:5" ht="12.95">
      <c r="A90" s="4" t="s">
        <v>34</v>
      </c>
      <c r="B90" s="3">
        <v>8768894.9569999948</v>
      </c>
      <c r="C90" s="3">
        <v>8408844.0659999941</v>
      </c>
      <c r="D90" s="2">
        <f>C90-B90</f>
        <v>-360050.89100000076</v>
      </c>
      <c r="E90" s="1">
        <f>D90/B90</f>
        <v>-4.1060007306003926E-2</v>
      </c>
    </row>
    <row r="91" spans="1:5">
      <c r="D91" s="15"/>
      <c r="E91" s="14"/>
    </row>
    <row r="92" spans="1:5">
      <c r="D92" s="15"/>
      <c r="E92" s="14"/>
    </row>
    <row r="93" spans="1:5">
      <c r="D93" s="15"/>
      <c r="E93" s="14"/>
    </row>
    <row r="94" spans="1:5" ht="12.95">
      <c r="A94" s="17" t="s">
        <v>49</v>
      </c>
      <c r="B94" s="17"/>
      <c r="C94" s="17"/>
      <c r="D94" s="17"/>
      <c r="E94" s="17"/>
    </row>
    <row r="95" spans="1:5" ht="12.95">
      <c r="A95" s="18" t="s">
        <v>50</v>
      </c>
      <c r="B95" s="17" t="s">
        <v>35</v>
      </c>
      <c r="C95" s="17"/>
      <c r="D95" s="17" t="s">
        <v>4</v>
      </c>
      <c r="E95" s="17"/>
    </row>
    <row r="96" spans="1:5" ht="12.95">
      <c r="A96" s="18"/>
      <c r="B96" s="13" t="s">
        <v>5</v>
      </c>
      <c r="C96" s="13" t="s">
        <v>6</v>
      </c>
      <c r="D96" s="12" t="s">
        <v>7</v>
      </c>
      <c r="E96" s="12" t="s">
        <v>8</v>
      </c>
    </row>
    <row r="97" spans="1:5" ht="12.95">
      <c r="A97" s="8" t="s">
        <v>10</v>
      </c>
      <c r="B97" s="7">
        <v>3090414.1449999996</v>
      </c>
      <c r="C97" s="7">
        <v>2968965.372</v>
      </c>
      <c r="D97" s="6">
        <f>C97-B97</f>
        <v>-121448.77299999958</v>
      </c>
      <c r="E97" s="5">
        <f>D97/B97</f>
        <v>-3.9298542946579605E-2</v>
      </c>
    </row>
    <row r="98" spans="1:5">
      <c r="A98" s="11" t="s">
        <v>51</v>
      </c>
      <c r="B98" s="10">
        <v>1089677.2289999998</v>
      </c>
      <c r="C98" s="10">
        <v>1026780.138</v>
      </c>
      <c r="D98" s="10">
        <f>C98-B98</f>
        <v>-62897.090999999782</v>
      </c>
      <c r="E98" s="9">
        <f>D98/B98</f>
        <v>-5.7720845518374864E-2</v>
      </c>
    </row>
    <row r="99" spans="1:5">
      <c r="A99" s="11" t="s">
        <v>52</v>
      </c>
      <c r="B99" s="10">
        <v>413422.80599999998</v>
      </c>
      <c r="C99" s="10">
        <v>426581.16700000002</v>
      </c>
      <c r="D99" s="10">
        <f>C99-B99</f>
        <v>13158.361000000034</v>
      </c>
      <c r="E99" s="9">
        <f>D99/B99</f>
        <v>3.1827854702335977E-2</v>
      </c>
    </row>
    <row r="100" spans="1:5">
      <c r="A100" s="11" t="s">
        <v>53</v>
      </c>
      <c r="B100" s="10">
        <v>412326.61</v>
      </c>
      <c r="C100" s="10">
        <v>396428.09199999995</v>
      </c>
      <c r="D100" s="10">
        <f>C100-B100</f>
        <v>-15898.51800000004</v>
      </c>
      <c r="E100" s="9">
        <f>D100/B100</f>
        <v>-3.8558069293660284E-2</v>
      </c>
    </row>
    <row r="101" spans="1:5">
      <c r="A101" s="11" t="s">
        <v>54</v>
      </c>
      <c r="B101" s="10">
        <v>309058.25</v>
      </c>
      <c r="C101" s="10">
        <v>294799.875</v>
      </c>
      <c r="D101" s="10">
        <f>C101-B101</f>
        <v>-14258.375</v>
      </c>
      <c r="E101" s="9">
        <f>D101/B101</f>
        <v>-4.6134911460865388E-2</v>
      </c>
    </row>
    <row r="102" spans="1:5">
      <c r="A102" s="11" t="s">
        <v>55</v>
      </c>
      <c r="B102" s="10">
        <v>244233.75</v>
      </c>
      <c r="C102" s="10">
        <v>233053.875</v>
      </c>
      <c r="D102" s="10">
        <f>C102-B102</f>
        <v>-11179.875</v>
      </c>
      <c r="E102" s="9">
        <f>D102/B102</f>
        <v>-4.5775307466719893E-2</v>
      </c>
    </row>
    <row r="103" spans="1:5">
      <c r="A103" s="11" t="s">
        <v>56</v>
      </c>
      <c r="B103" s="10">
        <v>233765.5</v>
      </c>
      <c r="C103" s="10">
        <v>214290.375</v>
      </c>
      <c r="D103" s="10">
        <f>C103-B103</f>
        <v>-19475.125</v>
      </c>
      <c r="E103" s="9">
        <f>D103/B103</f>
        <v>-8.3310518446905124E-2</v>
      </c>
    </row>
    <row r="104" spans="1:5">
      <c r="A104" s="11" t="s">
        <v>57</v>
      </c>
      <c r="B104" s="10">
        <v>191752.625</v>
      </c>
      <c r="C104" s="10">
        <v>177346.72500000001</v>
      </c>
      <c r="D104" s="10">
        <f>C104-B104</f>
        <v>-14405.899999999994</v>
      </c>
      <c r="E104" s="9">
        <f>D104/B104</f>
        <v>-7.5127524329849427E-2</v>
      </c>
    </row>
    <row r="105" spans="1:5">
      <c r="A105" s="11" t="s">
        <v>58</v>
      </c>
      <c r="B105" s="10">
        <v>63636.25</v>
      </c>
      <c r="C105" s="10">
        <v>51965.625</v>
      </c>
      <c r="D105" s="10">
        <f>C105-B105</f>
        <v>-11670.625</v>
      </c>
      <c r="E105" s="9">
        <f>D105/B105</f>
        <v>-0.18339586320689857</v>
      </c>
    </row>
    <row r="106" spans="1:5">
      <c r="A106" s="11" t="s">
        <v>59</v>
      </c>
      <c r="B106" s="10">
        <v>56285.125</v>
      </c>
      <c r="C106" s="10">
        <v>51130.875</v>
      </c>
      <c r="D106" s="10">
        <f>C106-B106</f>
        <v>-5154.25</v>
      </c>
      <c r="E106" s="9">
        <f>D106/B106</f>
        <v>-9.15739282803405E-2</v>
      </c>
    </row>
    <row r="107" spans="1:5">
      <c r="A107" s="11" t="s">
        <v>60</v>
      </c>
      <c r="B107" s="10">
        <v>23262.75</v>
      </c>
      <c r="C107" s="10">
        <v>25542</v>
      </c>
      <c r="D107" s="10">
        <f>C107-B107</f>
        <v>2279.25</v>
      </c>
      <c r="E107" s="9">
        <f>D107/B107</f>
        <v>9.797852790405262E-2</v>
      </c>
    </row>
    <row r="108" spans="1:5">
      <c r="A108" s="11" t="s">
        <v>61</v>
      </c>
      <c r="B108" s="10">
        <v>16807.75</v>
      </c>
      <c r="C108" s="10">
        <v>23842.25</v>
      </c>
      <c r="D108" s="10">
        <f>C108-B108</f>
        <v>7034.5</v>
      </c>
      <c r="E108" s="9">
        <f>D108/B108</f>
        <v>0.4185271675268849</v>
      </c>
    </row>
    <row r="109" spans="1:5" ht="12.95">
      <c r="A109" s="8" t="s">
        <v>11</v>
      </c>
      <c r="B109" s="7">
        <v>2568830.415</v>
      </c>
      <c r="C109" s="7">
        <v>2509286.3969999999</v>
      </c>
      <c r="D109" s="6">
        <f>C109-B109</f>
        <v>-59544.018000000156</v>
      </c>
      <c r="E109" s="5">
        <f>D109/B109</f>
        <v>-2.3179427358189449E-2</v>
      </c>
    </row>
    <row r="110" spans="1:5">
      <c r="A110" s="11" t="s">
        <v>61</v>
      </c>
      <c r="B110" s="10">
        <v>722090.74700000009</v>
      </c>
      <c r="C110" s="10">
        <v>683195.62</v>
      </c>
      <c r="D110" s="10">
        <f>C110-B110</f>
        <v>-38895.127000000095</v>
      </c>
      <c r="E110" s="9">
        <f>D110/B110</f>
        <v>-5.3864596882862548E-2</v>
      </c>
    </row>
    <row r="111" spans="1:5">
      <c r="A111" s="11" t="s">
        <v>53</v>
      </c>
      <c r="B111" s="10">
        <v>625750.35599999991</v>
      </c>
      <c r="C111" s="10">
        <v>615041.47699999996</v>
      </c>
      <c r="D111" s="10">
        <f>C111-B111</f>
        <v>-10708.878999999957</v>
      </c>
      <c r="E111" s="9">
        <f>D111/B111</f>
        <v>-1.7113660259747351E-2</v>
      </c>
    </row>
    <row r="112" spans="1:5">
      <c r="A112" s="11" t="s">
        <v>51</v>
      </c>
      <c r="B112" s="10">
        <v>257773.51200000005</v>
      </c>
      <c r="C112" s="10">
        <v>245703.16400000005</v>
      </c>
      <c r="D112" s="10">
        <f>C112-B112</f>
        <v>-12070.347999999998</v>
      </c>
      <c r="E112" s="9">
        <f>D112/B112</f>
        <v>-4.6825400741717774E-2</v>
      </c>
    </row>
    <row r="113" spans="1:5">
      <c r="A113" s="11" t="s">
        <v>55</v>
      </c>
      <c r="B113" s="10">
        <v>219181.375</v>
      </c>
      <c r="C113" s="10">
        <v>218340</v>
      </c>
      <c r="D113" s="10">
        <f>C113-B113</f>
        <v>-841.375</v>
      </c>
      <c r="E113" s="9">
        <f>D113/B113</f>
        <v>-3.8387157667935973E-3</v>
      </c>
    </row>
    <row r="114" spans="1:5">
      <c r="A114" s="11" t="s">
        <v>57</v>
      </c>
      <c r="B114" s="10">
        <v>136024.75</v>
      </c>
      <c r="C114" s="10">
        <v>152093.75</v>
      </c>
      <c r="D114" s="10">
        <f>C114-B114</f>
        <v>16069</v>
      </c>
      <c r="E114" s="9">
        <f>D114/B114</f>
        <v>0.11813291331173187</v>
      </c>
    </row>
    <row r="115" spans="1:5">
      <c r="A115" s="11" t="s">
        <v>56</v>
      </c>
      <c r="B115" s="10">
        <v>130833.5</v>
      </c>
      <c r="C115" s="10">
        <v>149385</v>
      </c>
      <c r="D115" s="10">
        <f>C115-B115</f>
        <v>18551.5</v>
      </c>
      <c r="E115" s="9">
        <f>D115/B115</f>
        <v>0.14179472382837729</v>
      </c>
    </row>
    <row r="116" spans="1:5">
      <c r="A116" s="11" t="s">
        <v>62</v>
      </c>
      <c r="B116" s="10">
        <v>89422</v>
      </c>
      <c r="C116" s="10">
        <v>78925.625</v>
      </c>
      <c r="D116" s="10">
        <f>C116-B116</f>
        <v>-10496.375</v>
      </c>
      <c r="E116" s="9">
        <f>D116/B116</f>
        <v>-0.11738023081568294</v>
      </c>
    </row>
    <row r="117" spans="1:5">
      <c r="A117" s="11" t="s">
        <v>63</v>
      </c>
      <c r="B117" s="10">
        <v>82480.625</v>
      </c>
      <c r="C117" s="10">
        <v>77515.5</v>
      </c>
      <c r="D117" s="10">
        <f>C117-B117</f>
        <v>-4965.125</v>
      </c>
      <c r="E117" s="9">
        <f>D117/B117</f>
        <v>-6.0197470618099706E-2</v>
      </c>
    </row>
    <row r="118" spans="1:5">
      <c r="A118" s="11" t="s">
        <v>59</v>
      </c>
      <c r="B118" s="10">
        <v>71420</v>
      </c>
      <c r="C118" s="10">
        <v>70498.25</v>
      </c>
      <c r="D118" s="10">
        <f>C118-B118</f>
        <v>-921.75</v>
      </c>
      <c r="E118" s="9">
        <f>D118/B118</f>
        <v>-1.2906048725847101E-2</v>
      </c>
    </row>
    <row r="119" spans="1:5">
      <c r="A119" s="11" t="s">
        <v>64</v>
      </c>
      <c r="B119" s="10">
        <v>70181.25</v>
      </c>
      <c r="C119" s="10">
        <v>61043.375</v>
      </c>
      <c r="D119" s="10">
        <f>C119-B119</f>
        <v>-9137.875</v>
      </c>
      <c r="E119" s="9">
        <f>D119/B119</f>
        <v>-0.1302039362365304</v>
      </c>
    </row>
    <row r="120" spans="1:5">
      <c r="A120" s="11" t="s">
        <v>52</v>
      </c>
      <c r="B120" s="10">
        <v>54053.875</v>
      </c>
      <c r="C120" s="10">
        <v>58223.061000000002</v>
      </c>
      <c r="D120" s="10">
        <f>C120-B120</f>
        <v>4169.1860000000015</v>
      </c>
      <c r="E120" s="9">
        <f>D120/B120</f>
        <v>7.7130196493775907E-2</v>
      </c>
    </row>
    <row r="121" spans="1:5">
      <c r="A121" s="11" t="s">
        <v>54</v>
      </c>
      <c r="B121" s="10">
        <v>33892</v>
      </c>
      <c r="C121" s="10">
        <v>46192.625</v>
      </c>
      <c r="D121" s="10">
        <f>C121-B121</f>
        <v>12300.625</v>
      </c>
      <c r="E121" s="9">
        <f>D121/B121</f>
        <v>0.3629359435855069</v>
      </c>
    </row>
    <row r="122" spans="1:5">
      <c r="A122" s="11" t="s">
        <v>65</v>
      </c>
      <c r="B122" s="10">
        <v>43877.25</v>
      </c>
      <c r="C122" s="10">
        <v>26626.125</v>
      </c>
      <c r="D122" s="10">
        <f>C122-B122</f>
        <v>-17251.125</v>
      </c>
      <c r="E122" s="9">
        <f>D122/B122</f>
        <v>-0.39316787173307349</v>
      </c>
    </row>
    <row r="123" spans="1:5">
      <c r="A123" s="11" t="s">
        <v>58</v>
      </c>
      <c r="B123" s="10">
        <v>20522.25</v>
      </c>
      <c r="C123" s="10">
        <v>17459.25</v>
      </c>
      <c r="D123" s="10">
        <f>C123-B123</f>
        <v>-3063</v>
      </c>
      <c r="E123" s="9">
        <f>D123/B123</f>
        <v>-0.14925264042685379</v>
      </c>
    </row>
    <row r="124" spans="1:5" ht="12.95">
      <c r="A124" s="8" t="s">
        <v>13</v>
      </c>
      <c r="B124" s="7">
        <v>700717.34499999997</v>
      </c>
      <c r="C124" s="7">
        <v>646361.25600000005</v>
      </c>
      <c r="D124" s="6">
        <f>C124-B124</f>
        <v>-54356.08899999992</v>
      </c>
      <c r="E124" s="5">
        <f>D124/B124</f>
        <v>-7.7572061527890285E-2</v>
      </c>
    </row>
    <row r="125" spans="1:5">
      <c r="A125" s="11" t="s">
        <v>53</v>
      </c>
      <c r="B125" s="10">
        <v>384797.73300000001</v>
      </c>
      <c r="C125" s="10">
        <v>321914.26500000001</v>
      </c>
      <c r="D125" s="10">
        <f>C125-B125</f>
        <v>-62883.467999999993</v>
      </c>
      <c r="E125" s="9">
        <f>D125/B125</f>
        <v>-0.16341953864889322</v>
      </c>
    </row>
    <row r="126" spans="1:5">
      <c r="A126" s="11" t="s">
        <v>51</v>
      </c>
      <c r="B126" s="10">
        <v>122017.48700000002</v>
      </c>
      <c r="C126" s="10">
        <v>119889.86599999997</v>
      </c>
      <c r="D126" s="10">
        <f>C126-B126</f>
        <v>-2127.6210000000574</v>
      </c>
      <c r="E126" s="9">
        <f>D126/B126</f>
        <v>-1.7437017040025229E-2</v>
      </c>
    </row>
    <row r="127" spans="1:5">
      <c r="A127" s="11" t="s">
        <v>61</v>
      </c>
      <c r="B127" s="10">
        <v>40225</v>
      </c>
      <c r="C127" s="10">
        <v>51164</v>
      </c>
      <c r="D127" s="10">
        <f>C127-B127</f>
        <v>10939</v>
      </c>
      <c r="E127" s="9">
        <f>D127/B127</f>
        <v>0.2719453076444997</v>
      </c>
    </row>
    <row r="128" spans="1:5">
      <c r="A128" s="11" t="s">
        <v>55</v>
      </c>
      <c r="B128" s="10">
        <v>36329.5</v>
      </c>
      <c r="C128" s="10">
        <v>44055.5</v>
      </c>
      <c r="D128" s="10">
        <f>C128-B128</f>
        <v>7726</v>
      </c>
      <c r="E128" s="9">
        <f>D128/B128</f>
        <v>0.21266463892979534</v>
      </c>
    </row>
    <row r="129" spans="1:5">
      <c r="A129" s="11" t="s">
        <v>54</v>
      </c>
      <c r="B129" s="10">
        <v>36522.375</v>
      </c>
      <c r="C129" s="10">
        <v>35970.375</v>
      </c>
      <c r="D129" s="10">
        <f>C129-B129</f>
        <v>-552</v>
      </c>
      <c r="E129" s="9">
        <f>D129/B129</f>
        <v>-1.5114022568357069E-2</v>
      </c>
    </row>
    <row r="130" spans="1:5">
      <c r="A130" s="11" t="s">
        <v>52</v>
      </c>
      <c r="B130" s="10">
        <v>25904.5</v>
      </c>
      <c r="C130" s="10">
        <v>22389.25</v>
      </c>
      <c r="D130" s="10">
        <f>C130-B130</f>
        <v>-3515.25</v>
      </c>
      <c r="E130" s="9">
        <f>D130/B130</f>
        <v>-0.13570036094114923</v>
      </c>
    </row>
    <row r="131" spans="1:5" ht="12.95">
      <c r="A131" s="8" t="s">
        <v>12</v>
      </c>
      <c r="B131" s="7">
        <v>603230.55000000005</v>
      </c>
      <c r="C131" s="7">
        <v>565419.15000000014</v>
      </c>
      <c r="D131" s="6">
        <f>C131-B131</f>
        <v>-37811.399999999907</v>
      </c>
      <c r="E131" s="5">
        <f>D131/B131</f>
        <v>-6.2681507095421321E-2</v>
      </c>
    </row>
    <row r="132" spans="1:5">
      <c r="A132" s="11" t="s">
        <v>51</v>
      </c>
      <c r="B132" s="10">
        <v>248667.4</v>
      </c>
      <c r="C132" s="10">
        <v>225431.30000000002</v>
      </c>
      <c r="D132" s="10">
        <f>C132-B132</f>
        <v>-23236.099999999977</v>
      </c>
      <c r="E132" s="9">
        <f>D132/B132</f>
        <v>-9.344248582644922E-2</v>
      </c>
    </row>
    <row r="133" spans="1:5">
      <c r="A133" s="11" t="s">
        <v>53</v>
      </c>
      <c r="B133" s="10">
        <v>214110.97499999998</v>
      </c>
      <c r="C133" s="10">
        <v>212305.57500000001</v>
      </c>
      <c r="D133" s="10">
        <f>C133-B133</f>
        <v>-1805.3999999999651</v>
      </c>
      <c r="E133" s="9">
        <f>D133/B133</f>
        <v>-8.4320759363221125E-3</v>
      </c>
    </row>
    <row r="134" spans="1:5">
      <c r="A134" s="11" t="s">
        <v>52</v>
      </c>
      <c r="B134" s="10">
        <v>102470.04999999999</v>
      </c>
      <c r="C134" s="10">
        <v>100522.05</v>
      </c>
      <c r="D134" s="10">
        <f>C134-B134</f>
        <v>-1947.9999999999854</v>
      </c>
      <c r="E134" s="9">
        <f>D134/B134</f>
        <v>-1.9010432804512006E-2</v>
      </c>
    </row>
    <row r="135" spans="1:5">
      <c r="A135" s="11" t="s">
        <v>56</v>
      </c>
      <c r="B135" s="10">
        <v>20239.550000000003</v>
      </c>
      <c r="C135" s="10">
        <v>11910.4</v>
      </c>
      <c r="D135" s="10">
        <f>C135-B135</f>
        <v>-8329.1500000000033</v>
      </c>
      <c r="E135" s="9">
        <f>D135/B135</f>
        <v>-0.41152841836898557</v>
      </c>
    </row>
    <row r="136" spans="1:5">
      <c r="A136" s="11" t="s">
        <v>66</v>
      </c>
      <c r="B136" s="10">
        <v>5078.25</v>
      </c>
      <c r="C136" s="10">
        <v>6406.625</v>
      </c>
      <c r="D136" s="10">
        <f>C136-B136</f>
        <v>1328.375</v>
      </c>
      <c r="E136" s="9">
        <f>D136/B136</f>
        <v>0.26158125338453209</v>
      </c>
    </row>
    <row r="137" spans="1:5" ht="12.95">
      <c r="A137" s="8" t="s">
        <v>14</v>
      </c>
      <c r="B137" s="7">
        <v>102628.25000000003</v>
      </c>
      <c r="C137" s="7">
        <v>91454.050000000017</v>
      </c>
      <c r="D137" s="6">
        <f>C137-B137</f>
        <v>-11174.200000000012</v>
      </c>
      <c r="E137" s="5">
        <f>D137/B137</f>
        <v>-0.10888035214475554</v>
      </c>
    </row>
    <row r="138" spans="1:5" ht="12.95">
      <c r="A138" s="8" t="s">
        <v>15</v>
      </c>
      <c r="B138" s="7">
        <v>71983.187000000005</v>
      </c>
      <c r="C138" s="7">
        <v>67226.62999999999</v>
      </c>
      <c r="D138" s="6">
        <f>C138-B138</f>
        <v>-4756.5570000000153</v>
      </c>
      <c r="E138" s="5">
        <f>D138/B138</f>
        <v>-6.6078721966005963E-2</v>
      </c>
    </row>
    <row r="139" spans="1:5" ht="12.95">
      <c r="A139" s="8" t="s">
        <v>16</v>
      </c>
      <c r="B139" s="7">
        <v>41481.205000000002</v>
      </c>
      <c r="C139" s="7">
        <v>44395.045000000006</v>
      </c>
      <c r="D139" s="6">
        <f>C139-B139</f>
        <v>2913.8400000000038</v>
      </c>
      <c r="E139" s="5">
        <f>D139/B139</f>
        <v>7.0244825337161823E-2</v>
      </c>
    </row>
    <row r="140" spans="1:5">
      <c r="A140" s="11" t="s">
        <v>67</v>
      </c>
      <c r="B140" s="10">
        <v>34652.97</v>
      </c>
      <c r="C140" s="10">
        <v>36515.600000000006</v>
      </c>
      <c r="D140" s="10">
        <f>C140-B140</f>
        <v>1862.6300000000047</v>
      </c>
      <c r="E140" s="9">
        <f>D140/B140</f>
        <v>5.3750948331412994E-2</v>
      </c>
    </row>
    <row r="141" spans="1:5" ht="12.95">
      <c r="A141" s="8" t="s">
        <v>17</v>
      </c>
      <c r="B141" s="7">
        <v>1124.1000000000001</v>
      </c>
      <c r="C141" s="7">
        <v>1166.5500000000002</v>
      </c>
      <c r="D141" s="6">
        <f>C141-B141</f>
        <v>42.450000000000045</v>
      </c>
      <c r="E141" s="5">
        <f>D141/B141</f>
        <v>3.7763544168668305E-2</v>
      </c>
    </row>
    <row r="142" spans="1:5" ht="12.95">
      <c r="A142" s="4" t="s">
        <v>34</v>
      </c>
      <c r="B142" s="3">
        <v>7180409.1969999978</v>
      </c>
      <c r="C142" s="3">
        <v>6894274.4500000002</v>
      </c>
      <c r="D142" s="2">
        <f>C142-B142</f>
        <v>-286134.74699999765</v>
      </c>
      <c r="E142" s="1">
        <f>D142/B142</f>
        <v>-3.9849365008270812E-2</v>
      </c>
    </row>
  </sheetData>
  <mergeCells count="17">
    <mergeCell ref="D45:E45"/>
    <mergeCell ref="A94:E94"/>
    <mergeCell ref="A95:A96"/>
    <mergeCell ref="B95:C95"/>
    <mergeCell ref="D95:E95"/>
    <mergeCell ref="A1:E8"/>
    <mergeCell ref="A76:E76"/>
    <mergeCell ref="A77:A78"/>
    <mergeCell ref="B77:C77"/>
    <mergeCell ref="D77:E77"/>
    <mergeCell ref="A12:E12"/>
    <mergeCell ref="A13:A14"/>
    <mergeCell ref="B13:C13"/>
    <mergeCell ref="D13:E13"/>
    <mergeCell ref="A44:E44"/>
    <mergeCell ref="A45:A46"/>
    <mergeCell ref="B45:C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3AD48-BC3C-437A-AAC7-43293D372422}">
  <dimension ref="A1:E245"/>
  <sheetViews>
    <sheetView workbookViewId="0">
      <selection activeCell="I12" sqref="I12"/>
    </sheetView>
  </sheetViews>
  <sheetFormatPr defaultColWidth="11.42578125" defaultRowHeight="12.6"/>
  <cols>
    <col min="1" max="1" width="21.85546875" customWidth="1"/>
  </cols>
  <sheetData>
    <row r="1" spans="1:5">
      <c r="A1" s="19" t="s">
        <v>68</v>
      </c>
      <c r="B1" s="20"/>
      <c r="C1" s="20"/>
      <c r="D1" s="20"/>
      <c r="E1" s="21"/>
    </row>
    <row r="2" spans="1:5">
      <c r="A2" s="22"/>
      <c r="B2" s="23"/>
      <c r="C2" s="23"/>
      <c r="D2" s="23"/>
      <c r="E2" s="24"/>
    </row>
    <row r="3" spans="1:5">
      <c r="A3" s="22"/>
      <c r="B3" s="23"/>
      <c r="C3" s="23"/>
      <c r="D3" s="23"/>
      <c r="E3" s="24"/>
    </row>
    <row r="4" spans="1:5">
      <c r="A4" s="22"/>
      <c r="B4" s="23"/>
      <c r="C4" s="23"/>
      <c r="D4" s="23"/>
      <c r="E4" s="24"/>
    </row>
    <row r="5" spans="1:5">
      <c r="A5" s="22"/>
      <c r="B5" s="23"/>
      <c r="C5" s="23"/>
      <c r="D5" s="23"/>
      <c r="E5" s="24"/>
    </row>
    <row r="6" spans="1:5" ht="12.95" thickBot="1">
      <c r="A6" s="25"/>
      <c r="B6" s="26"/>
      <c r="C6" s="26"/>
      <c r="D6" s="26"/>
      <c r="E6" s="27"/>
    </row>
    <row r="10" spans="1:5" ht="12.95">
      <c r="A10" s="17" t="s">
        <v>69</v>
      </c>
      <c r="B10" s="17"/>
      <c r="C10" s="17"/>
      <c r="D10" s="17"/>
      <c r="E10" s="17"/>
    </row>
    <row r="11" spans="1:5" ht="12.95">
      <c r="A11" s="18" t="s">
        <v>70</v>
      </c>
      <c r="B11" s="17" t="s">
        <v>35</v>
      </c>
      <c r="C11" s="17"/>
      <c r="D11" s="17" t="s">
        <v>4</v>
      </c>
      <c r="E11" s="17"/>
    </row>
    <row r="12" spans="1:5" ht="12.95">
      <c r="A12" s="18"/>
      <c r="B12" s="13" t="s">
        <v>5</v>
      </c>
      <c r="C12" s="13" t="s">
        <v>6</v>
      </c>
      <c r="D12" s="12" t="s">
        <v>7</v>
      </c>
      <c r="E12" s="12" t="s">
        <v>8</v>
      </c>
    </row>
    <row r="13" spans="1:5">
      <c r="A13" s="16" t="s">
        <v>71</v>
      </c>
      <c r="B13" s="10">
        <v>13428.445999999998</v>
      </c>
      <c r="C13" s="10">
        <v>19417.100999999999</v>
      </c>
      <c r="D13" s="10">
        <v>5988.6550000000007</v>
      </c>
      <c r="E13" s="9">
        <v>0.44596783574212545</v>
      </c>
    </row>
    <row r="14" spans="1:5">
      <c r="A14" s="16" t="s">
        <v>72</v>
      </c>
      <c r="B14" s="10">
        <v>54549.302000000003</v>
      </c>
      <c r="C14" s="10">
        <v>71929.815999999992</v>
      </c>
      <c r="D14" s="10">
        <v>17380.513999999988</v>
      </c>
      <c r="E14" s="9">
        <v>0.31862028225402383</v>
      </c>
    </row>
    <row r="15" spans="1:5">
      <c r="A15" s="16" t="s">
        <v>73</v>
      </c>
      <c r="B15" s="10">
        <v>11063.888999999999</v>
      </c>
      <c r="C15" s="10">
        <v>13145.921</v>
      </c>
      <c r="D15" s="10">
        <v>2082.0320000000011</v>
      </c>
      <c r="E15" s="9">
        <v>0.1881826543993709</v>
      </c>
    </row>
    <row r="16" spans="1:5">
      <c r="A16" s="16" t="s">
        <v>74</v>
      </c>
      <c r="B16" s="10">
        <v>12563.036</v>
      </c>
      <c r="C16" s="10">
        <v>14508.137000000001</v>
      </c>
      <c r="D16" s="10">
        <v>1945.1010000000006</v>
      </c>
      <c r="E16" s="9">
        <v>0.15482730448276996</v>
      </c>
    </row>
    <row r="17" spans="1:5">
      <c r="A17" s="16" t="s">
        <v>75</v>
      </c>
      <c r="B17" s="10">
        <v>39429.269999999997</v>
      </c>
      <c r="C17" s="10">
        <v>44659.94</v>
      </c>
      <c r="D17" s="10">
        <v>5230.6700000000055</v>
      </c>
      <c r="E17" s="9">
        <v>0.1326595699083449</v>
      </c>
    </row>
    <row r="18" spans="1:5">
      <c r="A18" s="16" t="s">
        <v>76</v>
      </c>
      <c r="B18" s="10">
        <v>14197.514999999999</v>
      </c>
      <c r="C18" s="10">
        <v>16002.41</v>
      </c>
      <c r="D18" s="10">
        <v>1804.8950000000004</v>
      </c>
      <c r="E18" s="9">
        <v>0.12712752900771723</v>
      </c>
    </row>
    <row r="19" spans="1:5">
      <c r="A19" s="16" t="s">
        <v>77</v>
      </c>
      <c r="B19" s="10">
        <v>15359.769</v>
      </c>
      <c r="C19" s="10">
        <v>17130.329000000002</v>
      </c>
      <c r="D19" s="10">
        <v>1770.5600000000013</v>
      </c>
      <c r="E19" s="9">
        <v>0.11527256692467193</v>
      </c>
    </row>
    <row r="20" spans="1:5">
      <c r="A20" s="16" t="s">
        <v>78</v>
      </c>
      <c r="B20" s="10">
        <v>18119.280999999999</v>
      </c>
      <c r="C20" s="10">
        <v>20151.468000000001</v>
      </c>
      <c r="D20" s="10">
        <v>2032.1870000000017</v>
      </c>
      <c r="E20" s="9">
        <v>0.1121560507836929</v>
      </c>
    </row>
    <row r="21" spans="1:5">
      <c r="A21" s="16" t="s">
        <v>79</v>
      </c>
      <c r="B21" s="10">
        <v>6608.1550000000007</v>
      </c>
      <c r="C21" s="10">
        <v>7341.5999999999995</v>
      </c>
      <c r="D21" s="10">
        <v>733.4449999999988</v>
      </c>
      <c r="E21" s="9">
        <v>0.11099088928755435</v>
      </c>
    </row>
    <row r="22" spans="1:5">
      <c r="A22" s="16" t="s">
        <v>80</v>
      </c>
      <c r="B22" s="10">
        <v>9290.6899999999987</v>
      </c>
      <c r="C22" s="10">
        <v>10210.871999999999</v>
      </c>
      <c r="D22" s="10">
        <v>920.1820000000007</v>
      </c>
      <c r="E22" s="9">
        <v>9.9043451024627971E-2</v>
      </c>
    </row>
    <row r="23" spans="1:5">
      <c r="A23" s="16" t="s">
        <v>81</v>
      </c>
      <c r="B23" s="10">
        <v>34078.684000000001</v>
      </c>
      <c r="C23" s="10">
        <v>37386.892</v>
      </c>
      <c r="D23" s="10">
        <v>3308.2079999999987</v>
      </c>
      <c r="E23" s="9">
        <v>9.7075579561699002E-2</v>
      </c>
    </row>
    <row r="24" spans="1:5">
      <c r="A24" s="16" t="s">
        <v>82</v>
      </c>
      <c r="B24" s="10">
        <v>5337.07</v>
      </c>
      <c r="C24" s="10">
        <v>5821.4750000000004</v>
      </c>
      <c r="D24" s="10">
        <v>484.40500000000065</v>
      </c>
      <c r="E24" s="9">
        <v>9.0762347130541793E-2</v>
      </c>
    </row>
    <row r="25" spans="1:5">
      <c r="A25" s="16" t="s">
        <v>83</v>
      </c>
      <c r="B25" s="10">
        <v>3538.6870000000004</v>
      </c>
      <c r="C25" s="10">
        <v>3842.3339999999998</v>
      </c>
      <c r="D25" s="10">
        <v>303.64699999999948</v>
      </c>
      <c r="E25" s="9">
        <v>8.5807815158560063E-2</v>
      </c>
    </row>
    <row r="26" spans="1:5">
      <c r="A26" s="16" t="s">
        <v>84</v>
      </c>
      <c r="B26" s="10">
        <v>38570.760999999999</v>
      </c>
      <c r="C26" s="10">
        <v>41811.582999999999</v>
      </c>
      <c r="D26" s="10">
        <v>3240.8220000000001</v>
      </c>
      <c r="E26" s="9">
        <v>8.4022765327342139E-2</v>
      </c>
    </row>
    <row r="27" spans="1:5">
      <c r="A27" s="16" t="s">
        <v>85</v>
      </c>
      <c r="B27" s="10">
        <v>32140.911</v>
      </c>
      <c r="C27" s="10">
        <v>34632.102000000006</v>
      </c>
      <c r="D27" s="10">
        <v>2491.1910000000062</v>
      </c>
      <c r="E27" s="9">
        <v>7.7508412876038463E-2</v>
      </c>
    </row>
    <row r="28" spans="1:5">
      <c r="A28" s="16" t="s">
        <v>86</v>
      </c>
      <c r="B28" s="10">
        <v>10106.469000000001</v>
      </c>
      <c r="C28" s="10">
        <v>10881.998000000001</v>
      </c>
      <c r="D28" s="10">
        <v>775.52900000000045</v>
      </c>
      <c r="E28" s="9">
        <v>7.6735900540535015E-2</v>
      </c>
    </row>
    <row r="29" spans="1:5">
      <c r="A29" s="16" t="s">
        <v>87</v>
      </c>
      <c r="B29" s="10">
        <v>25380.624000000003</v>
      </c>
      <c r="C29" s="10">
        <v>27328.154000000002</v>
      </c>
      <c r="D29" s="10">
        <v>1947.5299999999988</v>
      </c>
      <c r="E29" s="9">
        <v>7.6732943996963926E-2</v>
      </c>
    </row>
    <row r="30" spans="1:5">
      <c r="A30" s="16" t="s">
        <v>88</v>
      </c>
      <c r="B30" s="10">
        <v>5084.7030000000004</v>
      </c>
      <c r="C30" s="10">
        <v>5460.9379999999992</v>
      </c>
      <c r="D30" s="10">
        <v>376.23499999999876</v>
      </c>
      <c r="E30" s="9">
        <v>7.3993505618715344E-2</v>
      </c>
    </row>
    <row r="31" spans="1:5">
      <c r="A31" s="16" t="s">
        <v>89</v>
      </c>
      <c r="B31" s="10">
        <v>36771.781000000003</v>
      </c>
      <c r="C31" s="10">
        <v>39343.159</v>
      </c>
      <c r="D31" s="10">
        <v>2571.377999999997</v>
      </c>
      <c r="E31" s="9">
        <v>6.9928024427209468E-2</v>
      </c>
    </row>
    <row r="32" spans="1:5">
      <c r="A32" s="16" t="s">
        <v>90</v>
      </c>
      <c r="B32" s="10">
        <v>13113.706</v>
      </c>
      <c r="C32" s="10">
        <v>14022.082</v>
      </c>
      <c r="D32" s="10">
        <v>908.3760000000002</v>
      </c>
      <c r="E32" s="9">
        <v>6.9269205821756274E-2</v>
      </c>
    </row>
    <row r="33" spans="1:5">
      <c r="A33" s="16" t="s">
        <v>91</v>
      </c>
      <c r="B33" s="10">
        <v>21830.478999999999</v>
      </c>
      <c r="C33" s="10">
        <v>23236.916000000001</v>
      </c>
      <c r="D33" s="10">
        <v>1406.4370000000017</v>
      </c>
      <c r="E33" s="9">
        <v>6.442538434452133E-2</v>
      </c>
    </row>
    <row r="34" spans="1:5">
      <c r="A34" s="16" t="s">
        <v>92</v>
      </c>
      <c r="B34" s="10">
        <v>6054.5859999999993</v>
      </c>
      <c r="C34" s="10">
        <v>6439.0199999999995</v>
      </c>
      <c r="D34" s="10">
        <v>384.4340000000002</v>
      </c>
      <c r="E34" s="9">
        <v>6.3494679900491999E-2</v>
      </c>
    </row>
    <row r="35" spans="1:5">
      <c r="A35" s="16" t="s">
        <v>93</v>
      </c>
      <c r="B35" s="10">
        <v>21865.559999999998</v>
      </c>
      <c r="C35" s="10">
        <v>23206.953999999998</v>
      </c>
      <c r="D35" s="10">
        <v>1341.3940000000002</v>
      </c>
      <c r="E35" s="9">
        <v>6.1347342578923221E-2</v>
      </c>
    </row>
    <row r="36" spans="1:5">
      <c r="A36" s="16" t="s">
        <v>94</v>
      </c>
      <c r="B36" s="10">
        <v>5294.6929999999993</v>
      </c>
      <c r="C36" s="10">
        <v>5617.3559999999998</v>
      </c>
      <c r="D36" s="10">
        <v>322.66300000000047</v>
      </c>
      <c r="E36" s="9">
        <v>6.0940832641288266E-2</v>
      </c>
    </row>
    <row r="37" spans="1:5">
      <c r="A37" s="16" t="s">
        <v>95</v>
      </c>
      <c r="B37" s="10">
        <v>3590.23</v>
      </c>
      <c r="C37" s="10">
        <v>3804.4750000000004</v>
      </c>
      <c r="D37" s="10">
        <v>214.24500000000035</v>
      </c>
      <c r="E37" s="9">
        <v>5.9674449826334339E-2</v>
      </c>
    </row>
    <row r="38" spans="1:5">
      <c r="A38" s="16" t="s">
        <v>96</v>
      </c>
      <c r="B38" s="10">
        <v>18473.184000000001</v>
      </c>
      <c r="C38" s="10">
        <v>19561.187999999998</v>
      </c>
      <c r="D38" s="10">
        <v>1088.0039999999972</v>
      </c>
      <c r="E38" s="9">
        <v>5.8896398152045532E-2</v>
      </c>
    </row>
    <row r="39" spans="1:5">
      <c r="A39" s="16" t="s">
        <v>97</v>
      </c>
      <c r="B39" s="10">
        <v>110848.95299999999</v>
      </c>
      <c r="C39" s="10">
        <v>116182.61899999999</v>
      </c>
      <c r="D39" s="10">
        <v>5333.6659999999974</v>
      </c>
      <c r="E39" s="9">
        <v>4.8116521226862628E-2</v>
      </c>
    </row>
    <row r="40" spans="1:5">
      <c r="A40" s="16" t="s">
        <v>98</v>
      </c>
      <c r="B40" s="10">
        <v>11341.163</v>
      </c>
      <c r="C40" s="10">
        <v>11878.157999999999</v>
      </c>
      <c r="D40" s="10">
        <v>536.99499999999898</v>
      </c>
      <c r="E40" s="9">
        <v>4.7349200430326144E-2</v>
      </c>
    </row>
    <row r="41" spans="1:5">
      <c r="A41" s="16" t="s">
        <v>99</v>
      </c>
      <c r="B41" s="10">
        <v>23305.237000000001</v>
      </c>
      <c r="C41" s="10">
        <v>24358.792000000001</v>
      </c>
      <c r="D41" s="10">
        <v>1053.5550000000003</v>
      </c>
      <c r="E41" s="9">
        <v>4.520679193264588E-2</v>
      </c>
    </row>
    <row r="42" spans="1:5">
      <c r="A42" s="16" t="s">
        <v>100</v>
      </c>
      <c r="B42" s="10">
        <v>26268.967000000001</v>
      </c>
      <c r="C42" s="10">
        <v>27399.703000000001</v>
      </c>
      <c r="D42" s="10">
        <v>1130.7360000000008</v>
      </c>
      <c r="E42" s="9">
        <v>4.3044555197012536E-2</v>
      </c>
    </row>
    <row r="43" spans="1:5">
      <c r="A43" s="16" t="s">
        <v>101</v>
      </c>
      <c r="B43" s="10">
        <v>13175.707</v>
      </c>
      <c r="C43" s="10">
        <v>13717.284</v>
      </c>
      <c r="D43" s="10">
        <v>541.57699999999932</v>
      </c>
      <c r="E43" s="9">
        <v>4.1104207918406147E-2</v>
      </c>
    </row>
    <row r="44" spans="1:5">
      <c r="A44" s="16" t="s">
        <v>102</v>
      </c>
      <c r="B44" s="10">
        <v>32778.106</v>
      </c>
      <c r="C44" s="10">
        <v>34105.635999999999</v>
      </c>
      <c r="D44" s="10">
        <v>1327.5299999999988</v>
      </c>
      <c r="E44" s="9">
        <v>4.05005096999808E-2</v>
      </c>
    </row>
    <row r="45" spans="1:5">
      <c r="A45" s="16" t="s">
        <v>103</v>
      </c>
      <c r="B45" s="10">
        <v>11898.582999999999</v>
      </c>
      <c r="C45" s="10">
        <v>12375.682000000001</v>
      </c>
      <c r="D45" s="10">
        <v>477.09900000000198</v>
      </c>
      <c r="E45" s="9">
        <v>4.0097127531908805E-2</v>
      </c>
    </row>
    <row r="46" spans="1:5">
      <c r="A46" s="16" t="s">
        <v>104</v>
      </c>
      <c r="B46" s="10">
        <v>44528.831000000006</v>
      </c>
      <c r="C46" s="10">
        <v>46182.042999999998</v>
      </c>
      <c r="D46" s="10">
        <v>1653.2119999999923</v>
      </c>
      <c r="E46" s="9">
        <v>3.7126777480414701E-2</v>
      </c>
    </row>
    <row r="47" spans="1:5">
      <c r="A47" s="16" t="s">
        <v>105</v>
      </c>
      <c r="B47" s="10">
        <v>8430.848</v>
      </c>
      <c r="C47" s="10">
        <v>8743.4170000000013</v>
      </c>
      <c r="D47" s="10">
        <v>312.56900000000132</v>
      </c>
      <c r="E47" s="9">
        <v>3.7074443757021992E-2</v>
      </c>
    </row>
    <row r="48" spans="1:5">
      <c r="A48" s="16" t="s">
        <v>106</v>
      </c>
      <c r="B48" s="10">
        <v>41865.716000000008</v>
      </c>
      <c r="C48" s="10">
        <v>43408.373999999996</v>
      </c>
      <c r="D48" s="10">
        <v>1542.6579999999885</v>
      </c>
      <c r="E48" s="9">
        <v>3.6847763453991524E-2</v>
      </c>
    </row>
    <row r="49" spans="1:5">
      <c r="A49" s="16" t="s">
        <v>107</v>
      </c>
      <c r="B49" s="10">
        <v>49043.671000000002</v>
      </c>
      <c r="C49" s="10">
        <v>50804.886999999995</v>
      </c>
      <c r="D49" s="10">
        <v>1761.2159999999931</v>
      </c>
      <c r="E49" s="9">
        <v>3.5911178019279857E-2</v>
      </c>
    </row>
    <row r="50" spans="1:5">
      <c r="A50" s="16" t="s">
        <v>108</v>
      </c>
      <c r="B50" s="10">
        <v>49903.175999999999</v>
      </c>
      <c r="C50" s="10">
        <v>51668.402000000002</v>
      </c>
      <c r="D50" s="10">
        <v>1765.2260000000024</v>
      </c>
      <c r="E50" s="9">
        <v>3.5373019144112242E-2</v>
      </c>
    </row>
    <row r="51" spans="1:5">
      <c r="A51" s="16" t="s">
        <v>109</v>
      </c>
      <c r="B51" s="10">
        <v>138823.21099999998</v>
      </c>
      <c r="C51" s="10">
        <v>143495.50699999998</v>
      </c>
      <c r="D51" s="10">
        <v>4672.2960000000021</v>
      </c>
      <c r="E51" s="9">
        <v>3.3656446687434734E-2</v>
      </c>
    </row>
    <row r="52" spans="1:5">
      <c r="A52" s="16" t="s">
        <v>110</v>
      </c>
      <c r="B52" s="10">
        <v>8565.9130000000005</v>
      </c>
      <c r="C52" s="10">
        <v>8851.3920000000016</v>
      </c>
      <c r="D52" s="10">
        <v>285.47900000000118</v>
      </c>
      <c r="E52" s="9">
        <v>3.3327328914034171E-2</v>
      </c>
    </row>
    <row r="53" spans="1:5">
      <c r="A53" s="16" t="s">
        <v>111</v>
      </c>
      <c r="B53" s="10">
        <v>8192.6260000000002</v>
      </c>
      <c r="C53" s="10">
        <v>8457.6650000000009</v>
      </c>
      <c r="D53" s="10">
        <v>265.03900000000067</v>
      </c>
      <c r="E53" s="9">
        <v>3.2350921426170395E-2</v>
      </c>
    </row>
    <row r="54" spans="1:5">
      <c r="A54" s="16" t="s">
        <v>112</v>
      </c>
      <c r="B54" s="10">
        <v>25814.127</v>
      </c>
      <c r="C54" s="10">
        <v>26645.983000000004</v>
      </c>
      <c r="D54" s="10">
        <v>831.85600000000341</v>
      </c>
      <c r="E54" s="9">
        <v>3.2224835649100329E-2</v>
      </c>
    </row>
    <row r="55" spans="1:5">
      <c r="A55" s="16" t="s">
        <v>113</v>
      </c>
      <c r="B55" s="10">
        <v>8202.5049999999992</v>
      </c>
      <c r="C55" s="10">
        <v>8457.9680000000008</v>
      </c>
      <c r="D55" s="10">
        <v>255.46300000000156</v>
      </c>
      <c r="E55" s="9">
        <v>3.1144510122212858E-2</v>
      </c>
    </row>
    <row r="56" spans="1:5">
      <c r="A56" s="16" t="s">
        <v>114</v>
      </c>
      <c r="B56" s="10">
        <v>3238.2759999999998</v>
      </c>
      <c r="C56" s="10">
        <v>3327.6290000000004</v>
      </c>
      <c r="D56" s="10">
        <v>89.35300000000052</v>
      </c>
      <c r="E56" s="9">
        <v>2.7592768497805783E-2</v>
      </c>
    </row>
    <row r="57" spans="1:5">
      <c r="A57" s="16" t="s">
        <v>115</v>
      </c>
      <c r="B57" s="10">
        <v>4869.9429999999993</v>
      </c>
      <c r="C57" s="10">
        <v>5001.49</v>
      </c>
      <c r="D57" s="10">
        <v>131.54700000000048</v>
      </c>
      <c r="E57" s="9">
        <v>2.7012020469233521E-2</v>
      </c>
    </row>
    <row r="58" spans="1:5">
      <c r="A58" s="16" t="s">
        <v>116</v>
      </c>
      <c r="B58" s="10">
        <v>6867.6750000000002</v>
      </c>
      <c r="C58" s="10">
        <v>7044.0169999999998</v>
      </c>
      <c r="D58" s="10">
        <v>176.34199999999964</v>
      </c>
      <c r="E58" s="9">
        <v>2.5677103240907533E-2</v>
      </c>
    </row>
    <row r="59" spans="1:5">
      <c r="A59" s="16" t="s">
        <v>117</v>
      </c>
      <c r="B59" s="10">
        <v>8437.2039999999997</v>
      </c>
      <c r="C59" s="10">
        <v>8644.8690000000006</v>
      </c>
      <c r="D59" s="10">
        <v>207.66500000000087</v>
      </c>
      <c r="E59" s="9">
        <v>2.461301160905922E-2</v>
      </c>
    </row>
    <row r="60" spans="1:5">
      <c r="A60" s="16" t="s">
        <v>118</v>
      </c>
      <c r="B60" s="10">
        <v>17057.407999999999</v>
      </c>
      <c r="C60" s="10">
        <v>17475.240999999998</v>
      </c>
      <c r="D60" s="10">
        <v>417.83299999999872</v>
      </c>
      <c r="E60" s="9">
        <v>2.4495691256256447E-2</v>
      </c>
    </row>
    <row r="61" spans="1:5">
      <c r="A61" s="16" t="s">
        <v>119</v>
      </c>
      <c r="B61" s="10">
        <v>11632.687999999998</v>
      </c>
      <c r="C61" s="10">
        <v>11887.306999999999</v>
      </c>
      <c r="D61" s="10">
        <v>254.6190000000006</v>
      </c>
      <c r="E61" s="9">
        <v>2.1888234258496456E-2</v>
      </c>
    </row>
    <row r="62" spans="1:5">
      <c r="A62" s="16" t="s">
        <v>120</v>
      </c>
      <c r="B62" s="10">
        <v>285830.10099999991</v>
      </c>
      <c r="C62" s="10">
        <v>292054.88099999999</v>
      </c>
      <c r="D62" s="10">
        <v>6224.7800000000861</v>
      </c>
      <c r="E62" s="9">
        <v>2.1777902251100167E-2</v>
      </c>
    </row>
    <row r="63" spans="1:5">
      <c r="A63" s="16" t="s">
        <v>121</v>
      </c>
      <c r="B63" s="10">
        <v>2576.8649999999998</v>
      </c>
      <c r="C63" s="10">
        <v>2630.64</v>
      </c>
      <c r="D63" s="10">
        <v>53.775000000000091</v>
      </c>
      <c r="E63" s="9">
        <v>2.0868380764999368E-2</v>
      </c>
    </row>
    <row r="64" spans="1:5">
      <c r="A64" s="16" t="s">
        <v>122</v>
      </c>
      <c r="B64" s="10">
        <v>14801.115000000002</v>
      </c>
      <c r="C64" s="10">
        <v>15103.064</v>
      </c>
      <c r="D64" s="10">
        <v>301.9489999999987</v>
      </c>
      <c r="E64" s="9">
        <v>2.0400422535734548E-2</v>
      </c>
    </row>
    <row r="65" spans="1:5">
      <c r="A65" s="16" t="s">
        <v>123</v>
      </c>
      <c r="B65" s="10">
        <v>7505.5650000000005</v>
      </c>
      <c r="C65" s="10">
        <v>7651.777000000001</v>
      </c>
      <c r="D65" s="10">
        <v>146.21200000000044</v>
      </c>
      <c r="E65" s="9">
        <v>1.9480478818050397E-2</v>
      </c>
    </row>
    <row r="66" spans="1:5">
      <c r="A66" s="16" t="s">
        <v>124</v>
      </c>
      <c r="B66" s="10">
        <v>3656.73</v>
      </c>
      <c r="C66" s="10">
        <v>3721.7130000000002</v>
      </c>
      <c r="D66" s="10">
        <v>64.983000000000175</v>
      </c>
      <c r="E66" s="9">
        <v>1.7770795218679032E-2</v>
      </c>
    </row>
    <row r="67" spans="1:5">
      <c r="A67" s="16" t="s">
        <v>125</v>
      </c>
      <c r="B67" s="10">
        <v>6875.536000000001</v>
      </c>
      <c r="C67" s="10">
        <v>6991.4840000000004</v>
      </c>
      <c r="D67" s="10">
        <v>115.94799999999941</v>
      </c>
      <c r="E67" s="9">
        <v>1.6863848869382605E-2</v>
      </c>
    </row>
    <row r="68" spans="1:5">
      <c r="A68" s="16" t="s">
        <v>126</v>
      </c>
      <c r="B68" s="10">
        <v>9908.3340000000007</v>
      </c>
      <c r="C68" s="10">
        <v>10064.881000000001</v>
      </c>
      <c r="D68" s="10">
        <v>156.54700000000048</v>
      </c>
      <c r="E68" s="9">
        <v>1.5799527952933407E-2</v>
      </c>
    </row>
    <row r="69" spans="1:5">
      <c r="A69" s="16" t="s">
        <v>127</v>
      </c>
      <c r="B69" s="10">
        <v>22736.131000000001</v>
      </c>
      <c r="C69" s="10">
        <v>23034.921999999999</v>
      </c>
      <c r="D69" s="10">
        <v>298.79099999999744</v>
      </c>
      <c r="E69" s="9">
        <v>1.3141681845517051E-2</v>
      </c>
    </row>
    <row r="70" spans="1:5">
      <c r="A70" s="16" t="s">
        <v>128</v>
      </c>
      <c r="B70" s="10">
        <v>21223.901999999998</v>
      </c>
      <c r="C70" s="10">
        <v>21495.383999999998</v>
      </c>
      <c r="D70" s="10">
        <v>271.48199999999997</v>
      </c>
      <c r="E70" s="9">
        <v>1.2791333092284351E-2</v>
      </c>
    </row>
    <row r="71" spans="1:5">
      <c r="A71" s="16" t="s">
        <v>129</v>
      </c>
      <c r="B71" s="10">
        <v>30730.732</v>
      </c>
      <c r="C71" s="10">
        <v>31112.424999999999</v>
      </c>
      <c r="D71" s="10">
        <v>381.6929999999993</v>
      </c>
      <c r="E71" s="9">
        <v>1.2420563232922642E-2</v>
      </c>
    </row>
    <row r="72" spans="1:5">
      <c r="A72" s="16" t="s">
        <v>130</v>
      </c>
      <c r="B72" s="10">
        <v>6504.2660000000005</v>
      </c>
      <c r="C72" s="10">
        <v>6568.9670000000006</v>
      </c>
      <c r="D72" s="10">
        <v>64.701000000000022</v>
      </c>
      <c r="E72" s="9">
        <v>9.9474713980024828E-3</v>
      </c>
    </row>
    <row r="73" spans="1:5">
      <c r="A73" s="16" t="s">
        <v>131</v>
      </c>
      <c r="B73" s="10">
        <v>30566.082000000002</v>
      </c>
      <c r="C73" s="10">
        <v>30807.72</v>
      </c>
      <c r="D73" s="10">
        <v>241.63799999999901</v>
      </c>
      <c r="E73" s="9">
        <v>7.9054292925079175E-3</v>
      </c>
    </row>
    <row r="74" spans="1:5">
      <c r="A74" s="16" t="s">
        <v>132</v>
      </c>
      <c r="B74" s="10">
        <v>5721.7099999999991</v>
      </c>
      <c r="C74" s="10">
        <v>5758.0659999999998</v>
      </c>
      <c r="D74" s="10">
        <v>36.356000000000677</v>
      </c>
      <c r="E74" s="9">
        <v>6.3540445076735244E-3</v>
      </c>
    </row>
    <row r="75" spans="1:5">
      <c r="A75" s="16" t="s">
        <v>133</v>
      </c>
      <c r="B75" s="10">
        <v>17213.940999999999</v>
      </c>
      <c r="C75" s="10">
        <v>17313.996999999999</v>
      </c>
      <c r="D75" s="10">
        <v>100.05600000000049</v>
      </c>
      <c r="E75" s="9">
        <v>5.8124981374108641E-3</v>
      </c>
    </row>
    <row r="76" spans="1:5">
      <c r="A76" s="16" t="s">
        <v>134</v>
      </c>
      <c r="B76" s="10">
        <v>13066.168999999998</v>
      </c>
      <c r="C76" s="10">
        <v>13112.466</v>
      </c>
      <c r="D76" s="10">
        <v>46.297000000002299</v>
      </c>
      <c r="E76" s="9">
        <v>3.5432727067897488E-3</v>
      </c>
    </row>
    <row r="77" spans="1:5">
      <c r="A77" s="16" t="s">
        <v>135</v>
      </c>
      <c r="B77" s="10">
        <v>35555.012000000002</v>
      </c>
      <c r="C77" s="10">
        <v>35667.794999999998</v>
      </c>
      <c r="D77" s="10">
        <v>112.78299999999581</v>
      </c>
      <c r="E77" s="9">
        <v>3.1720703680256329E-3</v>
      </c>
    </row>
    <row r="78" spans="1:5">
      <c r="A78" s="16" t="s">
        <v>136</v>
      </c>
      <c r="B78" s="10">
        <v>8733.2030000000013</v>
      </c>
      <c r="C78" s="10">
        <v>8757.0330000000013</v>
      </c>
      <c r="D78" s="10">
        <v>23.829999999999927</v>
      </c>
      <c r="E78" s="9">
        <v>2.7286666759034368E-3</v>
      </c>
    </row>
    <row r="79" spans="1:5">
      <c r="A79" s="16" t="s">
        <v>137</v>
      </c>
      <c r="B79" s="10">
        <v>36685.968999999997</v>
      </c>
      <c r="C79" s="10">
        <v>36726.917999999998</v>
      </c>
      <c r="D79" s="10">
        <v>40.949000000000524</v>
      </c>
      <c r="E79" s="9">
        <v>1.1162033092270379E-3</v>
      </c>
    </row>
    <row r="80" spans="1:5">
      <c r="A80" s="16" t="s">
        <v>138</v>
      </c>
      <c r="B80" s="10">
        <v>6275.6469999999999</v>
      </c>
      <c r="C80" s="10">
        <v>6281.348</v>
      </c>
      <c r="D80" s="10">
        <v>5.7010000000000218</v>
      </c>
      <c r="E80" s="9">
        <v>9.0843223017483647E-4</v>
      </c>
    </row>
    <row r="81" spans="1:5">
      <c r="A81" s="16" t="s">
        <v>139</v>
      </c>
      <c r="B81" s="10">
        <v>31872.387999999999</v>
      </c>
      <c r="C81" s="10">
        <v>31825.375</v>
      </c>
      <c r="D81" s="10">
        <v>-47.01299999999901</v>
      </c>
      <c r="E81" s="9">
        <v>-1.4750385192348629E-3</v>
      </c>
    </row>
    <row r="82" spans="1:5">
      <c r="A82" s="16" t="s">
        <v>140</v>
      </c>
      <c r="B82" s="10">
        <v>9997.973</v>
      </c>
      <c r="C82" s="10">
        <v>9982.4580000000005</v>
      </c>
      <c r="D82" s="10">
        <v>-15.514999999999418</v>
      </c>
      <c r="E82" s="9">
        <v>-1.5518145528097963E-3</v>
      </c>
    </row>
    <row r="83" spans="1:5">
      <c r="A83" s="16" t="s">
        <v>141</v>
      </c>
      <c r="B83" s="10">
        <v>20344.477000000003</v>
      </c>
      <c r="C83" s="10">
        <v>20304.218999999997</v>
      </c>
      <c r="D83" s="10">
        <v>-40.258000000005268</v>
      </c>
      <c r="E83" s="9">
        <v>-1.9788171502273205E-3</v>
      </c>
    </row>
    <row r="84" spans="1:5">
      <c r="A84" s="16" t="s">
        <v>142</v>
      </c>
      <c r="B84" s="10">
        <v>12717.159</v>
      </c>
      <c r="C84" s="10">
        <v>12665.559000000001</v>
      </c>
      <c r="D84" s="10">
        <v>-51.599999999998545</v>
      </c>
      <c r="E84" s="9">
        <v>-4.0575100146187171E-3</v>
      </c>
    </row>
    <row r="85" spans="1:5">
      <c r="A85" s="16" t="s">
        <v>143</v>
      </c>
      <c r="B85" s="10">
        <v>38497.548999999999</v>
      </c>
      <c r="C85" s="10">
        <v>38287.836000000003</v>
      </c>
      <c r="D85" s="10">
        <v>-209.7129999999961</v>
      </c>
      <c r="E85" s="9">
        <v>-5.4474377057094235E-3</v>
      </c>
    </row>
    <row r="86" spans="1:5">
      <c r="A86" s="16" t="s">
        <v>144</v>
      </c>
      <c r="B86" s="10">
        <v>9790.3579999999984</v>
      </c>
      <c r="C86" s="10">
        <v>9727.483000000002</v>
      </c>
      <c r="D86" s="10">
        <v>-62.874999999996362</v>
      </c>
      <c r="E86" s="9">
        <v>-6.4221349209085486E-3</v>
      </c>
    </row>
    <row r="87" spans="1:5">
      <c r="A87" s="16" t="s">
        <v>145</v>
      </c>
      <c r="B87" s="10">
        <v>32178.358999999997</v>
      </c>
      <c r="C87" s="10">
        <v>31938.067000000003</v>
      </c>
      <c r="D87" s="10">
        <v>-240.291999999994</v>
      </c>
      <c r="E87" s="9">
        <v>-7.4675032371909963E-3</v>
      </c>
    </row>
    <row r="88" spans="1:5">
      <c r="A88" s="16" t="s">
        <v>146</v>
      </c>
      <c r="B88" s="10">
        <v>4708.7699999999995</v>
      </c>
      <c r="C88" s="10">
        <v>4664.0750000000007</v>
      </c>
      <c r="D88" s="10">
        <v>-44.694999999998799</v>
      </c>
      <c r="E88" s="9">
        <v>-9.4918630555322955E-3</v>
      </c>
    </row>
    <row r="89" spans="1:5">
      <c r="A89" s="16" t="s">
        <v>147</v>
      </c>
      <c r="B89" s="10">
        <v>21142.539000000001</v>
      </c>
      <c r="C89" s="10">
        <v>20935.519</v>
      </c>
      <c r="D89" s="10">
        <v>-207.02000000000044</v>
      </c>
      <c r="E89" s="9">
        <v>-9.7916338241116844E-3</v>
      </c>
    </row>
    <row r="90" spans="1:5">
      <c r="A90" s="16" t="s">
        <v>148</v>
      </c>
      <c r="B90" s="10">
        <v>24341.654999999999</v>
      </c>
      <c r="C90" s="10">
        <v>24062.659999999996</v>
      </c>
      <c r="D90" s="10">
        <v>-278.99500000000262</v>
      </c>
      <c r="E90" s="9">
        <v>-1.146162822536112E-2</v>
      </c>
    </row>
    <row r="91" spans="1:5">
      <c r="A91" s="16" t="s">
        <v>149</v>
      </c>
      <c r="B91" s="10">
        <v>12143.166999999999</v>
      </c>
      <c r="C91" s="10">
        <v>12002.096999999998</v>
      </c>
      <c r="D91" s="10">
        <v>-141.07000000000153</v>
      </c>
      <c r="E91" s="9">
        <v>-1.1617232967314171E-2</v>
      </c>
    </row>
    <row r="92" spans="1:5">
      <c r="A92" s="16" t="s">
        <v>150</v>
      </c>
      <c r="B92" s="10">
        <v>40292.262999999992</v>
      </c>
      <c r="C92" s="10">
        <v>39813.582000000002</v>
      </c>
      <c r="D92" s="10">
        <v>-478.68099999998958</v>
      </c>
      <c r="E92" s="9">
        <v>-1.1880221272257397E-2</v>
      </c>
    </row>
    <row r="93" spans="1:5">
      <c r="A93" s="16" t="s">
        <v>151</v>
      </c>
      <c r="B93" s="10">
        <v>60273.363999999994</v>
      </c>
      <c r="C93" s="10">
        <v>59423.13</v>
      </c>
      <c r="D93" s="10">
        <v>-850.23399999999674</v>
      </c>
      <c r="E93" s="9">
        <v>-1.4106297435132321E-2</v>
      </c>
    </row>
    <row r="94" spans="1:5">
      <c r="A94" s="16" t="s">
        <v>152</v>
      </c>
      <c r="B94" s="10">
        <v>35577.270000000004</v>
      </c>
      <c r="C94" s="10">
        <v>35068.994000000006</v>
      </c>
      <c r="D94" s="10">
        <v>-508.27599999999802</v>
      </c>
      <c r="E94" s="9">
        <v>-1.4286537443710492E-2</v>
      </c>
    </row>
    <row r="95" spans="1:5">
      <c r="A95" s="16" t="s">
        <v>153</v>
      </c>
      <c r="B95" s="10">
        <v>4296.1200000000008</v>
      </c>
      <c r="C95" s="10">
        <v>4234.25</v>
      </c>
      <c r="D95" s="10">
        <v>-61.8700000000008</v>
      </c>
      <c r="E95" s="9">
        <v>-1.4401366814707408E-2</v>
      </c>
    </row>
    <row r="96" spans="1:5">
      <c r="A96" s="16" t="s">
        <v>154</v>
      </c>
      <c r="B96" s="10">
        <v>13535.58</v>
      </c>
      <c r="C96" s="10">
        <v>13333.702000000001</v>
      </c>
      <c r="D96" s="10">
        <v>-201.87799999999879</v>
      </c>
      <c r="E96" s="9">
        <v>-1.4914617622591629E-2</v>
      </c>
    </row>
    <row r="97" spans="1:5">
      <c r="A97" s="16" t="s">
        <v>155</v>
      </c>
      <c r="B97" s="10">
        <v>32916.868000000002</v>
      </c>
      <c r="C97" s="10">
        <v>32423.15</v>
      </c>
      <c r="D97" s="10">
        <v>-493.71800000000076</v>
      </c>
      <c r="E97" s="9">
        <v>-1.4998936107773095E-2</v>
      </c>
    </row>
    <row r="98" spans="1:5">
      <c r="A98" s="16" t="s">
        <v>156</v>
      </c>
      <c r="B98" s="10">
        <v>120172.44</v>
      </c>
      <c r="C98" s="10">
        <v>118287.65700000001</v>
      </c>
      <c r="D98" s="10">
        <v>-1884.7829999999958</v>
      </c>
      <c r="E98" s="9">
        <v>-1.5683987110522143E-2</v>
      </c>
    </row>
    <row r="99" spans="1:5">
      <c r="A99" s="16" t="s">
        <v>157</v>
      </c>
      <c r="B99" s="10">
        <v>187830.17299999998</v>
      </c>
      <c r="C99" s="10">
        <v>184717.897</v>
      </c>
      <c r="D99" s="10">
        <v>-3112.2759999999835</v>
      </c>
      <c r="E99" s="9">
        <v>-1.656962750068906E-2</v>
      </c>
    </row>
    <row r="100" spans="1:5">
      <c r="A100" s="16" t="s">
        <v>158</v>
      </c>
      <c r="B100" s="10">
        <v>411498.89899999998</v>
      </c>
      <c r="C100" s="10">
        <v>402485.6280000002</v>
      </c>
      <c r="D100" s="10">
        <v>-9013.2709999997751</v>
      </c>
      <c r="E100" s="9">
        <v>-2.190351182446244E-2</v>
      </c>
    </row>
    <row r="101" spans="1:5">
      <c r="A101" s="16" t="s">
        <v>159</v>
      </c>
      <c r="B101" s="10">
        <v>4337.7389999999996</v>
      </c>
      <c r="C101" s="10">
        <v>4241.5309999999999</v>
      </c>
      <c r="D101" s="10">
        <v>-96.207999999999629</v>
      </c>
      <c r="E101" s="9">
        <v>-2.2179296633568695E-2</v>
      </c>
    </row>
    <row r="102" spans="1:5">
      <c r="A102" s="16" t="s">
        <v>160</v>
      </c>
      <c r="B102" s="10">
        <v>26990.988999999998</v>
      </c>
      <c r="C102" s="10">
        <v>26390.721000000001</v>
      </c>
      <c r="D102" s="10">
        <v>-600.26799999999639</v>
      </c>
      <c r="E102" s="9">
        <v>-2.2239570398846682E-2</v>
      </c>
    </row>
    <row r="103" spans="1:5">
      <c r="A103" s="16" t="s">
        <v>161</v>
      </c>
      <c r="B103" s="10">
        <v>7771.9060000000009</v>
      </c>
      <c r="C103" s="10">
        <v>7595.0159999999996</v>
      </c>
      <c r="D103" s="10">
        <v>-176.89000000000124</v>
      </c>
      <c r="E103" s="9">
        <v>-2.2760182637309459E-2</v>
      </c>
    </row>
    <row r="104" spans="1:5">
      <c r="A104" s="16" t="s">
        <v>162</v>
      </c>
      <c r="B104" s="10">
        <v>17086.514999999999</v>
      </c>
      <c r="C104" s="10">
        <v>16690.295000000002</v>
      </c>
      <c r="D104" s="10">
        <v>-396.21999999999753</v>
      </c>
      <c r="E104" s="9">
        <v>-2.3189047035044742E-2</v>
      </c>
    </row>
    <row r="105" spans="1:5">
      <c r="A105" s="16" t="s">
        <v>163</v>
      </c>
      <c r="B105" s="10">
        <v>40211.473000000005</v>
      </c>
      <c r="C105" s="10">
        <v>39277.720999999998</v>
      </c>
      <c r="D105" s="10">
        <v>-933.75200000000768</v>
      </c>
      <c r="E105" s="9">
        <v>-2.322103445452017E-2</v>
      </c>
    </row>
    <row r="106" spans="1:5">
      <c r="A106" s="16" t="s">
        <v>164</v>
      </c>
      <c r="B106" s="10">
        <v>16547.967000000001</v>
      </c>
      <c r="C106" s="10">
        <v>16159.425999999999</v>
      </c>
      <c r="D106" s="10">
        <v>-388.54100000000108</v>
      </c>
      <c r="E106" s="9">
        <v>-2.3479681824359517E-2</v>
      </c>
    </row>
    <row r="107" spans="1:5">
      <c r="A107" s="16" t="s">
        <v>165</v>
      </c>
      <c r="B107" s="10">
        <v>17567.114999999998</v>
      </c>
      <c r="C107" s="10">
        <v>17151.074000000001</v>
      </c>
      <c r="D107" s="10">
        <v>-416.04099999999744</v>
      </c>
      <c r="E107" s="9">
        <v>-2.3682943955225289E-2</v>
      </c>
    </row>
    <row r="108" spans="1:5">
      <c r="A108" s="16" t="s">
        <v>166</v>
      </c>
      <c r="B108" s="10">
        <v>3904.835</v>
      </c>
      <c r="C108" s="10">
        <v>3809.6650000000004</v>
      </c>
      <c r="D108" s="10">
        <v>-95.169999999999618</v>
      </c>
      <c r="E108" s="9">
        <v>-2.4372348639571099E-2</v>
      </c>
    </row>
    <row r="109" spans="1:5">
      <c r="A109" s="16" t="s">
        <v>167</v>
      </c>
      <c r="B109" s="10">
        <v>45917.668999999994</v>
      </c>
      <c r="C109" s="10">
        <v>44773.055000000008</v>
      </c>
      <c r="D109" s="10">
        <v>-1144.6139999999868</v>
      </c>
      <c r="E109" s="9">
        <v>-2.49275284422645E-2</v>
      </c>
    </row>
    <row r="110" spans="1:5">
      <c r="A110" s="16" t="s">
        <v>168</v>
      </c>
      <c r="B110" s="10">
        <v>15314.721000000001</v>
      </c>
      <c r="C110" s="10">
        <v>14917.451999999999</v>
      </c>
      <c r="D110" s="10">
        <v>-397.26900000000205</v>
      </c>
      <c r="E110" s="9">
        <v>-2.5940335445876032E-2</v>
      </c>
    </row>
    <row r="111" spans="1:5">
      <c r="A111" s="16" t="s">
        <v>169</v>
      </c>
      <c r="B111" s="10">
        <v>14755.502</v>
      </c>
      <c r="C111" s="10">
        <v>14366.722</v>
      </c>
      <c r="D111" s="10">
        <v>-388.78000000000065</v>
      </c>
      <c r="E111" s="9">
        <v>-2.6348137799717057E-2</v>
      </c>
    </row>
    <row r="112" spans="1:5">
      <c r="A112" s="16" t="s">
        <v>170</v>
      </c>
      <c r="B112" s="10">
        <v>9729.7219999999998</v>
      </c>
      <c r="C112" s="10">
        <v>9462.4219999999987</v>
      </c>
      <c r="D112" s="10">
        <v>-267.30000000000109</v>
      </c>
      <c r="E112" s="9">
        <v>-2.7472521825392452E-2</v>
      </c>
    </row>
    <row r="113" spans="1:5">
      <c r="A113" s="16" t="s">
        <v>171</v>
      </c>
      <c r="B113" s="10">
        <v>43158.405999999995</v>
      </c>
      <c r="C113" s="10">
        <v>41969.642999999996</v>
      </c>
      <c r="D113" s="10">
        <v>-1188.762999999999</v>
      </c>
      <c r="E113" s="9">
        <v>-2.7544182238797215E-2</v>
      </c>
    </row>
    <row r="114" spans="1:5">
      <c r="A114" s="16" t="s">
        <v>172</v>
      </c>
      <c r="B114" s="10">
        <v>12282.143</v>
      </c>
      <c r="C114" s="10">
        <v>11938.126</v>
      </c>
      <c r="D114" s="10">
        <v>-344.01699999999983</v>
      </c>
      <c r="E114" s="9">
        <v>-2.800952569922039E-2</v>
      </c>
    </row>
    <row r="115" spans="1:5">
      <c r="A115" s="16" t="s">
        <v>173</v>
      </c>
      <c r="B115" s="10">
        <v>31056.396000000001</v>
      </c>
      <c r="C115" s="10">
        <v>30165.902000000002</v>
      </c>
      <c r="D115" s="10">
        <v>-890.49399999999878</v>
      </c>
      <c r="E115" s="9">
        <v>-2.8673449424073506E-2</v>
      </c>
    </row>
    <row r="116" spans="1:5">
      <c r="A116" s="16" t="s">
        <v>174</v>
      </c>
      <c r="B116" s="10">
        <v>12038.572</v>
      </c>
      <c r="C116" s="10">
        <v>11678.803</v>
      </c>
      <c r="D116" s="10">
        <v>-359.76900000000023</v>
      </c>
      <c r="E116" s="9">
        <v>-2.98846906427108E-2</v>
      </c>
    </row>
    <row r="117" spans="1:5">
      <c r="A117" s="16" t="s">
        <v>175</v>
      </c>
      <c r="B117" s="10">
        <v>9969.1350000000002</v>
      </c>
      <c r="C117" s="10">
        <v>9662.9670000000006</v>
      </c>
      <c r="D117" s="10">
        <v>-306.16799999999967</v>
      </c>
      <c r="E117" s="9">
        <v>-3.0711591326629609E-2</v>
      </c>
    </row>
    <row r="118" spans="1:5">
      <c r="A118" s="16" t="s">
        <v>176</v>
      </c>
      <c r="B118" s="10">
        <v>69169.959000000003</v>
      </c>
      <c r="C118" s="10">
        <v>66982.466</v>
      </c>
      <c r="D118" s="10">
        <v>-2187.4930000000022</v>
      </c>
      <c r="E118" s="9">
        <v>-3.1624899474062176E-2</v>
      </c>
    </row>
    <row r="119" spans="1:5">
      <c r="A119" s="16" t="s">
        <v>177</v>
      </c>
      <c r="B119" s="10">
        <v>22104.313000000002</v>
      </c>
      <c r="C119" s="10">
        <v>21399.386999999999</v>
      </c>
      <c r="D119" s="10">
        <v>-704.92600000000311</v>
      </c>
      <c r="E119" s="9">
        <v>-3.1890880300147896E-2</v>
      </c>
    </row>
    <row r="120" spans="1:5">
      <c r="A120" s="16" t="s">
        <v>178</v>
      </c>
      <c r="B120" s="10">
        <v>24055.021000000001</v>
      </c>
      <c r="C120" s="10">
        <v>23286.836000000003</v>
      </c>
      <c r="D120" s="10">
        <v>-768.18499999999767</v>
      </c>
      <c r="E120" s="9">
        <v>-3.1934497167971615E-2</v>
      </c>
    </row>
    <row r="121" spans="1:5">
      <c r="A121" s="16" t="s">
        <v>179</v>
      </c>
      <c r="B121" s="10">
        <v>15451.171</v>
      </c>
      <c r="C121" s="10">
        <v>14951.911000000002</v>
      </c>
      <c r="D121" s="10">
        <v>-499.2599999999984</v>
      </c>
      <c r="E121" s="9">
        <v>-3.2312114078602738E-2</v>
      </c>
    </row>
    <row r="122" spans="1:5">
      <c r="A122" s="16" t="s">
        <v>180</v>
      </c>
      <c r="B122" s="10">
        <v>26650.761000000002</v>
      </c>
      <c r="C122" s="10">
        <v>25787.821999999996</v>
      </c>
      <c r="D122" s="10">
        <v>-862.93900000000576</v>
      </c>
      <c r="E122" s="9">
        <v>-3.2379525672831845E-2</v>
      </c>
    </row>
    <row r="123" spans="1:5">
      <c r="A123" s="16" t="s">
        <v>181</v>
      </c>
      <c r="B123" s="10">
        <v>11590.61</v>
      </c>
      <c r="C123" s="10">
        <v>11210.063</v>
      </c>
      <c r="D123" s="10">
        <v>-380.54700000000048</v>
      </c>
      <c r="E123" s="9">
        <v>-3.2832353085816918E-2</v>
      </c>
    </row>
    <row r="124" spans="1:5">
      <c r="A124" s="16" t="s">
        <v>182</v>
      </c>
      <c r="B124" s="10">
        <v>9899.3739999999998</v>
      </c>
      <c r="C124" s="10">
        <v>9573.523000000001</v>
      </c>
      <c r="D124" s="10">
        <v>-325.85099999999875</v>
      </c>
      <c r="E124" s="9">
        <v>-3.2916323799868433E-2</v>
      </c>
    </row>
    <row r="125" spans="1:5">
      <c r="A125" s="16" t="s">
        <v>183</v>
      </c>
      <c r="B125" s="10">
        <v>41103.420000000006</v>
      </c>
      <c r="C125" s="10">
        <v>39677.788999999997</v>
      </c>
      <c r="D125" s="10">
        <v>-1425.6310000000085</v>
      </c>
      <c r="E125" s="9">
        <v>-3.468399953093948E-2</v>
      </c>
    </row>
    <row r="126" spans="1:5">
      <c r="A126" s="16" t="s">
        <v>184</v>
      </c>
      <c r="B126" s="10">
        <v>73156.857000000004</v>
      </c>
      <c r="C126" s="10">
        <v>70555.907000000007</v>
      </c>
      <c r="D126" s="10">
        <v>-2600.9499999999971</v>
      </c>
      <c r="E126" s="9">
        <v>-3.5553058273129434E-2</v>
      </c>
    </row>
    <row r="127" spans="1:5">
      <c r="A127" s="16" t="s">
        <v>185</v>
      </c>
      <c r="B127" s="10">
        <v>6518.1580000000004</v>
      </c>
      <c r="C127" s="10">
        <v>6276.9260000000004</v>
      </c>
      <c r="D127" s="10">
        <v>-241.23199999999997</v>
      </c>
      <c r="E127" s="9">
        <v>-3.7009228680863517E-2</v>
      </c>
    </row>
    <row r="128" spans="1:5">
      <c r="A128" s="16" t="s">
        <v>186</v>
      </c>
      <c r="B128" s="10">
        <v>7734.2740000000003</v>
      </c>
      <c r="C128" s="10">
        <v>7443.5460000000003</v>
      </c>
      <c r="D128" s="10">
        <v>-290.72800000000007</v>
      </c>
      <c r="E128" s="9">
        <v>-3.7589565614044709E-2</v>
      </c>
    </row>
    <row r="129" spans="1:5">
      <c r="A129" s="16" t="s">
        <v>187</v>
      </c>
      <c r="B129" s="10">
        <v>86899.486999999994</v>
      </c>
      <c r="C129" s="10">
        <v>83571.937999999995</v>
      </c>
      <c r="D129" s="10">
        <v>-3327.5489999999991</v>
      </c>
      <c r="E129" s="9">
        <v>-3.829192915718823E-2</v>
      </c>
    </row>
    <row r="130" spans="1:5">
      <c r="A130" s="16" t="s">
        <v>188</v>
      </c>
      <c r="B130" s="10">
        <v>17926.941999999999</v>
      </c>
      <c r="C130" s="10">
        <v>17214.804</v>
      </c>
      <c r="D130" s="10">
        <v>-712.13799999999901</v>
      </c>
      <c r="E130" s="9">
        <v>-3.9724454957236935E-2</v>
      </c>
    </row>
    <row r="131" spans="1:5">
      <c r="A131" s="16" t="s">
        <v>189</v>
      </c>
      <c r="B131" s="10">
        <v>18824.236999999997</v>
      </c>
      <c r="C131" s="10">
        <v>18075.736999999997</v>
      </c>
      <c r="D131" s="10">
        <v>-748.5</v>
      </c>
      <c r="E131" s="9">
        <v>-3.9762567800224788E-2</v>
      </c>
    </row>
    <row r="132" spans="1:5">
      <c r="A132" s="16" t="s">
        <v>190</v>
      </c>
      <c r="B132" s="10">
        <v>50543.928000000007</v>
      </c>
      <c r="C132" s="10">
        <v>48500.642999999996</v>
      </c>
      <c r="D132" s="10">
        <v>-2043.2850000000108</v>
      </c>
      <c r="E132" s="9">
        <v>-4.0425924158486663E-2</v>
      </c>
    </row>
    <row r="133" spans="1:5">
      <c r="A133" s="16" t="s">
        <v>191</v>
      </c>
      <c r="B133" s="10">
        <v>5799.835</v>
      </c>
      <c r="C133" s="10">
        <v>5553.98</v>
      </c>
      <c r="D133" s="10">
        <v>-245.85500000000047</v>
      </c>
      <c r="E133" s="9">
        <v>-4.2389999025834436E-2</v>
      </c>
    </row>
    <row r="134" spans="1:5">
      <c r="A134" s="16" t="s">
        <v>192</v>
      </c>
      <c r="B134" s="10">
        <v>54874.061999999998</v>
      </c>
      <c r="C134" s="10">
        <v>52523.380000000005</v>
      </c>
      <c r="D134" s="10">
        <v>-2350.6819999999934</v>
      </c>
      <c r="E134" s="9">
        <v>-4.2837761855500936E-2</v>
      </c>
    </row>
    <row r="135" spans="1:5">
      <c r="A135" s="16" t="s">
        <v>193</v>
      </c>
      <c r="B135" s="10">
        <v>3562.25</v>
      </c>
      <c r="C135" s="10">
        <v>3405.6000000000004</v>
      </c>
      <c r="D135" s="10">
        <v>-156.64999999999964</v>
      </c>
      <c r="E135" s="9">
        <v>-4.397501579058169E-2</v>
      </c>
    </row>
    <row r="136" spans="1:5">
      <c r="A136" s="16" t="s">
        <v>194</v>
      </c>
      <c r="B136" s="10">
        <v>21753.643</v>
      </c>
      <c r="C136" s="10">
        <v>20789.978999999999</v>
      </c>
      <c r="D136" s="10">
        <v>-963.66400000000067</v>
      </c>
      <c r="E136" s="9">
        <v>-4.4298970981550112E-2</v>
      </c>
    </row>
    <row r="137" spans="1:5">
      <c r="A137" s="16" t="s">
        <v>195</v>
      </c>
      <c r="B137" s="10">
        <v>11350.582</v>
      </c>
      <c r="C137" s="10">
        <v>10847.540999999999</v>
      </c>
      <c r="D137" s="10">
        <v>-503.04100000000108</v>
      </c>
      <c r="E137" s="9">
        <v>-4.4318520407147496E-2</v>
      </c>
    </row>
    <row r="138" spans="1:5">
      <c r="A138" s="16" t="s">
        <v>196</v>
      </c>
      <c r="B138" s="10">
        <v>58831.191999999988</v>
      </c>
      <c r="C138" s="10">
        <v>56201.664000000012</v>
      </c>
      <c r="D138" s="10">
        <v>-2629.5279999999766</v>
      </c>
      <c r="E138" s="9">
        <v>-4.4696153700234005E-2</v>
      </c>
    </row>
    <row r="139" spans="1:5">
      <c r="A139" s="16" t="s">
        <v>197</v>
      </c>
      <c r="B139" s="10">
        <v>12386.221</v>
      </c>
      <c r="C139" s="10">
        <v>11830.566000000003</v>
      </c>
      <c r="D139" s="10">
        <v>-555.65499999999702</v>
      </c>
      <c r="E139" s="9">
        <v>-4.4860736781621856E-2</v>
      </c>
    </row>
    <row r="140" spans="1:5">
      <c r="A140" s="16" t="s">
        <v>198</v>
      </c>
      <c r="B140" s="10">
        <v>29586.81</v>
      </c>
      <c r="C140" s="10">
        <v>28219.019000000004</v>
      </c>
      <c r="D140" s="10">
        <v>-1367.7909999999974</v>
      </c>
      <c r="E140" s="9">
        <v>-4.6229755759407569E-2</v>
      </c>
    </row>
    <row r="141" spans="1:5">
      <c r="A141" s="16" t="s">
        <v>199</v>
      </c>
      <c r="B141" s="10">
        <v>23323.396999999997</v>
      </c>
      <c r="C141" s="10">
        <v>22230.962</v>
      </c>
      <c r="D141" s="10">
        <v>-1092.4349999999977</v>
      </c>
      <c r="E141" s="9">
        <v>-4.6838588735594468E-2</v>
      </c>
    </row>
    <row r="142" spans="1:5">
      <c r="A142" s="16" t="s">
        <v>200</v>
      </c>
      <c r="B142" s="10">
        <v>15257.546000000002</v>
      </c>
      <c r="C142" s="10">
        <v>14500.093999999999</v>
      </c>
      <c r="D142" s="10">
        <v>-757.45200000000295</v>
      </c>
      <c r="E142" s="9">
        <v>-4.9644418571636803E-2</v>
      </c>
    </row>
    <row r="143" spans="1:5">
      <c r="A143" s="16" t="s">
        <v>201</v>
      </c>
      <c r="B143" s="10">
        <v>34665.601999999999</v>
      </c>
      <c r="C143" s="10">
        <v>32924.904000000002</v>
      </c>
      <c r="D143" s="10">
        <v>-1740.6979999999967</v>
      </c>
      <c r="E143" s="9">
        <v>-5.0213984456407151E-2</v>
      </c>
    </row>
    <row r="144" spans="1:5">
      <c r="A144" s="16" t="s">
        <v>202</v>
      </c>
      <c r="B144" s="10">
        <v>8850.8709999999992</v>
      </c>
      <c r="C144" s="10">
        <v>8405.0419999999995</v>
      </c>
      <c r="D144" s="10">
        <v>-445.82899999999972</v>
      </c>
      <c r="E144" s="9">
        <v>-5.0371200755270275E-2</v>
      </c>
    </row>
    <row r="145" spans="1:5">
      <c r="A145" s="16" t="s">
        <v>203</v>
      </c>
      <c r="B145" s="10">
        <v>6471.887999999999</v>
      </c>
      <c r="C145" s="10">
        <v>6132.71</v>
      </c>
      <c r="D145" s="10">
        <v>-339.17799999999897</v>
      </c>
      <c r="E145" s="9">
        <v>-5.2407890865849197E-2</v>
      </c>
    </row>
    <row r="146" spans="1:5">
      <c r="A146" s="16" t="s">
        <v>204</v>
      </c>
      <c r="B146" s="10">
        <v>67547.531000000003</v>
      </c>
      <c r="C146" s="10">
        <v>63873.264999999999</v>
      </c>
      <c r="D146" s="10">
        <v>-3674.2660000000033</v>
      </c>
      <c r="E146" s="9">
        <v>-5.4395267237821072E-2</v>
      </c>
    </row>
    <row r="147" spans="1:5">
      <c r="A147" s="16" t="s">
        <v>205</v>
      </c>
      <c r="B147" s="10">
        <v>11734.684999999998</v>
      </c>
      <c r="C147" s="10">
        <v>11093.351999999999</v>
      </c>
      <c r="D147" s="10">
        <v>-641.33299999999872</v>
      </c>
      <c r="E147" s="9">
        <v>-5.4652766563397216E-2</v>
      </c>
    </row>
    <row r="148" spans="1:5">
      <c r="A148" s="16" t="s">
        <v>206</v>
      </c>
      <c r="B148" s="10">
        <v>153327.11599999998</v>
      </c>
      <c r="C148" s="10">
        <v>144841.34</v>
      </c>
      <c r="D148" s="10">
        <v>-8485.7759999999835</v>
      </c>
      <c r="E148" s="9">
        <v>-5.5344261480793681E-2</v>
      </c>
    </row>
    <row r="149" spans="1:5">
      <c r="A149" s="16" t="s">
        <v>207</v>
      </c>
      <c r="B149" s="10">
        <v>9014.9699999999993</v>
      </c>
      <c r="C149" s="10">
        <v>8504.9560000000001</v>
      </c>
      <c r="D149" s="10">
        <v>-510.01399999999921</v>
      </c>
      <c r="E149" s="9">
        <v>-5.6574120601621439E-2</v>
      </c>
    </row>
    <row r="150" spans="1:5">
      <c r="A150" s="16" t="s">
        <v>208</v>
      </c>
      <c r="B150" s="10">
        <v>112513.97899999999</v>
      </c>
      <c r="C150" s="10">
        <v>106115.26699999999</v>
      </c>
      <c r="D150" s="10">
        <v>-6398.7119999999995</v>
      </c>
      <c r="E150" s="9">
        <v>-5.6870373413778208E-2</v>
      </c>
    </row>
    <row r="151" spans="1:5">
      <c r="A151" s="16" t="s">
        <v>209</v>
      </c>
      <c r="B151" s="10">
        <v>19135.981</v>
      </c>
      <c r="C151" s="10">
        <v>18045.543999999998</v>
      </c>
      <c r="D151" s="10">
        <v>-1090.4370000000017</v>
      </c>
      <c r="E151" s="9">
        <v>-5.6983595458210461E-2</v>
      </c>
    </row>
    <row r="152" spans="1:5">
      <c r="A152" s="16" t="s">
        <v>210</v>
      </c>
      <c r="B152" s="10">
        <v>125373.841</v>
      </c>
      <c r="C152" s="10">
        <v>118145.507</v>
      </c>
      <c r="D152" s="10">
        <v>-7228.3340000000026</v>
      </c>
      <c r="E152" s="9">
        <v>-5.765424383863299E-2</v>
      </c>
    </row>
    <row r="153" spans="1:5">
      <c r="A153" s="16" t="s">
        <v>42</v>
      </c>
      <c r="B153" s="10">
        <v>936810.01200000034</v>
      </c>
      <c r="C153" s="10">
        <v>881411.054</v>
      </c>
      <c r="D153" s="10">
        <v>-55398.958000000333</v>
      </c>
      <c r="E153" s="9">
        <v>-5.9135745018062756E-2</v>
      </c>
    </row>
    <row r="154" spans="1:5">
      <c r="A154" s="16" t="s">
        <v>211</v>
      </c>
      <c r="B154" s="10">
        <v>8020.9839999999995</v>
      </c>
      <c r="C154" s="10">
        <v>7534.26</v>
      </c>
      <c r="D154" s="10">
        <v>-486.72399999999925</v>
      </c>
      <c r="E154" s="9">
        <v>-6.0681332863897909E-2</v>
      </c>
    </row>
    <row r="155" spans="1:5">
      <c r="A155" s="16" t="s">
        <v>212</v>
      </c>
      <c r="B155" s="10">
        <v>38226.578000000001</v>
      </c>
      <c r="C155" s="10">
        <v>35872.326000000001</v>
      </c>
      <c r="D155" s="10">
        <v>-2354.2520000000004</v>
      </c>
      <c r="E155" s="9">
        <v>-6.1586783938651281E-2</v>
      </c>
    </row>
    <row r="156" spans="1:5">
      <c r="A156" s="16" t="s">
        <v>213</v>
      </c>
      <c r="B156" s="10">
        <v>112489.035</v>
      </c>
      <c r="C156" s="10">
        <v>105442.61199999999</v>
      </c>
      <c r="D156" s="10">
        <v>-7046.4230000000098</v>
      </c>
      <c r="E156" s="9">
        <v>-6.2640976518289176E-2</v>
      </c>
    </row>
    <row r="157" spans="1:5">
      <c r="A157" s="16" t="s">
        <v>214</v>
      </c>
      <c r="B157" s="10">
        <v>16653.307000000001</v>
      </c>
      <c r="C157" s="10">
        <v>15609.757000000001</v>
      </c>
      <c r="D157" s="10">
        <v>-1043.5499999999993</v>
      </c>
      <c r="E157" s="9">
        <v>-6.266322959157597E-2</v>
      </c>
    </row>
    <row r="158" spans="1:5">
      <c r="A158" s="16" t="s">
        <v>215</v>
      </c>
      <c r="B158" s="10">
        <v>224709.53100000002</v>
      </c>
      <c r="C158" s="10">
        <v>210260.99400000004</v>
      </c>
      <c r="D158" s="10">
        <v>-14448.536999999982</v>
      </c>
      <c r="E158" s="9">
        <v>-6.4298727943141773E-2</v>
      </c>
    </row>
    <row r="159" spans="1:5">
      <c r="A159" s="16" t="s">
        <v>216</v>
      </c>
      <c r="B159" s="10">
        <v>22495.803</v>
      </c>
      <c r="C159" s="10">
        <v>21023.872999999996</v>
      </c>
      <c r="D159" s="10">
        <v>-1471.9300000000039</v>
      </c>
      <c r="E159" s="9">
        <v>-6.5431316232632541E-2</v>
      </c>
    </row>
    <row r="160" spans="1:5">
      <c r="A160" s="16" t="s">
        <v>217</v>
      </c>
      <c r="B160" s="10">
        <v>17776.764999999999</v>
      </c>
      <c r="C160" s="10">
        <v>16606.089</v>
      </c>
      <c r="D160" s="10">
        <v>-1170.6759999999995</v>
      </c>
      <c r="E160" s="9">
        <v>-6.5854276635822065E-2</v>
      </c>
    </row>
    <row r="161" spans="1:5">
      <c r="A161" s="16" t="s">
        <v>218</v>
      </c>
      <c r="B161" s="10">
        <v>23921.923999999999</v>
      </c>
      <c r="C161" s="10">
        <v>22324.925999999999</v>
      </c>
      <c r="D161" s="10">
        <v>-1596.9979999999996</v>
      </c>
      <c r="E161" s="9">
        <v>-6.6758760708377787E-2</v>
      </c>
    </row>
    <row r="162" spans="1:5">
      <c r="A162" s="16" t="s">
        <v>219</v>
      </c>
      <c r="B162" s="10">
        <v>48075.617000000006</v>
      </c>
      <c r="C162" s="10">
        <v>44831.838999999993</v>
      </c>
      <c r="D162" s="10">
        <v>-3243.778000000013</v>
      </c>
      <c r="E162" s="9">
        <v>-6.7472415382625509E-2</v>
      </c>
    </row>
    <row r="163" spans="1:5">
      <c r="A163" s="16" t="s">
        <v>220</v>
      </c>
      <c r="B163" s="10">
        <v>19583.724000000002</v>
      </c>
      <c r="C163" s="10">
        <v>18220.713</v>
      </c>
      <c r="D163" s="10">
        <v>-1363.0110000000022</v>
      </c>
      <c r="E163" s="9">
        <v>-6.9599173272662657E-2</v>
      </c>
    </row>
    <row r="164" spans="1:5">
      <c r="A164" s="16" t="s">
        <v>221</v>
      </c>
      <c r="B164" s="10">
        <v>46703.269</v>
      </c>
      <c r="C164" s="10">
        <v>43394.646999999997</v>
      </c>
      <c r="D164" s="10">
        <v>-3308.622000000003</v>
      </c>
      <c r="E164" s="9">
        <v>-7.0843477787390072E-2</v>
      </c>
    </row>
    <row r="165" spans="1:5">
      <c r="A165" s="16" t="s">
        <v>222</v>
      </c>
      <c r="B165" s="10">
        <v>7122.3829999999998</v>
      </c>
      <c r="C165" s="10">
        <v>6617.304000000001</v>
      </c>
      <c r="D165" s="10">
        <v>-505.07899999999881</v>
      </c>
      <c r="E165" s="9">
        <v>-7.0914327409800734E-2</v>
      </c>
    </row>
    <row r="166" spans="1:5">
      <c r="A166" s="16" t="s">
        <v>223</v>
      </c>
      <c r="B166" s="10">
        <v>59060.477999999996</v>
      </c>
      <c r="C166" s="10">
        <v>54870.231999999989</v>
      </c>
      <c r="D166" s="10">
        <v>-4190.2460000000065</v>
      </c>
      <c r="E166" s="9">
        <v>-7.0948392933765397E-2</v>
      </c>
    </row>
    <row r="167" spans="1:5">
      <c r="A167" s="16" t="s">
        <v>224</v>
      </c>
      <c r="B167" s="10">
        <v>6932.5129999999999</v>
      </c>
      <c r="C167" s="10">
        <v>6435.2040000000006</v>
      </c>
      <c r="D167" s="10">
        <v>-497.30899999999929</v>
      </c>
      <c r="E167" s="9">
        <v>-7.1735747195858027E-2</v>
      </c>
    </row>
    <row r="168" spans="1:5">
      <c r="A168" s="16" t="s">
        <v>225</v>
      </c>
      <c r="B168" s="10">
        <v>30120.510000000002</v>
      </c>
      <c r="C168" s="10">
        <v>27933.569</v>
      </c>
      <c r="D168" s="10">
        <v>-2186.9410000000025</v>
      </c>
      <c r="E168" s="9">
        <v>-7.2606373530859955E-2</v>
      </c>
    </row>
    <row r="169" spans="1:5">
      <c r="A169" s="16" t="s">
        <v>226</v>
      </c>
      <c r="B169" s="10">
        <v>13197.919999999998</v>
      </c>
      <c r="C169" s="10">
        <v>12235.445000000002</v>
      </c>
      <c r="D169" s="10">
        <v>-962.47499999999673</v>
      </c>
      <c r="E169" s="9">
        <v>-7.2926264138591296E-2</v>
      </c>
    </row>
    <row r="170" spans="1:5">
      <c r="A170" s="16" t="s">
        <v>227</v>
      </c>
      <c r="B170" s="10">
        <v>82588.578999999998</v>
      </c>
      <c r="C170" s="10">
        <v>76560.113000000012</v>
      </c>
      <c r="D170" s="10">
        <v>-6028.4659999999858</v>
      </c>
      <c r="E170" s="9">
        <v>-7.2993942661248423E-2</v>
      </c>
    </row>
    <row r="171" spans="1:5">
      <c r="A171" s="16" t="s">
        <v>228</v>
      </c>
      <c r="B171" s="10">
        <v>92354.78</v>
      </c>
      <c r="C171" s="10">
        <v>85575.728999999992</v>
      </c>
      <c r="D171" s="10">
        <v>-6779.0510000000068</v>
      </c>
      <c r="E171" s="9">
        <v>-7.3402275442592216E-2</v>
      </c>
    </row>
    <row r="172" spans="1:5">
      <c r="A172" s="16" t="s">
        <v>229</v>
      </c>
      <c r="B172" s="10">
        <v>10723.805</v>
      </c>
      <c r="C172" s="10">
        <v>9936.2050000000017</v>
      </c>
      <c r="D172" s="10">
        <v>-787.59999999999854</v>
      </c>
      <c r="E172" s="9">
        <v>-7.3444080715753271E-2</v>
      </c>
    </row>
    <row r="173" spans="1:5">
      <c r="A173" s="16" t="s">
        <v>230</v>
      </c>
      <c r="B173" s="10">
        <v>51821.106</v>
      </c>
      <c r="C173" s="10">
        <v>47915.437000000005</v>
      </c>
      <c r="D173" s="10">
        <v>-3905.6689999999944</v>
      </c>
      <c r="E173" s="9">
        <v>-7.5368306496584506E-2</v>
      </c>
    </row>
    <row r="174" spans="1:5">
      <c r="A174" s="16" t="s">
        <v>231</v>
      </c>
      <c r="B174" s="10">
        <v>11858.251999999999</v>
      </c>
      <c r="C174" s="10">
        <v>10964.339999999998</v>
      </c>
      <c r="D174" s="10">
        <v>-893.91200000000026</v>
      </c>
      <c r="E174" s="9">
        <v>-7.5383117174436867E-2</v>
      </c>
    </row>
    <row r="175" spans="1:5">
      <c r="A175" s="16" t="s">
        <v>232</v>
      </c>
      <c r="B175" s="10">
        <v>26382.748000000003</v>
      </c>
      <c r="C175" s="10">
        <v>24393.601999999999</v>
      </c>
      <c r="D175" s="10">
        <v>-1989.1460000000043</v>
      </c>
      <c r="E175" s="9">
        <v>-7.5395709347638992E-2</v>
      </c>
    </row>
    <row r="176" spans="1:5">
      <c r="A176" s="16" t="s">
        <v>233</v>
      </c>
      <c r="B176" s="10">
        <v>17292.649000000001</v>
      </c>
      <c r="C176" s="10">
        <v>15968.052</v>
      </c>
      <c r="D176" s="10">
        <v>-1324.5970000000016</v>
      </c>
      <c r="E176" s="9">
        <v>-7.6598848447106141E-2</v>
      </c>
    </row>
    <row r="177" spans="1:5">
      <c r="A177" s="16" t="s">
        <v>234</v>
      </c>
      <c r="B177" s="10">
        <v>199628.43399999995</v>
      </c>
      <c r="C177" s="10">
        <v>184295.44799999992</v>
      </c>
      <c r="D177" s="10">
        <v>-15332.986000000034</v>
      </c>
      <c r="E177" s="9">
        <v>-7.6807625510903102E-2</v>
      </c>
    </row>
    <row r="178" spans="1:5">
      <c r="A178" s="16" t="s">
        <v>235</v>
      </c>
      <c r="B178" s="10">
        <v>36462.669000000002</v>
      </c>
      <c r="C178" s="10">
        <v>33661.024000000005</v>
      </c>
      <c r="D178" s="10">
        <v>-2801.6449999999968</v>
      </c>
      <c r="E178" s="9">
        <v>-7.6835982577139278E-2</v>
      </c>
    </row>
    <row r="179" spans="1:5">
      <c r="A179" s="16" t="s">
        <v>236</v>
      </c>
      <c r="B179" s="10">
        <v>172998.10399999999</v>
      </c>
      <c r="C179" s="10">
        <v>159670.50399999999</v>
      </c>
      <c r="D179" s="10">
        <v>-13327.600000000006</v>
      </c>
      <c r="E179" s="9">
        <v>-7.7038994600773236E-2</v>
      </c>
    </row>
    <row r="180" spans="1:5">
      <c r="A180" s="16" t="s">
        <v>237</v>
      </c>
      <c r="B180" s="10">
        <v>21756.998</v>
      </c>
      <c r="C180" s="10">
        <v>20067.861000000001</v>
      </c>
      <c r="D180" s="10">
        <v>-1689.1369999999988</v>
      </c>
      <c r="E180" s="9">
        <v>-7.7636491946177444E-2</v>
      </c>
    </row>
    <row r="181" spans="1:5">
      <c r="A181" s="16" t="s">
        <v>238</v>
      </c>
      <c r="B181" s="10">
        <v>53124.205000000002</v>
      </c>
      <c r="C181" s="10">
        <v>48961.597999999998</v>
      </c>
      <c r="D181" s="10">
        <v>-4162.6070000000036</v>
      </c>
      <c r="E181" s="9">
        <v>-7.8356127870525372E-2</v>
      </c>
    </row>
    <row r="182" spans="1:5">
      <c r="A182" s="16" t="s">
        <v>239</v>
      </c>
      <c r="B182" s="10">
        <v>133852.72400000002</v>
      </c>
      <c r="C182" s="10">
        <v>123332.55100000001</v>
      </c>
      <c r="D182" s="10">
        <v>-10520.17300000001</v>
      </c>
      <c r="E182" s="9">
        <v>-7.8595135650732131E-2</v>
      </c>
    </row>
    <row r="183" spans="1:5">
      <c r="A183" s="16" t="s">
        <v>240</v>
      </c>
      <c r="B183" s="10">
        <v>18367.962</v>
      </c>
      <c r="C183" s="10">
        <v>16924.014000000003</v>
      </c>
      <c r="D183" s="10">
        <v>-1443.9479999999967</v>
      </c>
      <c r="E183" s="9">
        <v>-7.8612314202304898E-2</v>
      </c>
    </row>
    <row r="184" spans="1:5">
      <c r="A184" s="16" t="s">
        <v>241</v>
      </c>
      <c r="B184" s="10">
        <v>49604.183000000005</v>
      </c>
      <c r="C184" s="10">
        <v>45703.048000000003</v>
      </c>
      <c r="D184" s="10">
        <v>-3901.135000000002</v>
      </c>
      <c r="E184" s="9">
        <v>-7.8645282798025351E-2</v>
      </c>
    </row>
    <row r="185" spans="1:5">
      <c r="A185" s="16" t="s">
        <v>242</v>
      </c>
      <c r="B185" s="10">
        <v>26778.432000000001</v>
      </c>
      <c r="C185" s="10">
        <v>24662.195</v>
      </c>
      <c r="D185" s="10">
        <v>-2116.237000000001</v>
      </c>
      <c r="E185" s="9">
        <v>-7.9027666743146166E-2</v>
      </c>
    </row>
    <row r="186" spans="1:5">
      <c r="A186" s="16" t="s">
        <v>243</v>
      </c>
      <c r="B186" s="10">
        <v>12271.053</v>
      </c>
      <c r="C186" s="10">
        <v>11295.164000000001</v>
      </c>
      <c r="D186" s="10">
        <v>-975.88899999999921</v>
      </c>
      <c r="E186" s="9">
        <v>-7.9527730831249713E-2</v>
      </c>
    </row>
    <row r="187" spans="1:5">
      <c r="A187" s="16" t="s">
        <v>244</v>
      </c>
      <c r="B187" s="10">
        <v>61514.342999999993</v>
      </c>
      <c r="C187" s="10">
        <v>56598.951000000001</v>
      </c>
      <c r="D187" s="10">
        <v>-4915.3919999999925</v>
      </c>
      <c r="E187" s="9">
        <v>-7.9906437430372831E-2</v>
      </c>
    </row>
    <row r="188" spans="1:5">
      <c r="A188" s="16" t="s">
        <v>245</v>
      </c>
      <c r="B188" s="10">
        <v>31345.929999999997</v>
      </c>
      <c r="C188" s="10">
        <v>28840.648000000001</v>
      </c>
      <c r="D188" s="10">
        <v>-2505.2819999999956</v>
      </c>
      <c r="E188" s="9">
        <v>-7.9923677491782696E-2</v>
      </c>
    </row>
    <row r="189" spans="1:5">
      <c r="A189" s="16" t="s">
        <v>246</v>
      </c>
      <c r="B189" s="10">
        <v>8365.1930000000011</v>
      </c>
      <c r="C189" s="10">
        <v>7696.5079999999998</v>
      </c>
      <c r="D189" s="10">
        <v>-668.68500000000131</v>
      </c>
      <c r="E189" s="9">
        <v>-7.9936589627997975E-2</v>
      </c>
    </row>
    <row r="190" spans="1:5">
      <c r="A190" s="16" t="s">
        <v>247</v>
      </c>
      <c r="B190" s="10">
        <v>15040.259</v>
      </c>
      <c r="C190" s="10">
        <v>13824.424000000001</v>
      </c>
      <c r="D190" s="10">
        <v>-1215.8349999999991</v>
      </c>
      <c r="E190" s="9">
        <v>-8.0838700982476377E-2</v>
      </c>
    </row>
    <row r="191" spans="1:5">
      <c r="A191" s="16" t="s">
        <v>248</v>
      </c>
      <c r="B191" s="10">
        <v>152815.86800000002</v>
      </c>
      <c r="C191" s="10">
        <v>140458.15299999996</v>
      </c>
      <c r="D191" s="10">
        <v>-12357.715000000055</v>
      </c>
      <c r="E191" s="9">
        <v>-8.0866700308897588E-2</v>
      </c>
    </row>
    <row r="192" spans="1:5">
      <c r="A192" s="16" t="s">
        <v>249</v>
      </c>
      <c r="B192" s="10">
        <v>29077.322</v>
      </c>
      <c r="C192" s="10">
        <v>26713.304</v>
      </c>
      <c r="D192" s="10">
        <v>-2364.018</v>
      </c>
      <c r="E192" s="9">
        <v>-8.130109093265192E-2</v>
      </c>
    </row>
    <row r="193" spans="1:5">
      <c r="A193" s="16" t="s">
        <v>250</v>
      </c>
      <c r="B193" s="10">
        <v>122285.43299999999</v>
      </c>
      <c r="C193" s="10">
        <v>112276.73399999998</v>
      </c>
      <c r="D193" s="10">
        <v>-10008.699000000008</v>
      </c>
      <c r="E193" s="9">
        <v>-8.1847025884105168E-2</v>
      </c>
    </row>
    <row r="194" spans="1:5">
      <c r="A194" s="16" t="s">
        <v>251</v>
      </c>
      <c r="B194" s="10">
        <v>19840.953000000001</v>
      </c>
      <c r="C194" s="10">
        <v>18208.182000000001</v>
      </c>
      <c r="D194" s="10">
        <v>-1632.7710000000006</v>
      </c>
      <c r="E194" s="9">
        <v>-8.2292972520019603E-2</v>
      </c>
    </row>
    <row r="195" spans="1:5">
      <c r="A195" s="16" t="s">
        <v>252</v>
      </c>
      <c r="B195" s="10">
        <v>29063.65</v>
      </c>
      <c r="C195" s="10">
        <v>26670.577000000001</v>
      </c>
      <c r="D195" s="10">
        <v>-2393.0730000000003</v>
      </c>
      <c r="E195" s="9">
        <v>-8.2339038627288738E-2</v>
      </c>
    </row>
    <row r="196" spans="1:5">
      <c r="A196" s="16" t="s">
        <v>253</v>
      </c>
      <c r="B196" s="10">
        <v>36533.048000000003</v>
      </c>
      <c r="C196" s="10">
        <v>33519.084000000003</v>
      </c>
      <c r="D196" s="10">
        <v>-3013.9639999999999</v>
      </c>
      <c r="E196" s="9">
        <v>-8.2499658938942066E-2</v>
      </c>
    </row>
    <row r="197" spans="1:5">
      <c r="A197" s="16" t="s">
        <v>254</v>
      </c>
      <c r="B197" s="10">
        <v>17828.234</v>
      </c>
      <c r="C197" s="10">
        <v>16343.608999999999</v>
      </c>
      <c r="D197" s="10">
        <v>-1484.6250000000018</v>
      </c>
      <c r="E197" s="9">
        <v>-8.3273811640569767E-2</v>
      </c>
    </row>
    <row r="198" spans="1:5">
      <c r="A198" s="16" t="s">
        <v>255</v>
      </c>
      <c r="B198" s="10">
        <v>17309.245000000003</v>
      </c>
      <c r="C198" s="10">
        <v>15825.502</v>
      </c>
      <c r="D198" s="10">
        <v>-1483.7430000000022</v>
      </c>
      <c r="E198" s="9">
        <v>-8.5719683325298238E-2</v>
      </c>
    </row>
    <row r="199" spans="1:5">
      <c r="A199" s="16" t="s">
        <v>256</v>
      </c>
      <c r="B199" s="10">
        <v>44892.85</v>
      </c>
      <c r="C199" s="10">
        <v>41037.945999999996</v>
      </c>
      <c r="D199" s="10">
        <v>-3854.9040000000023</v>
      </c>
      <c r="E199" s="9">
        <v>-8.5868996956085492E-2</v>
      </c>
    </row>
    <row r="200" spans="1:5">
      <c r="A200" s="16" t="s">
        <v>257</v>
      </c>
      <c r="B200" s="10">
        <v>26338.768</v>
      </c>
      <c r="C200" s="10">
        <v>24032.102999999999</v>
      </c>
      <c r="D200" s="10">
        <v>-2306.6650000000009</v>
      </c>
      <c r="E200" s="9">
        <v>-8.75767993400451E-2</v>
      </c>
    </row>
    <row r="201" spans="1:5">
      <c r="A201" s="16" t="s">
        <v>258</v>
      </c>
      <c r="B201" s="10">
        <v>36038.390999999996</v>
      </c>
      <c r="C201" s="10">
        <v>32736.743999999999</v>
      </c>
      <c r="D201" s="10">
        <v>-3301.6469999999972</v>
      </c>
      <c r="E201" s="9">
        <v>-9.1614717205326879E-2</v>
      </c>
    </row>
    <row r="202" spans="1:5">
      <c r="A202" s="16" t="s">
        <v>259</v>
      </c>
      <c r="B202" s="10">
        <v>23882.907999999999</v>
      </c>
      <c r="C202" s="10">
        <v>21693.536</v>
      </c>
      <c r="D202" s="10">
        <v>-2189.3719999999994</v>
      </c>
      <c r="E202" s="9">
        <v>-9.1671081260288709E-2</v>
      </c>
    </row>
    <row r="203" spans="1:5">
      <c r="A203" s="16" t="s">
        <v>260</v>
      </c>
      <c r="B203" s="10">
        <v>44795.497000000003</v>
      </c>
      <c r="C203" s="10">
        <v>40686.531000000003</v>
      </c>
      <c r="D203" s="10">
        <v>-4108.9660000000003</v>
      </c>
      <c r="E203" s="9">
        <v>-9.1727210884611901E-2</v>
      </c>
    </row>
    <row r="204" spans="1:5">
      <c r="A204" s="16" t="s">
        <v>261</v>
      </c>
      <c r="B204" s="10">
        <v>22395.955000000002</v>
      </c>
      <c r="C204" s="10">
        <v>20303.578000000001</v>
      </c>
      <c r="D204" s="10">
        <v>-2092.3770000000004</v>
      </c>
      <c r="E204" s="9">
        <v>-9.3426558501300799E-2</v>
      </c>
    </row>
    <row r="205" spans="1:5">
      <c r="A205" s="16" t="s">
        <v>262</v>
      </c>
      <c r="B205" s="10">
        <v>75790.475999999995</v>
      </c>
      <c r="C205" s="10">
        <v>68445.33</v>
      </c>
      <c r="D205" s="10">
        <v>-7345.1459999999934</v>
      </c>
      <c r="E205" s="9">
        <v>-9.6913839147810515E-2</v>
      </c>
    </row>
    <row r="206" spans="1:5">
      <c r="A206" s="16" t="s">
        <v>263</v>
      </c>
      <c r="B206" s="10">
        <v>54249.91</v>
      </c>
      <c r="C206" s="10">
        <v>48859.810000000005</v>
      </c>
      <c r="D206" s="10">
        <v>-5390.0999999999985</v>
      </c>
      <c r="E206" s="9">
        <v>-9.9356846859285072E-2</v>
      </c>
    </row>
    <row r="207" spans="1:5">
      <c r="A207" s="16" t="s">
        <v>264</v>
      </c>
      <c r="B207" s="10">
        <v>15833.027000000002</v>
      </c>
      <c r="C207" s="10">
        <v>14237.053</v>
      </c>
      <c r="D207" s="10">
        <v>-1595.974000000002</v>
      </c>
      <c r="E207" s="9">
        <v>-0.10080030811543501</v>
      </c>
    </row>
    <row r="208" spans="1:5">
      <c r="A208" s="16" t="s">
        <v>265</v>
      </c>
      <c r="B208" s="10">
        <v>5541.6510000000007</v>
      </c>
      <c r="C208" s="10">
        <v>4978.4070000000002</v>
      </c>
      <c r="D208" s="10">
        <v>-563.2440000000006</v>
      </c>
      <c r="E208" s="9">
        <v>-0.10163830237595267</v>
      </c>
    </row>
    <row r="209" spans="1:5">
      <c r="A209" s="16" t="s">
        <v>266</v>
      </c>
      <c r="B209" s="10">
        <v>37032.780999999995</v>
      </c>
      <c r="C209" s="10">
        <v>33268.058000000005</v>
      </c>
      <c r="D209" s="10">
        <v>-3764.7229999999909</v>
      </c>
      <c r="E209" s="9">
        <v>-0.10165920296398996</v>
      </c>
    </row>
    <row r="210" spans="1:5">
      <c r="A210" s="16" t="s">
        <v>267</v>
      </c>
      <c r="B210" s="10">
        <v>8558.0380000000005</v>
      </c>
      <c r="C210" s="10">
        <v>7685.7090000000007</v>
      </c>
      <c r="D210" s="10">
        <v>-872.32899999999972</v>
      </c>
      <c r="E210" s="9">
        <v>-0.10193095660477317</v>
      </c>
    </row>
    <row r="211" spans="1:5">
      <c r="A211" s="16" t="s">
        <v>268</v>
      </c>
      <c r="B211" s="10">
        <v>25896.055</v>
      </c>
      <c r="C211" s="10">
        <v>23231.261999999999</v>
      </c>
      <c r="D211" s="10">
        <v>-2664.7930000000015</v>
      </c>
      <c r="E211" s="9">
        <v>-0.10290343451927336</v>
      </c>
    </row>
    <row r="212" spans="1:5">
      <c r="A212" s="16" t="s">
        <v>269</v>
      </c>
      <c r="B212" s="10">
        <v>6517.2479999999996</v>
      </c>
      <c r="C212" s="10">
        <v>5842.1450000000004</v>
      </c>
      <c r="D212" s="10">
        <v>-675.10299999999916</v>
      </c>
      <c r="E212" s="9">
        <v>-0.10358712757286499</v>
      </c>
    </row>
    <row r="213" spans="1:5">
      <c r="A213" s="16" t="s">
        <v>270</v>
      </c>
      <c r="B213" s="10">
        <v>19279.995999999999</v>
      </c>
      <c r="C213" s="10">
        <v>17275.03</v>
      </c>
      <c r="D213" s="10">
        <v>-2004.9660000000003</v>
      </c>
      <c r="E213" s="9">
        <v>-0.1039920340232436</v>
      </c>
    </row>
    <row r="214" spans="1:5">
      <c r="A214" s="16" t="s">
        <v>271</v>
      </c>
      <c r="B214" s="10">
        <v>9802.0349999999999</v>
      </c>
      <c r="C214" s="10">
        <v>8781.4889999999996</v>
      </c>
      <c r="D214" s="10">
        <v>-1020.5460000000003</v>
      </c>
      <c r="E214" s="9">
        <v>-0.10411572698934458</v>
      </c>
    </row>
    <row r="215" spans="1:5">
      <c r="A215" s="16" t="s">
        <v>272</v>
      </c>
      <c r="B215" s="10">
        <v>11529.338</v>
      </c>
      <c r="C215" s="10">
        <v>10325.732</v>
      </c>
      <c r="D215" s="10">
        <v>-1203.6059999999998</v>
      </c>
      <c r="E215" s="9">
        <v>-0.10439506587455409</v>
      </c>
    </row>
    <row r="216" spans="1:5">
      <c r="A216" s="16" t="s">
        <v>273</v>
      </c>
      <c r="B216" s="10">
        <v>112591.81200000001</v>
      </c>
      <c r="C216" s="10">
        <v>100801.341</v>
      </c>
      <c r="D216" s="10">
        <v>-11790.471000000005</v>
      </c>
      <c r="E216" s="9">
        <v>-0.10471872501705545</v>
      </c>
    </row>
    <row r="217" spans="1:5">
      <c r="A217" s="16" t="s">
        <v>274</v>
      </c>
      <c r="B217" s="10">
        <v>21670.650999999998</v>
      </c>
      <c r="C217" s="10">
        <v>19373.687000000002</v>
      </c>
      <c r="D217" s="10">
        <v>-2296.9639999999963</v>
      </c>
      <c r="E217" s="9">
        <v>-0.10599423155308055</v>
      </c>
    </row>
    <row r="218" spans="1:5">
      <c r="A218" s="16" t="s">
        <v>275</v>
      </c>
      <c r="B218" s="10">
        <v>34502.699999999997</v>
      </c>
      <c r="C218" s="10">
        <v>30790.521999999997</v>
      </c>
      <c r="D218" s="10">
        <v>-3712.1779999999999</v>
      </c>
      <c r="E218" s="9">
        <v>-0.10759094215814995</v>
      </c>
    </row>
    <row r="219" spans="1:5">
      <c r="A219" s="16" t="s">
        <v>276</v>
      </c>
      <c r="B219" s="10">
        <v>6775.1489999999994</v>
      </c>
      <c r="C219" s="10">
        <v>6038.9340000000002</v>
      </c>
      <c r="D219" s="10">
        <v>-736.21499999999924</v>
      </c>
      <c r="E219" s="9">
        <v>-0.10866403085747624</v>
      </c>
    </row>
    <row r="220" spans="1:5">
      <c r="A220" s="16" t="s">
        <v>277</v>
      </c>
      <c r="B220" s="10">
        <v>15164.106000000002</v>
      </c>
      <c r="C220" s="10">
        <v>13491.106999999998</v>
      </c>
      <c r="D220" s="10">
        <v>-1672.9990000000034</v>
      </c>
      <c r="E220" s="9">
        <v>-0.11032625332479233</v>
      </c>
    </row>
    <row r="221" spans="1:5">
      <c r="A221" s="16" t="s">
        <v>278</v>
      </c>
      <c r="B221" s="10">
        <v>19667.822</v>
      </c>
      <c r="C221" s="10">
        <v>17467.589</v>
      </c>
      <c r="D221" s="10">
        <v>-2200.2330000000002</v>
      </c>
      <c r="E221" s="9">
        <v>-0.11186968236747313</v>
      </c>
    </row>
    <row r="222" spans="1:5">
      <c r="A222" s="16" t="s">
        <v>279</v>
      </c>
      <c r="B222" s="10">
        <v>14550.749</v>
      </c>
      <c r="C222" s="10">
        <v>12920.931</v>
      </c>
      <c r="D222" s="10">
        <v>-1629.8179999999993</v>
      </c>
      <c r="E222" s="9">
        <v>-0.11200921684512594</v>
      </c>
    </row>
    <row r="223" spans="1:5">
      <c r="A223" s="16" t="s">
        <v>280</v>
      </c>
      <c r="B223" s="10">
        <v>49385.324999999997</v>
      </c>
      <c r="C223" s="10">
        <v>43793.760000000002</v>
      </c>
      <c r="D223" s="10">
        <v>-5591.5649999999951</v>
      </c>
      <c r="E223" s="9">
        <v>-0.11322320952631162</v>
      </c>
    </row>
    <row r="224" spans="1:5">
      <c r="A224" s="16" t="s">
        <v>281</v>
      </c>
      <c r="B224" s="10">
        <v>14383.594000000001</v>
      </c>
      <c r="C224" s="10">
        <v>12730.026999999998</v>
      </c>
      <c r="D224" s="10">
        <v>-1653.5670000000027</v>
      </c>
      <c r="E224" s="9">
        <v>-0.11496201853305944</v>
      </c>
    </row>
    <row r="225" spans="1:5">
      <c r="A225" s="16" t="s">
        <v>282</v>
      </c>
      <c r="B225" s="10">
        <v>16467.8</v>
      </c>
      <c r="C225" s="10">
        <v>14563.013999999999</v>
      </c>
      <c r="D225" s="10">
        <v>-1904.7860000000001</v>
      </c>
      <c r="E225" s="9">
        <v>-0.11566730225045241</v>
      </c>
    </row>
    <row r="226" spans="1:5">
      <c r="A226" s="16" t="s">
        <v>283</v>
      </c>
      <c r="B226" s="10">
        <v>18044.929</v>
      </c>
      <c r="C226" s="10">
        <v>15937.061</v>
      </c>
      <c r="D226" s="10">
        <v>-2107.8680000000004</v>
      </c>
      <c r="E226" s="9">
        <v>-0.11681220801700025</v>
      </c>
    </row>
    <row r="227" spans="1:5">
      <c r="A227" s="16" t="s">
        <v>284</v>
      </c>
      <c r="B227" s="10">
        <v>7112.6109999999999</v>
      </c>
      <c r="C227" s="10">
        <v>6235.7300000000005</v>
      </c>
      <c r="D227" s="10">
        <v>-876.8809999999994</v>
      </c>
      <c r="E227" s="9">
        <v>-0.12328538704000534</v>
      </c>
    </row>
    <row r="228" spans="1:5">
      <c r="A228" s="16" t="s">
        <v>285</v>
      </c>
      <c r="B228" s="10">
        <v>32902.233</v>
      </c>
      <c r="C228" s="10">
        <v>28731.585000000003</v>
      </c>
      <c r="D228" s="10">
        <v>-4170.6479999999974</v>
      </c>
      <c r="E228" s="9">
        <v>-0.12675881299606617</v>
      </c>
    </row>
    <row r="229" spans="1:5">
      <c r="A229" s="16" t="s">
        <v>286</v>
      </c>
      <c r="B229" s="10">
        <v>6010.7659999999996</v>
      </c>
      <c r="C229" s="10">
        <v>5240.299</v>
      </c>
      <c r="D229" s="10">
        <v>-770.46699999999964</v>
      </c>
      <c r="E229" s="9">
        <v>-0.12818116692614548</v>
      </c>
    </row>
    <row r="230" spans="1:5">
      <c r="A230" s="16" t="s">
        <v>287</v>
      </c>
      <c r="B230" s="10">
        <v>75508.76400000001</v>
      </c>
      <c r="C230" s="10">
        <v>65759.846000000005</v>
      </c>
      <c r="D230" s="10">
        <v>-9748.9180000000051</v>
      </c>
      <c r="E230" s="9">
        <v>-0.12910975472992783</v>
      </c>
    </row>
    <row r="231" spans="1:5">
      <c r="A231" s="16" t="s">
        <v>288</v>
      </c>
      <c r="B231" s="10">
        <v>45336.489000000001</v>
      </c>
      <c r="C231" s="10">
        <v>39267.577000000005</v>
      </c>
      <c r="D231" s="10">
        <v>-6068.9119999999966</v>
      </c>
      <c r="E231" s="9">
        <v>-0.1338637405291794</v>
      </c>
    </row>
    <row r="232" spans="1:5">
      <c r="A232" s="16" t="s">
        <v>289</v>
      </c>
      <c r="B232" s="10">
        <v>25154.624</v>
      </c>
      <c r="C232" s="10">
        <v>21756.903999999999</v>
      </c>
      <c r="D232" s="10">
        <v>-3397.7200000000012</v>
      </c>
      <c r="E232" s="9">
        <v>-0.13507337656885673</v>
      </c>
    </row>
    <row r="233" spans="1:5">
      <c r="A233" s="16" t="s">
        <v>290</v>
      </c>
      <c r="B233" s="10">
        <v>11090.674999999999</v>
      </c>
      <c r="C233" s="10">
        <v>9547.5560000000005</v>
      </c>
      <c r="D233" s="10">
        <v>-1543.1189999999988</v>
      </c>
      <c r="E233" s="9">
        <v>-0.1391366170228592</v>
      </c>
    </row>
    <row r="234" spans="1:5">
      <c r="A234" s="16" t="s">
        <v>291</v>
      </c>
      <c r="B234" s="10">
        <v>4386.4290000000001</v>
      </c>
      <c r="C234" s="10">
        <v>3740.9720000000007</v>
      </c>
      <c r="D234" s="10">
        <v>-645.45699999999943</v>
      </c>
      <c r="E234" s="9">
        <v>-0.14714862590959513</v>
      </c>
    </row>
    <row r="235" spans="1:5">
      <c r="A235" s="16" t="s">
        <v>292</v>
      </c>
      <c r="B235" s="10">
        <v>12583.897999999999</v>
      </c>
      <c r="C235" s="10">
        <v>10666.661</v>
      </c>
      <c r="D235" s="10">
        <v>-1917.2369999999992</v>
      </c>
      <c r="E235" s="9">
        <v>-0.15235636843210262</v>
      </c>
    </row>
    <row r="236" spans="1:5">
      <c r="A236" s="16" t="s">
        <v>293</v>
      </c>
      <c r="B236" s="10">
        <v>12941.855999999998</v>
      </c>
      <c r="C236" s="10">
        <v>10867.438999999998</v>
      </c>
      <c r="D236" s="10">
        <v>-2074.4169999999995</v>
      </c>
      <c r="E236" s="9">
        <v>-0.16028744254301699</v>
      </c>
    </row>
    <row r="237" spans="1:5">
      <c r="A237" s="16" t="s">
        <v>294</v>
      </c>
      <c r="B237" s="10">
        <v>14309.126</v>
      </c>
      <c r="C237" s="10">
        <v>11926.339</v>
      </c>
      <c r="D237" s="10">
        <v>-2382.7870000000003</v>
      </c>
      <c r="E237" s="9">
        <v>-0.1665221901044131</v>
      </c>
    </row>
    <row r="238" spans="1:5">
      <c r="A238" s="16" t="s">
        <v>295</v>
      </c>
      <c r="B238" s="10">
        <v>70938.581000000006</v>
      </c>
      <c r="C238" s="10">
        <v>58154.306999999993</v>
      </c>
      <c r="D238" s="10">
        <v>-12784.274000000012</v>
      </c>
      <c r="E238" s="9">
        <v>-0.180216094257651</v>
      </c>
    </row>
    <row r="239" spans="1:5">
      <c r="A239" s="16" t="s">
        <v>296</v>
      </c>
      <c r="B239" s="10">
        <v>7337.2860000000001</v>
      </c>
      <c r="C239" s="10">
        <v>5972.393</v>
      </c>
      <c r="D239" s="10">
        <v>-1364.893</v>
      </c>
      <c r="E239" s="9">
        <v>-0.18602150713492702</v>
      </c>
    </row>
    <row r="240" spans="1:5">
      <c r="A240" s="16" t="s">
        <v>297</v>
      </c>
      <c r="B240" s="10">
        <v>7798.9850000000006</v>
      </c>
      <c r="C240" s="10">
        <v>6293.2749999999996</v>
      </c>
      <c r="D240" s="10">
        <v>-1505.7100000000009</v>
      </c>
      <c r="E240" s="9">
        <v>-0.19306486677433035</v>
      </c>
    </row>
    <row r="241" spans="1:5">
      <c r="A241" s="16" t="s">
        <v>298</v>
      </c>
      <c r="B241" s="10">
        <v>6733.6960000000008</v>
      </c>
      <c r="C241" s="10">
        <v>5383.32</v>
      </c>
      <c r="D241" s="10">
        <v>-1350.3760000000011</v>
      </c>
      <c r="E241" s="9">
        <v>-0.20054008972190027</v>
      </c>
    </row>
    <row r="242" spans="1:5">
      <c r="A242" s="16" t="s">
        <v>299</v>
      </c>
      <c r="B242" s="10">
        <v>1091.3399999999999</v>
      </c>
      <c r="C242" s="10">
        <v>859.06999999999994</v>
      </c>
      <c r="D242" s="10">
        <v>-232.26999999999998</v>
      </c>
      <c r="E242" s="9">
        <v>-0.2128300987776495</v>
      </c>
    </row>
    <row r="243" spans="1:5">
      <c r="A243" s="16" t="s">
        <v>300</v>
      </c>
      <c r="B243" s="10">
        <v>18433.808000000001</v>
      </c>
      <c r="C243" s="10"/>
      <c r="D243" s="10">
        <v>-18433.808000000001</v>
      </c>
      <c r="E243" s="9">
        <v>-1</v>
      </c>
    </row>
    <row r="244" spans="1:5">
      <c r="A244" s="16" t="s">
        <v>301</v>
      </c>
      <c r="B244" s="10"/>
      <c r="C244" s="10">
        <v>2633.337</v>
      </c>
      <c r="D244" s="10">
        <v>2633.337</v>
      </c>
      <c r="E244" s="9"/>
    </row>
    <row r="245" spans="1:5" ht="12.95">
      <c r="A245" s="4" t="s">
        <v>34</v>
      </c>
      <c r="B245" s="3">
        <v>8768894.9569999967</v>
      </c>
      <c r="C245" s="3">
        <v>8408844.0660000034</v>
      </c>
      <c r="D245" s="2">
        <v>-360050.89099999331</v>
      </c>
      <c r="E245" s="1">
        <v>-4.1060007306003066E-2</v>
      </c>
    </row>
  </sheetData>
  <sortState xmlns:xlrd2="http://schemas.microsoft.com/office/spreadsheetml/2017/richdata2" ref="A13:E243">
    <sortCondition descending="1" ref="E14:E243"/>
  </sortState>
  <mergeCells count="5">
    <mergeCell ref="A1:E6"/>
    <mergeCell ref="A10:E10"/>
    <mergeCell ref="A11:A12"/>
    <mergeCell ref="B11:C11"/>
    <mergeCell ref="D11:E11"/>
  </mergeCells>
  <phoneticPr fontId="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63dd0323b00081c59b4c61fb611c905">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2787b651c0e81e83d85509309ef1a6b8"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B6347D-64FC-4EDD-A4E1-B79C70D267CC}"/>
</file>

<file path=customXml/itemProps2.xml><?xml version="1.0" encoding="utf-8"?>
<ds:datastoreItem xmlns:ds="http://schemas.openxmlformats.org/officeDocument/2006/customXml" ds:itemID="{F32D8B64-D1C1-4CE8-940D-7306BC03AED4}"/>
</file>

<file path=customXml/itemProps3.xml><?xml version="1.0" encoding="utf-8"?>
<ds:datastoreItem xmlns:ds="http://schemas.openxmlformats.org/officeDocument/2006/customXml" ds:itemID="{2AC4BCA5-01B4-4297-B64E-1780E4D049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2023-08-10T08:07:55Z</dcterms:created>
  <dcterms:modified xsi:type="dcterms:W3CDTF">2025-01-31T16:21:24Z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y fmtid="{D5CDD505-2E9C-101B-9397-08002B2CF9AE}" pid="3" name="MediaServiceImageTags">
    <vt:lpwstr/>
  </property>
</Properties>
</file>