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1"/>
  <workbookPr defaultThemeVersion="166925"/>
  <mc:AlternateContent xmlns:mc="http://schemas.openxmlformats.org/markup-compatibility/2006">
    <mc:Choice Requires="x15">
      <x15ac:absPath xmlns:x15ac="http://schemas.microsoft.com/office/spreadsheetml/2010/11/ac" url="https://vmp-my.sharepoint.com/personal/jens_nordahl_vinmonopolet_no/Documents/2 SALG/Salg 2023/Web/"/>
    </mc:Choice>
  </mc:AlternateContent>
  <xr:revisionPtr revIDLastSave="0" documentId="8_{7653DBF4-3F23-4695-A609-B1E16AFBE1B0}" xr6:coauthVersionLast="47" xr6:coauthVersionMax="47" xr10:uidLastSave="{00000000-0000-0000-0000-000000000000}"/>
  <bookViews>
    <workbookView xWindow="-110" yWindow="-110" windowWidth="19420" windowHeight="10420" xr2:uid="{1E36EC2E-9CD9-4122-AE44-BACB38495463}"/>
  </bookViews>
  <sheets>
    <sheet name="Mai 2023" sheetId="1" r:id="rId1"/>
    <sheet name="Kommunene 2023"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9" i="1" l="1"/>
  <c r="E159" i="1" s="1"/>
  <c r="D158" i="1"/>
  <c r="E158" i="1" s="1"/>
  <c r="D157" i="1"/>
  <c r="E157" i="1" s="1"/>
  <c r="D156" i="1"/>
  <c r="E156" i="1" s="1"/>
  <c r="D155" i="1"/>
  <c r="E155" i="1" s="1"/>
  <c r="D154" i="1"/>
  <c r="E154" i="1" s="1"/>
  <c r="D153" i="1"/>
  <c r="E153" i="1" s="1"/>
  <c r="D152" i="1"/>
  <c r="E152" i="1" s="1"/>
  <c r="D151" i="1"/>
  <c r="E151" i="1" s="1"/>
  <c r="D150" i="1"/>
  <c r="E150" i="1" s="1"/>
  <c r="D149" i="1"/>
  <c r="E149" i="1" s="1"/>
  <c r="D148" i="1"/>
  <c r="E148" i="1" s="1"/>
  <c r="D147" i="1"/>
  <c r="E147" i="1" s="1"/>
  <c r="D146" i="1"/>
  <c r="E146" i="1" s="1"/>
  <c r="D145" i="1"/>
  <c r="E145" i="1" s="1"/>
  <c r="D144" i="1"/>
  <c r="E144" i="1" s="1"/>
  <c r="D143" i="1"/>
  <c r="E143" i="1" s="1"/>
  <c r="D142" i="1"/>
  <c r="E142" i="1" s="1"/>
  <c r="D141" i="1"/>
  <c r="E141" i="1" s="1"/>
  <c r="D140" i="1"/>
  <c r="E140" i="1" s="1"/>
  <c r="D139" i="1"/>
  <c r="E139" i="1" s="1"/>
  <c r="D138" i="1"/>
  <c r="E138" i="1" s="1"/>
  <c r="D137" i="1"/>
  <c r="E137" i="1" s="1"/>
  <c r="D136" i="1"/>
  <c r="E136" i="1" s="1"/>
  <c r="D135" i="1"/>
  <c r="E135" i="1" s="1"/>
  <c r="D134" i="1"/>
  <c r="E134" i="1" s="1"/>
  <c r="D133" i="1"/>
  <c r="E133" i="1" s="1"/>
  <c r="D132" i="1"/>
  <c r="E132" i="1" s="1"/>
  <c r="D131" i="1"/>
  <c r="E131" i="1" s="1"/>
  <c r="D130" i="1"/>
  <c r="E130" i="1" s="1"/>
  <c r="D129" i="1"/>
  <c r="E129" i="1" s="1"/>
  <c r="D128" i="1"/>
  <c r="E128" i="1" s="1"/>
  <c r="D127" i="1"/>
  <c r="E127" i="1" s="1"/>
  <c r="D126" i="1"/>
  <c r="E126" i="1" s="1"/>
  <c r="D125" i="1"/>
  <c r="E125" i="1" s="1"/>
  <c r="D124" i="1"/>
  <c r="E124" i="1" s="1"/>
  <c r="D123" i="1"/>
  <c r="E123" i="1" s="1"/>
  <c r="D122" i="1"/>
  <c r="E122" i="1" s="1"/>
  <c r="D121" i="1"/>
  <c r="E121" i="1" s="1"/>
  <c r="D120" i="1"/>
  <c r="E120" i="1" s="1"/>
  <c r="D119" i="1"/>
  <c r="E119" i="1" s="1"/>
  <c r="D118" i="1"/>
  <c r="E118" i="1" s="1"/>
  <c r="D117" i="1"/>
  <c r="E117" i="1" s="1"/>
  <c r="D116" i="1"/>
  <c r="E116" i="1" s="1"/>
  <c r="D115" i="1"/>
  <c r="E115" i="1" s="1"/>
  <c r="D114" i="1"/>
  <c r="E114" i="1" s="1"/>
  <c r="D113" i="1"/>
  <c r="E113" i="1" s="1"/>
  <c r="D112" i="1"/>
  <c r="E112" i="1" s="1"/>
  <c r="D111" i="1"/>
  <c r="E111" i="1" s="1"/>
  <c r="D110" i="1"/>
  <c r="E110" i="1" s="1"/>
  <c r="D109" i="1"/>
  <c r="E109" i="1" s="1"/>
  <c r="D108" i="1"/>
  <c r="E108" i="1" s="1"/>
  <c r="D107" i="1"/>
  <c r="E107" i="1" s="1"/>
  <c r="D106" i="1"/>
  <c r="E106" i="1" s="1"/>
  <c r="D105" i="1"/>
  <c r="E105" i="1" s="1"/>
  <c r="D104" i="1"/>
  <c r="E104" i="1" s="1"/>
  <c r="D103" i="1"/>
  <c r="E103" i="1" s="1"/>
  <c r="D102" i="1"/>
  <c r="E102" i="1" s="1"/>
  <c r="D101" i="1"/>
  <c r="E101" i="1" s="1"/>
  <c r="D100" i="1"/>
  <c r="E100" i="1" s="1"/>
  <c r="D99" i="1"/>
  <c r="E99" i="1" s="1"/>
  <c r="D98" i="1"/>
  <c r="E98" i="1" s="1"/>
  <c r="D97" i="1"/>
  <c r="E97" i="1" s="1"/>
  <c r="D96" i="1"/>
  <c r="E96" i="1" s="1"/>
  <c r="D95" i="1"/>
  <c r="E95" i="1" s="1"/>
  <c r="D88" i="1"/>
  <c r="E88" i="1" s="1"/>
  <c r="D87" i="1"/>
  <c r="E87" i="1" s="1"/>
  <c r="D86" i="1"/>
  <c r="E86" i="1" s="1"/>
  <c r="D85" i="1"/>
  <c r="E85" i="1" s="1"/>
  <c r="D84" i="1"/>
  <c r="E84" i="1" s="1"/>
  <c r="D83" i="1"/>
  <c r="E83" i="1" s="1"/>
  <c r="D82" i="1"/>
  <c r="E82" i="1" s="1"/>
  <c r="D81" i="1"/>
  <c r="E81" i="1" s="1"/>
  <c r="D80" i="1"/>
  <c r="E80" i="1" s="1"/>
  <c r="D79" i="1"/>
  <c r="E79" i="1" s="1"/>
  <c r="D78" i="1"/>
  <c r="E78" i="1" s="1"/>
  <c r="D77" i="1"/>
  <c r="E77" i="1" s="1"/>
  <c r="D70" i="1"/>
  <c r="E70" i="1" s="1"/>
  <c r="D69" i="1"/>
  <c r="E69" i="1" s="1"/>
  <c r="D68" i="1"/>
  <c r="E68" i="1" s="1"/>
  <c r="D67" i="1"/>
  <c r="E67" i="1" s="1"/>
  <c r="D66" i="1"/>
  <c r="E66" i="1" s="1"/>
  <c r="D65" i="1"/>
  <c r="E65" i="1" s="1"/>
  <c r="D64" i="1"/>
  <c r="E64" i="1" s="1"/>
  <c r="D63" i="1"/>
  <c r="E63" i="1" s="1"/>
  <c r="D62" i="1"/>
  <c r="E62" i="1" s="1"/>
  <c r="D61" i="1"/>
  <c r="E61" i="1" s="1"/>
  <c r="D60" i="1"/>
  <c r="E60" i="1" s="1"/>
  <c r="D59" i="1"/>
  <c r="E59" i="1" s="1"/>
  <c r="D58" i="1"/>
  <c r="E58" i="1" s="1"/>
  <c r="D57" i="1"/>
  <c r="E57" i="1" s="1"/>
  <c r="D56" i="1"/>
  <c r="E56" i="1" s="1"/>
  <c r="D55" i="1"/>
  <c r="E55" i="1" s="1"/>
  <c r="D54" i="1"/>
  <c r="E54" i="1" s="1"/>
  <c r="D53" i="1"/>
  <c r="E53" i="1" s="1"/>
  <c r="D52" i="1"/>
  <c r="E52" i="1" s="1"/>
  <c r="D51" i="1"/>
  <c r="E51" i="1" s="1"/>
  <c r="D50" i="1"/>
  <c r="E50" i="1" s="1"/>
  <c r="D49" i="1"/>
  <c r="E49" i="1" s="1"/>
  <c r="D48" i="1"/>
  <c r="E48" i="1" s="1"/>
  <c r="D47" i="1"/>
  <c r="E47" i="1" s="1"/>
  <c r="D46" i="1"/>
  <c r="E46" i="1" s="1"/>
  <c r="D45" i="1"/>
  <c r="E45" i="1" s="1"/>
  <c r="D38" i="1"/>
  <c r="E38" i="1" s="1"/>
  <c r="D37" i="1"/>
  <c r="E37" i="1" s="1"/>
  <c r="D36" i="1"/>
  <c r="E36" i="1" s="1"/>
  <c r="D35" i="1"/>
  <c r="E35" i="1" s="1"/>
  <c r="D34" i="1"/>
  <c r="E34" i="1" s="1"/>
  <c r="D33" i="1"/>
  <c r="E33" i="1" s="1"/>
  <c r="D32" i="1"/>
  <c r="E32" i="1" s="1"/>
  <c r="D31" i="1"/>
  <c r="E31" i="1" s="1"/>
  <c r="D30" i="1"/>
  <c r="E30" i="1" s="1"/>
  <c r="D29" i="1"/>
  <c r="E29" i="1" s="1"/>
  <c r="D28" i="1"/>
  <c r="E28" i="1" s="1"/>
  <c r="D27" i="1"/>
  <c r="E27" i="1" s="1"/>
  <c r="D26" i="1"/>
  <c r="E26" i="1" s="1"/>
  <c r="D25" i="1"/>
  <c r="E25" i="1" s="1"/>
  <c r="D24" i="1"/>
  <c r="E24" i="1" s="1"/>
  <c r="D23" i="1"/>
  <c r="E23" i="1" s="1"/>
  <c r="D22" i="1"/>
  <c r="E22" i="1" s="1"/>
  <c r="D21" i="1"/>
  <c r="E21" i="1" s="1"/>
  <c r="D20" i="1"/>
  <c r="E20" i="1" s="1"/>
  <c r="D19" i="1"/>
  <c r="E19" i="1" s="1"/>
  <c r="D18" i="1"/>
  <c r="E18" i="1" s="1"/>
  <c r="D17" i="1"/>
  <c r="E17" i="1" s="1"/>
  <c r="D16" i="1"/>
  <c r="E16" i="1" s="1"/>
  <c r="D15" i="1"/>
  <c r="E15" i="1" s="1"/>
  <c r="D14" i="1"/>
  <c r="E14" i="1" s="1"/>
  <c r="D13" i="1"/>
  <c r="E13" i="1" s="1"/>
</calcChain>
</file>

<file path=xl/sharedStrings.xml><?xml version="1.0" encoding="utf-8"?>
<sst xmlns="http://schemas.openxmlformats.org/spreadsheetml/2006/main" count="400" uniqueCount="305">
  <si>
    <t xml:space="preserve">Salget gikk opp med 2,4 prosent i mai målt mot samme måned i fjor. På grunn av bevegelige fridager og ulikt antall feriedager og langhelger er tallene ikke sammenlignbare med fjorårets. Interessant nok ser vi en nedgang for rødvin, mens det er vekst for hvitvin, musserende og rosévin; en salgsutvikling som illusterer siste års hovedtrend om vridningen mot lettere og lysere produktgrupper. </t>
  </si>
  <si>
    <t>Totalt salg, liter</t>
  </si>
  <si>
    <t>Kategori</t>
  </si>
  <si>
    <t>Januar - Mai</t>
  </si>
  <si>
    <t>Endring</t>
  </si>
  <si>
    <t>2022</t>
  </si>
  <si>
    <t>2023</t>
  </si>
  <si>
    <t>Liter</t>
  </si>
  <si>
    <t>Prosent</t>
  </si>
  <si>
    <t>Svakvin</t>
  </si>
  <si>
    <t>Rødvin</t>
  </si>
  <si>
    <t>Hvitvin</t>
  </si>
  <si>
    <t>Musserende vin</t>
  </si>
  <si>
    <t>Rosévin</t>
  </si>
  <si>
    <t>Perlende vin</t>
  </si>
  <si>
    <t>Aromatisert vin</t>
  </si>
  <si>
    <t>Sider</t>
  </si>
  <si>
    <t>Fruktvin</t>
  </si>
  <si>
    <t>Brennevin</t>
  </si>
  <si>
    <t>Vodka</t>
  </si>
  <si>
    <t>Likør</t>
  </si>
  <si>
    <t>Whisky</t>
  </si>
  <si>
    <t>Druebrennevin</t>
  </si>
  <si>
    <t>Akevitt</t>
  </si>
  <si>
    <t>Brennevin, annet</t>
  </si>
  <si>
    <t>Gin</t>
  </si>
  <si>
    <t>Bitter</t>
  </si>
  <si>
    <t>Brennevin, nøytralt &lt; 37,5 %</t>
  </si>
  <si>
    <t>Rom</t>
  </si>
  <si>
    <t>Fruktbrennevin</t>
  </si>
  <si>
    <t>Genever</t>
  </si>
  <si>
    <t>Øl</t>
  </si>
  <si>
    <t>Alkoholfritt</t>
  </si>
  <si>
    <t>Sterkvin</t>
  </si>
  <si>
    <t>Totalsum</t>
  </si>
  <si>
    <t>Mai</t>
  </si>
  <si>
    <t>Fylkene</t>
  </si>
  <si>
    <t>Fylke</t>
  </si>
  <si>
    <t>Agder</t>
  </si>
  <si>
    <t>Innlandet</t>
  </si>
  <si>
    <t>Møre og Romsdal</t>
  </si>
  <si>
    <t>Nordland</t>
  </si>
  <si>
    <t>Oslo</t>
  </si>
  <si>
    <t>Rogaland</t>
  </si>
  <si>
    <t>Troms og Finnmark</t>
  </si>
  <si>
    <t>Trøndelag</t>
  </si>
  <si>
    <t>Vestfold og Telemark</t>
  </si>
  <si>
    <t>Vestland</t>
  </si>
  <si>
    <t>Viken</t>
  </si>
  <si>
    <t>Svakvin, liter</t>
  </si>
  <si>
    <t>Kategori/land</t>
  </si>
  <si>
    <t>Italia</t>
  </si>
  <si>
    <t>Spania</t>
  </si>
  <si>
    <t>Frankrike</t>
  </si>
  <si>
    <t>USA</t>
  </si>
  <si>
    <t>Chile</t>
  </si>
  <si>
    <t>Australia</t>
  </si>
  <si>
    <t>Portugal</t>
  </si>
  <si>
    <t>Argentina</t>
  </si>
  <si>
    <t>Sør-Afrika</t>
  </si>
  <si>
    <t>Libanon</t>
  </si>
  <si>
    <t>Tyskland</t>
  </si>
  <si>
    <t>Bulgaria</t>
  </si>
  <si>
    <t>Østerrike</t>
  </si>
  <si>
    <t>New Zealand</t>
  </si>
  <si>
    <t>Hellas</t>
  </si>
  <si>
    <t>Georgia</t>
  </si>
  <si>
    <t>Ungarn</t>
  </si>
  <si>
    <t>Romania</t>
  </si>
  <si>
    <t>England</t>
  </si>
  <si>
    <t>Norge</t>
  </si>
  <si>
    <t>Sverige</t>
  </si>
  <si>
    <t>Storbritannia</t>
  </si>
  <si>
    <t>Kommune</t>
  </si>
  <si>
    <t>Froland</t>
  </si>
  <si>
    <t>Midtre Gauldal</t>
  </si>
  <si>
    <t>Skien</t>
  </si>
  <si>
    <t>Vik</t>
  </si>
  <si>
    <t>Løten</t>
  </si>
  <si>
    <t>Frøya</t>
  </si>
  <si>
    <t>Tysnes</t>
  </si>
  <si>
    <t>Selbu</t>
  </si>
  <si>
    <t>Averøy</t>
  </si>
  <si>
    <t>Åfjord</t>
  </si>
  <si>
    <t>Guovdageaidnu Kautok</t>
  </si>
  <si>
    <t>Hvaler</t>
  </si>
  <si>
    <t>Hole</t>
  </si>
  <si>
    <t>Frosta</t>
  </si>
  <si>
    <t>Sunndal</t>
  </si>
  <si>
    <t>Askvoll</t>
  </si>
  <si>
    <t>Stange</t>
  </si>
  <si>
    <t>Suldal</t>
  </si>
  <si>
    <t>Lødingen</t>
  </si>
  <si>
    <t>Heim </t>
  </si>
  <si>
    <t>Røros</t>
  </si>
  <si>
    <t>Gjerstad</t>
  </si>
  <si>
    <t>Stor-Elvdal</t>
  </si>
  <si>
    <t>Enebakk</t>
  </si>
  <si>
    <t>Lyngdal</t>
  </si>
  <si>
    <t>Gausdal</t>
  </si>
  <si>
    <t>Ringsaker</t>
  </si>
  <si>
    <t>Vågå</t>
  </si>
  <si>
    <t>Vestre Toten</t>
  </si>
  <si>
    <t>Lom</t>
  </si>
  <si>
    <t>Nordkapp</t>
  </si>
  <si>
    <t>Orkland </t>
  </si>
  <si>
    <t>Oppdal</t>
  </si>
  <si>
    <t>Lindesnes</t>
  </si>
  <si>
    <t>Kvinesdal</t>
  </si>
  <si>
    <t>Grong</t>
  </si>
  <si>
    <t>Verdal</t>
  </si>
  <si>
    <t>Bø</t>
  </si>
  <si>
    <t>Andøy</t>
  </si>
  <si>
    <t>Øksnes</t>
  </si>
  <si>
    <t>Sør-Varanger</t>
  </si>
  <si>
    <t>Meløy</t>
  </si>
  <si>
    <t>Indre Fosen</t>
  </si>
  <si>
    <t>Gloppen</t>
  </si>
  <si>
    <t>Kvam</t>
  </si>
  <si>
    <t>Rauma</t>
  </si>
  <si>
    <t>Øygarden</t>
  </si>
  <si>
    <t>Sør-Odal</t>
  </si>
  <si>
    <t>Inderøy</t>
  </si>
  <si>
    <t>Strand</t>
  </si>
  <si>
    <t>Flå</t>
  </si>
  <si>
    <t>Steinkjer</t>
  </si>
  <si>
    <t>Tinn</t>
  </si>
  <si>
    <t>Trondheim</t>
  </si>
  <si>
    <t>Ulstein</t>
  </si>
  <si>
    <t>Bamble</t>
  </si>
  <si>
    <t>Levanger</t>
  </si>
  <si>
    <t>Risør</t>
  </si>
  <si>
    <t>Nesna</t>
  </si>
  <si>
    <t>Vindafjord</t>
  </si>
  <si>
    <t>Kvinnherad</t>
  </si>
  <si>
    <t>Fitjar</t>
  </si>
  <si>
    <t>Salangen</t>
  </si>
  <si>
    <t>Hustadvika</t>
  </si>
  <si>
    <t>Gjerdrum</t>
  </si>
  <si>
    <t>Vestby</t>
  </si>
  <si>
    <t>Vennesla</t>
  </si>
  <si>
    <t>Tysvær</t>
  </si>
  <si>
    <t>Surnadal</t>
  </si>
  <si>
    <t>Nore og Uvdal</t>
  </si>
  <si>
    <t>Nærøysund </t>
  </si>
  <si>
    <t>Søndre Land</t>
  </si>
  <si>
    <t>Ål</t>
  </si>
  <si>
    <t>Sandefjord</t>
  </si>
  <si>
    <t>Balsfjord</t>
  </si>
  <si>
    <t>Vardø</t>
  </si>
  <si>
    <t>Sarpsborg</t>
  </si>
  <si>
    <t>Kristiansand</t>
  </si>
  <si>
    <t>Aurskog-Høland</t>
  </si>
  <si>
    <t>Sortland</t>
  </si>
  <si>
    <t>Sula</t>
  </si>
  <si>
    <t>Voss</t>
  </si>
  <si>
    <t>Tvedestrand</t>
  </si>
  <si>
    <t>Saltdal</t>
  </si>
  <si>
    <t>Tønsberg</t>
  </si>
  <si>
    <t>Kragerø</t>
  </si>
  <si>
    <t>Ørland</t>
  </si>
  <si>
    <t>Halden</t>
  </si>
  <si>
    <t>Færder</t>
  </si>
  <si>
    <t>Vanylven</t>
  </si>
  <si>
    <t>Sunnfjord</t>
  </si>
  <si>
    <t>Herøy (Møre og Romsd</t>
  </si>
  <si>
    <t>Kongsvinger</t>
  </si>
  <si>
    <t>Elverum</t>
  </si>
  <si>
    <t>Dovre</t>
  </si>
  <si>
    <t>Sykkylven</t>
  </si>
  <si>
    <t>Bardu</t>
  </si>
  <si>
    <t>Rakkestad</t>
  </si>
  <si>
    <t>Vefsn</t>
  </si>
  <si>
    <t>Indre Østfold</t>
  </si>
  <si>
    <t>Sogndal</t>
  </si>
  <si>
    <t>Sauda</t>
  </si>
  <si>
    <t>Fauske</t>
  </si>
  <si>
    <t>Øvre Eiker</t>
  </si>
  <si>
    <t>Larvik</t>
  </si>
  <si>
    <t>Vinje</t>
  </si>
  <si>
    <t>Osterøy</t>
  </si>
  <si>
    <t>Båtsfjord</t>
  </si>
  <si>
    <t>Øyer</t>
  </si>
  <si>
    <t>Jevnaker</t>
  </si>
  <si>
    <t>Moss</t>
  </si>
  <si>
    <t>Notodden</t>
  </si>
  <si>
    <t>Smøla</t>
  </si>
  <si>
    <t>Nordreisa</t>
  </si>
  <si>
    <t>Østre Toten</t>
  </si>
  <si>
    <t>Åsnes</t>
  </si>
  <si>
    <t>Stranda</t>
  </si>
  <si>
    <t>Ullensvang</t>
  </si>
  <si>
    <t>Senja</t>
  </si>
  <si>
    <t>Alstahaug</t>
  </si>
  <si>
    <t>Stord</t>
  </si>
  <si>
    <t>Alver</t>
  </si>
  <si>
    <t>Askøy</t>
  </si>
  <si>
    <t>Stryn</t>
  </si>
  <si>
    <t>Nannestad</t>
  </si>
  <si>
    <t>Asker</t>
  </si>
  <si>
    <t>Åmot</t>
  </si>
  <si>
    <t>Holmestrand</t>
  </si>
  <si>
    <t>Kongsberg</t>
  </si>
  <si>
    <t>Ullensaker</t>
  </si>
  <si>
    <t>Flekkefjord</t>
  </si>
  <si>
    <t>Horten</t>
  </si>
  <si>
    <t>Nordre Land</t>
  </si>
  <si>
    <t>Stjørdal</t>
  </si>
  <si>
    <t>Narvik</t>
  </si>
  <si>
    <t>Nordre Follo</t>
  </si>
  <si>
    <t>Nord-Fron</t>
  </si>
  <si>
    <t>Ringerike</t>
  </si>
  <si>
    <t>Eidsvoll</t>
  </si>
  <si>
    <t>Sola</t>
  </si>
  <si>
    <t>Volda</t>
  </si>
  <si>
    <t>Rana</t>
  </si>
  <si>
    <t>Lillesand</t>
  </si>
  <si>
    <t>Austevoll</t>
  </si>
  <si>
    <t>Krødsherad</t>
  </si>
  <si>
    <t>Evje og Hornnes</t>
  </si>
  <si>
    <t>Nittedal</t>
  </si>
  <si>
    <t>Sel</t>
  </si>
  <si>
    <t>Ålesund</t>
  </si>
  <si>
    <t>Frogn</t>
  </si>
  <si>
    <t>Kristiansund</t>
  </si>
  <si>
    <t>Brønnøy</t>
  </si>
  <si>
    <t>Gjesdal</t>
  </si>
  <si>
    <t>Nes</t>
  </si>
  <si>
    <t>Ringebu</t>
  </si>
  <si>
    <t>Hå</t>
  </si>
  <si>
    <t>Bjørnafjorden</t>
  </si>
  <si>
    <t>Hadsel</t>
  </si>
  <si>
    <t>Gjøvik</t>
  </si>
  <si>
    <t>Klepp</t>
  </si>
  <si>
    <t>Ås</t>
  </si>
  <si>
    <t>Namsos </t>
  </si>
  <si>
    <t>Grimstad</t>
  </si>
  <si>
    <t>Nesodden</t>
  </si>
  <si>
    <t>Kinn</t>
  </si>
  <si>
    <t>Seljord</t>
  </si>
  <si>
    <t>Stavanger</t>
  </si>
  <si>
    <t>Skjervøy</t>
  </si>
  <si>
    <t>Lillehammer</t>
  </si>
  <si>
    <t>Trysil</t>
  </si>
  <si>
    <t>Harstad</t>
  </si>
  <si>
    <t>Vestvågøy</t>
  </si>
  <si>
    <t>Midt-Telemark</t>
  </si>
  <si>
    <t>Lørenskog</t>
  </si>
  <si>
    <t>Drammen</t>
  </si>
  <si>
    <t>Lillestrøm</t>
  </si>
  <si>
    <t>Vadsø</t>
  </si>
  <si>
    <t>Sør-Aurdal</t>
  </si>
  <si>
    <t>Lier</t>
  </si>
  <si>
    <t>Stad</t>
  </si>
  <si>
    <t>Gol</t>
  </si>
  <si>
    <t>Hemnes</t>
  </si>
  <si>
    <t>Bodø</t>
  </si>
  <si>
    <t>Molde</t>
  </si>
  <si>
    <t>Gran</t>
  </si>
  <si>
    <t>Eigersund</t>
  </si>
  <si>
    <t>Bærum</t>
  </si>
  <si>
    <t>Alta</t>
  </si>
  <si>
    <t>Tromsø</t>
  </si>
  <si>
    <t>Vestnes</t>
  </si>
  <si>
    <t>Time</t>
  </si>
  <si>
    <t>Luster</t>
  </si>
  <si>
    <t>Randaberg</t>
  </si>
  <si>
    <t>Modum</t>
  </si>
  <si>
    <t>Arendal</t>
  </si>
  <si>
    <t>Nord-Aurdal</t>
  </si>
  <si>
    <t>Sandnes </t>
  </si>
  <si>
    <t>Drangedal</t>
  </si>
  <si>
    <t>Bergen</t>
  </si>
  <si>
    <t>Øystre Slidre</t>
  </si>
  <si>
    <t>Hammerfest </t>
  </si>
  <si>
    <t>Hamar</t>
  </si>
  <si>
    <t>Målselv</t>
  </si>
  <si>
    <t>Tjeldsund</t>
  </si>
  <si>
    <t>Ørsta</t>
  </si>
  <si>
    <t>Årdal</t>
  </si>
  <si>
    <t>Farsund</t>
  </si>
  <si>
    <t>Karmøy</t>
  </si>
  <si>
    <t>Malvik</t>
  </si>
  <si>
    <t>Hol</t>
  </si>
  <si>
    <t>Steigen</t>
  </si>
  <si>
    <t>Tynset</t>
  </si>
  <si>
    <t>Lyngen</t>
  </si>
  <si>
    <t>Etne</t>
  </si>
  <si>
    <t>Hitra </t>
  </si>
  <si>
    <t>Fredrikstad</t>
  </si>
  <si>
    <t>Høyanger</t>
  </si>
  <si>
    <t>Nome</t>
  </si>
  <si>
    <t>Haugesund</t>
  </si>
  <si>
    <t>Vågan</t>
  </si>
  <si>
    <t>Porsanger Porsángu P</t>
  </si>
  <si>
    <t>Bømlo</t>
  </si>
  <si>
    <t>Hemsedal</t>
  </si>
  <si>
    <t>Bykle</t>
  </si>
  <si>
    <t>Herøy (Nordland)</t>
  </si>
  <si>
    <t>Sigdal</t>
  </si>
  <si>
    <t>Nesbyen</t>
  </si>
  <si>
    <t>Porsgrunn</t>
  </si>
  <si>
    <t>Lebesby</t>
  </si>
  <si>
    <t>Melhus</t>
  </si>
  <si>
    <t>Nord-Odal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</si>
</sst>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_-"/>
    <numFmt numFmtId="165" formatCode="0.0\ %"/>
  </numFmts>
  <fonts count="4">
    <font>
      <sz val="10"/>
      <color rgb="FF000000"/>
      <name val="Arial"/>
      <family val="2"/>
    </font>
    <font>
      <sz val="10"/>
      <color rgb="FF000000"/>
      <name val="Arial"/>
      <family val="2"/>
    </font>
    <font>
      <b/>
      <sz val="10"/>
      <color rgb="FF000000"/>
      <name val="Arial"/>
      <family val="2"/>
    </font>
    <font>
      <b/>
      <sz val="10"/>
      <color theme="1"/>
      <name val="Arial"/>
      <family val="2"/>
    </font>
  </fonts>
  <fills count="5">
    <fill>
      <patternFill patternType="none"/>
    </fill>
    <fill>
      <patternFill patternType="gray125"/>
    </fill>
    <fill>
      <patternFill patternType="solid">
        <fgColor theme="8" tint="0.79998168889431442"/>
        <bgColor indexed="64"/>
      </patternFill>
    </fill>
    <fill>
      <patternFill patternType="solid">
        <fgColor theme="8" tint="0.79998168889431442"/>
        <bgColor theme="4" tint="0.79998168889431442"/>
      </patternFill>
    </fill>
    <fill>
      <patternFill patternType="solid">
        <fgColor theme="9"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1">
    <xf numFmtId="0" fontId="0" fillId="0" borderId="0" xfId="0"/>
    <xf numFmtId="0" fontId="3" fillId="3" borderId="1" xfId="0" applyFont="1" applyFill="1" applyBorder="1" applyAlignment="1">
      <alignment horizontal="center"/>
    </xf>
    <xf numFmtId="0" fontId="2" fillId="2" borderId="1" xfId="0" applyFont="1" applyFill="1" applyBorder="1" applyAlignment="1">
      <alignment horizontal="center"/>
    </xf>
    <xf numFmtId="0" fontId="3" fillId="4" borderId="1" xfId="0" applyFont="1" applyFill="1" applyBorder="1" applyAlignment="1">
      <alignment horizontal="left"/>
    </xf>
    <xf numFmtId="164" fontId="3" fillId="4" borderId="1" xfId="0" applyNumberFormat="1" applyFont="1" applyFill="1" applyBorder="1"/>
    <xf numFmtId="164" fontId="2" fillId="4" borderId="1" xfId="0" applyNumberFormat="1" applyFont="1" applyFill="1" applyBorder="1"/>
    <xf numFmtId="165" fontId="2" fillId="4" borderId="1" xfId="1" applyNumberFormat="1" applyFont="1" applyFill="1" applyBorder="1"/>
    <xf numFmtId="0" fontId="0" fillId="0" borderId="1" xfId="0" applyBorder="1" applyAlignment="1">
      <alignment horizontal="left" indent="1"/>
    </xf>
    <xf numFmtId="164" fontId="0" fillId="0" borderId="1" xfId="0" applyNumberFormat="1" applyBorder="1"/>
    <xf numFmtId="165" fontId="0" fillId="0" borderId="1" xfId="1" applyNumberFormat="1" applyFont="1" applyBorder="1"/>
    <xf numFmtId="0" fontId="3" fillId="3" borderId="1" xfId="0" applyFont="1" applyFill="1" applyBorder="1" applyAlignment="1">
      <alignment horizontal="left"/>
    </xf>
    <xf numFmtId="164" fontId="3" fillId="3" borderId="1" xfId="0" applyNumberFormat="1" applyFont="1" applyFill="1" applyBorder="1"/>
    <xf numFmtId="164" fontId="2" fillId="2" borderId="1" xfId="0" applyNumberFormat="1" applyFont="1" applyFill="1" applyBorder="1"/>
    <xf numFmtId="165" fontId="2" fillId="2" borderId="1" xfId="1" applyNumberFormat="1" applyFont="1" applyFill="1" applyBorder="1"/>
    <xf numFmtId="164" fontId="0" fillId="0" borderId="0" xfId="0" applyNumberFormat="1"/>
    <xf numFmtId="0" fontId="0" fillId="0" borderId="1" xfId="0" applyBorder="1" applyAlignment="1">
      <alignment horizontal="left"/>
    </xf>
    <xf numFmtId="9" fontId="0" fillId="0" borderId="0" xfId="1" applyFont="1"/>
    <xf numFmtId="9" fontId="2" fillId="4" borderId="1" xfId="1" applyFont="1" applyFill="1" applyBorder="1"/>
    <xf numFmtId="9" fontId="0" fillId="0" borderId="1" xfId="1" applyFont="1" applyBorder="1"/>
    <xf numFmtId="9" fontId="2" fillId="2" borderId="1" xfId="1" applyFont="1" applyFill="1" applyBorder="1"/>
    <xf numFmtId="0" fontId="2" fillId="2" borderId="1" xfId="0" applyFont="1" applyFill="1" applyBorder="1" applyAlignment="1">
      <alignment horizont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3" fillId="3" borderId="1" xfId="0" applyFont="1" applyFill="1" applyBorder="1" applyAlignment="1">
      <alignment horizontal="center" vertical="center"/>
    </xf>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2BB58-B7B2-4941-AF1A-936710A9A6D1}">
  <dimension ref="A1:E159"/>
  <sheetViews>
    <sheetView tabSelected="1" workbookViewId="0">
      <selection sqref="A1:E6"/>
    </sheetView>
  </sheetViews>
  <sheetFormatPr defaultColWidth="11.42578125" defaultRowHeight="12.6"/>
  <cols>
    <col min="1" max="1" width="28.7109375" customWidth="1"/>
    <col min="2" max="2" width="15.140625" customWidth="1"/>
    <col min="3" max="3" width="16.28515625" customWidth="1"/>
  </cols>
  <sheetData>
    <row r="1" spans="1:5">
      <c r="A1" s="21" t="s">
        <v>0</v>
      </c>
      <c r="B1" s="22"/>
      <c r="C1" s="22"/>
      <c r="D1" s="22"/>
      <c r="E1" s="23"/>
    </row>
    <row r="2" spans="1:5">
      <c r="A2" s="24"/>
      <c r="B2" s="25"/>
      <c r="C2" s="25"/>
      <c r="D2" s="25"/>
      <c r="E2" s="26"/>
    </row>
    <row r="3" spans="1:5">
      <c r="A3" s="24"/>
      <c r="B3" s="25"/>
      <c r="C3" s="25"/>
      <c r="D3" s="25"/>
      <c r="E3" s="26"/>
    </row>
    <row r="4" spans="1:5">
      <c r="A4" s="24"/>
      <c r="B4" s="25"/>
      <c r="C4" s="25"/>
      <c r="D4" s="25"/>
      <c r="E4" s="26"/>
    </row>
    <row r="5" spans="1:5">
      <c r="A5" s="24"/>
      <c r="B5" s="25"/>
      <c r="C5" s="25"/>
      <c r="D5" s="25"/>
      <c r="E5" s="26"/>
    </row>
    <row r="6" spans="1:5" ht="12.95" thickBot="1">
      <c r="A6" s="27"/>
      <c r="B6" s="28"/>
      <c r="C6" s="28"/>
      <c r="D6" s="28"/>
      <c r="E6" s="29"/>
    </row>
    <row r="10" spans="1:5" ht="12.95">
      <c r="A10" s="20" t="s">
        <v>1</v>
      </c>
      <c r="B10" s="20"/>
      <c r="C10" s="20"/>
      <c r="D10" s="20"/>
      <c r="E10" s="20"/>
    </row>
    <row r="11" spans="1:5" ht="12.95">
      <c r="A11" s="30" t="s">
        <v>2</v>
      </c>
      <c r="B11" s="20" t="s">
        <v>3</v>
      </c>
      <c r="C11" s="20"/>
      <c r="D11" s="20" t="s">
        <v>4</v>
      </c>
      <c r="E11" s="20"/>
    </row>
    <row r="12" spans="1:5" ht="12.95">
      <c r="A12" s="30"/>
      <c r="B12" s="1" t="s">
        <v>5</v>
      </c>
      <c r="C12" s="1" t="s">
        <v>6</v>
      </c>
      <c r="D12" s="2" t="s">
        <v>7</v>
      </c>
      <c r="E12" s="2" t="s">
        <v>8</v>
      </c>
    </row>
    <row r="13" spans="1:5" ht="12.95">
      <c r="A13" s="3" t="s">
        <v>9</v>
      </c>
      <c r="B13" s="4">
        <v>30953492.624000002</v>
      </c>
      <c r="C13" s="4">
        <v>30004870.939000014</v>
      </c>
      <c r="D13" s="5">
        <f>C13-B13</f>
        <v>-948621.68499998748</v>
      </c>
      <c r="E13" s="6">
        <f>D13/B13</f>
        <v>-3.064667682329545E-2</v>
      </c>
    </row>
    <row r="14" spans="1:5">
      <c r="A14" s="7" t="s">
        <v>10</v>
      </c>
      <c r="B14" s="8">
        <v>17345670.353999998</v>
      </c>
      <c r="C14" s="8">
        <v>16182447.333000012</v>
      </c>
      <c r="D14" s="8">
        <f t="shared" ref="D14:D70" si="0">C14-B14</f>
        <v>-1163223.0209999867</v>
      </c>
      <c r="E14" s="9">
        <f t="shared" ref="E14:E70" si="1">D14/B14</f>
        <v>-6.7061289489555045E-2</v>
      </c>
    </row>
    <row r="15" spans="1:5">
      <c r="A15" s="7" t="s">
        <v>11</v>
      </c>
      <c r="B15" s="8">
        <v>8873395.3660000041</v>
      </c>
      <c r="C15" s="8">
        <v>9059272.9070000015</v>
      </c>
      <c r="D15" s="8">
        <f t="shared" si="0"/>
        <v>185877.54099999741</v>
      </c>
      <c r="E15" s="9">
        <f t="shared" si="1"/>
        <v>2.0947735712557151E-2</v>
      </c>
    </row>
    <row r="16" spans="1:5">
      <c r="A16" s="7" t="s">
        <v>12</v>
      </c>
      <c r="B16" s="8">
        <v>2598602.8500000015</v>
      </c>
      <c r="C16" s="8">
        <v>2597882.975000001</v>
      </c>
      <c r="D16" s="8">
        <f t="shared" si="0"/>
        <v>-719.87500000046566</v>
      </c>
      <c r="E16" s="9">
        <f t="shared" si="1"/>
        <v>-2.7702386303488633E-4</v>
      </c>
    </row>
    <row r="17" spans="1:5">
      <c r="A17" s="7" t="s">
        <v>13</v>
      </c>
      <c r="B17" s="8">
        <v>1487793.9919999994</v>
      </c>
      <c r="C17" s="8">
        <v>1514938.2609999999</v>
      </c>
      <c r="D17" s="8">
        <f t="shared" si="0"/>
        <v>27144.269000000553</v>
      </c>
      <c r="E17" s="9">
        <f t="shared" si="1"/>
        <v>1.8244642165486418E-2</v>
      </c>
    </row>
    <row r="18" spans="1:5">
      <c r="A18" s="7" t="s">
        <v>14</v>
      </c>
      <c r="B18" s="8">
        <v>299975.60000000003</v>
      </c>
      <c r="C18" s="8">
        <v>306546.55000000005</v>
      </c>
      <c r="D18" s="8">
        <f t="shared" si="0"/>
        <v>6570.9500000000116</v>
      </c>
      <c r="E18" s="9">
        <f t="shared" si="1"/>
        <v>2.1904948269125927E-2</v>
      </c>
    </row>
    <row r="19" spans="1:5">
      <c r="A19" s="7" t="s">
        <v>15</v>
      </c>
      <c r="B19" s="8">
        <v>231516.24700000003</v>
      </c>
      <c r="C19" s="8">
        <v>220166.788</v>
      </c>
      <c r="D19" s="8">
        <f t="shared" si="0"/>
        <v>-11349.459000000032</v>
      </c>
      <c r="E19" s="9">
        <f t="shared" si="1"/>
        <v>-4.9022300365814196E-2</v>
      </c>
    </row>
    <row r="20" spans="1:5">
      <c r="A20" s="7" t="s">
        <v>16</v>
      </c>
      <c r="B20" s="8">
        <v>113317.36500000005</v>
      </c>
      <c r="C20" s="8">
        <v>119926.4000000002</v>
      </c>
      <c r="D20" s="8">
        <f t="shared" si="0"/>
        <v>6609.035000000149</v>
      </c>
      <c r="E20" s="9">
        <f t="shared" si="1"/>
        <v>5.8323232277772662E-2</v>
      </c>
    </row>
    <row r="21" spans="1:5">
      <c r="A21" s="7" t="s">
        <v>17</v>
      </c>
      <c r="B21" s="8">
        <v>3214.849999999999</v>
      </c>
      <c r="C21" s="8">
        <v>3689.7249999999995</v>
      </c>
      <c r="D21" s="8">
        <f t="shared" si="0"/>
        <v>474.87500000000045</v>
      </c>
      <c r="E21" s="9">
        <f t="shared" si="1"/>
        <v>0.1477129570586499</v>
      </c>
    </row>
    <row r="22" spans="1:5" ht="12.95">
      <c r="A22" s="3" t="s">
        <v>18</v>
      </c>
      <c r="B22" s="4">
        <v>5213803.8890000014</v>
      </c>
      <c r="C22" s="4">
        <v>4839910.8990000011</v>
      </c>
      <c r="D22" s="5">
        <f t="shared" si="0"/>
        <v>-373892.99000000022</v>
      </c>
      <c r="E22" s="6">
        <f t="shared" si="1"/>
        <v>-7.171213148021037E-2</v>
      </c>
    </row>
    <row r="23" spans="1:5">
      <c r="A23" s="7" t="s">
        <v>19</v>
      </c>
      <c r="B23" s="8">
        <v>1482190.0699999984</v>
      </c>
      <c r="C23" s="8">
        <v>1393177.4</v>
      </c>
      <c r="D23" s="8">
        <f t="shared" si="0"/>
        <v>-89012.669999998529</v>
      </c>
      <c r="E23" s="9">
        <f t="shared" si="1"/>
        <v>-6.0054828190826179E-2</v>
      </c>
    </row>
    <row r="24" spans="1:5">
      <c r="A24" s="7" t="s">
        <v>20</v>
      </c>
      <c r="B24" s="8">
        <v>703224.00000000012</v>
      </c>
      <c r="C24" s="8">
        <v>671277.91999999934</v>
      </c>
      <c r="D24" s="8">
        <f t="shared" si="0"/>
        <v>-31946.080000000773</v>
      </c>
      <c r="E24" s="9">
        <f t="shared" si="1"/>
        <v>-4.542802862245994E-2</v>
      </c>
    </row>
    <row r="25" spans="1:5">
      <c r="A25" s="7" t="s">
        <v>21</v>
      </c>
      <c r="B25" s="8">
        <v>676229.60000000079</v>
      </c>
      <c r="C25" s="8">
        <v>633553.14999999932</v>
      </c>
      <c r="D25" s="8">
        <f t="shared" si="0"/>
        <v>-42676.450000001467</v>
      </c>
      <c r="E25" s="9">
        <f t="shared" si="1"/>
        <v>-6.3109408402118775E-2</v>
      </c>
    </row>
    <row r="26" spans="1:5">
      <c r="A26" s="7" t="s">
        <v>22</v>
      </c>
      <c r="B26" s="8">
        <v>529286.45000000042</v>
      </c>
      <c r="C26" s="8">
        <v>458643.70000000065</v>
      </c>
      <c r="D26" s="8">
        <f t="shared" si="0"/>
        <v>-70642.749999999767</v>
      </c>
      <c r="E26" s="9">
        <f t="shared" si="1"/>
        <v>-0.1334678981485351</v>
      </c>
    </row>
    <row r="27" spans="1:5">
      <c r="A27" s="7" t="s">
        <v>23</v>
      </c>
      <c r="B27" s="8">
        <v>465513.81000000052</v>
      </c>
      <c r="C27" s="8">
        <v>432761.44000000024</v>
      </c>
      <c r="D27" s="8">
        <f t="shared" si="0"/>
        <v>-32752.370000000286</v>
      </c>
      <c r="E27" s="9">
        <f t="shared" si="1"/>
        <v>-7.0357461575630276E-2</v>
      </c>
    </row>
    <row r="28" spans="1:5">
      <c r="A28" s="7" t="s">
        <v>24</v>
      </c>
      <c r="B28" s="8">
        <v>419594.41900000058</v>
      </c>
      <c r="C28" s="8">
        <v>395648.55900000146</v>
      </c>
      <c r="D28" s="8">
        <f t="shared" si="0"/>
        <v>-23945.859999999113</v>
      </c>
      <c r="E28" s="9">
        <f t="shared" si="1"/>
        <v>-5.7069062207901006E-2</v>
      </c>
    </row>
    <row r="29" spans="1:5">
      <c r="A29" s="7" t="s">
        <v>25</v>
      </c>
      <c r="B29" s="8">
        <v>358444.13000000146</v>
      </c>
      <c r="C29" s="8">
        <v>322127.46000000066</v>
      </c>
      <c r="D29" s="8">
        <f t="shared" si="0"/>
        <v>-36316.670000000799</v>
      </c>
      <c r="E29" s="9">
        <f t="shared" si="1"/>
        <v>-0.10131751913471326</v>
      </c>
    </row>
    <row r="30" spans="1:5">
      <c r="A30" s="7" t="s">
        <v>26</v>
      </c>
      <c r="B30" s="8">
        <v>310787.96000000014</v>
      </c>
      <c r="C30" s="8">
        <v>286836.8000000001</v>
      </c>
      <c r="D30" s="8">
        <f t="shared" si="0"/>
        <v>-23951.160000000033</v>
      </c>
      <c r="E30" s="9">
        <f t="shared" si="1"/>
        <v>-7.7065919799467211E-2</v>
      </c>
    </row>
    <row r="31" spans="1:5">
      <c r="A31" s="7" t="s">
        <v>27</v>
      </c>
      <c r="B31" s="8">
        <v>137485.4</v>
      </c>
      <c r="C31" s="8">
        <v>131424.09999999995</v>
      </c>
      <c r="D31" s="8">
        <f t="shared" si="0"/>
        <v>-6061.3000000000466</v>
      </c>
      <c r="E31" s="9">
        <f t="shared" si="1"/>
        <v>-4.4086863041457834E-2</v>
      </c>
    </row>
    <row r="32" spans="1:5">
      <c r="A32" s="7" t="s">
        <v>28</v>
      </c>
      <c r="B32" s="8">
        <v>89899.899999999572</v>
      </c>
      <c r="C32" s="8">
        <v>79585.549999999654</v>
      </c>
      <c r="D32" s="8">
        <f t="shared" si="0"/>
        <v>-10314.349999999919</v>
      </c>
      <c r="E32" s="9">
        <f t="shared" si="1"/>
        <v>-0.11473149580811511</v>
      </c>
    </row>
    <row r="33" spans="1:5">
      <c r="A33" s="7" t="s">
        <v>29</v>
      </c>
      <c r="B33" s="8">
        <v>36423.25</v>
      </c>
      <c r="C33" s="8">
        <v>30823.520000000019</v>
      </c>
      <c r="D33" s="8">
        <f t="shared" si="0"/>
        <v>-5599.7299999999814</v>
      </c>
      <c r="E33" s="9">
        <f t="shared" si="1"/>
        <v>-0.15374053660779807</v>
      </c>
    </row>
    <row r="34" spans="1:5">
      <c r="A34" s="7" t="s">
        <v>30</v>
      </c>
      <c r="B34" s="8">
        <v>4724.8999999999996</v>
      </c>
      <c r="C34" s="8">
        <v>4051.3</v>
      </c>
      <c r="D34" s="8">
        <f t="shared" si="0"/>
        <v>-673.59999999999945</v>
      </c>
      <c r="E34" s="9">
        <f t="shared" si="1"/>
        <v>-0.14256386378547684</v>
      </c>
    </row>
    <row r="35" spans="1:5" ht="12.95">
      <c r="A35" s="3" t="s">
        <v>31</v>
      </c>
      <c r="B35" s="4">
        <v>1177266.5600000012</v>
      </c>
      <c r="C35" s="4">
        <v>1135667.6209999982</v>
      </c>
      <c r="D35" s="5">
        <f t="shared" si="0"/>
        <v>-41598.93900000304</v>
      </c>
      <c r="E35" s="6">
        <f t="shared" si="1"/>
        <v>-3.5335191207676024E-2</v>
      </c>
    </row>
    <row r="36" spans="1:5" ht="12.95">
      <c r="A36" s="3" t="s">
        <v>32</v>
      </c>
      <c r="B36" s="4">
        <v>310674.16999999987</v>
      </c>
      <c r="C36" s="4">
        <v>368650.91500000021</v>
      </c>
      <c r="D36" s="5">
        <f t="shared" si="0"/>
        <v>57976.745000000345</v>
      </c>
      <c r="E36" s="6">
        <f t="shared" si="1"/>
        <v>0.186615916604848</v>
      </c>
    </row>
    <row r="37" spans="1:5" ht="12.95">
      <c r="A37" s="3" t="s">
        <v>33</v>
      </c>
      <c r="B37" s="4">
        <v>187400.82499999998</v>
      </c>
      <c r="C37" s="4">
        <v>175702.35000000003</v>
      </c>
      <c r="D37" s="5">
        <f t="shared" si="0"/>
        <v>-11698.474999999948</v>
      </c>
      <c r="E37" s="6">
        <f t="shared" si="1"/>
        <v>-6.2424885269314841E-2</v>
      </c>
    </row>
    <row r="38" spans="1:5" ht="12.95">
      <c r="A38" s="10" t="s">
        <v>34</v>
      </c>
      <c r="B38" s="11">
        <v>37842638.068000011</v>
      </c>
      <c r="C38" s="11">
        <v>36524802.724000014</v>
      </c>
      <c r="D38" s="12">
        <f t="shared" si="0"/>
        <v>-1317835.3439999968</v>
      </c>
      <c r="E38" s="13">
        <f t="shared" si="1"/>
        <v>-3.4824087623911378E-2</v>
      </c>
    </row>
    <row r="39" spans="1:5">
      <c r="D39" s="14"/>
    </row>
    <row r="40" spans="1:5">
      <c r="D40" s="14"/>
    </row>
    <row r="41" spans="1:5">
      <c r="D41" s="14"/>
    </row>
    <row r="42" spans="1:5" ht="12.95">
      <c r="A42" s="20" t="s">
        <v>1</v>
      </c>
      <c r="B42" s="20"/>
      <c r="C42" s="20"/>
      <c r="D42" s="20"/>
      <c r="E42" s="20"/>
    </row>
    <row r="43" spans="1:5" ht="12.95">
      <c r="A43" s="30" t="s">
        <v>2</v>
      </c>
      <c r="B43" s="20" t="s">
        <v>35</v>
      </c>
      <c r="C43" s="20"/>
      <c r="D43" s="20" t="s">
        <v>4</v>
      </c>
      <c r="E43" s="20"/>
    </row>
    <row r="44" spans="1:5" ht="12.95">
      <c r="A44" s="30"/>
      <c r="B44" s="1">
        <v>2022</v>
      </c>
      <c r="C44" s="1" t="s">
        <v>6</v>
      </c>
      <c r="D44" s="2" t="s">
        <v>7</v>
      </c>
      <c r="E44" s="2" t="s">
        <v>8</v>
      </c>
    </row>
    <row r="45" spans="1:5" ht="12.95">
      <c r="A45" s="3" t="s">
        <v>9</v>
      </c>
      <c r="B45" s="4">
        <v>6592092.3439999986</v>
      </c>
      <c r="C45" s="4">
        <v>6778836.8510000007</v>
      </c>
      <c r="D45" s="5">
        <f t="shared" si="0"/>
        <v>186744.50700000208</v>
      </c>
      <c r="E45" s="6">
        <f t="shared" si="1"/>
        <v>2.8328563566008522E-2</v>
      </c>
    </row>
    <row r="46" spans="1:5">
      <c r="A46" s="7" t="s">
        <v>10</v>
      </c>
      <c r="B46" s="8">
        <v>3065740.9859999991</v>
      </c>
      <c r="C46" s="8">
        <v>2958185.1500000013</v>
      </c>
      <c r="D46" s="8">
        <f t="shared" si="0"/>
        <v>-107555.8359999978</v>
      </c>
      <c r="E46" s="9">
        <f t="shared" si="1"/>
        <v>-3.5083145148648194E-2</v>
      </c>
    </row>
    <row r="47" spans="1:5">
      <c r="A47" s="7" t="s">
        <v>11</v>
      </c>
      <c r="B47" s="8">
        <v>2030000.4530000002</v>
      </c>
      <c r="C47" s="8">
        <v>2236151.3069999996</v>
      </c>
      <c r="D47" s="8">
        <f t="shared" si="0"/>
        <v>206150.85399999935</v>
      </c>
      <c r="E47" s="9">
        <f t="shared" si="1"/>
        <v>0.10155212216595468</v>
      </c>
    </row>
    <row r="48" spans="1:5">
      <c r="A48" s="7" t="s">
        <v>12</v>
      </c>
      <c r="B48" s="8">
        <v>809398.07499999995</v>
      </c>
      <c r="C48" s="8">
        <v>851305.7</v>
      </c>
      <c r="D48" s="8">
        <f t="shared" si="0"/>
        <v>41907.625</v>
      </c>
      <c r="E48" s="9">
        <f t="shared" si="1"/>
        <v>5.1776284493881462E-2</v>
      </c>
    </row>
    <row r="49" spans="1:5">
      <c r="A49" s="7" t="s">
        <v>13</v>
      </c>
      <c r="B49" s="8">
        <v>509441.55999999994</v>
      </c>
      <c r="C49" s="8">
        <v>542460.17499999993</v>
      </c>
      <c r="D49" s="8">
        <f t="shared" si="0"/>
        <v>33018.614999999991</v>
      </c>
      <c r="E49" s="9">
        <f t="shared" si="1"/>
        <v>6.4813351702205049E-2</v>
      </c>
    </row>
    <row r="50" spans="1:5">
      <c r="A50" s="7" t="s">
        <v>14</v>
      </c>
      <c r="B50" s="8">
        <v>85359.849999999991</v>
      </c>
      <c r="C50" s="8">
        <v>91844.3</v>
      </c>
      <c r="D50" s="8">
        <f t="shared" si="0"/>
        <v>6484.4500000000116</v>
      </c>
      <c r="E50" s="9">
        <f t="shared" si="1"/>
        <v>7.5966042583252111E-2</v>
      </c>
    </row>
    <row r="51" spans="1:5">
      <c r="A51" s="7" t="s">
        <v>15</v>
      </c>
      <c r="B51" s="8">
        <v>58639.794999999984</v>
      </c>
      <c r="C51" s="8">
        <v>58619.589</v>
      </c>
      <c r="D51" s="8">
        <f t="shared" si="0"/>
        <v>-20.20599999998376</v>
      </c>
      <c r="E51" s="9">
        <f t="shared" si="1"/>
        <v>-3.4457828510457385E-4</v>
      </c>
    </row>
    <row r="52" spans="1:5">
      <c r="A52" s="7" t="s">
        <v>16</v>
      </c>
      <c r="B52" s="8">
        <v>32463.350000000006</v>
      </c>
      <c r="C52" s="8">
        <v>39255.780000000006</v>
      </c>
      <c r="D52" s="8">
        <f t="shared" si="0"/>
        <v>6792.43</v>
      </c>
      <c r="E52" s="9">
        <f t="shared" si="1"/>
        <v>0.20923379749779364</v>
      </c>
    </row>
    <row r="53" spans="1:5">
      <c r="A53" s="7" t="s">
        <v>17</v>
      </c>
      <c r="B53" s="8">
        <v>1048.2750000000001</v>
      </c>
      <c r="C53" s="8">
        <v>1014.8499999999999</v>
      </c>
      <c r="D53" s="8">
        <f t="shared" si="0"/>
        <v>-33.425000000000182</v>
      </c>
      <c r="E53" s="9">
        <f t="shared" si="1"/>
        <v>-3.1885717011280609E-2</v>
      </c>
    </row>
    <row r="54" spans="1:5" ht="12.95">
      <c r="A54" s="3" t="s">
        <v>18</v>
      </c>
      <c r="B54" s="4">
        <v>1062002.2979999997</v>
      </c>
      <c r="C54" s="4">
        <v>1046013.558</v>
      </c>
      <c r="D54" s="5">
        <f t="shared" si="0"/>
        <v>-15988.739999999758</v>
      </c>
      <c r="E54" s="6">
        <f t="shared" si="1"/>
        <v>-1.5055278157222747E-2</v>
      </c>
    </row>
    <row r="55" spans="1:5">
      <c r="A55" s="7" t="s">
        <v>19</v>
      </c>
      <c r="B55" s="8">
        <v>301548.75</v>
      </c>
      <c r="C55" s="8">
        <v>296018.79000000015</v>
      </c>
      <c r="D55" s="8">
        <f t="shared" si="0"/>
        <v>-5529.9599999998463</v>
      </c>
      <c r="E55" s="9">
        <f t="shared" si="1"/>
        <v>-1.8338527352541989E-2</v>
      </c>
    </row>
    <row r="56" spans="1:5">
      <c r="A56" s="7" t="s">
        <v>20</v>
      </c>
      <c r="B56" s="8">
        <v>139197.50999999995</v>
      </c>
      <c r="C56" s="8">
        <v>143221.21999999991</v>
      </c>
      <c r="D56" s="8">
        <f t="shared" si="0"/>
        <v>4023.7099999999627</v>
      </c>
      <c r="E56" s="9">
        <f t="shared" si="1"/>
        <v>2.8906479720793597E-2</v>
      </c>
    </row>
    <row r="57" spans="1:5">
      <c r="A57" s="7" t="s">
        <v>21</v>
      </c>
      <c r="B57" s="8">
        <v>130686.84999999993</v>
      </c>
      <c r="C57" s="8">
        <v>128851.74999999996</v>
      </c>
      <c r="D57" s="8">
        <f t="shared" si="0"/>
        <v>-1835.0999999999767</v>
      </c>
      <c r="E57" s="9">
        <f t="shared" si="1"/>
        <v>-1.404196367117256E-2</v>
      </c>
    </row>
    <row r="58" spans="1:5">
      <c r="A58" s="7" t="s">
        <v>24</v>
      </c>
      <c r="B58" s="8">
        <v>101864.62799999992</v>
      </c>
      <c r="C58" s="8">
        <v>101438.03799999993</v>
      </c>
      <c r="D58" s="8">
        <f t="shared" si="0"/>
        <v>-426.58999999999651</v>
      </c>
      <c r="E58" s="9">
        <f t="shared" si="1"/>
        <v>-4.1878128686632697E-3</v>
      </c>
    </row>
    <row r="59" spans="1:5">
      <c r="A59" s="7" t="s">
        <v>22</v>
      </c>
      <c r="B59" s="8">
        <v>103181.79999999996</v>
      </c>
      <c r="C59" s="8">
        <v>93965.299999999988</v>
      </c>
      <c r="D59" s="8">
        <f t="shared" si="0"/>
        <v>-9216.4999999999709</v>
      </c>
      <c r="E59" s="9">
        <f t="shared" si="1"/>
        <v>-8.9322923228708689E-2</v>
      </c>
    </row>
    <row r="60" spans="1:5">
      <c r="A60" s="7" t="s">
        <v>23</v>
      </c>
      <c r="B60" s="8">
        <v>85706.689999999988</v>
      </c>
      <c r="C60" s="8">
        <v>87051.35</v>
      </c>
      <c r="D60" s="8">
        <f t="shared" si="0"/>
        <v>1344.660000000018</v>
      </c>
      <c r="E60" s="9">
        <f t="shared" si="1"/>
        <v>1.5689090314886949E-2</v>
      </c>
    </row>
    <row r="61" spans="1:5">
      <c r="A61" s="7" t="s">
        <v>25</v>
      </c>
      <c r="B61" s="8">
        <v>74599.849999999962</v>
      </c>
      <c r="C61" s="8">
        <v>73958.069999999949</v>
      </c>
      <c r="D61" s="8">
        <f t="shared" si="0"/>
        <v>-641.78000000001339</v>
      </c>
      <c r="E61" s="9">
        <f t="shared" si="1"/>
        <v>-8.6029663598521135E-3</v>
      </c>
    </row>
    <row r="62" spans="1:5">
      <c r="A62" s="7" t="s">
        <v>26</v>
      </c>
      <c r="B62" s="8">
        <v>57273.79</v>
      </c>
      <c r="C62" s="8">
        <v>56263.530000000006</v>
      </c>
      <c r="D62" s="8">
        <f t="shared" si="0"/>
        <v>-1010.2599999999948</v>
      </c>
      <c r="E62" s="9">
        <f t="shared" si="1"/>
        <v>-1.763913301354764E-2</v>
      </c>
    </row>
    <row r="63" spans="1:5">
      <c r="A63" s="7" t="s">
        <v>27</v>
      </c>
      <c r="B63" s="8">
        <v>40874</v>
      </c>
      <c r="C63" s="8">
        <v>39234.899999999994</v>
      </c>
      <c r="D63" s="8">
        <f t="shared" si="0"/>
        <v>-1639.1000000000058</v>
      </c>
      <c r="E63" s="9">
        <f t="shared" si="1"/>
        <v>-4.0101286881636389E-2</v>
      </c>
    </row>
    <row r="64" spans="1:5">
      <c r="A64" s="7" t="s">
        <v>28</v>
      </c>
      <c r="B64" s="8">
        <v>18926.650000000023</v>
      </c>
      <c r="C64" s="8">
        <v>18592.450000000019</v>
      </c>
      <c r="D64" s="8">
        <f t="shared" si="0"/>
        <v>-334.20000000000437</v>
      </c>
      <c r="E64" s="9">
        <f t="shared" si="1"/>
        <v>-1.7657641473795095E-2</v>
      </c>
    </row>
    <row r="65" spans="1:5">
      <c r="A65" s="7" t="s">
        <v>29</v>
      </c>
      <c r="B65" s="8">
        <v>7236.8799999999983</v>
      </c>
      <c r="C65" s="8">
        <v>6622.66</v>
      </c>
      <c r="D65" s="8">
        <f t="shared" si="0"/>
        <v>-614.21999999999844</v>
      </c>
      <c r="E65" s="9">
        <f t="shared" si="1"/>
        <v>-8.4873591934645679E-2</v>
      </c>
    </row>
    <row r="66" spans="1:5">
      <c r="A66" s="7" t="s">
        <v>30</v>
      </c>
      <c r="B66" s="8">
        <v>904.90000000000009</v>
      </c>
      <c r="C66" s="8">
        <v>795.5</v>
      </c>
      <c r="D66" s="8">
        <f t="shared" si="0"/>
        <v>-109.40000000000009</v>
      </c>
      <c r="E66" s="9">
        <f t="shared" si="1"/>
        <v>-0.12089733672228985</v>
      </c>
    </row>
    <row r="67" spans="1:5" ht="12.95">
      <c r="A67" s="3" t="s">
        <v>31</v>
      </c>
      <c r="B67" s="4">
        <v>230464.37700000012</v>
      </c>
      <c r="C67" s="4">
        <v>236712.86900000012</v>
      </c>
      <c r="D67" s="5">
        <f t="shared" si="0"/>
        <v>6248.4919999999984</v>
      </c>
      <c r="E67" s="6">
        <f t="shared" si="1"/>
        <v>2.7112615326228898E-2</v>
      </c>
    </row>
    <row r="68" spans="1:5" ht="12.95">
      <c r="A68" s="3" t="s">
        <v>32</v>
      </c>
      <c r="B68" s="4">
        <v>84062.23000000001</v>
      </c>
      <c r="C68" s="4">
        <v>102726.90500000001</v>
      </c>
      <c r="D68" s="5">
        <f t="shared" si="0"/>
        <v>18664.675000000003</v>
      </c>
      <c r="E68" s="6">
        <f t="shared" si="1"/>
        <v>0.22203402170035225</v>
      </c>
    </row>
    <row r="69" spans="1:5" ht="12.95">
      <c r="A69" s="3" t="s">
        <v>33</v>
      </c>
      <c r="B69" s="4">
        <v>35246.725000000006</v>
      </c>
      <c r="C69" s="4">
        <v>34235.625</v>
      </c>
      <c r="D69" s="5">
        <f t="shared" si="0"/>
        <v>-1011.1000000000058</v>
      </c>
      <c r="E69" s="6">
        <f t="shared" si="1"/>
        <v>-2.8686353129262526E-2</v>
      </c>
    </row>
    <row r="70" spans="1:5" ht="12.95">
      <c r="A70" s="10" t="s">
        <v>34</v>
      </c>
      <c r="B70" s="11">
        <v>8003867.9739999995</v>
      </c>
      <c r="C70" s="11">
        <v>8198525.8080000011</v>
      </c>
      <c r="D70" s="12">
        <f t="shared" si="0"/>
        <v>194657.83400000166</v>
      </c>
      <c r="E70" s="13">
        <f t="shared" si="1"/>
        <v>2.4320470381612228E-2</v>
      </c>
    </row>
    <row r="74" spans="1:5" ht="12.95">
      <c r="A74" s="20" t="s">
        <v>36</v>
      </c>
      <c r="B74" s="20"/>
      <c r="C74" s="20"/>
      <c r="D74" s="20"/>
      <c r="E74" s="20"/>
    </row>
    <row r="75" spans="1:5" ht="12.95">
      <c r="A75" s="30" t="s">
        <v>37</v>
      </c>
      <c r="B75" s="20" t="s">
        <v>35</v>
      </c>
      <c r="C75" s="20"/>
      <c r="D75" s="20" t="s">
        <v>4</v>
      </c>
      <c r="E75" s="20"/>
    </row>
    <row r="76" spans="1:5" ht="12.95">
      <c r="A76" s="30"/>
      <c r="B76" s="1">
        <v>2022</v>
      </c>
      <c r="C76" s="1" t="s">
        <v>6</v>
      </c>
      <c r="D76" s="2" t="s">
        <v>7</v>
      </c>
      <c r="E76" s="2" t="s">
        <v>8</v>
      </c>
    </row>
    <row r="77" spans="1:5">
      <c r="A77" s="15" t="s">
        <v>38</v>
      </c>
      <c r="B77" s="8">
        <v>422591.12100000028</v>
      </c>
      <c r="C77" s="8">
        <v>449025.11600000027</v>
      </c>
      <c r="D77" s="8">
        <f>C77-B77</f>
        <v>26433.994999999995</v>
      </c>
      <c r="E77" s="9">
        <f>D77/B77</f>
        <v>6.2552177947912874E-2</v>
      </c>
    </row>
    <row r="78" spans="1:5">
      <c r="A78" s="15" t="s">
        <v>39</v>
      </c>
      <c r="B78" s="8">
        <v>489588.59600000043</v>
      </c>
      <c r="C78" s="8">
        <v>511081.3460000006</v>
      </c>
      <c r="D78" s="8">
        <f t="shared" ref="D78:D88" si="2">C78-B78</f>
        <v>21492.750000000175</v>
      </c>
      <c r="E78" s="9">
        <f t="shared" ref="E78:E88" si="3">D78/B78</f>
        <v>4.3899613217298378E-2</v>
      </c>
    </row>
    <row r="79" spans="1:5">
      <c r="A79" s="15" t="s">
        <v>40</v>
      </c>
      <c r="B79" s="8">
        <v>346017.79400000029</v>
      </c>
      <c r="C79" s="8">
        <v>357462.62800000061</v>
      </c>
      <c r="D79" s="8">
        <f t="shared" si="2"/>
        <v>11444.834000000323</v>
      </c>
      <c r="E79" s="9">
        <f t="shared" si="3"/>
        <v>3.307585389669386E-2</v>
      </c>
    </row>
    <row r="80" spans="1:5">
      <c r="A80" s="15" t="s">
        <v>41</v>
      </c>
      <c r="B80" s="8">
        <v>371378.6960000004</v>
      </c>
      <c r="C80" s="8">
        <v>380558.35399999993</v>
      </c>
      <c r="D80" s="8">
        <f t="shared" si="2"/>
        <v>9179.6579999995301</v>
      </c>
      <c r="E80" s="9">
        <f t="shared" si="3"/>
        <v>2.4717782950047087E-2</v>
      </c>
    </row>
    <row r="81" spans="1:5">
      <c r="A81" s="15" t="s">
        <v>42</v>
      </c>
      <c r="B81" s="8">
        <v>1270839.1369999975</v>
      </c>
      <c r="C81" s="8">
        <v>1264544.3629999973</v>
      </c>
      <c r="D81" s="8">
        <f t="shared" si="2"/>
        <v>-6294.7740000002086</v>
      </c>
      <c r="E81" s="9">
        <f t="shared" si="3"/>
        <v>-4.9532421663216536E-3</v>
      </c>
    </row>
    <row r="82" spans="1:5">
      <c r="A82" s="15" t="s">
        <v>43</v>
      </c>
      <c r="B82" s="8">
        <v>693205.33099999966</v>
      </c>
      <c r="C82" s="8">
        <v>697693.79199999862</v>
      </c>
      <c r="D82" s="8">
        <f t="shared" si="2"/>
        <v>4488.4609999989625</v>
      </c>
      <c r="E82" s="9">
        <f t="shared" si="3"/>
        <v>6.4749372217377896E-3</v>
      </c>
    </row>
    <row r="83" spans="1:5">
      <c r="A83" s="15" t="s">
        <v>44</v>
      </c>
      <c r="B83" s="8">
        <v>355444.32700000046</v>
      </c>
      <c r="C83" s="8">
        <v>359608.72300000029</v>
      </c>
      <c r="D83" s="8">
        <f t="shared" si="2"/>
        <v>4164.3959999998333</v>
      </c>
      <c r="E83" s="9">
        <f t="shared" si="3"/>
        <v>1.1716028878974985E-2</v>
      </c>
    </row>
    <row r="84" spans="1:5">
      <c r="A84" s="15" t="s">
        <v>45</v>
      </c>
      <c r="B84" s="8">
        <v>665161.95500000054</v>
      </c>
      <c r="C84" s="8">
        <v>694209.8409999992</v>
      </c>
      <c r="D84" s="8">
        <f t="shared" si="2"/>
        <v>29047.88599999866</v>
      </c>
      <c r="E84" s="9">
        <f t="shared" si="3"/>
        <v>4.3670396031592992E-2</v>
      </c>
    </row>
    <row r="85" spans="1:5">
      <c r="A85" s="15" t="s">
        <v>46</v>
      </c>
      <c r="B85" s="8">
        <v>665294.86299999943</v>
      </c>
      <c r="C85" s="8">
        <v>706167.97199999948</v>
      </c>
      <c r="D85" s="8">
        <f t="shared" si="2"/>
        <v>40873.109000000055</v>
      </c>
      <c r="E85" s="9">
        <f t="shared" si="3"/>
        <v>6.1436080861487261E-2</v>
      </c>
    </row>
    <row r="86" spans="1:5">
      <c r="A86" s="15" t="s">
        <v>47</v>
      </c>
      <c r="B86" s="8">
        <v>918943.54499999934</v>
      </c>
      <c r="C86" s="8">
        <v>929890.14199999894</v>
      </c>
      <c r="D86" s="8">
        <f t="shared" si="2"/>
        <v>10946.596999999601</v>
      </c>
      <c r="E86" s="9">
        <f t="shared" si="3"/>
        <v>1.1912153972417978E-2</v>
      </c>
    </row>
    <row r="87" spans="1:5">
      <c r="A87" s="15" t="s">
        <v>48</v>
      </c>
      <c r="B87" s="8">
        <v>1805402.6089999976</v>
      </c>
      <c r="C87" s="8">
        <v>1848283.5309999976</v>
      </c>
      <c r="D87" s="8">
        <f t="shared" si="2"/>
        <v>42880.92200000002</v>
      </c>
      <c r="E87" s="9">
        <f t="shared" si="3"/>
        <v>2.3751445681000495E-2</v>
      </c>
    </row>
    <row r="88" spans="1:5" ht="12.95">
      <c r="A88" s="10" t="s">
        <v>34</v>
      </c>
      <c r="B88" s="11">
        <v>8003867.9739999948</v>
      </c>
      <c r="C88" s="11">
        <v>8198525.8079999927</v>
      </c>
      <c r="D88" s="12">
        <f t="shared" si="2"/>
        <v>194657.83399999794</v>
      </c>
      <c r="E88" s="13">
        <f t="shared" si="3"/>
        <v>2.4320470381611777E-2</v>
      </c>
    </row>
    <row r="89" spans="1:5">
      <c r="D89" s="14"/>
      <c r="E89" s="16"/>
    </row>
    <row r="90" spans="1:5">
      <c r="D90" s="14"/>
      <c r="E90" s="16"/>
    </row>
    <row r="91" spans="1:5">
      <c r="D91" s="14"/>
      <c r="E91" s="16"/>
    </row>
    <row r="92" spans="1:5" ht="12.95">
      <c r="A92" s="20" t="s">
        <v>49</v>
      </c>
      <c r="B92" s="20"/>
      <c r="C92" s="20"/>
      <c r="D92" s="20"/>
      <c r="E92" s="20"/>
    </row>
    <row r="93" spans="1:5" ht="12.95">
      <c r="A93" s="30" t="s">
        <v>50</v>
      </c>
      <c r="B93" s="20" t="s">
        <v>35</v>
      </c>
      <c r="C93" s="20"/>
      <c r="D93" s="20" t="s">
        <v>4</v>
      </c>
      <c r="E93" s="20"/>
    </row>
    <row r="94" spans="1:5" ht="12.95">
      <c r="A94" s="30"/>
      <c r="B94" s="1">
        <v>2022</v>
      </c>
      <c r="C94" s="1" t="s">
        <v>6</v>
      </c>
      <c r="D94" s="2" t="s">
        <v>7</v>
      </c>
      <c r="E94" s="2" t="s">
        <v>8</v>
      </c>
    </row>
    <row r="95" spans="1:5" ht="12.95">
      <c r="A95" s="3" t="s">
        <v>10</v>
      </c>
      <c r="B95" s="4">
        <v>3065740.9859999996</v>
      </c>
      <c r="C95" s="4">
        <v>2958185.1500000004</v>
      </c>
      <c r="D95" s="5">
        <f t="shared" ref="D95:D158" si="4">C95-B95</f>
        <v>-107555.8359999992</v>
      </c>
      <c r="E95" s="17">
        <f t="shared" ref="E95:E158" si="5">D95/B95</f>
        <v>-3.5083145148648645E-2</v>
      </c>
    </row>
    <row r="96" spans="1:5">
      <c r="A96" s="7" t="s">
        <v>51</v>
      </c>
      <c r="B96" s="8">
        <v>1064173.5569999998</v>
      </c>
      <c r="C96" s="8">
        <v>1000203.3770000001</v>
      </c>
      <c r="D96" s="8">
        <f t="shared" si="4"/>
        <v>-63970.179999999702</v>
      </c>
      <c r="E96" s="18">
        <f t="shared" si="5"/>
        <v>-6.0112544217258458E-2</v>
      </c>
    </row>
    <row r="97" spans="1:5">
      <c r="A97" s="7" t="s">
        <v>52</v>
      </c>
      <c r="B97" s="8">
        <v>416021.125</v>
      </c>
      <c r="C97" s="8">
        <v>429185.42899999995</v>
      </c>
      <c r="D97" s="8">
        <f t="shared" si="4"/>
        <v>13164.303999999946</v>
      </c>
      <c r="E97" s="18">
        <f t="shared" si="5"/>
        <v>3.1643354649358121E-2</v>
      </c>
    </row>
    <row r="98" spans="1:5">
      <c r="A98" s="7" t="s">
        <v>53</v>
      </c>
      <c r="B98" s="8">
        <v>414182.30399999995</v>
      </c>
      <c r="C98" s="8">
        <v>387916.14400000009</v>
      </c>
      <c r="D98" s="8">
        <f t="shared" si="4"/>
        <v>-26266.159999999858</v>
      </c>
      <c r="E98" s="18">
        <f t="shared" si="5"/>
        <v>-6.3416905421434577E-2</v>
      </c>
    </row>
    <row r="99" spans="1:5">
      <c r="A99" s="7" t="s">
        <v>54</v>
      </c>
      <c r="B99" s="8">
        <v>292366.375</v>
      </c>
      <c r="C99" s="8">
        <v>293175.375</v>
      </c>
      <c r="D99" s="8">
        <f t="shared" si="4"/>
        <v>809</v>
      </c>
      <c r="E99" s="18">
        <f t="shared" si="5"/>
        <v>2.7670760702218234E-3</v>
      </c>
    </row>
    <row r="100" spans="1:5">
      <c r="A100" s="7" t="s">
        <v>55</v>
      </c>
      <c r="B100" s="8">
        <v>247869</v>
      </c>
      <c r="C100" s="8">
        <v>246832</v>
      </c>
      <c r="D100" s="8">
        <f t="shared" si="4"/>
        <v>-1037</v>
      </c>
      <c r="E100" s="18">
        <f t="shared" si="5"/>
        <v>-4.1836615308893004E-3</v>
      </c>
    </row>
    <row r="101" spans="1:5">
      <c r="A101" s="7" t="s">
        <v>56</v>
      </c>
      <c r="B101" s="8">
        <v>234205.375</v>
      </c>
      <c r="C101" s="8">
        <v>219357.125</v>
      </c>
      <c r="D101" s="8">
        <f t="shared" si="4"/>
        <v>-14848.25</v>
      </c>
      <c r="E101" s="18">
        <f t="shared" si="5"/>
        <v>-6.3398416880910607E-2</v>
      </c>
    </row>
    <row r="102" spans="1:5">
      <c r="A102" s="7" t="s">
        <v>57</v>
      </c>
      <c r="B102" s="8">
        <v>198026.625</v>
      </c>
      <c r="C102" s="8">
        <v>187810.32500000001</v>
      </c>
      <c r="D102" s="8">
        <f t="shared" si="4"/>
        <v>-10216.299999999988</v>
      </c>
      <c r="E102" s="18">
        <f t="shared" si="5"/>
        <v>-5.1590537383546221E-2</v>
      </c>
    </row>
    <row r="103" spans="1:5">
      <c r="A103" s="7" t="s">
        <v>58</v>
      </c>
      <c r="B103" s="8">
        <v>67086.625</v>
      </c>
      <c r="C103" s="8">
        <v>55491.75</v>
      </c>
      <c r="D103" s="8">
        <f t="shared" si="4"/>
        <v>-11594.875</v>
      </c>
      <c r="E103" s="18">
        <f t="shared" si="5"/>
        <v>-0.17283437644985122</v>
      </c>
    </row>
    <row r="104" spans="1:5">
      <c r="A104" s="7" t="s">
        <v>59</v>
      </c>
      <c r="B104" s="8">
        <v>54899.875</v>
      </c>
      <c r="C104" s="8">
        <v>53458.25</v>
      </c>
      <c r="D104" s="8">
        <f t="shared" si="4"/>
        <v>-1441.625</v>
      </c>
      <c r="E104" s="18">
        <f t="shared" si="5"/>
        <v>-2.625916725675605E-2</v>
      </c>
    </row>
    <row r="105" spans="1:5">
      <c r="A105" s="7" t="s">
        <v>60</v>
      </c>
      <c r="B105" s="8">
        <v>25771.125</v>
      </c>
      <c r="C105" s="8">
        <v>23978.25</v>
      </c>
      <c r="D105" s="8">
        <f t="shared" si="4"/>
        <v>-1792.875</v>
      </c>
      <c r="E105" s="18">
        <f t="shared" si="5"/>
        <v>-6.9569139880389388E-2</v>
      </c>
    </row>
    <row r="106" spans="1:5">
      <c r="A106" s="7" t="s">
        <v>61</v>
      </c>
      <c r="B106" s="8">
        <v>17761</v>
      </c>
      <c r="C106" s="8">
        <v>16546</v>
      </c>
      <c r="D106" s="8">
        <f t="shared" si="4"/>
        <v>-1215</v>
      </c>
      <c r="E106" s="18">
        <f t="shared" si="5"/>
        <v>-6.8408310342886094E-2</v>
      </c>
    </row>
    <row r="107" spans="1:5">
      <c r="A107" s="7" t="s">
        <v>62</v>
      </c>
      <c r="B107" s="8">
        <v>43.5</v>
      </c>
      <c r="C107" s="8">
        <v>12546</v>
      </c>
      <c r="D107" s="8">
        <f t="shared" si="4"/>
        <v>12502.5</v>
      </c>
      <c r="E107" s="18">
        <f t="shared" si="5"/>
        <v>287.41379310344826</v>
      </c>
    </row>
    <row r="108" spans="1:5">
      <c r="A108" s="7" t="s">
        <v>63</v>
      </c>
      <c r="B108" s="8">
        <v>15402</v>
      </c>
      <c r="C108" s="8">
        <v>10584.375</v>
      </c>
      <c r="D108" s="8">
        <f t="shared" si="4"/>
        <v>-4817.625</v>
      </c>
      <c r="E108" s="18">
        <f t="shared" si="5"/>
        <v>-0.31279216984807168</v>
      </c>
    </row>
    <row r="109" spans="1:5">
      <c r="A109" s="7" t="s">
        <v>64</v>
      </c>
      <c r="B109" s="8">
        <v>7351.5</v>
      </c>
      <c r="C109" s="8">
        <v>6932.25</v>
      </c>
      <c r="D109" s="8">
        <f t="shared" si="4"/>
        <v>-419.25</v>
      </c>
      <c r="E109" s="18">
        <f t="shared" si="5"/>
        <v>-5.7029177718832889E-2</v>
      </c>
    </row>
    <row r="110" spans="1:5">
      <c r="A110" s="7" t="s">
        <v>65</v>
      </c>
      <c r="B110" s="8">
        <v>6640.5</v>
      </c>
      <c r="C110" s="8">
        <v>5808</v>
      </c>
      <c r="D110" s="8">
        <f t="shared" si="4"/>
        <v>-832.5</v>
      </c>
      <c r="E110" s="18">
        <f t="shared" si="5"/>
        <v>-0.12536706573300202</v>
      </c>
    </row>
    <row r="111" spans="1:5">
      <c r="A111" s="7" t="s">
        <v>66</v>
      </c>
      <c r="B111" s="8">
        <v>1203</v>
      </c>
      <c r="C111" s="8">
        <v>5787</v>
      </c>
      <c r="D111" s="8">
        <f t="shared" si="4"/>
        <v>4584</v>
      </c>
      <c r="E111" s="18">
        <f t="shared" si="5"/>
        <v>3.8104738154613464</v>
      </c>
    </row>
    <row r="112" spans="1:5" ht="12.95">
      <c r="A112" s="3" t="s">
        <v>11</v>
      </c>
      <c r="B112" s="4">
        <v>2030000.4529999997</v>
      </c>
      <c r="C112" s="4">
        <v>2236151.307</v>
      </c>
      <c r="D112" s="5">
        <f t="shared" si="4"/>
        <v>206150.85400000028</v>
      </c>
      <c r="E112" s="17">
        <f t="shared" si="5"/>
        <v>0.10155212216595516</v>
      </c>
    </row>
    <row r="113" spans="1:5">
      <c r="A113" s="7" t="s">
        <v>61</v>
      </c>
      <c r="B113" s="8">
        <v>546774.29799999995</v>
      </c>
      <c r="C113" s="8">
        <v>578189.55499999993</v>
      </c>
      <c r="D113" s="8">
        <f t="shared" si="4"/>
        <v>31415.256999999983</v>
      </c>
      <c r="E113" s="18">
        <f t="shared" si="5"/>
        <v>5.7455621295498395E-2</v>
      </c>
    </row>
    <row r="114" spans="1:5">
      <c r="A114" s="7" t="s">
        <v>53</v>
      </c>
      <c r="B114" s="8">
        <v>507497.29800000001</v>
      </c>
      <c r="C114" s="8">
        <v>561886.78</v>
      </c>
      <c r="D114" s="8">
        <f t="shared" si="4"/>
        <v>54389.482000000018</v>
      </c>
      <c r="E114" s="18">
        <f t="shared" si="5"/>
        <v>0.10717196370176539</v>
      </c>
    </row>
    <row r="115" spans="1:5">
      <c r="A115" s="7" t="s">
        <v>51</v>
      </c>
      <c r="B115" s="8">
        <v>209104.03200000001</v>
      </c>
      <c r="C115" s="8">
        <v>213991.72200000004</v>
      </c>
      <c r="D115" s="8">
        <f t="shared" si="4"/>
        <v>4887.6900000000314</v>
      </c>
      <c r="E115" s="18">
        <f t="shared" si="5"/>
        <v>2.3374441675041595E-2</v>
      </c>
    </row>
    <row r="116" spans="1:5">
      <c r="A116" s="7" t="s">
        <v>55</v>
      </c>
      <c r="B116" s="8">
        <v>185241.375</v>
      </c>
      <c r="C116" s="8">
        <v>208032.375</v>
      </c>
      <c r="D116" s="8">
        <f t="shared" si="4"/>
        <v>22791</v>
      </c>
      <c r="E116" s="18">
        <f t="shared" si="5"/>
        <v>0.12303406838779943</v>
      </c>
    </row>
    <row r="117" spans="1:5">
      <c r="A117" s="7" t="s">
        <v>56</v>
      </c>
      <c r="B117" s="8">
        <v>87136.875</v>
      </c>
      <c r="C117" s="8">
        <v>136434.375</v>
      </c>
      <c r="D117" s="8">
        <f t="shared" si="4"/>
        <v>49297.5</v>
      </c>
      <c r="E117" s="18">
        <f t="shared" si="5"/>
        <v>0.56574785359240853</v>
      </c>
    </row>
    <row r="118" spans="1:5">
      <c r="A118" s="7" t="s">
        <v>57</v>
      </c>
      <c r="B118" s="8">
        <v>100911.625</v>
      </c>
      <c r="C118" s="8">
        <v>118717.875</v>
      </c>
      <c r="D118" s="8">
        <f t="shared" si="4"/>
        <v>17806.25</v>
      </c>
      <c r="E118" s="18">
        <f t="shared" si="5"/>
        <v>0.17645390211484555</v>
      </c>
    </row>
    <row r="119" spans="1:5">
      <c r="A119" s="7" t="s">
        <v>64</v>
      </c>
      <c r="B119" s="8">
        <v>73419.625</v>
      </c>
      <c r="C119" s="8">
        <v>70483.75</v>
      </c>
      <c r="D119" s="8">
        <f t="shared" si="4"/>
        <v>-2935.875</v>
      </c>
      <c r="E119" s="18">
        <f t="shared" si="5"/>
        <v>-3.9987605493762735E-2</v>
      </c>
    </row>
    <row r="120" spans="1:5">
      <c r="A120" s="7" t="s">
        <v>67</v>
      </c>
      <c r="B120" s="8">
        <v>63375.875</v>
      </c>
      <c r="C120" s="8">
        <v>65362.5</v>
      </c>
      <c r="D120" s="8">
        <f t="shared" si="4"/>
        <v>1986.625</v>
      </c>
      <c r="E120" s="18">
        <f t="shared" si="5"/>
        <v>3.1346707244673151E-2</v>
      </c>
    </row>
    <row r="121" spans="1:5">
      <c r="A121" s="7" t="s">
        <v>59</v>
      </c>
      <c r="B121" s="8">
        <v>59506.375</v>
      </c>
      <c r="C121" s="8">
        <v>61494.25</v>
      </c>
      <c r="D121" s="8">
        <f t="shared" si="4"/>
        <v>1987.875</v>
      </c>
      <c r="E121" s="18">
        <f t="shared" si="5"/>
        <v>3.3406084642191698E-2</v>
      </c>
    </row>
    <row r="122" spans="1:5">
      <c r="A122" s="7" t="s">
        <v>63</v>
      </c>
      <c r="B122" s="8">
        <v>60000.125</v>
      </c>
      <c r="C122" s="8">
        <v>57650.125</v>
      </c>
      <c r="D122" s="8">
        <f t="shared" si="4"/>
        <v>-2350</v>
      </c>
      <c r="E122" s="18">
        <f t="shared" si="5"/>
        <v>-3.9166585069614436E-2</v>
      </c>
    </row>
    <row r="123" spans="1:5">
      <c r="A123" s="7" t="s">
        <v>52</v>
      </c>
      <c r="B123" s="8">
        <v>44713.5</v>
      </c>
      <c r="C123" s="8">
        <v>52535.75</v>
      </c>
      <c r="D123" s="8">
        <f t="shared" si="4"/>
        <v>7822.25</v>
      </c>
      <c r="E123" s="18">
        <f t="shared" si="5"/>
        <v>0.17494157245574601</v>
      </c>
    </row>
    <row r="124" spans="1:5">
      <c r="A124" s="7" t="s">
        <v>68</v>
      </c>
      <c r="B124" s="8">
        <v>32100</v>
      </c>
      <c r="C124" s="8">
        <v>43995</v>
      </c>
      <c r="D124" s="8">
        <f t="shared" si="4"/>
        <v>11895</v>
      </c>
      <c r="E124" s="18">
        <f t="shared" si="5"/>
        <v>0.3705607476635514</v>
      </c>
    </row>
    <row r="125" spans="1:5">
      <c r="A125" s="7" t="s">
        <v>54</v>
      </c>
      <c r="B125" s="8">
        <v>32431.875</v>
      </c>
      <c r="C125" s="8">
        <v>42705.875</v>
      </c>
      <c r="D125" s="8">
        <f t="shared" si="4"/>
        <v>10274</v>
      </c>
      <c r="E125" s="18">
        <f t="shared" si="5"/>
        <v>0.31678711144514465</v>
      </c>
    </row>
    <row r="126" spans="1:5">
      <c r="A126" s="7" t="s">
        <v>58</v>
      </c>
      <c r="B126" s="8">
        <v>17220</v>
      </c>
      <c r="C126" s="8">
        <v>17407.5</v>
      </c>
      <c r="D126" s="8">
        <f t="shared" si="4"/>
        <v>187.5</v>
      </c>
      <c r="E126" s="18">
        <f t="shared" si="5"/>
        <v>1.0888501742160279E-2</v>
      </c>
    </row>
    <row r="127" spans="1:5" ht="12.95">
      <c r="A127" s="3" t="s">
        <v>12</v>
      </c>
      <c r="B127" s="4">
        <v>809398.07499999972</v>
      </c>
      <c r="C127" s="4">
        <v>851305.7</v>
      </c>
      <c r="D127" s="5">
        <f t="shared" si="4"/>
        <v>41907.625000000233</v>
      </c>
      <c r="E127" s="17">
        <f t="shared" si="5"/>
        <v>5.1776284493881761E-2</v>
      </c>
    </row>
    <row r="128" spans="1:5">
      <c r="A128" s="7" t="s">
        <v>53</v>
      </c>
      <c r="B128" s="8">
        <v>318180.17499999987</v>
      </c>
      <c r="C128" s="8">
        <v>345142.19999999995</v>
      </c>
      <c r="D128" s="8">
        <f t="shared" si="4"/>
        <v>26962.025000000081</v>
      </c>
      <c r="E128" s="18">
        <f t="shared" si="5"/>
        <v>8.4738230469576209E-2</v>
      </c>
    </row>
    <row r="129" spans="1:5">
      <c r="A129" s="7" t="s">
        <v>51</v>
      </c>
      <c r="B129" s="8">
        <v>313136.72499999998</v>
      </c>
      <c r="C129" s="8">
        <v>320769.97500000003</v>
      </c>
      <c r="D129" s="8">
        <f t="shared" si="4"/>
        <v>7633.2500000000582</v>
      </c>
      <c r="E129" s="18">
        <f t="shared" si="5"/>
        <v>2.4376731921176155E-2</v>
      </c>
    </row>
    <row r="130" spans="1:5">
      <c r="A130" s="7" t="s">
        <v>52</v>
      </c>
      <c r="B130" s="8">
        <v>128013.7</v>
      </c>
      <c r="C130" s="8">
        <v>141664.57500000001</v>
      </c>
      <c r="D130" s="8">
        <f t="shared" si="4"/>
        <v>13650.875000000015</v>
      </c>
      <c r="E130" s="18">
        <f t="shared" si="5"/>
        <v>0.10663604754803599</v>
      </c>
    </row>
    <row r="131" spans="1:5">
      <c r="A131" s="7" t="s">
        <v>56</v>
      </c>
      <c r="B131" s="8">
        <v>21723.1</v>
      </c>
      <c r="C131" s="8">
        <v>16082.749999999998</v>
      </c>
      <c r="D131" s="8">
        <f t="shared" si="4"/>
        <v>-5640.35</v>
      </c>
      <c r="E131" s="18">
        <f t="shared" si="5"/>
        <v>-0.25964756411377754</v>
      </c>
    </row>
    <row r="132" spans="1:5">
      <c r="A132" s="7" t="s">
        <v>69</v>
      </c>
      <c r="B132" s="8">
        <v>7978.875</v>
      </c>
      <c r="C132" s="8">
        <v>10463.875</v>
      </c>
      <c r="D132" s="8">
        <f t="shared" si="4"/>
        <v>2485</v>
      </c>
      <c r="E132" s="18">
        <f t="shared" si="5"/>
        <v>0.31144741583243252</v>
      </c>
    </row>
    <row r="133" spans="1:5">
      <c r="A133" s="7" t="s">
        <v>61</v>
      </c>
      <c r="B133" s="8">
        <v>6620.5999999999995</v>
      </c>
      <c r="C133" s="8">
        <v>7821.75</v>
      </c>
      <c r="D133" s="8">
        <f t="shared" si="4"/>
        <v>1201.1500000000005</v>
      </c>
      <c r="E133" s="18">
        <f t="shared" si="5"/>
        <v>0.18142615472917872</v>
      </c>
    </row>
    <row r="134" spans="1:5">
      <c r="A134" s="7" t="s">
        <v>59</v>
      </c>
      <c r="B134" s="8">
        <v>6826.125</v>
      </c>
      <c r="C134" s="8">
        <v>4673.625</v>
      </c>
      <c r="D134" s="8">
        <f t="shared" si="4"/>
        <v>-2152.5</v>
      </c>
      <c r="E134" s="18">
        <f t="shared" si="5"/>
        <v>-0.31533263747733892</v>
      </c>
    </row>
    <row r="135" spans="1:5">
      <c r="A135" s="7" t="s">
        <v>57</v>
      </c>
      <c r="B135" s="8">
        <v>1560</v>
      </c>
      <c r="C135" s="8">
        <v>2077.5</v>
      </c>
      <c r="D135" s="8">
        <f t="shared" si="4"/>
        <v>517.5</v>
      </c>
      <c r="E135" s="18">
        <f t="shared" si="5"/>
        <v>0.33173076923076922</v>
      </c>
    </row>
    <row r="136" spans="1:5" ht="12.95">
      <c r="A136" s="3" t="s">
        <v>13</v>
      </c>
      <c r="B136" s="4">
        <v>509441.56</v>
      </c>
      <c r="C136" s="4">
        <v>542460.17500000005</v>
      </c>
      <c r="D136" s="5">
        <f t="shared" si="4"/>
        <v>33018.615000000049</v>
      </c>
      <c r="E136" s="17">
        <f t="shared" si="5"/>
        <v>6.481335170220516E-2</v>
      </c>
    </row>
    <row r="137" spans="1:5">
      <c r="A137" s="7" t="s">
        <v>53</v>
      </c>
      <c r="B137" s="8">
        <v>242605.731</v>
      </c>
      <c r="C137" s="8">
        <v>268467.78399999999</v>
      </c>
      <c r="D137" s="8">
        <f t="shared" si="4"/>
        <v>25862.052999999985</v>
      </c>
      <c r="E137" s="18">
        <f t="shared" si="5"/>
        <v>0.10660116269058782</v>
      </c>
    </row>
    <row r="138" spans="1:5">
      <c r="A138" s="7" t="s">
        <v>51</v>
      </c>
      <c r="B138" s="8">
        <v>135677.57899999997</v>
      </c>
      <c r="C138" s="8">
        <v>110859.01599999999</v>
      </c>
      <c r="D138" s="8">
        <f t="shared" si="4"/>
        <v>-24818.56299999998</v>
      </c>
      <c r="E138" s="18">
        <f t="shared" si="5"/>
        <v>-0.1829230974116953</v>
      </c>
    </row>
    <row r="139" spans="1:5">
      <c r="A139" s="7" t="s">
        <v>61</v>
      </c>
      <c r="B139" s="8">
        <v>27636.5</v>
      </c>
      <c r="C139" s="8">
        <v>45152.25</v>
      </c>
      <c r="D139" s="8">
        <f t="shared" si="4"/>
        <v>17515.75</v>
      </c>
      <c r="E139" s="18">
        <f t="shared" si="5"/>
        <v>0.63379045827076508</v>
      </c>
    </row>
    <row r="140" spans="1:5">
      <c r="A140" s="7" t="s">
        <v>55</v>
      </c>
      <c r="B140" s="8">
        <v>25627.5</v>
      </c>
      <c r="C140" s="8">
        <v>34502.5</v>
      </c>
      <c r="D140" s="8">
        <f t="shared" si="4"/>
        <v>8875</v>
      </c>
      <c r="E140" s="18">
        <f t="shared" si="5"/>
        <v>0.34630767729977563</v>
      </c>
    </row>
    <row r="141" spans="1:5">
      <c r="A141" s="7" t="s">
        <v>54</v>
      </c>
      <c r="B141" s="8">
        <v>22064.625</v>
      </c>
      <c r="C141" s="8">
        <v>25735.5</v>
      </c>
      <c r="D141" s="8">
        <f t="shared" si="4"/>
        <v>3670.875</v>
      </c>
      <c r="E141" s="18">
        <f t="shared" si="5"/>
        <v>0.16636924488859431</v>
      </c>
    </row>
    <row r="142" spans="1:5">
      <c r="A142" s="7" t="s">
        <v>52</v>
      </c>
      <c r="B142" s="8">
        <v>18846</v>
      </c>
      <c r="C142" s="8">
        <v>16171.75</v>
      </c>
      <c r="D142" s="8">
        <f t="shared" si="4"/>
        <v>-2674.25</v>
      </c>
      <c r="E142" s="18">
        <f t="shared" si="5"/>
        <v>-0.14190013796030987</v>
      </c>
    </row>
    <row r="143" spans="1:5">
      <c r="A143" s="7" t="s">
        <v>64</v>
      </c>
      <c r="B143" s="8">
        <v>12582.75</v>
      </c>
      <c r="C143" s="8">
        <v>12198</v>
      </c>
      <c r="D143" s="8">
        <f t="shared" si="4"/>
        <v>-384.75</v>
      </c>
      <c r="E143" s="18">
        <f t="shared" si="5"/>
        <v>-3.0577576443941108E-2</v>
      </c>
    </row>
    <row r="144" spans="1:5">
      <c r="A144" s="7" t="s">
        <v>59</v>
      </c>
      <c r="B144" s="8">
        <v>4237.75</v>
      </c>
      <c r="C144" s="8">
        <v>11067</v>
      </c>
      <c r="D144" s="8">
        <f t="shared" si="4"/>
        <v>6829.25</v>
      </c>
      <c r="E144" s="18">
        <f t="shared" si="5"/>
        <v>1.6115273435195563</v>
      </c>
    </row>
    <row r="145" spans="1:5">
      <c r="A145" s="7" t="s">
        <v>63</v>
      </c>
      <c r="B145" s="8">
        <v>4804.5</v>
      </c>
      <c r="C145" s="8">
        <v>4837.5</v>
      </c>
      <c r="D145" s="8">
        <f t="shared" si="4"/>
        <v>33</v>
      </c>
      <c r="E145" s="18">
        <f t="shared" si="5"/>
        <v>6.8685607243209488E-3</v>
      </c>
    </row>
    <row r="146" spans="1:5">
      <c r="A146" s="7" t="s">
        <v>57</v>
      </c>
      <c r="B146" s="8">
        <v>7174.875</v>
      </c>
      <c r="C146" s="8">
        <v>4499.625</v>
      </c>
      <c r="D146" s="8">
        <f t="shared" si="4"/>
        <v>-2675.25</v>
      </c>
      <c r="E146" s="18">
        <f t="shared" si="5"/>
        <v>-0.37286363873935086</v>
      </c>
    </row>
    <row r="147" spans="1:5">
      <c r="A147" s="7" t="s">
        <v>56</v>
      </c>
      <c r="B147" s="8">
        <v>3741</v>
      </c>
      <c r="C147" s="8">
        <v>3788.5</v>
      </c>
      <c r="D147" s="8">
        <f t="shared" si="4"/>
        <v>47.5</v>
      </c>
      <c r="E147" s="18">
        <f t="shared" si="5"/>
        <v>1.2697139802191927E-2</v>
      </c>
    </row>
    <row r="148" spans="1:5">
      <c r="A148" s="7" t="s">
        <v>65</v>
      </c>
      <c r="B148" s="8">
        <v>2853</v>
      </c>
      <c r="C148" s="8">
        <v>2859</v>
      </c>
      <c r="D148" s="8">
        <f t="shared" si="4"/>
        <v>6</v>
      </c>
      <c r="E148" s="18">
        <f t="shared" si="5"/>
        <v>2.103049421661409E-3</v>
      </c>
    </row>
    <row r="149" spans="1:5">
      <c r="A149" s="7" t="s">
        <v>69</v>
      </c>
      <c r="B149" s="8">
        <v>722.25</v>
      </c>
      <c r="C149" s="8">
        <v>1452</v>
      </c>
      <c r="D149" s="8">
        <f t="shared" si="4"/>
        <v>729.75</v>
      </c>
      <c r="E149" s="18">
        <f t="shared" si="5"/>
        <v>1.0103842159916927</v>
      </c>
    </row>
    <row r="150" spans="1:5" ht="12.95">
      <c r="A150" s="3" t="s">
        <v>14</v>
      </c>
      <c r="B150" s="4">
        <v>85359.849999999991</v>
      </c>
      <c r="C150" s="4">
        <v>91844.3</v>
      </c>
      <c r="D150" s="5">
        <f t="shared" si="4"/>
        <v>6484.4500000000116</v>
      </c>
      <c r="E150" s="17">
        <f t="shared" si="5"/>
        <v>7.5966042583252111E-2</v>
      </c>
    </row>
    <row r="151" spans="1:5" ht="12.95">
      <c r="A151" s="3" t="s">
        <v>15</v>
      </c>
      <c r="B151" s="4">
        <v>58639.794999999984</v>
      </c>
      <c r="C151" s="4">
        <v>58619.589</v>
      </c>
      <c r="D151" s="5">
        <f t="shared" si="4"/>
        <v>-20.20599999998376</v>
      </c>
      <c r="E151" s="17">
        <f t="shared" si="5"/>
        <v>-3.4457828510457385E-4</v>
      </c>
    </row>
    <row r="152" spans="1:5" ht="12.95">
      <c r="A152" s="3" t="s">
        <v>16</v>
      </c>
      <c r="B152" s="4">
        <v>32463.350000000002</v>
      </c>
      <c r="C152" s="4">
        <v>39255.780000000006</v>
      </c>
      <c r="D152" s="5">
        <f t="shared" si="4"/>
        <v>6792.4300000000039</v>
      </c>
      <c r="E152" s="17">
        <f t="shared" si="5"/>
        <v>0.20923379749779378</v>
      </c>
    </row>
    <row r="153" spans="1:5">
      <c r="A153" s="7" t="s">
        <v>70</v>
      </c>
      <c r="B153" s="8">
        <v>26596.685000000001</v>
      </c>
      <c r="C153" s="8">
        <v>32364.845000000001</v>
      </c>
      <c r="D153" s="8">
        <f t="shared" si="4"/>
        <v>5768.16</v>
      </c>
      <c r="E153" s="18">
        <f t="shared" si="5"/>
        <v>0.21687514816226156</v>
      </c>
    </row>
    <row r="154" spans="1:5">
      <c r="A154" s="7" t="s">
        <v>71</v>
      </c>
      <c r="B154" s="8">
        <v>1300.8</v>
      </c>
      <c r="C154" s="8">
        <v>2420.91</v>
      </c>
      <c r="D154" s="8">
        <f t="shared" si="4"/>
        <v>1120.1099999999999</v>
      </c>
      <c r="E154" s="18">
        <f t="shared" si="5"/>
        <v>0.8610931734317343</v>
      </c>
    </row>
    <row r="155" spans="1:5">
      <c r="A155" s="7" t="s">
        <v>69</v>
      </c>
      <c r="B155" s="8">
        <v>1193.885</v>
      </c>
      <c r="C155" s="8">
        <v>1470.335</v>
      </c>
      <c r="D155" s="8">
        <f t="shared" si="4"/>
        <v>276.45000000000005</v>
      </c>
      <c r="E155" s="18">
        <f t="shared" si="5"/>
        <v>0.2315549655117537</v>
      </c>
    </row>
    <row r="156" spans="1:5">
      <c r="A156" s="7" t="s">
        <v>72</v>
      </c>
      <c r="B156" s="8">
        <v>1199.5</v>
      </c>
      <c r="C156" s="8">
        <v>1337.5</v>
      </c>
      <c r="D156" s="8">
        <f t="shared" si="4"/>
        <v>138</v>
      </c>
      <c r="E156" s="18">
        <f t="shared" si="5"/>
        <v>0.11504793664026677</v>
      </c>
    </row>
    <row r="157" spans="1:5">
      <c r="A157" s="7" t="s">
        <v>53</v>
      </c>
      <c r="B157" s="8">
        <v>628.5200000000001</v>
      </c>
      <c r="C157" s="8">
        <v>1312.9599999999998</v>
      </c>
      <c r="D157" s="8">
        <f t="shared" si="4"/>
        <v>684.43999999999971</v>
      </c>
      <c r="E157" s="18">
        <f t="shared" si="5"/>
        <v>1.0889709158022014</v>
      </c>
    </row>
    <row r="158" spans="1:5" ht="12.95">
      <c r="A158" s="3" t="s">
        <v>17</v>
      </c>
      <c r="B158" s="4">
        <v>1048.2750000000001</v>
      </c>
      <c r="C158" s="4">
        <v>1014.8499999999999</v>
      </c>
      <c r="D158" s="5">
        <f t="shared" si="4"/>
        <v>-33.425000000000182</v>
      </c>
      <c r="E158" s="17">
        <f t="shared" si="5"/>
        <v>-3.1885717011280609E-2</v>
      </c>
    </row>
    <row r="159" spans="1:5" ht="12.95">
      <c r="A159" s="10" t="s">
        <v>34</v>
      </c>
      <c r="B159" s="11">
        <v>6592092.3439999996</v>
      </c>
      <c r="C159" s="11">
        <v>6778836.8510000017</v>
      </c>
      <c r="D159" s="12">
        <f t="shared" ref="D159" si="6">C159-B159</f>
        <v>186744.50700000208</v>
      </c>
      <c r="E159" s="19">
        <f t="shared" ref="E159" si="7">D159/B159</f>
        <v>2.8328563566008519E-2</v>
      </c>
    </row>
  </sheetData>
  <mergeCells count="17">
    <mergeCell ref="B75:C75"/>
    <mergeCell ref="D75:E75"/>
    <mergeCell ref="A92:E92"/>
    <mergeCell ref="A1:E6"/>
    <mergeCell ref="A93:A94"/>
    <mergeCell ref="B93:C93"/>
    <mergeCell ref="D93:E93"/>
    <mergeCell ref="A10:E10"/>
    <mergeCell ref="A11:A12"/>
    <mergeCell ref="B11:C11"/>
    <mergeCell ref="D11:E11"/>
    <mergeCell ref="A42:E42"/>
    <mergeCell ref="A43:A44"/>
    <mergeCell ref="B43:C43"/>
    <mergeCell ref="D43:E43"/>
    <mergeCell ref="A74:E74"/>
    <mergeCell ref="A75:A7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100D-040C-46D9-9639-292FF32BAE0B}">
  <dimension ref="A1:E236"/>
  <sheetViews>
    <sheetView workbookViewId="0">
      <selection sqref="A1:E1"/>
    </sheetView>
  </sheetViews>
  <sheetFormatPr defaultColWidth="11.42578125" defaultRowHeight="12.6"/>
  <cols>
    <col min="1" max="1" width="24.140625" customWidth="1"/>
    <col min="2" max="3" width="14.42578125" customWidth="1"/>
  </cols>
  <sheetData>
    <row r="1" spans="1:5" ht="12.95">
      <c r="A1" s="20" t="s">
        <v>1</v>
      </c>
      <c r="B1" s="20"/>
      <c r="C1" s="20"/>
      <c r="D1" s="20"/>
      <c r="E1" s="20"/>
    </row>
    <row r="2" spans="1:5" ht="12.95">
      <c r="A2" s="30" t="s">
        <v>73</v>
      </c>
      <c r="B2" s="20" t="s">
        <v>3</v>
      </c>
      <c r="C2" s="20"/>
      <c r="D2" s="20" t="s">
        <v>4</v>
      </c>
      <c r="E2" s="20"/>
    </row>
    <row r="3" spans="1:5" ht="12.95">
      <c r="A3" s="30"/>
      <c r="B3" s="1" t="s">
        <v>5</v>
      </c>
      <c r="C3" s="1" t="s">
        <v>6</v>
      </c>
      <c r="D3" s="2" t="s">
        <v>7</v>
      </c>
      <c r="E3" s="2" t="s">
        <v>8</v>
      </c>
    </row>
    <row r="4" spans="1:5">
      <c r="A4" s="15" t="s">
        <v>74</v>
      </c>
      <c r="B4" s="8">
        <v>10061.947</v>
      </c>
      <c r="C4" s="8">
        <v>16343.57</v>
      </c>
      <c r="D4" s="8">
        <v>6281.6229999999996</v>
      </c>
      <c r="E4" s="9">
        <v>0.62429497988808724</v>
      </c>
    </row>
    <row r="5" spans="1:5">
      <c r="A5" s="15" t="s">
        <v>75</v>
      </c>
      <c r="B5" s="8">
        <v>7386.103000000001</v>
      </c>
      <c r="C5" s="8">
        <v>10930.51</v>
      </c>
      <c r="D5" s="8">
        <v>3544.4069999999992</v>
      </c>
      <c r="E5" s="9">
        <v>0.47987511140854638</v>
      </c>
    </row>
    <row r="6" spans="1:5">
      <c r="A6" s="15" t="s">
        <v>76</v>
      </c>
      <c r="B6" s="8">
        <v>52828.319000000003</v>
      </c>
      <c r="C6" s="8">
        <v>76121.115000000005</v>
      </c>
      <c r="D6" s="8">
        <v>23292.796000000002</v>
      </c>
      <c r="E6" s="9">
        <v>0.44091495699494054</v>
      </c>
    </row>
    <row r="7" spans="1:5">
      <c r="A7" s="15" t="s">
        <v>77</v>
      </c>
      <c r="B7" s="8">
        <v>2366.3589999999999</v>
      </c>
      <c r="C7" s="8">
        <v>3139.7370000000001</v>
      </c>
      <c r="D7" s="8">
        <v>773.37800000000016</v>
      </c>
      <c r="E7" s="9">
        <v>0.32682192346976946</v>
      </c>
    </row>
    <row r="8" spans="1:5">
      <c r="A8" s="15" t="s">
        <v>78</v>
      </c>
      <c r="B8" s="8">
        <v>6466.396999999999</v>
      </c>
      <c r="C8" s="8">
        <v>7946.7480000000005</v>
      </c>
      <c r="D8" s="8">
        <v>1480.3510000000015</v>
      </c>
      <c r="E8" s="9">
        <v>0.22892980434081014</v>
      </c>
    </row>
    <row r="9" spans="1:5">
      <c r="A9" s="15" t="s">
        <v>79</v>
      </c>
      <c r="B9" s="8">
        <v>6374.0369999999994</v>
      </c>
      <c r="C9" s="8">
        <v>7811.7989999999991</v>
      </c>
      <c r="D9" s="8">
        <v>1437.7619999999997</v>
      </c>
      <c r="E9" s="9">
        <v>0.22556536775672933</v>
      </c>
    </row>
    <row r="10" spans="1:5">
      <c r="A10" s="15" t="s">
        <v>80</v>
      </c>
      <c r="B10" s="8">
        <v>3592.5910000000003</v>
      </c>
      <c r="C10" s="8">
        <v>4290.6570000000002</v>
      </c>
      <c r="D10" s="8">
        <v>698.0659999999998</v>
      </c>
      <c r="E10" s="9">
        <v>0.19430711706397966</v>
      </c>
    </row>
    <row r="11" spans="1:5">
      <c r="A11" s="15" t="s">
        <v>81</v>
      </c>
      <c r="B11" s="8">
        <v>3873.9720000000002</v>
      </c>
      <c r="C11" s="8">
        <v>4581.9810000000007</v>
      </c>
      <c r="D11" s="8">
        <v>708.00900000000047</v>
      </c>
      <c r="E11" s="9">
        <v>0.18276048458791144</v>
      </c>
    </row>
    <row r="12" spans="1:5">
      <c r="A12" s="15" t="s">
        <v>82</v>
      </c>
      <c r="B12" s="8">
        <v>4870.2929999999997</v>
      </c>
      <c r="C12" s="8">
        <v>5748.8069999999989</v>
      </c>
      <c r="D12" s="8">
        <v>878.51399999999921</v>
      </c>
      <c r="E12" s="9">
        <v>0.18038216591897022</v>
      </c>
    </row>
    <row r="13" spans="1:5">
      <c r="A13" s="15" t="s">
        <v>83</v>
      </c>
      <c r="B13" s="8">
        <v>4983.7260000000006</v>
      </c>
      <c r="C13" s="8">
        <v>5873.9750000000004</v>
      </c>
      <c r="D13" s="8">
        <v>890.2489999999998</v>
      </c>
      <c r="E13" s="9">
        <v>0.17863120885859288</v>
      </c>
    </row>
    <row r="14" spans="1:5">
      <c r="A14" s="15" t="s">
        <v>84</v>
      </c>
      <c r="B14" s="8">
        <v>963.11500000000001</v>
      </c>
      <c r="C14" s="8">
        <v>1111.0949999999998</v>
      </c>
      <c r="D14" s="8">
        <v>147.97999999999979</v>
      </c>
      <c r="E14" s="9">
        <v>0.1536472799198432</v>
      </c>
    </row>
    <row r="15" spans="1:5">
      <c r="A15" s="15" t="s">
        <v>85</v>
      </c>
      <c r="B15" s="8">
        <v>10170.464</v>
      </c>
      <c r="C15" s="8">
        <v>11715.868</v>
      </c>
      <c r="D15" s="8">
        <v>1545.4040000000005</v>
      </c>
      <c r="E15" s="9">
        <v>0.15195019617590708</v>
      </c>
    </row>
    <row r="16" spans="1:5">
      <c r="A16" s="15" t="s">
        <v>86</v>
      </c>
      <c r="B16" s="8">
        <v>10971.344000000001</v>
      </c>
      <c r="C16" s="8">
        <v>12602.112999999999</v>
      </c>
      <c r="D16" s="8">
        <v>1630.7689999999984</v>
      </c>
      <c r="E16" s="9">
        <v>0.14863894523770271</v>
      </c>
    </row>
    <row r="17" spans="1:5">
      <c r="A17" s="15" t="s">
        <v>87</v>
      </c>
      <c r="B17" s="8">
        <v>3935.9450000000002</v>
      </c>
      <c r="C17" s="8">
        <v>4511.76</v>
      </c>
      <c r="D17" s="8">
        <v>575.81500000000005</v>
      </c>
      <c r="E17" s="9">
        <v>0.14629650566763511</v>
      </c>
    </row>
    <row r="18" spans="1:5">
      <c r="A18" s="15" t="s">
        <v>88</v>
      </c>
      <c r="B18" s="8">
        <v>12330.938999999998</v>
      </c>
      <c r="C18" s="8">
        <v>14015.362999999999</v>
      </c>
      <c r="D18" s="8">
        <v>1684.4240000000009</v>
      </c>
      <c r="E18" s="9">
        <v>0.13660143805755595</v>
      </c>
    </row>
    <row r="19" spans="1:5">
      <c r="A19" s="15" t="s">
        <v>89</v>
      </c>
      <c r="B19" s="8">
        <v>4603.8809999999994</v>
      </c>
      <c r="C19" s="8">
        <v>5220.085</v>
      </c>
      <c r="D19" s="8">
        <v>616.20400000000063</v>
      </c>
      <c r="E19" s="9">
        <v>0.13384446730921168</v>
      </c>
    </row>
    <row r="20" spans="1:5">
      <c r="A20" s="15" t="s">
        <v>90</v>
      </c>
      <c r="B20" s="8">
        <v>14848.397999999999</v>
      </c>
      <c r="C20" s="8">
        <v>16784.557000000001</v>
      </c>
      <c r="D20" s="8">
        <v>1936.1590000000015</v>
      </c>
      <c r="E20" s="9">
        <v>0.13039514431119112</v>
      </c>
    </row>
    <row r="21" spans="1:5">
      <c r="A21" s="15" t="s">
        <v>91</v>
      </c>
      <c r="B21" s="8">
        <v>2910.2970000000005</v>
      </c>
      <c r="C21" s="8">
        <v>3266.4419999999996</v>
      </c>
      <c r="D21" s="8">
        <v>356.14499999999907</v>
      </c>
      <c r="E21" s="9">
        <v>0.12237410820957415</v>
      </c>
    </row>
    <row r="22" spans="1:5">
      <c r="A22" s="15" t="s">
        <v>92</v>
      </c>
      <c r="B22" s="8">
        <v>3384.529</v>
      </c>
      <c r="C22" s="8">
        <v>3798.2049999999999</v>
      </c>
      <c r="D22" s="8">
        <v>413.67599999999993</v>
      </c>
      <c r="E22" s="9">
        <v>0.1222255740754474</v>
      </c>
    </row>
    <row r="23" spans="1:5">
      <c r="A23" s="15" t="s">
        <v>93</v>
      </c>
      <c r="B23" s="8">
        <v>6563.2449999999999</v>
      </c>
      <c r="C23" s="8">
        <v>7364.6050000000005</v>
      </c>
      <c r="D23" s="8">
        <v>801.36000000000058</v>
      </c>
      <c r="E23" s="9">
        <v>0.12209813895413026</v>
      </c>
    </row>
    <row r="24" spans="1:5">
      <c r="A24" s="15" t="s">
        <v>94</v>
      </c>
      <c r="B24" s="8">
        <v>10302.857</v>
      </c>
      <c r="C24" s="8">
        <v>11544.191000000001</v>
      </c>
      <c r="D24" s="8">
        <v>1241.3340000000007</v>
      </c>
      <c r="E24" s="9">
        <v>0.12048444426628466</v>
      </c>
    </row>
    <row r="25" spans="1:5">
      <c r="A25" s="15" t="s">
        <v>95</v>
      </c>
      <c r="B25" s="8">
        <v>16153.395999999999</v>
      </c>
      <c r="C25" s="8">
        <v>18044.684000000001</v>
      </c>
      <c r="D25" s="8">
        <v>1891.2880000000023</v>
      </c>
      <c r="E25" s="9">
        <v>0.11708299604615664</v>
      </c>
    </row>
    <row r="26" spans="1:5">
      <c r="A26" s="15" t="s">
        <v>96</v>
      </c>
      <c r="B26" s="8">
        <v>3363.5439999999999</v>
      </c>
      <c r="C26" s="8">
        <v>3733.9360000000001</v>
      </c>
      <c r="D26" s="8">
        <v>370.39200000000028</v>
      </c>
      <c r="E26" s="9">
        <v>0.11011956436425398</v>
      </c>
    </row>
    <row r="27" spans="1:5">
      <c r="A27" s="15" t="s">
        <v>97</v>
      </c>
      <c r="B27" s="8">
        <v>9498.9660000000003</v>
      </c>
      <c r="C27" s="8">
        <v>10536.286</v>
      </c>
      <c r="D27" s="8">
        <v>1037.3199999999997</v>
      </c>
      <c r="E27" s="9">
        <v>0.10920346488238822</v>
      </c>
    </row>
    <row r="28" spans="1:5">
      <c r="A28" s="15" t="s">
        <v>98</v>
      </c>
      <c r="B28" s="8">
        <v>14056.370999999999</v>
      </c>
      <c r="C28" s="8">
        <v>15576.344999999999</v>
      </c>
      <c r="D28" s="8">
        <v>1519.9740000000002</v>
      </c>
      <c r="E28" s="9">
        <v>0.10813416919630253</v>
      </c>
    </row>
    <row r="29" spans="1:5">
      <c r="A29" s="15" t="s">
        <v>99</v>
      </c>
      <c r="B29" s="8">
        <v>6890.4830000000002</v>
      </c>
      <c r="C29" s="8">
        <v>7599.0780000000004</v>
      </c>
      <c r="D29" s="8">
        <v>708.59500000000025</v>
      </c>
      <c r="E29" s="9">
        <v>0.10283676775633874</v>
      </c>
    </row>
    <row r="30" spans="1:5">
      <c r="A30" s="15" t="s">
        <v>100</v>
      </c>
      <c r="B30" s="8">
        <v>46445.45900000001</v>
      </c>
      <c r="C30" s="8">
        <v>51180.536</v>
      </c>
      <c r="D30" s="8">
        <v>4735.0769999999902</v>
      </c>
      <c r="E30" s="9">
        <v>0.10194919163141415</v>
      </c>
    </row>
    <row r="31" spans="1:5">
      <c r="A31" s="15" t="s">
        <v>101</v>
      </c>
      <c r="B31" s="8">
        <v>4100.2820000000002</v>
      </c>
      <c r="C31" s="8">
        <v>4510.1170000000002</v>
      </c>
      <c r="D31" s="8">
        <v>409.83500000000004</v>
      </c>
      <c r="E31" s="9">
        <v>9.995288128962837E-2</v>
      </c>
    </row>
    <row r="32" spans="1:5">
      <c r="A32" s="15" t="s">
        <v>102</v>
      </c>
      <c r="B32" s="8">
        <v>16310.298000000001</v>
      </c>
      <c r="C32" s="8">
        <v>17897.267</v>
      </c>
      <c r="D32" s="8">
        <v>1586.9689999999991</v>
      </c>
      <c r="E32" s="9">
        <v>9.7298590129990217E-2</v>
      </c>
    </row>
    <row r="33" spans="1:5">
      <c r="A33" s="15" t="s">
        <v>103</v>
      </c>
      <c r="B33" s="8">
        <v>4993.5320000000002</v>
      </c>
      <c r="C33" s="8">
        <v>5476.6720000000005</v>
      </c>
      <c r="D33" s="8">
        <v>483.14000000000033</v>
      </c>
      <c r="E33" s="9">
        <v>9.6753159887630696E-2</v>
      </c>
    </row>
    <row r="34" spans="1:5">
      <c r="A34" s="15" t="s">
        <v>104</v>
      </c>
      <c r="B34" s="8">
        <v>5370.7650000000003</v>
      </c>
      <c r="C34" s="8">
        <v>5886.16</v>
      </c>
      <c r="D34" s="8">
        <v>515.39499999999953</v>
      </c>
      <c r="E34" s="9">
        <v>9.5963051818502482E-2</v>
      </c>
    </row>
    <row r="35" spans="1:5">
      <c r="A35" s="15" t="s">
        <v>105</v>
      </c>
      <c r="B35" s="8">
        <v>33690.176999999996</v>
      </c>
      <c r="C35" s="8">
        <v>36922.345999999998</v>
      </c>
      <c r="D35" s="8">
        <v>3232.1690000000017</v>
      </c>
      <c r="E35" s="9">
        <v>9.5938023715339993E-2</v>
      </c>
    </row>
    <row r="36" spans="1:5">
      <c r="A36" s="15" t="s">
        <v>106</v>
      </c>
      <c r="B36" s="8">
        <v>15844.723000000002</v>
      </c>
      <c r="C36" s="8">
        <v>17361.469000000001</v>
      </c>
      <c r="D36" s="8">
        <v>1516.7459999999992</v>
      </c>
      <c r="E36" s="9">
        <v>9.5725624234642606E-2</v>
      </c>
    </row>
    <row r="37" spans="1:5">
      <c r="A37" s="15" t="s">
        <v>107</v>
      </c>
      <c r="B37" s="8">
        <v>25201.248</v>
      </c>
      <c r="C37" s="8">
        <v>27517.506000000001</v>
      </c>
      <c r="D37" s="8">
        <v>2316.2580000000016</v>
      </c>
      <c r="E37" s="9">
        <v>9.1910448244467965E-2</v>
      </c>
    </row>
    <row r="38" spans="1:5">
      <c r="A38" s="15" t="s">
        <v>108</v>
      </c>
      <c r="B38" s="8">
        <v>4258.4949999999999</v>
      </c>
      <c r="C38" s="8">
        <v>4649.348</v>
      </c>
      <c r="D38" s="8">
        <v>390.85300000000007</v>
      </c>
      <c r="E38" s="9">
        <v>9.1781955831813838E-2</v>
      </c>
    </row>
    <row r="39" spans="1:5">
      <c r="A39" s="15" t="s">
        <v>109</v>
      </c>
      <c r="B39" s="8">
        <v>6334.7890000000007</v>
      </c>
      <c r="C39" s="8">
        <v>6908.6289999999999</v>
      </c>
      <c r="D39" s="8">
        <v>573.83999999999924</v>
      </c>
      <c r="E39" s="9">
        <v>9.0585495428497961E-2</v>
      </c>
    </row>
    <row r="40" spans="1:5">
      <c r="A40" s="15" t="s">
        <v>110</v>
      </c>
      <c r="B40" s="8">
        <v>15192.868999999999</v>
      </c>
      <c r="C40" s="8">
        <v>16553.669000000002</v>
      </c>
      <c r="D40" s="8">
        <v>1360.8000000000029</v>
      </c>
      <c r="E40" s="9">
        <v>8.9568336303038162E-2</v>
      </c>
    </row>
    <row r="41" spans="1:5">
      <c r="A41" s="15" t="s">
        <v>111</v>
      </c>
      <c r="B41" s="8">
        <v>2752.4300000000003</v>
      </c>
      <c r="C41" s="8">
        <v>2994.57</v>
      </c>
      <c r="D41" s="8">
        <v>242.13999999999987</v>
      </c>
      <c r="E41" s="9">
        <v>8.7973172796401669E-2</v>
      </c>
    </row>
    <row r="42" spans="1:5">
      <c r="A42" s="15" t="s">
        <v>112</v>
      </c>
      <c r="B42" s="8">
        <v>6163.9099999999989</v>
      </c>
      <c r="C42" s="8">
        <v>6695.6949999999997</v>
      </c>
      <c r="D42" s="8">
        <v>531.78500000000076</v>
      </c>
      <c r="E42" s="9">
        <v>8.6273972202709132E-2</v>
      </c>
    </row>
    <row r="43" spans="1:5">
      <c r="A43" s="15" t="s">
        <v>113</v>
      </c>
      <c r="B43" s="8">
        <v>6047.0309999999999</v>
      </c>
      <c r="C43" s="8">
        <v>6567.4709999999995</v>
      </c>
      <c r="D43" s="8">
        <v>520.4399999999996</v>
      </c>
      <c r="E43" s="9">
        <v>8.6065376545944552E-2</v>
      </c>
    </row>
    <row r="44" spans="1:5">
      <c r="A44" s="15" t="s">
        <v>114</v>
      </c>
      <c r="B44" s="8">
        <v>14501.128999999999</v>
      </c>
      <c r="C44" s="8">
        <v>15742.460999999999</v>
      </c>
      <c r="D44" s="8">
        <v>1241.3320000000003</v>
      </c>
      <c r="E44" s="9">
        <v>8.5602438265324057E-2</v>
      </c>
    </row>
    <row r="45" spans="1:5">
      <c r="A45" s="15" t="s">
        <v>115</v>
      </c>
      <c r="B45" s="8">
        <v>8071.0420000000004</v>
      </c>
      <c r="C45" s="8">
        <v>8759.7039999999997</v>
      </c>
      <c r="D45" s="8">
        <v>688.66199999999935</v>
      </c>
      <c r="E45" s="9">
        <v>8.5325042293175946E-2</v>
      </c>
    </row>
    <row r="46" spans="1:5">
      <c r="A46" s="15" t="s">
        <v>116</v>
      </c>
      <c r="B46" s="8">
        <v>7504.2780000000002</v>
      </c>
      <c r="C46" s="8">
        <v>8142.5920000000006</v>
      </c>
      <c r="D46" s="8">
        <v>638.31400000000031</v>
      </c>
      <c r="E46" s="9">
        <v>8.5060015100719921E-2</v>
      </c>
    </row>
    <row r="47" spans="1:5">
      <c r="A47" s="15" t="s">
        <v>117</v>
      </c>
      <c r="B47" s="8">
        <v>7316.1469999999999</v>
      </c>
      <c r="C47" s="8">
        <v>7920.1560000000009</v>
      </c>
      <c r="D47" s="8">
        <v>604.00900000000092</v>
      </c>
      <c r="E47" s="9">
        <v>8.2558346626988355E-2</v>
      </c>
    </row>
    <row r="48" spans="1:5">
      <c r="A48" s="15" t="s">
        <v>118</v>
      </c>
      <c r="B48" s="8">
        <v>12315.630999999999</v>
      </c>
      <c r="C48" s="8">
        <v>13301.975</v>
      </c>
      <c r="D48" s="8">
        <v>986.34400000000096</v>
      </c>
      <c r="E48" s="9">
        <v>8.0088791227993186E-2</v>
      </c>
    </row>
    <row r="49" spans="1:5">
      <c r="A49" s="15" t="s">
        <v>119</v>
      </c>
      <c r="B49" s="8">
        <v>10107</v>
      </c>
      <c r="C49" s="8">
        <v>10907.951000000001</v>
      </c>
      <c r="D49" s="8">
        <v>800.95100000000093</v>
      </c>
      <c r="E49" s="9">
        <v>7.9247155436826061E-2</v>
      </c>
    </row>
    <row r="50" spans="1:5">
      <c r="A50" s="15" t="s">
        <v>120</v>
      </c>
      <c r="B50" s="8">
        <v>40184.762999999999</v>
      </c>
      <c r="C50" s="8">
        <v>43355.055</v>
      </c>
      <c r="D50" s="8">
        <v>3170.2920000000013</v>
      </c>
      <c r="E50" s="9">
        <v>7.8892887834127609E-2</v>
      </c>
    </row>
    <row r="51" spans="1:5">
      <c r="A51" s="15" t="s">
        <v>121</v>
      </c>
      <c r="B51" s="8">
        <v>10723.241999999998</v>
      </c>
      <c r="C51" s="8">
        <v>11556.688999999998</v>
      </c>
      <c r="D51" s="8">
        <v>833.44700000000012</v>
      </c>
      <c r="E51" s="9">
        <v>7.772341610867313E-2</v>
      </c>
    </row>
    <row r="52" spans="1:5">
      <c r="A52" s="15" t="s">
        <v>122</v>
      </c>
      <c r="B52" s="8">
        <v>5160.3739999999998</v>
      </c>
      <c r="C52" s="8">
        <v>5561.2720000000008</v>
      </c>
      <c r="D52" s="8">
        <v>400.89800000000105</v>
      </c>
      <c r="E52" s="9">
        <v>7.7687779994240938E-2</v>
      </c>
    </row>
    <row r="53" spans="1:5">
      <c r="A53" s="15" t="s">
        <v>123</v>
      </c>
      <c r="B53" s="8">
        <v>16947.006000000001</v>
      </c>
      <c r="C53" s="8">
        <v>18262.028000000002</v>
      </c>
      <c r="D53" s="8">
        <v>1315.0220000000008</v>
      </c>
      <c r="E53" s="9">
        <v>7.7596125238877045E-2</v>
      </c>
    </row>
    <row r="54" spans="1:5">
      <c r="A54" s="15" t="s">
        <v>124</v>
      </c>
      <c r="B54" s="8">
        <v>3054.1480000000001</v>
      </c>
      <c r="C54" s="8">
        <v>3283.931</v>
      </c>
      <c r="D54" s="8">
        <v>229.7829999999999</v>
      </c>
      <c r="E54" s="9">
        <v>7.5236367065381213E-2</v>
      </c>
    </row>
    <row r="55" spans="1:5">
      <c r="A55" s="15" t="s">
        <v>125</v>
      </c>
      <c r="B55" s="8">
        <v>34649.290999999997</v>
      </c>
      <c r="C55" s="8">
        <v>37208.559000000001</v>
      </c>
      <c r="D55" s="8">
        <v>2559.2680000000037</v>
      </c>
      <c r="E55" s="9">
        <v>7.3862059688321005E-2</v>
      </c>
    </row>
    <row r="56" spans="1:5">
      <c r="A56" s="15" t="s">
        <v>126</v>
      </c>
      <c r="B56" s="8">
        <v>6942.5990000000002</v>
      </c>
      <c r="C56" s="8">
        <v>7451.7789999999995</v>
      </c>
      <c r="D56" s="8">
        <v>509.17999999999938</v>
      </c>
      <c r="E56" s="9">
        <v>7.3341410039669486E-2</v>
      </c>
    </row>
    <row r="57" spans="1:5">
      <c r="A57" s="15" t="s">
        <v>127</v>
      </c>
      <c r="B57" s="8">
        <v>345342.75800000003</v>
      </c>
      <c r="C57" s="8">
        <v>370650.18599999999</v>
      </c>
      <c r="D57" s="8">
        <v>25307.427999999956</v>
      </c>
      <c r="E57" s="9">
        <v>7.3282057937349168E-2</v>
      </c>
    </row>
    <row r="58" spans="1:5">
      <c r="A58" s="15" t="s">
        <v>128</v>
      </c>
      <c r="B58" s="8">
        <v>16487.887000000002</v>
      </c>
      <c r="C58" s="8">
        <v>17689.832999999999</v>
      </c>
      <c r="D58" s="8">
        <v>1201.9459999999963</v>
      </c>
      <c r="E58" s="9">
        <v>7.2898728624231607E-2</v>
      </c>
    </row>
    <row r="59" spans="1:5">
      <c r="A59" s="15" t="s">
        <v>129</v>
      </c>
      <c r="B59" s="8">
        <v>27955.896000000004</v>
      </c>
      <c r="C59" s="8">
        <v>29980.097999999998</v>
      </c>
      <c r="D59" s="8">
        <v>2024.2019999999939</v>
      </c>
      <c r="E59" s="9">
        <v>7.2406979908638716E-2</v>
      </c>
    </row>
    <row r="60" spans="1:5">
      <c r="A60" s="15" t="s">
        <v>130</v>
      </c>
      <c r="B60" s="8">
        <v>24019.275999999998</v>
      </c>
      <c r="C60" s="8">
        <v>25709.859000000004</v>
      </c>
      <c r="D60" s="8">
        <v>1690.583000000006</v>
      </c>
      <c r="E60" s="9">
        <v>7.0384427906986291E-2</v>
      </c>
    </row>
    <row r="61" spans="1:5">
      <c r="A61" s="15" t="s">
        <v>131</v>
      </c>
      <c r="B61" s="8">
        <v>11868.436000000002</v>
      </c>
      <c r="C61" s="8">
        <v>12702.413</v>
      </c>
      <c r="D61" s="8">
        <v>833.97699999999895</v>
      </c>
      <c r="E61" s="9">
        <v>7.0268483564304415E-2</v>
      </c>
    </row>
    <row r="62" spans="1:5">
      <c r="A62" s="15" t="s">
        <v>132</v>
      </c>
      <c r="B62" s="8">
        <v>2186.6350000000002</v>
      </c>
      <c r="C62" s="8">
        <v>2339.797</v>
      </c>
      <c r="D62" s="8">
        <v>153.16199999999981</v>
      </c>
      <c r="E62" s="9">
        <v>7.004461192654457E-2</v>
      </c>
    </row>
    <row r="63" spans="1:5">
      <c r="A63" s="15" t="s">
        <v>133</v>
      </c>
      <c r="B63" s="8">
        <v>7364.3930000000009</v>
      </c>
      <c r="C63" s="8">
        <v>7875.0839999999998</v>
      </c>
      <c r="D63" s="8">
        <v>510.69099999999889</v>
      </c>
      <c r="E63" s="9">
        <v>6.9345973252649448E-2</v>
      </c>
    </row>
    <row r="64" spans="1:5">
      <c r="A64" s="15" t="s">
        <v>134</v>
      </c>
      <c r="B64" s="8">
        <v>15121.541000000001</v>
      </c>
      <c r="C64" s="8">
        <v>16161.755000000001</v>
      </c>
      <c r="D64" s="8">
        <v>1040.2139999999999</v>
      </c>
      <c r="E64" s="9">
        <v>6.8790211262198725E-2</v>
      </c>
    </row>
    <row r="65" spans="1:5">
      <c r="A65" s="15" t="s">
        <v>135</v>
      </c>
      <c r="B65" s="8">
        <v>2867.4300000000003</v>
      </c>
      <c r="C65" s="8">
        <v>3061.4650000000001</v>
      </c>
      <c r="D65" s="8">
        <v>194.03499999999985</v>
      </c>
      <c r="E65" s="9">
        <v>6.7668609172673727E-2</v>
      </c>
    </row>
    <row r="66" spans="1:5">
      <c r="A66" s="15" t="s">
        <v>136</v>
      </c>
      <c r="B66" s="8">
        <v>4091.0740000000005</v>
      </c>
      <c r="C66" s="8">
        <v>4367.8090000000002</v>
      </c>
      <c r="D66" s="8">
        <v>276.73499999999967</v>
      </c>
      <c r="E66" s="9">
        <v>6.7643606544393872E-2</v>
      </c>
    </row>
    <row r="67" spans="1:5">
      <c r="A67" s="15" t="s">
        <v>137</v>
      </c>
      <c r="B67" s="8">
        <v>10263.736000000001</v>
      </c>
      <c r="C67" s="8">
        <v>10955.433999999999</v>
      </c>
      <c r="D67" s="8">
        <v>691.6979999999985</v>
      </c>
      <c r="E67" s="9">
        <v>6.7392419290597347E-2</v>
      </c>
    </row>
    <row r="68" spans="1:5">
      <c r="A68" s="15" t="s">
        <v>138</v>
      </c>
      <c r="B68" s="8">
        <v>7860.4070000000002</v>
      </c>
      <c r="C68" s="8">
        <v>8387.7200000000012</v>
      </c>
      <c r="D68" s="8">
        <v>527.31300000000101</v>
      </c>
      <c r="E68" s="9">
        <v>6.7084694214943452E-2</v>
      </c>
    </row>
    <row r="69" spans="1:5">
      <c r="A69" s="15" t="s">
        <v>139</v>
      </c>
      <c r="B69" s="8">
        <v>74134.53899999999</v>
      </c>
      <c r="C69" s="8">
        <v>79106.896999999983</v>
      </c>
      <c r="D69" s="8">
        <v>4972.3579999999929</v>
      </c>
      <c r="E69" s="9">
        <v>6.7072083634323182E-2</v>
      </c>
    </row>
    <row r="70" spans="1:5">
      <c r="A70" s="15" t="s">
        <v>140</v>
      </c>
      <c r="B70" s="8">
        <v>12395.555</v>
      </c>
      <c r="C70" s="8">
        <v>13225.884000000002</v>
      </c>
      <c r="D70" s="8">
        <v>830.32900000000154</v>
      </c>
      <c r="E70" s="9">
        <v>6.6986028459395441E-2</v>
      </c>
    </row>
    <row r="71" spans="1:5">
      <c r="A71" s="15" t="s">
        <v>141</v>
      </c>
      <c r="B71" s="8">
        <v>17590.318000000003</v>
      </c>
      <c r="C71" s="8">
        <v>18768.286</v>
      </c>
      <c r="D71" s="8">
        <v>1177.9679999999971</v>
      </c>
      <c r="E71" s="9">
        <v>6.6966839371522272E-2</v>
      </c>
    </row>
    <row r="72" spans="1:5">
      <c r="A72" s="15" t="s">
        <v>142</v>
      </c>
      <c r="B72" s="8">
        <v>9119.2439999999988</v>
      </c>
      <c r="C72" s="8">
        <v>9721.6810000000005</v>
      </c>
      <c r="D72" s="8">
        <v>602.43700000000172</v>
      </c>
      <c r="E72" s="9">
        <v>6.6062164802257933E-2</v>
      </c>
    </row>
    <row r="73" spans="1:5">
      <c r="A73" s="15" t="s">
        <v>143</v>
      </c>
      <c r="B73" s="8">
        <v>2874.0140000000001</v>
      </c>
      <c r="C73" s="8">
        <v>3063.482</v>
      </c>
      <c r="D73" s="8">
        <v>189.46799999999985</v>
      </c>
      <c r="E73" s="9">
        <v>6.5924522288339532E-2</v>
      </c>
    </row>
    <row r="74" spans="1:5">
      <c r="A74" s="15" t="s">
        <v>144</v>
      </c>
      <c r="B74" s="8">
        <v>12443.555</v>
      </c>
      <c r="C74" s="8">
        <v>13252.299000000001</v>
      </c>
      <c r="D74" s="8">
        <v>808.7440000000006</v>
      </c>
      <c r="E74" s="9">
        <v>6.499300240164492E-2</v>
      </c>
    </row>
    <row r="75" spans="1:5">
      <c r="A75" s="15" t="s">
        <v>145</v>
      </c>
      <c r="B75" s="8">
        <v>5995.8</v>
      </c>
      <c r="C75" s="8">
        <v>6384.8870000000006</v>
      </c>
      <c r="D75" s="8">
        <v>389.08700000000044</v>
      </c>
      <c r="E75" s="9">
        <v>6.4893258614363458E-2</v>
      </c>
    </row>
    <row r="76" spans="1:5">
      <c r="A76" s="15" t="s">
        <v>146</v>
      </c>
      <c r="B76" s="8">
        <v>4862.7739999999994</v>
      </c>
      <c r="C76" s="8">
        <v>5176.6839999999993</v>
      </c>
      <c r="D76" s="8">
        <v>313.90999999999985</v>
      </c>
      <c r="E76" s="9">
        <v>6.4553688902671574E-2</v>
      </c>
    </row>
    <row r="77" spans="1:5">
      <c r="A77" s="15" t="s">
        <v>147</v>
      </c>
      <c r="B77" s="8">
        <v>109043.05699999999</v>
      </c>
      <c r="C77" s="8">
        <v>116070.981</v>
      </c>
      <c r="D77" s="8">
        <v>7027.9240000000136</v>
      </c>
      <c r="E77" s="9">
        <v>6.4450907681357597E-2</v>
      </c>
    </row>
    <row r="78" spans="1:5">
      <c r="A78" s="15" t="s">
        <v>148</v>
      </c>
      <c r="B78" s="8">
        <v>5897.3310000000001</v>
      </c>
      <c r="C78" s="8">
        <v>6276.5509999999995</v>
      </c>
      <c r="D78" s="8">
        <v>379.21999999999935</v>
      </c>
      <c r="E78" s="9">
        <v>6.4303665505632865E-2</v>
      </c>
    </row>
    <row r="79" spans="1:5">
      <c r="A79" s="15" t="s">
        <v>149</v>
      </c>
      <c r="B79" s="8">
        <v>2422.9749999999999</v>
      </c>
      <c r="C79" s="8">
        <v>2578.0590000000002</v>
      </c>
      <c r="D79" s="8">
        <v>155.08400000000029</v>
      </c>
      <c r="E79" s="9">
        <v>6.4005612934512443E-2</v>
      </c>
    </row>
    <row r="80" spans="1:5">
      <c r="A80" s="15" t="s">
        <v>150</v>
      </c>
      <c r="B80" s="8">
        <v>54743.040999999997</v>
      </c>
      <c r="C80" s="8">
        <v>58220.960000000006</v>
      </c>
      <c r="D80" s="8">
        <v>3477.919000000009</v>
      </c>
      <c r="E80" s="9">
        <v>6.3531709902634181E-2</v>
      </c>
    </row>
    <row r="81" spans="1:5">
      <c r="A81" s="15" t="s">
        <v>151</v>
      </c>
      <c r="B81" s="8">
        <v>164159.215</v>
      </c>
      <c r="C81" s="8">
        <v>174428.79999999999</v>
      </c>
      <c r="D81" s="8">
        <v>10269.584999999992</v>
      </c>
      <c r="E81" s="9">
        <v>6.2558687308537586E-2</v>
      </c>
    </row>
    <row r="82" spans="1:5">
      <c r="A82" s="15" t="s">
        <v>152</v>
      </c>
      <c r="B82" s="8">
        <v>13509.456</v>
      </c>
      <c r="C82" s="8">
        <v>14341.737999999999</v>
      </c>
      <c r="D82" s="8">
        <v>832.28199999999924</v>
      </c>
      <c r="E82" s="9">
        <v>6.160736598128002E-2</v>
      </c>
    </row>
    <row r="83" spans="1:5">
      <c r="A83" s="15" t="s">
        <v>153</v>
      </c>
      <c r="B83" s="8">
        <v>23406.577000000001</v>
      </c>
      <c r="C83" s="8">
        <v>24846.717000000001</v>
      </c>
      <c r="D83" s="8">
        <v>1440.1399999999994</v>
      </c>
      <c r="E83" s="9">
        <v>6.1527151107998376E-2</v>
      </c>
    </row>
    <row r="84" spans="1:5">
      <c r="A84" s="15" t="s">
        <v>154</v>
      </c>
      <c r="B84" s="8">
        <v>8195.9930000000004</v>
      </c>
      <c r="C84" s="8">
        <v>8688.146999999999</v>
      </c>
      <c r="D84" s="8">
        <v>492.15399999999863</v>
      </c>
      <c r="E84" s="9">
        <v>6.0048123515966716E-2</v>
      </c>
    </row>
    <row r="85" spans="1:5">
      <c r="A85" s="15" t="s">
        <v>155</v>
      </c>
      <c r="B85" s="8">
        <v>26824.944000000003</v>
      </c>
      <c r="C85" s="8">
        <v>28434.067999999999</v>
      </c>
      <c r="D85" s="8">
        <v>1609.1239999999962</v>
      </c>
      <c r="E85" s="9">
        <v>5.9986108451894476E-2</v>
      </c>
    </row>
    <row r="86" spans="1:5">
      <c r="A86" s="15" t="s">
        <v>156</v>
      </c>
      <c r="B86" s="8">
        <v>21307.347000000002</v>
      </c>
      <c r="C86" s="8">
        <v>22581.117000000002</v>
      </c>
      <c r="D86" s="8">
        <v>1273.7700000000004</v>
      </c>
      <c r="E86" s="9">
        <v>5.978078828865932E-2</v>
      </c>
    </row>
    <row r="87" spans="1:5">
      <c r="A87" s="15" t="s">
        <v>157</v>
      </c>
      <c r="B87" s="8">
        <v>6164.8429999999998</v>
      </c>
      <c r="C87" s="8">
        <v>6528.3430000000008</v>
      </c>
      <c r="D87" s="8">
        <v>363.50000000000091</v>
      </c>
      <c r="E87" s="9">
        <v>5.8963383171315296E-2</v>
      </c>
    </row>
    <row r="88" spans="1:5">
      <c r="A88" s="15" t="s">
        <v>158</v>
      </c>
      <c r="B88" s="8">
        <v>69320.207999999999</v>
      </c>
      <c r="C88" s="8">
        <v>73402.112999999998</v>
      </c>
      <c r="D88" s="8">
        <v>4081.9049999999988</v>
      </c>
      <c r="E88" s="9">
        <v>5.8884777148966415E-2</v>
      </c>
    </row>
    <row r="89" spans="1:5">
      <c r="A89" s="15" t="s">
        <v>159</v>
      </c>
      <c r="B89" s="8">
        <v>24139.087</v>
      </c>
      <c r="C89" s="8">
        <v>25533.362999999998</v>
      </c>
      <c r="D89" s="8">
        <v>1394.275999999998</v>
      </c>
      <c r="E89" s="9">
        <v>5.7760096726110564E-2</v>
      </c>
    </row>
    <row r="90" spans="1:5">
      <c r="A90" s="15" t="s">
        <v>160</v>
      </c>
      <c r="B90" s="8">
        <v>15926.022000000001</v>
      </c>
      <c r="C90" s="8">
        <v>16819.054</v>
      </c>
      <c r="D90" s="8">
        <v>893.03199999999924</v>
      </c>
      <c r="E90" s="9">
        <v>5.6073764057339569E-2</v>
      </c>
    </row>
    <row r="91" spans="1:5">
      <c r="A91" s="15" t="s">
        <v>161</v>
      </c>
      <c r="B91" s="8">
        <v>22585.542000000001</v>
      </c>
      <c r="C91" s="8">
        <v>23847.093999999997</v>
      </c>
      <c r="D91" s="8">
        <v>1261.551999999996</v>
      </c>
      <c r="E91" s="9">
        <v>5.5856618362313197E-2</v>
      </c>
    </row>
    <row r="92" spans="1:5">
      <c r="A92" s="15" t="s">
        <v>162</v>
      </c>
      <c r="B92" s="8">
        <v>80483.198999999993</v>
      </c>
      <c r="C92" s="8">
        <v>84905.589000000007</v>
      </c>
      <c r="D92" s="8">
        <v>4422.390000000014</v>
      </c>
      <c r="E92" s="9">
        <v>5.4947989828287198E-2</v>
      </c>
    </row>
    <row r="93" spans="1:5">
      <c r="A93" s="15" t="s">
        <v>163</v>
      </c>
      <c r="B93" s="8">
        <v>1872.7350000000001</v>
      </c>
      <c r="C93" s="8">
        <v>1974.94</v>
      </c>
      <c r="D93" s="8">
        <v>102.20499999999993</v>
      </c>
      <c r="E93" s="9">
        <v>5.4575260247712525E-2</v>
      </c>
    </row>
    <row r="94" spans="1:5">
      <c r="A94" s="15" t="s">
        <v>164</v>
      </c>
      <c r="B94" s="8">
        <v>31006.135999999999</v>
      </c>
      <c r="C94" s="8">
        <v>32697.192000000003</v>
      </c>
      <c r="D94" s="8">
        <v>1691.0560000000041</v>
      </c>
      <c r="E94" s="9">
        <v>5.4539398266201383E-2</v>
      </c>
    </row>
    <row r="95" spans="1:5">
      <c r="A95" s="15" t="s">
        <v>165</v>
      </c>
      <c r="B95" s="8">
        <v>6909.0990000000002</v>
      </c>
      <c r="C95" s="8">
        <v>7285.5579999999991</v>
      </c>
      <c r="D95" s="8">
        <v>376.45899999999892</v>
      </c>
      <c r="E95" s="9">
        <v>5.4487423034464973E-2</v>
      </c>
    </row>
    <row r="96" spans="1:5">
      <c r="A96" s="15" t="s">
        <v>166</v>
      </c>
      <c r="B96" s="8">
        <v>15258.240000000002</v>
      </c>
      <c r="C96" s="8">
        <v>16082.832</v>
      </c>
      <c r="D96" s="8">
        <v>824.59199999999873</v>
      </c>
      <c r="E96" s="9">
        <v>5.4042405939348094E-2</v>
      </c>
    </row>
    <row r="97" spans="1:5">
      <c r="A97" s="15" t="s">
        <v>167</v>
      </c>
      <c r="B97" s="8">
        <v>32221.704999999998</v>
      </c>
      <c r="C97" s="8">
        <v>33946.023999999998</v>
      </c>
      <c r="D97" s="8">
        <v>1724.3189999999995</v>
      </c>
      <c r="E97" s="9">
        <v>5.3514207271154635E-2</v>
      </c>
    </row>
    <row r="98" spans="1:5">
      <c r="A98" s="15" t="s">
        <v>168</v>
      </c>
      <c r="B98" s="8">
        <v>6324.866</v>
      </c>
      <c r="C98" s="8">
        <v>6662.7040000000006</v>
      </c>
      <c r="D98" s="8">
        <v>337.83800000000065</v>
      </c>
      <c r="E98" s="9">
        <v>5.3414254151787667E-2</v>
      </c>
    </row>
    <row r="99" spans="1:5">
      <c r="A99" s="15" t="s">
        <v>169</v>
      </c>
      <c r="B99" s="8">
        <v>7525.6639999999998</v>
      </c>
      <c r="C99" s="8">
        <v>7924.7579999999998</v>
      </c>
      <c r="D99" s="8">
        <v>399.09400000000005</v>
      </c>
      <c r="E99" s="9">
        <v>5.3031068089141375E-2</v>
      </c>
    </row>
    <row r="100" spans="1:5">
      <c r="A100" s="15" t="s">
        <v>170</v>
      </c>
      <c r="B100" s="8">
        <v>5206.3890000000001</v>
      </c>
      <c r="C100" s="8">
        <v>5481.6879999999992</v>
      </c>
      <c r="D100" s="8">
        <v>275.29899999999907</v>
      </c>
      <c r="E100" s="9">
        <v>5.2877147673752206E-2</v>
      </c>
    </row>
    <row r="101" spans="1:5">
      <c r="A101" s="15" t="s">
        <v>171</v>
      </c>
      <c r="B101" s="8">
        <v>6140.9219999999996</v>
      </c>
      <c r="C101" s="8">
        <v>6465.4230000000007</v>
      </c>
      <c r="D101" s="8">
        <v>324.50100000000111</v>
      </c>
      <c r="E101" s="9">
        <v>5.2842390768031433E-2</v>
      </c>
    </row>
    <row r="102" spans="1:5">
      <c r="A102" s="15" t="s">
        <v>172</v>
      </c>
      <c r="B102" s="8">
        <v>21194.492999999999</v>
      </c>
      <c r="C102" s="8">
        <v>22306.624</v>
      </c>
      <c r="D102" s="8">
        <v>1112.1310000000012</v>
      </c>
      <c r="E102" s="9">
        <v>5.2472639944725327E-2</v>
      </c>
    </row>
    <row r="103" spans="1:5">
      <c r="A103" s="15" t="s">
        <v>173</v>
      </c>
      <c r="B103" s="8">
        <v>45923.044999999991</v>
      </c>
      <c r="C103" s="8">
        <v>48315.199999999997</v>
      </c>
      <c r="D103" s="8">
        <v>2392.1550000000061</v>
      </c>
      <c r="E103" s="9">
        <v>5.2090513597258338E-2</v>
      </c>
    </row>
    <row r="104" spans="1:5">
      <c r="A104" s="15" t="s">
        <v>174</v>
      </c>
      <c r="B104" s="8">
        <v>18068.061000000002</v>
      </c>
      <c r="C104" s="8">
        <v>19007.396000000001</v>
      </c>
      <c r="D104" s="8">
        <v>939.33499999999913</v>
      </c>
      <c r="E104" s="9">
        <v>5.1988699838903522E-2</v>
      </c>
    </row>
    <row r="105" spans="1:5">
      <c r="A105" s="15" t="s">
        <v>175</v>
      </c>
      <c r="B105" s="8">
        <v>7945.0050000000001</v>
      </c>
      <c r="C105" s="8">
        <v>8353.3429999999989</v>
      </c>
      <c r="D105" s="8">
        <v>408.33799999999883</v>
      </c>
      <c r="E105" s="9">
        <v>5.1395562369060663E-2</v>
      </c>
    </row>
    <row r="106" spans="1:5">
      <c r="A106" s="15" t="s">
        <v>176</v>
      </c>
      <c r="B106" s="8">
        <v>18711.429</v>
      </c>
      <c r="C106" s="8">
        <v>19666.547000000002</v>
      </c>
      <c r="D106" s="8">
        <v>955.11800000000221</v>
      </c>
      <c r="E106" s="9">
        <v>5.1044631599222179E-2</v>
      </c>
    </row>
    <row r="107" spans="1:5">
      <c r="A107" s="15" t="s">
        <v>177</v>
      </c>
      <c r="B107" s="8">
        <v>24250.834000000003</v>
      </c>
      <c r="C107" s="8">
        <v>25488.351000000002</v>
      </c>
      <c r="D107" s="8">
        <v>1237.5169999999998</v>
      </c>
      <c r="E107" s="9">
        <v>5.1029873859183554E-2</v>
      </c>
    </row>
    <row r="108" spans="1:5">
      <c r="A108" s="15" t="s">
        <v>178</v>
      </c>
      <c r="B108" s="8">
        <v>74224.062999999995</v>
      </c>
      <c r="C108" s="8">
        <v>77983.81</v>
      </c>
      <c r="D108" s="8">
        <v>3759.747000000003</v>
      </c>
      <c r="E108" s="9">
        <v>5.0654017686959596E-2</v>
      </c>
    </row>
    <row r="109" spans="1:5">
      <c r="A109" s="15" t="s">
        <v>179</v>
      </c>
      <c r="B109" s="8">
        <v>5335.1109999999999</v>
      </c>
      <c r="C109" s="8">
        <v>5600.43</v>
      </c>
      <c r="D109" s="8">
        <v>265.31900000000041</v>
      </c>
      <c r="E109" s="9">
        <v>4.9730736623849144E-2</v>
      </c>
    </row>
    <row r="110" spans="1:5">
      <c r="A110" s="15" t="s">
        <v>180</v>
      </c>
      <c r="B110" s="8">
        <v>5142.4440000000004</v>
      </c>
      <c r="C110" s="8">
        <v>5397.2610000000004</v>
      </c>
      <c r="D110" s="8">
        <v>254.81700000000001</v>
      </c>
      <c r="E110" s="9">
        <v>4.9551730655696007E-2</v>
      </c>
    </row>
    <row r="111" spans="1:5">
      <c r="A111" s="15" t="s">
        <v>181</v>
      </c>
      <c r="B111" s="8">
        <v>3060.2910000000002</v>
      </c>
      <c r="C111" s="8">
        <v>3210.4189999999999</v>
      </c>
      <c r="D111" s="8">
        <v>150.1279999999997</v>
      </c>
      <c r="E111" s="9">
        <v>4.9056772705602082E-2</v>
      </c>
    </row>
    <row r="112" spans="1:5">
      <c r="A112" s="15" t="s">
        <v>182</v>
      </c>
      <c r="B112" s="8">
        <v>11504.645</v>
      </c>
      <c r="C112" s="8">
        <v>12064.735999999999</v>
      </c>
      <c r="D112" s="8">
        <v>560.09099999999853</v>
      </c>
      <c r="E112" s="9">
        <v>4.868390115470738E-2</v>
      </c>
    </row>
    <row r="113" spans="1:5">
      <c r="A113" s="15" t="s">
        <v>183</v>
      </c>
      <c r="B113" s="8">
        <v>11762.589</v>
      </c>
      <c r="C113" s="8">
        <v>12334.653</v>
      </c>
      <c r="D113" s="8">
        <v>572.06400000000031</v>
      </c>
      <c r="E113" s="9">
        <v>4.8634190993156377E-2</v>
      </c>
    </row>
    <row r="114" spans="1:5">
      <c r="A114" s="15" t="s">
        <v>184</v>
      </c>
      <c r="B114" s="8">
        <v>95239.659000000014</v>
      </c>
      <c r="C114" s="8">
        <v>99838.197</v>
      </c>
      <c r="D114" s="8">
        <v>4598.5379999999859</v>
      </c>
      <c r="E114" s="9">
        <v>4.8283856203222918E-2</v>
      </c>
    </row>
    <row r="115" spans="1:5">
      <c r="A115" s="15" t="s">
        <v>185</v>
      </c>
      <c r="B115" s="8">
        <v>19974.679</v>
      </c>
      <c r="C115" s="8">
        <v>20937.046000000002</v>
      </c>
      <c r="D115" s="8">
        <v>962.36700000000201</v>
      </c>
      <c r="E115" s="9">
        <v>4.8179347462855446E-2</v>
      </c>
    </row>
    <row r="116" spans="1:5">
      <c r="A116" s="15" t="s">
        <v>186</v>
      </c>
      <c r="B116" s="8">
        <v>2123.2190000000001</v>
      </c>
      <c r="C116" s="8">
        <v>2225.1550000000002</v>
      </c>
      <c r="D116" s="8">
        <v>101.93600000000015</v>
      </c>
      <c r="E116" s="9">
        <v>4.8010120482154757E-2</v>
      </c>
    </row>
    <row r="117" spans="1:5">
      <c r="A117" s="15" t="s">
        <v>187</v>
      </c>
      <c r="B117" s="8">
        <v>9004.4009999999998</v>
      </c>
      <c r="C117" s="8">
        <v>9436.0349999999999</v>
      </c>
      <c r="D117" s="8">
        <v>431.63400000000001</v>
      </c>
      <c r="E117" s="9">
        <v>4.7935892681811927E-2</v>
      </c>
    </row>
    <row r="118" spans="1:5">
      <c r="A118" s="15" t="s">
        <v>188</v>
      </c>
      <c r="B118" s="8">
        <v>14847.500000000002</v>
      </c>
      <c r="C118" s="8">
        <v>15553.709000000001</v>
      </c>
      <c r="D118" s="8">
        <v>706.20899999999892</v>
      </c>
      <c r="E118" s="9">
        <v>4.7564169052028885E-2</v>
      </c>
    </row>
    <row r="119" spans="1:5">
      <c r="A119" s="15" t="s">
        <v>189</v>
      </c>
      <c r="B119" s="8">
        <v>12117.672999999999</v>
      </c>
      <c r="C119" s="8">
        <v>12690.123</v>
      </c>
      <c r="D119" s="8">
        <v>572.45000000000073</v>
      </c>
      <c r="E119" s="9">
        <v>4.7240918285218689E-2</v>
      </c>
    </row>
    <row r="120" spans="1:5">
      <c r="A120" s="15" t="s">
        <v>190</v>
      </c>
      <c r="B120" s="8">
        <v>5476.3540000000003</v>
      </c>
      <c r="C120" s="8">
        <v>5720.2550000000001</v>
      </c>
      <c r="D120" s="8">
        <v>243.90099999999984</v>
      </c>
      <c r="E120" s="9">
        <v>4.4537113561321971E-2</v>
      </c>
    </row>
    <row r="121" spans="1:5">
      <c r="A121" s="15" t="s">
        <v>191</v>
      </c>
      <c r="B121" s="8">
        <v>15073.292000000001</v>
      </c>
      <c r="C121" s="8">
        <v>15707.229000000001</v>
      </c>
      <c r="D121" s="8">
        <v>633.9369999999999</v>
      </c>
      <c r="E121" s="9">
        <v>4.2056970700229242E-2</v>
      </c>
    </row>
    <row r="122" spans="1:5">
      <c r="A122" s="15" t="s">
        <v>192</v>
      </c>
      <c r="B122" s="8">
        <v>22726.476999999999</v>
      </c>
      <c r="C122" s="8">
        <v>23670.13</v>
      </c>
      <c r="D122" s="8">
        <v>943.65300000000207</v>
      </c>
      <c r="E122" s="9">
        <v>4.152218577476844E-2</v>
      </c>
    </row>
    <row r="123" spans="1:5">
      <c r="A123" s="15" t="s">
        <v>193</v>
      </c>
      <c r="B123" s="8">
        <v>15347.269</v>
      </c>
      <c r="C123" s="8">
        <v>15981.636000000002</v>
      </c>
      <c r="D123" s="8">
        <v>634.36700000000201</v>
      </c>
      <c r="E123" s="9">
        <v>4.1334194376862879E-2</v>
      </c>
    </row>
    <row r="124" spans="1:5">
      <c r="A124" s="15" t="s">
        <v>194</v>
      </c>
      <c r="B124" s="8">
        <v>28872.764999999999</v>
      </c>
      <c r="C124" s="8">
        <v>30045.68</v>
      </c>
      <c r="D124" s="8">
        <v>1172.9150000000009</v>
      </c>
      <c r="E124" s="9">
        <v>4.0623577270829478E-2</v>
      </c>
    </row>
    <row r="125" spans="1:5">
      <c r="A125" s="15" t="s">
        <v>195</v>
      </c>
      <c r="B125" s="8">
        <v>40053.072</v>
      </c>
      <c r="C125" s="8">
        <v>41644.476999999999</v>
      </c>
      <c r="D125" s="8">
        <v>1591.4049999999988</v>
      </c>
      <c r="E125" s="9">
        <v>3.9732408041011157E-2</v>
      </c>
    </row>
    <row r="126" spans="1:5">
      <c r="A126" s="15" t="s">
        <v>196</v>
      </c>
      <c r="B126" s="8">
        <v>28890.705000000002</v>
      </c>
      <c r="C126" s="8">
        <v>30004.962</v>
      </c>
      <c r="D126" s="8">
        <v>1114.2569999999978</v>
      </c>
      <c r="E126" s="9">
        <v>3.8568010022600616E-2</v>
      </c>
    </row>
    <row r="127" spans="1:5">
      <c r="A127" s="15" t="s">
        <v>197</v>
      </c>
      <c r="B127" s="8">
        <v>12299.293</v>
      </c>
      <c r="C127" s="8">
        <v>12765.810000000001</v>
      </c>
      <c r="D127" s="8">
        <v>466.51700000000164</v>
      </c>
      <c r="E127" s="9">
        <v>3.7930391608688538E-2</v>
      </c>
    </row>
    <row r="128" spans="1:5">
      <c r="A128" s="15" t="s">
        <v>198</v>
      </c>
      <c r="B128" s="8">
        <v>8855.6769999999997</v>
      </c>
      <c r="C128" s="8">
        <v>9187.1489999999994</v>
      </c>
      <c r="D128" s="8">
        <v>331.47199999999975</v>
      </c>
      <c r="E128" s="9">
        <v>3.7430452804455241E-2</v>
      </c>
    </row>
    <row r="129" spans="1:5">
      <c r="A129" s="15" t="s">
        <v>199</v>
      </c>
      <c r="B129" s="8">
        <v>172875.39000000004</v>
      </c>
      <c r="C129" s="8">
        <v>179239.05000000002</v>
      </c>
      <c r="D129" s="8">
        <v>6363.6599999999744</v>
      </c>
      <c r="E129" s="9">
        <v>3.6810676175480922E-2</v>
      </c>
    </row>
    <row r="130" spans="1:5">
      <c r="A130" s="15" t="s">
        <v>200</v>
      </c>
      <c r="B130" s="8">
        <v>7713.3690000000006</v>
      </c>
      <c r="C130" s="8">
        <v>7988.976999999999</v>
      </c>
      <c r="D130" s="8">
        <v>275.60799999999836</v>
      </c>
      <c r="E130" s="9">
        <v>3.5731209021634819E-2</v>
      </c>
    </row>
    <row r="131" spans="1:5">
      <c r="A131" s="15" t="s">
        <v>201</v>
      </c>
      <c r="B131" s="8">
        <v>35348.769999999997</v>
      </c>
      <c r="C131" s="8">
        <v>36578.832000000002</v>
      </c>
      <c r="D131" s="8">
        <v>1230.0620000000054</v>
      </c>
      <c r="E131" s="9">
        <v>3.4797872740692404E-2</v>
      </c>
    </row>
    <row r="132" spans="1:5">
      <c r="A132" s="15" t="s">
        <v>202</v>
      </c>
      <c r="B132" s="8">
        <v>37586.144</v>
      </c>
      <c r="C132" s="8">
        <v>38871.701999999997</v>
      </c>
      <c r="D132" s="8">
        <v>1285.5579999999973</v>
      </c>
      <c r="E132" s="9">
        <v>3.420297650112758E-2</v>
      </c>
    </row>
    <row r="133" spans="1:5">
      <c r="A133" s="15" t="s">
        <v>203</v>
      </c>
      <c r="B133" s="8">
        <v>60208.039000000004</v>
      </c>
      <c r="C133" s="8">
        <v>62266.787999999993</v>
      </c>
      <c r="D133" s="8">
        <v>2058.7489999999889</v>
      </c>
      <c r="E133" s="9">
        <v>3.4193922177069888E-2</v>
      </c>
    </row>
    <row r="134" spans="1:5">
      <c r="A134" s="15" t="s">
        <v>204</v>
      </c>
      <c r="B134" s="8">
        <v>11662.802000000001</v>
      </c>
      <c r="C134" s="8">
        <v>12039.812</v>
      </c>
      <c r="D134" s="8">
        <v>377.0099999999984</v>
      </c>
      <c r="E134" s="9">
        <v>3.2325851026194077E-2</v>
      </c>
    </row>
    <row r="135" spans="1:5">
      <c r="A135" s="15" t="s">
        <v>205</v>
      </c>
      <c r="B135" s="8">
        <v>58528.158999999992</v>
      </c>
      <c r="C135" s="8">
        <v>60419.332999999999</v>
      </c>
      <c r="D135" s="8">
        <v>1891.1740000000063</v>
      </c>
      <c r="E135" s="9">
        <v>3.2312207189021724E-2</v>
      </c>
    </row>
    <row r="136" spans="1:5">
      <c r="A136" s="15" t="s">
        <v>206</v>
      </c>
      <c r="B136" s="8">
        <v>10476.714</v>
      </c>
      <c r="C136" s="8">
        <v>10793.153</v>
      </c>
      <c r="D136" s="8">
        <v>316.43900000000031</v>
      </c>
      <c r="E136" s="9">
        <v>3.0204031531260691E-2</v>
      </c>
    </row>
    <row r="137" spans="1:5">
      <c r="A137" s="15" t="s">
        <v>207</v>
      </c>
      <c r="B137" s="8">
        <v>33798.013000000006</v>
      </c>
      <c r="C137" s="8">
        <v>34816.133000000002</v>
      </c>
      <c r="D137" s="8">
        <v>1018.1199999999953</v>
      </c>
      <c r="E137" s="9">
        <v>3.0123664370446723E-2</v>
      </c>
    </row>
    <row r="138" spans="1:5">
      <c r="A138" s="15" t="s">
        <v>208</v>
      </c>
      <c r="B138" s="8">
        <v>32440.319000000003</v>
      </c>
      <c r="C138" s="8">
        <v>33416.793999999994</v>
      </c>
      <c r="D138" s="8">
        <v>976.47499999999127</v>
      </c>
      <c r="E138" s="9">
        <v>3.0100659614351856E-2</v>
      </c>
    </row>
    <row r="139" spans="1:5">
      <c r="A139" s="15" t="s">
        <v>209</v>
      </c>
      <c r="B139" s="8">
        <v>87369.296999999991</v>
      </c>
      <c r="C139" s="8">
        <v>89863.16399999999</v>
      </c>
      <c r="D139" s="8">
        <v>2493.8669999999984</v>
      </c>
      <c r="E139" s="9">
        <v>2.8543974664234723E-2</v>
      </c>
    </row>
    <row r="140" spans="1:5">
      <c r="A140" s="15" t="s">
        <v>210</v>
      </c>
      <c r="B140" s="8">
        <v>12703.898999999999</v>
      </c>
      <c r="C140" s="8">
        <v>13055.304999999998</v>
      </c>
      <c r="D140" s="8">
        <v>351.40599999999904</v>
      </c>
      <c r="E140" s="9">
        <v>2.7661271551355931E-2</v>
      </c>
    </row>
    <row r="141" spans="1:5">
      <c r="A141" s="15" t="s">
        <v>211</v>
      </c>
      <c r="B141" s="8">
        <v>35681.85</v>
      </c>
      <c r="C141" s="8">
        <v>36666.855000000003</v>
      </c>
      <c r="D141" s="8">
        <v>985.00500000000466</v>
      </c>
      <c r="E141" s="9">
        <v>2.7605211052678175E-2</v>
      </c>
    </row>
    <row r="142" spans="1:5">
      <c r="A142" s="15" t="s">
        <v>212</v>
      </c>
      <c r="B142" s="8">
        <v>33971.061000000002</v>
      </c>
      <c r="C142" s="8">
        <v>34874.196000000004</v>
      </c>
      <c r="D142" s="8">
        <v>903.13500000000204</v>
      </c>
      <c r="E142" s="9">
        <v>2.6585422221578597E-2</v>
      </c>
    </row>
    <row r="143" spans="1:5">
      <c r="A143" s="15" t="s">
        <v>213</v>
      </c>
      <c r="B143" s="8">
        <v>39107.436000000002</v>
      </c>
      <c r="C143" s="8">
        <v>40142.340000000004</v>
      </c>
      <c r="D143" s="8">
        <v>1034.9040000000023</v>
      </c>
      <c r="E143" s="9">
        <v>2.6463100265637519E-2</v>
      </c>
    </row>
    <row r="144" spans="1:5">
      <c r="A144" s="15" t="s">
        <v>214</v>
      </c>
      <c r="B144" s="8">
        <v>12592.387000000001</v>
      </c>
      <c r="C144" s="8">
        <v>12913.374</v>
      </c>
      <c r="D144" s="8">
        <v>320.98699999999917</v>
      </c>
      <c r="E144" s="9">
        <v>2.549056028852982E-2</v>
      </c>
    </row>
    <row r="145" spans="1:5">
      <c r="A145" s="15" t="s">
        <v>215</v>
      </c>
      <c r="B145" s="8">
        <v>44152.241999999998</v>
      </c>
      <c r="C145" s="8">
        <v>45271.354999999996</v>
      </c>
      <c r="D145" s="8">
        <v>1119.1129999999976</v>
      </c>
      <c r="E145" s="9">
        <v>2.534668567906467E-2</v>
      </c>
    </row>
    <row r="146" spans="1:5">
      <c r="A146" s="15" t="s">
        <v>216</v>
      </c>
      <c r="B146" s="8">
        <v>20642.379999999997</v>
      </c>
      <c r="C146" s="8">
        <v>21155.367999999999</v>
      </c>
      <c r="D146" s="8">
        <v>512.98800000000119</v>
      </c>
      <c r="E146" s="9">
        <v>2.4851204173162264E-2</v>
      </c>
    </row>
    <row r="147" spans="1:5">
      <c r="A147" s="15" t="s">
        <v>217</v>
      </c>
      <c r="B147" s="8">
        <v>6546.2170000000006</v>
      </c>
      <c r="C147" s="8">
        <v>6708.1149999999998</v>
      </c>
      <c r="D147" s="8">
        <v>161.89799999999923</v>
      </c>
      <c r="E147" s="9">
        <v>2.4731535786241002E-2</v>
      </c>
    </row>
    <row r="148" spans="1:5">
      <c r="A148" s="15" t="s">
        <v>218</v>
      </c>
      <c r="B148" s="8">
        <v>3246.3049999999998</v>
      </c>
      <c r="C148" s="8">
        <v>3323.7649999999999</v>
      </c>
      <c r="D148" s="8">
        <v>77.460000000000036</v>
      </c>
      <c r="E148" s="9">
        <v>2.3860974246104429E-2</v>
      </c>
    </row>
    <row r="149" spans="1:5">
      <c r="A149" s="15" t="s">
        <v>219</v>
      </c>
      <c r="B149" s="8">
        <v>9889.2010000000009</v>
      </c>
      <c r="C149" s="8">
        <v>10124.837</v>
      </c>
      <c r="D149" s="8">
        <v>235.6359999999986</v>
      </c>
      <c r="E149" s="9">
        <v>2.382760750843254E-2</v>
      </c>
    </row>
    <row r="150" spans="1:5">
      <c r="A150" s="15" t="s">
        <v>220</v>
      </c>
      <c r="B150" s="8">
        <v>24310.487999999998</v>
      </c>
      <c r="C150" s="8">
        <v>24855.842000000001</v>
      </c>
      <c r="D150" s="8">
        <v>545.354000000003</v>
      </c>
      <c r="E150" s="9">
        <v>2.2432869303158499E-2</v>
      </c>
    </row>
    <row r="151" spans="1:5">
      <c r="A151" s="15" t="s">
        <v>221</v>
      </c>
      <c r="B151" s="8">
        <v>8646.9589999999989</v>
      </c>
      <c r="C151" s="8">
        <v>8837.5380000000005</v>
      </c>
      <c r="D151" s="8">
        <v>190.57900000000154</v>
      </c>
      <c r="E151" s="9">
        <v>2.2040002733909294E-2</v>
      </c>
    </row>
    <row r="152" spans="1:5">
      <c r="A152" s="15" t="s">
        <v>222</v>
      </c>
      <c r="B152" s="8">
        <v>119015.34299999999</v>
      </c>
      <c r="C152" s="8">
        <v>121587.29799999998</v>
      </c>
      <c r="D152" s="8">
        <v>2571.9549999999872</v>
      </c>
      <c r="E152" s="9">
        <v>2.1610280953439653E-2</v>
      </c>
    </row>
    <row r="153" spans="1:5">
      <c r="A153" s="15" t="s">
        <v>223</v>
      </c>
      <c r="B153" s="8">
        <v>28050.595000000001</v>
      </c>
      <c r="C153" s="8">
        <v>28655.446</v>
      </c>
      <c r="D153" s="8">
        <v>604.85099999999875</v>
      </c>
      <c r="E153" s="9">
        <v>2.1562858114061348E-2</v>
      </c>
    </row>
    <row r="154" spans="1:5">
      <c r="A154" s="15" t="s">
        <v>224</v>
      </c>
      <c r="B154" s="8">
        <v>45999.180000000008</v>
      </c>
      <c r="C154" s="8">
        <v>46928.014000000003</v>
      </c>
      <c r="D154" s="8">
        <v>928.83399999999529</v>
      </c>
      <c r="E154" s="9">
        <v>2.0192403429800165E-2</v>
      </c>
    </row>
    <row r="155" spans="1:5">
      <c r="A155" s="15" t="s">
        <v>225</v>
      </c>
      <c r="B155" s="8">
        <v>13623.048999999999</v>
      </c>
      <c r="C155" s="8">
        <v>13895.284000000001</v>
      </c>
      <c r="D155" s="8">
        <v>272.2350000000024</v>
      </c>
      <c r="E155" s="9">
        <v>1.9983411936637857E-2</v>
      </c>
    </row>
    <row r="156" spans="1:5">
      <c r="A156" s="15" t="s">
        <v>226</v>
      </c>
      <c r="B156" s="8">
        <v>19763.120999999999</v>
      </c>
      <c r="C156" s="8">
        <v>20140.938000000002</v>
      </c>
      <c r="D156" s="8">
        <v>377.81700000000274</v>
      </c>
      <c r="E156" s="9">
        <v>1.911727403784062E-2</v>
      </c>
    </row>
    <row r="157" spans="1:5">
      <c r="A157" s="15" t="s">
        <v>227</v>
      </c>
      <c r="B157" s="8">
        <v>17288.438000000002</v>
      </c>
      <c r="C157" s="8">
        <v>17617.582999999999</v>
      </c>
      <c r="D157" s="8">
        <v>329.1449999999968</v>
      </c>
      <c r="E157" s="9">
        <v>1.9038446388273872E-2</v>
      </c>
    </row>
    <row r="158" spans="1:5">
      <c r="A158" s="15" t="s">
        <v>228</v>
      </c>
      <c r="B158" s="8">
        <v>7561.8580000000002</v>
      </c>
      <c r="C158" s="8">
        <v>7705.1750000000002</v>
      </c>
      <c r="D158" s="8">
        <v>143.31700000000001</v>
      </c>
      <c r="E158" s="9">
        <v>1.8952617200693269E-2</v>
      </c>
    </row>
    <row r="159" spans="1:5">
      <c r="A159" s="15" t="s">
        <v>229</v>
      </c>
      <c r="B159" s="8">
        <v>13486.887999999999</v>
      </c>
      <c r="C159" s="8">
        <v>13736.003000000001</v>
      </c>
      <c r="D159" s="8">
        <v>249.1150000000016</v>
      </c>
      <c r="E159" s="9">
        <v>1.8470902998527283E-2</v>
      </c>
    </row>
    <row r="160" spans="1:5">
      <c r="A160" s="15" t="s">
        <v>230</v>
      </c>
      <c r="B160" s="8">
        <v>31802.346000000001</v>
      </c>
      <c r="C160" s="8">
        <v>32380.177</v>
      </c>
      <c r="D160" s="8">
        <v>577.83099999999831</v>
      </c>
      <c r="E160" s="9">
        <v>1.816944573837409E-2</v>
      </c>
    </row>
    <row r="161" spans="1:5">
      <c r="A161" s="15" t="s">
        <v>231</v>
      </c>
      <c r="B161" s="8">
        <v>10522.215999999999</v>
      </c>
      <c r="C161" s="8">
        <v>10694.380999999999</v>
      </c>
      <c r="D161" s="8">
        <v>172.16500000000087</v>
      </c>
      <c r="E161" s="9">
        <v>1.6362047690334516E-2</v>
      </c>
    </row>
    <row r="162" spans="1:5">
      <c r="A162" s="15" t="s">
        <v>232</v>
      </c>
      <c r="B162" s="8">
        <v>43753.731</v>
      </c>
      <c r="C162" s="8">
        <v>44450.535000000003</v>
      </c>
      <c r="D162" s="8">
        <v>696.80400000000373</v>
      </c>
      <c r="E162" s="9">
        <v>1.5925590437076184E-2</v>
      </c>
    </row>
    <row r="163" spans="1:5">
      <c r="A163" s="15" t="s">
        <v>233</v>
      </c>
      <c r="B163" s="8">
        <v>29993.583999999999</v>
      </c>
      <c r="C163" s="8">
        <v>30465.750999999997</v>
      </c>
      <c r="D163" s="8">
        <v>472.16699999999764</v>
      </c>
      <c r="E163" s="9">
        <v>1.5742266746114692E-2</v>
      </c>
    </row>
    <row r="164" spans="1:5">
      <c r="A164" s="15" t="s">
        <v>234</v>
      </c>
      <c r="B164" s="8">
        <v>63870.884000000005</v>
      </c>
      <c r="C164" s="8">
        <v>64858</v>
      </c>
      <c r="D164" s="8">
        <v>987.11599999999453</v>
      </c>
      <c r="E164" s="9">
        <v>1.5454866727693865E-2</v>
      </c>
    </row>
    <row r="165" spans="1:5">
      <c r="A165" s="15" t="s">
        <v>235</v>
      </c>
      <c r="B165" s="8">
        <v>26929.42</v>
      </c>
      <c r="C165" s="8">
        <v>27338.923000000003</v>
      </c>
      <c r="D165" s="8">
        <v>409.50300000000425</v>
      </c>
      <c r="E165" s="9">
        <v>1.5206528770393283E-2</v>
      </c>
    </row>
    <row r="166" spans="1:5">
      <c r="A166" s="15" t="s">
        <v>236</v>
      </c>
      <c r="B166" s="8">
        <v>28268.556</v>
      </c>
      <c r="C166" s="8">
        <v>28689.624</v>
      </c>
      <c r="D166" s="8">
        <v>421.0679999999993</v>
      </c>
      <c r="E166" s="9">
        <v>1.4895277990145634E-2</v>
      </c>
    </row>
    <row r="167" spans="1:5">
      <c r="A167" s="15" t="s">
        <v>237</v>
      </c>
      <c r="B167" s="8">
        <v>32892.615000000005</v>
      </c>
      <c r="C167" s="8">
        <v>33376.623999999996</v>
      </c>
      <c r="D167" s="8">
        <v>484.00899999999092</v>
      </c>
      <c r="E167" s="9">
        <v>1.4714822764927351E-2</v>
      </c>
    </row>
    <row r="168" spans="1:5">
      <c r="A168" s="15" t="s">
        <v>238</v>
      </c>
      <c r="B168" s="8">
        <v>24146.758999999998</v>
      </c>
      <c r="C168" s="8">
        <v>24498.478999999996</v>
      </c>
      <c r="D168" s="8">
        <v>351.71999999999753</v>
      </c>
      <c r="E168" s="9">
        <v>1.4565929945298147E-2</v>
      </c>
    </row>
    <row r="169" spans="1:5">
      <c r="A169" s="15" t="s">
        <v>239</v>
      </c>
      <c r="B169" s="8">
        <v>8763.99</v>
      </c>
      <c r="C169" s="8">
        <v>8891.5210000000006</v>
      </c>
      <c r="D169" s="8">
        <v>127.53100000000086</v>
      </c>
      <c r="E169" s="9">
        <v>1.4551705330563004E-2</v>
      </c>
    </row>
    <row r="170" spans="1:5">
      <c r="A170" s="15" t="s">
        <v>240</v>
      </c>
      <c r="B170" s="8">
        <v>225300.51699999999</v>
      </c>
      <c r="C170" s="8">
        <v>228566.57499999998</v>
      </c>
      <c r="D170" s="8">
        <v>3266.05799999999</v>
      </c>
      <c r="E170" s="9">
        <v>1.4496451421813604E-2</v>
      </c>
    </row>
    <row r="171" spans="1:5">
      <c r="A171" s="15" t="s">
        <v>241</v>
      </c>
      <c r="B171" s="8">
        <v>2595.2550000000001</v>
      </c>
      <c r="C171" s="8">
        <v>2632.1800000000003</v>
      </c>
      <c r="D171" s="8">
        <v>36.925000000000182</v>
      </c>
      <c r="E171" s="9">
        <v>1.4227888974301247E-2</v>
      </c>
    </row>
    <row r="172" spans="1:5">
      <c r="A172" s="15" t="s">
        <v>242</v>
      </c>
      <c r="B172" s="8">
        <v>40943.373</v>
      </c>
      <c r="C172" s="8">
        <v>41524.506000000008</v>
      </c>
      <c r="D172" s="8">
        <v>581.13300000000891</v>
      </c>
      <c r="E172" s="9">
        <v>1.4193579019491358E-2</v>
      </c>
    </row>
    <row r="173" spans="1:5">
      <c r="A173" s="15" t="s">
        <v>243</v>
      </c>
      <c r="B173" s="8">
        <v>8833.7039999999997</v>
      </c>
      <c r="C173" s="8">
        <v>8958.7929999999997</v>
      </c>
      <c r="D173" s="8">
        <v>125.08899999999994</v>
      </c>
      <c r="E173" s="9">
        <v>1.4160424664444263E-2</v>
      </c>
    </row>
    <row r="174" spans="1:5">
      <c r="A174" s="15" t="s">
        <v>244</v>
      </c>
      <c r="B174" s="8">
        <v>38106.046999999999</v>
      </c>
      <c r="C174" s="8">
        <v>38630.538999999997</v>
      </c>
      <c r="D174" s="8">
        <v>524.49199999999837</v>
      </c>
      <c r="E174" s="9">
        <v>1.3764009685916736E-2</v>
      </c>
    </row>
    <row r="175" spans="1:5">
      <c r="A175" s="15" t="s">
        <v>245</v>
      </c>
      <c r="B175" s="8">
        <v>19486.929</v>
      </c>
      <c r="C175" s="8">
        <v>19750.624</v>
      </c>
      <c r="D175" s="8">
        <v>263.69499999999971</v>
      </c>
      <c r="E175" s="9">
        <v>1.3531891043478411E-2</v>
      </c>
    </row>
    <row r="176" spans="1:5">
      <c r="A176" s="15" t="s">
        <v>246</v>
      </c>
      <c r="B176" s="8">
        <v>14945.494000000001</v>
      </c>
      <c r="C176" s="8">
        <v>15137.617</v>
      </c>
      <c r="D176" s="8">
        <v>192.12299999999959</v>
      </c>
      <c r="E176" s="9">
        <v>1.2854911319759627E-2</v>
      </c>
    </row>
    <row r="177" spans="1:5">
      <c r="A177" s="15" t="s">
        <v>247</v>
      </c>
      <c r="B177" s="8">
        <v>60328.065999999999</v>
      </c>
      <c r="C177" s="8">
        <v>61038.392999999996</v>
      </c>
      <c r="D177" s="8">
        <v>710.3269999999975</v>
      </c>
      <c r="E177" s="9">
        <v>1.1774403641581971E-2</v>
      </c>
    </row>
    <row r="178" spans="1:5">
      <c r="A178" s="15" t="s">
        <v>248</v>
      </c>
      <c r="B178" s="8">
        <v>158944.35599999997</v>
      </c>
      <c r="C178" s="8">
        <v>160725.62799999997</v>
      </c>
      <c r="D178" s="8">
        <v>1781.2719999999972</v>
      </c>
      <c r="E178" s="9">
        <v>1.120689054224736E-2</v>
      </c>
    </row>
    <row r="179" spans="1:5">
      <c r="A179" s="15" t="s">
        <v>249</v>
      </c>
      <c r="B179" s="8">
        <v>139529.79399999999</v>
      </c>
      <c r="C179" s="8">
        <v>141017.84300000005</v>
      </c>
      <c r="D179" s="8">
        <v>1488.0490000000573</v>
      </c>
      <c r="E179" s="9">
        <v>1.0664740177284698E-2</v>
      </c>
    </row>
    <row r="180" spans="1:5">
      <c r="A180" s="15" t="s">
        <v>250</v>
      </c>
      <c r="B180" s="8">
        <v>8784.6580000000013</v>
      </c>
      <c r="C180" s="8">
        <v>8878.0290000000005</v>
      </c>
      <c r="D180" s="8">
        <v>93.370999999999185</v>
      </c>
      <c r="E180" s="9">
        <v>1.0628871380080951E-2</v>
      </c>
    </row>
    <row r="181" spans="1:5">
      <c r="A181" s="15" t="s">
        <v>251</v>
      </c>
      <c r="B181" s="8">
        <v>4551.3469999999998</v>
      </c>
      <c r="C181" s="8">
        <v>4597.8430000000008</v>
      </c>
      <c r="D181" s="8">
        <v>46.496000000001004</v>
      </c>
      <c r="E181" s="9">
        <v>1.0215876750333693E-2</v>
      </c>
    </row>
    <row r="182" spans="1:5">
      <c r="A182" s="15" t="s">
        <v>252</v>
      </c>
      <c r="B182" s="8">
        <v>43827.491999999998</v>
      </c>
      <c r="C182" s="8">
        <v>44238.859000000004</v>
      </c>
      <c r="D182" s="8">
        <v>411.36700000000565</v>
      </c>
      <c r="E182" s="9">
        <v>9.3860492861422614E-3</v>
      </c>
    </row>
    <row r="183" spans="1:5">
      <c r="A183" s="15" t="s">
        <v>253</v>
      </c>
      <c r="B183" s="8">
        <v>12080.241999999998</v>
      </c>
      <c r="C183" s="8">
        <v>12189.453</v>
      </c>
      <c r="D183" s="8">
        <v>109.21100000000115</v>
      </c>
      <c r="E183" s="9">
        <v>9.0404645867194679E-3</v>
      </c>
    </row>
    <row r="184" spans="1:5">
      <c r="A184" s="15" t="s">
        <v>254</v>
      </c>
      <c r="B184" s="8">
        <v>14867.767</v>
      </c>
      <c r="C184" s="8">
        <v>14998.112999999999</v>
      </c>
      <c r="D184" s="8">
        <v>130.34599999999955</v>
      </c>
      <c r="E184" s="9">
        <v>8.7670192840659626E-3</v>
      </c>
    </row>
    <row r="185" spans="1:5">
      <c r="A185" s="15" t="s">
        <v>255</v>
      </c>
      <c r="B185" s="8">
        <v>4113.9870000000001</v>
      </c>
      <c r="C185" s="8">
        <v>4148.2259999999997</v>
      </c>
      <c r="D185" s="8">
        <v>34.238999999999578</v>
      </c>
      <c r="E185" s="9">
        <v>8.3225834209003525E-3</v>
      </c>
    </row>
    <row r="186" spans="1:5">
      <c r="A186" s="15" t="s">
        <v>256</v>
      </c>
      <c r="B186" s="8">
        <v>105823.79700000001</v>
      </c>
      <c r="C186" s="8">
        <v>106440.329</v>
      </c>
      <c r="D186" s="8">
        <v>616.53199999999197</v>
      </c>
      <c r="E186" s="9">
        <v>5.8260241786636325E-3</v>
      </c>
    </row>
    <row r="187" spans="1:5">
      <c r="A187" s="15" t="s">
        <v>257</v>
      </c>
      <c r="B187" s="8">
        <v>51790.264999999999</v>
      </c>
      <c r="C187" s="8">
        <v>52083.172000000006</v>
      </c>
      <c r="D187" s="8">
        <v>292.90700000000652</v>
      </c>
      <c r="E187" s="9">
        <v>5.655638178333448E-3</v>
      </c>
    </row>
    <row r="188" spans="1:5">
      <c r="A188" s="15" t="s">
        <v>258</v>
      </c>
      <c r="B188" s="8">
        <v>25278.855</v>
      </c>
      <c r="C188" s="8">
        <v>25392.285</v>
      </c>
      <c r="D188" s="8">
        <v>113.43000000000029</v>
      </c>
      <c r="E188" s="9">
        <v>4.487149437741555E-3</v>
      </c>
    </row>
    <row r="189" spans="1:5">
      <c r="A189" s="15" t="s">
        <v>259</v>
      </c>
      <c r="B189" s="8">
        <v>20698.002</v>
      </c>
      <c r="C189" s="8">
        <v>20789.276000000002</v>
      </c>
      <c r="D189" s="8">
        <v>91.274000000001251</v>
      </c>
      <c r="E189" s="9">
        <v>4.409797622012079E-3</v>
      </c>
    </row>
    <row r="190" spans="1:5">
      <c r="A190" s="15" t="s">
        <v>260</v>
      </c>
      <c r="B190" s="8">
        <v>257478.19999999998</v>
      </c>
      <c r="C190" s="8">
        <v>258251.78599999999</v>
      </c>
      <c r="D190" s="8">
        <v>773.58600000001024</v>
      </c>
      <c r="E190" s="9">
        <v>3.0044718348971305E-3</v>
      </c>
    </row>
    <row r="191" spans="1:5">
      <c r="A191" s="15" t="s">
        <v>261</v>
      </c>
      <c r="B191" s="8">
        <v>31220.203999999998</v>
      </c>
      <c r="C191" s="8">
        <v>31308.263999999999</v>
      </c>
      <c r="D191" s="8">
        <v>88.06000000000131</v>
      </c>
      <c r="E191" s="9">
        <v>2.820609372059238E-3</v>
      </c>
    </row>
    <row r="192" spans="1:5">
      <c r="A192" s="15" t="s">
        <v>262</v>
      </c>
      <c r="B192" s="8">
        <v>151009.30000000002</v>
      </c>
      <c r="C192" s="8">
        <v>151405.897</v>
      </c>
      <c r="D192" s="8">
        <v>396.59699999997974</v>
      </c>
      <c r="E192" s="9">
        <v>2.6263084459035285E-3</v>
      </c>
    </row>
    <row r="193" spans="1:5">
      <c r="A193" s="15" t="s">
        <v>263</v>
      </c>
      <c r="B193" s="8">
        <v>7514.8489999999993</v>
      </c>
      <c r="C193" s="8">
        <v>7528.2470000000012</v>
      </c>
      <c r="D193" s="8">
        <v>13.398000000001957</v>
      </c>
      <c r="E193" s="9">
        <v>1.7828701548097585E-3</v>
      </c>
    </row>
    <row r="194" spans="1:5">
      <c r="A194" s="15" t="s">
        <v>264</v>
      </c>
      <c r="B194" s="8">
        <v>26662.232</v>
      </c>
      <c r="C194" s="8">
        <v>26693.822</v>
      </c>
      <c r="D194" s="8">
        <v>31.590000000000146</v>
      </c>
      <c r="E194" s="9">
        <v>1.1848220359045765E-3</v>
      </c>
    </row>
    <row r="195" spans="1:5">
      <c r="A195" s="15" t="s">
        <v>265</v>
      </c>
      <c r="B195" s="8">
        <v>2538.1749999999997</v>
      </c>
      <c r="C195" s="8">
        <v>2538.0149999999999</v>
      </c>
      <c r="D195" s="8">
        <v>-0.15999999999985448</v>
      </c>
      <c r="E195" s="9">
        <v>-6.3037418617650282E-5</v>
      </c>
    </row>
    <row r="196" spans="1:5">
      <c r="A196" s="15" t="s">
        <v>266</v>
      </c>
      <c r="B196" s="8">
        <v>24316.131000000001</v>
      </c>
      <c r="C196" s="8">
        <v>24268.557999999997</v>
      </c>
      <c r="D196" s="8">
        <v>-47.573000000003958</v>
      </c>
      <c r="E196" s="9">
        <v>-1.9564378889060912E-3</v>
      </c>
    </row>
    <row r="197" spans="1:5">
      <c r="A197" s="15" t="s">
        <v>42</v>
      </c>
      <c r="B197" s="8">
        <v>1270839.1369999999</v>
      </c>
      <c r="C197" s="8">
        <v>1264544.3630000001</v>
      </c>
      <c r="D197" s="8">
        <v>-6294.773999999743</v>
      </c>
      <c r="E197" s="9">
        <v>-4.953242166321278E-3</v>
      </c>
    </row>
    <row r="198" spans="1:5">
      <c r="A198" s="15" t="s">
        <v>267</v>
      </c>
      <c r="B198" s="8">
        <v>16152.668000000001</v>
      </c>
      <c r="C198" s="8">
        <v>16067.251999999999</v>
      </c>
      <c r="D198" s="8">
        <v>-85.416000000002896</v>
      </c>
      <c r="E198" s="9">
        <v>-5.288042817446807E-3</v>
      </c>
    </row>
    <row r="199" spans="1:5">
      <c r="A199" s="15" t="s">
        <v>268</v>
      </c>
      <c r="B199" s="8">
        <v>57360.449000000001</v>
      </c>
      <c r="C199" s="8">
        <v>57048.236000000004</v>
      </c>
      <c r="D199" s="8">
        <v>-312.2129999999961</v>
      </c>
      <c r="E199" s="9">
        <v>-5.4430013265760191E-3</v>
      </c>
    </row>
    <row r="200" spans="1:5">
      <c r="A200" s="15" t="s">
        <v>269</v>
      </c>
      <c r="B200" s="8">
        <v>19605.217000000001</v>
      </c>
      <c r="C200" s="8">
        <v>19434.516999999996</v>
      </c>
      <c r="D200" s="8">
        <v>-170.70000000000437</v>
      </c>
      <c r="E200" s="9">
        <v>-8.7068661367025093E-3</v>
      </c>
    </row>
    <row r="201" spans="1:5">
      <c r="A201" s="15" t="s">
        <v>270</v>
      </c>
      <c r="B201" s="8">
        <v>126830.889</v>
      </c>
      <c r="C201" s="8">
        <v>125698.429</v>
      </c>
      <c r="D201" s="8">
        <v>-1132.4599999999919</v>
      </c>
      <c r="E201" s="9">
        <v>-8.9288974391718724E-3</v>
      </c>
    </row>
    <row r="202" spans="1:5">
      <c r="A202" s="15" t="s">
        <v>271</v>
      </c>
      <c r="B202" s="8">
        <v>5614.8890000000001</v>
      </c>
      <c r="C202" s="8">
        <v>5549.8169999999991</v>
      </c>
      <c r="D202" s="8">
        <v>-65.072000000001026</v>
      </c>
      <c r="E202" s="9">
        <v>-1.158918724840349E-2</v>
      </c>
    </row>
    <row r="203" spans="1:5">
      <c r="A203" s="15" t="s">
        <v>272</v>
      </c>
      <c r="B203" s="8">
        <v>517812.8459999999</v>
      </c>
      <c r="C203" s="8">
        <v>511145.58999999991</v>
      </c>
      <c r="D203" s="8">
        <v>-6667.2559999999939</v>
      </c>
      <c r="E203" s="9">
        <v>-1.2875802621551793E-2</v>
      </c>
    </row>
    <row r="204" spans="1:5">
      <c r="A204" s="15" t="s">
        <v>273</v>
      </c>
      <c r="B204" s="8">
        <v>4375.6710000000003</v>
      </c>
      <c r="C204" s="8">
        <v>4313.9560000000001</v>
      </c>
      <c r="D204" s="8">
        <v>-61.715000000000146</v>
      </c>
      <c r="E204" s="9">
        <v>-1.4104122544862294E-2</v>
      </c>
    </row>
    <row r="205" spans="1:5">
      <c r="A205" s="15" t="s">
        <v>274</v>
      </c>
      <c r="B205" s="8">
        <v>15678.941999999999</v>
      </c>
      <c r="C205" s="8">
        <v>15447.989999999998</v>
      </c>
      <c r="D205" s="8">
        <v>-230.95200000000114</v>
      </c>
      <c r="E205" s="9">
        <v>-1.4730075536984648E-2</v>
      </c>
    </row>
    <row r="206" spans="1:5">
      <c r="A206" s="15" t="s">
        <v>275</v>
      </c>
      <c r="B206" s="8">
        <v>70214.096999999994</v>
      </c>
      <c r="C206" s="8">
        <v>69156.769</v>
      </c>
      <c r="D206" s="8">
        <v>-1057.3279999999941</v>
      </c>
      <c r="E206" s="9">
        <v>-1.5058628468867073E-2</v>
      </c>
    </row>
    <row r="207" spans="1:5">
      <c r="A207" s="15" t="s">
        <v>276</v>
      </c>
      <c r="B207" s="8">
        <v>13022.522000000001</v>
      </c>
      <c r="C207" s="8">
        <v>12798.241</v>
      </c>
      <c r="D207" s="8">
        <v>-224.28100000000086</v>
      </c>
      <c r="E207" s="9">
        <v>-1.7222547214740803E-2</v>
      </c>
    </row>
    <row r="208" spans="1:5">
      <c r="A208" s="15" t="s">
        <v>277</v>
      </c>
      <c r="B208" s="8">
        <v>8482.0150000000012</v>
      </c>
      <c r="C208" s="8">
        <v>8330.1010000000006</v>
      </c>
      <c r="D208" s="8">
        <v>-151.91400000000067</v>
      </c>
      <c r="E208" s="9">
        <v>-1.7910131024290885E-2</v>
      </c>
    </row>
    <row r="209" spans="1:5">
      <c r="A209" s="15" t="s">
        <v>278</v>
      </c>
      <c r="B209" s="8">
        <v>13823.607</v>
      </c>
      <c r="C209" s="8">
        <v>13564.641</v>
      </c>
      <c r="D209" s="8">
        <v>-258.96600000000035</v>
      </c>
      <c r="E209" s="9">
        <v>-1.8733605490954739E-2</v>
      </c>
    </row>
    <row r="210" spans="1:5">
      <c r="A210" s="15" t="s">
        <v>279</v>
      </c>
      <c r="B210" s="8">
        <v>6412.9220000000005</v>
      </c>
      <c r="C210" s="8">
        <v>6284.777</v>
      </c>
      <c r="D210" s="8">
        <v>-128.14500000000044</v>
      </c>
      <c r="E210" s="9">
        <v>-1.9982310715770505E-2</v>
      </c>
    </row>
    <row r="211" spans="1:5">
      <c r="A211" s="15" t="s">
        <v>280</v>
      </c>
      <c r="B211" s="8">
        <v>13361.456</v>
      </c>
      <c r="C211" s="8">
        <v>13093.469000000001</v>
      </c>
      <c r="D211" s="8">
        <v>-267.98699999999917</v>
      </c>
      <c r="E211" s="9">
        <v>-2.0056721363300466E-2</v>
      </c>
    </row>
    <row r="212" spans="1:5">
      <c r="A212" s="15" t="s">
        <v>281</v>
      </c>
      <c r="B212" s="8">
        <v>69854.712</v>
      </c>
      <c r="C212" s="8">
        <v>68342.992000000013</v>
      </c>
      <c r="D212" s="8">
        <v>-1511.7199999999866</v>
      </c>
      <c r="E212" s="9">
        <v>-2.1640916649974688E-2</v>
      </c>
    </row>
    <row r="213" spans="1:5">
      <c r="A213" s="15" t="s">
        <v>282</v>
      </c>
      <c r="B213" s="8">
        <v>16199.044999999998</v>
      </c>
      <c r="C213" s="8">
        <v>15791.787</v>
      </c>
      <c r="D213" s="8">
        <v>-407.25799999999799</v>
      </c>
      <c r="E213" s="9">
        <v>-2.5140864785547421E-2</v>
      </c>
    </row>
    <row r="214" spans="1:5">
      <c r="A214" s="15" t="s">
        <v>283</v>
      </c>
      <c r="B214" s="8">
        <v>9472.6039999999994</v>
      </c>
      <c r="C214" s="8">
        <v>9177.4889999999996</v>
      </c>
      <c r="D214" s="8">
        <v>-295.11499999999978</v>
      </c>
      <c r="E214" s="9">
        <v>-3.1154580092232275E-2</v>
      </c>
    </row>
    <row r="215" spans="1:5">
      <c r="A215" s="15" t="s">
        <v>284</v>
      </c>
      <c r="B215" s="8">
        <v>4423.5679999999993</v>
      </c>
      <c r="C215" s="8">
        <v>4283.5599999999995</v>
      </c>
      <c r="D215" s="8">
        <v>-140.00799999999981</v>
      </c>
      <c r="E215" s="9">
        <v>-3.165046858101872E-2</v>
      </c>
    </row>
    <row r="216" spans="1:5">
      <c r="A216" s="15" t="s">
        <v>285</v>
      </c>
      <c r="B216" s="8">
        <v>12517.738000000001</v>
      </c>
      <c r="C216" s="8">
        <v>12084.187</v>
      </c>
      <c r="D216" s="8">
        <v>-433.5510000000013</v>
      </c>
      <c r="E216" s="9">
        <v>-3.4634931646596312E-2</v>
      </c>
    </row>
    <row r="217" spans="1:5">
      <c r="A217" s="15" t="s">
        <v>286</v>
      </c>
      <c r="B217" s="8">
        <v>3095.0749999999998</v>
      </c>
      <c r="C217" s="8">
        <v>2986.7700000000004</v>
      </c>
      <c r="D217" s="8">
        <v>-108.30499999999938</v>
      </c>
      <c r="E217" s="9">
        <v>-3.499268999943439E-2</v>
      </c>
    </row>
    <row r="218" spans="1:5">
      <c r="A218" s="15" t="s">
        <v>287</v>
      </c>
      <c r="B218" s="8">
        <v>7603.1810000000005</v>
      </c>
      <c r="C218" s="8">
        <v>7330.2629999999999</v>
      </c>
      <c r="D218" s="8">
        <v>-272.91800000000057</v>
      </c>
      <c r="E218" s="9">
        <v>-3.5895239111103705E-2</v>
      </c>
    </row>
    <row r="219" spans="1:5">
      <c r="A219" s="15" t="s">
        <v>288</v>
      </c>
      <c r="B219" s="8">
        <v>8895.57</v>
      </c>
      <c r="C219" s="8">
        <v>8554.2430000000004</v>
      </c>
      <c r="D219" s="8">
        <v>-341.32699999999932</v>
      </c>
      <c r="E219" s="9">
        <v>-3.8370447312538636E-2</v>
      </c>
    </row>
    <row r="220" spans="1:5">
      <c r="A220" s="15" t="s">
        <v>289</v>
      </c>
      <c r="B220" s="8">
        <v>88182.417999999976</v>
      </c>
      <c r="C220" s="8">
        <v>84785.342000000004</v>
      </c>
      <c r="D220" s="8">
        <v>-3397.0759999999718</v>
      </c>
      <c r="E220" s="9">
        <v>-3.852328023030592E-2</v>
      </c>
    </row>
    <row r="221" spans="1:5">
      <c r="A221" s="15" t="s">
        <v>290</v>
      </c>
      <c r="B221" s="8">
        <v>4000.8639999999996</v>
      </c>
      <c r="C221" s="8">
        <v>3841.4339999999997</v>
      </c>
      <c r="D221" s="8">
        <v>-159.42999999999984</v>
      </c>
      <c r="E221" s="9">
        <v>-3.9848892639189899E-2</v>
      </c>
    </row>
    <row r="222" spans="1:5">
      <c r="A222" s="15" t="s">
        <v>291</v>
      </c>
      <c r="B222" s="8">
        <v>5249.7020000000002</v>
      </c>
      <c r="C222" s="8">
        <v>5036.8220000000001</v>
      </c>
      <c r="D222" s="8">
        <v>-212.88000000000011</v>
      </c>
      <c r="E222" s="9">
        <v>-4.0550873173372526E-2</v>
      </c>
    </row>
    <row r="223" spans="1:5">
      <c r="A223" s="15" t="s">
        <v>292</v>
      </c>
      <c r="B223" s="8">
        <v>44434.8</v>
      </c>
      <c r="C223" s="8">
        <v>42323.925000000003</v>
      </c>
      <c r="D223" s="8">
        <v>-2110.875</v>
      </c>
      <c r="E223" s="9">
        <v>-4.7504996084150257E-2</v>
      </c>
    </row>
    <row r="224" spans="1:5">
      <c r="A224" s="15" t="s">
        <v>293</v>
      </c>
      <c r="B224" s="8">
        <v>20508.376</v>
      </c>
      <c r="C224" s="8">
        <v>19534.106999999996</v>
      </c>
      <c r="D224" s="8">
        <v>-974.26900000000387</v>
      </c>
      <c r="E224" s="9">
        <v>-4.7505906854838423E-2</v>
      </c>
    </row>
    <row r="225" spans="1:5">
      <c r="A225" s="15" t="s">
        <v>294</v>
      </c>
      <c r="B225" s="8">
        <v>7736.8419999999996</v>
      </c>
      <c r="C225" s="8">
        <v>7348.125</v>
      </c>
      <c r="D225" s="8">
        <v>-388.71699999999964</v>
      </c>
      <c r="E225" s="9">
        <v>-5.0242334016902458E-2</v>
      </c>
    </row>
    <row r="226" spans="1:5">
      <c r="A226" s="15" t="s">
        <v>295</v>
      </c>
      <c r="B226" s="8">
        <v>11400.938</v>
      </c>
      <c r="C226" s="8">
        <v>10818.879000000001</v>
      </c>
      <c r="D226" s="8">
        <v>-582.05899999999929</v>
      </c>
      <c r="E226" s="9">
        <v>-5.105360629099108E-2</v>
      </c>
    </row>
    <row r="227" spans="1:5">
      <c r="A227" s="15" t="s">
        <v>296</v>
      </c>
      <c r="B227" s="8">
        <v>4561.9350000000004</v>
      </c>
      <c r="C227" s="8">
        <v>4260.3419999999996</v>
      </c>
      <c r="D227" s="8">
        <v>-301.59300000000076</v>
      </c>
      <c r="E227" s="9">
        <v>-6.611076220945733E-2</v>
      </c>
    </row>
    <row r="228" spans="1:5">
      <c r="A228" s="15" t="s">
        <v>297</v>
      </c>
      <c r="B228" s="8">
        <v>1944.2670000000001</v>
      </c>
      <c r="C228" s="8">
        <v>1804.1029999999998</v>
      </c>
      <c r="D228" s="8">
        <v>-140.16400000000021</v>
      </c>
      <c r="E228" s="9">
        <v>-7.2090921668680391E-2</v>
      </c>
    </row>
    <row r="229" spans="1:5">
      <c r="A229" s="15" t="s">
        <v>298</v>
      </c>
      <c r="B229" s="8">
        <v>2854.0249999999996</v>
      </c>
      <c r="C229" s="8">
        <v>2638.3849999999998</v>
      </c>
      <c r="D229" s="8">
        <v>-215.63999999999987</v>
      </c>
      <c r="E229" s="9">
        <v>-7.555645097712875E-2</v>
      </c>
    </row>
    <row r="230" spans="1:5">
      <c r="A230" s="15" t="s">
        <v>299</v>
      </c>
      <c r="B230" s="8">
        <v>2817.9869999999996</v>
      </c>
      <c r="C230" s="8">
        <v>2531.4830000000002</v>
      </c>
      <c r="D230" s="8">
        <v>-286.50399999999945</v>
      </c>
      <c r="E230" s="9">
        <v>-0.1016697380080176</v>
      </c>
    </row>
    <row r="231" spans="1:5">
      <c r="A231" s="15" t="s">
        <v>300</v>
      </c>
      <c r="B231" s="8">
        <v>5450.7950000000001</v>
      </c>
      <c r="C231" s="8">
        <v>4810.24</v>
      </c>
      <c r="D231" s="8">
        <v>-640.55500000000029</v>
      </c>
      <c r="E231" s="9">
        <v>-0.11751588529746583</v>
      </c>
    </row>
    <row r="232" spans="1:5">
      <c r="A232" s="15" t="s">
        <v>301</v>
      </c>
      <c r="B232" s="8">
        <v>66597.640999999989</v>
      </c>
      <c r="C232" s="8">
        <v>56567.705999999998</v>
      </c>
      <c r="D232" s="8">
        <v>-10029.93499999999</v>
      </c>
      <c r="E232" s="9">
        <v>-0.15060495911559377</v>
      </c>
    </row>
    <row r="233" spans="1:5">
      <c r="A233" s="15" t="s">
        <v>302</v>
      </c>
      <c r="B233" s="8">
        <v>2469.52</v>
      </c>
      <c r="C233" s="8">
        <v>2082.1799999999998</v>
      </c>
      <c r="D233" s="8">
        <v>-387.34000000000015</v>
      </c>
      <c r="E233" s="9">
        <v>-0.15684829440539058</v>
      </c>
    </row>
    <row r="234" spans="1:5">
      <c r="A234" s="15" t="s">
        <v>303</v>
      </c>
      <c r="B234" s="8">
        <v>19811.91</v>
      </c>
      <c r="C234" s="8"/>
      <c r="D234" s="8">
        <v>-19811.91</v>
      </c>
      <c r="E234" s="9">
        <v>-1</v>
      </c>
    </row>
    <row r="235" spans="1:5">
      <c r="A235" s="15" t="s">
        <v>304</v>
      </c>
      <c r="B235" s="8"/>
      <c r="C235" s="8">
        <v>2717.192</v>
      </c>
      <c r="D235" s="8">
        <v>2717.192</v>
      </c>
      <c r="E235" s="9"/>
    </row>
    <row r="236" spans="1:5" ht="12.95">
      <c r="A236" s="10" t="s">
        <v>34</v>
      </c>
      <c r="B236" s="11">
        <v>8003867.9739999976</v>
      </c>
      <c r="C236" s="11">
        <v>8198525.8079999965</v>
      </c>
      <c r="D236" s="12">
        <v>194657.83399999887</v>
      </c>
      <c r="E236" s="13">
        <v>2.4320470381611885E-2</v>
      </c>
    </row>
  </sheetData>
  <sortState xmlns:xlrd2="http://schemas.microsoft.com/office/spreadsheetml/2017/richdata2" ref="A4:E234">
    <sortCondition descending="1" ref="E4:E234"/>
  </sortState>
  <mergeCells count="4">
    <mergeCell ref="A1:E1"/>
    <mergeCell ref="A2:A3"/>
    <mergeCell ref="B2:C2"/>
    <mergeCell ref="D2:E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6756168E9D51F4884422AF8811BC745" ma:contentTypeVersion="20" ma:contentTypeDescription="Opprett et nytt dokument." ma:contentTypeScope="" ma:versionID="e63dd0323b00081c59b4c61fb611c905">
  <xsd:schema xmlns:xsd="http://www.w3.org/2001/XMLSchema" xmlns:xs="http://www.w3.org/2001/XMLSchema" xmlns:p="http://schemas.microsoft.com/office/2006/metadata/properties" xmlns:ns2="38017dbb-a32a-40e8-9f02-a412e9e1a8ab" xmlns:ns3="bb9e497e-50d1-499c-ab9b-a1dd365e5d32" xmlns:ns4="cb3009fd-0dd9-42b4-b636-d64152022a82" targetNamespace="http://schemas.microsoft.com/office/2006/metadata/properties" ma:root="true" ma:fieldsID="2787b651c0e81e83d85509309ef1a6b8" ns2:_="" ns3:_="" ns4:_="">
    <xsd:import namespace="38017dbb-a32a-40e8-9f02-a412e9e1a8ab"/>
    <xsd:import namespace="bb9e497e-50d1-499c-ab9b-a1dd365e5d32"/>
    <xsd:import namespace="cb3009fd-0dd9-42b4-b636-d64152022a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MediaServiceGenerationTime" minOccurs="0"/>
                <xsd:element ref="ns2:MediaServiceEventHashCode" minOccurs="0"/>
                <xsd:element ref="ns4:TaxCatchAll" minOccurs="0"/>
                <xsd:element ref="ns2:lcf76f155ced4ddcb4097134ff3c332f"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017dbb-a32a-40e8-9f02-a412e9e1a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Bildemerkelapper" ma:readOnly="false" ma:fieldId="{5cf76f15-5ced-4ddc-b409-7134ff3c332f}" ma:taxonomyMulti="true" ma:sspId="1bc1a000-f7e0-4dd1-a917-6a95be978c2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b9e497e-50d1-499c-ab9b-a1dd365e5d32"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3009fd-0dd9-42b4-b636-d64152022a8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1963cdbb-252c-4d42-aa37-721b51ee920e}" ma:internalName="TaxCatchAll" ma:showField="CatchAllData" ma:web="bb9e497e-50d1-499c-ab9b-a1dd365e5d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8017dbb-a32a-40e8-9f02-a412e9e1a8ab">
      <Terms xmlns="http://schemas.microsoft.com/office/infopath/2007/PartnerControls"/>
    </lcf76f155ced4ddcb4097134ff3c332f>
    <TaxCatchAll xmlns="cb3009fd-0dd9-42b4-b636-d64152022a82" xsi:nil="true"/>
  </documentManagement>
</p:properties>
</file>

<file path=customXml/itemProps1.xml><?xml version="1.0" encoding="utf-8"?>
<ds:datastoreItem xmlns:ds="http://schemas.openxmlformats.org/officeDocument/2006/customXml" ds:itemID="{DCDDC0F2-3AB0-457F-89C4-0F9B9DC7050A}"/>
</file>

<file path=customXml/itemProps2.xml><?xml version="1.0" encoding="utf-8"?>
<ds:datastoreItem xmlns:ds="http://schemas.openxmlformats.org/officeDocument/2006/customXml" ds:itemID="{5AD7ADE4-DA98-43A6-A8E7-FB50FFDABBB2}"/>
</file>

<file path=customXml/itemProps3.xml><?xml version="1.0" encoding="utf-8"?>
<ds:datastoreItem xmlns:ds="http://schemas.openxmlformats.org/officeDocument/2006/customXml" ds:itemID="{1156AED7-D7DA-43B8-9BF7-FD457A55372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Nordahl, Jens</dc:creator>
  <cp:keywords/>
  <dc:description/>
  <cp:lastModifiedBy/>
  <cp:revision/>
  <dcterms:created xsi:type="dcterms:W3CDTF">2023-06-02T18:52:23Z</dcterms:created>
  <dcterms:modified xsi:type="dcterms:W3CDTF">2025-01-31T16:20:32Z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0x010100C6756168E9D51F4884422AF8811BC745</vt:lpwstr>
  </property>
  <property fmtid="{D5CDD505-2E9C-101B-9397-08002B2CF9AE}" pid="3" name="MediaServiceImageTags">
    <vt:lpwstr/>
  </property>
</Properties>
</file>